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pramos\Desktop\Reportes_Python\Reporte_Dash_Bom\"/>
    </mc:Choice>
  </mc:AlternateContent>
  <xr:revisionPtr revIDLastSave="0" documentId="13_ncr:1_{DD444785-1F18-4907-A803-68903D84914C}" xr6:coauthVersionLast="47" xr6:coauthVersionMax="47" xr10:uidLastSave="{00000000-0000-0000-0000-000000000000}"/>
  <bookViews>
    <workbookView xWindow="-120" yWindow="-120" windowWidth="29040" windowHeight="15720" activeTab="4" xr2:uid="{2EE37887-523E-4210-8FF5-BBAFE534BD96}"/>
  </bookViews>
  <sheets>
    <sheet name="Ordenes" sheetId="2" r:id="rId1"/>
    <sheet name="BD_Spec" sheetId="6" r:id="rId2"/>
    <sheet name="Tiempos" sheetId="3" r:id="rId3"/>
    <sheet name="OP" sheetId="4" r:id="rId4"/>
    <sheet name="Stock" sheetId="7" r:id="rId5"/>
    <sheet name="BOM" sheetId="8" r:id="rId6"/>
    <sheet name="Materiales" sheetId="11" r:id="rId7"/>
  </sheets>
  <definedNames>
    <definedName name="_xlnm._FilterDatabase" localSheetId="1" hidden="1">BD_Spec!$A$1:$N$2264</definedName>
    <definedName name="_xlnm._FilterDatabase" localSheetId="5" hidden="1">BOM!$A$1:$J$5690</definedName>
    <definedName name="_xlnm._FilterDatabase" localSheetId="3" hidden="1">OP!$A$1:$L$2828</definedName>
    <definedName name="_xlnm._FilterDatabase" localSheetId="0" hidden="1">Ordenes!$A$1:$L$66</definedName>
    <definedName name="_xlnm._FilterDatabase" localSheetId="4" hidden="1">Stock!$A$1:$I$10189</definedName>
    <definedName name="_xlnm._FilterDatabase" localSheetId="2" hidden="1">Tiempos!$A$1:$N$755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64" i="6" l="1"/>
  <c r="N2263" i="6"/>
  <c r="N2262" i="6"/>
  <c r="N2261" i="6"/>
  <c r="N2260" i="6"/>
  <c r="N2259" i="6"/>
  <c r="N2258" i="6"/>
  <c r="N2257" i="6"/>
  <c r="N2256" i="6"/>
  <c r="N2255" i="6"/>
  <c r="N2254" i="6"/>
  <c r="N2253" i="6"/>
  <c r="N2252" i="6"/>
  <c r="N2251" i="6"/>
  <c r="N2250" i="6"/>
  <c r="N2249" i="6"/>
  <c r="N2248" i="6"/>
  <c r="N2247" i="6"/>
  <c r="N2246" i="6"/>
  <c r="N2245" i="6"/>
  <c r="N2244" i="6"/>
  <c r="N2243" i="6"/>
  <c r="N2242" i="6"/>
  <c r="N2241" i="6"/>
  <c r="N2240" i="6"/>
  <c r="N2239" i="6"/>
  <c r="N2238" i="6"/>
  <c r="N2237" i="6"/>
  <c r="N2236" i="6"/>
  <c r="N2235" i="6"/>
  <c r="N2234" i="6"/>
  <c r="N2233" i="6"/>
  <c r="N2232" i="6"/>
  <c r="N2231" i="6"/>
  <c r="N2230" i="6"/>
  <c r="N2229" i="6"/>
  <c r="N2228" i="6"/>
  <c r="N2227" i="6"/>
  <c r="N2226" i="6"/>
  <c r="N2225" i="6"/>
  <c r="N2224" i="6"/>
  <c r="N2223" i="6"/>
  <c r="N2222" i="6"/>
  <c r="N2221" i="6"/>
  <c r="N2220" i="6"/>
  <c r="N2219" i="6"/>
  <c r="N2218" i="6"/>
  <c r="N2217" i="6"/>
  <c r="N2216" i="6"/>
  <c r="N2215" i="6"/>
  <c r="N2214" i="6"/>
  <c r="N2213" i="6"/>
  <c r="N2212" i="6"/>
  <c r="N2211" i="6"/>
  <c r="N2210" i="6"/>
  <c r="N2209" i="6"/>
  <c r="N2208" i="6"/>
  <c r="N2207" i="6"/>
  <c r="N2206" i="6"/>
  <c r="N2205" i="6"/>
  <c r="N2204" i="6"/>
  <c r="N2203" i="6"/>
  <c r="N2202" i="6"/>
  <c r="N2201" i="6"/>
  <c r="N2200" i="6"/>
  <c r="N2199" i="6"/>
  <c r="N2198" i="6"/>
  <c r="N2197" i="6"/>
  <c r="N2196" i="6"/>
  <c r="N2195" i="6"/>
  <c r="N2194" i="6"/>
  <c r="N2193" i="6"/>
  <c r="N2192" i="6"/>
  <c r="N2191" i="6"/>
  <c r="N2190" i="6"/>
  <c r="N2189" i="6"/>
  <c r="N2188" i="6"/>
  <c r="N2187" i="6"/>
  <c r="N2186" i="6"/>
  <c r="N2185" i="6"/>
  <c r="N2184" i="6"/>
  <c r="N2183" i="6"/>
  <c r="N2182" i="6"/>
  <c r="N2181" i="6"/>
  <c r="N2180" i="6"/>
  <c r="N2179" i="6"/>
  <c r="N2178" i="6"/>
  <c r="N2177" i="6"/>
  <c r="N2176" i="6"/>
  <c r="N2175" i="6"/>
  <c r="N2174" i="6"/>
  <c r="N2173" i="6"/>
  <c r="N2172" i="6"/>
  <c r="N2171" i="6"/>
  <c r="N2170" i="6"/>
  <c r="N2169" i="6"/>
  <c r="N2168" i="6"/>
  <c r="N2167" i="6"/>
  <c r="N2166" i="6"/>
  <c r="N2165" i="6"/>
  <c r="N2164" i="6"/>
  <c r="N2163" i="6"/>
  <c r="N2162" i="6"/>
  <c r="N2161" i="6"/>
  <c r="N2160" i="6"/>
  <c r="N2159" i="6"/>
  <c r="N2158" i="6"/>
  <c r="N2157" i="6"/>
  <c r="N2156" i="6"/>
  <c r="N2155" i="6"/>
  <c r="N2154" i="6"/>
  <c r="N2153" i="6"/>
  <c r="N2152" i="6"/>
  <c r="N2151" i="6"/>
  <c r="N2150" i="6"/>
  <c r="N2149" i="6"/>
  <c r="N2148" i="6"/>
  <c r="N2147" i="6"/>
  <c r="N2146" i="6"/>
  <c r="N2145" i="6"/>
  <c r="N2144" i="6"/>
  <c r="N2143" i="6"/>
  <c r="N2142" i="6"/>
  <c r="N2141" i="6"/>
  <c r="N2140" i="6"/>
  <c r="N2139" i="6"/>
  <c r="N2138" i="6"/>
  <c r="N2137" i="6"/>
  <c r="N2136" i="6"/>
  <c r="N2135" i="6"/>
  <c r="N2134" i="6"/>
  <c r="N2133" i="6"/>
  <c r="N2132" i="6"/>
  <c r="N2131" i="6"/>
  <c r="N2130" i="6"/>
  <c r="N2129" i="6"/>
  <c r="N2128" i="6"/>
  <c r="N2127" i="6"/>
  <c r="N2126" i="6"/>
  <c r="N2125" i="6"/>
  <c r="N2124" i="6"/>
  <c r="N2123" i="6"/>
  <c r="N2122" i="6"/>
  <c r="N2121" i="6"/>
  <c r="N2120" i="6"/>
  <c r="N2119" i="6"/>
  <c r="N2118" i="6"/>
  <c r="N2117" i="6"/>
  <c r="N2116" i="6"/>
  <c r="N2115" i="6"/>
  <c r="N2114" i="6"/>
  <c r="N2113" i="6"/>
  <c r="N2112" i="6"/>
  <c r="N2111" i="6"/>
  <c r="N2110" i="6"/>
  <c r="N2109" i="6"/>
  <c r="N2108" i="6"/>
  <c r="N2107" i="6"/>
  <c r="N2106" i="6"/>
  <c r="N2105" i="6"/>
  <c r="N2104" i="6"/>
  <c r="N2103" i="6"/>
  <c r="N2102" i="6"/>
  <c r="N2101" i="6"/>
  <c r="N2100" i="6"/>
  <c r="N2099" i="6"/>
  <c r="N2098" i="6"/>
  <c r="N2097" i="6"/>
  <c r="N2096" i="6"/>
  <c r="N2095" i="6"/>
  <c r="N2094" i="6"/>
  <c r="N2093" i="6"/>
  <c r="N2092" i="6"/>
  <c r="N2091" i="6"/>
  <c r="N2090" i="6"/>
  <c r="N2089" i="6"/>
  <c r="N2088" i="6"/>
  <c r="N2087" i="6"/>
  <c r="N2086" i="6"/>
  <c r="N2085" i="6"/>
  <c r="N2084" i="6"/>
  <c r="N2083" i="6"/>
  <c r="N2082" i="6"/>
  <c r="N2081" i="6"/>
  <c r="N2080" i="6"/>
  <c r="N2079" i="6"/>
  <c r="N2078" i="6"/>
  <c r="N2077" i="6"/>
  <c r="N2076" i="6"/>
  <c r="N2075" i="6"/>
  <c r="N2074" i="6"/>
  <c r="N2073" i="6"/>
  <c r="N2072" i="6"/>
  <c r="N2071" i="6"/>
  <c r="N2070" i="6"/>
  <c r="N2069" i="6"/>
  <c r="N2068" i="6"/>
  <c r="N2067" i="6"/>
  <c r="N2066" i="6"/>
  <c r="N2065" i="6"/>
  <c r="N2064" i="6"/>
  <c r="N2063" i="6"/>
  <c r="N2062" i="6"/>
  <c r="N2061" i="6"/>
  <c r="N2060" i="6"/>
  <c r="N2059" i="6"/>
  <c r="N2058" i="6"/>
  <c r="N2057" i="6"/>
  <c r="N2056" i="6"/>
  <c r="N2055" i="6"/>
  <c r="N2054" i="6"/>
  <c r="N2053" i="6"/>
  <c r="N2052" i="6"/>
  <c r="N2051" i="6"/>
  <c r="N2050" i="6"/>
  <c r="N2049" i="6"/>
  <c r="N2048" i="6"/>
  <c r="N2047" i="6"/>
  <c r="N2046" i="6"/>
  <c r="N2045" i="6"/>
  <c r="N2044" i="6"/>
  <c r="N2043" i="6"/>
  <c r="N2042" i="6"/>
  <c r="N2041" i="6"/>
  <c r="N2040" i="6"/>
  <c r="N2039" i="6"/>
  <c r="N2038" i="6"/>
  <c r="N2037" i="6"/>
  <c r="N2036" i="6"/>
  <c r="N2035" i="6"/>
  <c r="N2034" i="6"/>
  <c r="N2033" i="6"/>
  <c r="N2032" i="6"/>
  <c r="N2031" i="6"/>
  <c r="N2030" i="6"/>
  <c r="N2029" i="6"/>
  <c r="N2028" i="6"/>
  <c r="N2027" i="6"/>
  <c r="N2026" i="6"/>
  <c r="N2025" i="6"/>
  <c r="N2024" i="6"/>
  <c r="N2023" i="6"/>
  <c r="N2022" i="6"/>
  <c r="N2021" i="6"/>
  <c r="N2020" i="6"/>
  <c r="N2019" i="6"/>
  <c r="N2018" i="6"/>
  <c r="N2017" i="6"/>
  <c r="N2016" i="6"/>
  <c r="N2015" i="6"/>
  <c r="N2014" i="6"/>
  <c r="N2013" i="6"/>
  <c r="N2012" i="6"/>
  <c r="N2011" i="6"/>
  <c r="N2010" i="6"/>
  <c r="N2009" i="6"/>
  <c r="N2008" i="6"/>
  <c r="N2007" i="6"/>
  <c r="N2006" i="6"/>
  <c r="N2005" i="6"/>
  <c r="N2004" i="6"/>
  <c r="N2003" i="6"/>
  <c r="N2002" i="6"/>
  <c r="N2001" i="6"/>
  <c r="N2000" i="6"/>
  <c r="N1999" i="6"/>
  <c r="N1998" i="6"/>
  <c r="N1997" i="6"/>
  <c r="N1996" i="6"/>
  <c r="N1995" i="6"/>
  <c r="N1994" i="6"/>
  <c r="N1993" i="6"/>
  <c r="N1992" i="6"/>
  <c r="N1991" i="6"/>
  <c r="N1990" i="6"/>
  <c r="N1989" i="6"/>
  <c r="N1988" i="6"/>
  <c r="N1987" i="6"/>
  <c r="N1986" i="6"/>
  <c r="N1985" i="6"/>
  <c r="N1984" i="6"/>
  <c r="N1983" i="6"/>
  <c r="N1982" i="6"/>
  <c r="N1981" i="6"/>
  <c r="N1980" i="6"/>
  <c r="N1979" i="6"/>
  <c r="N1978" i="6"/>
  <c r="N1977" i="6"/>
  <c r="N1976" i="6"/>
  <c r="N1975" i="6"/>
  <c r="N1974" i="6"/>
  <c r="N1973" i="6"/>
  <c r="N1972" i="6"/>
  <c r="N1971" i="6"/>
  <c r="N1970" i="6"/>
  <c r="N1969" i="6"/>
  <c r="N1968" i="6"/>
  <c r="N1967" i="6"/>
  <c r="N1966" i="6"/>
  <c r="N1965" i="6"/>
  <c r="N1964" i="6"/>
  <c r="N1963" i="6"/>
  <c r="N1962" i="6"/>
  <c r="N1961" i="6"/>
  <c r="N1960" i="6"/>
  <c r="N1959" i="6"/>
  <c r="N1958" i="6"/>
  <c r="N1957" i="6"/>
  <c r="N1956" i="6"/>
  <c r="N1955" i="6"/>
  <c r="N1954" i="6"/>
  <c r="N1953" i="6"/>
  <c r="N1952" i="6"/>
  <c r="N1951" i="6"/>
  <c r="N1950" i="6"/>
  <c r="N1949" i="6"/>
  <c r="N1948" i="6"/>
  <c r="N1947" i="6"/>
  <c r="N1946" i="6"/>
  <c r="N1945" i="6"/>
  <c r="N1944" i="6"/>
  <c r="N1943" i="6"/>
  <c r="N1942" i="6"/>
  <c r="N1941" i="6"/>
  <c r="N1940" i="6"/>
  <c r="N1939" i="6"/>
  <c r="N1938" i="6"/>
  <c r="N1937" i="6"/>
  <c r="N1936" i="6"/>
  <c r="N1935" i="6"/>
  <c r="N1934" i="6"/>
  <c r="N1933" i="6"/>
  <c r="N1932" i="6"/>
  <c r="N1931" i="6"/>
  <c r="N1930" i="6"/>
  <c r="N1929" i="6"/>
  <c r="N1928" i="6"/>
  <c r="N1927" i="6"/>
  <c r="N1926" i="6"/>
  <c r="N1925" i="6"/>
  <c r="N1924" i="6"/>
  <c r="N1923" i="6"/>
  <c r="N1922" i="6"/>
  <c r="N1921" i="6"/>
  <c r="N1920" i="6"/>
  <c r="N1919" i="6"/>
  <c r="N1918" i="6"/>
  <c r="N1917" i="6"/>
  <c r="N1916" i="6"/>
  <c r="N1915" i="6"/>
  <c r="N1914" i="6"/>
  <c r="N1913" i="6"/>
  <c r="N1912" i="6"/>
  <c r="N1911" i="6"/>
  <c r="N1910" i="6"/>
  <c r="N1909" i="6"/>
  <c r="N1908" i="6"/>
  <c r="N1907" i="6"/>
  <c r="N1906" i="6"/>
  <c r="N1905" i="6"/>
  <c r="N1904" i="6"/>
  <c r="N1903" i="6"/>
  <c r="N1902" i="6"/>
  <c r="N1901" i="6"/>
  <c r="N1900" i="6"/>
  <c r="N1899" i="6"/>
  <c r="N1898" i="6"/>
  <c r="N1897" i="6"/>
  <c r="N1896" i="6"/>
  <c r="N1895" i="6"/>
  <c r="N1894" i="6"/>
  <c r="N1893" i="6"/>
  <c r="N1892" i="6"/>
  <c r="N1891" i="6"/>
  <c r="N1890" i="6"/>
  <c r="N1889" i="6"/>
  <c r="N1888" i="6"/>
  <c r="N1887" i="6"/>
  <c r="N1886" i="6"/>
  <c r="N1885" i="6"/>
  <c r="N1884" i="6"/>
  <c r="N1883" i="6"/>
  <c r="N1882" i="6"/>
  <c r="N1881" i="6"/>
  <c r="N1880" i="6"/>
  <c r="N1879" i="6"/>
  <c r="N1878" i="6"/>
  <c r="N1877" i="6"/>
  <c r="N1876" i="6"/>
  <c r="N1875" i="6"/>
  <c r="N1874" i="6"/>
  <c r="N1873" i="6"/>
  <c r="N1872" i="6"/>
  <c r="N1871" i="6"/>
  <c r="N1870" i="6"/>
  <c r="N1869" i="6"/>
  <c r="N1868" i="6"/>
  <c r="N1867" i="6"/>
  <c r="N1866" i="6"/>
  <c r="N1865" i="6"/>
  <c r="N1864" i="6"/>
  <c r="N1863" i="6"/>
  <c r="N1862" i="6"/>
  <c r="N1861" i="6"/>
  <c r="N1860" i="6"/>
  <c r="N1859" i="6"/>
  <c r="N1858" i="6"/>
  <c r="N1857" i="6"/>
  <c r="N1856" i="6"/>
  <c r="N1855" i="6"/>
  <c r="N1854" i="6"/>
  <c r="N1853" i="6"/>
  <c r="N1852" i="6"/>
  <c r="N1851" i="6"/>
  <c r="N1850" i="6"/>
  <c r="N1849" i="6"/>
  <c r="N1848" i="6"/>
  <c r="N1847" i="6"/>
  <c r="N1846" i="6"/>
  <c r="N1845" i="6"/>
  <c r="N1844" i="6"/>
  <c r="N1843" i="6"/>
  <c r="N1842" i="6"/>
  <c r="N1841" i="6"/>
  <c r="N1840" i="6"/>
  <c r="N1839" i="6"/>
  <c r="N1838" i="6"/>
  <c r="N1837" i="6"/>
  <c r="N1836" i="6"/>
  <c r="N1835" i="6"/>
  <c r="N1834" i="6"/>
  <c r="N1833" i="6"/>
  <c r="N1832" i="6"/>
  <c r="N1831" i="6"/>
  <c r="N1830" i="6"/>
  <c r="N1829" i="6"/>
  <c r="N1828" i="6"/>
  <c r="N1827" i="6"/>
  <c r="N1826" i="6"/>
  <c r="N1825" i="6"/>
  <c r="N1824" i="6"/>
  <c r="N1823" i="6"/>
  <c r="N1822" i="6"/>
  <c r="N1821" i="6"/>
  <c r="N1820" i="6"/>
  <c r="N1819" i="6"/>
  <c r="N1818" i="6"/>
  <c r="N1817" i="6"/>
  <c r="N1816" i="6"/>
  <c r="N1815" i="6"/>
  <c r="N1814" i="6"/>
  <c r="N1813" i="6"/>
  <c r="N1812" i="6"/>
  <c r="N1811" i="6"/>
  <c r="N1810" i="6"/>
  <c r="N1809" i="6"/>
  <c r="N1808" i="6"/>
  <c r="N1807" i="6"/>
  <c r="N1806" i="6"/>
  <c r="N1805" i="6"/>
  <c r="N1804" i="6"/>
  <c r="N1803" i="6"/>
  <c r="N1802" i="6"/>
  <c r="N1801" i="6"/>
  <c r="N1800" i="6"/>
  <c r="N1799" i="6"/>
  <c r="N1798" i="6"/>
  <c r="N1797" i="6"/>
  <c r="N1796" i="6"/>
  <c r="N1795" i="6"/>
  <c r="N1794" i="6"/>
  <c r="N1793" i="6"/>
  <c r="N1792" i="6"/>
  <c r="N1791" i="6"/>
  <c r="N1790" i="6"/>
  <c r="N1789" i="6"/>
  <c r="N1788" i="6"/>
  <c r="N1787" i="6"/>
  <c r="N1786" i="6"/>
  <c r="N1785" i="6"/>
  <c r="N1784" i="6"/>
  <c r="N1783" i="6"/>
  <c r="N1782" i="6"/>
  <c r="N1781" i="6"/>
  <c r="N1780" i="6"/>
  <c r="N1779" i="6"/>
  <c r="N1778" i="6"/>
  <c r="N1777" i="6"/>
  <c r="N1776" i="6"/>
  <c r="N1775" i="6"/>
  <c r="N1774" i="6"/>
  <c r="N1773" i="6"/>
  <c r="N1772" i="6"/>
  <c r="N1771" i="6"/>
  <c r="N1770" i="6"/>
  <c r="N1769" i="6"/>
  <c r="N1768" i="6"/>
  <c r="N1767" i="6"/>
  <c r="N1766" i="6"/>
  <c r="N1765" i="6"/>
  <c r="N1764" i="6"/>
  <c r="N1763" i="6"/>
  <c r="N1762" i="6"/>
  <c r="N1761" i="6"/>
  <c r="N1760" i="6"/>
  <c r="N1759" i="6"/>
  <c r="N1758" i="6"/>
  <c r="N1757" i="6"/>
  <c r="N1756" i="6"/>
  <c r="N1755" i="6"/>
  <c r="N1754" i="6"/>
  <c r="N1753" i="6"/>
  <c r="N1752" i="6"/>
  <c r="N1751" i="6"/>
  <c r="N1750" i="6"/>
  <c r="N1749" i="6"/>
  <c r="N1748" i="6"/>
  <c r="N1747" i="6"/>
  <c r="N1746" i="6"/>
  <c r="N1745" i="6"/>
  <c r="N1744" i="6"/>
  <c r="N1743" i="6"/>
  <c r="N1742" i="6"/>
  <c r="N1741" i="6"/>
  <c r="N1740" i="6"/>
  <c r="N1739" i="6"/>
  <c r="N1738" i="6"/>
  <c r="N1737" i="6"/>
  <c r="N1736" i="6"/>
  <c r="N1735" i="6"/>
  <c r="N1734" i="6"/>
  <c r="N1733" i="6"/>
  <c r="N1732" i="6"/>
  <c r="N1731" i="6"/>
  <c r="N1730" i="6"/>
  <c r="N1729" i="6"/>
  <c r="N1728" i="6"/>
  <c r="N1727" i="6"/>
  <c r="N1726" i="6"/>
  <c r="N1725" i="6"/>
  <c r="N1724" i="6"/>
  <c r="N1723" i="6"/>
  <c r="N1722" i="6"/>
  <c r="N1721" i="6"/>
  <c r="N1720" i="6"/>
  <c r="N1719" i="6"/>
  <c r="N1718" i="6"/>
  <c r="N1717" i="6"/>
  <c r="N1716" i="6"/>
  <c r="N1715" i="6"/>
  <c r="N1714" i="6"/>
  <c r="N1713" i="6"/>
  <c r="N1712" i="6"/>
  <c r="N1711" i="6"/>
  <c r="N1710" i="6"/>
  <c r="N1709" i="6"/>
  <c r="N1708" i="6"/>
  <c r="N1707" i="6"/>
  <c r="N1706" i="6"/>
  <c r="N1705" i="6"/>
  <c r="N1704" i="6"/>
  <c r="N1703" i="6"/>
  <c r="N1702" i="6"/>
  <c r="N1701" i="6"/>
  <c r="N1700" i="6"/>
  <c r="N1699" i="6"/>
  <c r="N1698" i="6"/>
  <c r="N1697" i="6"/>
  <c r="N1696" i="6"/>
  <c r="N1695" i="6"/>
  <c r="N1694" i="6"/>
  <c r="N1693" i="6"/>
  <c r="N1692" i="6"/>
  <c r="N1691" i="6"/>
  <c r="N1690" i="6"/>
  <c r="N1689" i="6"/>
  <c r="N1688" i="6"/>
  <c r="N1687" i="6"/>
  <c r="N1686" i="6"/>
  <c r="N1685" i="6"/>
  <c r="N1684" i="6"/>
  <c r="N1683" i="6"/>
  <c r="N1682" i="6"/>
  <c r="N1681" i="6"/>
  <c r="N1680" i="6"/>
  <c r="N1679" i="6"/>
  <c r="N1678" i="6"/>
  <c r="N1677" i="6"/>
  <c r="N1676" i="6"/>
  <c r="N1675" i="6"/>
  <c r="N1674" i="6"/>
  <c r="N1673" i="6"/>
  <c r="N1672" i="6"/>
  <c r="N1671" i="6"/>
  <c r="N1670" i="6"/>
  <c r="N1669" i="6"/>
  <c r="N1668" i="6"/>
  <c r="N1667" i="6"/>
  <c r="N1666" i="6"/>
  <c r="N1665" i="6"/>
  <c r="N1664" i="6"/>
  <c r="N1663" i="6"/>
  <c r="N1662" i="6"/>
  <c r="N1661" i="6"/>
  <c r="N1660" i="6"/>
  <c r="N1659" i="6"/>
  <c r="N1658" i="6"/>
  <c r="N1657" i="6"/>
  <c r="N1656" i="6"/>
  <c r="N1655" i="6"/>
  <c r="N1654" i="6"/>
  <c r="N1653" i="6"/>
  <c r="N1652" i="6"/>
  <c r="N1651" i="6"/>
  <c r="N1650" i="6"/>
  <c r="N1649" i="6"/>
  <c r="N1648" i="6"/>
  <c r="N1647" i="6"/>
  <c r="N1646" i="6"/>
  <c r="N1645" i="6"/>
  <c r="N1644" i="6"/>
  <c r="N1643" i="6"/>
  <c r="N1642" i="6"/>
  <c r="N1641" i="6"/>
  <c r="N1640" i="6"/>
  <c r="N1639" i="6"/>
  <c r="N1638" i="6"/>
  <c r="N1637" i="6"/>
  <c r="N1636" i="6"/>
  <c r="N1635" i="6"/>
  <c r="N1634" i="6"/>
  <c r="N1633" i="6"/>
  <c r="N1632" i="6"/>
  <c r="N1631" i="6"/>
  <c r="N1630" i="6"/>
  <c r="N1629" i="6"/>
  <c r="N1628" i="6"/>
  <c r="N1627" i="6"/>
  <c r="N1626" i="6"/>
  <c r="N1625" i="6"/>
  <c r="N1624" i="6"/>
  <c r="N1623" i="6"/>
  <c r="N1622" i="6"/>
  <c r="N1621" i="6"/>
  <c r="N1620" i="6"/>
  <c r="N1619" i="6"/>
  <c r="N1618" i="6"/>
  <c r="N1617" i="6"/>
  <c r="N1616" i="6"/>
  <c r="N1615" i="6"/>
  <c r="N1614" i="6"/>
  <c r="N1613" i="6"/>
  <c r="N1612" i="6"/>
  <c r="N1611" i="6"/>
  <c r="N1610" i="6"/>
  <c r="N1609" i="6"/>
  <c r="N1608" i="6"/>
  <c r="N1607" i="6"/>
  <c r="N1606" i="6"/>
  <c r="N1605" i="6"/>
  <c r="N1604" i="6"/>
  <c r="N1603" i="6"/>
  <c r="N1602" i="6"/>
  <c r="N1601" i="6"/>
  <c r="N1600" i="6"/>
  <c r="N1599" i="6"/>
  <c r="N1598" i="6"/>
  <c r="N1597" i="6"/>
  <c r="N1596" i="6"/>
  <c r="N1595" i="6"/>
  <c r="N1594" i="6"/>
  <c r="N1593" i="6"/>
  <c r="N1592" i="6"/>
  <c r="N1591" i="6"/>
  <c r="N1590" i="6"/>
  <c r="N1589" i="6"/>
  <c r="N1588" i="6"/>
  <c r="N1587" i="6"/>
  <c r="N1586" i="6"/>
  <c r="N1585" i="6"/>
  <c r="N1584" i="6"/>
  <c r="N1583" i="6"/>
  <c r="N1582" i="6"/>
  <c r="N1581" i="6"/>
  <c r="N1580" i="6"/>
  <c r="N1579" i="6"/>
  <c r="N1578" i="6"/>
  <c r="N1577" i="6"/>
  <c r="N1576" i="6"/>
  <c r="N1575" i="6"/>
  <c r="N1574" i="6"/>
  <c r="N1573" i="6"/>
  <c r="N1572" i="6"/>
  <c r="N1571" i="6"/>
  <c r="N1570" i="6"/>
  <c r="N1569" i="6"/>
  <c r="N1568" i="6"/>
  <c r="N1567" i="6"/>
  <c r="N1566" i="6"/>
  <c r="N1565" i="6"/>
  <c r="N1564" i="6"/>
  <c r="N1563" i="6"/>
  <c r="N1562" i="6"/>
  <c r="N1561" i="6"/>
  <c r="N1560" i="6"/>
  <c r="N1559" i="6"/>
  <c r="N1558" i="6"/>
  <c r="N1557" i="6"/>
  <c r="N1556" i="6"/>
  <c r="N1555" i="6"/>
  <c r="N1554" i="6"/>
  <c r="N1553" i="6"/>
  <c r="N1552" i="6"/>
  <c r="N1551" i="6"/>
  <c r="N1550" i="6"/>
  <c r="N1549" i="6"/>
  <c r="N1548" i="6"/>
  <c r="N1547" i="6"/>
  <c r="N1546" i="6"/>
  <c r="N1545" i="6"/>
  <c r="N1544" i="6"/>
  <c r="N1543" i="6"/>
  <c r="N1542" i="6"/>
  <c r="N1541" i="6"/>
  <c r="N1540" i="6"/>
  <c r="N1539" i="6"/>
  <c r="N1538" i="6"/>
  <c r="N1537" i="6"/>
  <c r="N1536" i="6"/>
  <c r="N1535" i="6"/>
  <c r="N1534" i="6"/>
  <c r="N1533" i="6"/>
  <c r="N1532" i="6"/>
  <c r="N1531" i="6"/>
  <c r="N1530" i="6"/>
  <c r="N1529" i="6"/>
  <c r="N1528" i="6"/>
  <c r="N1527" i="6"/>
  <c r="N1526" i="6"/>
  <c r="N1525" i="6"/>
  <c r="N1524" i="6"/>
  <c r="N1523" i="6"/>
  <c r="N1522" i="6"/>
  <c r="N1521" i="6"/>
  <c r="N1520" i="6"/>
  <c r="N1519" i="6"/>
  <c r="N1518" i="6"/>
  <c r="N1517" i="6"/>
  <c r="N1516" i="6"/>
  <c r="N1515" i="6"/>
  <c r="N1514" i="6"/>
  <c r="N1513" i="6"/>
  <c r="N1512" i="6"/>
  <c r="N1511" i="6"/>
  <c r="N1510" i="6"/>
  <c r="N1509" i="6"/>
  <c r="N1508" i="6"/>
  <c r="N1507" i="6"/>
  <c r="N1506" i="6"/>
  <c r="N1505" i="6"/>
  <c r="N1504" i="6"/>
  <c r="N1503" i="6"/>
  <c r="N1502" i="6"/>
  <c r="N1501" i="6"/>
  <c r="N1500" i="6"/>
  <c r="N1499" i="6"/>
  <c r="N1498" i="6"/>
  <c r="N1497" i="6"/>
  <c r="N1496" i="6"/>
  <c r="N1495" i="6"/>
  <c r="N1494" i="6"/>
  <c r="N1493" i="6"/>
  <c r="N1492" i="6"/>
  <c r="N1491" i="6"/>
  <c r="N1490" i="6"/>
  <c r="N1489" i="6"/>
  <c r="N1488" i="6"/>
  <c r="N1487" i="6"/>
  <c r="N1486" i="6"/>
  <c r="N1485" i="6"/>
  <c r="N1484" i="6"/>
  <c r="N1483" i="6"/>
  <c r="N1482" i="6"/>
  <c r="N1481" i="6"/>
  <c r="N1480" i="6"/>
  <c r="N1479" i="6"/>
  <c r="N1478" i="6"/>
  <c r="N1477" i="6"/>
  <c r="N1476" i="6"/>
  <c r="N1475" i="6"/>
  <c r="N1474" i="6"/>
  <c r="N1473" i="6"/>
  <c r="N1472" i="6"/>
  <c r="N1471" i="6"/>
  <c r="N1470" i="6"/>
  <c r="N1469" i="6"/>
  <c r="N1468" i="6"/>
  <c r="N1467" i="6"/>
  <c r="N1466" i="6"/>
  <c r="N1465" i="6"/>
  <c r="N1464" i="6"/>
  <c r="N1463" i="6"/>
  <c r="N1462" i="6"/>
  <c r="N1461" i="6"/>
  <c r="N1460" i="6"/>
  <c r="N1459" i="6"/>
  <c r="N1458" i="6"/>
  <c r="N1457" i="6"/>
  <c r="N1456" i="6"/>
  <c r="N1455" i="6"/>
  <c r="N1454" i="6"/>
  <c r="N1453" i="6"/>
  <c r="N1452" i="6"/>
  <c r="N1451" i="6"/>
  <c r="N1450" i="6"/>
  <c r="N1449" i="6"/>
  <c r="N1448" i="6"/>
  <c r="N1447" i="6"/>
  <c r="N1446" i="6"/>
  <c r="N1445" i="6"/>
  <c r="N1444" i="6"/>
  <c r="N1443" i="6"/>
  <c r="N1442" i="6"/>
  <c r="N1441" i="6"/>
  <c r="N1440" i="6"/>
  <c r="N1439" i="6"/>
  <c r="N1438" i="6"/>
  <c r="N1437" i="6"/>
  <c r="N1436" i="6"/>
  <c r="N1435" i="6"/>
  <c r="N1434" i="6"/>
  <c r="N1433" i="6"/>
  <c r="N1432" i="6"/>
  <c r="N1431" i="6"/>
  <c r="N1430" i="6"/>
  <c r="N1429" i="6"/>
  <c r="N1428" i="6"/>
  <c r="N1427" i="6"/>
  <c r="N1426" i="6"/>
  <c r="N1425" i="6"/>
  <c r="N1424" i="6"/>
  <c r="N1423" i="6"/>
  <c r="N1422" i="6"/>
  <c r="N1421" i="6"/>
  <c r="N1420" i="6"/>
  <c r="N1419" i="6"/>
  <c r="N1418" i="6"/>
  <c r="N1417" i="6"/>
  <c r="N1416" i="6"/>
  <c r="N1415" i="6"/>
  <c r="N1414" i="6"/>
  <c r="N1413" i="6"/>
  <c r="N1412" i="6"/>
  <c r="N1411" i="6"/>
  <c r="N1410" i="6"/>
  <c r="N1409" i="6"/>
  <c r="N1408" i="6"/>
  <c r="N1407" i="6"/>
  <c r="N1406" i="6"/>
  <c r="N1405" i="6"/>
  <c r="N1404" i="6"/>
  <c r="N1403" i="6"/>
  <c r="N1402" i="6"/>
  <c r="N1401" i="6"/>
  <c r="N1400" i="6"/>
  <c r="N1399" i="6"/>
  <c r="N1398" i="6"/>
  <c r="N1397" i="6"/>
  <c r="N1396" i="6"/>
  <c r="N1395" i="6"/>
  <c r="N1394" i="6"/>
  <c r="N1393" i="6"/>
  <c r="N1392" i="6"/>
  <c r="N1391" i="6"/>
  <c r="N1390" i="6"/>
  <c r="N1389" i="6"/>
  <c r="N1388" i="6"/>
  <c r="N1387" i="6"/>
  <c r="N1386" i="6"/>
  <c r="N1385" i="6"/>
  <c r="N1384" i="6"/>
  <c r="N1383" i="6"/>
  <c r="N1382" i="6"/>
  <c r="N1381" i="6"/>
  <c r="N1380" i="6"/>
  <c r="N1379" i="6"/>
  <c r="N1378" i="6"/>
  <c r="N1377" i="6"/>
  <c r="N1376" i="6"/>
  <c r="N1375" i="6"/>
  <c r="N1374" i="6"/>
  <c r="N1373" i="6"/>
  <c r="N1372" i="6"/>
  <c r="N1371" i="6"/>
  <c r="N1370" i="6"/>
  <c r="N1369" i="6"/>
  <c r="N1368" i="6"/>
  <c r="N1367" i="6"/>
  <c r="N1366" i="6"/>
  <c r="N1365" i="6"/>
  <c r="N1364" i="6"/>
  <c r="N1363" i="6"/>
  <c r="N1362" i="6"/>
  <c r="N1361" i="6"/>
  <c r="N1360" i="6"/>
  <c r="N1359" i="6"/>
  <c r="N1358" i="6"/>
  <c r="N1357" i="6"/>
  <c r="N1356" i="6"/>
  <c r="N1355" i="6"/>
  <c r="N1354" i="6"/>
  <c r="N1353" i="6"/>
  <c r="N1352" i="6"/>
  <c r="N1351" i="6"/>
  <c r="N1350" i="6"/>
  <c r="N1349" i="6"/>
  <c r="N1348" i="6"/>
  <c r="N1347" i="6"/>
  <c r="N1346" i="6"/>
  <c r="N1345" i="6"/>
  <c r="N1344" i="6"/>
  <c r="N1343" i="6"/>
  <c r="N1342" i="6"/>
  <c r="N1341" i="6"/>
  <c r="N1340" i="6"/>
  <c r="N1339" i="6"/>
  <c r="N1338" i="6"/>
  <c r="N1337" i="6"/>
  <c r="N1336" i="6"/>
  <c r="N1335" i="6"/>
  <c r="N1334" i="6"/>
  <c r="N1333" i="6"/>
  <c r="N1332" i="6"/>
  <c r="N1331" i="6"/>
  <c r="N1330" i="6"/>
  <c r="N1329" i="6"/>
  <c r="N1328" i="6"/>
  <c r="N1327" i="6"/>
  <c r="N1326" i="6"/>
  <c r="N1325" i="6"/>
  <c r="N1324" i="6"/>
  <c r="N1323" i="6"/>
  <c r="N1322" i="6"/>
  <c r="N1321" i="6"/>
  <c r="N1320" i="6"/>
  <c r="N1319" i="6"/>
  <c r="N1318" i="6"/>
  <c r="N1317" i="6"/>
  <c r="N1316" i="6"/>
  <c r="N1315" i="6"/>
  <c r="N1314" i="6"/>
  <c r="N1313" i="6"/>
  <c r="N1312" i="6"/>
  <c r="N1311" i="6"/>
  <c r="N1310" i="6"/>
  <c r="N1309" i="6"/>
  <c r="N1308" i="6"/>
  <c r="N1307" i="6"/>
  <c r="N1306" i="6"/>
  <c r="N1305" i="6"/>
  <c r="N1304" i="6"/>
  <c r="N1303" i="6"/>
  <c r="N1302" i="6"/>
  <c r="N1301" i="6"/>
  <c r="N1300" i="6"/>
  <c r="N1299" i="6"/>
  <c r="N1298" i="6"/>
  <c r="N1297" i="6"/>
  <c r="N1296" i="6"/>
  <c r="N1295" i="6"/>
  <c r="N1294" i="6"/>
  <c r="N1293" i="6"/>
  <c r="N1292" i="6"/>
  <c r="N1291" i="6"/>
  <c r="N1290" i="6"/>
  <c r="N1289" i="6"/>
  <c r="N1288" i="6"/>
  <c r="N1287" i="6"/>
  <c r="N1286" i="6"/>
  <c r="N1285" i="6"/>
  <c r="N1284" i="6"/>
  <c r="N1283" i="6"/>
  <c r="N1282" i="6"/>
  <c r="N1281" i="6"/>
  <c r="N1280" i="6"/>
  <c r="N1279" i="6"/>
  <c r="N1278" i="6"/>
  <c r="N1277" i="6"/>
  <c r="N1276" i="6"/>
  <c r="N1275" i="6"/>
  <c r="N1274" i="6"/>
  <c r="N1273" i="6"/>
  <c r="N1272" i="6"/>
  <c r="N1271" i="6"/>
  <c r="N1270" i="6"/>
  <c r="N1269" i="6"/>
  <c r="N1268" i="6"/>
  <c r="N1267" i="6"/>
  <c r="N1266" i="6"/>
  <c r="N1265" i="6"/>
  <c r="N1264" i="6"/>
  <c r="N1263" i="6"/>
  <c r="N1262" i="6"/>
  <c r="N1261" i="6"/>
  <c r="N1260" i="6"/>
  <c r="N1259" i="6"/>
  <c r="N1258" i="6"/>
  <c r="N1257" i="6"/>
  <c r="N1256" i="6"/>
  <c r="N1255" i="6"/>
  <c r="N1254" i="6"/>
  <c r="N1253" i="6"/>
  <c r="N1252" i="6"/>
  <c r="N1251" i="6"/>
  <c r="N1250" i="6"/>
  <c r="N1249" i="6"/>
  <c r="N1248" i="6"/>
  <c r="N1247" i="6"/>
  <c r="N1246" i="6"/>
  <c r="N1245" i="6"/>
  <c r="N1244" i="6"/>
  <c r="N1243" i="6"/>
  <c r="N1242" i="6"/>
  <c r="N1241" i="6"/>
  <c r="N1240" i="6"/>
  <c r="N1239" i="6"/>
  <c r="N1238" i="6"/>
  <c r="N1237" i="6"/>
  <c r="N1236" i="6"/>
  <c r="N1235" i="6"/>
  <c r="N1234" i="6"/>
  <c r="N1233" i="6"/>
  <c r="N1232" i="6"/>
  <c r="N1231" i="6"/>
  <c r="N1230" i="6"/>
  <c r="N1229" i="6"/>
  <c r="N1228" i="6"/>
  <c r="N1227" i="6"/>
  <c r="N1226" i="6"/>
  <c r="N1225" i="6"/>
  <c r="N1224" i="6"/>
  <c r="N1223" i="6"/>
  <c r="N1222" i="6"/>
  <c r="N1221" i="6"/>
  <c r="N1220" i="6"/>
  <c r="N1219" i="6"/>
  <c r="N1218" i="6"/>
  <c r="N1217" i="6"/>
  <c r="N1216" i="6"/>
  <c r="N1215" i="6"/>
  <c r="N1214" i="6"/>
  <c r="N1213" i="6"/>
  <c r="N1212" i="6"/>
  <c r="N1211" i="6"/>
  <c r="N1210" i="6"/>
  <c r="N1209" i="6"/>
  <c r="N1208" i="6"/>
  <c r="N1207" i="6"/>
  <c r="N1206" i="6"/>
  <c r="N1205" i="6"/>
  <c r="N1204" i="6"/>
  <c r="N1203" i="6"/>
  <c r="N1202" i="6"/>
  <c r="N1201" i="6"/>
  <c r="N1200" i="6"/>
  <c r="N1199" i="6"/>
  <c r="N1198" i="6"/>
  <c r="N1197" i="6"/>
  <c r="N1196" i="6"/>
  <c r="N1195" i="6"/>
  <c r="N1194" i="6"/>
  <c r="N1193" i="6"/>
  <c r="N1192" i="6"/>
  <c r="N1191" i="6"/>
  <c r="N1190" i="6"/>
  <c r="N1189" i="6"/>
  <c r="N1188" i="6"/>
  <c r="N1187" i="6"/>
  <c r="N1186" i="6"/>
  <c r="N1185" i="6"/>
  <c r="N1184" i="6"/>
  <c r="N1183" i="6"/>
  <c r="N1182" i="6"/>
  <c r="N1181" i="6"/>
  <c r="N1180" i="6"/>
  <c r="N1179" i="6"/>
  <c r="N1178" i="6"/>
  <c r="N1177" i="6"/>
  <c r="N1176" i="6"/>
  <c r="N1175" i="6"/>
  <c r="N1174" i="6"/>
  <c r="N1173" i="6"/>
  <c r="N1172" i="6"/>
  <c r="N1171" i="6"/>
  <c r="N1170" i="6"/>
  <c r="N1169" i="6"/>
  <c r="N1168" i="6"/>
  <c r="N1167" i="6"/>
  <c r="N1166" i="6"/>
  <c r="N1165" i="6"/>
  <c r="N1164" i="6"/>
  <c r="N1163" i="6"/>
  <c r="N1162" i="6"/>
  <c r="N1161" i="6"/>
  <c r="N1160" i="6"/>
  <c r="N1159" i="6"/>
  <c r="N1158" i="6"/>
  <c r="N1157" i="6"/>
  <c r="N1156" i="6"/>
  <c r="N1155" i="6"/>
  <c r="N1154" i="6"/>
  <c r="N1153" i="6"/>
  <c r="N1152" i="6"/>
  <c r="N1151" i="6"/>
  <c r="N1150" i="6"/>
  <c r="N1149" i="6"/>
  <c r="N1148" i="6"/>
  <c r="N1147" i="6"/>
  <c r="N1146" i="6"/>
  <c r="N1145" i="6"/>
  <c r="N1144" i="6"/>
  <c r="N1143" i="6"/>
  <c r="N1142" i="6"/>
  <c r="N1141" i="6"/>
  <c r="N1140" i="6"/>
  <c r="N1139" i="6"/>
  <c r="N1138" i="6"/>
  <c r="N1137" i="6"/>
  <c r="N1136" i="6"/>
  <c r="N1135" i="6"/>
  <c r="N1134" i="6"/>
  <c r="N1133" i="6"/>
  <c r="N1132" i="6"/>
  <c r="N1131" i="6"/>
  <c r="N1130" i="6"/>
  <c r="N1129" i="6"/>
  <c r="N1128" i="6"/>
  <c r="N1127" i="6"/>
  <c r="N1126" i="6"/>
  <c r="N1125" i="6"/>
  <c r="N1124" i="6"/>
  <c r="N1123" i="6"/>
  <c r="N1122" i="6"/>
  <c r="N1121" i="6"/>
  <c r="N1120" i="6"/>
  <c r="N1119" i="6"/>
  <c r="N1118" i="6"/>
  <c r="N1117" i="6"/>
  <c r="N1116" i="6"/>
  <c r="N1115" i="6"/>
  <c r="N1114" i="6"/>
  <c r="N1113" i="6"/>
  <c r="N1112" i="6"/>
  <c r="N1111" i="6"/>
  <c r="N1110" i="6"/>
  <c r="N1109" i="6"/>
  <c r="N1108" i="6"/>
  <c r="N1107" i="6"/>
  <c r="N1106" i="6"/>
  <c r="N1105" i="6"/>
  <c r="N1104" i="6"/>
  <c r="N1103" i="6"/>
  <c r="N1102" i="6"/>
  <c r="N1101" i="6"/>
  <c r="N1100" i="6"/>
  <c r="N1099" i="6"/>
  <c r="N1098" i="6"/>
  <c r="N1097" i="6"/>
  <c r="N1096" i="6"/>
  <c r="N1095" i="6"/>
  <c r="N1094" i="6"/>
  <c r="N1093" i="6"/>
  <c r="N1092" i="6"/>
  <c r="N1091" i="6"/>
  <c r="N1090" i="6"/>
  <c r="N1089" i="6"/>
  <c r="N1088" i="6"/>
  <c r="N1087" i="6"/>
  <c r="N1086" i="6"/>
  <c r="N1085" i="6"/>
  <c r="N1084" i="6"/>
  <c r="N1083" i="6"/>
  <c r="N1082" i="6"/>
  <c r="N1081" i="6"/>
  <c r="N1080" i="6"/>
  <c r="N1079" i="6"/>
  <c r="N1078" i="6"/>
  <c r="N1077" i="6"/>
  <c r="N1076" i="6"/>
  <c r="N1075" i="6"/>
  <c r="N1074" i="6"/>
  <c r="N1073" i="6"/>
  <c r="N1072" i="6"/>
  <c r="N1071" i="6"/>
  <c r="N1070" i="6"/>
  <c r="N1069" i="6"/>
  <c r="N1068" i="6"/>
  <c r="N1067" i="6"/>
  <c r="N1066" i="6"/>
  <c r="N1065" i="6"/>
  <c r="N1064" i="6"/>
  <c r="N1063" i="6"/>
  <c r="N1062" i="6"/>
  <c r="N1061" i="6"/>
  <c r="N1060" i="6"/>
  <c r="N1059" i="6"/>
  <c r="N1058" i="6"/>
  <c r="N1057" i="6"/>
  <c r="N1056" i="6"/>
  <c r="N1055" i="6"/>
  <c r="N1054" i="6"/>
  <c r="N1053" i="6"/>
  <c r="N1052" i="6"/>
  <c r="N1051" i="6"/>
  <c r="N1050" i="6"/>
  <c r="N1049" i="6"/>
  <c r="N1048" i="6"/>
  <c r="N1047" i="6"/>
  <c r="N1046" i="6"/>
  <c r="N1045" i="6"/>
  <c r="N1044" i="6"/>
  <c r="N1043" i="6"/>
  <c r="N1042" i="6"/>
  <c r="N1041" i="6"/>
  <c r="N1040" i="6"/>
  <c r="N1039" i="6"/>
  <c r="N1038" i="6"/>
  <c r="N1037" i="6"/>
  <c r="N1036" i="6"/>
  <c r="N1035" i="6"/>
  <c r="N1034" i="6"/>
  <c r="N1033" i="6"/>
  <c r="N1032" i="6"/>
  <c r="N1031" i="6"/>
  <c r="N1030" i="6"/>
  <c r="N1029" i="6"/>
  <c r="N1028" i="6"/>
  <c r="N1027" i="6"/>
  <c r="N1026" i="6"/>
  <c r="N1025" i="6"/>
  <c r="N1024" i="6"/>
  <c r="N1023" i="6"/>
  <c r="N1022" i="6"/>
  <c r="N1021" i="6"/>
  <c r="N1020" i="6"/>
  <c r="N1019" i="6"/>
  <c r="N1018" i="6"/>
  <c r="N1017" i="6"/>
  <c r="N1016" i="6"/>
  <c r="N1015" i="6"/>
  <c r="N1014" i="6"/>
  <c r="N1013" i="6"/>
  <c r="N1012" i="6"/>
  <c r="N1011" i="6"/>
  <c r="N1010" i="6"/>
  <c r="N1009" i="6"/>
  <c r="N1008" i="6"/>
  <c r="N1007" i="6"/>
  <c r="N1006" i="6"/>
  <c r="N1005" i="6"/>
  <c r="N1004" i="6"/>
  <c r="N1003" i="6"/>
  <c r="N1002" i="6"/>
  <c r="N1001" i="6"/>
  <c r="N1000" i="6"/>
  <c r="N999" i="6"/>
  <c r="N998" i="6"/>
  <c r="N997" i="6"/>
  <c r="N996" i="6"/>
  <c r="N995" i="6"/>
  <c r="N994" i="6"/>
  <c r="N993" i="6"/>
  <c r="N992" i="6"/>
  <c r="N991" i="6"/>
  <c r="N990" i="6"/>
  <c r="N989" i="6"/>
  <c r="N988" i="6"/>
  <c r="N987" i="6"/>
  <c r="N986" i="6"/>
  <c r="N985" i="6"/>
  <c r="N984" i="6"/>
  <c r="N983" i="6"/>
  <c r="N982" i="6"/>
  <c r="N981" i="6"/>
  <c r="N980" i="6"/>
  <c r="N979" i="6"/>
  <c r="N978" i="6"/>
  <c r="N977" i="6"/>
  <c r="N976" i="6"/>
  <c r="N975" i="6"/>
  <c r="N974" i="6"/>
  <c r="N973" i="6"/>
  <c r="N972" i="6"/>
  <c r="N971" i="6"/>
  <c r="N970" i="6"/>
  <c r="N969" i="6"/>
  <c r="N968" i="6"/>
  <c r="N967" i="6"/>
  <c r="N966" i="6"/>
  <c r="N965" i="6"/>
  <c r="N964" i="6"/>
  <c r="N963" i="6"/>
  <c r="N962" i="6"/>
  <c r="N961" i="6"/>
  <c r="N960" i="6"/>
  <c r="N959" i="6"/>
  <c r="N958" i="6"/>
  <c r="N957" i="6"/>
  <c r="N956" i="6"/>
  <c r="N955" i="6"/>
  <c r="N954" i="6"/>
  <c r="N953" i="6"/>
  <c r="N952" i="6"/>
  <c r="N951" i="6"/>
  <c r="N950" i="6"/>
  <c r="N949" i="6"/>
  <c r="N948" i="6"/>
  <c r="N947" i="6"/>
  <c r="N946" i="6"/>
  <c r="N945" i="6"/>
  <c r="N944" i="6"/>
  <c r="N943" i="6"/>
  <c r="N942" i="6"/>
  <c r="N941" i="6"/>
  <c r="N940" i="6"/>
  <c r="N939" i="6"/>
  <c r="N938" i="6"/>
  <c r="N937" i="6"/>
  <c r="N936" i="6"/>
  <c r="N935" i="6"/>
  <c r="N934" i="6"/>
  <c r="N933" i="6"/>
  <c r="N932" i="6"/>
  <c r="N931" i="6"/>
  <c r="N930" i="6"/>
  <c r="N929" i="6"/>
  <c r="N928" i="6"/>
  <c r="N927" i="6"/>
  <c r="N926" i="6"/>
  <c r="N925" i="6"/>
  <c r="N924" i="6"/>
  <c r="N923" i="6"/>
  <c r="N922" i="6"/>
  <c r="N921" i="6"/>
  <c r="N920" i="6"/>
  <c r="N919" i="6"/>
  <c r="N918" i="6"/>
  <c r="N917" i="6"/>
  <c r="N916" i="6"/>
  <c r="N915" i="6"/>
  <c r="N914" i="6"/>
  <c r="N913" i="6"/>
  <c r="N912" i="6"/>
  <c r="N911" i="6"/>
  <c r="N910" i="6"/>
  <c r="N909" i="6"/>
  <c r="N908" i="6"/>
  <c r="N907" i="6"/>
  <c r="N906" i="6"/>
  <c r="N905" i="6"/>
  <c r="N904" i="6"/>
  <c r="N903" i="6"/>
  <c r="N902" i="6"/>
  <c r="N901" i="6"/>
  <c r="N900" i="6"/>
  <c r="N899" i="6"/>
  <c r="N898" i="6"/>
  <c r="N897" i="6"/>
  <c r="N896" i="6"/>
  <c r="N895" i="6"/>
  <c r="N894" i="6"/>
  <c r="N893" i="6"/>
  <c r="N892" i="6"/>
  <c r="N891" i="6"/>
  <c r="N890" i="6"/>
  <c r="N889" i="6"/>
  <c r="N888" i="6"/>
  <c r="N887" i="6"/>
  <c r="N886" i="6"/>
  <c r="N885" i="6"/>
  <c r="N884" i="6"/>
  <c r="N883" i="6"/>
  <c r="N882" i="6"/>
  <c r="N881" i="6"/>
  <c r="N880" i="6"/>
  <c r="N879" i="6"/>
  <c r="N878" i="6"/>
  <c r="N877" i="6"/>
  <c r="N876" i="6"/>
  <c r="N875" i="6"/>
  <c r="N874" i="6"/>
  <c r="N873" i="6"/>
  <c r="N872" i="6"/>
  <c r="N871" i="6"/>
  <c r="N870" i="6"/>
  <c r="N869" i="6"/>
  <c r="N868" i="6"/>
  <c r="N867" i="6"/>
  <c r="N866" i="6"/>
  <c r="N865" i="6"/>
  <c r="N864" i="6"/>
  <c r="N863" i="6"/>
  <c r="N862" i="6"/>
  <c r="N861" i="6"/>
  <c r="N860" i="6"/>
  <c r="N859" i="6"/>
  <c r="N858" i="6"/>
  <c r="N857" i="6"/>
  <c r="N856" i="6"/>
  <c r="N855" i="6"/>
  <c r="N854" i="6"/>
  <c r="N853" i="6"/>
  <c r="N852" i="6"/>
  <c r="N851" i="6"/>
  <c r="N850" i="6"/>
  <c r="N849" i="6"/>
  <c r="N848" i="6"/>
  <c r="N847" i="6"/>
  <c r="N846" i="6"/>
  <c r="N845" i="6"/>
  <c r="N844" i="6"/>
  <c r="N843" i="6"/>
  <c r="N842" i="6"/>
  <c r="N841" i="6"/>
  <c r="N840" i="6"/>
  <c r="N839" i="6"/>
  <c r="N838" i="6"/>
  <c r="N837" i="6"/>
  <c r="N836" i="6"/>
  <c r="N835" i="6"/>
  <c r="N834" i="6"/>
  <c r="N833" i="6"/>
  <c r="N832" i="6"/>
  <c r="N831" i="6"/>
  <c r="N830" i="6"/>
  <c r="N829" i="6"/>
  <c r="N828" i="6"/>
  <c r="N827" i="6"/>
  <c r="N826" i="6"/>
  <c r="N825" i="6"/>
  <c r="N824" i="6"/>
  <c r="N823" i="6"/>
  <c r="N822" i="6"/>
  <c r="N821" i="6"/>
  <c r="N820" i="6"/>
  <c r="N819" i="6"/>
  <c r="N818" i="6"/>
  <c r="N817" i="6"/>
  <c r="N816" i="6"/>
  <c r="N815" i="6"/>
  <c r="N814" i="6"/>
  <c r="N813" i="6"/>
  <c r="N812" i="6"/>
  <c r="N811" i="6"/>
  <c r="N810" i="6"/>
  <c r="N809" i="6"/>
  <c r="N808" i="6"/>
  <c r="N807" i="6"/>
  <c r="N806" i="6"/>
  <c r="N805" i="6"/>
  <c r="N804" i="6"/>
  <c r="N803" i="6"/>
  <c r="N802" i="6"/>
  <c r="N801" i="6"/>
  <c r="N800" i="6"/>
  <c r="N799" i="6"/>
  <c r="N798" i="6"/>
  <c r="N797" i="6"/>
  <c r="N796" i="6"/>
  <c r="N795" i="6"/>
  <c r="N794" i="6"/>
  <c r="N793" i="6"/>
  <c r="N792" i="6"/>
  <c r="N791" i="6"/>
  <c r="N790" i="6"/>
  <c r="N789" i="6"/>
  <c r="N788" i="6"/>
  <c r="N787" i="6"/>
  <c r="N786" i="6"/>
  <c r="N785" i="6"/>
  <c r="N784" i="6"/>
  <c r="N783" i="6"/>
  <c r="N782" i="6"/>
  <c r="N781" i="6"/>
  <c r="N780" i="6"/>
  <c r="N779" i="6"/>
  <c r="N778" i="6"/>
  <c r="N777" i="6"/>
  <c r="N776" i="6"/>
  <c r="N775" i="6"/>
  <c r="N774" i="6"/>
  <c r="N773" i="6"/>
  <c r="N772" i="6"/>
  <c r="N771" i="6"/>
  <c r="N770" i="6"/>
  <c r="N769" i="6"/>
  <c r="N768" i="6"/>
  <c r="N767" i="6"/>
  <c r="N766" i="6"/>
  <c r="N765" i="6"/>
  <c r="N764" i="6"/>
  <c r="N763" i="6"/>
  <c r="N762" i="6"/>
  <c r="N761" i="6"/>
  <c r="N760" i="6"/>
  <c r="N759" i="6"/>
  <c r="N758" i="6"/>
  <c r="N757" i="6"/>
  <c r="N756" i="6"/>
  <c r="N755" i="6"/>
  <c r="N754" i="6"/>
  <c r="N753" i="6"/>
  <c r="N752" i="6"/>
  <c r="N751" i="6"/>
  <c r="N750" i="6"/>
  <c r="N749" i="6"/>
  <c r="N748" i="6"/>
  <c r="N747" i="6"/>
  <c r="N746" i="6"/>
  <c r="N745" i="6"/>
  <c r="N744" i="6"/>
  <c r="N743" i="6"/>
  <c r="N742" i="6"/>
  <c r="N741" i="6"/>
  <c r="N740" i="6"/>
  <c r="N739" i="6"/>
  <c r="N738" i="6"/>
  <c r="N737" i="6"/>
  <c r="N736" i="6"/>
  <c r="N735" i="6"/>
  <c r="N734" i="6"/>
  <c r="N733" i="6"/>
  <c r="N732" i="6"/>
  <c r="N731" i="6"/>
  <c r="N730" i="6"/>
  <c r="N729" i="6"/>
  <c r="N728" i="6"/>
  <c r="N727" i="6"/>
  <c r="N726" i="6"/>
  <c r="N725" i="6"/>
  <c r="N724" i="6"/>
  <c r="N723" i="6"/>
  <c r="N722" i="6"/>
  <c r="N721" i="6"/>
  <c r="N720" i="6"/>
  <c r="N719" i="6"/>
  <c r="N718" i="6"/>
  <c r="N717" i="6"/>
  <c r="N716" i="6"/>
  <c r="N715" i="6"/>
  <c r="N714" i="6"/>
  <c r="N713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700" i="6"/>
  <c r="N699" i="6"/>
  <c r="N698" i="6"/>
  <c r="N697" i="6"/>
  <c r="N696" i="6"/>
  <c r="N695" i="6"/>
  <c r="N694" i="6"/>
  <c r="N693" i="6"/>
  <c r="N692" i="6"/>
  <c r="N691" i="6"/>
  <c r="N690" i="6"/>
  <c r="N689" i="6"/>
  <c r="N688" i="6"/>
  <c r="N687" i="6"/>
  <c r="N686" i="6"/>
  <c r="N685" i="6"/>
  <c r="N684" i="6"/>
  <c r="N683" i="6"/>
  <c r="N682" i="6"/>
  <c r="N681" i="6"/>
  <c r="N680" i="6"/>
  <c r="N679" i="6"/>
  <c r="N678" i="6"/>
  <c r="N677" i="6"/>
  <c r="N676" i="6"/>
  <c r="N675" i="6"/>
  <c r="N674" i="6"/>
  <c r="N673" i="6"/>
  <c r="N672" i="6"/>
  <c r="N671" i="6"/>
  <c r="N670" i="6"/>
  <c r="N669" i="6"/>
  <c r="N668" i="6"/>
  <c r="N667" i="6"/>
  <c r="N666" i="6"/>
  <c r="N665" i="6"/>
  <c r="N664" i="6"/>
  <c r="N663" i="6"/>
  <c r="N662" i="6"/>
  <c r="N661" i="6"/>
  <c r="N660" i="6"/>
  <c r="N659" i="6"/>
  <c r="N658" i="6"/>
  <c r="N657" i="6"/>
  <c r="N656" i="6"/>
  <c r="N655" i="6"/>
  <c r="N654" i="6"/>
  <c r="N653" i="6"/>
  <c r="N652" i="6"/>
  <c r="N651" i="6"/>
  <c r="N650" i="6"/>
  <c r="N649" i="6"/>
  <c r="N648" i="6"/>
  <c r="N647" i="6"/>
  <c r="N646" i="6"/>
  <c r="N645" i="6"/>
  <c r="N644" i="6"/>
  <c r="N643" i="6"/>
  <c r="N642" i="6"/>
  <c r="N641" i="6"/>
  <c r="N640" i="6"/>
  <c r="N639" i="6"/>
  <c r="N638" i="6"/>
  <c r="N637" i="6"/>
  <c r="N636" i="6"/>
  <c r="N635" i="6"/>
  <c r="N634" i="6"/>
  <c r="N633" i="6"/>
  <c r="N632" i="6"/>
  <c r="N631" i="6"/>
  <c r="N630" i="6"/>
  <c r="N629" i="6"/>
  <c r="N628" i="6"/>
  <c r="N627" i="6"/>
  <c r="N626" i="6"/>
  <c r="N625" i="6"/>
  <c r="N624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61" i="6"/>
  <c r="N560" i="6"/>
  <c r="N559" i="6"/>
  <c r="N558" i="6"/>
  <c r="N557" i="6"/>
  <c r="N556" i="6"/>
  <c r="N555" i="6"/>
  <c r="N554" i="6"/>
  <c r="N553" i="6"/>
  <c r="N552" i="6"/>
  <c r="N551" i="6"/>
  <c r="N550" i="6"/>
  <c r="N549" i="6"/>
  <c r="N548" i="6"/>
  <c r="N547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L68" i="2" l="1"/>
  <c r="I68" i="2"/>
  <c r="H68" i="2"/>
  <c r="G68" i="2"/>
  <c r="F68" i="2"/>
  <c r="L67" i="2"/>
  <c r="J67" i="2"/>
  <c r="I67" i="2"/>
  <c r="H67" i="2"/>
  <c r="F67" i="2"/>
  <c r="N2826" i="4"/>
  <c r="N2827" i="4"/>
  <c r="N2828" i="4"/>
  <c r="L2264" i="6"/>
  <c r="L2263" i="6"/>
  <c r="L2262" i="6"/>
  <c r="L2261" i="6"/>
  <c r="L2260" i="6"/>
  <c r="L2259" i="6"/>
  <c r="L2258" i="6"/>
  <c r="L2257" i="6"/>
  <c r="L2256" i="6"/>
  <c r="L2255" i="6"/>
  <c r="L2254" i="6"/>
  <c r="L2253" i="6"/>
  <c r="L2252" i="6"/>
  <c r="L2251" i="6"/>
  <c r="L2250" i="6"/>
  <c r="L2249" i="6"/>
  <c r="L2248" i="6"/>
  <c r="L2247" i="6"/>
  <c r="L2246" i="6"/>
  <c r="L2245" i="6"/>
  <c r="L2244" i="6"/>
  <c r="L2243" i="6"/>
  <c r="L2242" i="6"/>
  <c r="L2241" i="6"/>
  <c r="L2240" i="6"/>
  <c r="L2239" i="6"/>
  <c r="L2238" i="6"/>
  <c r="L2237" i="6"/>
  <c r="L2236" i="6"/>
  <c r="L2235" i="6"/>
  <c r="L2234" i="6"/>
  <c r="L2233" i="6"/>
  <c r="L2232" i="6"/>
  <c r="L2231" i="6"/>
  <c r="L2230" i="6"/>
  <c r="L2229" i="6"/>
  <c r="L2228" i="6"/>
  <c r="L2227" i="6"/>
  <c r="L2226" i="6"/>
  <c r="L2225" i="6"/>
  <c r="L2224" i="6"/>
  <c r="L2223" i="6"/>
  <c r="L2222" i="6"/>
  <c r="L2221" i="6"/>
  <c r="L2220" i="6"/>
  <c r="L2219" i="6"/>
  <c r="L2218" i="6"/>
  <c r="L2217" i="6"/>
  <c r="L2216" i="6"/>
  <c r="L2215" i="6"/>
  <c r="L2214" i="6"/>
  <c r="L2213" i="6"/>
  <c r="L2212" i="6"/>
  <c r="L2211" i="6"/>
  <c r="L2210" i="6"/>
  <c r="L2209" i="6"/>
  <c r="L2208" i="6"/>
  <c r="L2207" i="6"/>
  <c r="L2206" i="6"/>
  <c r="L2205" i="6"/>
  <c r="L2204" i="6"/>
  <c r="L2203" i="6"/>
  <c r="L2202" i="6"/>
  <c r="L2201" i="6"/>
  <c r="L2200" i="6"/>
  <c r="L2199" i="6"/>
  <c r="L2198" i="6"/>
  <c r="L2197" i="6"/>
  <c r="L2196" i="6"/>
  <c r="L2195" i="6"/>
  <c r="L2194" i="6"/>
  <c r="L2193" i="6"/>
  <c r="L2192" i="6"/>
  <c r="L2191" i="6"/>
  <c r="L2190" i="6"/>
  <c r="L2189" i="6"/>
  <c r="L2188" i="6"/>
  <c r="L2187" i="6"/>
  <c r="L2186" i="6"/>
  <c r="L2185" i="6"/>
  <c r="L2184" i="6"/>
  <c r="L2183" i="6"/>
  <c r="L2182" i="6"/>
  <c r="L2181" i="6"/>
  <c r="L2180" i="6"/>
  <c r="L2179" i="6"/>
  <c r="L2178" i="6"/>
  <c r="L2177" i="6"/>
  <c r="L2176" i="6"/>
  <c r="L2175" i="6"/>
  <c r="L2174" i="6"/>
  <c r="L2173" i="6"/>
  <c r="L2172" i="6"/>
  <c r="L2171" i="6"/>
  <c r="L2170" i="6"/>
  <c r="L2169" i="6"/>
  <c r="L2168" i="6"/>
  <c r="L2167" i="6"/>
  <c r="L2166" i="6"/>
  <c r="L2165" i="6"/>
  <c r="L2164" i="6"/>
  <c r="L2163" i="6"/>
  <c r="L2162" i="6"/>
  <c r="L2161" i="6"/>
  <c r="L2160" i="6"/>
  <c r="L2159" i="6"/>
  <c r="L2158" i="6"/>
  <c r="L2157" i="6"/>
  <c r="L2156" i="6"/>
  <c r="L2155" i="6"/>
  <c r="L2154" i="6"/>
  <c r="L2153" i="6"/>
  <c r="L2152" i="6"/>
  <c r="L2151" i="6"/>
  <c r="L2150" i="6"/>
  <c r="L2149" i="6"/>
  <c r="L2148" i="6"/>
  <c r="L2147" i="6"/>
  <c r="L2146" i="6"/>
  <c r="L2145" i="6"/>
  <c r="L2144" i="6"/>
  <c r="L2143" i="6"/>
  <c r="L2142" i="6"/>
  <c r="L2141" i="6"/>
  <c r="L2140" i="6"/>
  <c r="L2139" i="6"/>
  <c r="L2138" i="6"/>
  <c r="L2137" i="6"/>
  <c r="L2136" i="6"/>
  <c r="L2135" i="6"/>
  <c r="L2134" i="6"/>
  <c r="L2133" i="6"/>
  <c r="L2132" i="6"/>
  <c r="L2131" i="6"/>
  <c r="L2130" i="6"/>
  <c r="L2129" i="6"/>
  <c r="L2128" i="6"/>
  <c r="L2127" i="6"/>
  <c r="L2126" i="6"/>
  <c r="L2125" i="6"/>
  <c r="L2124" i="6"/>
  <c r="L2123" i="6"/>
  <c r="L2122" i="6"/>
  <c r="L2121" i="6"/>
  <c r="L2120" i="6"/>
  <c r="L2119" i="6"/>
  <c r="L2118" i="6"/>
  <c r="L2117" i="6"/>
  <c r="L2116" i="6"/>
  <c r="L2115" i="6"/>
  <c r="L2114" i="6"/>
  <c r="L2113" i="6"/>
  <c r="L2112" i="6"/>
  <c r="L2111" i="6"/>
  <c r="L2110" i="6"/>
  <c r="L2109" i="6"/>
  <c r="L2108" i="6"/>
  <c r="L2107" i="6"/>
  <c r="L2106" i="6"/>
  <c r="L2105" i="6"/>
  <c r="L2104" i="6"/>
  <c r="L2103" i="6"/>
  <c r="L2102" i="6"/>
  <c r="L2101" i="6"/>
  <c r="L2100" i="6"/>
  <c r="L2099" i="6"/>
  <c r="L2098" i="6"/>
  <c r="L2097" i="6"/>
  <c r="L2096" i="6"/>
  <c r="L2095" i="6"/>
  <c r="L2094" i="6"/>
  <c r="L2093" i="6"/>
  <c r="L2092" i="6"/>
  <c r="L2091" i="6"/>
  <c r="L2090" i="6"/>
  <c r="L2089" i="6"/>
  <c r="L2088" i="6"/>
  <c r="L2087" i="6"/>
  <c r="L2086" i="6"/>
  <c r="L2085" i="6"/>
  <c r="L2084" i="6"/>
  <c r="L2083" i="6"/>
  <c r="L2082" i="6"/>
  <c r="L2081" i="6"/>
  <c r="L2080" i="6"/>
  <c r="L2079" i="6"/>
  <c r="L2078" i="6"/>
  <c r="L2077" i="6"/>
  <c r="L2076" i="6"/>
  <c r="L2075" i="6"/>
  <c r="L2074" i="6"/>
  <c r="L2073" i="6"/>
  <c r="L2072" i="6"/>
  <c r="L2071" i="6"/>
  <c r="L2070" i="6"/>
  <c r="L2069" i="6"/>
  <c r="L2068" i="6"/>
  <c r="L2067" i="6"/>
  <c r="L2066" i="6"/>
  <c r="L2065" i="6"/>
  <c r="L2064" i="6"/>
  <c r="L2063" i="6"/>
  <c r="L2062" i="6"/>
  <c r="L2061" i="6"/>
  <c r="L2060" i="6"/>
  <c r="L2059" i="6"/>
  <c r="L2058" i="6"/>
  <c r="L2057" i="6"/>
  <c r="L2056" i="6"/>
  <c r="L2055" i="6"/>
  <c r="L2054" i="6"/>
  <c r="L2053" i="6"/>
  <c r="L2052" i="6"/>
  <c r="L2051" i="6"/>
  <c r="L2050" i="6"/>
  <c r="L2049" i="6"/>
  <c r="L2048" i="6"/>
  <c r="L2047" i="6"/>
  <c r="L2046" i="6"/>
  <c r="L2045" i="6"/>
  <c r="L2044" i="6"/>
  <c r="L2043" i="6"/>
  <c r="L2042" i="6"/>
  <c r="L2041" i="6"/>
  <c r="L2040" i="6"/>
  <c r="L2039" i="6"/>
  <c r="L2038" i="6"/>
  <c r="L2037" i="6"/>
  <c r="L2036" i="6"/>
  <c r="L2035" i="6"/>
  <c r="L2034" i="6"/>
  <c r="L2033" i="6"/>
  <c r="L2032" i="6"/>
  <c r="L2031" i="6"/>
  <c r="L2030" i="6"/>
  <c r="L2029" i="6"/>
  <c r="L2028" i="6"/>
  <c r="L2027" i="6"/>
  <c r="L2026" i="6"/>
  <c r="L2025" i="6"/>
  <c r="L2024" i="6"/>
  <c r="L2023" i="6"/>
  <c r="L2022" i="6"/>
  <c r="L2021" i="6"/>
  <c r="L2020" i="6"/>
  <c r="L2019" i="6"/>
  <c r="L2018" i="6"/>
  <c r="L2017" i="6"/>
  <c r="L2016" i="6"/>
  <c r="L2015" i="6"/>
  <c r="L2014" i="6"/>
  <c r="L2013" i="6"/>
  <c r="L2012" i="6"/>
  <c r="L2011" i="6"/>
  <c r="L2010" i="6"/>
  <c r="L2009" i="6"/>
  <c r="L2008" i="6"/>
  <c r="L2007" i="6"/>
  <c r="L2006" i="6"/>
  <c r="L2005" i="6"/>
  <c r="L2004" i="6"/>
  <c r="L2003" i="6"/>
  <c r="L2002" i="6"/>
  <c r="L2001" i="6"/>
  <c r="L2000" i="6"/>
  <c r="L1999" i="6"/>
  <c r="L1998" i="6"/>
  <c r="L1997" i="6"/>
  <c r="L1996" i="6"/>
  <c r="L1995" i="6"/>
  <c r="L1994" i="6"/>
  <c r="L1993" i="6"/>
  <c r="L1992" i="6"/>
  <c r="L1991" i="6"/>
  <c r="L1990" i="6"/>
  <c r="L1989" i="6"/>
  <c r="L1988" i="6"/>
  <c r="L1987" i="6"/>
  <c r="L1986" i="6"/>
  <c r="L1985" i="6"/>
  <c r="L1984" i="6"/>
  <c r="L1983" i="6"/>
  <c r="L1982" i="6"/>
  <c r="L1981" i="6"/>
  <c r="L1980" i="6"/>
  <c r="L1979" i="6"/>
  <c r="L1978" i="6"/>
  <c r="L1977" i="6"/>
  <c r="L1976" i="6"/>
  <c r="L1975" i="6"/>
  <c r="L1974" i="6"/>
  <c r="L1973" i="6"/>
  <c r="L1972" i="6"/>
  <c r="L1971" i="6"/>
  <c r="L1970" i="6"/>
  <c r="L1969" i="6"/>
  <c r="L1968" i="6"/>
  <c r="L1967" i="6"/>
  <c r="L1966" i="6"/>
  <c r="L1965" i="6"/>
  <c r="L1964" i="6"/>
  <c r="L1963" i="6"/>
  <c r="L1962" i="6"/>
  <c r="L1961" i="6"/>
  <c r="L1960" i="6"/>
  <c r="L1959" i="6"/>
  <c r="L1958" i="6"/>
  <c r="L1957" i="6"/>
  <c r="L1956" i="6"/>
  <c r="L1955" i="6"/>
  <c r="L1954" i="6"/>
  <c r="L1953" i="6"/>
  <c r="L1952" i="6"/>
  <c r="L1951" i="6"/>
  <c r="L1950" i="6"/>
  <c r="L1949" i="6"/>
  <c r="L1948" i="6"/>
  <c r="L1947" i="6"/>
  <c r="L1946" i="6"/>
  <c r="L1945" i="6"/>
  <c r="L1944" i="6"/>
  <c r="L1943" i="6"/>
  <c r="L1942" i="6"/>
  <c r="L1941" i="6"/>
  <c r="L1940" i="6"/>
  <c r="L1939" i="6"/>
  <c r="L1938" i="6"/>
  <c r="L1937" i="6"/>
  <c r="L1936" i="6"/>
  <c r="L1935" i="6"/>
  <c r="L1934" i="6"/>
  <c r="L1933" i="6"/>
  <c r="L1932" i="6"/>
  <c r="L1931" i="6"/>
  <c r="L1930" i="6"/>
  <c r="L1929" i="6"/>
  <c r="L1928" i="6"/>
  <c r="L1927" i="6"/>
  <c r="L1926" i="6"/>
  <c r="L1925" i="6"/>
  <c r="L1924" i="6"/>
  <c r="L1923" i="6"/>
  <c r="L1922" i="6"/>
  <c r="L1921" i="6"/>
  <c r="L1920" i="6"/>
  <c r="L1919" i="6"/>
  <c r="L1918" i="6"/>
  <c r="L1917" i="6"/>
  <c r="L1916" i="6"/>
  <c r="L1915" i="6"/>
  <c r="L1914" i="6"/>
  <c r="L1913" i="6"/>
  <c r="L1912" i="6"/>
  <c r="L1911" i="6"/>
  <c r="L1910" i="6"/>
  <c r="L1909" i="6"/>
  <c r="L1908" i="6"/>
  <c r="L1907" i="6"/>
  <c r="L1906" i="6"/>
  <c r="L1905" i="6"/>
  <c r="L1904" i="6"/>
  <c r="L1903" i="6"/>
  <c r="L1902" i="6"/>
  <c r="L1901" i="6"/>
  <c r="L1900" i="6"/>
  <c r="L1899" i="6"/>
  <c r="L1898" i="6"/>
  <c r="L1897" i="6"/>
  <c r="L1896" i="6"/>
  <c r="L1895" i="6"/>
  <c r="L1894" i="6"/>
  <c r="L1893" i="6"/>
  <c r="L1892" i="6"/>
  <c r="L1891" i="6"/>
  <c r="L1890" i="6"/>
  <c r="L1889" i="6"/>
  <c r="L1888" i="6"/>
  <c r="L1887" i="6"/>
  <c r="L1886" i="6"/>
  <c r="L1885" i="6"/>
  <c r="L1884" i="6"/>
  <c r="L1883" i="6"/>
  <c r="L1882" i="6"/>
  <c r="L1881" i="6"/>
  <c r="L1880" i="6"/>
  <c r="L1879" i="6"/>
  <c r="L1878" i="6"/>
  <c r="L1877" i="6"/>
  <c r="L1876" i="6"/>
  <c r="L1875" i="6"/>
  <c r="L1874" i="6"/>
  <c r="L1873" i="6"/>
  <c r="L1872" i="6"/>
  <c r="L1871" i="6"/>
  <c r="L1870" i="6"/>
  <c r="L1869" i="6"/>
  <c r="L1868" i="6"/>
  <c r="L1867" i="6"/>
  <c r="L1866" i="6"/>
  <c r="L1865" i="6"/>
  <c r="L1864" i="6"/>
  <c r="L1863" i="6"/>
  <c r="L1862" i="6"/>
  <c r="L1861" i="6"/>
  <c r="L1860" i="6"/>
  <c r="L1859" i="6"/>
  <c r="L1858" i="6"/>
  <c r="L1857" i="6"/>
  <c r="L1856" i="6"/>
  <c r="L1855" i="6"/>
  <c r="L1854" i="6"/>
  <c r="L1853" i="6"/>
  <c r="L1852" i="6"/>
  <c r="L1851" i="6"/>
  <c r="L1850" i="6"/>
  <c r="L1849" i="6"/>
  <c r="L1848" i="6"/>
  <c r="L1847" i="6"/>
  <c r="L1846" i="6"/>
  <c r="L1845" i="6"/>
  <c r="L1844" i="6"/>
  <c r="L1843" i="6"/>
  <c r="L1842" i="6"/>
  <c r="L1841" i="6"/>
  <c r="L1840" i="6"/>
  <c r="L1839" i="6"/>
  <c r="L1838" i="6"/>
  <c r="L1837" i="6"/>
  <c r="L1836" i="6"/>
  <c r="L1835" i="6"/>
  <c r="L1834" i="6"/>
  <c r="L1833" i="6"/>
  <c r="L1832" i="6"/>
  <c r="L1831" i="6"/>
  <c r="L1830" i="6"/>
  <c r="L1829" i="6"/>
  <c r="L1828" i="6"/>
  <c r="L1827" i="6"/>
  <c r="L1826" i="6"/>
  <c r="L1825" i="6"/>
  <c r="L1824" i="6"/>
  <c r="L1823" i="6"/>
  <c r="L1822" i="6"/>
  <c r="L1821" i="6"/>
  <c r="L1820" i="6"/>
  <c r="L1819" i="6"/>
  <c r="L1818" i="6"/>
  <c r="L1817" i="6"/>
  <c r="L1816" i="6"/>
  <c r="L1815" i="6"/>
  <c r="L1814" i="6"/>
  <c r="L1813" i="6"/>
  <c r="L1812" i="6"/>
  <c r="L1811" i="6"/>
  <c r="L1810" i="6"/>
  <c r="L1809" i="6"/>
  <c r="L1808" i="6"/>
  <c r="L1807" i="6"/>
  <c r="L1806" i="6"/>
  <c r="L1805" i="6"/>
  <c r="L1804" i="6"/>
  <c r="L1803" i="6"/>
  <c r="L1802" i="6"/>
  <c r="L1801" i="6"/>
  <c r="L1800" i="6"/>
  <c r="L1799" i="6"/>
  <c r="L1798" i="6"/>
  <c r="L1797" i="6"/>
  <c r="L1796" i="6"/>
  <c r="L1795" i="6"/>
  <c r="L1794" i="6"/>
  <c r="L1793" i="6"/>
  <c r="L1792" i="6"/>
  <c r="L1791" i="6"/>
  <c r="L1790" i="6"/>
  <c r="L1789" i="6"/>
  <c r="L1788" i="6"/>
  <c r="L1787" i="6"/>
  <c r="L1786" i="6"/>
  <c r="L1785" i="6"/>
  <c r="L1784" i="6"/>
  <c r="L1783" i="6"/>
  <c r="L1782" i="6"/>
  <c r="L1781" i="6"/>
  <c r="L1780" i="6"/>
  <c r="L1779" i="6"/>
  <c r="L1778" i="6"/>
  <c r="L1777" i="6"/>
  <c r="L1776" i="6"/>
  <c r="L1775" i="6"/>
  <c r="L1774" i="6"/>
  <c r="L1773" i="6"/>
  <c r="L1772" i="6"/>
  <c r="L1771" i="6"/>
  <c r="L1770" i="6"/>
  <c r="L1769" i="6"/>
  <c r="L1768" i="6"/>
  <c r="L1767" i="6"/>
  <c r="L1766" i="6"/>
  <c r="L1765" i="6"/>
  <c r="L1764" i="6"/>
  <c r="L1763" i="6"/>
  <c r="L1762" i="6"/>
  <c r="L1761" i="6"/>
  <c r="L1760" i="6"/>
  <c r="L1759" i="6"/>
  <c r="L1758" i="6"/>
  <c r="L1757" i="6"/>
  <c r="L1756" i="6"/>
  <c r="L1755" i="6"/>
  <c r="L1754" i="6"/>
  <c r="L1753" i="6"/>
  <c r="L1752" i="6"/>
  <c r="L1751" i="6"/>
  <c r="L1750" i="6"/>
  <c r="L1749" i="6"/>
  <c r="L1748" i="6"/>
  <c r="L1747" i="6"/>
  <c r="L1746" i="6"/>
  <c r="L1745" i="6"/>
  <c r="L1744" i="6"/>
  <c r="L1743" i="6"/>
  <c r="L1742" i="6"/>
  <c r="L1741" i="6"/>
  <c r="L1740" i="6"/>
  <c r="L1739" i="6"/>
  <c r="L1738" i="6"/>
  <c r="L1737" i="6"/>
  <c r="L1736" i="6"/>
  <c r="L1735" i="6"/>
  <c r="L1734" i="6"/>
  <c r="L1733" i="6"/>
  <c r="L1732" i="6"/>
  <c r="L1731" i="6"/>
  <c r="L1730" i="6"/>
  <c r="L1729" i="6"/>
  <c r="L1728" i="6"/>
  <c r="L1727" i="6"/>
  <c r="L1726" i="6"/>
  <c r="L1725" i="6"/>
  <c r="L1724" i="6"/>
  <c r="L1723" i="6"/>
  <c r="L1722" i="6"/>
  <c r="L1721" i="6"/>
  <c r="L1720" i="6"/>
  <c r="L1719" i="6"/>
  <c r="L1718" i="6"/>
  <c r="L1717" i="6"/>
  <c r="L1716" i="6"/>
  <c r="L1715" i="6"/>
  <c r="L1714" i="6"/>
  <c r="L1713" i="6"/>
  <c r="L1712" i="6"/>
  <c r="L1711" i="6"/>
  <c r="L1710" i="6"/>
  <c r="L1709" i="6"/>
  <c r="L1708" i="6"/>
  <c r="L1707" i="6"/>
  <c r="L1706" i="6"/>
  <c r="L1705" i="6"/>
  <c r="L1704" i="6"/>
  <c r="L1703" i="6"/>
  <c r="L1702" i="6"/>
  <c r="L1701" i="6"/>
  <c r="L1700" i="6"/>
  <c r="L1699" i="6"/>
  <c r="L1698" i="6"/>
  <c r="L1697" i="6"/>
  <c r="L1696" i="6"/>
  <c r="L1695" i="6"/>
  <c r="L1694" i="6"/>
  <c r="L1693" i="6"/>
  <c r="L1692" i="6"/>
  <c r="L1691" i="6"/>
  <c r="L1690" i="6"/>
  <c r="L1689" i="6"/>
  <c r="L1688" i="6"/>
  <c r="L1687" i="6"/>
  <c r="L1686" i="6"/>
  <c r="L1685" i="6"/>
  <c r="L1684" i="6"/>
  <c r="L1683" i="6"/>
  <c r="L1682" i="6"/>
  <c r="L1681" i="6"/>
  <c r="L1680" i="6"/>
  <c r="L1679" i="6"/>
  <c r="L1678" i="6"/>
  <c r="L1677" i="6"/>
  <c r="L1676" i="6"/>
  <c r="L1675" i="6"/>
  <c r="L1674" i="6"/>
  <c r="L1673" i="6"/>
  <c r="L1672" i="6"/>
  <c r="L1671" i="6"/>
  <c r="L1670" i="6"/>
  <c r="L1669" i="6"/>
  <c r="L1668" i="6"/>
  <c r="L1667" i="6"/>
  <c r="L1666" i="6"/>
  <c r="L1665" i="6"/>
  <c r="L1664" i="6"/>
  <c r="L1663" i="6"/>
  <c r="L1662" i="6"/>
  <c r="L1661" i="6"/>
  <c r="L1660" i="6"/>
  <c r="L1659" i="6"/>
  <c r="L1658" i="6"/>
  <c r="L1657" i="6"/>
  <c r="L1656" i="6"/>
  <c r="L1655" i="6"/>
  <c r="L1654" i="6"/>
  <c r="L1653" i="6"/>
  <c r="L1652" i="6"/>
  <c r="L1651" i="6"/>
  <c r="L1650" i="6"/>
  <c r="L1649" i="6"/>
  <c r="L1648" i="6"/>
  <c r="L1647" i="6"/>
  <c r="L1646" i="6"/>
  <c r="L1645" i="6"/>
  <c r="L1644" i="6"/>
  <c r="L1643" i="6"/>
  <c r="L1642" i="6"/>
  <c r="L1641" i="6"/>
  <c r="L1640" i="6"/>
  <c r="L1639" i="6"/>
  <c r="L1638" i="6"/>
  <c r="L1637" i="6"/>
  <c r="L1636" i="6"/>
  <c r="L1623" i="6"/>
  <c r="L1622" i="6"/>
  <c r="L1621" i="6"/>
  <c r="L1620" i="6"/>
  <c r="L1619" i="6"/>
  <c r="L1618" i="6"/>
  <c r="L1617" i="6"/>
  <c r="L1616" i="6"/>
  <c r="L1615" i="6"/>
  <c r="L1614" i="6"/>
  <c r="L1613" i="6"/>
  <c r="L1612" i="6"/>
  <c r="L1611" i="6"/>
  <c r="L1610" i="6"/>
  <c r="L1609" i="6"/>
  <c r="L1608" i="6"/>
  <c r="L1607" i="6"/>
  <c r="L1606" i="6"/>
  <c r="L1605" i="6"/>
  <c r="L1592" i="6"/>
  <c r="L1591" i="6"/>
  <c r="L1590" i="6"/>
  <c r="L1589" i="6"/>
  <c r="L1588" i="6"/>
  <c r="L1587" i="6"/>
  <c r="L1586" i="6"/>
  <c r="L1585" i="6"/>
  <c r="L1584" i="6"/>
  <c r="L1583" i="6"/>
  <c r="L1582" i="6"/>
  <c r="L1581" i="6"/>
  <c r="L1580" i="6"/>
  <c r="L1579" i="6"/>
  <c r="L1578" i="6"/>
  <c r="L1577" i="6"/>
  <c r="L1576" i="6"/>
  <c r="L1575" i="6"/>
  <c r="L1574" i="6"/>
  <c r="L1573" i="6"/>
  <c r="L1572" i="6"/>
  <c r="L1571" i="6"/>
  <c r="L1570" i="6"/>
  <c r="L1569" i="6"/>
  <c r="L1568" i="6"/>
  <c r="L1567" i="6"/>
  <c r="L1566" i="6"/>
  <c r="L1565" i="6"/>
  <c r="L1564" i="6"/>
  <c r="L1563" i="6"/>
  <c r="L1562" i="6"/>
  <c r="L1561" i="6"/>
  <c r="L1560" i="6"/>
  <c r="L1559" i="6"/>
  <c r="L1558" i="6"/>
  <c r="L1557" i="6"/>
  <c r="L1556" i="6"/>
  <c r="L1555" i="6"/>
  <c r="L1554" i="6"/>
  <c r="L1553" i="6"/>
  <c r="L1552" i="6"/>
  <c r="L1551" i="6"/>
  <c r="L1550" i="6"/>
  <c r="L1549" i="6"/>
  <c r="L1548" i="6"/>
  <c r="L1547" i="6"/>
  <c r="L1546" i="6"/>
  <c r="L1545" i="6"/>
  <c r="L1544" i="6"/>
  <c r="L1543" i="6"/>
  <c r="L1542" i="6"/>
  <c r="L1541" i="6"/>
  <c r="L1540" i="6"/>
  <c r="L1539" i="6"/>
  <c r="L1538" i="6"/>
  <c r="L1537" i="6"/>
  <c r="L1536" i="6"/>
  <c r="L1535" i="6"/>
  <c r="L1534" i="6"/>
  <c r="L1533" i="6"/>
  <c r="L1532" i="6"/>
  <c r="L1531" i="6"/>
  <c r="L1530" i="6"/>
  <c r="L1529" i="6"/>
  <c r="L1528" i="6"/>
  <c r="L1527" i="6"/>
  <c r="L1526" i="6"/>
  <c r="L1525" i="6"/>
  <c r="L1524" i="6"/>
  <c r="L1523" i="6"/>
  <c r="L1522" i="6"/>
  <c r="L1521" i="6"/>
  <c r="L1520" i="6"/>
  <c r="L1519" i="6"/>
  <c r="L1518" i="6"/>
  <c r="L1517" i="6"/>
  <c r="L1516" i="6"/>
  <c r="L1515" i="6"/>
  <c r="L1514" i="6"/>
  <c r="L1513" i="6"/>
  <c r="L1512" i="6"/>
  <c r="L1511" i="6"/>
  <c r="L1510" i="6"/>
  <c r="L1509" i="6"/>
  <c r="L1508" i="6"/>
  <c r="L1507" i="6"/>
  <c r="L1506" i="6"/>
  <c r="L1505" i="6"/>
  <c r="L1504" i="6"/>
  <c r="L1503" i="6"/>
  <c r="L1502" i="6"/>
  <c r="L1501" i="6"/>
  <c r="L1500" i="6"/>
  <c r="L1499" i="6"/>
  <c r="L1498" i="6"/>
  <c r="L1497" i="6"/>
  <c r="L1496" i="6"/>
  <c r="L1495" i="6"/>
  <c r="L1494" i="6"/>
  <c r="L1493" i="6"/>
  <c r="L1492" i="6"/>
  <c r="L1491" i="6"/>
  <c r="L1490" i="6"/>
  <c r="L1489" i="6"/>
  <c r="L1488" i="6"/>
  <c r="L1487" i="6"/>
  <c r="L1486" i="6"/>
  <c r="L1485" i="6"/>
  <c r="L1484" i="6"/>
  <c r="L1483" i="6"/>
  <c r="L1482" i="6"/>
  <c r="L1481" i="6"/>
  <c r="L1480" i="6"/>
  <c r="L1479" i="6"/>
  <c r="L1478" i="6"/>
  <c r="L1477" i="6"/>
  <c r="L1476" i="6"/>
  <c r="L1475" i="6"/>
  <c r="L1474" i="6"/>
  <c r="L1473" i="6"/>
  <c r="L1472" i="6"/>
  <c r="L1471" i="6"/>
  <c r="L1470" i="6"/>
  <c r="L1469" i="6"/>
  <c r="L1468" i="6"/>
  <c r="L1467" i="6"/>
  <c r="L1466" i="6"/>
  <c r="L1465" i="6"/>
  <c r="L1464" i="6"/>
  <c r="L1463" i="6"/>
  <c r="L1462" i="6"/>
  <c r="L1461" i="6"/>
  <c r="L1460" i="6"/>
  <c r="L1459" i="6"/>
  <c r="L1458" i="6"/>
  <c r="L1457" i="6"/>
  <c r="L1456" i="6"/>
  <c r="L1455" i="6"/>
  <c r="L1454" i="6"/>
  <c r="L1453" i="6"/>
  <c r="L1452" i="6"/>
  <c r="L1451" i="6"/>
  <c r="L1450" i="6"/>
  <c r="L1449" i="6"/>
  <c r="L1448" i="6"/>
  <c r="L1447" i="6"/>
  <c r="L1446" i="6"/>
  <c r="L1445" i="6"/>
  <c r="L1444" i="6"/>
  <c r="L1443" i="6"/>
  <c r="L1442" i="6"/>
  <c r="L1441" i="6"/>
  <c r="L1440" i="6"/>
  <c r="L1439" i="6"/>
  <c r="L1438" i="6"/>
  <c r="L1437" i="6"/>
  <c r="L1436" i="6"/>
  <c r="L1435" i="6"/>
  <c r="L1434" i="6"/>
  <c r="L1433" i="6"/>
  <c r="L1432" i="6"/>
  <c r="L1431" i="6"/>
  <c r="L1430" i="6"/>
  <c r="L1429" i="6"/>
  <c r="L1428" i="6"/>
  <c r="L1427" i="6"/>
  <c r="L1426" i="6"/>
  <c r="L1425" i="6"/>
  <c r="L1424" i="6"/>
  <c r="L1423" i="6"/>
  <c r="L1422" i="6"/>
  <c r="L1421" i="6"/>
  <c r="L1420" i="6"/>
  <c r="L1419" i="6"/>
  <c r="L1418" i="6"/>
  <c r="L1417" i="6"/>
  <c r="L1416" i="6"/>
  <c r="L1415" i="6"/>
  <c r="L1414" i="6"/>
  <c r="L1413" i="6"/>
  <c r="L1412" i="6"/>
  <c r="L1411" i="6"/>
  <c r="L1410" i="6"/>
  <c r="L1409" i="6"/>
  <c r="L1408" i="6"/>
  <c r="L1407" i="6"/>
  <c r="L1406" i="6"/>
  <c r="L1405" i="6"/>
  <c r="L1404" i="6"/>
  <c r="L1403" i="6"/>
  <c r="L1402" i="6"/>
  <c r="L1401" i="6"/>
  <c r="L1400" i="6"/>
  <c r="L1399" i="6"/>
  <c r="L1398" i="6"/>
  <c r="L1397" i="6"/>
  <c r="L1396" i="6"/>
  <c r="L1395" i="6"/>
  <c r="L1394" i="6"/>
  <c r="L1393" i="6"/>
  <c r="L1392" i="6"/>
  <c r="L1391" i="6"/>
  <c r="L1390" i="6"/>
  <c r="L1389" i="6"/>
  <c r="L1388" i="6"/>
  <c r="L1387" i="6"/>
  <c r="L1386" i="6"/>
  <c r="L1385" i="6"/>
  <c r="L1384" i="6"/>
  <c r="L1383" i="6"/>
  <c r="L1382" i="6"/>
  <c r="L1381" i="6"/>
  <c r="L1380" i="6"/>
  <c r="L1379" i="6"/>
  <c r="L1378" i="6"/>
  <c r="L1377" i="6"/>
  <c r="L1376" i="6"/>
  <c r="L1375" i="6"/>
  <c r="L1374" i="6"/>
  <c r="L1373" i="6"/>
  <c r="L1372" i="6"/>
  <c r="L1371" i="6"/>
  <c r="L1370" i="6"/>
  <c r="L1369" i="6"/>
  <c r="L1368" i="6"/>
  <c r="L1367" i="6"/>
  <c r="L1366" i="6"/>
  <c r="L1365" i="6"/>
  <c r="L1364" i="6"/>
  <c r="L1363" i="6"/>
  <c r="L1362" i="6"/>
  <c r="L1361" i="6"/>
  <c r="L1360" i="6"/>
  <c r="L1359" i="6"/>
  <c r="L1358" i="6"/>
  <c r="L1357" i="6"/>
  <c r="L1356" i="6"/>
  <c r="L1355" i="6"/>
  <c r="L1354" i="6"/>
  <c r="L1353" i="6"/>
  <c r="L1352" i="6"/>
  <c r="L1351" i="6"/>
  <c r="L1350" i="6"/>
  <c r="L1349" i="6"/>
  <c r="L1348" i="6"/>
  <c r="L1347" i="6"/>
  <c r="L1346" i="6"/>
  <c r="L1345" i="6"/>
  <c r="L1344" i="6"/>
  <c r="L1343" i="6"/>
  <c r="L1342" i="6"/>
  <c r="L1341" i="6"/>
  <c r="L1340" i="6"/>
  <c r="L1339" i="6"/>
  <c r="L1338" i="6"/>
  <c r="L1337" i="6"/>
  <c r="L1336" i="6"/>
  <c r="L1335" i="6"/>
  <c r="L1334" i="6"/>
  <c r="L1333" i="6"/>
  <c r="L1332" i="6"/>
  <c r="L1331" i="6"/>
  <c r="L1330" i="6"/>
  <c r="L1329" i="6"/>
  <c r="L1328" i="6"/>
  <c r="L1327" i="6"/>
  <c r="L1326" i="6"/>
  <c r="L1325" i="6"/>
  <c r="L1324" i="6"/>
  <c r="L1323" i="6"/>
  <c r="L1322" i="6"/>
  <c r="L1321" i="6"/>
  <c r="L1320" i="6"/>
  <c r="L1319" i="6"/>
  <c r="L1318" i="6"/>
  <c r="L1317" i="6"/>
  <c r="L1316" i="6"/>
  <c r="L1315" i="6"/>
  <c r="L1314" i="6"/>
  <c r="L1313" i="6"/>
  <c r="L1312" i="6"/>
  <c r="L1311" i="6"/>
  <c r="L1310" i="6"/>
  <c r="L1309" i="6"/>
  <c r="L1308" i="6"/>
  <c r="L1307" i="6"/>
  <c r="L1306" i="6"/>
  <c r="L1305" i="6"/>
  <c r="L1304" i="6"/>
  <c r="L1303" i="6"/>
  <c r="L1302" i="6"/>
  <c r="L1301" i="6"/>
  <c r="L1300" i="6"/>
  <c r="L1299" i="6"/>
  <c r="L1298" i="6"/>
  <c r="L1297" i="6"/>
  <c r="L1296" i="6"/>
  <c r="L1295" i="6"/>
  <c r="L1294" i="6"/>
  <c r="L1293" i="6"/>
  <c r="L1292" i="6"/>
  <c r="L1291" i="6"/>
  <c r="L1290" i="6"/>
  <c r="L1289" i="6"/>
  <c r="L1288" i="6"/>
  <c r="L1287" i="6"/>
  <c r="L1286" i="6"/>
  <c r="L1285" i="6"/>
  <c r="L1284" i="6"/>
  <c r="L1283" i="6"/>
  <c r="L1282" i="6"/>
  <c r="L1281" i="6"/>
  <c r="L1280" i="6"/>
  <c r="L1279" i="6"/>
  <c r="L1278" i="6"/>
  <c r="L1277" i="6"/>
  <c r="L1276" i="6"/>
  <c r="L1275" i="6"/>
  <c r="L1274" i="6"/>
  <c r="L1273" i="6"/>
  <c r="L1272" i="6"/>
  <c r="L1271" i="6"/>
  <c r="L1270" i="6"/>
  <c r="L1269" i="6"/>
  <c r="L1268" i="6"/>
  <c r="L1267" i="6"/>
  <c r="L1266" i="6"/>
  <c r="L1265" i="6"/>
  <c r="L1264" i="6"/>
  <c r="L1263" i="6"/>
  <c r="L1262" i="6"/>
  <c r="L1261" i="6"/>
  <c r="L1260" i="6"/>
  <c r="L1259" i="6"/>
  <c r="L1258" i="6"/>
  <c r="L1257" i="6"/>
  <c r="L1256" i="6"/>
  <c r="L1255" i="6"/>
  <c r="L1254" i="6"/>
  <c r="L1253" i="6"/>
  <c r="L1252" i="6"/>
  <c r="L1251" i="6"/>
  <c r="L1250" i="6"/>
  <c r="L1249" i="6"/>
  <c r="L1248" i="6"/>
  <c r="L1247" i="6"/>
  <c r="L1246" i="6"/>
  <c r="L1245" i="6"/>
  <c r="L1244" i="6"/>
  <c r="L1243" i="6"/>
  <c r="L1242" i="6"/>
  <c r="L1241" i="6"/>
  <c r="L1240" i="6"/>
  <c r="L1239" i="6"/>
  <c r="L1238" i="6"/>
  <c r="L1237" i="6"/>
  <c r="L1236" i="6"/>
  <c r="L1235" i="6"/>
  <c r="L1234" i="6"/>
  <c r="L1233" i="6"/>
  <c r="L1232" i="6"/>
  <c r="L1231" i="6"/>
  <c r="L1230" i="6"/>
  <c r="L1229" i="6"/>
  <c r="L1228" i="6"/>
  <c r="L1227" i="6"/>
  <c r="L1226" i="6"/>
  <c r="L1225" i="6"/>
  <c r="L1224" i="6"/>
  <c r="L1223" i="6"/>
  <c r="L1222" i="6"/>
  <c r="L1221" i="6"/>
  <c r="L1220" i="6"/>
  <c r="L1219" i="6"/>
  <c r="L1218" i="6"/>
  <c r="L1217" i="6"/>
  <c r="L1216" i="6"/>
  <c r="L1215" i="6"/>
  <c r="L1214" i="6"/>
  <c r="L1213" i="6"/>
  <c r="L1212" i="6"/>
  <c r="L1211" i="6"/>
  <c r="L1210" i="6"/>
  <c r="L1209" i="6"/>
  <c r="L1208" i="6"/>
  <c r="L1207" i="6"/>
  <c r="L1206" i="6"/>
  <c r="L1205" i="6"/>
  <c r="L1204" i="6"/>
  <c r="L1203" i="6"/>
  <c r="L1202" i="6"/>
  <c r="L1201" i="6"/>
  <c r="L1200" i="6"/>
  <c r="L1199" i="6"/>
  <c r="L1198" i="6"/>
  <c r="L1197" i="6"/>
  <c r="L1196" i="6"/>
  <c r="L1195" i="6"/>
  <c r="L1194" i="6"/>
  <c r="L1193" i="6"/>
  <c r="L1192" i="6"/>
  <c r="L1191" i="6"/>
  <c r="L1190" i="6"/>
  <c r="L1189" i="6"/>
  <c r="L1188" i="6"/>
  <c r="L1187" i="6"/>
  <c r="L1186" i="6"/>
  <c r="L1185" i="6"/>
  <c r="L1184" i="6"/>
  <c r="L1183" i="6"/>
  <c r="L1182" i="6"/>
  <c r="L1181" i="6"/>
  <c r="L1180" i="6"/>
  <c r="L1179" i="6"/>
  <c r="L1178" i="6"/>
  <c r="L1177" i="6"/>
  <c r="L1176" i="6"/>
  <c r="L1175" i="6"/>
  <c r="L1174" i="6"/>
  <c r="L1173" i="6"/>
  <c r="L1172" i="6"/>
  <c r="L1171" i="6"/>
  <c r="L1170" i="6"/>
  <c r="L1169" i="6"/>
  <c r="L1168" i="6"/>
  <c r="L1167" i="6"/>
  <c r="L1166" i="6"/>
  <c r="L1165" i="6"/>
  <c r="L1164" i="6"/>
  <c r="L1163" i="6"/>
  <c r="L1162" i="6"/>
  <c r="L1161" i="6"/>
  <c r="L1160" i="6"/>
  <c r="L1159" i="6"/>
  <c r="L1158" i="6"/>
  <c r="L1157" i="6"/>
  <c r="L1156" i="6"/>
  <c r="L1155" i="6"/>
  <c r="L1154" i="6"/>
  <c r="L1153" i="6"/>
  <c r="L1152" i="6"/>
  <c r="L1151" i="6"/>
  <c r="L1150" i="6"/>
  <c r="L1149" i="6"/>
  <c r="L1148" i="6"/>
  <c r="L1147" i="6"/>
  <c r="L1146" i="6"/>
  <c r="L1145" i="6"/>
  <c r="L1144" i="6"/>
  <c r="L1143" i="6"/>
  <c r="L1142" i="6"/>
  <c r="L1141" i="6"/>
  <c r="L1140" i="6"/>
  <c r="L1139" i="6"/>
  <c r="L1138" i="6"/>
  <c r="L1137" i="6"/>
  <c r="L1136" i="6"/>
  <c r="L1135" i="6"/>
  <c r="L1134" i="6"/>
  <c r="L1133" i="6"/>
  <c r="L1132" i="6"/>
  <c r="L1131" i="6"/>
  <c r="L1130" i="6"/>
  <c r="L1129" i="6"/>
  <c r="L1128" i="6"/>
  <c r="L1127" i="6"/>
  <c r="L1126" i="6"/>
  <c r="L1125" i="6"/>
  <c r="L1124" i="6"/>
  <c r="L1123" i="6"/>
  <c r="L1122" i="6"/>
  <c r="L1121" i="6"/>
  <c r="L1120" i="6"/>
  <c r="L1119" i="6"/>
  <c r="L1118" i="6"/>
  <c r="L1117" i="6"/>
  <c r="L1116" i="6"/>
  <c r="L1115" i="6"/>
  <c r="L1114" i="6"/>
  <c r="L1113" i="6"/>
  <c r="L1112" i="6"/>
  <c r="L1111" i="6"/>
  <c r="L1110" i="6"/>
  <c r="L1109" i="6"/>
  <c r="L1108" i="6"/>
  <c r="L1107" i="6"/>
  <c r="L1106" i="6"/>
  <c r="L1105" i="6"/>
  <c r="L1104" i="6"/>
  <c r="L1103" i="6"/>
  <c r="L1102" i="6"/>
  <c r="L1101" i="6"/>
  <c r="L1100" i="6"/>
  <c r="L1099" i="6"/>
  <c r="L1098" i="6"/>
  <c r="L1097" i="6"/>
  <c r="L1096" i="6"/>
  <c r="L1095" i="6"/>
  <c r="L1094" i="6"/>
  <c r="L1093" i="6"/>
  <c r="L1092" i="6"/>
  <c r="L1091" i="6"/>
  <c r="L1090" i="6"/>
  <c r="L1089" i="6"/>
  <c r="L1088" i="6"/>
  <c r="L1087" i="6"/>
  <c r="L1086" i="6"/>
  <c r="L1085" i="6"/>
  <c r="L1084" i="6"/>
  <c r="L1083" i="6"/>
  <c r="L1082" i="6"/>
  <c r="L1081" i="6"/>
  <c r="L1080" i="6"/>
  <c r="L1079" i="6"/>
  <c r="L1078" i="6"/>
  <c r="L1077" i="6"/>
  <c r="L1076" i="6"/>
  <c r="L1075" i="6"/>
  <c r="L1074" i="6"/>
  <c r="L1073" i="6"/>
  <c r="L1072" i="6"/>
  <c r="L1071" i="6"/>
  <c r="L1070" i="6"/>
  <c r="L1069" i="6"/>
  <c r="L1068" i="6"/>
  <c r="L1067" i="6"/>
  <c r="L1066" i="6"/>
  <c r="L1065" i="6"/>
  <c r="L1064" i="6"/>
  <c r="L1063" i="6"/>
  <c r="L1062" i="6"/>
  <c r="L1061" i="6"/>
  <c r="L1060" i="6"/>
  <c r="L1059" i="6"/>
  <c r="L1058" i="6"/>
  <c r="L1057" i="6"/>
  <c r="L1056" i="6"/>
  <c r="L1055" i="6"/>
  <c r="L1054" i="6"/>
  <c r="L1053" i="6"/>
  <c r="L1052" i="6"/>
  <c r="L1051" i="6"/>
  <c r="L1050" i="6"/>
  <c r="L1049" i="6"/>
  <c r="L1048" i="6"/>
  <c r="L1047" i="6"/>
  <c r="L1046" i="6"/>
  <c r="L1045" i="6"/>
  <c r="L1044" i="6"/>
  <c r="L1043" i="6"/>
  <c r="L1042" i="6"/>
  <c r="L1041" i="6"/>
  <c r="L1040" i="6"/>
  <c r="L1039" i="6"/>
  <c r="L1038" i="6"/>
  <c r="L1037" i="6"/>
  <c r="L1036" i="6"/>
  <c r="L1035" i="6"/>
  <c r="L1034" i="6"/>
  <c r="L1033" i="6"/>
  <c r="L1032" i="6"/>
  <c r="L1031" i="6"/>
  <c r="L1030" i="6"/>
  <c r="L1029" i="6"/>
  <c r="L1028" i="6"/>
  <c r="L1027" i="6"/>
  <c r="L1026" i="6"/>
  <c r="L1025" i="6"/>
  <c r="L1024" i="6"/>
  <c r="L1023" i="6"/>
  <c r="L1022" i="6"/>
  <c r="L1021" i="6"/>
  <c r="L1020" i="6"/>
  <c r="L1019" i="6"/>
  <c r="L1018" i="6"/>
  <c r="L1017" i="6"/>
  <c r="L1016" i="6"/>
  <c r="L1015" i="6"/>
  <c r="L1014" i="6"/>
  <c r="L1013" i="6"/>
  <c r="L1012" i="6"/>
  <c r="L1011" i="6"/>
  <c r="L1010" i="6"/>
  <c r="L1009" i="6"/>
  <c r="L1008" i="6"/>
  <c r="L1007" i="6"/>
  <c r="L1006" i="6"/>
  <c r="L1005" i="6"/>
  <c r="L1004" i="6"/>
  <c r="L1003" i="6"/>
  <c r="L1002" i="6"/>
  <c r="L1001" i="6"/>
  <c r="L1000" i="6"/>
  <c r="L999" i="6"/>
  <c r="L998" i="6"/>
  <c r="L997" i="6"/>
  <c r="L996" i="6"/>
  <c r="L995" i="6"/>
  <c r="L994" i="6"/>
  <c r="L993" i="6"/>
  <c r="L992" i="6"/>
  <c r="L991" i="6"/>
  <c r="L990" i="6"/>
  <c r="L989" i="6"/>
  <c r="L988" i="6"/>
  <c r="L987" i="6"/>
  <c r="L986" i="6"/>
  <c r="L985" i="6"/>
  <c r="L984" i="6"/>
  <c r="L983" i="6"/>
  <c r="L982" i="6"/>
  <c r="L981" i="6"/>
  <c r="L980" i="6"/>
  <c r="L979" i="6"/>
  <c r="L978" i="6"/>
  <c r="L977" i="6"/>
  <c r="L976" i="6"/>
  <c r="L975" i="6"/>
  <c r="L974" i="6"/>
  <c r="L973" i="6"/>
  <c r="L972" i="6"/>
  <c r="L971" i="6"/>
  <c r="L970" i="6"/>
  <c r="L969" i="6"/>
  <c r="L968" i="6"/>
  <c r="L967" i="6"/>
  <c r="L966" i="6"/>
  <c r="L965" i="6"/>
  <c r="L964" i="6"/>
  <c r="L963" i="6"/>
  <c r="L962" i="6"/>
  <c r="L961" i="6"/>
  <c r="L960" i="6"/>
  <c r="L959" i="6"/>
  <c r="L958" i="6"/>
  <c r="L957" i="6"/>
  <c r="L956" i="6"/>
  <c r="L955" i="6"/>
  <c r="L954" i="6"/>
  <c r="L953" i="6"/>
  <c r="L952" i="6"/>
  <c r="L951" i="6"/>
  <c r="L950" i="6"/>
  <c r="L949" i="6"/>
  <c r="L948" i="6"/>
  <c r="L947" i="6"/>
  <c r="L946" i="6"/>
  <c r="L945" i="6"/>
  <c r="L944" i="6"/>
  <c r="L943" i="6"/>
  <c r="L942" i="6"/>
  <c r="L941" i="6"/>
  <c r="L940" i="6"/>
  <c r="L939" i="6"/>
  <c r="L938" i="6"/>
  <c r="L937" i="6"/>
  <c r="L936" i="6"/>
  <c r="L935" i="6"/>
  <c r="L934" i="6"/>
  <c r="L933" i="6"/>
  <c r="L932" i="6"/>
  <c r="L931" i="6"/>
  <c r="L930" i="6"/>
  <c r="L929" i="6"/>
  <c r="L928" i="6"/>
  <c r="L927" i="6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786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6" i="6"/>
  <c r="L615" i="6"/>
  <c r="L614" i="6"/>
  <c r="L607" i="6"/>
  <c r="L606" i="6"/>
  <c r="L605" i="6"/>
  <c r="L604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95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M2264" i="6"/>
  <c r="M2263" i="6"/>
  <c r="M2262" i="6"/>
  <c r="M2261" i="6"/>
  <c r="M2260" i="6"/>
  <c r="M2259" i="6"/>
  <c r="M2258" i="6"/>
  <c r="M2257" i="6"/>
  <c r="M2256" i="6"/>
  <c r="M2255" i="6"/>
  <c r="M2254" i="6"/>
  <c r="M2253" i="6"/>
  <c r="M2252" i="6"/>
  <c r="M2251" i="6"/>
  <c r="M2250" i="6"/>
  <c r="M2249" i="6"/>
  <c r="M2248" i="6"/>
  <c r="M2247" i="6"/>
  <c r="M2246" i="6"/>
  <c r="M2245" i="6"/>
  <c r="M2244" i="6"/>
  <c r="M2243" i="6"/>
  <c r="M2242" i="6"/>
  <c r="M2241" i="6"/>
  <c r="M2240" i="6"/>
  <c r="M2239" i="6"/>
  <c r="M2238" i="6"/>
  <c r="M2237" i="6"/>
  <c r="M2236" i="6"/>
  <c r="M2235" i="6"/>
  <c r="M2234" i="6"/>
  <c r="M2233" i="6"/>
  <c r="M2232" i="6"/>
  <c r="M2231" i="6"/>
  <c r="M2230" i="6"/>
  <c r="M2229" i="6"/>
  <c r="M2228" i="6"/>
  <c r="M2227" i="6"/>
  <c r="M2226" i="6"/>
  <c r="M2225" i="6"/>
  <c r="M2224" i="6"/>
  <c r="M2223" i="6"/>
  <c r="M2222" i="6"/>
  <c r="M2221" i="6"/>
  <c r="M2220" i="6"/>
  <c r="M2219" i="6"/>
  <c r="M2218" i="6"/>
  <c r="M2217" i="6"/>
  <c r="M2216" i="6"/>
  <c r="M2215" i="6"/>
  <c r="M2214" i="6"/>
  <c r="M2213" i="6"/>
  <c r="M2212" i="6"/>
  <c r="M2211" i="6"/>
  <c r="M2210" i="6"/>
  <c r="M2209" i="6"/>
  <c r="M2208" i="6"/>
  <c r="M2207" i="6"/>
  <c r="M2206" i="6"/>
  <c r="M2205" i="6"/>
  <c r="M2204" i="6"/>
  <c r="M2203" i="6"/>
  <c r="M2202" i="6"/>
  <c r="M2201" i="6"/>
  <c r="M2200" i="6"/>
  <c r="M2199" i="6"/>
  <c r="M2198" i="6"/>
  <c r="M2197" i="6"/>
  <c r="M2196" i="6"/>
  <c r="M2195" i="6"/>
  <c r="M2194" i="6"/>
  <c r="M2193" i="6"/>
  <c r="M2192" i="6"/>
  <c r="M2191" i="6"/>
  <c r="M2190" i="6"/>
  <c r="M2189" i="6"/>
  <c r="M2188" i="6"/>
  <c r="M2187" i="6"/>
  <c r="M2186" i="6"/>
  <c r="M2185" i="6"/>
  <c r="M2184" i="6"/>
  <c r="M2183" i="6"/>
  <c r="M2182" i="6"/>
  <c r="M2181" i="6"/>
  <c r="N2825" i="4"/>
  <c r="N2824" i="4"/>
  <c r="N2823" i="4"/>
  <c r="N2822" i="4"/>
  <c r="N2821" i="4"/>
  <c r="N2820" i="4"/>
  <c r="N2819" i="4"/>
  <c r="N2818" i="4"/>
  <c r="N2817" i="4"/>
  <c r="N2816" i="4"/>
  <c r="N2815" i="4"/>
  <c r="N2814" i="4"/>
  <c r="N2813" i="4"/>
  <c r="N2812" i="4"/>
  <c r="N2811" i="4"/>
  <c r="N2810" i="4"/>
  <c r="N2809" i="4"/>
  <c r="N2808" i="4"/>
  <c r="N2807" i="4"/>
  <c r="N2806" i="4"/>
  <c r="N2805" i="4"/>
  <c r="N2804" i="4"/>
  <c r="N2803" i="4"/>
  <c r="N2802" i="4"/>
  <c r="N2801" i="4"/>
  <c r="N2800" i="4"/>
  <c r="N2799" i="4"/>
  <c r="N2798" i="4"/>
  <c r="N2797" i="4"/>
  <c r="N2796" i="4"/>
  <c r="N2795" i="4"/>
  <c r="N2794" i="4"/>
  <c r="N2793" i="4"/>
  <c r="N2792" i="4"/>
  <c r="N2791" i="4"/>
  <c r="N2790" i="4"/>
  <c r="N2789" i="4"/>
  <c r="N2788" i="4"/>
  <c r="N2787" i="4"/>
  <c r="N2786" i="4"/>
  <c r="N2785" i="4"/>
  <c r="N2784" i="4"/>
  <c r="N2783" i="4"/>
  <c r="N2782" i="4"/>
  <c r="N2781" i="4"/>
  <c r="N2780" i="4"/>
  <c r="N2779" i="4"/>
  <c r="N2778" i="4"/>
  <c r="N2777" i="4"/>
  <c r="N2776" i="4"/>
  <c r="N2775" i="4"/>
  <c r="N2774" i="4"/>
  <c r="N2773" i="4"/>
  <c r="N2772" i="4"/>
  <c r="N2771" i="4"/>
  <c r="N2770" i="4"/>
  <c r="N2769" i="4"/>
  <c r="N2768" i="4"/>
  <c r="N2767" i="4"/>
  <c r="N2766" i="4"/>
  <c r="N2765" i="4"/>
  <c r="N2764" i="4"/>
  <c r="N2763" i="4"/>
  <c r="N2762" i="4"/>
  <c r="N2761" i="4"/>
  <c r="N2760" i="4"/>
  <c r="N2759" i="4"/>
  <c r="N2758" i="4"/>
  <c r="N2757" i="4"/>
  <c r="N2756" i="4"/>
  <c r="N2755" i="4"/>
  <c r="N2754" i="4"/>
  <c r="N2753" i="4"/>
  <c r="N2752" i="4"/>
  <c r="N2751" i="4"/>
  <c r="N2750" i="4"/>
  <c r="N2749" i="4"/>
  <c r="N2748" i="4"/>
  <c r="N2747" i="4"/>
  <c r="N2746" i="4"/>
  <c r="N2745" i="4"/>
  <c r="N2744" i="4"/>
  <c r="N2743" i="4"/>
  <c r="N2742" i="4"/>
  <c r="N2741" i="4"/>
  <c r="N2740" i="4"/>
  <c r="N2739" i="4"/>
  <c r="N2738" i="4"/>
  <c r="N2737" i="4"/>
  <c r="N2736" i="4"/>
  <c r="N2735" i="4"/>
  <c r="N2734" i="4"/>
  <c r="N2733" i="4"/>
  <c r="N2732" i="4"/>
  <c r="N2731" i="4"/>
  <c r="N2730" i="4"/>
  <c r="N2729" i="4"/>
  <c r="N2728" i="4"/>
  <c r="N2727" i="4"/>
  <c r="N2726" i="4"/>
  <c r="N2725" i="4"/>
  <c r="N2724" i="4"/>
  <c r="N2723" i="4"/>
  <c r="N2722" i="4"/>
  <c r="N2721" i="4"/>
  <c r="N2720" i="4"/>
  <c r="N2719" i="4"/>
  <c r="N2718" i="4"/>
  <c r="N2717" i="4"/>
  <c r="N2716" i="4"/>
  <c r="N2715" i="4"/>
  <c r="N2714" i="4"/>
  <c r="N2713" i="4"/>
  <c r="N2712" i="4"/>
  <c r="N2711" i="4"/>
  <c r="N2710" i="4"/>
  <c r="N2709" i="4"/>
  <c r="N2708" i="4"/>
  <c r="N2707" i="4"/>
  <c r="N2706" i="4"/>
  <c r="N2705" i="4"/>
  <c r="N2704" i="4"/>
  <c r="N2703" i="4"/>
  <c r="N2702" i="4"/>
  <c r="N2701" i="4"/>
  <c r="N2700" i="4"/>
  <c r="N2699" i="4"/>
  <c r="N2698" i="4"/>
  <c r="N2697" i="4"/>
  <c r="N2696" i="4"/>
  <c r="N2695" i="4"/>
  <c r="N2694" i="4"/>
  <c r="N2693" i="4"/>
  <c r="N2692" i="4"/>
  <c r="N2691" i="4"/>
  <c r="N2690" i="4"/>
  <c r="N2689" i="4"/>
  <c r="N2688" i="4"/>
  <c r="N2687" i="4"/>
  <c r="N2686" i="4"/>
  <c r="N2685" i="4"/>
  <c r="N2684" i="4"/>
  <c r="N2683" i="4"/>
  <c r="N2682" i="4"/>
  <c r="N2681" i="4"/>
  <c r="N2680" i="4"/>
  <c r="N2679" i="4"/>
  <c r="N2678" i="4"/>
  <c r="N2677" i="4"/>
  <c r="N2676" i="4"/>
  <c r="N2675" i="4"/>
  <c r="N2674" i="4"/>
  <c r="N2673" i="4"/>
  <c r="N2672" i="4"/>
  <c r="N2671" i="4"/>
  <c r="N2670" i="4"/>
  <c r="N2669" i="4"/>
  <c r="N2668" i="4"/>
  <c r="N2667" i="4"/>
  <c r="N2666" i="4"/>
  <c r="N2665" i="4"/>
  <c r="N2664" i="4"/>
  <c r="N2663" i="4"/>
  <c r="N2662" i="4"/>
  <c r="N2661" i="4"/>
  <c r="N2660" i="4"/>
  <c r="N2659" i="4"/>
  <c r="N2658" i="4"/>
  <c r="N2657" i="4"/>
  <c r="N2656" i="4"/>
  <c r="N2655" i="4"/>
  <c r="N2654" i="4"/>
  <c r="N2653" i="4"/>
  <c r="N2652" i="4"/>
  <c r="N2651" i="4"/>
  <c r="N2650" i="4"/>
  <c r="N2649" i="4"/>
  <c r="N2648" i="4"/>
  <c r="N2647" i="4"/>
  <c r="N2646" i="4"/>
  <c r="N2645" i="4"/>
  <c r="N2644" i="4"/>
  <c r="N2643" i="4"/>
  <c r="N2642" i="4"/>
  <c r="N2641" i="4"/>
  <c r="N2640" i="4"/>
  <c r="N2639" i="4"/>
  <c r="N2638" i="4"/>
  <c r="N2637" i="4"/>
  <c r="N2636" i="4"/>
  <c r="N2635" i="4"/>
  <c r="N2634" i="4"/>
  <c r="N2633" i="4"/>
  <c r="N2632" i="4"/>
  <c r="N2631" i="4"/>
  <c r="N2630" i="4"/>
  <c r="N2629" i="4"/>
  <c r="N2628" i="4"/>
  <c r="N2627" i="4"/>
  <c r="N2626" i="4"/>
  <c r="N2625" i="4"/>
  <c r="N2624" i="4"/>
  <c r="N2623" i="4"/>
  <c r="N2622" i="4"/>
  <c r="N2621" i="4"/>
  <c r="N2620" i="4"/>
  <c r="N2619" i="4"/>
  <c r="N2618" i="4"/>
  <c r="N2617" i="4"/>
  <c r="N2616" i="4"/>
  <c r="N2615" i="4"/>
  <c r="N2614" i="4"/>
  <c r="N2613" i="4"/>
  <c r="N2612" i="4"/>
  <c r="N2611" i="4"/>
  <c r="N2610" i="4"/>
  <c r="N2609" i="4"/>
  <c r="N2608" i="4"/>
  <c r="N2607" i="4"/>
  <c r="N2606" i="4"/>
  <c r="N2605" i="4"/>
  <c r="N2604" i="4"/>
  <c r="N2603" i="4"/>
  <c r="N2602" i="4"/>
  <c r="N2601" i="4"/>
  <c r="N2600" i="4"/>
  <c r="N2599" i="4"/>
  <c r="N2598" i="4"/>
  <c r="N2597" i="4"/>
  <c r="N2596" i="4"/>
  <c r="N2595" i="4"/>
  <c r="N2594" i="4"/>
  <c r="N2593" i="4"/>
  <c r="N2592" i="4"/>
  <c r="N2591" i="4"/>
  <c r="N2590" i="4"/>
  <c r="N2589" i="4"/>
  <c r="N2588" i="4"/>
  <c r="N2587" i="4"/>
  <c r="N2586" i="4"/>
  <c r="N2585" i="4"/>
  <c r="N2584" i="4"/>
  <c r="N2583" i="4"/>
  <c r="N2582" i="4"/>
  <c r="N2581" i="4"/>
  <c r="N2580" i="4"/>
  <c r="N2579" i="4"/>
  <c r="N2578" i="4"/>
  <c r="N2577" i="4"/>
  <c r="N2576" i="4"/>
  <c r="N2575" i="4"/>
  <c r="N2574" i="4"/>
  <c r="N2573" i="4"/>
  <c r="N2572" i="4"/>
  <c r="N2571" i="4"/>
  <c r="N2570" i="4"/>
  <c r="N2569" i="4"/>
  <c r="N2568" i="4"/>
  <c r="N2567" i="4"/>
  <c r="N2566" i="4"/>
  <c r="N2565" i="4"/>
  <c r="N2564" i="4"/>
  <c r="N2563" i="4"/>
  <c r="N2562" i="4"/>
  <c r="N2561" i="4"/>
  <c r="N2560" i="4"/>
  <c r="N2559" i="4"/>
  <c r="N2558" i="4"/>
  <c r="N2557" i="4"/>
  <c r="N2556" i="4"/>
  <c r="N2555" i="4"/>
  <c r="N2554" i="4"/>
  <c r="N2553" i="4"/>
  <c r="N2552" i="4"/>
  <c r="N2551" i="4"/>
  <c r="N2550" i="4"/>
  <c r="N2549" i="4"/>
  <c r="N2548" i="4"/>
  <c r="N2547" i="4"/>
  <c r="N2546" i="4"/>
  <c r="N2545" i="4"/>
  <c r="N2544" i="4"/>
  <c r="N2543" i="4"/>
  <c r="N2542" i="4"/>
  <c r="N2541" i="4"/>
  <c r="N2540" i="4"/>
  <c r="N2539" i="4"/>
  <c r="N2538" i="4"/>
  <c r="N2537" i="4"/>
  <c r="N2536" i="4"/>
  <c r="N2535" i="4"/>
  <c r="N2534" i="4"/>
  <c r="N2533" i="4"/>
  <c r="N2532" i="4"/>
  <c r="N2531" i="4"/>
  <c r="N2530" i="4"/>
  <c r="N2529" i="4"/>
  <c r="N2528" i="4"/>
  <c r="N2527" i="4"/>
  <c r="N2526" i="4"/>
  <c r="N2525" i="4"/>
  <c r="N2524" i="4"/>
  <c r="N2523" i="4"/>
  <c r="N2522" i="4"/>
  <c r="N2521" i="4"/>
  <c r="N2520" i="4"/>
  <c r="N2519" i="4"/>
  <c r="N2518" i="4"/>
  <c r="N2517" i="4"/>
  <c r="N2516" i="4"/>
  <c r="N2515" i="4"/>
  <c r="N2514" i="4"/>
  <c r="N2513" i="4"/>
  <c r="N2512" i="4"/>
  <c r="N2511" i="4"/>
  <c r="N2510" i="4"/>
  <c r="N2509" i="4"/>
  <c r="N2508" i="4"/>
  <c r="N2507" i="4"/>
  <c r="N2506" i="4"/>
  <c r="N2505" i="4"/>
  <c r="N2504" i="4"/>
  <c r="N2503" i="4"/>
  <c r="N2502" i="4"/>
  <c r="N2501" i="4"/>
  <c r="N2500" i="4"/>
  <c r="N2499" i="4"/>
  <c r="N2498" i="4"/>
  <c r="N2497" i="4"/>
  <c r="N2496" i="4"/>
  <c r="N2495" i="4"/>
  <c r="N2494" i="4"/>
  <c r="N2493" i="4"/>
  <c r="N2492" i="4"/>
  <c r="N2491" i="4"/>
  <c r="N2490" i="4"/>
  <c r="N2489" i="4"/>
  <c r="N2488" i="4"/>
  <c r="N2487" i="4"/>
  <c r="N2486" i="4"/>
  <c r="N2485" i="4"/>
  <c r="N2484" i="4"/>
  <c r="N2483" i="4"/>
  <c r="N2482" i="4"/>
  <c r="N2481" i="4"/>
  <c r="N2480" i="4"/>
  <c r="N2479" i="4"/>
  <c r="N2478" i="4"/>
  <c r="N2477" i="4"/>
  <c r="N2476" i="4"/>
  <c r="N2475" i="4"/>
  <c r="N2474" i="4"/>
  <c r="N2473" i="4"/>
  <c r="N2472" i="4"/>
  <c r="N2471" i="4"/>
  <c r="N2470" i="4"/>
  <c r="N2469" i="4"/>
  <c r="N2468" i="4"/>
  <c r="N2467" i="4"/>
  <c r="N2466" i="4"/>
  <c r="N2465" i="4"/>
  <c r="N2464" i="4"/>
  <c r="N2463" i="4"/>
  <c r="N2462" i="4"/>
  <c r="N2461" i="4"/>
  <c r="N2460" i="4"/>
  <c r="N2459" i="4"/>
  <c r="N2458" i="4"/>
  <c r="N2457" i="4"/>
  <c r="N2456" i="4"/>
  <c r="N2455" i="4"/>
  <c r="N2454" i="4"/>
  <c r="N2453" i="4"/>
  <c r="N2452" i="4"/>
  <c r="N2451" i="4"/>
  <c r="N2450" i="4"/>
  <c r="N2449" i="4"/>
  <c r="N2448" i="4"/>
  <c r="N2447" i="4"/>
  <c r="N2446" i="4"/>
  <c r="N2445" i="4"/>
  <c r="N2444" i="4"/>
  <c r="N2443" i="4"/>
  <c r="N2442" i="4"/>
  <c r="N2441" i="4"/>
  <c r="N2440" i="4"/>
  <c r="N2439" i="4"/>
  <c r="N2438" i="4"/>
  <c r="N2437" i="4"/>
  <c r="N2436" i="4"/>
  <c r="N2435" i="4"/>
  <c r="N2434" i="4"/>
  <c r="N2433" i="4"/>
  <c r="N2432" i="4"/>
  <c r="N2431" i="4"/>
  <c r="N2430" i="4"/>
  <c r="N2429" i="4"/>
  <c r="N2428" i="4"/>
  <c r="N2427" i="4"/>
  <c r="N2426" i="4"/>
  <c r="N2425" i="4"/>
  <c r="N2424" i="4"/>
  <c r="N2423" i="4"/>
  <c r="N2422" i="4"/>
  <c r="N2421" i="4"/>
  <c r="N2420" i="4"/>
  <c r="N2419" i="4"/>
  <c r="N2418" i="4"/>
  <c r="N2417" i="4"/>
  <c r="N2416" i="4"/>
  <c r="N2415" i="4"/>
  <c r="N2414" i="4"/>
  <c r="N2413" i="4"/>
  <c r="N2412" i="4"/>
  <c r="N2411" i="4"/>
  <c r="N2410" i="4"/>
  <c r="N2409" i="4"/>
  <c r="N2408" i="4"/>
  <c r="N2407" i="4"/>
  <c r="N2406" i="4"/>
  <c r="N2405" i="4"/>
  <c r="N2404" i="4"/>
  <c r="N2403" i="4"/>
  <c r="N2402" i="4"/>
  <c r="N2401" i="4"/>
  <c r="N2400" i="4"/>
  <c r="N2399" i="4"/>
  <c r="N2398" i="4"/>
  <c r="N2397" i="4"/>
  <c r="N2396" i="4"/>
  <c r="N2395" i="4"/>
  <c r="N2394" i="4"/>
  <c r="N2393" i="4"/>
  <c r="N2392" i="4"/>
  <c r="N2391" i="4"/>
  <c r="N2390" i="4"/>
  <c r="N2389" i="4"/>
  <c r="N2388" i="4"/>
  <c r="N2387" i="4"/>
  <c r="N2386" i="4"/>
  <c r="N2385" i="4"/>
  <c r="N2384" i="4"/>
  <c r="N2383" i="4"/>
  <c r="N2382" i="4"/>
  <c r="N2381" i="4"/>
  <c r="N2380" i="4"/>
  <c r="N2379" i="4"/>
  <c r="N2378" i="4"/>
  <c r="N2377" i="4"/>
  <c r="N2376" i="4"/>
  <c r="N2375" i="4"/>
  <c r="N2374" i="4"/>
  <c r="N2373" i="4"/>
  <c r="N2372" i="4"/>
  <c r="N2371" i="4"/>
  <c r="N2370" i="4"/>
  <c r="N2369" i="4"/>
  <c r="N2368" i="4"/>
  <c r="N2367" i="4"/>
  <c r="N2366" i="4"/>
  <c r="N2365" i="4"/>
  <c r="N2364" i="4"/>
  <c r="N2363" i="4"/>
  <c r="N2362" i="4"/>
  <c r="N2361" i="4"/>
  <c r="N2360" i="4"/>
  <c r="N2359" i="4"/>
  <c r="N2358" i="4"/>
  <c r="N2357" i="4"/>
  <c r="N2356" i="4"/>
  <c r="N2355" i="4"/>
  <c r="N2354" i="4"/>
  <c r="N2353" i="4"/>
  <c r="N2352" i="4"/>
  <c r="N2351" i="4"/>
  <c r="N2350" i="4"/>
  <c r="N2349" i="4"/>
  <c r="N2348" i="4"/>
  <c r="N2347" i="4"/>
  <c r="N2346" i="4"/>
  <c r="N2345" i="4"/>
  <c r="N2344" i="4"/>
  <c r="N2343" i="4"/>
  <c r="N2342" i="4"/>
  <c r="N2341" i="4"/>
  <c r="N2340" i="4"/>
  <c r="N2339" i="4"/>
  <c r="N2338" i="4"/>
  <c r="N2337" i="4"/>
  <c r="N2336" i="4"/>
  <c r="N2335" i="4"/>
  <c r="N2334" i="4"/>
  <c r="N2333" i="4"/>
  <c r="N2332" i="4"/>
  <c r="N2331" i="4"/>
  <c r="N2330" i="4"/>
  <c r="N2329" i="4"/>
  <c r="N2328" i="4"/>
  <c r="N2327" i="4"/>
  <c r="N2326" i="4"/>
  <c r="N2325" i="4"/>
  <c r="N2324" i="4"/>
  <c r="N2323" i="4"/>
  <c r="N2322" i="4"/>
  <c r="N2321" i="4"/>
  <c r="N2320" i="4"/>
  <c r="N2319" i="4"/>
  <c r="N2318" i="4"/>
  <c r="N2317" i="4"/>
  <c r="N2316" i="4"/>
  <c r="N2315" i="4"/>
  <c r="N2314" i="4"/>
  <c r="N2313" i="4"/>
  <c r="N2312" i="4"/>
  <c r="N2311" i="4"/>
  <c r="N2310" i="4"/>
  <c r="N2309" i="4"/>
  <c r="N2308" i="4"/>
  <c r="N2307" i="4"/>
  <c r="N2306" i="4"/>
  <c r="N2305" i="4"/>
  <c r="N2304" i="4"/>
  <c r="N2303" i="4"/>
  <c r="N2302" i="4"/>
  <c r="N2301" i="4"/>
  <c r="N2300" i="4"/>
  <c r="N2299" i="4"/>
  <c r="N2298" i="4"/>
  <c r="N2297" i="4"/>
  <c r="N2296" i="4"/>
  <c r="N2295" i="4"/>
  <c r="N2294" i="4"/>
  <c r="N2293" i="4"/>
  <c r="N2292" i="4"/>
  <c r="N2291" i="4"/>
  <c r="N2290" i="4"/>
  <c r="N2289" i="4"/>
  <c r="N2288" i="4"/>
  <c r="N2287" i="4"/>
  <c r="N2286" i="4"/>
  <c r="N2285" i="4"/>
  <c r="N2284" i="4"/>
  <c r="N2283" i="4"/>
  <c r="N2282" i="4"/>
  <c r="N2281" i="4"/>
  <c r="N2280" i="4"/>
  <c r="N2279" i="4"/>
  <c r="N2278" i="4"/>
  <c r="N2277" i="4"/>
  <c r="N2276" i="4"/>
  <c r="N2275" i="4"/>
  <c r="N2274" i="4"/>
  <c r="N2273" i="4"/>
  <c r="N2272" i="4"/>
  <c r="N2271" i="4"/>
  <c r="N2270" i="4"/>
  <c r="N2269" i="4"/>
  <c r="N2268" i="4"/>
  <c r="N2267" i="4"/>
  <c r="N2266" i="4"/>
  <c r="N2265" i="4"/>
  <c r="N2264" i="4"/>
  <c r="N2263" i="4"/>
  <c r="N2262" i="4"/>
  <c r="N2261" i="4"/>
  <c r="N2260" i="4"/>
  <c r="N2259" i="4"/>
  <c r="N2258" i="4"/>
  <c r="N2257" i="4"/>
  <c r="N2256" i="4"/>
  <c r="N2255" i="4"/>
  <c r="N2254" i="4"/>
  <c r="N2253" i="4"/>
  <c r="N2252" i="4"/>
  <c r="N2251" i="4"/>
  <c r="N2250" i="4"/>
  <c r="N2249" i="4"/>
  <c r="N2248" i="4"/>
  <c r="N2247" i="4"/>
  <c r="N2246" i="4"/>
  <c r="N2245" i="4"/>
  <c r="N2244" i="4"/>
  <c r="N2243" i="4"/>
  <c r="N2242" i="4"/>
  <c r="N2241" i="4"/>
  <c r="N2240" i="4"/>
  <c r="N2239" i="4"/>
  <c r="N2238" i="4"/>
  <c r="N2237" i="4"/>
  <c r="N2236" i="4"/>
  <c r="N2235" i="4"/>
  <c r="N2234" i="4"/>
  <c r="N2233" i="4"/>
  <c r="N2232" i="4"/>
  <c r="N2231" i="4"/>
  <c r="N2230" i="4"/>
  <c r="N2229" i="4"/>
  <c r="N2228" i="4"/>
  <c r="N2227" i="4"/>
  <c r="N2226" i="4"/>
  <c r="N2225" i="4"/>
  <c r="N2224" i="4"/>
  <c r="N2223" i="4"/>
  <c r="N2222" i="4"/>
  <c r="N2221" i="4"/>
  <c r="N2220" i="4"/>
  <c r="N2219" i="4"/>
  <c r="N2218" i="4"/>
  <c r="N2217" i="4"/>
  <c r="N2216" i="4"/>
  <c r="N2215" i="4"/>
  <c r="N2214" i="4"/>
  <c r="N2213" i="4"/>
  <c r="N2212" i="4"/>
  <c r="N2211" i="4"/>
  <c r="N2210" i="4"/>
  <c r="N2209" i="4"/>
  <c r="N2208" i="4"/>
  <c r="N2207" i="4"/>
  <c r="N2206" i="4"/>
  <c r="N2205" i="4"/>
  <c r="N2204" i="4"/>
  <c r="N2203" i="4"/>
  <c r="N2202" i="4"/>
  <c r="N2201" i="4"/>
  <c r="N2200" i="4"/>
  <c r="N2199" i="4"/>
  <c r="N2198" i="4"/>
  <c r="N2197" i="4"/>
  <c r="N2196" i="4"/>
  <c r="N2195" i="4"/>
  <c r="N2194" i="4"/>
  <c r="N2193" i="4"/>
  <c r="N2192" i="4"/>
  <c r="N2191" i="4"/>
  <c r="N2190" i="4"/>
  <c r="N2189" i="4"/>
  <c r="N2188" i="4"/>
  <c r="N2187" i="4"/>
  <c r="N2186" i="4"/>
  <c r="N2185" i="4"/>
  <c r="N2184" i="4"/>
  <c r="N2183" i="4"/>
  <c r="N2182" i="4"/>
  <c r="N2181" i="4"/>
  <c r="N2180" i="4"/>
  <c r="N2179" i="4"/>
  <c r="N2178" i="4"/>
  <c r="N2177" i="4"/>
  <c r="N2176" i="4"/>
  <c r="N2175" i="4"/>
  <c r="N2174" i="4"/>
  <c r="N2173" i="4"/>
  <c r="N2172" i="4"/>
  <c r="N2171" i="4"/>
  <c r="N2170" i="4"/>
  <c r="N2169" i="4"/>
  <c r="N2168" i="4"/>
  <c r="N2167" i="4"/>
  <c r="N2166" i="4"/>
  <c r="N2165" i="4"/>
  <c r="N2164" i="4"/>
  <c r="N2163" i="4"/>
  <c r="N2162" i="4"/>
  <c r="N2161" i="4"/>
  <c r="N2160" i="4"/>
  <c r="N2159" i="4"/>
  <c r="N2158" i="4"/>
  <c r="N2157" i="4"/>
  <c r="N2156" i="4"/>
  <c r="N2155" i="4"/>
  <c r="N2154" i="4"/>
  <c r="N2153" i="4"/>
  <c r="N2152" i="4"/>
  <c r="N2151" i="4"/>
  <c r="N2150" i="4"/>
  <c r="N2149" i="4"/>
  <c r="N2148" i="4"/>
  <c r="N2147" i="4"/>
  <c r="N2146" i="4"/>
  <c r="N2145" i="4"/>
  <c r="N2144" i="4"/>
  <c r="N2143" i="4"/>
  <c r="N2142" i="4"/>
  <c r="N2141" i="4"/>
  <c r="N2140" i="4"/>
  <c r="N2139" i="4"/>
  <c r="N2138" i="4"/>
  <c r="N2137" i="4"/>
  <c r="N2136" i="4"/>
  <c r="N2135" i="4"/>
  <c r="N2134" i="4"/>
  <c r="N2133" i="4"/>
  <c r="N2132" i="4"/>
  <c r="N2131" i="4"/>
  <c r="N2130" i="4"/>
  <c r="N2129" i="4"/>
  <c r="N2128" i="4"/>
  <c r="N2127" i="4"/>
  <c r="N2126" i="4"/>
  <c r="N2125" i="4"/>
  <c r="N2124" i="4"/>
  <c r="N2123" i="4"/>
  <c r="N2122" i="4"/>
  <c r="N2121" i="4"/>
  <c r="N2120" i="4"/>
  <c r="N2119" i="4"/>
  <c r="N2118" i="4"/>
  <c r="N2117" i="4"/>
  <c r="N2116" i="4"/>
  <c r="N2115" i="4"/>
  <c r="N2114" i="4"/>
  <c r="N2113" i="4"/>
  <c r="N2112" i="4"/>
  <c r="N2111" i="4"/>
  <c r="N2110" i="4"/>
  <c r="N2109" i="4"/>
  <c r="N2108" i="4"/>
  <c r="N2107" i="4"/>
  <c r="N2106" i="4"/>
  <c r="N2105" i="4"/>
  <c r="N2104" i="4"/>
  <c r="N2103" i="4"/>
  <c r="N2102" i="4"/>
  <c r="N2101" i="4"/>
  <c r="N2100" i="4"/>
  <c r="N2099" i="4"/>
  <c r="N2098" i="4"/>
  <c r="N2097" i="4"/>
  <c r="N2096" i="4"/>
  <c r="N2095" i="4"/>
  <c r="N2094" i="4"/>
  <c r="N2093" i="4"/>
  <c r="N2092" i="4"/>
  <c r="N2091" i="4"/>
  <c r="N2090" i="4"/>
  <c r="N2089" i="4"/>
  <c r="N2088" i="4"/>
  <c r="N2087" i="4"/>
  <c r="N2086" i="4"/>
  <c r="N2085" i="4"/>
  <c r="N2084" i="4"/>
  <c r="N2083" i="4"/>
  <c r="N2082" i="4"/>
  <c r="N2081" i="4"/>
  <c r="N2080" i="4"/>
  <c r="N2079" i="4"/>
  <c r="N2078" i="4"/>
  <c r="N2077" i="4"/>
  <c r="N2076" i="4"/>
  <c r="N2075" i="4"/>
  <c r="N2074" i="4"/>
  <c r="N2073" i="4"/>
  <c r="N2072" i="4"/>
  <c r="N2071" i="4"/>
  <c r="N2070" i="4"/>
  <c r="N2069" i="4"/>
  <c r="N2068" i="4"/>
  <c r="N2067" i="4"/>
  <c r="N2066" i="4"/>
  <c r="N2065" i="4"/>
  <c r="N2064" i="4"/>
  <c r="N2063" i="4"/>
  <c r="N2062" i="4"/>
  <c r="N2061" i="4"/>
  <c r="N2060" i="4"/>
  <c r="N2059" i="4"/>
  <c r="N2058" i="4"/>
  <c r="N2057" i="4"/>
  <c r="N2056" i="4"/>
  <c r="N2055" i="4"/>
  <c r="N2054" i="4"/>
  <c r="N2053" i="4"/>
  <c r="N2052" i="4"/>
  <c r="N2051" i="4"/>
  <c r="N2050" i="4"/>
  <c r="N2049" i="4"/>
  <c r="N2048" i="4"/>
  <c r="N2047" i="4"/>
  <c r="N2046" i="4"/>
  <c r="N2045" i="4"/>
  <c r="N2044" i="4"/>
  <c r="N2043" i="4"/>
  <c r="N2042" i="4"/>
  <c r="N2041" i="4"/>
  <c r="N2040" i="4"/>
  <c r="N2039" i="4"/>
  <c r="N2038" i="4"/>
  <c r="N2037" i="4"/>
  <c r="N2036" i="4"/>
  <c r="N2035" i="4"/>
  <c r="N2034" i="4"/>
  <c r="N2033" i="4"/>
  <c r="N2032" i="4"/>
  <c r="N2031" i="4"/>
  <c r="N2030" i="4"/>
  <c r="N2029" i="4"/>
  <c r="N2028" i="4"/>
  <c r="N2027" i="4"/>
  <c r="N2026" i="4"/>
  <c r="N2025" i="4"/>
  <c r="N2024" i="4"/>
  <c r="N2023" i="4"/>
  <c r="N2022" i="4"/>
  <c r="N2021" i="4"/>
  <c r="N2020" i="4"/>
  <c r="N2019" i="4"/>
  <c r="N2018" i="4"/>
  <c r="N2017" i="4"/>
  <c r="N2016" i="4"/>
  <c r="N2015" i="4"/>
  <c r="N2014" i="4"/>
  <c r="N2013" i="4"/>
  <c r="N2012" i="4"/>
  <c r="N2011" i="4"/>
  <c r="N2010" i="4"/>
  <c r="N2009" i="4"/>
  <c r="N2008" i="4"/>
  <c r="N2007" i="4"/>
  <c r="N2006" i="4"/>
  <c r="N2005" i="4"/>
  <c r="N2004" i="4"/>
  <c r="N2003" i="4"/>
  <c r="N2002" i="4"/>
  <c r="N2001" i="4"/>
  <c r="N2000" i="4"/>
  <c r="N1999" i="4"/>
  <c r="N1998" i="4"/>
  <c r="N1997" i="4"/>
  <c r="N1996" i="4"/>
  <c r="N1995" i="4"/>
  <c r="N1994" i="4"/>
  <c r="N1993" i="4"/>
  <c r="N1992" i="4"/>
  <c r="N1991" i="4"/>
  <c r="N1990" i="4"/>
  <c r="N1989" i="4"/>
  <c r="N1988" i="4"/>
  <c r="N1987" i="4"/>
  <c r="N1986" i="4"/>
  <c r="N1985" i="4"/>
  <c r="N1984" i="4"/>
  <c r="N1983" i="4"/>
  <c r="N1982" i="4"/>
  <c r="N1981" i="4"/>
  <c r="N1980" i="4"/>
  <c r="N1979" i="4"/>
  <c r="N1978" i="4"/>
  <c r="N1977" i="4"/>
  <c r="N1976" i="4"/>
  <c r="N1975" i="4"/>
  <c r="N1974" i="4"/>
  <c r="N1973" i="4"/>
  <c r="N1972" i="4"/>
  <c r="N1971" i="4"/>
  <c r="N1970" i="4"/>
  <c r="N1969" i="4"/>
  <c r="N1968" i="4"/>
  <c r="N1967" i="4"/>
  <c r="N1966" i="4"/>
  <c r="N1965" i="4"/>
  <c r="N1964" i="4"/>
  <c r="N1963" i="4"/>
  <c r="N1962" i="4"/>
  <c r="N1961" i="4"/>
  <c r="N1960" i="4"/>
  <c r="N1959" i="4"/>
  <c r="N1958" i="4"/>
  <c r="N1957" i="4"/>
  <c r="N1956" i="4"/>
  <c r="N1955" i="4"/>
  <c r="N1954" i="4"/>
  <c r="N1953" i="4"/>
  <c r="N1952" i="4"/>
  <c r="N1951" i="4"/>
  <c r="N1950" i="4"/>
  <c r="N1949" i="4"/>
  <c r="N1948" i="4"/>
  <c r="N1947" i="4"/>
  <c r="N1946" i="4"/>
  <c r="N1945" i="4"/>
  <c r="N1944" i="4"/>
  <c r="N1943" i="4"/>
  <c r="N1942" i="4"/>
  <c r="N1941" i="4"/>
  <c r="N1940" i="4"/>
  <c r="N1939" i="4"/>
  <c r="N1938" i="4"/>
  <c r="N1937" i="4"/>
  <c r="N1936" i="4"/>
  <c r="N1935" i="4"/>
  <c r="N1934" i="4"/>
  <c r="N1933" i="4"/>
  <c r="N1932" i="4"/>
  <c r="N1931" i="4"/>
  <c r="N1930" i="4"/>
  <c r="N1929" i="4"/>
  <c r="N1928" i="4"/>
  <c r="N1927" i="4"/>
  <c r="N1926" i="4"/>
  <c r="N1925" i="4"/>
  <c r="N1924" i="4"/>
  <c r="N1923" i="4"/>
  <c r="N1922" i="4"/>
  <c r="N1921" i="4"/>
  <c r="N1920" i="4"/>
  <c r="N1919" i="4"/>
  <c r="N1918" i="4"/>
  <c r="N1917" i="4"/>
  <c r="N1916" i="4"/>
  <c r="N1915" i="4"/>
  <c r="N1914" i="4"/>
  <c r="N1913" i="4"/>
  <c r="N1912" i="4"/>
  <c r="N1911" i="4"/>
  <c r="N1910" i="4"/>
  <c r="N1909" i="4"/>
  <c r="N1908" i="4"/>
  <c r="N1907" i="4"/>
  <c r="N1906" i="4"/>
  <c r="N1905" i="4"/>
  <c r="N1904" i="4"/>
  <c r="N1903" i="4"/>
  <c r="N1902" i="4"/>
  <c r="N1901" i="4"/>
  <c r="N1900" i="4"/>
  <c r="N1899" i="4"/>
  <c r="N1898" i="4"/>
  <c r="N1897" i="4"/>
  <c r="N1896" i="4"/>
  <c r="N1895" i="4"/>
  <c r="N1894" i="4"/>
  <c r="N1893" i="4"/>
  <c r="N1892" i="4"/>
  <c r="N1891" i="4"/>
  <c r="N1890" i="4"/>
  <c r="N1889" i="4"/>
  <c r="N1888" i="4"/>
  <c r="N1887" i="4"/>
  <c r="N1886" i="4"/>
  <c r="N1885" i="4"/>
  <c r="N1884" i="4"/>
  <c r="N1883" i="4"/>
  <c r="N1882" i="4"/>
  <c r="N1881" i="4"/>
  <c r="N1880" i="4"/>
  <c r="N1879" i="4"/>
  <c r="N1878" i="4"/>
  <c r="N1877" i="4"/>
  <c r="N1876" i="4"/>
  <c r="N1875" i="4"/>
  <c r="N1874" i="4"/>
  <c r="N1873" i="4"/>
  <c r="N1872" i="4"/>
  <c r="N1871" i="4"/>
  <c r="N1870" i="4"/>
  <c r="N1869" i="4"/>
  <c r="N1868" i="4"/>
  <c r="N1867" i="4"/>
  <c r="N1866" i="4"/>
  <c r="N1865" i="4"/>
  <c r="N1864" i="4"/>
  <c r="N1863" i="4"/>
  <c r="N1862" i="4"/>
  <c r="N1861" i="4"/>
  <c r="N1860" i="4"/>
  <c r="N1859" i="4"/>
  <c r="N1858" i="4"/>
  <c r="N1857" i="4"/>
  <c r="N1856" i="4"/>
  <c r="N1855" i="4"/>
  <c r="N1854" i="4"/>
  <c r="N1853" i="4"/>
  <c r="N1852" i="4"/>
  <c r="N1851" i="4"/>
  <c r="N1850" i="4"/>
  <c r="N1849" i="4"/>
  <c r="N1848" i="4"/>
  <c r="N1847" i="4"/>
  <c r="N1846" i="4"/>
  <c r="N1845" i="4"/>
  <c r="N1844" i="4"/>
  <c r="N1843" i="4"/>
  <c r="N1842" i="4"/>
  <c r="N1841" i="4"/>
  <c r="N1840" i="4"/>
  <c r="N1839" i="4"/>
  <c r="N1838" i="4"/>
  <c r="N1837" i="4"/>
  <c r="N1836" i="4"/>
  <c r="N1835" i="4"/>
  <c r="N1834" i="4"/>
  <c r="N1833" i="4"/>
  <c r="N1832" i="4"/>
  <c r="N1831" i="4"/>
  <c r="N1830" i="4"/>
  <c r="N1829" i="4"/>
  <c r="N1828" i="4"/>
  <c r="N1827" i="4"/>
  <c r="N1826" i="4"/>
  <c r="N1825" i="4"/>
  <c r="N1824" i="4"/>
  <c r="N1823" i="4"/>
  <c r="N1822" i="4"/>
  <c r="N1821" i="4"/>
  <c r="N1820" i="4"/>
  <c r="N1819" i="4"/>
  <c r="N1818" i="4"/>
  <c r="N1817" i="4"/>
  <c r="N1816" i="4"/>
  <c r="N1815" i="4"/>
  <c r="N1814" i="4"/>
  <c r="N1813" i="4"/>
  <c r="N1812" i="4"/>
  <c r="N1811" i="4"/>
  <c r="N1810" i="4"/>
  <c r="N1809" i="4"/>
  <c r="N1808" i="4"/>
  <c r="N1807" i="4"/>
  <c r="N1806" i="4"/>
  <c r="N1805" i="4"/>
  <c r="N1804" i="4"/>
  <c r="N1803" i="4"/>
  <c r="N1802" i="4"/>
  <c r="N1801" i="4"/>
  <c r="N1800" i="4"/>
  <c r="N1799" i="4"/>
  <c r="N1798" i="4"/>
  <c r="N1797" i="4"/>
  <c r="N1796" i="4"/>
  <c r="N1795" i="4"/>
  <c r="N1794" i="4"/>
  <c r="N1793" i="4"/>
  <c r="N1792" i="4"/>
  <c r="N1791" i="4"/>
  <c r="N1790" i="4"/>
  <c r="N1789" i="4"/>
  <c r="N1788" i="4"/>
  <c r="N1787" i="4"/>
  <c r="N1786" i="4"/>
  <c r="N1785" i="4"/>
  <c r="N1784" i="4"/>
  <c r="N1783" i="4"/>
  <c r="N1782" i="4"/>
  <c r="N1781" i="4"/>
  <c r="N1780" i="4"/>
  <c r="N1779" i="4"/>
  <c r="N1778" i="4"/>
  <c r="N1777" i="4"/>
  <c r="N1776" i="4"/>
  <c r="N1775" i="4"/>
  <c r="N1774" i="4"/>
  <c r="N1773" i="4"/>
  <c r="N1772" i="4"/>
  <c r="N1771" i="4"/>
  <c r="N1770" i="4"/>
  <c r="N1769" i="4"/>
  <c r="N1768" i="4"/>
  <c r="N1767" i="4"/>
  <c r="N1766" i="4"/>
  <c r="N1765" i="4"/>
  <c r="N1764" i="4"/>
  <c r="N1763" i="4"/>
  <c r="N1762" i="4"/>
  <c r="N1761" i="4"/>
  <c r="N1760" i="4"/>
  <c r="N1759" i="4"/>
  <c r="N1758" i="4"/>
  <c r="N1757" i="4"/>
  <c r="N1756" i="4"/>
  <c r="N1755" i="4"/>
  <c r="N1754" i="4"/>
  <c r="N1753" i="4"/>
  <c r="N1752" i="4"/>
  <c r="N1751" i="4"/>
  <c r="N1750" i="4"/>
  <c r="N1749" i="4"/>
  <c r="N1748" i="4"/>
  <c r="N1747" i="4"/>
  <c r="N1746" i="4"/>
  <c r="N1745" i="4"/>
  <c r="N1744" i="4"/>
  <c r="N1743" i="4"/>
  <c r="N1742" i="4"/>
  <c r="N1741" i="4"/>
  <c r="N1740" i="4"/>
  <c r="N1739" i="4"/>
  <c r="N1738" i="4"/>
  <c r="N1737" i="4"/>
  <c r="N1736" i="4"/>
  <c r="N1735" i="4"/>
  <c r="N1734" i="4"/>
  <c r="N1733" i="4"/>
  <c r="N1732" i="4"/>
  <c r="N1731" i="4"/>
  <c r="N1730" i="4"/>
  <c r="N1729" i="4"/>
  <c r="N1728" i="4"/>
  <c r="N1727" i="4"/>
  <c r="N1726" i="4"/>
  <c r="N1725" i="4"/>
  <c r="N1724" i="4"/>
  <c r="N1723" i="4"/>
  <c r="N1722" i="4"/>
  <c r="N1721" i="4"/>
  <c r="N1720" i="4"/>
  <c r="N1719" i="4"/>
  <c r="N1718" i="4"/>
  <c r="N1717" i="4"/>
  <c r="N1716" i="4"/>
  <c r="N1715" i="4"/>
  <c r="N1714" i="4"/>
  <c r="N1713" i="4"/>
  <c r="N1712" i="4"/>
  <c r="N1711" i="4"/>
  <c r="N1710" i="4"/>
  <c r="N1709" i="4"/>
  <c r="N1708" i="4"/>
  <c r="N1707" i="4"/>
  <c r="N1706" i="4"/>
  <c r="N1705" i="4"/>
  <c r="N1704" i="4"/>
  <c r="N1703" i="4"/>
  <c r="N1702" i="4"/>
  <c r="N1701" i="4"/>
  <c r="N1700" i="4"/>
  <c r="N1699" i="4"/>
  <c r="N1698" i="4"/>
  <c r="N1697" i="4"/>
  <c r="N1696" i="4"/>
  <c r="N1695" i="4"/>
  <c r="N1694" i="4"/>
  <c r="N1693" i="4"/>
  <c r="N1692" i="4"/>
  <c r="N1691" i="4"/>
  <c r="N1690" i="4"/>
  <c r="N1689" i="4"/>
  <c r="N1688" i="4"/>
  <c r="N1687" i="4"/>
  <c r="N1686" i="4"/>
  <c r="N1685" i="4"/>
  <c r="N1684" i="4"/>
  <c r="N1683" i="4"/>
  <c r="N1682" i="4"/>
  <c r="N1681" i="4"/>
  <c r="N1680" i="4"/>
  <c r="N1679" i="4"/>
  <c r="N1678" i="4"/>
  <c r="N1677" i="4"/>
  <c r="N1676" i="4"/>
  <c r="N1675" i="4"/>
  <c r="N1674" i="4"/>
  <c r="N1673" i="4"/>
  <c r="N1672" i="4"/>
  <c r="N1671" i="4"/>
  <c r="N1670" i="4"/>
  <c r="N1669" i="4"/>
  <c r="N1668" i="4"/>
  <c r="N1667" i="4"/>
  <c r="N1666" i="4"/>
  <c r="N1665" i="4"/>
  <c r="N1664" i="4"/>
  <c r="N1663" i="4"/>
  <c r="N1662" i="4"/>
  <c r="N1661" i="4"/>
  <c r="N1660" i="4"/>
  <c r="N1659" i="4"/>
  <c r="N1658" i="4"/>
  <c r="N1657" i="4"/>
  <c r="N1656" i="4"/>
  <c r="N1655" i="4"/>
  <c r="N1654" i="4"/>
  <c r="N1653" i="4"/>
  <c r="N1652" i="4"/>
  <c r="N1651" i="4"/>
  <c r="N1650" i="4"/>
  <c r="N1649" i="4"/>
  <c r="N1648" i="4"/>
  <c r="N1647" i="4"/>
  <c r="N1646" i="4"/>
  <c r="N1645" i="4"/>
  <c r="N1644" i="4"/>
  <c r="N1643" i="4"/>
  <c r="N1642" i="4"/>
  <c r="N1641" i="4"/>
  <c r="N1640" i="4"/>
  <c r="N1639" i="4"/>
  <c r="N1638" i="4"/>
  <c r="N1637" i="4"/>
  <c r="N1636" i="4"/>
  <c r="N1635" i="4"/>
  <c r="N1634" i="4"/>
  <c r="N1633" i="4"/>
  <c r="N1632" i="4"/>
  <c r="N1631" i="4"/>
  <c r="N1630" i="4"/>
  <c r="N1629" i="4"/>
  <c r="N1628" i="4"/>
  <c r="N1627" i="4"/>
  <c r="N1626" i="4"/>
  <c r="N1625" i="4"/>
  <c r="N1624" i="4"/>
  <c r="N1623" i="4"/>
  <c r="N1622" i="4"/>
  <c r="N1621" i="4"/>
  <c r="N1620" i="4"/>
  <c r="N1619" i="4"/>
  <c r="N1618" i="4"/>
  <c r="N1617" i="4"/>
  <c r="N1616" i="4"/>
  <c r="N1615" i="4"/>
  <c r="N1614" i="4"/>
  <c r="N1613" i="4"/>
  <c r="N1612" i="4"/>
  <c r="N1611" i="4"/>
  <c r="N1610" i="4"/>
  <c r="N1609" i="4"/>
  <c r="N1608" i="4"/>
  <c r="N1607" i="4"/>
  <c r="N1606" i="4"/>
  <c r="N1605" i="4"/>
  <c r="N1604" i="4"/>
  <c r="N1603" i="4"/>
  <c r="N1602" i="4"/>
  <c r="N1601" i="4"/>
  <c r="N1600" i="4"/>
  <c r="N1599" i="4"/>
  <c r="N1598" i="4"/>
  <c r="N1597" i="4"/>
  <c r="N1596" i="4"/>
  <c r="N1595" i="4"/>
  <c r="N1594" i="4"/>
  <c r="N1593" i="4"/>
  <c r="N1592" i="4"/>
  <c r="N1591" i="4"/>
  <c r="N1590" i="4"/>
  <c r="N1589" i="4"/>
  <c r="N1588" i="4"/>
  <c r="N1587" i="4"/>
  <c r="N1586" i="4"/>
  <c r="N1585" i="4"/>
  <c r="N1584" i="4"/>
  <c r="N1583" i="4"/>
  <c r="N1582" i="4"/>
  <c r="N1581" i="4"/>
  <c r="N1580" i="4"/>
  <c r="N1579" i="4"/>
  <c r="N1578" i="4"/>
  <c r="N1577" i="4"/>
  <c r="N1576" i="4"/>
  <c r="N1575" i="4"/>
  <c r="N1574" i="4"/>
  <c r="N1573" i="4"/>
  <c r="N1572" i="4"/>
  <c r="N1571" i="4"/>
  <c r="N1570" i="4"/>
  <c r="N1569" i="4"/>
  <c r="N1568" i="4"/>
  <c r="N1567" i="4"/>
  <c r="N1566" i="4"/>
  <c r="N1565" i="4"/>
  <c r="N1564" i="4"/>
  <c r="N1563" i="4"/>
  <c r="N1562" i="4"/>
  <c r="N1561" i="4"/>
  <c r="N1560" i="4"/>
  <c r="N1559" i="4"/>
  <c r="N1558" i="4"/>
  <c r="N1557" i="4"/>
  <c r="N1556" i="4"/>
  <c r="N1555" i="4"/>
  <c r="N1554" i="4"/>
  <c r="N1553" i="4"/>
  <c r="N1552" i="4"/>
  <c r="N1551" i="4"/>
  <c r="N1550" i="4"/>
  <c r="N1549" i="4"/>
  <c r="N1548" i="4"/>
  <c r="N1547" i="4"/>
  <c r="N1546" i="4"/>
  <c r="N1545" i="4"/>
  <c r="N1544" i="4"/>
  <c r="N1543" i="4"/>
  <c r="N1542" i="4"/>
  <c r="N1541" i="4"/>
  <c r="N1540" i="4"/>
  <c r="N1539" i="4"/>
  <c r="N1538" i="4"/>
  <c r="N1537" i="4"/>
  <c r="N1536" i="4"/>
  <c r="N1535" i="4"/>
  <c r="N1534" i="4"/>
  <c r="N1533" i="4"/>
  <c r="N1532" i="4"/>
  <c r="N1531" i="4"/>
  <c r="N1530" i="4"/>
  <c r="N1529" i="4"/>
  <c r="N1528" i="4"/>
  <c r="N1527" i="4"/>
  <c r="N1526" i="4"/>
  <c r="N1525" i="4"/>
  <c r="N1524" i="4"/>
  <c r="N1523" i="4"/>
  <c r="N1522" i="4"/>
  <c r="N1521" i="4"/>
  <c r="N1520" i="4"/>
  <c r="N1519" i="4"/>
  <c r="N1518" i="4"/>
  <c r="N1517" i="4"/>
  <c r="N1516" i="4"/>
  <c r="N1515" i="4"/>
  <c r="N1514" i="4"/>
  <c r="N1513" i="4"/>
  <c r="N1512" i="4"/>
  <c r="N1511" i="4"/>
  <c r="N1510" i="4"/>
  <c r="N1509" i="4"/>
  <c r="N1508" i="4"/>
  <c r="N1507" i="4"/>
  <c r="N1506" i="4"/>
  <c r="N1505" i="4"/>
  <c r="N1504" i="4"/>
  <c r="N1503" i="4"/>
  <c r="N1502" i="4"/>
  <c r="N1501" i="4"/>
  <c r="N1500" i="4"/>
  <c r="N1499" i="4"/>
  <c r="N1498" i="4"/>
  <c r="N1497" i="4"/>
  <c r="N1496" i="4"/>
  <c r="N1495" i="4"/>
  <c r="N1494" i="4"/>
  <c r="N1493" i="4"/>
  <c r="N1492" i="4"/>
  <c r="N1491" i="4"/>
  <c r="N1490" i="4"/>
  <c r="N1489" i="4"/>
  <c r="N1488" i="4"/>
  <c r="N1487" i="4"/>
  <c r="N1486" i="4"/>
  <c r="N1485" i="4"/>
  <c r="N1484" i="4"/>
  <c r="N1483" i="4"/>
  <c r="N1482" i="4"/>
  <c r="N1481" i="4"/>
  <c r="N1480" i="4"/>
  <c r="N1479" i="4"/>
  <c r="N1478" i="4"/>
  <c r="N1477" i="4"/>
  <c r="N1476" i="4"/>
  <c r="N1475" i="4"/>
  <c r="N1474" i="4"/>
  <c r="N1473" i="4"/>
  <c r="N1472" i="4"/>
  <c r="N1471" i="4"/>
  <c r="N1470" i="4"/>
  <c r="N1469" i="4"/>
  <c r="N1468" i="4"/>
  <c r="N1467" i="4"/>
  <c r="N1466" i="4"/>
  <c r="N1465" i="4"/>
  <c r="N1464" i="4"/>
  <c r="N1463" i="4"/>
  <c r="N1462" i="4"/>
  <c r="N1461" i="4"/>
  <c r="N1460" i="4"/>
  <c r="N1459" i="4"/>
  <c r="N1458" i="4"/>
  <c r="N1457" i="4"/>
  <c r="N1456" i="4"/>
  <c r="N1455" i="4"/>
  <c r="N1454" i="4"/>
  <c r="N1453" i="4"/>
  <c r="N1452" i="4"/>
  <c r="N1451" i="4"/>
  <c r="N1450" i="4"/>
  <c r="N1449" i="4"/>
  <c r="N1448" i="4"/>
  <c r="N1447" i="4"/>
  <c r="N1446" i="4"/>
  <c r="N1445" i="4"/>
  <c r="N1444" i="4"/>
  <c r="N1443" i="4"/>
  <c r="N1442" i="4"/>
  <c r="N1441" i="4"/>
  <c r="N1440" i="4"/>
  <c r="N1439" i="4"/>
  <c r="N1438" i="4"/>
  <c r="N1437" i="4"/>
  <c r="N1436" i="4"/>
  <c r="N1435" i="4"/>
  <c r="N1434" i="4"/>
  <c r="N1433" i="4"/>
  <c r="N1432" i="4"/>
  <c r="N1431" i="4"/>
  <c r="N1430" i="4"/>
  <c r="N1429" i="4"/>
  <c r="N1428" i="4"/>
  <c r="N1427" i="4"/>
  <c r="N1426" i="4"/>
  <c r="N1425" i="4"/>
  <c r="N1424" i="4"/>
  <c r="N1423" i="4"/>
  <c r="N1422" i="4"/>
  <c r="N1421" i="4"/>
  <c r="N1420" i="4"/>
  <c r="N1419" i="4"/>
  <c r="N1418" i="4"/>
  <c r="N1417" i="4"/>
  <c r="N1416" i="4"/>
  <c r="N1415" i="4"/>
  <c r="N1414" i="4"/>
  <c r="N1413" i="4"/>
  <c r="N1412" i="4"/>
  <c r="N1411" i="4"/>
  <c r="N1410" i="4"/>
  <c r="N1409" i="4"/>
  <c r="N1408" i="4"/>
  <c r="N1407" i="4"/>
  <c r="N1406" i="4"/>
  <c r="N1405" i="4"/>
  <c r="N1404" i="4"/>
  <c r="N1403" i="4"/>
  <c r="N1402" i="4"/>
  <c r="N1401" i="4"/>
  <c r="N1400" i="4"/>
  <c r="N1399" i="4"/>
  <c r="N1398" i="4"/>
  <c r="N1397" i="4"/>
  <c r="N1396" i="4"/>
  <c r="N1395" i="4"/>
  <c r="N1394" i="4"/>
  <c r="N1393" i="4"/>
  <c r="N1392" i="4"/>
  <c r="N1391" i="4"/>
  <c r="N1390" i="4"/>
  <c r="N1389" i="4"/>
  <c r="N1388" i="4"/>
  <c r="N1387" i="4"/>
  <c r="N1386" i="4"/>
  <c r="N1385" i="4"/>
  <c r="N1384" i="4"/>
  <c r="N1383" i="4"/>
  <c r="N1382" i="4"/>
  <c r="N1381" i="4"/>
  <c r="N1380" i="4"/>
  <c r="N1379" i="4"/>
  <c r="N1378" i="4"/>
  <c r="N1377" i="4"/>
  <c r="N1376" i="4"/>
  <c r="N1375" i="4"/>
  <c r="N1374" i="4"/>
  <c r="N1373" i="4"/>
  <c r="N1372" i="4"/>
  <c r="N1371" i="4"/>
  <c r="N1370" i="4"/>
  <c r="N1369" i="4"/>
  <c r="N1368" i="4"/>
  <c r="N1367" i="4"/>
  <c r="N1366" i="4"/>
  <c r="N1365" i="4"/>
  <c r="N1364" i="4"/>
  <c r="N1363" i="4"/>
  <c r="N1362" i="4"/>
  <c r="N1361" i="4"/>
  <c r="N1360" i="4"/>
  <c r="N1359" i="4"/>
  <c r="N1358" i="4"/>
  <c r="N1357" i="4"/>
  <c r="N1356" i="4"/>
  <c r="N1355" i="4"/>
  <c r="N1354" i="4"/>
  <c r="N1353" i="4"/>
  <c r="N1352" i="4"/>
  <c r="N1351" i="4"/>
  <c r="N1350" i="4"/>
  <c r="N1349" i="4"/>
  <c r="N1348" i="4"/>
  <c r="N1347" i="4"/>
  <c r="N1346" i="4"/>
  <c r="N1345" i="4"/>
  <c r="N1344" i="4"/>
  <c r="N1343" i="4"/>
  <c r="N1342" i="4"/>
  <c r="N1341" i="4"/>
  <c r="N1340" i="4"/>
  <c r="N1339" i="4"/>
  <c r="N1338" i="4"/>
  <c r="N1337" i="4"/>
  <c r="N1336" i="4"/>
  <c r="N1335" i="4"/>
  <c r="N1334" i="4"/>
  <c r="N1333" i="4"/>
  <c r="N1332" i="4"/>
  <c r="N1331" i="4"/>
  <c r="N1330" i="4"/>
  <c r="N1329" i="4"/>
  <c r="N1328" i="4"/>
  <c r="N1327" i="4"/>
  <c r="N1326" i="4"/>
  <c r="N1325" i="4"/>
  <c r="N1324" i="4"/>
  <c r="N1323" i="4"/>
  <c r="N1322" i="4"/>
  <c r="N1321" i="4"/>
  <c r="N1320" i="4"/>
  <c r="N1319" i="4"/>
  <c r="N1318" i="4"/>
  <c r="N1317" i="4"/>
  <c r="N1316" i="4"/>
  <c r="N1315" i="4"/>
  <c r="N1314" i="4"/>
  <c r="N1313" i="4"/>
  <c r="N1312" i="4"/>
  <c r="N1311" i="4"/>
  <c r="N1310" i="4"/>
  <c r="N1309" i="4"/>
  <c r="N1308" i="4"/>
  <c r="N1307" i="4"/>
  <c r="N1306" i="4"/>
  <c r="N1305" i="4"/>
  <c r="N1304" i="4"/>
  <c r="N1303" i="4"/>
  <c r="N1302" i="4"/>
  <c r="N1301" i="4"/>
  <c r="N1300" i="4"/>
  <c r="N1299" i="4"/>
  <c r="N1298" i="4"/>
  <c r="N1297" i="4"/>
  <c r="N1296" i="4"/>
  <c r="N1295" i="4"/>
  <c r="N1294" i="4"/>
  <c r="N1293" i="4"/>
  <c r="N1292" i="4"/>
  <c r="N1291" i="4"/>
  <c r="N1290" i="4"/>
  <c r="N1289" i="4"/>
  <c r="N1288" i="4"/>
  <c r="N1287" i="4"/>
  <c r="N1286" i="4"/>
  <c r="N1285" i="4"/>
  <c r="N1284" i="4"/>
  <c r="N1283" i="4"/>
  <c r="N1282" i="4"/>
  <c r="N1281" i="4"/>
  <c r="N1280" i="4"/>
  <c r="N1279" i="4"/>
  <c r="N1278" i="4"/>
  <c r="N1277" i="4"/>
  <c r="N1276" i="4"/>
  <c r="N1275" i="4"/>
  <c r="N1274" i="4"/>
  <c r="N1273" i="4"/>
  <c r="N1272" i="4"/>
  <c r="N1271" i="4"/>
  <c r="N1270" i="4"/>
  <c r="N1269" i="4"/>
  <c r="N1268" i="4"/>
  <c r="N1267" i="4"/>
  <c r="N1266" i="4"/>
  <c r="N1265" i="4"/>
  <c r="N1264" i="4"/>
  <c r="N1263" i="4"/>
  <c r="N1262" i="4"/>
  <c r="N1261" i="4"/>
  <c r="N1260" i="4"/>
  <c r="N1259" i="4"/>
  <c r="N1258" i="4"/>
  <c r="N1257" i="4"/>
  <c r="N1256" i="4"/>
  <c r="N1255" i="4"/>
  <c r="N1254" i="4"/>
  <c r="N1253" i="4"/>
  <c r="N1252" i="4"/>
  <c r="N1251" i="4"/>
  <c r="N1250" i="4"/>
  <c r="N1249" i="4"/>
  <c r="N1248" i="4"/>
  <c r="N1247" i="4"/>
  <c r="N1246" i="4"/>
  <c r="N1245" i="4"/>
  <c r="N1244" i="4"/>
  <c r="N1243" i="4"/>
  <c r="N1242" i="4"/>
  <c r="N1241" i="4"/>
  <c r="N1240" i="4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1" i="4"/>
  <c r="N1160" i="4"/>
  <c r="N1159" i="4"/>
  <c r="N1158" i="4"/>
  <c r="N1157" i="4"/>
  <c r="N1156" i="4"/>
  <c r="N1155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9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2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M2180" i="6"/>
  <c r="M2179" i="6"/>
  <c r="M2178" i="6"/>
  <c r="M2177" i="6"/>
  <c r="M2176" i="6"/>
  <c r="M2175" i="6"/>
  <c r="M2174" i="6"/>
  <c r="M2173" i="6"/>
  <c r="M2172" i="6"/>
  <c r="M2171" i="6"/>
  <c r="M2170" i="6"/>
  <c r="M2169" i="6"/>
  <c r="M2168" i="6"/>
  <c r="M2167" i="6"/>
  <c r="M2166" i="6"/>
  <c r="M2165" i="6"/>
  <c r="M2164" i="6"/>
  <c r="M2163" i="6"/>
  <c r="M2162" i="6"/>
  <c r="M2161" i="6"/>
  <c r="M2160" i="6"/>
  <c r="M2159" i="6"/>
  <c r="M2158" i="6"/>
  <c r="M2157" i="6"/>
  <c r="M2156" i="6"/>
  <c r="M2155" i="6"/>
  <c r="M2154" i="6"/>
  <c r="M2153" i="6"/>
  <c r="M2152" i="6"/>
  <c r="M2151" i="6"/>
  <c r="M2150" i="6"/>
  <c r="M2149" i="6"/>
  <c r="M2148" i="6"/>
  <c r="M2147" i="6"/>
  <c r="M2146" i="6"/>
  <c r="M2145" i="6"/>
  <c r="M2144" i="6"/>
  <c r="M2143" i="6"/>
  <c r="M2142" i="6"/>
  <c r="M2141" i="6"/>
  <c r="M2140" i="6"/>
  <c r="M2139" i="6"/>
  <c r="M2138" i="6"/>
  <c r="M2137" i="6"/>
  <c r="M2136" i="6"/>
  <c r="M2135" i="6"/>
  <c r="M2134" i="6"/>
  <c r="M2133" i="6"/>
  <c r="M2132" i="6"/>
  <c r="M2131" i="6"/>
  <c r="M2130" i="6"/>
  <c r="M2129" i="6"/>
  <c r="M2128" i="6"/>
  <c r="M2127" i="6"/>
  <c r="M2126" i="6"/>
  <c r="M2125" i="6"/>
  <c r="M2124" i="6"/>
  <c r="M2123" i="6"/>
  <c r="M2122" i="6"/>
  <c r="M2121" i="6"/>
  <c r="M2120" i="6"/>
  <c r="M2119" i="6"/>
  <c r="M2118" i="6"/>
  <c r="M2117" i="6"/>
  <c r="M2116" i="6"/>
  <c r="M2115" i="6"/>
  <c r="M2114" i="6"/>
  <c r="M2113" i="6"/>
  <c r="M2112" i="6"/>
  <c r="M2111" i="6"/>
  <c r="M2110" i="6"/>
  <c r="M2109" i="6"/>
  <c r="M2108" i="6"/>
  <c r="M2107" i="6"/>
  <c r="M2106" i="6"/>
  <c r="M2105" i="6"/>
  <c r="M2104" i="6"/>
  <c r="M2103" i="6"/>
  <c r="M2102" i="6"/>
  <c r="M2101" i="6"/>
  <c r="M2100" i="6"/>
  <c r="M2099" i="6"/>
  <c r="M2098" i="6"/>
  <c r="M2097" i="6"/>
  <c r="M2096" i="6"/>
  <c r="M2095" i="6"/>
  <c r="M2094" i="6"/>
  <c r="M2093" i="6"/>
  <c r="M2092" i="6"/>
  <c r="M2091" i="6"/>
  <c r="M2090" i="6"/>
  <c r="M2089" i="6"/>
  <c r="M2088" i="6"/>
  <c r="M2087" i="6"/>
  <c r="M2086" i="6"/>
  <c r="M2085" i="6"/>
  <c r="M2084" i="6"/>
  <c r="M2083" i="6"/>
  <c r="M2082" i="6"/>
  <c r="M2081" i="6"/>
  <c r="M2080" i="6"/>
  <c r="M2079" i="6"/>
  <c r="M2078" i="6"/>
  <c r="M2077" i="6"/>
  <c r="M2076" i="6"/>
  <c r="M2075" i="6"/>
  <c r="M2074" i="6"/>
  <c r="M2073" i="6"/>
  <c r="M2072" i="6"/>
  <c r="M2071" i="6"/>
  <c r="M2070" i="6"/>
  <c r="M2069" i="6"/>
  <c r="M2068" i="6"/>
  <c r="M2067" i="6"/>
  <c r="M2066" i="6"/>
  <c r="M2065" i="6"/>
  <c r="M2064" i="6"/>
  <c r="M2063" i="6"/>
  <c r="M2062" i="6"/>
  <c r="M2061" i="6"/>
  <c r="M2060" i="6"/>
  <c r="M2059" i="6"/>
  <c r="M2058" i="6"/>
  <c r="M2057" i="6"/>
  <c r="M2056" i="6"/>
  <c r="M2055" i="6"/>
  <c r="M2054" i="6"/>
  <c r="M2053" i="6"/>
  <c r="M2052" i="6"/>
  <c r="M2051" i="6"/>
  <c r="M2050" i="6"/>
  <c r="M2049" i="6"/>
  <c r="M2048" i="6"/>
  <c r="M2047" i="6"/>
  <c r="M2046" i="6"/>
  <c r="M2045" i="6"/>
  <c r="M2044" i="6"/>
  <c r="M2043" i="6"/>
  <c r="M2042" i="6"/>
  <c r="M2041" i="6"/>
  <c r="M2040" i="6"/>
  <c r="M2039" i="6"/>
  <c r="M2038" i="6"/>
  <c r="M2037" i="6"/>
  <c r="M2036" i="6"/>
  <c r="M2035" i="6"/>
  <c r="M2034" i="6"/>
  <c r="M2033" i="6"/>
  <c r="M2032" i="6"/>
  <c r="M2031" i="6"/>
  <c r="M2030" i="6"/>
  <c r="M2029" i="6"/>
  <c r="M2028" i="6"/>
  <c r="M2027" i="6"/>
  <c r="M2026" i="6"/>
  <c r="M2025" i="6"/>
  <c r="M2024" i="6"/>
  <c r="M2023" i="6"/>
  <c r="M2022" i="6"/>
  <c r="M2021" i="6"/>
  <c r="M2020" i="6"/>
  <c r="M2019" i="6"/>
  <c r="M2018" i="6"/>
  <c r="M2017" i="6"/>
  <c r="M2016" i="6"/>
  <c r="M2015" i="6"/>
  <c r="M2014" i="6"/>
  <c r="M2013" i="6"/>
  <c r="M2012" i="6"/>
  <c r="M2011" i="6"/>
  <c r="M2010" i="6"/>
  <c r="M2009" i="6"/>
  <c r="M2008" i="6"/>
  <c r="M2007" i="6"/>
  <c r="M2006" i="6"/>
  <c r="M2005" i="6"/>
  <c r="M2004" i="6"/>
  <c r="M2003" i="6"/>
  <c r="M2002" i="6"/>
  <c r="M2001" i="6"/>
  <c r="M2000" i="6"/>
  <c r="M1999" i="6"/>
  <c r="M1998" i="6"/>
  <c r="M1997" i="6"/>
  <c r="M1996" i="6"/>
  <c r="M1995" i="6"/>
  <c r="M1994" i="6"/>
  <c r="M1993" i="6"/>
  <c r="M1992" i="6"/>
  <c r="M1991" i="6"/>
  <c r="M1990" i="6"/>
  <c r="M1989" i="6"/>
  <c r="M1988" i="6"/>
  <c r="M1987" i="6"/>
  <c r="M1986" i="6"/>
  <c r="M1985" i="6"/>
  <c r="M1984" i="6"/>
  <c r="M1983" i="6"/>
  <c r="M1982" i="6"/>
  <c r="M1981" i="6"/>
  <c r="M1980" i="6"/>
  <c r="M1979" i="6"/>
  <c r="M1978" i="6"/>
  <c r="M1977" i="6"/>
  <c r="M1976" i="6"/>
  <c r="M1975" i="6"/>
  <c r="M1974" i="6"/>
  <c r="M1973" i="6"/>
  <c r="M1972" i="6"/>
  <c r="M1971" i="6"/>
  <c r="M1970" i="6"/>
  <c r="M1969" i="6"/>
  <c r="M1968" i="6"/>
  <c r="M1967" i="6"/>
  <c r="M1966" i="6"/>
  <c r="M1965" i="6"/>
  <c r="M1964" i="6"/>
  <c r="M1963" i="6"/>
  <c r="M1962" i="6"/>
  <c r="M1961" i="6"/>
  <c r="M1960" i="6"/>
  <c r="M1959" i="6"/>
  <c r="M1958" i="6"/>
  <c r="M1957" i="6"/>
  <c r="M1956" i="6"/>
  <c r="M1955" i="6"/>
  <c r="M1954" i="6"/>
  <c r="M1953" i="6"/>
  <c r="M1952" i="6"/>
  <c r="M1951" i="6"/>
  <c r="M1950" i="6"/>
  <c r="M1949" i="6"/>
  <c r="M1948" i="6"/>
  <c r="M1947" i="6"/>
  <c r="M1946" i="6"/>
  <c r="M1945" i="6"/>
  <c r="M1944" i="6"/>
  <c r="M1943" i="6"/>
  <c r="M1942" i="6"/>
  <c r="M1941" i="6"/>
  <c r="M1940" i="6"/>
  <c r="M1939" i="6"/>
  <c r="M1938" i="6"/>
  <c r="M1937" i="6"/>
  <c r="M1936" i="6"/>
  <c r="M1935" i="6"/>
  <c r="M1934" i="6"/>
  <c r="M1933" i="6"/>
  <c r="M1932" i="6"/>
  <c r="M1931" i="6"/>
  <c r="M1930" i="6"/>
  <c r="M1929" i="6"/>
  <c r="M1928" i="6"/>
  <c r="M1927" i="6"/>
  <c r="M1926" i="6"/>
  <c r="M1925" i="6"/>
  <c r="M1924" i="6"/>
  <c r="M1923" i="6"/>
  <c r="M1922" i="6"/>
  <c r="M1921" i="6"/>
  <c r="M1920" i="6"/>
  <c r="M1919" i="6"/>
  <c r="M1918" i="6"/>
  <c r="M1917" i="6"/>
  <c r="M1916" i="6"/>
  <c r="M1915" i="6"/>
  <c r="M1914" i="6"/>
  <c r="M1913" i="6"/>
  <c r="M1912" i="6"/>
  <c r="M1911" i="6"/>
  <c r="M1910" i="6"/>
  <c r="M1909" i="6"/>
  <c r="M1908" i="6"/>
  <c r="M1907" i="6"/>
  <c r="M1906" i="6"/>
  <c r="M1905" i="6"/>
  <c r="M1904" i="6"/>
  <c r="M1903" i="6"/>
  <c r="M1902" i="6"/>
  <c r="M1901" i="6"/>
  <c r="M1900" i="6"/>
  <c r="M1899" i="6"/>
  <c r="M1898" i="6"/>
  <c r="M1897" i="6"/>
  <c r="M1896" i="6"/>
  <c r="M1895" i="6"/>
  <c r="M1894" i="6"/>
  <c r="M1893" i="6"/>
  <c r="M1892" i="6"/>
  <c r="M1891" i="6"/>
  <c r="M1890" i="6"/>
  <c r="M1889" i="6"/>
  <c r="M1888" i="6"/>
  <c r="M1887" i="6"/>
  <c r="M1886" i="6"/>
  <c r="M1885" i="6"/>
  <c r="M1884" i="6"/>
  <c r="M1883" i="6"/>
  <c r="M1882" i="6"/>
  <c r="M1881" i="6"/>
  <c r="M1880" i="6"/>
  <c r="M1879" i="6"/>
  <c r="M1878" i="6"/>
  <c r="M1877" i="6"/>
  <c r="M1876" i="6"/>
  <c r="M1875" i="6"/>
  <c r="M1874" i="6"/>
  <c r="M1873" i="6"/>
  <c r="M1872" i="6"/>
  <c r="M1871" i="6"/>
  <c r="M1870" i="6"/>
  <c r="M1869" i="6"/>
  <c r="M1868" i="6"/>
  <c r="M1867" i="6"/>
  <c r="M1866" i="6"/>
  <c r="M1865" i="6"/>
  <c r="M1864" i="6"/>
  <c r="M1863" i="6"/>
  <c r="M1862" i="6"/>
  <c r="M1861" i="6"/>
  <c r="M1860" i="6"/>
  <c r="M1859" i="6"/>
  <c r="M1858" i="6"/>
  <c r="M1857" i="6"/>
  <c r="M1856" i="6"/>
  <c r="M1855" i="6"/>
  <c r="M1854" i="6"/>
  <c r="M1853" i="6"/>
  <c r="M1852" i="6"/>
  <c r="M1851" i="6"/>
  <c r="M1850" i="6"/>
  <c r="M1849" i="6"/>
  <c r="M1848" i="6"/>
  <c r="M1847" i="6"/>
  <c r="M1846" i="6"/>
  <c r="M1845" i="6"/>
  <c r="M1844" i="6"/>
  <c r="M1843" i="6"/>
  <c r="M1842" i="6"/>
  <c r="M1841" i="6"/>
  <c r="M1840" i="6"/>
  <c r="M1839" i="6"/>
  <c r="M1838" i="6"/>
  <c r="M1837" i="6"/>
  <c r="M1836" i="6"/>
  <c r="M1835" i="6"/>
  <c r="M1834" i="6"/>
  <c r="M1833" i="6"/>
  <c r="M1832" i="6"/>
  <c r="M1831" i="6"/>
  <c r="M1830" i="6"/>
  <c r="M1829" i="6"/>
  <c r="M1828" i="6"/>
  <c r="M1827" i="6"/>
  <c r="M1826" i="6"/>
  <c r="M1825" i="6"/>
  <c r="M1824" i="6"/>
  <c r="M1823" i="6"/>
  <c r="M1822" i="6"/>
  <c r="M1821" i="6"/>
  <c r="M1820" i="6"/>
  <c r="M1819" i="6"/>
  <c r="M1818" i="6"/>
  <c r="M1817" i="6"/>
  <c r="M1816" i="6"/>
  <c r="M1815" i="6"/>
  <c r="M1814" i="6"/>
  <c r="M1813" i="6"/>
  <c r="M1812" i="6"/>
  <c r="M1811" i="6"/>
  <c r="M1810" i="6"/>
  <c r="M1809" i="6"/>
  <c r="M1808" i="6"/>
  <c r="M1807" i="6"/>
  <c r="M1806" i="6"/>
  <c r="M1805" i="6"/>
  <c r="M1804" i="6"/>
  <c r="M1803" i="6"/>
  <c r="M1802" i="6"/>
  <c r="M1801" i="6"/>
  <c r="M1800" i="6"/>
  <c r="M1799" i="6"/>
  <c r="M1798" i="6"/>
  <c r="M1797" i="6"/>
  <c r="M1796" i="6"/>
  <c r="M1795" i="6"/>
  <c r="M1794" i="6"/>
  <c r="M1793" i="6"/>
  <c r="M1792" i="6"/>
  <c r="M1791" i="6"/>
  <c r="M1790" i="6"/>
  <c r="M1789" i="6"/>
  <c r="M1788" i="6"/>
  <c r="M1787" i="6"/>
  <c r="M1786" i="6"/>
  <c r="M1785" i="6"/>
  <c r="M1784" i="6"/>
  <c r="M1783" i="6"/>
  <c r="M1782" i="6"/>
  <c r="M1781" i="6"/>
  <c r="M1780" i="6"/>
  <c r="M1779" i="6"/>
  <c r="M1778" i="6"/>
  <c r="M1777" i="6"/>
  <c r="M1776" i="6"/>
  <c r="M1775" i="6"/>
  <c r="M1774" i="6"/>
  <c r="M1773" i="6"/>
  <c r="M1772" i="6"/>
  <c r="M1771" i="6"/>
  <c r="M1770" i="6"/>
  <c r="M1769" i="6"/>
  <c r="M1768" i="6"/>
  <c r="M1767" i="6"/>
  <c r="M1766" i="6"/>
  <c r="M1765" i="6"/>
  <c r="M1764" i="6"/>
  <c r="M1763" i="6"/>
  <c r="M1762" i="6"/>
  <c r="M1761" i="6"/>
  <c r="M1760" i="6"/>
  <c r="M1759" i="6"/>
  <c r="M1758" i="6"/>
  <c r="M1757" i="6"/>
  <c r="M1756" i="6"/>
  <c r="M1755" i="6"/>
  <c r="M1754" i="6"/>
  <c r="M1753" i="6"/>
  <c r="M1752" i="6"/>
  <c r="M1751" i="6"/>
  <c r="M1750" i="6"/>
  <c r="M1749" i="6"/>
  <c r="M1748" i="6"/>
  <c r="M1747" i="6"/>
  <c r="M1746" i="6"/>
  <c r="M1745" i="6"/>
  <c r="M1744" i="6"/>
  <c r="M1743" i="6"/>
  <c r="M1742" i="6"/>
  <c r="M1741" i="6"/>
  <c r="M1740" i="6"/>
  <c r="M1739" i="6"/>
  <c r="M1738" i="6"/>
  <c r="M1737" i="6"/>
  <c r="M1736" i="6"/>
  <c r="M1735" i="6"/>
  <c r="M1734" i="6"/>
  <c r="M1733" i="6"/>
  <c r="M1732" i="6"/>
  <c r="M1731" i="6"/>
  <c r="M1730" i="6"/>
  <c r="M1729" i="6"/>
  <c r="M1728" i="6"/>
  <c r="M1727" i="6"/>
  <c r="M1726" i="6"/>
  <c r="M1725" i="6"/>
  <c r="M1724" i="6"/>
  <c r="M1723" i="6"/>
  <c r="M1722" i="6"/>
  <c r="M1721" i="6"/>
  <c r="M1720" i="6"/>
  <c r="M1719" i="6"/>
  <c r="M1718" i="6"/>
  <c r="M1717" i="6"/>
  <c r="M1716" i="6"/>
  <c r="M1715" i="6"/>
  <c r="M1714" i="6"/>
  <c r="M1713" i="6"/>
  <c r="M1712" i="6"/>
  <c r="M1711" i="6"/>
  <c r="M1710" i="6"/>
  <c r="M1709" i="6"/>
  <c r="M1708" i="6"/>
  <c r="M1707" i="6"/>
  <c r="M1706" i="6"/>
  <c r="M1705" i="6"/>
  <c r="M1704" i="6"/>
  <c r="M1703" i="6"/>
  <c r="M1702" i="6"/>
  <c r="M1701" i="6"/>
  <c r="M1700" i="6"/>
  <c r="M1699" i="6"/>
  <c r="M1698" i="6"/>
  <c r="M1697" i="6"/>
  <c r="M1696" i="6"/>
  <c r="M1695" i="6"/>
  <c r="M1694" i="6"/>
  <c r="M1693" i="6"/>
  <c r="M1692" i="6"/>
  <c r="M1691" i="6"/>
  <c r="M1690" i="6"/>
  <c r="M1689" i="6"/>
  <c r="M1688" i="6"/>
  <c r="M1687" i="6"/>
  <c r="M1686" i="6"/>
  <c r="M1685" i="6"/>
  <c r="M1684" i="6"/>
  <c r="M1683" i="6"/>
  <c r="M1682" i="6"/>
  <c r="M1681" i="6"/>
  <c r="M1680" i="6"/>
  <c r="M1679" i="6"/>
  <c r="M1678" i="6"/>
  <c r="M1677" i="6"/>
  <c r="M1676" i="6"/>
  <c r="M1675" i="6"/>
  <c r="M1674" i="6"/>
  <c r="M1673" i="6"/>
  <c r="M1672" i="6"/>
  <c r="M1671" i="6"/>
  <c r="M1670" i="6"/>
  <c r="M1669" i="6"/>
  <c r="M1668" i="6"/>
  <c r="M1667" i="6"/>
  <c r="M1666" i="6"/>
  <c r="M1665" i="6"/>
  <c r="M1664" i="6"/>
  <c r="M1663" i="6"/>
  <c r="M1662" i="6"/>
  <c r="M1661" i="6"/>
  <c r="M1660" i="6"/>
  <c r="M1659" i="6"/>
  <c r="M1658" i="6"/>
  <c r="M1657" i="6"/>
  <c r="M1656" i="6"/>
  <c r="M1655" i="6"/>
  <c r="M1654" i="6"/>
  <c r="M1653" i="6"/>
  <c r="M1652" i="6"/>
  <c r="M1651" i="6"/>
  <c r="M1650" i="6"/>
  <c r="M1649" i="6"/>
  <c r="M1648" i="6"/>
  <c r="M1647" i="6"/>
  <c r="M1646" i="6"/>
  <c r="M1645" i="6"/>
  <c r="M1644" i="6"/>
  <c r="M1643" i="6"/>
  <c r="M1642" i="6"/>
  <c r="M1641" i="6"/>
  <c r="M1640" i="6"/>
  <c r="M1639" i="6"/>
  <c r="M1638" i="6"/>
  <c r="M1637" i="6"/>
  <c r="M1636" i="6"/>
  <c r="M1635" i="6"/>
  <c r="M1634" i="6"/>
  <c r="M1633" i="6"/>
  <c r="M1632" i="6"/>
  <c r="M1631" i="6"/>
  <c r="M1630" i="6"/>
  <c r="M1629" i="6"/>
  <c r="M1628" i="6"/>
  <c r="M1627" i="6"/>
  <c r="M1626" i="6"/>
  <c r="M1625" i="6"/>
  <c r="M1624" i="6"/>
  <c r="M1623" i="6"/>
  <c r="M1622" i="6"/>
  <c r="M1621" i="6"/>
  <c r="M1620" i="6"/>
  <c r="M1619" i="6"/>
  <c r="M1618" i="6"/>
  <c r="M1617" i="6"/>
  <c r="M1616" i="6"/>
  <c r="M1615" i="6"/>
  <c r="M1614" i="6"/>
  <c r="M1613" i="6"/>
  <c r="M1612" i="6"/>
  <c r="M1611" i="6"/>
  <c r="M1610" i="6"/>
  <c r="M1609" i="6"/>
  <c r="M1608" i="6"/>
  <c r="M1607" i="6"/>
  <c r="M1606" i="6"/>
  <c r="M1605" i="6"/>
  <c r="M1604" i="6"/>
  <c r="M1603" i="6"/>
  <c r="M1602" i="6"/>
  <c r="M1601" i="6"/>
  <c r="M1600" i="6"/>
  <c r="M1599" i="6"/>
  <c r="M1598" i="6"/>
  <c r="M1597" i="6"/>
  <c r="M1596" i="6"/>
  <c r="M1595" i="6"/>
  <c r="M1594" i="6"/>
  <c r="M1593" i="6"/>
  <c r="M1592" i="6"/>
  <c r="M1591" i="6"/>
  <c r="M1590" i="6"/>
  <c r="M1589" i="6"/>
  <c r="M1588" i="6"/>
  <c r="M1587" i="6"/>
  <c r="M1586" i="6"/>
  <c r="M1585" i="6"/>
  <c r="M1584" i="6"/>
  <c r="M1583" i="6"/>
  <c r="M1582" i="6"/>
  <c r="M1581" i="6"/>
  <c r="M1580" i="6"/>
  <c r="M1579" i="6"/>
  <c r="M1578" i="6"/>
  <c r="M1577" i="6"/>
  <c r="M1576" i="6"/>
  <c r="M1575" i="6"/>
  <c r="M1574" i="6"/>
  <c r="M1573" i="6"/>
  <c r="M1572" i="6"/>
  <c r="M1571" i="6"/>
  <c r="M1570" i="6"/>
  <c r="M1569" i="6"/>
  <c r="M1568" i="6"/>
  <c r="M1567" i="6"/>
  <c r="M1566" i="6"/>
  <c r="M1565" i="6"/>
  <c r="M1564" i="6"/>
  <c r="M1563" i="6"/>
  <c r="M1562" i="6"/>
  <c r="M1561" i="6"/>
  <c r="M1560" i="6"/>
  <c r="M1559" i="6"/>
  <c r="M1558" i="6"/>
  <c r="M1557" i="6"/>
  <c r="M1556" i="6"/>
  <c r="M1555" i="6"/>
  <c r="M1554" i="6"/>
  <c r="M1553" i="6"/>
  <c r="M1552" i="6"/>
  <c r="M1551" i="6"/>
  <c r="M1550" i="6"/>
  <c r="M1549" i="6"/>
  <c r="M1548" i="6"/>
  <c r="M1547" i="6"/>
  <c r="M1546" i="6"/>
  <c r="M1545" i="6"/>
  <c r="M1544" i="6"/>
  <c r="M1543" i="6"/>
  <c r="M1542" i="6"/>
  <c r="M1541" i="6"/>
  <c r="M1540" i="6"/>
  <c r="M1539" i="6"/>
  <c r="M1538" i="6"/>
  <c r="M1537" i="6"/>
  <c r="M1536" i="6"/>
  <c r="M1535" i="6"/>
  <c r="M1534" i="6"/>
  <c r="M1533" i="6"/>
  <c r="M1532" i="6"/>
  <c r="M1531" i="6"/>
  <c r="M1530" i="6"/>
  <c r="M1529" i="6"/>
  <c r="M1528" i="6"/>
  <c r="M1527" i="6"/>
  <c r="M1526" i="6"/>
  <c r="M1525" i="6"/>
  <c r="M1524" i="6"/>
  <c r="M1523" i="6"/>
  <c r="M1522" i="6"/>
  <c r="M1521" i="6"/>
  <c r="M1520" i="6"/>
  <c r="M1519" i="6"/>
  <c r="M1518" i="6"/>
  <c r="M1517" i="6"/>
  <c r="M1516" i="6"/>
  <c r="M1515" i="6"/>
  <c r="M1514" i="6"/>
  <c r="M1513" i="6"/>
  <c r="M1512" i="6"/>
  <c r="M1511" i="6"/>
  <c r="M1510" i="6"/>
  <c r="M1509" i="6"/>
  <c r="M1508" i="6"/>
  <c r="M1507" i="6"/>
  <c r="M1506" i="6"/>
  <c r="M1505" i="6"/>
  <c r="M1504" i="6"/>
  <c r="M1503" i="6"/>
  <c r="M1502" i="6"/>
  <c r="M1501" i="6"/>
  <c r="M1500" i="6"/>
  <c r="M1499" i="6"/>
  <c r="M1498" i="6"/>
  <c r="M1497" i="6"/>
  <c r="M1496" i="6"/>
  <c r="M1495" i="6"/>
  <c r="M1494" i="6"/>
  <c r="M1493" i="6"/>
  <c r="M1492" i="6"/>
  <c r="M1491" i="6"/>
  <c r="M1490" i="6"/>
  <c r="M1489" i="6"/>
  <c r="M1488" i="6"/>
  <c r="M1487" i="6"/>
  <c r="M1486" i="6"/>
  <c r="M1485" i="6"/>
  <c r="M1484" i="6"/>
  <c r="M1483" i="6"/>
  <c r="M1482" i="6"/>
  <c r="M1481" i="6"/>
  <c r="M1480" i="6"/>
  <c r="M1479" i="6"/>
  <c r="M1478" i="6"/>
  <c r="M1477" i="6"/>
  <c r="M1476" i="6"/>
  <c r="M1475" i="6"/>
  <c r="M1474" i="6"/>
  <c r="M1473" i="6"/>
  <c r="M1472" i="6"/>
  <c r="M1471" i="6"/>
  <c r="M1470" i="6"/>
  <c r="M1469" i="6"/>
  <c r="M1468" i="6"/>
  <c r="M1467" i="6"/>
  <c r="M1466" i="6"/>
  <c r="M1465" i="6"/>
  <c r="M1464" i="6"/>
  <c r="M1463" i="6"/>
  <c r="M1462" i="6"/>
  <c r="M1461" i="6"/>
  <c r="M1460" i="6"/>
  <c r="M1459" i="6"/>
  <c r="M1458" i="6"/>
  <c r="M1457" i="6"/>
  <c r="M1456" i="6"/>
  <c r="M1455" i="6"/>
  <c r="M1454" i="6"/>
  <c r="M1453" i="6"/>
  <c r="M1452" i="6"/>
  <c r="M1451" i="6"/>
  <c r="M1450" i="6"/>
  <c r="M1449" i="6"/>
  <c r="M1448" i="6"/>
  <c r="M1447" i="6"/>
  <c r="M1446" i="6"/>
  <c r="M1445" i="6"/>
  <c r="M1444" i="6"/>
  <c r="M1443" i="6"/>
  <c r="M1442" i="6"/>
  <c r="M1441" i="6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234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122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1022" i="6"/>
  <c r="M1021" i="6"/>
  <c r="M1020" i="6"/>
  <c r="M1019" i="6"/>
  <c r="M1018" i="6"/>
  <c r="M1017" i="6"/>
  <c r="M1016" i="6"/>
  <c r="M1015" i="6"/>
  <c r="M1014" i="6"/>
  <c r="M1013" i="6"/>
  <c r="M1012" i="6"/>
  <c r="M1011" i="6"/>
  <c r="M1010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T133" i="6"/>
  <c r="L541" i="6" s="1"/>
  <c r="T134" i="6"/>
  <c r="L542" i="6" s="1"/>
  <c r="T135" i="6"/>
  <c r="L543" i="6" s="1"/>
  <c r="T136" i="6"/>
  <c r="L544" i="6" s="1"/>
  <c r="T137" i="6"/>
  <c r="L545" i="6" s="1"/>
  <c r="T138" i="6"/>
  <c r="L546" i="6" s="1"/>
  <c r="T139" i="6"/>
  <c r="L547" i="6" s="1"/>
  <c r="T140" i="6"/>
  <c r="L548" i="6" s="1"/>
  <c r="T141" i="6"/>
  <c r="L549" i="6" s="1"/>
  <c r="T142" i="6"/>
  <c r="L550" i="6" s="1"/>
  <c r="T143" i="6"/>
  <c r="L551" i="6" s="1"/>
  <c r="T144" i="6"/>
  <c r="L552" i="6" s="1"/>
  <c r="T145" i="6"/>
  <c r="L553" i="6" s="1"/>
  <c r="T146" i="6"/>
  <c r="L554" i="6" s="1"/>
  <c r="T147" i="6"/>
  <c r="L555" i="6" s="1"/>
  <c r="T148" i="6"/>
  <c r="L556" i="6" s="1"/>
  <c r="T149" i="6"/>
  <c r="L557" i="6" s="1"/>
  <c r="T150" i="6"/>
  <c r="L558" i="6" s="1"/>
  <c r="T151" i="6"/>
  <c r="L559" i="6" s="1"/>
  <c r="T152" i="6"/>
  <c r="L560" i="6" s="1"/>
  <c r="T153" i="6"/>
  <c r="L561" i="6" s="1"/>
  <c r="T154" i="6"/>
  <c r="L562" i="6" s="1"/>
  <c r="T155" i="6"/>
  <c r="L563" i="6" s="1"/>
  <c r="T132" i="6"/>
  <c r="L540" i="6" s="1"/>
  <c r="J30" i="2"/>
  <c r="J65" i="2"/>
  <c r="J66" i="2"/>
  <c r="J63" i="2"/>
  <c r="J64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4" i="2"/>
  <c r="J14" i="2"/>
  <c r="J7" i="2"/>
  <c r="J15" i="2"/>
  <c r="J13" i="2"/>
  <c r="J10" i="2"/>
  <c r="J9" i="2"/>
  <c r="J12" i="2"/>
  <c r="J11" i="2"/>
  <c r="J6" i="2"/>
  <c r="J5" i="2"/>
  <c r="J8" i="2"/>
  <c r="J3" i="2"/>
  <c r="J2" i="2"/>
  <c r="L30" i="2"/>
  <c r="H30" i="2"/>
  <c r="G30" i="2"/>
  <c r="F30" i="2"/>
  <c r="I3" i="2" l="1"/>
  <c r="D4" i="2" l="1"/>
  <c r="D45" i="2"/>
  <c r="D44" i="2"/>
  <c r="D65" i="2"/>
  <c r="D17" i="2"/>
  <c r="D31" i="2"/>
  <c r="D2" i="2"/>
  <c r="D16" i="2"/>
  <c r="D3" i="2"/>
  <c r="D59" i="2"/>
  <c r="D46" i="2"/>
  <c r="D60" i="2"/>
  <c r="T2" i="6"/>
  <c r="L97" i="6" s="1"/>
  <c r="T3" i="6"/>
  <c r="T4" i="6"/>
  <c r="T5" i="6"/>
  <c r="L93" i="6" s="1"/>
  <c r="T6" i="6"/>
  <c r="L88" i="6" s="1"/>
  <c r="T7" i="6"/>
  <c r="L94" i="6" s="1"/>
  <c r="T8" i="6"/>
  <c r="L92" i="6" s="1"/>
  <c r="T9" i="6"/>
  <c r="T10" i="6"/>
  <c r="L96" i="6" s="1"/>
  <c r="T11" i="6"/>
  <c r="L89" i="6" s="1"/>
  <c r="T12" i="6"/>
  <c r="L91" i="6" s="1"/>
  <c r="T13" i="6"/>
  <c r="L87" i="6" s="1"/>
  <c r="T14" i="6"/>
  <c r="L109" i="6" s="1"/>
  <c r="T15" i="6"/>
  <c r="L102" i="6" s="1"/>
  <c r="T16" i="6"/>
  <c r="L107" i="6" s="1"/>
  <c r="T17" i="6"/>
  <c r="L105" i="6" s="1"/>
  <c r="T18" i="6"/>
  <c r="L99" i="6" s="1"/>
  <c r="T19" i="6"/>
  <c r="L106" i="6" s="1"/>
  <c r="T20" i="6"/>
  <c r="L104" i="6" s="1"/>
  <c r="T21" i="6"/>
  <c r="L101" i="6" s="1"/>
  <c r="T22" i="6"/>
  <c r="L108" i="6" s="1"/>
  <c r="T23" i="6"/>
  <c r="L100" i="6" s="1"/>
  <c r="T24" i="6"/>
  <c r="L103" i="6" s="1"/>
  <c r="T25" i="6"/>
  <c r="L98" i="6" s="1"/>
  <c r="T26" i="6"/>
  <c r="L121" i="6" s="1"/>
  <c r="T27" i="6"/>
  <c r="L114" i="6" s="1"/>
  <c r="T28" i="6"/>
  <c r="L119" i="6" s="1"/>
  <c r="T29" i="6"/>
  <c r="L117" i="6" s="1"/>
  <c r="T30" i="6"/>
  <c r="L111" i="6" s="1"/>
  <c r="T31" i="6"/>
  <c r="L118" i="6" s="1"/>
  <c r="T32" i="6"/>
  <c r="L116" i="6" s="1"/>
  <c r="T33" i="6"/>
  <c r="L113" i="6" s="1"/>
  <c r="T34" i="6"/>
  <c r="L120" i="6" s="1"/>
  <c r="T35" i="6"/>
  <c r="L112" i="6" s="1"/>
  <c r="T36" i="6"/>
  <c r="L115" i="6" s="1"/>
  <c r="T37" i="6"/>
  <c r="L110" i="6" s="1"/>
  <c r="T38" i="6"/>
  <c r="L1603" i="6" s="1"/>
  <c r="T39" i="6"/>
  <c r="L1596" i="6" s="1"/>
  <c r="T40" i="6"/>
  <c r="L1597" i="6" s="1"/>
  <c r="T41" i="6"/>
  <c r="L1593" i="6" s="1"/>
  <c r="T42" i="6"/>
  <c r="L1604" i="6" s="1"/>
  <c r="T43" i="6"/>
  <c r="L1601" i="6" s="1"/>
  <c r="T44" i="6"/>
  <c r="L1599" i="6" s="1"/>
  <c r="T45" i="6"/>
  <c r="L1598" i="6" s="1"/>
  <c r="T46" i="6"/>
  <c r="L1594" i="6" s="1"/>
  <c r="T47" i="6"/>
  <c r="L1595" i="6" s="1"/>
  <c r="T48" i="6"/>
  <c r="L1600" i="6" s="1"/>
  <c r="T49" i="6"/>
  <c r="L1602" i="6" s="1"/>
  <c r="T50" i="6"/>
  <c r="L608" i="6" s="1"/>
  <c r="T51" i="6"/>
  <c r="L613" i="6" s="1"/>
  <c r="T52" i="6"/>
  <c r="L612" i="6" s="1"/>
  <c r="T53" i="6"/>
  <c r="L618" i="6" s="1"/>
  <c r="T54" i="6"/>
  <c r="L611" i="6" s="1"/>
  <c r="T55" i="6"/>
  <c r="L609" i="6" s="1"/>
  <c r="T56" i="6"/>
  <c r="L603" i="6" s="1"/>
  <c r="T57" i="6"/>
  <c r="L617" i="6" s="1"/>
  <c r="T58" i="6"/>
  <c r="L610" i="6" s="1"/>
  <c r="T59" i="6"/>
  <c r="L619" i="6" s="1"/>
  <c r="T60" i="6"/>
  <c r="L431" i="6" s="1"/>
  <c r="T61" i="6"/>
  <c r="L424" i="6" s="1"/>
  <c r="T62" i="6"/>
  <c r="L425" i="6" s="1"/>
  <c r="T63" i="6"/>
  <c r="L433" i="6" s="1"/>
  <c r="T64" i="6"/>
  <c r="L432" i="6" s="1"/>
  <c r="T65" i="6"/>
  <c r="L429" i="6" s="1"/>
  <c r="T66" i="6"/>
  <c r="L427" i="6" s="1"/>
  <c r="T67" i="6"/>
  <c r="L426" i="6" s="1"/>
  <c r="T68" i="6"/>
  <c r="L434" i="6" s="1"/>
  <c r="T69" i="6"/>
  <c r="L435" i="6" s="1"/>
  <c r="T70" i="6"/>
  <c r="L428" i="6" s="1"/>
  <c r="T71" i="6"/>
  <c r="L430" i="6" s="1"/>
  <c r="T72" i="6"/>
  <c r="L1635" i="6" s="1"/>
  <c r="T73" i="6"/>
  <c r="L1628" i="6" s="1"/>
  <c r="T74" i="6"/>
  <c r="L1633" i="6" s="1"/>
  <c r="T75" i="6"/>
  <c r="L1631" i="6" s="1"/>
  <c r="T76" i="6"/>
  <c r="L1626" i="6" s="1"/>
  <c r="T77" i="6"/>
  <c r="L1632" i="6" s="1"/>
  <c r="T78" i="6"/>
  <c r="L1630" i="6" s="1"/>
  <c r="T79" i="6"/>
  <c r="L1624" i="6" s="1"/>
  <c r="T80" i="6"/>
  <c r="L1634" i="6" s="1"/>
  <c r="T81" i="6"/>
  <c r="L1627" i="6" s="1"/>
  <c r="T82" i="6"/>
  <c r="L1629" i="6" s="1"/>
  <c r="T83" i="6"/>
  <c r="L1625" i="6" s="1"/>
  <c r="T84" i="6"/>
  <c r="L175" i="6" s="1"/>
  <c r="T85" i="6"/>
  <c r="L177" i="6" s="1"/>
  <c r="T86" i="6"/>
  <c r="L176" i="6" s="1"/>
  <c r="T87" i="6"/>
  <c r="L178" i="6" s="1"/>
  <c r="T88" i="6"/>
  <c r="L179" i="6" s="1"/>
  <c r="T89" i="6"/>
  <c r="L180" i="6" s="1"/>
  <c r="T90" i="6"/>
  <c r="L185" i="6" s="1"/>
  <c r="T91" i="6"/>
  <c r="L182" i="6" s="1"/>
  <c r="T92" i="6"/>
  <c r="L184" i="6" s="1"/>
  <c r="T93" i="6"/>
  <c r="L181" i="6" s="1"/>
  <c r="T94" i="6"/>
  <c r="L186" i="6" s="1"/>
  <c r="T95" i="6"/>
  <c r="L183" i="6" s="1"/>
  <c r="T96" i="6"/>
  <c r="L199" i="6" s="1"/>
  <c r="T97" i="6"/>
  <c r="L201" i="6" s="1"/>
  <c r="T98" i="6"/>
  <c r="L200" i="6" s="1"/>
  <c r="T99" i="6"/>
  <c r="L202" i="6" s="1"/>
  <c r="T100" i="6"/>
  <c r="L203" i="6" s="1"/>
  <c r="T101" i="6"/>
  <c r="L204" i="6" s="1"/>
  <c r="T102" i="6"/>
  <c r="L209" i="6" s="1"/>
  <c r="T103" i="6"/>
  <c r="L206" i="6" s="1"/>
  <c r="T104" i="6"/>
  <c r="L205" i="6" s="1"/>
  <c r="T105" i="6"/>
  <c r="L208" i="6" s="1"/>
  <c r="T106" i="6"/>
  <c r="L210" i="6" s="1"/>
  <c r="T107" i="6"/>
  <c r="L207" i="6" s="1"/>
  <c r="T108" i="6"/>
  <c r="L223" i="6" s="1"/>
  <c r="T109" i="6"/>
  <c r="L225" i="6" s="1"/>
  <c r="T110" i="6"/>
  <c r="L224" i="6" s="1"/>
  <c r="T111" i="6"/>
  <c r="L226" i="6" s="1"/>
  <c r="T112" i="6"/>
  <c r="L227" i="6" s="1"/>
  <c r="T113" i="6"/>
  <c r="L228" i="6" s="1"/>
  <c r="T114" i="6"/>
  <c r="L233" i="6" s="1"/>
  <c r="T115" i="6"/>
  <c r="L230" i="6" s="1"/>
  <c r="T116" i="6"/>
  <c r="L229" i="6" s="1"/>
  <c r="T117" i="6"/>
  <c r="L232" i="6" s="1"/>
  <c r="T118" i="6"/>
  <c r="L234" i="6" s="1"/>
  <c r="T119" i="6"/>
  <c r="L231" i="6" s="1"/>
  <c r="T120" i="6"/>
  <c r="L364" i="6" s="1"/>
  <c r="T121" i="6"/>
  <c r="L369" i="6" s="1"/>
  <c r="T122" i="6"/>
  <c r="L367" i="6" s="1"/>
  <c r="T123" i="6"/>
  <c r="L372" i="6" s="1"/>
  <c r="T124" i="6"/>
  <c r="L362" i="6" s="1"/>
  <c r="T125" i="6"/>
  <c r="L366" i="6" s="1"/>
  <c r="T126" i="6"/>
  <c r="L371" i="6" s="1"/>
  <c r="T127" i="6"/>
  <c r="L370" i="6" s="1"/>
  <c r="T128" i="6"/>
  <c r="L365" i="6" s="1"/>
  <c r="T129" i="6"/>
  <c r="L373" i="6" s="1"/>
  <c r="T130" i="6"/>
  <c r="L363" i="6" s="1"/>
  <c r="T131" i="6"/>
  <c r="L368" i="6" s="1"/>
  <c r="D6" i="2" l="1"/>
  <c r="L122" i="6"/>
  <c r="D19" i="2"/>
  <c r="L90" i="6"/>
  <c r="D10" i="2"/>
  <c r="L86" i="6"/>
  <c r="D9" i="2"/>
  <c r="D13" i="2"/>
  <c r="D12" i="2"/>
  <c r="D11" i="2"/>
  <c r="D7" i="2"/>
  <c r="D8" i="2"/>
  <c r="D15" i="2"/>
  <c r="D14" i="2"/>
  <c r="D5" i="2"/>
  <c r="D36" i="2"/>
  <c r="D20" i="2"/>
  <c r="D43" i="2"/>
  <c r="D51" i="2"/>
  <c r="D34" i="2"/>
  <c r="D25" i="2"/>
  <c r="D23" i="2"/>
  <c r="D53" i="2"/>
  <c r="D33" i="2"/>
  <c r="D27" i="2"/>
  <c r="D22" i="2"/>
  <c r="D47" i="2"/>
  <c r="D56" i="2"/>
  <c r="D52" i="2"/>
  <c r="D37" i="2"/>
  <c r="D48" i="2"/>
  <c r="D41" i="2"/>
  <c r="D50" i="2"/>
  <c r="D32" i="2"/>
  <c r="D24" i="2"/>
  <c r="D49" i="2"/>
  <c r="D39" i="2"/>
  <c r="D55" i="2"/>
  <c r="D35" i="2"/>
  <c r="D18" i="2"/>
  <c r="D40" i="2"/>
  <c r="D21" i="2"/>
  <c r="D58" i="2"/>
  <c r="D38" i="2"/>
  <c r="D28" i="2"/>
  <c r="D57" i="2"/>
  <c r="D42" i="2"/>
  <c r="D54" i="2"/>
  <c r="D29" i="2"/>
  <c r="D26" i="2"/>
  <c r="F63" i="2"/>
  <c r="L63" i="2"/>
  <c r="I63" i="2"/>
  <c r="H63" i="2"/>
  <c r="G63" i="2"/>
  <c r="L3" i="2"/>
  <c r="H3" i="2"/>
  <c r="G3" i="2"/>
  <c r="F3" i="2"/>
  <c r="L2" i="2"/>
  <c r="I2" i="2"/>
  <c r="H2" i="2"/>
  <c r="G2" i="2"/>
  <c r="F2" i="2"/>
  <c r="L65" i="2"/>
  <c r="I65" i="2"/>
  <c r="H65" i="2"/>
  <c r="G65" i="2"/>
  <c r="L66" i="2" l="1"/>
  <c r="L64" i="2"/>
  <c r="L59" i="2"/>
  <c r="L62" i="2"/>
  <c r="L61" i="2"/>
  <c r="L60" i="2"/>
  <c r="L56" i="2"/>
  <c r="L47" i="2"/>
  <c r="L55" i="2"/>
  <c r="L52" i="2"/>
  <c r="L49" i="2"/>
  <c r="L50" i="2"/>
  <c r="L54" i="2"/>
  <c r="L57" i="2"/>
  <c r="L48" i="2"/>
  <c r="L58" i="2"/>
  <c r="L51" i="2"/>
  <c r="L53" i="2"/>
  <c r="L45" i="2"/>
  <c r="L46" i="2"/>
  <c r="L44" i="2"/>
  <c r="L33" i="2"/>
  <c r="L41" i="2"/>
  <c r="L32" i="2"/>
  <c r="L37" i="2"/>
  <c r="L34" i="2"/>
  <c r="L35" i="2"/>
  <c r="L39" i="2"/>
  <c r="L42" i="2"/>
  <c r="L40" i="2"/>
  <c r="L43" i="2"/>
  <c r="L36" i="2"/>
  <c r="L38" i="2"/>
  <c r="L31" i="2"/>
  <c r="L27" i="2"/>
  <c r="L18" i="2"/>
  <c r="L20" i="2"/>
  <c r="L23" i="2"/>
  <c r="L21" i="2"/>
  <c r="L25" i="2"/>
  <c r="L28" i="2"/>
  <c r="L19" i="2"/>
  <c r="L26" i="2"/>
  <c r="L29" i="2"/>
  <c r="L22" i="2"/>
  <c r="L24" i="2"/>
  <c r="L17" i="2"/>
  <c r="L16" i="2"/>
  <c r="L4" i="2"/>
  <c r="L14" i="2"/>
  <c r="L7" i="2"/>
  <c r="L15" i="2"/>
  <c r="L13" i="2"/>
  <c r="L10" i="2"/>
  <c r="L9" i="2"/>
  <c r="L12" i="2"/>
  <c r="L11" i="2"/>
  <c r="L6" i="2"/>
  <c r="L5" i="2"/>
  <c r="L8" i="2"/>
  <c r="G66" i="2"/>
  <c r="G64" i="2"/>
  <c r="G59" i="2"/>
  <c r="G62" i="2"/>
  <c r="G61" i="2"/>
  <c r="G60" i="2"/>
  <c r="G56" i="2"/>
  <c r="G47" i="2"/>
  <c r="G55" i="2"/>
  <c r="G52" i="2"/>
  <c r="G49" i="2"/>
  <c r="G50" i="2"/>
  <c r="G54" i="2"/>
  <c r="G57" i="2"/>
  <c r="G48" i="2"/>
  <c r="G58" i="2"/>
  <c r="G51" i="2"/>
  <c r="G53" i="2"/>
  <c r="G45" i="2"/>
  <c r="G46" i="2"/>
  <c r="G44" i="2"/>
  <c r="G33" i="2"/>
  <c r="G41" i="2"/>
  <c r="G32" i="2"/>
  <c r="G37" i="2"/>
  <c r="G34" i="2"/>
  <c r="G35" i="2"/>
  <c r="G39" i="2"/>
  <c r="G42" i="2"/>
  <c r="G40" i="2"/>
  <c r="G43" i="2"/>
  <c r="G36" i="2"/>
  <c r="G38" i="2"/>
  <c r="G31" i="2"/>
  <c r="G27" i="2"/>
  <c r="G18" i="2"/>
  <c r="G20" i="2"/>
  <c r="G23" i="2"/>
  <c r="G21" i="2"/>
  <c r="G25" i="2"/>
  <c r="G28" i="2"/>
  <c r="G19" i="2"/>
  <c r="G26" i="2"/>
  <c r="G29" i="2"/>
  <c r="G22" i="2"/>
  <c r="G24" i="2"/>
  <c r="G17" i="2"/>
  <c r="G16" i="2"/>
  <c r="G4" i="2"/>
  <c r="G14" i="2"/>
  <c r="G7" i="2"/>
  <c r="G15" i="2"/>
  <c r="G13" i="2"/>
  <c r="G10" i="2"/>
  <c r="G9" i="2"/>
  <c r="G12" i="2"/>
  <c r="G11" i="2"/>
  <c r="G6" i="2"/>
  <c r="G5" i="2"/>
  <c r="G8" i="2"/>
  <c r="I4" i="2" l="1"/>
  <c r="H4" i="2"/>
  <c r="F4" i="2"/>
  <c r="I14" i="2"/>
  <c r="H14" i="2"/>
  <c r="F14" i="2"/>
  <c r="I7" i="2"/>
  <c r="H7" i="2"/>
  <c r="F7" i="2"/>
  <c r="I15" i="2"/>
  <c r="H15" i="2"/>
  <c r="F15" i="2"/>
  <c r="I13" i="2"/>
  <c r="H13" i="2"/>
  <c r="F13" i="2"/>
  <c r="I10" i="2"/>
  <c r="H10" i="2"/>
  <c r="F10" i="2"/>
  <c r="I9" i="2"/>
  <c r="H9" i="2"/>
  <c r="F9" i="2"/>
  <c r="I12" i="2"/>
  <c r="H12" i="2"/>
  <c r="F12" i="2"/>
  <c r="I11" i="2"/>
  <c r="H11" i="2"/>
  <c r="F11" i="2"/>
  <c r="I6" i="2"/>
  <c r="H6" i="2"/>
  <c r="F6" i="2"/>
  <c r="I5" i="2"/>
  <c r="H5" i="2"/>
  <c r="F5" i="2"/>
  <c r="I8" i="2"/>
  <c r="H8" i="2"/>
  <c r="F8" i="2"/>
  <c r="I16" i="2"/>
  <c r="H16" i="2"/>
  <c r="F16" i="2"/>
  <c r="I59" i="2"/>
  <c r="H59" i="2"/>
  <c r="H66" i="2"/>
  <c r="H48" i="2"/>
  <c r="H54" i="2"/>
  <c r="H24" i="2"/>
  <c r="H36" i="2"/>
  <c r="H57" i="2"/>
  <c r="H45" i="2"/>
  <c r="H17" i="2"/>
  <c r="H31" i="2"/>
  <c r="H44" i="2"/>
  <c r="H46" i="2"/>
  <c r="H62" i="2"/>
  <c r="H61" i="2"/>
  <c r="H60" i="2"/>
  <c r="H64" i="2"/>
  <c r="H33" i="2"/>
  <c r="H56" i="2"/>
  <c r="H47" i="2"/>
  <c r="H55" i="2"/>
  <c r="H52" i="2"/>
  <c r="H49" i="2"/>
  <c r="H50" i="2"/>
  <c r="H58" i="2"/>
  <c r="H51" i="2"/>
  <c r="H53" i="2"/>
  <c r="H41" i="2"/>
  <c r="H32" i="2"/>
  <c r="H37" i="2"/>
  <c r="H34" i="2"/>
  <c r="H35" i="2"/>
  <c r="H39" i="2"/>
  <c r="H42" i="2"/>
  <c r="H40" i="2"/>
  <c r="H43" i="2"/>
  <c r="H38" i="2"/>
  <c r="H27" i="2"/>
  <c r="H18" i="2"/>
  <c r="H20" i="2"/>
  <c r="H23" i="2"/>
  <c r="H21" i="2"/>
  <c r="H25" i="2"/>
  <c r="H28" i="2"/>
  <c r="H19" i="2"/>
  <c r="H26" i="2"/>
  <c r="H29" i="2"/>
  <c r="H22" i="2"/>
  <c r="F46" i="2"/>
  <c r="F62" i="2"/>
  <c r="F61" i="2"/>
  <c r="F60" i="2"/>
  <c r="F64" i="2"/>
  <c r="I66" i="2" l="1"/>
  <c r="I48" i="2"/>
  <c r="I54" i="2"/>
  <c r="I24" i="2"/>
  <c r="I36" i="2"/>
  <c r="I57" i="2"/>
  <c r="I45" i="2"/>
  <c r="I17" i="2"/>
  <c r="I31" i="2"/>
  <c r="I44" i="2"/>
  <c r="I46" i="2"/>
  <c r="I62" i="2"/>
  <c r="I61" i="2"/>
  <c r="I60" i="2"/>
  <c r="I64" i="2"/>
  <c r="I33" i="2"/>
  <c r="I56" i="2"/>
  <c r="I47" i="2"/>
  <c r="I55" i="2"/>
  <c r="I52" i="2"/>
  <c r="I49" i="2"/>
  <c r="I50" i="2"/>
  <c r="I58" i="2"/>
  <c r="I51" i="2"/>
  <c r="I53" i="2"/>
  <c r="I41" i="2"/>
  <c r="I32" i="2"/>
  <c r="I37" i="2"/>
  <c r="I34" i="2"/>
  <c r="I35" i="2"/>
  <c r="I39" i="2"/>
  <c r="I42" i="2"/>
  <c r="I40" i="2"/>
  <c r="I43" i="2"/>
  <c r="I38" i="2"/>
  <c r="I27" i="2"/>
  <c r="I18" i="2"/>
  <c r="I20" i="2"/>
  <c r="I23" i="2"/>
  <c r="I21" i="2"/>
  <c r="I25" i="2"/>
  <c r="I28" i="2"/>
  <c r="I19" i="2"/>
  <c r="I26" i="2"/>
  <c r="I29" i="2"/>
  <c r="I22" i="2"/>
  <c r="F17" i="2"/>
  <c r="F59" i="2"/>
  <c r="F31" i="2"/>
  <c r="F65" i="2"/>
  <c r="F45" i="2"/>
  <c r="F44" i="2"/>
  <c r="F66" i="2"/>
  <c r="F47" i="2"/>
  <c r="F32" i="2"/>
  <c r="F18" i="2"/>
  <c r="F54" i="2"/>
  <c r="F39" i="2"/>
  <c r="F25" i="2"/>
  <c r="F52" i="2"/>
  <c r="F37" i="2"/>
  <c r="F23" i="2"/>
  <c r="F56" i="2"/>
  <c r="F41" i="2"/>
  <c r="F27" i="2"/>
  <c r="F50" i="2"/>
  <c r="F35" i="2"/>
  <c r="F21" i="2"/>
  <c r="F49" i="2"/>
  <c r="F34" i="2"/>
  <c r="F20" i="2"/>
  <c r="F57" i="2"/>
  <c r="F42" i="2"/>
  <c r="F28" i="2"/>
  <c r="F48" i="2"/>
  <c r="F33" i="2"/>
  <c r="F19" i="2"/>
  <c r="F55" i="2"/>
  <c r="F40" i="2"/>
  <c r="F26" i="2"/>
  <c r="F51" i="2"/>
  <c r="F36" i="2"/>
  <c r="F22" i="2"/>
  <c r="F58" i="2"/>
  <c r="F43" i="2"/>
  <c r="F29" i="2"/>
  <c r="F53" i="2"/>
  <c r="F38" i="2"/>
  <c r="F24" i="2"/>
</calcChain>
</file>

<file path=xl/sharedStrings.xml><?xml version="1.0" encoding="utf-8"?>
<sst xmlns="http://schemas.openxmlformats.org/spreadsheetml/2006/main" count="113485" uniqueCount="8511">
  <si>
    <t>BELNR_ID</t>
  </si>
  <si>
    <t>ItemCode</t>
  </si>
  <si>
    <t>Descripción del artículo</t>
  </si>
  <si>
    <t>Estado</t>
  </si>
  <si>
    <t>TYP</t>
  </si>
  <si>
    <t>WhsCode</t>
  </si>
  <si>
    <t>NombreAlmacen</t>
  </si>
  <si>
    <t>Responsable</t>
  </si>
  <si>
    <t>CantidadOrden</t>
  </si>
  <si>
    <t>Entregado</t>
  </si>
  <si>
    <t>Cliente</t>
  </si>
  <si>
    <t>Frasco Para Témperas 30 cc NP P.S.</t>
  </si>
  <si>
    <t>CERRADO</t>
  </si>
  <si>
    <t>ÚTILES_LIMA</t>
  </si>
  <si>
    <t>ALMA070</t>
  </si>
  <si>
    <t>Almacén Producción Inyección</t>
  </si>
  <si>
    <t>ANGEL</t>
  </si>
  <si>
    <t>Frascos Para Témperas 30 cc NP P.S.</t>
  </si>
  <si>
    <t>Barril Para Marcador 042 - NP Rojo P.S.</t>
  </si>
  <si>
    <t>Barril Para Marcador 042 - NP Azul P.S.</t>
  </si>
  <si>
    <t>Barril Para Marcador 042 - NP Verde P.S.</t>
  </si>
  <si>
    <t>Barril Para Plumón 045 - NP Celeste</t>
  </si>
  <si>
    <t>Barril Para Plumón 045 - NP  Verde Claro</t>
  </si>
  <si>
    <t>Barril Para Plumón 045 - NP Verde</t>
  </si>
  <si>
    <t>Frasco Para Témperas 30 cc P.S.</t>
  </si>
  <si>
    <t>Frascos Para Témperas P.S.</t>
  </si>
  <si>
    <t>Tapa Para Plumón 045 - NP Anaranjado</t>
  </si>
  <si>
    <t>Tapa Para Plumón 045 - NP Rojo</t>
  </si>
  <si>
    <t>Tapa Para Plumón 045 - NP Verde</t>
  </si>
  <si>
    <t>Tapa Base Dosificador P/Cola Rojo paleta P.S.</t>
  </si>
  <si>
    <t>Tapa Base Dosificador Rojo paleta P.S.</t>
  </si>
  <si>
    <t>Tapita Para Marcador 042 - N Rojo</t>
  </si>
  <si>
    <t>Tapita Para Marcador 042 - N Azul</t>
  </si>
  <si>
    <t>Tapita Para Marcador 123P NP Azul P.S.</t>
  </si>
  <si>
    <t>Tapita Para Marcador 042 - N Negro</t>
  </si>
  <si>
    <t>Sobre Tapa Dosificador Rojo P.S.</t>
  </si>
  <si>
    <t>Tapita Para Plumón 045 - NP Amarillo</t>
  </si>
  <si>
    <t>Tapita Para Plumón 045 - NP Anaranjado</t>
  </si>
  <si>
    <t>Tapita Para Plumón 045 - NP Rojo</t>
  </si>
  <si>
    <t>Tapa Para Marcador 042 - N Rojo P.S.</t>
  </si>
  <si>
    <t>Tapa Para Marcador 123P NP Rojo P.S.</t>
  </si>
  <si>
    <t>Tapa Para Marcador  123P NP  Rojo P.S.</t>
  </si>
  <si>
    <t>Tapa Para Marcador 042 - N Azul P.S.</t>
  </si>
  <si>
    <t>Frasco Blanco Ovalado Para Cola Sintética con Aplicador 125Gr P.S.</t>
  </si>
  <si>
    <t>Frasco Transparente de 250Gr Para Témpera P.S.</t>
  </si>
  <si>
    <t>Frascos Transparente de 250cc Para Témpera P.S.</t>
  </si>
  <si>
    <t>Témpera Layconsa Puppy x 250 cc Verde c/Dispensador</t>
  </si>
  <si>
    <t>ALMA071</t>
  </si>
  <si>
    <t>Almacén Producción Ensamble</t>
  </si>
  <si>
    <t>ISAIAS</t>
  </si>
  <si>
    <t>Témpera Layconsa Puppy x 250 cc Verde</t>
  </si>
  <si>
    <t>Témpera Layconsa Puppy x 250 cc Marrón c/Dispensador</t>
  </si>
  <si>
    <t>Témpera Layconsa Puppy x 250 cc Marrón</t>
  </si>
  <si>
    <t>Témpera Layconsa Puppy x 250 cc Amarilla c/Dispensador</t>
  </si>
  <si>
    <t>Témpera Layconsa Puppy x 250 cc Amarilla</t>
  </si>
  <si>
    <t>Témpera Layconsa Puppy x 250 cc Rosado c/Dispensador</t>
  </si>
  <si>
    <t>Témpera Layconsa Puppy x 250 cc Rosado</t>
  </si>
  <si>
    <t>Témpera Layconsa Puppy x 250 cc Verde Limón c/Dispensador</t>
  </si>
  <si>
    <t>Témpera Layconsa Puppy x 250 cc Piel c/Dispensador</t>
  </si>
  <si>
    <t>Témpera Layconsa Puppy x 250 cc Piel</t>
  </si>
  <si>
    <t>Témperas Layconsa Puppy Set x 7</t>
  </si>
  <si>
    <t>Marcador LYC Jumbo 047 - MK Piel Granel P.S.</t>
  </si>
  <si>
    <t>Marcador LYC Jumbo 047 - MK Amarillo Granel P.S.</t>
  </si>
  <si>
    <t>Marcador LYC Jumbo 047 - MK Anaranjado Granel P.S.</t>
  </si>
  <si>
    <t>Marcador LYC Jumbo 047 - MK Anaranjado</t>
  </si>
  <si>
    <t>Marcador LYC Jumbo 047 - MK Rosado Granel P.S.</t>
  </si>
  <si>
    <t>Marcador LYC Jumbo 047 - MK Rojo Granel P.S.</t>
  </si>
  <si>
    <t>Marcador LYC Jumbo 047 - MK Celeste Granel P.S.</t>
  </si>
  <si>
    <t>Marcador LYC Jumbo 047 - MK Azul Granel P.S.</t>
  </si>
  <si>
    <t>Marcador LYC Jumbo 047 - MK Verde Claro Granel P.S.</t>
  </si>
  <si>
    <t>Plumones LYC School 45 Granel Piel NP P.S.</t>
  </si>
  <si>
    <t>Plumones LYC School 45 Granel Anaranjado NP P.S.</t>
  </si>
  <si>
    <t>Plumones LYC School 45 Granel Rosado NP P.S.</t>
  </si>
  <si>
    <t>Plumones LYC School 45 Granel Marrón NP P.S.</t>
  </si>
  <si>
    <t>Barril LYC Para Marcador Grabado 47-NP Verde</t>
  </si>
  <si>
    <t>Barril Para Marcador LYC Serigrafiado 047 - MK Celeste Imp. Blanco</t>
  </si>
  <si>
    <t>Barril Para Marcador LYC Serigrafiado 047 - MK Rosado Imp. Blanco</t>
  </si>
  <si>
    <t>Barril Para Marcador LYC Serigrafiado 047 - MK Morado Imp. Blanco</t>
  </si>
  <si>
    <t>Barril Para Marcador LYC Serigrafiado 047 - MK Azul Imp. Blanco</t>
  </si>
  <si>
    <t>Barril Para Marcador LYC Serigrafiado 047 - MK Negro Imp. Blanco</t>
  </si>
  <si>
    <t>Marcador Layconsa Jumbo L-47 Estuche x 6 Colores NT</t>
  </si>
  <si>
    <t>Marcador Para Pizarra Recargable Layconsa L-123R Negro</t>
  </si>
  <si>
    <t>Archivador Plastificado Negro, Lomo Ancho, t/Oficio Layconsa Office</t>
  </si>
  <si>
    <t>Borrador Layconsa Mixto LA-40</t>
  </si>
  <si>
    <t>Plumones LYC School 45 Granel Amarillo NP P.S.</t>
  </si>
  <si>
    <t>Barril LYC Para Marcador Grabado 47-N Rojo</t>
  </si>
  <si>
    <t>Marcador LYC Jumbo 047 - MK Verde Granel P.S.</t>
  </si>
  <si>
    <t>Plumones LYC School 45 Granel Celeste NP P.S.</t>
  </si>
  <si>
    <t>Plumones LYC School 45 Granel Violeta NP P.S.</t>
  </si>
  <si>
    <t>Plumones LYC School 45 Granel Azul NP P.S.</t>
  </si>
  <si>
    <t>Masa Para Témperas Marrón LYC P.S.</t>
  </si>
  <si>
    <t>ALMA072</t>
  </si>
  <si>
    <t>Almacén Producción Masas y Tintas</t>
  </si>
  <si>
    <t>MATIAS</t>
  </si>
  <si>
    <t>Masa Para Témperas Amarilla LYC P.S.</t>
  </si>
  <si>
    <t>Masa Para Témperas Rosada LYC P.S.</t>
  </si>
  <si>
    <t>Masa Para Témperas Blanca LYC P.S.</t>
  </si>
  <si>
    <t>Masa Para Témperas Roja LYC P.S.</t>
  </si>
  <si>
    <t>Masa Para Témperas Azul LYC P.S.</t>
  </si>
  <si>
    <t>Masa Para Témperas Verde LYC P.S.</t>
  </si>
  <si>
    <t>Masa Para Témperas Negra LYC P.S.</t>
  </si>
  <si>
    <t>Tapa Para Témperas P.S.</t>
  </si>
  <si>
    <t>Tapas Para Témperas P.S.</t>
  </si>
  <si>
    <t>Masa Para Limpiatipos x 35gr Verde Neón P.S.</t>
  </si>
  <si>
    <t>Masa Para Limpiatipos x 35gr Rosado P.S.</t>
  </si>
  <si>
    <t>Plumones LYC School 45 Granel Verde Limon NP P.S.</t>
  </si>
  <si>
    <t>Plumones LYC School 45 Granel Rojo NP P.S.</t>
  </si>
  <si>
    <t>Tapa Teens Barniz Gofrada</t>
  </si>
  <si>
    <t>CUADERNOS_LIMA</t>
  </si>
  <si>
    <t>ALMA073</t>
  </si>
  <si>
    <t>Almacén Producción Cuadernos</t>
  </si>
  <si>
    <t>BERNARDO</t>
  </si>
  <si>
    <t>Masa Para Limpiatipos x 35gr Azul LYC P.S.</t>
  </si>
  <si>
    <t>Masa Para Limpiatipos x 35gr Anaranjado P.S.</t>
  </si>
  <si>
    <t>Masa Para Limpiatipos x 35gr Violeta P.S.</t>
  </si>
  <si>
    <t>Masa Para Limpiatipos x 35gr Turquesa P.S.</t>
  </si>
  <si>
    <t>Barril LYC Para Marcador Grabado 47-NP Azul</t>
  </si>
  <si>
    <t>Cuad. Grap. Cuadr. 80 H. c/marco rojo Layconsa Puppy</t>
  </si>
  <si>
    <t>Cuad. Grap. Cuadr. 80 H. c/marco rojo Layconsa Puppy - PL1</t>
  </si>
  <si>
    <t>Tapa Dinosaurio 1 Barniz + Efecto</t>
  </si>
  <si>
    <t>Tapa Dinosaurio 2 Barniz + Efecto</t>
  </si>
  <si>
    <t>Masa Para Témperas Verde Limón P.S.</t>
  </si>
  <si>
    <t>Masa Para Témperas Piel LYC P.S.</t>
  </si>
  <si>
    <t>Tapa Fast Racer 1 Barniz + Efecto</t>
  </si>
  <si>
    <t>Tapa Fast Racer 2 Barniz + Efecto</t>
  </si>
  <si>
    <t>Tapa Unicornios 1 Barniz + Efecto</t>
  </si>
  <si>
    <t>Tapa Unicornios 2 Barniz + Efecto</t>
  </si>
  <si>
    <t>Tapa Princesa Propia 1 Barniz + Efecto</t>
  </si>
  <si>
    <t>Tapa Princesa Propia 2 Barniz + Efecto</t>
  </si>
  <si>
    <t>Masa Para goma liquida Transparente P.S.</t>
  </si>
  <si>
    <t>Tapa kawaii 1 Barniz + Efecto</t>
  </si>
  <si>
    <t>Tapa kawaii 2 Barniz + Efecto</t>
  </si>
  <si>
    <t>Tapa Pets 1 Barniz + Efecto</t>
  </si>
  <si>
    <t>Tapa Pets 2 Barniz + Efecto</t>
  </si>
  <si>
    <t>Tapa Mandala 1 Barniz + Efecto</t>
  </si>
  <si>
    <t>Tapa Mandala 2 Barniz + Efecto</t>
  </si>
  <si>
    <t>Tapa Deportes extremos 1 Barniz + Efecto</t>
  </si>
  <si>
    <t>Tapa Deportes extremos 2 Barniz + Efecto</t>
  </si>
  <si>
    <t>Tapa Sweet 1 Barniz + Efecto</t>
  </si>
  <si>
    <t>Tapa Sweet 2 Barniz + Efecto</t>
  </si>
  <si>
    <t>Marcador LYC Jumbo 047 - MK Morado Granel P.S.</t>
  </si>
  <si>
    <t>Marcador LYC Jumbo 047 - MK Marrón Granel P.S.</t>
  </si>
  <si>
    <t>Marcador LYC Jumbo 047 - MK Negro Granel P.S.</t>
  </si>
  <si>
    <t>Barril Para Marcador LYC Grabado 123 - N Azul</t>
  </si>
  <si>
    <t>Barril Para Marcador LYC Grabado 123 - N Negro</t>
  </si>
  <si>
    <t>Barril Para Marcador LYC Serigrafiado 047 - MK Rojo Imp. Blanco</t>
  </si>
  <si>
    <t>Barril Para Marcador LYC Serigrafiado 047 - MK Verde Imp. Blanco</t>
  </si>
  <si>
    <t>Plumones LYC School 45 Granel Verde NP P.S.</t>
  </si>
  <si>
    <t>Barril Para Plumón 045 - N  Amarillo Claro</t>
  </si>
  <si>
    <t>Barril Para Plumón 045 - N  Naranja Claro</t>
  </si>
  <si>
    <t>Barril Para Plumón 045 - N Rosado  Claro</t>
  </si>
  <si>
    <t>Barril Para Plumón 045 - N  Rojo Rubi</t>
  </si>
  <si>
    <t>Barril Para Plumón 045 - N  Gris Plata</t>
  </si>
  <si>
    <t>Barril Para Plumón 045 - N  Mostaza</t>
  </si>
  <si>
    <t>Barril Para Plumón 045 - N  Turqueza</t>
  </si>
  <si>
    <t>Barril Para Plumón 045 - N  Azul Claro</t>
  </si>
  <si>
    <t>Barril Para Plumón 045 - N  Verde Militar</t>
  </si>
  <si>
    <t>Barril Para Plumón 045 - N  Lila</t>
  </si>
  <si>
    <t>Barril Para Plumón 045 - N Morado</t>
  </si>
  <si>
    <t>Barril Para Plumón 045 - N  Marrón Claro</t>
  </si>
  <si>
    <t>Papel Kraft 50gr. Pqtx3 Layconsa 70x100</t>
  </si>
  <si>
    <t>Tapita Para Plumón 045 Amarillo Claro P.S.</t>
  </si>
  <si>
    <t>Tapita Para Plumón 045 Amarillo Claro</t>
  </si>
  <si>
    <t>Tapita Para Plumón 045 Naranja Claro P.S.</t>
  </si>
  <si>
    <t>Tapita Para Plumón 045  Naranja Claro</t>
  </si>
  <si>
    <t>Tapita Para Plumón 045 Rosado Claro P.S.</t>
  </si>
  <si>
    <t>Tapita Para Plumón 045  Rojo Rubi</t>
  </si>
  <si>
    <t>Tapita Para Plumón 045  Gris Plata</t>
  </si>
  <si>
    <t>Tapa Markin Color Barniz Gofrada 20.7 cm x 27.8 cm</t>
  </si>
  <si>
    <t>Tapita Para Plumón 045 Mostaza P.S.</t>
  </si>
  <si>
    <t>Tapita Para Plumón 045 Turqueza P.S.</t>
  </si>
  <si>
    <t>Tapita Para Plumón 045 Azul Claro P.S.</t>
  </si>
  <si>
    <t>Tapita Para Plumón 045  Azul Claro</t>
  </si>
  <si>
    <t>Tapita Para Plumón 045 Verde Militar P.S.</t>
  </si>
  <si>
    <t>Tapita Para Plumón 045  Verde Militar</t>
  </si>
  <si>
    <t>Tapita Para Plumón 045 Lila P.S.</t>
  </si>
  <si>
    <t>Tapita Para Plumón 045 Morado</t>
  </si>
  <si>
    <t>Tapita Para Plumón 045 - NP Morado</t>
  </si>
  <si>
    <t>Tapita Para Plumón 045 Marrón Claro P.S.</t>
  </si>
  <si>
    <t>Tapita Para Plumón 045  Marrón Claro NP</t>
  </si>
  <si>
    <t>Limpiatipo Layconsa 35Gr Anaranjado Granel P.S.</t>
  </si>
  <si>
    <t>Tapita Para Plumón 045 - NP  Azul</t>
  </si>
  <si>
    <t>Tapa Para Plumon 045 Amarillo Intensa</t>
  </si>
  <si>
    <t>Tapa Para Plumon 045 Naranja Claro</t>
  </si>
  <si>
    <t>Tapa Para Plumón 045 Rosado Claro P.S.</t>
  </si>
  <si>
    <t>Limpiatipo Layconsa 35Gr Rosado Granel</t>
  </si>
  <si>
    <t>Limpiatipo Layconsa 35Gr Verde Neón Granel</t>
  </si>
  <si>
    <t>Limpiatipo Layconsa 35Gr Turquesa Granel P.S.</t>
  </si>
  <si>
    <t>Limpiatipo Layconsa 35Gr Violeta Granel P.S.</t>
  </si>
  <si>
    <t>Limpiatipo Layconsa 35Gr Azul Granel</t>
  </si>
  <si>
    <t>Tapa Para Plumon 045 Rojo Rubi</t>
  </si>
  <si>
    <t>Tapa Para Plumon 045 Gris Plata</t>
  </si>
  <si>
    <t>Tapa Para Plumón 045 Mostaza P.S.</t>
  </si>
  <si>
    <t>Tapa Para Plumón 045 Turqueza P.S.</t>
  </si>
  <si>
    <t>Tapa Para Plumon 045 Azul Claro</t>
  </si>
  <si>
    <t>Tapa Para Plumon 045 Verde Militar</t>
  </si>
  <si>
    <t>Tapa Para Plumón 045 Lila P.S.</t>
  </si>
  <si>
    <t>Tapa Para Plumón 045 Morado</t>
  </si>
  <si>
    <t>Tapa Para Plumón 045 - NP Morado</t>
  </si>
  <si>
    <t>Tapa Para Plumón 045 Marrón Claro</t>
  </si>
  <si>
    <t>Tapita Para Marcador 123P NP Negro P.S.</t>
  </si>
  <si>
    <t>Tapita Para Marcador  123P  NP Negro P.S.</t>
  </si>
  <si>
    <t>Tapa Para Marcador 123P NP Azul P.S.</t>
  </si>
  <si>
    <t>Tapa Para Marcador  123P  NP Azul P.S.</t>
  </si>
  <si>
    <t>Frasco Para Cola de 220gr</t>
  </si>
  <si>
    <t>Frasco Blanco Ovalado Para Cola Sintética con Aplicador 250Gr P.S.</t>
  </si>
  <si>
    <t>Encarte Princess Club a4</t>
  </si>
  <si>
    <t>Encarte Unicornio a4</t>
  </si>
  <si>
    <t>Encarte Sweet a4</t>
  </si>
  <si>
    <t>Encarte Mandala a4</t>
  </si>
  <si>
    <t>Encarte Kawaii a4</t>
  </si>
  <si>
    <t>Encarte Cute Pes a4</t>
  </si>
  <si>
    <t>Encarte Niña pre escolar a4</t>
  </si>
  <si>
    <t>Encarte Dino Atack a4</t>
  </si>
  <si>
    <t>Encarte Street Race a4</t>
  </si>
  <si>
    <t>Encarte Potencia extrema a4</t>
  </si>
  <si>
    <t>Encarte Niño pre escolar a4</t>
  </si>
  <si>
    <t>Encarte Gamer a4</t>
  </si>
  <si>
    <t>Encarte Princess club Oficio</t>
  </si>
  <si>
    <t>Encarte Unicornio Oficio</t>
  </si>
  <si>
    <t>Encarte Sweet Oficio</t>
  </si>
  <si>
    <t>Encarte Mandala Oficio</t>
  </si>
  <si>
    <t>Encarte Kawaii Oficio</t>
  </si>
  <si>
    <t>Encarte Cute Pes Oficio</t>
  </si>
  <si>
    <t>Encarte Niña pre escolar Oficio</t>
  </si>
  <si>
    <t>Encarte Dino Atack Oficio</t>
  </si>
  <si>
    <t>Encarte Street Race Oficio</t>
  </si>
  <si>
    <t>Encarte Potencia extrema Oficio</t>
  </si>
  <si>
    <t>Encarte Niño pre escolar Oficio</t>
  </si>
  <si>
    <t>Encarte Gamer Oficio</t>
  </si>
  <si>
    <t>Cuad. Grap. A-4 Ray. 80H Layconsa Teens</t>
  </si>
  <si>
    <t>Crayón Layconsa Puppy Jumbo x 12</t>
  </si>
  <si>
    <t>Tapa Para Pote de 220gr</t>
  </si>
  <si>
    <t>Tapa Para Plumón 045 - NP Amarillo</t>
  </si>
  <si>
    <t>Cuad. Grap. A-4 Cuadr. 80H  Layconsa Teens</t>
  </si>
  <si>
    <t>Tapita Para Plumón 045 - NP Rosado</t>
  </si>
  <si>
    <t>Barril Para Marcador 042 (123P) - NP Blanco P.S.</t>
  </si>
  <si>
    <t>Tapita Para Marcador 123P NP Rojo P.S.</t>
  </si>
  <si>
    <t>Tapita Para Marcador  123P  NP Rojo P.S.</t>
  </si>
  <si>
    <t>Tapita Para Marcador 042 - N Verde</t>
  </si>
  <si>
    <t>Goma Líquida Transparente Layconsa x 240 ml</t>
  </si>
  <si>
    <t>Barril Para Marcador LYC Serigrafiado 047 - MK Verde Claro Imp. Blanco</t>
  </si>
  <si>
    <t>Barril Para Marcador LYC Serigrafiado 047 - MK Piel Imp. Blanco</t>
  </si>
  <si>
    <t>Marcador Layconsa Jumbo L-47 x 12 Colores NT Estuche</t>
  </si>
  <si>
    <t>Cuad. Grap. Cuadr. Princess Club Layconsa 80 H</t>
  </si>
  <si>
    <t>Cuad. Grap. Cuadr. Unicornios Layconsa 80 H</t>
  </si>
  <si>
    <t>Cuad. Grap. A4 Cuadriculado Lucas Markin 80 Hj</t>
  </si>
  <si>
    <t>Tajador Layconsa Tri-3 c/dep. triple Blister</t>
  </si>
  <si>
    <t>ALMA002</t>
  </si>
  <si>
    <t>Almacén Principal Lima (002)</t>
  </si>
  <si>
    <t>SIN RESPONSABLE</t>
  </si>
  <si>
    <t>TAJADOR LYC TRI-3 C/</t>
  </si>
  <si>
    <t>Masa Para Cola Escolar Layconsa P.S.</t>
  </si>
  <si>
    <t>Sobre Tapa Dosificador Rojo paleta P.S.</t>
  </si>
  <si>
    <t>Barril Para Marcador LYC Serigrafiado 047 - MK Amarillo Imp. Blanco</t>
  </si>
  <si>
    <t>Limpiatipos Layconsa x 35 gr.</t>
  </si>
  <si>
    <t>Cuad. Grap. Cuadr. Dino Attack Layconsa 80 H</t>
  </si>
  <si>
    <t>Cuad. Grap. Cuadr. Potencia Extrema Layconsa 80 H</t>
  </si>
  <si>
    <t>Cuad. Grap. Cuadr. Fast Racer Layconsa 80 H</t>
  </si>
  <si>
    <t>Cuad. Grap. T.R. Caligráfico Dino Attack Layconsa 80 H.</t>
  </si>
  <si>
    <t>Cuad. Grap. T.R. Caligráfico Princess Club Layconsa 80 H</t>
  </si>
  <si>
    <t>Cuad. Grap. T.R. Caligráfico Unicornios Layconsa 80 H</t>
  </si>
  <si>
    <t>Cuad. Grap. T.R. Caligráfico Fast Racer Layconsa 80 H</t>
  </si>
  <si>
    <t>Plumones LYC School 45 Granel Negro NP P.S.</t>
  </si>
  <si>
    <t>Tapa Dosificador Ensamblada Rojo Paleta</t>
  </si>
  <si>
    <t>Barril Para Marcador LYC Serigrafiado 047 - MK Marrrón Imp. Blanco</t>
  </si>
  <si>
    <t>Tapita Para Marcador 123P NP Anaranjado P.S.</t>
  </si>
  <si>
    <t>Tapita Para Marcador 123P NP Verde Limón P.S.</t>
  </si>
  <si>
    <t>Tapita Para Marcador 123P NP Morado P.S.</t>
  </si>
  <si>
    <t>Tapita Para Marcador 123P NP Fucsia P.S.</t>
  </si>
  <si>
    <t>Tapa Para Marcador 123P NP Anaranjado P.S.</t>
  </si>
  <si>
    <t>Tapa Para Marcador 123P NP Verde Limon P.S.</t>
  </si>
  <si>
    <t>Tapa Para Marcador 123P NP Morado P.S.</t>
  </si>
  <si>
    <t>Tapa Para Marcador 123P NP Fucsia P.S.</t>
  </si>
  <si>
    <t>Tapa Para Marcador 123P NP Verde P.S.</t>
  </si>
  <si>
    <t>Tapa Para Marcador  123P  NP Verde P.S.</t>
  </si>
  <si>
    <t>Tapita Para Marcador 123P NP Verde P.S.</t>
  </si>
  <si>
    <t>Tapita Para Marcador  123P  NP Verde P.S.</t>
  </si>
  <si>
    <t>Crayón triangular cj. cartón Layconsa Puppy Jumbo x 12</t>
  </si>
  <si>
    <t>Barril Para Marcador LYC Grabado 123 - N Verde</t>
  </si>
  <si>
    <t>Dispersión al Agua Azul Rojizo</t>
  </si>
  <si>
    <t>Tinta Plumón Lavable Naranja Claro P.S.</t>
  </si>
  <si>
    <t>Tinta Plumón Lavable Mostaza P.S.</t>
  </si>
  <si>
    <t>Tinta Plumón Lavable Azul Claro P.S.</t>
  </si>
  <si>
    <t>Tinta Plumón Lavable Lila P.S.</t>
  </si>
  <si>
    <t>Tinta Plumón Lavable Gris Plata P.S.</t>
  </si>
  <si>
    <t>Tinta Plumón Lavable Rojo Rubi P.S.</t>
  </si>
  <si>
    <t>Tinta Plumón Lavable Verde Militar P.S.</t>
  </si>
  <si>
    <t>Tinta Plumón Lavable Morado P.S.</t>
  </si>
  <si>
    <t>Tinta Plumón Lavable Marrón Claro P.S.</t>
  </si>
  <si>
    <t>Intermedio T.A. - Marcador</t>
  </si>
  <si>
    <t>Masa Para Témperas Celeste LYC P.S.</t>
  </si>
  <si>
    <t>Cuad. Grap. Ray. Princess Club Layconsa 80 H</t>
  </si>
  <si>
    <t>Cuad. Grap. Ray. Unicornios Layconsa 80 H</t>
  </si>
  <si>
    <t>Cuad. Grap. Ray. Dino Attack Layconsa 80 H</t>
  </si>
  <si>
    <t>Cuad. Grap. Ray. Potencia Extrema Layconsa 80 H</t>
  </si>
  <si>
    <t>Cuad. Grap. Ray. Cute Pets Layconsa 80 H</t>
  </si>
  <si>
    <t>Cuad. Grap. Ray. Sweet Layconsa 80 H</t>
  </si>
  <si>
    <t>disponible</t>
  </si>
  <si>
    <t>Cuad. Grap. Ray. Kawaii Layconsa 80 H.</t>
  </si>
  <si>
    <t>Cuad. Grap. Ray. Mandalas Layconsa 80 H</t>
  </si>
  <si>
    <t>Cuad. Grap. Ray. Fast Racer Layconsa 80 H</t>
  </si>
  <si>
    <t>Formado Crayón  Jumbo LYC Rojo</t>
  </si>
  <si>
    <t>Formado Crayón   Jumbo LYC Amarillo</t>
  </si>
  <si>
    <t>Formado Crayón Jumbo LYC Blanco</t>
  </si>
  <si>
    <t>Formado Crayón   Jumbo LYC Blanco</t>
  </si>
  <si>
    <t>Formado Crayón   Jumbo LYC Anaranjado</t>
  </si>
  <si>
    <t>Formado Crayón   Jumbo LYC Verde Claro</t>
  </si>
  <si>
    <t>Formado Crayón   Jumbo LYC Verde Oscuro</t>
  </si>
  <si>
    <t>Formado Crayón   Jumbo LYC Celeste</t>
  </si>
  <si>
    <t>Formado Crayón   Jumbo LYC Azul</t>
  </si>
  <si>
    <t>Formado Crayón   Jumbo LYC Negro</t>
  </si>
  <si>
    <t>Formado Crayón   Jumbo LYC Rosado</t>
  </si>
  <si>
    <t>Barril Para Plumón 045 - NP Azul</t>
  </si>
  <si>
    <t>Tapa Para Marcador 123P NP Negro P.S.</t>
  </si>
  <si>
    <t>Tapa Para Marcador  123P  NP Negro P.S.</t>
  </si>
  <si>
    <t>Cuad. Grap. Cuadr. Cute Pets Layconsa 80 H</t>
  </si>
  <si>
    <t>Cuad. Grap. Cuadr. Sweet Layconsa 80 H</t>
  </si>
  <si>
    <t>Cuad. Grap. Cuadr. Mandalas Layconsa 80 H</t>
  </si>
  <si>
    <t>Cuad. Grap. Cuadr. Kawaii Layconsa 80 H.</t>
  </si>
  <si>
    <t>Cola Sintética Layconsa x 250Gr</t>
  </si>
  <si>
    <t>Formado Crayón   Jumbo LYC Violeta</t>
  </si>
  <si>
    <t>Formado Crayón   Jumbo LYC Marrón</t>
  </si>
  <si>
    <t>Tapa Para Plumón 045 - NP Negro</t>
  </si>
  <si>
    <t>Tapita Para Plumón 045 - NP Negro</t>
  </si>
  <si>
    <t>Barril Para Plumón 045 - NP Negro</t>
  </si>
  <si>
    <t>Barril Para Plumón 045 - NP Marrón Oscuro</t>
  </si>
  <si>
    <t>Témpera Layconsa Puppy x 250 cc Blanca c/Dispensador</t>
  </si>
  <si>
    <t>Témpera Layconsa Puppy x 250 cc Celeste c/Dispensador</t>
  </si>
  <si>
    <t>Tapa Dosificador Ensamblada Rojo</t>
  </si>
  <si>
    <t>Frasco Para Témperas 20 cc P.S.</t>
  </si>
  <si>
    <t>Frascos Para Témperas 20 cc P.S.</t>
  </si>
  <si>
    <t>Tapa Para Témperas 20 cc P.S.</t>
  </si>
  <si>
    <t>Tapas Para Témperas 20 cc P.S.</t>
  </si>
  <si>
    <t>Plumones LYC School 45 Granel Anaranjado Claro P.S NP</t>
  </si>
  <si>
    <t>Plumones LYC  School 45 Granel Naranja Claro P.S. NP</t>
  </si>
  <si>
    <t>Plumones LYC School 45 Granel Azul Claro P.S NP</t>
  </si>
  <si>
    <t>Plumones LYC  School 45 Granel Azul Claro P.S. NP</t>
  </si>
  <si>
    <t>Plumones LYC School 45 Granel Gris Plata P.S NP</t>
  </si>
  <si>
    <t>Plumones LYC  School 45 Granel Gris Plata P.S. NP</t>
  </si>
  <si>
    <t>Plumones LYC School 45 Granel Rojo Rubi P.S NP</t>
  </si>
  <si>
    <t>Plumones LYC  School 45 Granel Rojo Rubi P.S. NP</t>
  </si>
  <si>
    <t>Plumones LYC School 45 Granel Lila P.S NP</t>
  </si>
  <si>
    <t>Plumones LYC  School 45 Granel Lila P.S.  NP</t>
  </si>
  <si>
    <t>Barril Para Marcador LYC Grabado 123 - N Rojo</t>
  </si>
  <si>
    <t>Tinta Para Marcador de Pizarra Layconsa L-126 Rojo</t>
  </si>
  <si>
    <t>Tinta Para Marcador de Pizarra Layconsa L-126 Verde</t>
  </si>
  <si>
    <t>2110100139 Tinta Para Marcador de Pizarra Layconsa L-126 Verde PZ/1 2,000</t>
  </si>
  <si>
    <t>Tapa Para Plumón 045 - NP  Azul</t>
  </si>
  <si>
    <t>Látex Vinil Acrílico al 55% Témperas</t>
  </si>
  <si>
    <t>Témpera Layconsa Puppy x 250cc Piel c/Dispensador</t>
  </si>
  <si>
    <t>Marcador Para Pizarra L-123 Jumbo Layconsa Fucsia</t>
  </si>
  <si>
    <t>Marcador Para Pizarra Layconsa L-123 Jumbo Fucsia</t>
  </si>
  <si>
    <t>Marcador Para Pizarra L-123 Jumbo Layconsa Morado</t>
  </si>
  <si>
    <t>Marcador Para Pizarra Layconsa L-123 Jumbo Morado</t>
  </si>
  <si>
    <t>Marcador Para Pizarra L-123 Jumbo Layconsa Naranja</t>
  </si>
  <si>
    <t>Marcador Para Pizarra Layconsa L-123 Jumbo Naranja</t>
  </si>
  <si>
    <t>Marcador Para Pizarra L-123 Jumbo Layconsa Verde Limón</t>
  </si>
  <si>
    <t>Marcador Para Pizarra Layconsa L-123 Verde limón NT</t>
  </si>
  <si>
    <t>Marcador Pizarra LYC 123 - N Grabado Verde Granel P.S.</t>
  </si>
  <si>
    <t>Marcador Pizarra LYC 123 - N Grabado Rojo Granel P.S.</t>
  </si>
  <si>
    <t>Marcador Pizarra LYC 123 - N Grabado Azul Granel P.S.</t>
  </si>
  <si>
    <t>Marcador Pizarra LYC 123 - N Grabado Negro Granel P.S.</t>
  </si>
  <si>
    <t>Marcador Pizarra LYC 123 - N Grabado Anaranjado Granel P.S</t>
  </si>
  <si>
    <t>Marcador Pizarra LYC 123 - N Grabado Verde Limon Granel P.S</t>
  </si>
  <si>
    <t>Marcador Pizarra LYC 123 - N Grabado Morado Granel P.S</t>
  </si>
  <si>
    <t>Marcador Pizarra LYC 123 - N Grabado Fucsia Granel P.S</t>
  </si>
  <si>
    <t>Tapa Para Plumón 045 - NP Celeste</t>
  </si>
  <si>
    <t>Tapa Para Plumón 045 - NP  Verde Claro</t>
  </si>
  <si>
    <t>Tapita Para Plumón 045 - NP  Verde Claro</t>
  </si>
  <si>
    <t>Tapita Para Plumón 045 - NP Celeste</t>
  </si>
  <si>
    <t>Tapa Markin Color Barniz Gofrada 20.7 cm x 27.8 cm Pre-escolar</t>
  </si>
  <si>
    <t>Plumones Layconsa School 45 Granel Morado P.S.</t>
  </si>
  <si>
    <t>Plumones LYC School 45 Granel Marrón Claro P.S NP</t>
  </si>
  <si>
    <t>Plumones LYC  School 45 Granel Marrón Claro P.S. NP</t>
  </si>
  <si>
    <t>Plumones LYC School 45 Granel Mostaza P.S NP</t>
  </si>
  <si>
    <t>Plumones LYC  School 45 Granel Mostaza P.S.  NP</t>
  </si>
  <si>
    <t>Plumones LYC School 45 Granel Turqueza P.S NP</t>
  </si>
  <si>
    <t>Plumones LYC  School 45 Granel Turqueza P.S. NP</t>
  </si>
  <si>
    <t>Plumones LYC School 45 Granel Rosado Claro P.S NP</t>
  </si>
  <si>
    <t>Plumones LYC  School 45 Granel Rosado Claro P.S.  NP</t>
  </si>
  <si>
    <t>Plumones LYC School 45 Granel Verde Militar P.S NP</t>
  </si>
  <si>
    <t>Plumones LYC  School 45 Granel Verde Militar P.S. NP</t>
  </si>
  <si>
    <t>Plumones LYC School 45 Granel Amarillo Claro P.S NP</t>
  </si>
  <si>
    <t>Plumones LYC  School 45 Granel Amarillo Claro P.S. NP</t>
  </si>
  <si>
    <t>Barril LYC Para Marcador Grabado 47-NP Rojo</t>
  </si>
  <si>
    <t>Barril Para Plumón 045 - NP Rojo</t>
  </si>
  <si>
    <t>Barril Para Plumón 045 - NPRojo</t>
  </si>
  <si>
    <t>Cuad.Grap. Cuad. 80H Lucas Markin fem. c/sticker</t>
  </si>
  <si>
    <t>Tapa Para Marcador 042 - N Negro P.S.</t>
  </si>
  <si>
    <t>Cuad.Grap. Cuad. 80H Lucas Markin masc. c/sticker</t>
  </si>
  <si>
    <t>Témpera Layconsa Puppy x 250 cc Azul c/Dispensador</t>
  </si>
  <si>
    <t>Témpera Layconsa Puppy x 250 cc Negro c/Dispensador</t>
  </si>
  <si>
    <t>Barril Para Plumón 045 Salmón oscuro P.S.</t>
  </si>
  <si>
    <t>Barril Para Plumón 045 Amarillo limón P.S.</t>
  </si>
  <si>
    <t>Barril Para Plumón 045 Amarillo pastel P.S.</t>
  </si>
  <si>
    <t>Barril Para Plumón 045 Canela P.S.</t>
  </si>
  <si>
    <t>Barril Para Plumón 045 Lavanda P.S.</t>
  </si>
  <si>
    <t>Barril Para Plumón 045 Berenjena P.S.</t>
  </si>
  <si>
    <t>Barril Para Plumón 045 Verde esmeralda P.S.</t>
  </si>
  <si>
    <t>Barril Para Plumón 045 Gris P.S.</t>
  </si>
  <si>
    <t>Barril Para Plumón 045 Verde lima P.S.</t>
  </si>
  <si>
    <t>Barril Para Plumón 045 Azul cobalto P.S.</t>
  </si>
  <si>
    <t>Barril Para Plumón 045 Chocolate P.S.</t>
  </si>
  <si>
    <t>Barril Para Plumón 045 Azul acero P.S.</t>
  </si>
  <si>
    <t>Base Molienda de Crayones Celeste LYC P.S.</t>
  </si>
  <si>
    <t>Base Molienda de Crayones Marrón P.S.</t>
  </si>
  <si>
    <t>Base Molienda de Crayones Azul P.S.</t>
  </si>
  <si>
    <t>Base Molienda de Crayones Blanco P.S.</t>
  </si>
  <si>
    <t>Base Molienda de Crayones Verde Claro LYC P.S.</t>
  </si>
  <si>
    <t>Tapa Base Dosificador P/Témpera Rojo  P.S.</t>
  </si>
  <si>
    <t>Tapa Base Dosificador Rojo P.S. (30R40CD)</t>
  </si>
  <si>
    <t>Tinta Plumón Lavable Amarillo limón P.S.</t>
  </si>
  <si>
    <t>Tinta Plumón Lavable Verde lima P.S.</t>
  </si>
  <si>
    <t>Tinta Plumón Lavable Amarillo pastel P.S.</t>
  </si>
  <si>
    <t>Tinta Plumón Lavable Verde esmeralda P.S.</t>
  </si>
  <si>
    <t>Cuad.Grap. Ray 80H Lucas Markin fem. c/sticker</t>
  </si>
  <si>
    <t>Cuad.Grap. Ray 80H Lucas Markin masc. c/sticker</t>
  </si>
  <si>
    <t>Cuad.Grap. T. Renglón 80H Lucas Markin fem c/sticker</t>
  </si>
  <si>
    <t>Cuad.Grap. T. Renglón 80H Lucas Markin masc. c/sticker</t>
  </si>
  <si>
    <t>Cuad. Grap. A4 1x1 Lucas Markin 80 Hj</t>
  </si>
  <si>
    <t>Cuad. Grap. A4 Cuadr. 80 H Layconsa Estudiante</t>
  </si>
  <si>
    <t>Cuad. Grap. A4 Ray. 80H  Layconsa Estudiante</t>
  </si>
  <si>
    <t>Marcador Layconsa Jumbo L-47 Rojo NT</t>
  </si>
  <si>
    <t>Marcador Layconsa Jumbo L-47 Verde NT</t>
  </si>
  <si>
    <t>Barril LYC Para Marcador Grabado 47-MK Marrón</t>
  </si>
  <si>
    <t>Marcador Layconsa Jumbo L-47 Marrón NT</t>
  </si>
  <si>
    <t>Cuad. Grap. T.R. Caligráfico Cute Pets Layconsa 80 H</t>
  </si>
  <si>
    <t>Cuad. Grap. T.R. Caligráfico Kawaii Layconsa 80 H.</t>
  </si>
  <si>
    <t>Tinta Plumón Lavable Rosado P.S.</t>
  </si>
  <si>
    <t>Tinta Plumón Lavable Turqueza P.S.</t>
  </si>
  <si>
    <t>Tinta Plumón Lavable Salmón oscuro P.S.</t>
  </si>
  <si>
    <t>Tinta Plumón Lavable Lavanda P.S.</t>
  </si>
  <si>
    <t>Tinta Plumón Lavable Azul acero P.S.</t>
  </si>
  <si>
    <t>Tinta Plumón Lavable Azul cobalto P.S.</t>
  </si>
  <si>
    <t>Tinta Plumón Lavable Gris P.S.</t>
  </si>
  <si>
    <t>Tinta Plumón Lavable Berenjena P.S.</t>
  </si>
  <si>
    <t>Tinta Plumón Lavable Canela P.S.</t>
  </si>
  <si>
    <t>Tinta Plumón Lavable Chocolate P.S.</t>
  </si>
  <si>
    <t>Tinta Plumón Lavable Amarillo Intenso P.S.</t>
  </si>
  <si>
    <t>Témpera Layconsa Puppy x 250 cc Roja c/Dispensador</t>
  </si>
  <si>
    <t>Tapa Para Plumón 045 Salmón oscuro P.S.</t>
  </si>
  <si>
    <t>Tapa Para Plumón 045 Amarillo limón P.S.</t>
  </si>
  <si>
    <t>Tapa Para Plumón 045 Amarillo pastel P.S.</t>
  </si>
  <si>
    <t>Tapa Para Plumón 045 Canela P.S.</t>
  </si>
  <si>
    <t>Tapa Para Plumón 045 Lavanda P.S.</t>
  </si>
  <si>
    <t>Tapa Para Plumón 045 Berenjena P.S.</t>
  </si>
  <si>
    <t>Tapa Para Plumón 045 Verde esmeralda P.S.</t>
  </si>
  <si>
    <t>Tapa Para Plumón 045 Gris P.S.</t>
  </si>
  <si>
    <t>Tapa Para Plumón 045 Verde lima P.S.</t>
  </si>
  <si>
    <t>Tapa Para Plumón 045 Azul cobalto P.S.</t>
  </si>
  <si>
    <t>Tapa Para Plumón 045 Chocolate P.S.</t>
  </si>
  <si>
    <t>Tapa Para Plumón 045 Azul acero P.S.</t>
  </si>
  <si>
    <t>Tapita Para Plumón 045 Verde esmeralda P.S.</t>
  </si>
  <si>
    <t>Tapita Para Plumón 045 Amarillo limón P.S.</t>
  </si>
  <si>
    <t>Tapita Para Plumón 045 Amarillo pastel P.S.</t>
  </si>
  <si>
    <t>Tapita Para Plumón 045 Berenjena P.S.</t>
  </si>
  <si>
    <t>Tapita Para Plumón 045 Lavanda P.S.</t>
  </si>
  <si>
    <t>Tapita Para Plumón 045 Gris P.S.</t>
  </si>
  <si>
    <t>Tapita Para Plumón 045 Chocolate P.S.</t>
  </si>
  <si>
    <t>Tapita Para Plumón 045 Azul cobalto P.S.</t>
  </si>
  <si>
    <t>Tapita Para Plumón 045 Verde lima P.S.</t>
  </si>
  <si>
    <t>Tapita Para Plumón 045 Azul acero P.S.</t>
  </si>
  <si>
    <t>Tapita Para Plumón 045 Canela P.S.</t>
  </si>
  <si>
    <t>Tapita Para Plumón 045 Salmón oscuro P.S.</t>
  </si>
  <si>
    <t>03 Bolígrafos L-036 Fine Azul/Negro/Rojo Blister</t>
  </si>
  <si>
    <t>ALM0TR</t>
  </si>
  <si>
    <t>ALMACEN DE TRANSITO AQP</t>
  </si>
  <si>
    <t>Barril Para Plumón 045 - NP Amarillo</t>
  </si>
  <si>
    <t>Base Para Limpiatipos x 35gr P.S.</t>
  </si>
  <si>
    <t>Masa Limpiatipos x 35gr Salmon pastel LYC P.S.</t>
  </si>
  <si>
    <t>Masa Limpiatipos x 35gr Lila Pastel LYC P.S.</t>
  </si>
  <si>
    <t>Masa Limpiatipos x 35gr Rosado Pastel LYC P.S.</t>
  </si>
  <si>
    <t>Masa Limpiatipos x 35gr Blanco LYC P.S.</t>
  </si>
  <si>
    <t>Masa Limpiatipos x 35gr Celeste Pastel LYC P.S.</t>
  </si>
  <si>
    <t>Masa Limpiatipos x 35gr Amarillo Pastel LYC P.S.</t>
  </si>
  <si>
    <t>Marcador Pizarra Layconsa L-123 Est. x 4 colores básicos</t>
  </si>
  <si>
    <t>Marcador Layconsa Jumbo L-47 Azul NT</t>
  </si>
  <si>
    <t>Cuad. Grap. A4 Rayado Lucas Markin 80 Hj</t>
  </si>
  <si>
    <t>Cuad. Grap. A4 Trip.Renglón 80H Layconsa Estudiante</t>
  </si>
  <si>
    <t>Témpera Puppy Layconsa Roja 30cc</t>
  </si>
  <si>
    <t>Témpera Puppy Layconsa Blanca 30cc</t>
  </si>
  <si>
    <t>Témpera Puppy Layconsa Azul 30cc</t>
  </si>
  <si>
    <t>Témpera Puppy Layconsa Amarilla 30cc</t>
  </si>
  <si>
    <t>Témpera Puppy Layconsa Negra 30cc</t>
  </si>
  <si>
    <t>Masa Para Témperas Fucsia P.S.</t>
  </si>
  <si>
    <t>Masa Para Témperas Morado LYC P.S.</t>
  </si>
  <si>
    <t>Masa Para Témperas Naranja LYC P.S.</t>
  </si>
  <si>
    <t>Masa Para Témperas Verde Claro LYC P.S.</t>
  </si>
  <si>
    <t>Cola Escolar Layconsa de 250Gr con Dispensador</t>
  </si>
  <si>
    <t>Marcador Layconsa Jumbo L-47 Estuche x 10 Colores NT</t>
  </si>
  <si>
    <t>Barril Para Marcador LYC Grabado 023 - N Negro</t>
  </si>
  <si>
    <t>Tapa Para Limpiatipos x 35gr P.S.</t>
  </si>
  <si>
    <t>Barril Para Plumón 045 - NP Rosado</t>
  </si>
  <si>
    <t>Barril Para Plumón 045 - NP Violeta</t>
  </si>
  <si>
    <t>Barril Para Plumón 045 - NP Anaranjado</t>
  </si>
  <si>
    <t>Folder Layconsa Oficio Princess c/Fastener colores surtidos</t>
  </si>
  <si>
    <t>Folder Layconsa Oficio Sweet c/Fastener colores surtidos</t>
  </si>
  <si>
    <t>Folder Layconsa Oficio Madala c/Fastener colores surtidos</t>
  </si>
  <si>
    <t>Folder Layconsa Oficio Kawaii c/Fastener colores surtidos</t>
  </si>
  <si>
    <t>Tapita Para Plumón 045 - NP Violeta</t>
  </si>
  <si>
    <t>Cuad. Grap. A4 T. Renglón Lucas Markin 80 Hj</t>
  </si>
  <si>
    <t>Plumones LYC School 45 Granel Amarillo intenso P.S NP</t>
  </si>
  <si>
    <t>Plumones LYC  School 45 Granel Amarillo intenso P.S.  NP</t>
  </si>
  <si>
    <t>Plumones Layconsa School 45 estuche x 24</t>
  </si>
  <si>
    <t>Plumones Layconsa School 45 Estuche x 24</t>
  </si>
  <si>
    <t>Masa Para Témperas Turqueza P.S.</t>
  </si>
  <si>
    <t>Marcador Pizarra Layconsa L-123 Est. x 4 colores especiales</t>
  </si>
  <si>
    <t>Cuad. Grap. Triple Reng. deluxe 92 hj. A4 Layconsa PC</t>
  </si>
  <si>
    <t>Cuad. Grap. Ray. deluxe 92 hj. A4 Layconsa PC</t>
  </si>
  <si>
    <t>Plumones LYC School 45 Granel Azul cobalto P.S NP</t>
  </si>
  <si>
    <t>Plumones LYC School 45 Granel Azul cobalto P.S.</t>
  </si>
  <si>
    <t>Plumones LYC School 45 Granel Chocolate P.S NP</t>
  </si>
  <si>
    <t>Plumones LYC School 45 Granel Chocolate P.S.</t>
  </si>
  <si>
    <t>Plumones LYC School 45 Granel Berenjena P.S.</t>
  </si>
  <si>
    <t>Plumones LYC School 45 Granel Azul acero P.S NP</t>
  </si>
  <si>
    <t>Plumones LYC School 45 Granel Azul acero P.S.</t>
  </si>
  <si>
    <t>Plumones LYC School 45 Granel Amarillo pastel P.S NP</t>
  </si>
  <si>
    <t>Plumones LYC School 45 Granel Amarillo pastel P.S.</t>
  </si>
  <si>
    <t>Plumones LYC School 45 Granel Gris P.S NP</t>
  </si>
  <si>
    <t>Plumones LYC School 45 Granel Gris P.S.</t>
  </si>
  <si>
    <t>Plumones LYC School 45 Granel Verde esmeralda P.S NP</t>
  </si>
  <si>
    <t>Plumones LYC School 45 Granel Verde esmeralda P.S.</t>
  </si>
  <si>
    <t>Plumones LYC School 45 Granel Canela P.S NP</t>
  </si>
  <si>
    <t>Plumones LYC School 45 Granel Canela P.S.</t>
  </si>
  <si>
    <t>Plumones LYC School 45 Granel Salmón oscuro P.S NP</t>
  </si>
  <si>
    <t>Plumones LYC School 45 Granel Salmón oscuro P.S.</t>
  </si>
  <si>
    <t>Plumones LYC School 45 Granel Amarillo limón P.S NP</t>
  </si>
  <si>
    <t>Plumones LYC School 45 Granel Amarillo limón P.S.</t>
  </si>
  <si>
    <t>Plumones LYC School 45 Granel Lavanda P.S NP</t>
  </si>
  <si>
    <t>Plumones LYC School 45 Granel Lavanda P.S.</t>
  </si>
  <si>
    <t>Témpera Puppy Layconsa Verde Oscuro 30cc</t>
  </si>
  <si>
    <t>Témpera Puppy Layconsa Naranja 30cc</t>
  </si>
  <si>
    <t>Témpera Puppy Layconsa Verde Claro 30cc</t>
  </si>
  <si>
    <t>Témpera Puppy Layconsa Celeste 30cc</t>
  </si>
  <si>
    <t>Témpera Puppy Layconsa Rosado 30cc</t>
  </si>
  <si>
    <t>Témpera Puppy Layconsa Turquesa 30cc</t>
  </si>
  <si>
    <t>Témpera Puppy Layconsa Morado 30cc</t>
  </si>
  <si>
    <t>Témpera Puppy Layconsa Fucsia 30cc</t>
  </si>
  <si>
    <t>Formado Crayón   c/Etiqueta Jumbo LYC Rojo</t>
  </si>
  <si>
    <t>Formado Crayón  c/Etiqueta Jumbo LYC Rojo</t>
  </si>
  <si>
    <t>Formado Crayón   c/Etiqueta Jumbo LYC Negro</t>
  </si>
  <si>
    <t>Formado Crayón   c/Etiqueta Jumbo LYC Rosado</t>
  </si>
  <si>
    <t>Formado Crayón   c/Etiqueta Jumbo LYC Celeste</t>
  </si>
  <si>
    <t>Formado Crayón   c/Etiqueta Jumbo LYC Azul</t>
  </si>
  <si>
    <t>Formado Crayón   c/Etiqueta Jumbo LYC Marrón</t>
  </si>
  <si>
    <t>Formado Crayón   c/Etiqueta Jumbo LYC Verde Claro</t>
  </si>
  <si>
    <t>Formado Crayón   c/Etiqueta Jumbo LYC Verde Oscuro</t>
  </si>
  <si>
    <t>Formado Crayón   c/Etiqueta Jumbo LYC Anaranjado</t>
  </si>
  <si>
    <t>Formado Crayón   c/Etiqueta Jumbo LYC Blanco</t>
  </si>
  <si>
    <t>Formado Crayón   c/Etiqueta Jumbo LYC Violeta</t>
  </si>
  <si>
    <t>Formado Crayón   c/Etiqueta Jumbo LYC Amarillo</t>
  </si>
  <si>
    <t>Plumones Layconsa School 45 Estuche x 12</t>
  </si>
  <si>
    <t>Tapa Estudiante Barniz Gofrada</t>
  </si>
  <si>
    <t>Barril 42  C/Etiqueta Marcador Magico P.S.</t>
  </si>
  <si>
    <t>ANULADO -Barril 42  C/Etiqueta Marcador Magico P.S.</t>
  </si>
  <si>
    <t>Borrador LA-20 + Tajador con depósito doble 513</t>
  </si>
  <si>
    <t>Limpiatipo Layconsa 35Gr Salmón/Lila Pastel Granel</t>
  </si>
  <si>
    <t>Limpiatipo Layconsa 35Gr Violeta/Rosado Granel</t>
  </si>
  <si>
    <t>Limpiatipo Layconsa 35Gr Rosado Pastel/Blanco Pastel Granel</t>
  </si>
  <si>
    <t>Limpiatipo Layconsa 35Gr Celeste Pastel/Amarillo Pastel Granel</t>
  </si>
  <si>
    <t>Limpiatipo Layconsa 35Gr Verde Neón/Araranjado</t>
  </si>
  <si>
    <t>Limpiatipo Layconsa 35Gr Celeste Pastel/Azul Granel</t>
  </si>
  <si>
    <t>Masa Para Témpera Neón Verde LYC P.S.</t>
  </si>
  <si>
    <t>Marcador Permanente Layconsa L-23 Tinta Roja NT</t>
  </si>
  <si>
    <t>Marcador Permanente Layconsa L-23 Tinta Azul NT</t>
  </si>
  <si>
    <t>Marcador Permanente Layconsa L-23 Tinta Negra NT</t>
  </si>
  <si>
    <t>Marcador Para Pizarra Layconsa L-123 Verde NT</t>
  </si>
  <si>
    <t>Folder Layconsa Oficio Cut Pets c/Fastener colores surtidos</t>
  </si>
  <si>
    <t>Tinta Plumón Lavable Azul P.S.</t>
  </si>
  <si>
    <t>Tinta Plumón Lavable Rojo P.S.</t>
  </si>
  <si>
    <t>Tinta Plumón Lavable Fucsia P.S.</t>
  </si>
  <si>
    <t>Barril LYC Para Marcador Grabado 47-N Anaranjado</t>
  </si>
  <si>
    <t>Barril LYC Para Marcador Grabado 47-MK Amarillo</t>
  </si>
  <si>
    <t>Marcador Layconsa Jumbo L-47 Anaranjado NT</t>
  </si>
  <si>
    <t>Marcador Layconsa Jumbo L-47 Morado NT</t>
  </si>
  <si>
    <t>Marcador Layconsa Jumbo L-47 Amarillo NT</t>
  </si>
  <si>
    <t>Dispersión al Agua Verde</t>
  </si>
  <si>
    <t>Tinta Plumón Lavable Amarillo P.S.</t>
  </si>
  <si>
    <t>Témpera Layconsa Puppy x 250 cc Anaranjado c/Dispensador</t>
  </si>
  <si>
    <t>Témpera Layconsa Puppy x 250 cc Fucsia c/Dispensador</t>
  </si>
  <si>
    <t>Témpera Layconsa Puppy x 250 cc Neón Verde c/Dispensador</t>
  </si>
  <si>
    <t>Témperas Layconsa Puppy set x 12- 20cc</t>
  </si>
  <si>
    <t>Folder Layconsa A4 Sweet c/Fastener colores surtidos</t>
  </si>
  <si>
    <t>Folder Layconsa A4 Madala c/Fastener colores surtidos</t>
  </si>
  <si>
    <t>Goma en Barra Layconsa 21gr Blister</t>
  </si>
  <si>
    <t>Marcador Layconsa Jumbo L-47 Negro NT</t>
  </si>
  <si>
    <t>Marcador Para Pizarra Layconsa L-123 Azul NT</t>
  </si>
  <si>
    <t>Plumones LYC School 45 Granel Verde lima P.S NP</t>
  </si>
  <si>
    <t>Plumones LYC School 45 Granel Verde lima P.S.</t>
  </si>
  <si>
    <t>Plumones Layconsa School 45 estuche x 36</t>
  </si>
  <si>
    <t>Plumones Layconsa School 45 Estuche x 36</t>
  </si>
  <si>
    <t>Barril Para Marcador LYC Serigrafiado 047 - MK Anaranjado Imp. Blanco</t>
  </si>
  <si>
    <t>Barril Para Marcador 042 - NP Negro P.S.</t>
  </si>
  <si>
    <t>Masa Para Témpera Neón Amarilla LYC P.S.</t>
  </si>
  <si>
    <t>Papel Lustre Celeste Rllx3 Layconsa 50x70</t>
  </si>
  <si>
    <t>Marcador Para Pizarra Layconsa L-123 Rojo NT</t>
  </si>
  <si>
    <t>Marcador Para Pizarra Layconsa L-123 Negro NT</t>
  </si>
  <si>
    <t>Limpiatipos Layconsa Duo Color x 35 gr.</t>
  </si>
  <si>
    <t>Masa Para Témpera Neón Violeta LYC P.S.</t>
  </si>
  <si>
    <t>Masa Para Témpera Neón Naranja LYC P.S.</t>
  </si>
  <si>
    <t>Masa Para Témpera Neón Rosada LYC P.S.</t>
  </si>
  <si>
    <t>Masa Para Témpera Neón Roja LYC P.S.</t>
  </si>
  <si>
    <t>Masa Para Témperas Negro ECO LYC P.S.</t>
  </si>
  <si>
    <t>Masa Para Témperas Verde ECO LYC P.S.</t>
  </si>
  <si>
    <t>Masa Para Témperas Rojo ECO LYC P.S.</t>
  </si>
  <si>
    <t>Masa Para Témperas Azul ECO LYC P.S.</t>
  </si>
  <si>
    <t>Masa Para Témperas Amarillo ECO LYC P.S.</t>
  </si>
  <si>
    <t>Masa Para Témperas Blanco ECO LYC P.S.</t>
  </si>
  <si>
    <t>Folder Layconsa Oficio Pot. Extrema c/Fastener colores surtidos</t>
  </si>
  <si>
    <t>Folder Layconsa Oficio Pre-Escolar Niño c/Fastener colores surtidos</t>
  </si>
  <si>
    <t>Folder Layconsa Oficio Pre-Escolar Niña c/Fastener colores surtidos</t>
  </si>
  <si>
    <t>Folder Layconsa Oficio Fast Racer c/Fastener colores surtidos</t>
  </si>
  <si>
    <t>Folder Layconsa Oficio Unicorns c/Fastener colores surtidos</t>
  </si>
  <si>
    <t>Papelógrafo Rayado Rllx3 57x83cm 56gr. 25mm</t>
  </si>
  <si>
    <t>Papel Lustre verde Oscuro Rllx3 Layconsa 50x70</t>
  </si>
  <si>
    <t>Papel Lustre Verde Oscuro 50x70 cm</t>
  </si>
  <si>
    <t>Tablero Acrílico Layconsa Office T/Oficio Azul P.S.</t>
  </si>
  <si>
    <t>Masa Para Témperas Turqueza suelta P.S.</t>
  </si>
  <si>
    <t>2110120140 Goma en Barra Layconsa 21gr Blister Blx1  1,000</t>
  </si>
  <si>
    <t>2110120425 Borrador LA-20 + Tajador con depósito doble 513 Blx1 500</t>
  </si>
  <si>
    <t>Témpera Layconsa Puppy x 250 cc Turquesa c/Dispensador</t>
  </si>
  <si>
    <t>Cola Escolar Layconsa x 125 gr.</t>
  </si>
  <si>
    <t>Tubito Para Bolígrafo 036</t>
  </si>
  <si>
    <t>Cuad. Grap. A-4 Cuadriculado Layconsa Teens 50 Hojas</t>
  </si>
  <si>
    <t>Terotex 110 P.S.</t>
  </si>
  <si>
    <t>Folder Layconsa Oficio Femenino c/Fastener colores y diseños surtidos</t>
  </si>
  <si>
    <t>Plastilina en Masa Layconsa Color Celeste P.S.</t>
  </si>
  <si>
    <t>ALMA076</t>
  </si>
  <si>
    <t>Almacén Producción Utiles AQP</t>
  </si>
  <si>
    <t>PLASTILINA EN MASA LAYCONSA COLOR CELESTE P.S.</t>
  </si>
  <si>
    <t>Folder Layconsa A4 Princess c/Fastener colores surtidos</t>
  </si>
  <si>
    <t>Folder Layconsa A4 Kawaii c/Fastener colores surtidos</t>
  </si>
  <si>
    <t>Folder Layconsa A4 Cut Pets c/Fastener colores surtidos</t>
  </si>
  <si>
    <t>Folder Layconsa A4 Fast Racer c/Fastener colores surtidos</t>
  </si>
  <si>
    <t>Folder Layconsa A4 Gamer c/Fastener colores surtidos</t>
  </si>
  <si>
    <t>Folder Layconsa A4 Pre-Escolar Niño c/Fastener colores surtidos</t>
  </si>
  <si>
    <t>Tinta Plumón Lavable Negro P.S.</t>
  </si>
  <si>
    <t>Tinta Plumón Lavable Verde P.S.</t>
  </si>
  <si>
    <t>Tinta Plumón Lavable Marrón P.S.</t>
  </si>
  <si>
    <t>Tinta Plumón Lavable Celeste P.S.</t>
  </si>
  <si>
    <t>Tinta Plumón Lavable Violeta P.S.</t>
  </si>
  <si>
    <t>Tinta Plumón Lavable Anaranjado P.S.</t>
  </si>
  <si>
    <t>Tinta Plumón Lavable Piel P.S.</t>
  </si>
  <si>
    <t>Tinta Plumón Lavable Verde Claro P.S.</t>
  </si>
  <si>
    <t>Folder Layconsa A4 Pot. Extrema c/Fastener colores surtidos</t>
  </si>
  <si>
    <t>ALMA074</t>
  </si>
  <si>
    <t>Almacén Producción Pinturas</t>
  </si>
  <si>
    <t>Base Molienda de Crayones Roja LYC P.S.</t>
  </si>
  <si>
    <t>Base Molienda de Crayones Naranja P.S.</t>
  </si>
  <si>
    <t>Base Molienda de Crayones Rosado P.S.</t>
  </si>
  <si>
    <t>Barril Para Bolígrafo 036 Cristal P.S.</t>
  </si>
  <si>
    <t>Tapa 30 cc P.S.</t>
  </si>
  <si>
    <t>Tapa Para Témpera 30cc Sin Logo Color Blanco P.S.</t>
  </si>
  <si>
    <t>Tapa Para Bolígrafo 036 Morado</t>
  </si>
  <si>
    <t>Tapa  036 Morado</t>
  </si>
  <si>
    <t>Tapa Para Bolígrafo 036 Amarillo</t>
  </si>
  <si>
    <t>Tapa  036 Amarillo</t>
  </si>
  <si>
    <t>Tapa Para Bolígrafo 036 Naranja</t>
  </si>
  <si>
    <t>Tapa  036 Naranja</t>
  </si>
  <si>
    <t>Tapa Para Bolígrafo 036 Marrón</t>
  </si>
  <si>
    <t>Tapa  036 Marron</t>
  </si>
  <si>
    <t>Tapa Para Bolígrafo 036 Rosado</t>
  </si>
  <si>
    <t>Tapa  036 Rosado</t>
  </si>
  <si>
    <t>Tapa Para Bolígrafo 036 Turqueza</t>
  </si>
  <si>
    <t>Tapa  036 Turqueza</t>
  </si>
  <si>
    <t>Tapa Para Bolígrafo 036 Negro</t>
  </si>
  <si>
    <t>Témperas Layconsa Puppy Set x 6 Neón</t>
  </si>
  <si>
    <t>Témperas Layconsa Puppy Set x 6</t>
  </si>
  <si>
    <t>Tapa Para Bolígrafo 036 Rojo</t>
  </si>
  <si>
    <t>Tapa Para Bolígrafo 036 Verde Claro</t>
  </si>
  <si>
    <t>Tapa Para Bolígrafo 036 Azul</t>
  </si>
  <si>
    <t>Tapita Para Bolígrafo 036 Azul</t>
  </si>
  <si>
    <t>Tapita Para Bolígrafo 036 Azul - N</t>
  </si>
  <si>
    <t>Tapita Para Bolígrafo 036 Negro</t>
  </si>
  <si>
    <t>Tapita Para Bolígrafo 036 Negro  - N</t>
  </si>
  <si>
    <t>Tapita Para Bolígrafo 036 Rojo</t>
  </si>
  <si>
    <t>Tapita Para Bolígrafo 036 Rojo - N</t>
  </si>
  <si>
    <t>Tapa Para Marcador 042 - N Naranja Claro  P.S.</t>
  </si>
  <si>
    <t>Tapa Para Marcador 042 - N Escarchado P.S.</t>
  </si>
  <si>
    <t>Plumones Layconsa School 45 Azul</t>
  </si>
  <si>
    <t>Plumones Layconsa School 45 Caja x 12 Azul</t>
  </si>
  <si>
    <t>Plumones Layconsa School 45 Rojo</t>
  </si>
  <si>
    <t>Plumones Layconsa School 45 Caja x 12 Rojo</t>
  </si>
  <si>
    <t>Plumones Layconsa School 45 Negro</t>
  </si>
  <si>
    <t>Plumones Layconsa School 45 Caja x 12 Negro</t>
  </si>
  <si>
    <t>Tapa Markin 100 HJ Color Barniz</t>
  </si>
  <si>
    <t>Tapa Markin 100 HJ Color Barniz Gofrada</t>
  </si>
  <si>
    <t>Tablero Acrílico Layconsa Office T/Oficio Azul</t>
  </si>
  <si>
    <t>Cuad. Grap. Triple raya sur 80H Layconsa Estudiante</t>
  </si>
  <si>
    <t>Folder Layconsa Oficio Dino Attack c/Fastener colores surtidos</t>
  </si>
  <si>
    <t>Folder Layconsa Oficio Gamer c/Fastener colores surtidos</t>
  </si>
  <si>
    <t>ALMA078</t>
  </si>
  <si>
    <t>Almacén Cuarentena LIM</t>
  </si>
  <si>
    <t>ANULADO-Folder Layconsa Oficio Gamer c/Fastener colores surtidos</t>
  </si>
  <si>
    <t>Folder Layconsa Oficio Masculino c/Fastener colores y diseños surtidos</t>
  </si>
  <si>
    <t>Témpera Layconsa Puppy x 250 cc Neón Amarillo c/Dispensador</t>
  </si>
  <si>
    <t>Cuad.Grap. Cuad. 70 H Arcoíris</t>
  </si>
  <si>
    <t>Cuadernos</t>
  </si>
  <si>
    <t>ALMA001</t>
  </si>
  <si>
    <t>Almacén Principal Arequipa</t>
  </si>
  <si>
    <t>Cuad. Grap. T. Renglón Lucas Markin 100 Hj</t>
  </si>
  <si>
    <t>Cuad. Grap. Rayado Lucas Markin 100 Hj</t>
  </si>
  <si>
    <t>Cuad. Grap. Cuadriculado Lucas Markin 100 Hj</t>
  </si>
  <si>
    <t>Témperas Set x 7 x 30cc ARTI</t>
  </si>
  <si>
    <t>Frasco Etiquetado Para Témpera 30 cc ARTI P.S.</t>
  </si>
  <si>
    <t>Frasco de tempera etiquetado 30 cc ARTI P.S.</t>
  </si>
  <si>
    <t>Marcador Layconsa Jumbo L-47 Celeste NT</t>
  </si>
  <si>
    <t>Marcador Layconsa Jumbo L-47 Rosado NT</t>
  </si>
  <si>
    <t>Barril LYC Para Marcador Grabado 47-NP Negro</t>
  </si>
  <si>
    <t>Tapa Para Plumón 045 - NP Rosado</t>
  </si>
  <si>
    <t>Tapa Para Plumón 045 - NP Piel</t>
  </si>
  <si>
    <t>Tapita Para Marcador 042 - N Piel</t>
  </si>
  <si>
    <t>Tapa Para Marcador 042 - N Verde P.S.</t>
  </si>
  <si>
    <t>Tapa Para Marcador 042 - N Anaranjado P.S.</t>
  </si>
  <si>
    <t>Marcador Mágico Rojo a Amarillo Granel P.S.</t>
  </si>
  <si>
    <t>Marcador Mágico  Verde a Naranja Granel P.S.</t>
  </si>
  <si>
    <t>Marcador Mágico Amarillo a Rojo Granel P.S.</t>
  </si>
  <si>
    <t>Marcador Mágico  Negro a Rosado Granel P.S.</t>
  </si>
  <si>
    <t>Marcador Mágico  Azul a Turquesa Granel P.S.</t>
  </si>
  <si>
    <t>Marcador Mágico  Marrón a Verde Granel P.S.</t>
  </si>
  <si>
    <t>Marcador Mágico  Naranja a Rosado Granel P.S.</t>
  </si>
  <si>
    <t>Marcador Mágico Violeta a Rosado Granel P.S.</t>
  </si>
  <si>
    <t>Marcador Mágico Revelador Granel P.S.</t>
  </si>
  <si>
    <t>Marcador Mágico  Azul a amarillo Granel P.S.</t>
  </si>
  <si>
    <t>Base Molienda de Crayones Amarilla LYC P.S.</t>
  </si>
  <si>
    <t>Base Molienda de Crayones Negro P.S.</t>
  </si>
  <si>
    <t>Papelógrafo Blanco 57x83cm 56gr 25mm</t>
  </si>
  <si>
    <t>Papelógrafo Cuadriculado 57x83cm 56gr 25mm</t>
  </si>
  <si>
    <t>Papelógrafo Rayado 57x83cm 56gr 25mm</t>
  </si>
  <si>
    <t>Barril 42 C/Etiqueta Marcador Magico P.S.</t>
  </si>
  <si>
    <t>Tapa Para Bolígrafo 036 Verde Oscuro</t>
  </si>
  <si>
    <t>Punta Carga 036F + Adaptador</t>
  </si>
  <si>
    <t>Carga Para Bolígrafo 036 PFTR Azul N</t>
  </si>
  <si>
    <t>Bolígrafo Layconsa crystal L-036 Azul</t>
  </si>
  <si>
    <t>Papelógrafo Cuadriculado Rllx3 57x83cm 56gr. 25mm</t>
  </si>
  <si>
    <t>Papelógrafo Blanco Rllx3 57x83cm  56gr. 25mm</t>
  </si>
  <si>
    <t>Folder Layconsa A4 Dino Attack c/Fastener colores surtidos</t>
  </si>
  <si>
    <t>Papel Crepé Verde Pqtx1 Layconsa</t>
  </si>
  <si>
    <t>Témpera Layconsa Puppy x 250 cc Neón Rojo c/Dispensador</t>
  </si>
  <si>
    <t>Témpera Layconsa Puppy x 250 cc Neón Rosado c/Dispensador</t>
  </si>
  <si>
    <t>Témpera Layconsa Puppy x 250 cc Neón Violeta c/Dispensador</t>
  </si>
  <si>
    <t>Témpera Layconsa Puppy x 250 cc Neón Naranja c/Dispensador</t>
  </si>
  <si>
    <t>Cartulina Duplex 200gr. Rllx1 Layconsa 70x100</t>
  </si>
  <si>
    <t>Papel Celofan Surtido Pqtx2Layconsa</t>
  </si>
  <si>
    <t>Papel Celofan Cristal Pqtx3 Layconsa</t>
  </si>
  <si>
    <t>Folder Layconsa A4 Masculino c/Fastener colores y diseños surtidos</t>
  </si>
  <si>
    <t>Crayón Puppy Jumbo Neón Color Celeste P.S.</t>
  </si>
  <si>
    <t>Crayón Puppy Jumbo Neón Color Amarillo P.S.</t>
  </si>
  <si>
    <t>Crayón Puppy Jumbo Neón Color Verde P.S.</t>
  </si>
  <si>
    <t>Crayón Puppy Jumbo Neón Color Naranja P.S.</t>
  </si>
  <si>
    <t>Crayón Puppy Jumbo Neón Color Rojo P.S.</t>
  </si>
  <si>
    <t>Formado Crayón Jumbo Neón Color Rosado Puppy P.S.</t>
  </si>
  <si>
    <t>Crayón Puppy Jumbo Neón Color Rosado P.S.</t>
  </si>
  <si>
    <t>Tapa Puppy Barniz Gofrada</t>
  </si>
  <si>
    <t>Cuad. Grap. Cuadriculado Deluxe 92 hj. A4 Layconsa PC</t>
  </si>
  <si>
    <t>Cuad. Grap. Cuadriculado deluxe 92 hj. A4 Layconsa PC</t>
  </si>
  <si>
    <t>Barril Para Bolígrafo 036 Serigrafiado</t>
  </si>
  <si>
    <t>Barril Para Bolígrafos Serigrafiado 036 - Azul</t>
  </si>
  <si>
    <t>Carga Para Bolígrafo 036 PFTR Negro N</t>
  </si>
  <si>
    <t>Carga Para Bolígrafo 036 PFTR Rojo N</t>
  </si>
  <si>
    <t>Bolígrafo Layconsa crystal L-036 Negro</t>
  </si>
  <si>
    <t>Bolígrafo Layconsa crystal L-036 Rojo</t>
  </si>
  <si>
    <t>Hojas Impresa Block Rayado LYC  x 8</t>
  </si>
  <si>
    <t>Hojas Impresa Block Cuadriculado LYC x 8</t>
  </si>
  <si>
    <t>Hojas Impresa Block T. Renglón LYC x 8</t>
  </si>
  <si>
    <t>Barril Para Marcador 130 Blanco</t>
  </si>
  <si>
    <t>Papelógrafo Blanco Rllx3 57x83cm  56gr. 25mm</t>
  </si>
  <si>
    <t>Cuad.Grap. 1x1 80H Lucas Markin fem c/sticker</t>
  </si>
  <si>
    <t>Cuad.Grap. 2x2 80H Lucas Markin fem c/sticker</t>
  </si>
  <si>
    <t>Cuad.Grap. Decroly 80H Lucas Markin fem c/sticker</t>
  </si>
  <si>
    <t>Cuad.Grap. Decroly  80H Lucas Markin fem c/sticker</t>
  </si>
  <si>
    <t>Cuad.Grap. Triple Max 80H Lucas Markin fem c/sticker</t>
  </si>
  <si>
    <t>Cuad.Grap. Triple Max  80H Lucas Markin fem c/sticker</t>
  </si>
  <si>
    <t>Cuad.Grap. Cuad. 70 H Arcoíris Femenino</t>
  </si>
  <si>
    <t>Formado Etiquetado Crayón  Jumbo Neón Color Celeste P.S.</t>
  </si>
  <si>
    <t>Formado Etiquetado Crayón Jumbo Neón Color Celeste P.S.</t>
  </si>
  <si>
    <t>Formado Etiquetado Crayón  Jumbo Neón Color Amarillo P.S.</t>
  </si>
  <si>
    <t>Formado Etiquetado Crayón  Jumbo Neón Color Verde P.S.</t>
  </si>
  <si>
    <t>Formado Etiquetado Crayón  Jumbo Neón Color Naranja P.S.</t>
  </si>
  <si>
    <t>Formado Etiquetado Crayón  Jumbo Neón Color Rojo P.S.</t>
  </si>
  <si>
    <t>Formado Etiquetado Crayón  Jumbo Neón Color Rosado P.S.</t>
  </si>
  <si>
    <t>Cartulina escolar Negra Rllx2 Layconsa</t>
  </si>
  <si>
    <t>Cartulina Negra 150 g. Rllx1 Layconsa 50x70</t>
  </si>
  <si>
    <t>Pelota p/futbol #5, PU cosido, Estampada; Showgol Layconsa Pelotas</t>
  </si>
  <si>
    <t>Pelota p/voley #5, cuero PU cosido texturizado, Estampada; Matadorcita, Layconsa Pelotas</t>
  </si>
  <si>
    <t>Limpiatipos x 35gr Blanco granel LYC P.S.</t>
  </si>
  <si>
    <t>Limpiatipos x 35gr Amarillo Pastel granel LYC P.S.</t>
  </si>
  <si>
    <t>Barril LYC Para Marcador Grabado L-123R Blanco</t>
  </si>
  <si>
    <t>Marcador Para Pizarra Recargable Layconsa L-123R Rojo</t>
  </si>
  <si>
    <t>Marcador Para Pizarra Recargable Layconsa L-123R Azul</t>
  </si>
  <si>
    <t>Papel Crepé Azul Pqtx1 Layconsa</t>
  </si>
  <si>
    <t>Papel Crepé Blanco Pqtx1 Layconsa</t>
  </si>
  <si>
    <t>Papel Crepé Dorado Pqtx1 Layconsa</t>
  </si>
  <si>
    <t>Papel Crepé Naranja Pqtx1 Layconsa</t>
  </si>
  <si>
    <t>Papel Crepé Rojo Pqtx1 Layconsa</t>
  </si>
  <si>
    <t>Papel Crepé Turquesa Pqtx1 Layconsa</t>
  </si>
  <si>
    <t>Papel Crepé Verde Claro Pqtx1 Layconsa</t>
  </si>
  <si>
    <t>Homopolímero de Acetato de Vinilo PVA</t>
  </si>
  <si>
    <t>Limpiatipos x 35gr Celeste Pastel granel LYC P.S.</t>
  </si>
  <si>
    <t>Limpiatipos x 35gr Salmon pastel granel LYC P.S.</t>
  </si>
  <si>
    <t>Limpiatipos x 35gr Rosado Pastel granel LYC P.S.</t>
  </si>
  <si>
    <t>Limpiatipos x 35gr Lila Pastel granel LYC P.S.</t>
  </si>
  <si>
    <t>Bolígrafo escolar CONA cuerpo transparente tinta  roja</t>
  </si>
  <si>
    <t>Tapita Para Plumón 045 - NP Piel</t>
  </si>
  <si>
    <t>Tapita Para Plumón 045 - NP Marrón Oscuro</t>
  </si>
  <si>
    <t>Papel Lustre Amarillo Rllx3 Layconsa 50x70</t>
  </si>
  <si>
    <t>Papel Lustre Azulino Rllx3 Layconsa 50x70</t>
  </si>
  <si>
    <t>Papel Lustre Naranja Oscuro Rllx3 Layconsa 50x70</t>
  </si>
  <si>
    <t>Papel Lustre Rojo Rllx3 Layconsa 50x70</t>
  </si>
  <si>
    <t>Papel Lustre Verde Claro Rllx3 Layconsa 50x70</t>
  </si>
  <si>
    <t>Cuad. Grap. Triple Max c/mco rojo  80 H. Layconsa Puppy</t>
  </si>
  <si>
    <t>Barril Para Plumón 045 - NP Piel</t>
  </si>
  <si>
    <t>Barril Para Marcador 042 - NP Celeste P.S.</t>
  </si>
  <si>
    <t>Barril Para Marcador 042 - NP Rosado P.S.</t>
  </si>
  <si>
    <t>Barril Para Marcador 042 - NP Morado P.S.</t>
  </si>
  <si>
    <t>Tapa Para Plumón 045 - NP Violeta</t>
  </si>
  <si>
    <t>Cuad. Grap. 1x1 c/mco rojo 80 H. Layconsa Puppy</t>
  </si>
  <si>
    <t>Folder Layconsa A4 Unicorns c/Fastener colores surtidos</t>
  </si>
  <si>
    <t>Folder Layconsa A4 Pre-Escolar Niña c/Fastener colores surtidos</t>
  </si>
  <si>
    <t>Folder Layconsa A4 Femenino c/Fastener colores y diseños surtidos</t>
  </si>
  <si>
    <t>Pack esclusivo: Juego memoria x 36 + juego de asociación x 48 Arti Layconsa</t>
  </si>
  <si>
    <t>Pack exclusivo: Juego educativo Tower Blocks x 40 pzas madera Arti Layconsa</t>
  </si>
  <si>
    <t>Marcadores mágicos MG-47 x 10 Layconsa</t>
  </si>
  <si>
    <t>Base Molienda de Crayones Verde Oscuro LYC P.S.</t>
  </si>
  <si>
    <t>Tapita Para Marcador 042 - N Celeste</t>
  </si>
  <si>
    <t>01 Mota practi económica + 02 Marcadores de pizarra L-123 (azu/neg)</t>
  </si>
  <si>
    <t>Tapa Para Marcador 042 - N Amarillo P.S.</t>
  </si>
  <si>
    <t>Tapa Para Marcador 042 - N AmarilloP.S.</t>
  </si>
  <si>
    <t>Tapa Para Marcador 042 - N Rosado P.S.</t>
  </si>
  <si>
    <t>Cuad.Grap. Cuad. 70 H Arcoíris Masculino</t>
  </si>
  <si>
    <t>02 Borradores Blancos Layconsa LA-20 Pequeños Blister</t>
  </si>
  <si>
    <t>02 Borradores Blancos Layconsa LA-20 Blister</t>
  </si>
  <si>
    <t>03 Marcador Para Papel Layconsa L-47 Blister</t>
  </si>
  <si>
    <t>Cartulina escolar Celeste Rllx2 Layconsa</t>
  </si>
  <si>
    <t>Cartulina escolar Amarillo Rllx2 Layconsa</t>
  </si>
  <si>
    <t>Cartulina escolar Rosada Rllx2 Layconsa</t>
  </si>
  <si>
    <t>Cartulina escolar Verde Rllx2 Layconsa</t>
  </si>
  <si>
    <t>Cartulina escolar Blanca Rllx3 Layconsa</t>
  </si>
  <si>
    <t>Tapita Para Plumón 045 - NP Verde</t>
  </si>
  <si>
    <t>Cuad.Grap. Ray. 70 H Arcoíris Masculino</t>
  </si>
  <si>
    <t>Cuad.Grap. T. Renglón 70 H Arcoíris Masculino</t>
  </si>
  <si>
    <t>Tapa Arcoíris 70 HJ c/diseño MUJER Barniz 20.5x27.4cm Sin Stickers</t>
  </si>
  <si>
    <t>CONA tapa diseño grapado</t>
  </si>
  <si>
    <t>Dispersión al Agua Azul Rojizo 15:1</t>
  </si>
  <si>
    <t>Frasco Blanco Ovalado Para Cola Sintetica con Aplicador 60Gr   P.S.</t>
  </si>
  <si>
    <t>Frasco Blanco Ovalado de 60 gr con Aplicador P.S.</t>
  </si>
  <si>
    <t>Tapa Para Marcador 042 - N Marrón P.S.</t>
  </si>
  <si>
    <t>Tapa Para Plumón 045 - NP Marrón Oscuro</t>
  </si>
  <si>
    <t>Cuad. Grap. Cuadric. 80H Layconsa Estudiante</t>
  </si>
  <si>
    <t>Block A4 Cuadriculado Layconsa 50 H.</t>
  </si>
  <si>
    <t>Block A4 Rayado Layconsa 50 H.</t>
  </si>
  <si>
    <t>Block A4 Triple Renglón Layconsa 50 H.</t>
  </si>
  <si>
    <t>Cola sintética Layconsa x 60 g. c/ dispensador</t>
  </si>
  <si>
    <t>Bolígrafo escolar CONA cuerpo transparente tinta azul</t>
  </si>
  <si>
    <t>Cuad. Grap. cuadriculado 100 Hj Markin</t>
  </si>
  <si>
    <t>ONPE</t>
  </si>
  <si>
    <t>Crayón Layconsa Puppy Jumbo x 6 Neón</t>
  </si>
  <si>
    <t>Cuad.Grap. Ray. 70 H Arcoíris Femenino</t>
  </si>
  <si>
    <t>Cuad.Grap. T. Renglón 70 H Arcoíris Femenino</t>
  </si>
  <si>
    <t>Papel Crepé Amarillo Pqtx1 Layconsa</t>
  </si>
  <si>
    <t>Tapa Para Marcador 042 - N Morado P.S.</t>
  </si>
  <si>
    <t>Cuad. Grap. Cuadric. c/celeste 80H Layconsa Estudiante</t>
  </si>
  <si>
    <t>Cuad. Grap. Cuadric. c/blanco 80H Layconsa Estudiante</t>
  </si>
  <si>
    <t>Cuad. Grap. Cuadric. marrón 80H Layconsa Estudiante</t>
  </si>
  <si>
    <t>Cuad. Grap. Triple renglon calig.  amarillo 80H Layconsa Estudiante</t>
  </si>
  <si>
    <t>Cuad. Grap. Triple renglon calig. amarillo 80H Layconsa Estudiante</t>
  </si>
  <si>
    <t>Témperas Set x 7 x 30cc ARTI x laop 2399</t>
  </si>
  <si>
    <t>03 Lápices Estudiante + 01 Tajador doble c/depósito + 01 borrador</t>
  </si>
  <si>
    <t>Compas Layconsa Blister</t>
  </si>
  <si>
    <t>Goma en Barra Layconsa 40gr Blister</t>
  </si>
  <si>
    <t>02 Bol.TRIPLUS (azu/roj)+01 Resaltador neón amarillo+01 Corrector Líquido 9ml</t>
  </si>
  <si>
    <t>01 Tajador Doble c/deposito L-614 Layconsa</t>
  </si>
  <si>
    <t>Folder Layconsa A4 Kawaii c/Fastener (colores surtidos)</t>
  </si>
  <si>
    <t>Folder Layconsa A4 Cut Pets c/Fastener (colores surtidos)</t>
  </si>
  <si>
    <t>Cuaderno grapado deluxe CONA 80 hj. cuadriculado</t>
  </si>
  <si>
    <t>Cuad. Grap. 2x2 c/mco rojo 80 H. Layconsa Puppy</t>
  </si>
  <si>
    <t>03 Bolígrafo TRI L-035 TRIPLUS  Azules blister</t>
  </si>
  <si>
    <t>03 Bolígrafo TRI L-035 FLEXI GRIP Azules blister</t>
  </si>
  <si>
    <t>03 Bolígrafos TRI L-035  Azul/1Negro/1Rojo Blister</t>
  </si>
  <si>
    <t>03 Bolígrafos TRI L-035   1 Azul/1Negro/1Rojo Blister</t>
  </si>
  <si>
    <t>Plastificado - Tapa Arcoíris 70 HJ c/diseño MUJER Barniz 20.5x27.4cm Sin Stickers</t>
  </si>
  <si>
    <t>Prueba - Cuad. Grap. A-4 Cuadriculado Layconsa Teens 50 Hojas</t>
  </si>
  <si>
    <t>Resaltador L-48 NEÓN Amarillo Layconsa Blister</t>
  </si>
  <si>
    <t>RESALT L 48 NEON AM LAYCONSAX1BLISTER</t>
  </si>
  <si>
    <t>03 BOLIG L035 FLEXI GRIP AZULES BLIST</t>
  </si>
  <si>
    <t>01 Marcador Para Papel Layconsa L-47 Azul Blister</t>
  </si>
  <si>
    <t>01 Marcador Papel Layconsa L47 Azul</t>
  </si>
  <si>
    <t>01 Marcador Para Papel Layconsa L-47 Negro Blister</t>
  </si>
  <si>
    <t>01 Marcador Papel Layconsa L47 Negro</t>
  </si>
  <si>
    <t>01 Marcador Para Pizarra Layconsa L-123 Azul Blister</t>
  </si>
  <si>
    <t>MARCADOR PIZARRA ACRILICA LAYCONSA L123A</t>
  </si>
  <si>
    <t>01 Marcador Para Pizarra Layconsa L-123 Negro Blister</t>
  </si>
  <si>
    <t>MARCADOR PIZARRA ACRILICA LAYCONSA L123</t>
  </si>
  <si>
    <t>01 Marcador Permanente Layconsa L-23 Negro Blister</t>
  </si>
  <si>
    <t>01 Marcador Indeleble Layconsa  L23  Negro</t>
  </si>
  <si>
    <t>01 Marcador Permanente Layconsa L-23 Azul Blister</t>
  </si>
  <si>
    <t>01 Marcador Indeleble Layconsa  L23  Azul</t>
  </si>
  <si>
    <t>Tapa Teens 50h Barniz</t>
  </si>
  <si>
    <t>Plastificado - Tapa Teens 50h Barniz</t>
  </si>
  <si>
    <t>Limpiatipos Layconsa Pastel x 35 gr.</t>
  </si>
  <si>
    <t>Témpera Layconsa Puppy x 250 cc Morado c/Dispensador</t>
  </si>
  <si>
    <t>03 Bolígrafo TRI L-035 TRIPLUS  Azules blister</t>
  </si>
  <si>
    <t>Marcador Para Papel Layconsa L-47 Azul Blister</t>
  </si>
  <si>
    <t>Marcador Para Papel Layconsa L-47 Negro Blister</t>
  </si>
  <si>
    <t>Marcador Para Pizarra Layconsa L-123 Azul Blister</t>
  </si>
  <si>
    <t>Marcador Para Pizarra Layconsa L-123 Negro Blister</t>
  </si>
  <si>
    <t>Marcador Permanente Layconsa L-23 Negro Blister</t>
  </si>
  <si>
    <t>Marcador Permanente Layconsa L-23 Azul Blister</t>
  </si>
  <si>
    <t>ALMA075</t>
  </si>
  <si>
    <t>Almacén Producción Imprenta</t>
  </si>
  <si>
    <t>03 Bolígrafos Layconsa Tinta Gel LA-1 Blister</t>
  </si>
  <si>
    <t>Carga Para Bolígrafo 036 PFTR Verde N</t>
  </si>
  <si>
    <t>Bolígrafo Layconsa crystal L-036 Verde</t>
  </si>
  <si>
    <t>Tapita Para Marcador 042 - N Morado</t>
  </si>
  <si>
    <t>Tapita Para Marcador 042 - N Anaranjado</t>
  </si>
  <si>
    <t>Tapita Para Marcador 042 - N Rosado</t>
  </si>
  <si>
    <t>Tapa Para Marcador 042 - N Celeste P.S.</t>
  </si>
  <si>
    <t>Pack LIVVA-Azzorti 1 cuad.anill. pastel+ 1 blister lap. Gel LA+1 est. resalt liq</t>
  </si>
  <si>
    <t>01 Tijera escolar + 01 goma en barra de 21g Blister</t>
  </si>
  <si>
    <t>Barril LYC Para Marcador Grabado 47-MK Morado</t>
  </si>
  <si>
    <t>Barril LYC Para Marcador Grabado 47-MK Rosado</t>
  </si>
  <si>
    <t>Barril LYC Para Marcador Grabado 47-MK Celeste</t>
  </si>
  <si>
    <t>Barril Para Marcador 042 - NP Anaranjado P.S.</t>
  </si>
  <si>
    <t>Marcador Para Pizarra Layconsa L-123 Rojo NT-Ad</t>
  </si>
  <si>
    <t>Barril Para Marcador 042 - NP Amarillo P.S.</t>
  </si>
  <si>
    <t>Barril Para Marcador 042 - NP Marrón P.S.</t>
  </si>
  <si>
    <t>Tapita Para Marcador 042 - N Amarillo</t>
  </si>
  <si>
    <t>Tapita Para Marcador 042 - N Marrón</t>
  </si>
  <si>
    <t>Plumones Layconsa School 45 Estuche x 12-Ad</t>
  </si>
  <si>
    <t>Cuad. Grap. Triple Max Lucas Markin 100 Hj</t>
  </si>
  <si>
    <t>Cuad. Grap. Decroly Lucas Markin 100 Hj</t>
  </si>
  <si>
    <t>Cuad. Grap. Decroly c/mco rojo 80 H. Layconsa Puppy</t>
  </si>
  <si>
    <t>Cuad. Grap. A4 Decroly Lucas Markin 80 Hj</t>
  </si>
  <si>
    <t>Frasco 126 Plata Para Tinta</t>
  </si>
  <si>
    <t>Tapa Roja Para Tinta LT-4 P.S.</t>
  </si>
  <si>
    <t>Gotero Para Tinta 4k P.S.</t>
  </si>
  <si>
    <t>Plumones Layconsa School 45 Estuche x 24-Ad</t>
  </si>
  <si>
    <t>Cuad. Grap. A4 Triple Max Lucas Markin 80 Hj c/sticker</t>
  </si>
  <si>
    <t>Cuad. Grap. 2X2 Lucas Markin 100 Hj</t>
  </si>
  <si>
    <t>Cuad. Grap. A4 2x2 Lucas Markin 80 Hj</t>
  </si>
  <si>
    <t>Cuad. Grap. 1X1 Lucas Markin 100 Hj</t>
  </si>
  <si>
    <t>Marcador Layconsa Jumbo L-47 Celeste NT-Ad</t>
  </si>
  <si>
    <t>Marcador Layconsa Jumbo L-47 Negro NT-Ad</t>
  </si>
  <si>
    <t>ABIERTO</t>
  </si>
  <si>
    <t>Látex vinil Acrílico al 55% Témpera</t>
  </si>
  <si>
    <t>Marcador Layconsa Jumbo L-47 Azul NT-Ad</t>
  </si>
  <si>
    <t>Marcador Layconsa Jumbo L-47 x 12 Colores NT Estuche-Ad</t>
  </si>
  <si>
    <t>Barril Para Marcador LYC Grabado 123-N Rojo</t>
  </si>
  <si>
    <t>Marcador Para Pizarra Lyc L-123 Verde NT</t>
  </si>
  <si>
    <t>Marcador Para Pizarra Lyc L-123 Azul NT</t>
  </si>
  <si>
    <t>01 Corrector Liquido Layconsa Blister</t>
  </si>
  <si>
    <t>Pack escolar Layconsa Agroindustria</t>
  </si>
  <si>
    <t>Cuad. Grap.T.Renglón 70 H Arcoíris</t>
  </si>
  <si>
    <t>Cuad.Grap. Ray. 70 H Arcoíris</t>
  </si>
  <si>
    <t>Cuad.Grap. 1x1 Cuadrimax. 70 H Arcoíris</t>
  </si>
  <si>
    <t>Tapa Azul Para Tinta LT-4 P.S.</t>
  </si>
  <si>
    <t>Témpera Blanca Arti x 250 ML</t>
  </si>
  <si>
    <t>Pack:Cola c/disp.250+Silicona 250+Goma en barra40g</t>
  </si>
  <si>
    <t>Cuad. Grap.Triple Reng. sin sombra 80H Layconsa Estudiante</t>
  </si>
  <si>
    <t>Cuad.Grap. Triple Max 80H Lucas Markin masc. c/sticker</t>
  </si>
  <si>
    <t>Cuad.Grap. Decroly 80H Lucas Markin masc. c/sticker</t>
  </si>
  <si>
    <t>Cuad.Grap. 2x2 80H Lucas Markin masc. c/sticker</t>
  </si>
  <si>
    <t>Cuad.Grap. 1x1 80H Lucas Markin masc. c/sticker</t>
  </si>
  <si>
    <t>Tubito Para Boligrafo 036</t>
  </si>
  <si>
    <t>Tapas 30 cc P.S.</t>
  </si>
  <si>
    <t>Látex Vinil Acrílico al 55% Témpera</t>
  </si>
  <si>
    <t>Masa Para Témperas Amarilla LYC P.S</t>
  </si>
  <si>
    <t>Cuaderno del Docente Layconsa</t>
  </si>
  <si>
    <t>Papel Lustre Negro Rllx3 Layconsa 50x70</t>
  </si>
  <si>
    <t>Papel Mantequilla Rll x 1 Layconsa 50x70</t>
  </si>
  <si>
    <t>Frasco de tempera etiquetado 30cc ARTI P.S</t>
  </si>
  <si>
    <t>Tinta Para Marcador de Pizarra Layconsa L-126 Azul</t>
  </si>
  <si>
    <t>Tinta Plumón Lavable Negro P.S. REPROCESO</t>
  </si>
  <si>
    <t>FechaDocumento</t>
  </si>
  <si>
    <t>Fecha Inicio</t>
  </si>
  <si>
    <t>Sec</t>
  </si>
  <si>
    <t xml:space="preserve">Código Semi </t>
  </si>
  <si>
    <t xml:space="preserve"> Cantidad Base </t>
  </si>
  <si>
    <t xml:space="preserve"> T.MO </t>
  </si>
  <si>
    <t xml:space="preserve"> T.Maq </t>
  </si>
  <si>
    <t xml:space="preserve"> Cant.Opr </t>
  </si>
  <si>
    <t xml:space="preserve"> Maquina </t>
  </si>
  <si>
    <t xml:space="preserve"> Tarifa Maquina </t>
  </si>
  <si>
    <t xml:space="preserve"> Tarifa MO</t>
  </si>
  <si>
    <t>Proceso</t>
  </si>
  <si>
    <t>T.ciclo</t>
  </si>
  <si>
    <t>Cav. Oper</t>
  </si>
  <si>
    <t>Cav. Tot</t>
  </si>
  <si>
    <t>Componente</t>
  </si>
  <si>
    <t>ENCJ02</t>
  </si>
  <si>
    <t>Encajado</t>
  </si>
  <si>
    <t>ENS02</t>
  </si>
  <si>
    <t>Ensamble</t>
  </si>
  <si>
    <t>INY05</t>
  </si>
  <si>
    <t>Inyección</t>
  </si>
  <si>
    <t>Barril</t>
  </si>
  <si>
    <t>INY09</t>
  </si>
  <si>
    <t>Tapa</t>
  </si>
  <si>
    <t>INY13</t>
  </si>
  <si>
    <t>Tapita</t>
  </si>
  <si>
    <t>AGIT01</t>
  </si>
  <si>
    <t>MYT</t>
  </si>
  <si>
    <t>TERMOEN</t>
  </si>
  <si>
    <t>Termoen</t>
  </si>
  <si>
    <t>TROQ01</t>
  </si>
  <si>
    <t>Troquelado</t>
  </si>
  <si>
    <t>INY03</t>
  </si>
  <si>
    <t>INY01</t>
  </si>
  <si>
    <t>Base</t>
  </si>
  <si>
    <t>MOL_CAL01</t>
  </si>
  <si>
    <t>ENCJ01</t>
  </si>
  <si>
    <t>ENS01</t>
  </si>
  <si>
    <t>IMP01</t>
  </si>
  <si>
    <t>Serigrafiado</t>
  </si>
  <si>
    <t>INY04</t>
  </si>
  <si>
    <t>INY15</t>
  </si>
  <si>
    <t>INY11</t>
  </si>
  <si>
    <t>Barril Para Marcador 042 - NP Verde Claro P.S.</t>
  </si>
  <si>
    <t>Tapa Para Marcador 042 - N Verde Claro P.S.</t>
  </si>
  <si>
    <t>Tapita Para Marcador 042 - N Verde Claro</t>
  </si>
  <si>
    <t>Barril Para Marcador 042 - NP Piel P.S.</t>
  </si>
  <si>
    <t>Tapa Para Marcador 042 - N Piel P.S.</t>
  </si>
  <si>
    <t>DOSI_TEMP01</t>
  </si>
  <si>
    <t>Dosificado</t>
  </si>
  <si>
    <t>INY08</t>
  </si>
  <si>
    <t>INY02</t>
  </si>
  <si>
    <t>Frasco</t>
  </si>
  <si>
    <t>HUBBES02</t>
  </si>
  <si>
    <t>Masas</t>
  </si>
  <si>
    <t>REACT01</t>
  </si>
  <si>
    <t>MOL_TRI01</t>
  </si>
  <si>
    <t>MAQ_DOS1</t>
  </si>
  <si>
    <t>ENS04</t>
  </si>
  <si>
    <t>INY10</t>
  </si>
  <si>
    <t>Tapa Base</t>
  </si>
  <si>
    <t>INY12</t>
  </si>
  <si>
    <t>Sobre Tapa</t>
  </si>
  <si>
    <t>SOP02</t>
  </si>
  <si>
    <t>Soplado</t>
  </si>
  <si>
    <t>REACT02</t>
  </si>
  <si>
    <t>IMP02</t>
  </si>
  <si>
    <t>Grabado</t>
  </si>
  <si>
    <t>AMAN02</t>
  </si>
  <si>
    <t>Manual</t>
  </si>
  <si>
    <t>Estuche de bolígrafos Crystal L-36 x 10 colores</t>
  </si>
  <si>
    <t>ENS03</t>
  </si>
  <si>
    <t>SELL01</t>
  </si>
  <si>
    <t>ENCJ03</t>
  </si>
  <si>
    <t>Témperas Layconsa Puppy Set x 6 Pastel</t>
  </si>
  <si>
    <t>Barril LYC Para Marcador Grabado L-123 Blanco</t>
  </si>
  <si>
    <t>Bolígrafo Layconsa L-033 Medio Amarillo Granel P.S.</t>
  </si>
  <si>
    <t>Bolígrafo Layconsa L-033 Medio Anaranjado Granel P.S.</t>
  </si>
  <si>
    <t>Bolígrafo Layconsa L-033 Medio Azul Granel P.S.</t>
  </si>
  <si>
    <t>Bolígrafo Layconsa L-033 Medio Marron Granel P.S.</t>
  </si>
  <si>
    <t>Bolígrafo Layconsa L-033 Medio Morado Granel P.S.</t>
  </si>
  <si>
    <t>Bolígrafo Layconsa L-033 Medio Negro Granel P.S.</t>
  </si>
  <si>
    <t>Bolígrafo Layconsa L-033 Medio Rojo Granel P.S.</t>
  </si>
  <si>
    <t>Bolígrafo Layconsa L-033 Medio Rosado Granel P.S.</t>
  </si>
  <si>
    <t>Bolígrafo Layconsa L-033 Medio Turquesa Granel P.S.</t>
  </si>
  <si>
    <t>Bolígrafo Layconsa L-033 Medio Verde Granel P.S.</t>
  </si>
  <si>
    <t>CAR02</t>
  </si>
  <si>
    <t>Carga para Bolígrafo 036 PT MD Amarillo</t>
  </si>
  <si>
    <t>Carga para Bolígrafo 036 PT MD Anaranjado</t>
  </si>
  <si>
    <t>Carga para Bolígrafo 036 PT MD Azul</t>
  </si>
  <si>
    <t>Carga para Bolígrafo 036 PT MD Marron</t>
  </si>
  <si>
    <t>Carga para Bolígrafo 036 PT MD Morado</t>
  </si>
  <si>
    <t>Carga para Bolígrafo 036 PT MD Negro</t>
  </si>
  <si>
    <t>Carga Para Bolígrafo 036 PT MD Rojo</t>
  </si>
  <si>
    <t>Carga para Bolígrafo 036 PT MD Rosado</t>
  </si>
  <si>
    <t>Carga para Bolígrafo 036 PT MD Turqueza</t>
  </si>
  <si>
    <t>Carga para Bolígrafo 036 PT MD Verde Claro</t>
  </si>
  <si>
    <t>FORM01</t>
  </si>
  <si>
    <t>Formado</t>
  </si>
  <si>
    <t>ETIQ01</t>
  </si>
  <si>
    <t>Etiquetado</t>
  </si>
  <si>
    <t>Formado Crayón  Triangular Jumbo LYC Blanco</t>
  </si>
  <si>
    <t>Formado Crayón Triangular  Jumbo LYC Amarillo</t>
  </si>
  <si>
    <t>Formado Crayón Triangular  Jumbo LYC Anaranjado</t>
  </si>
  <si>
    <t>Formado Crayón Triangular  Jumbo LYC Azul</t>
  </si>
  <si>
    <t>Formado Crayón Triangular  Jumbo LYC Celeste</t>
  </si>
  <si>
    <t>Formado Crayón Triangular  Jumbo LYC Marrón</t>
  </si>
  <si>
    <t>Formado Crayón Triangular  Jumbo LYC Negro</t>
  </si>
  <si>
    <t>Formado Crayón Triangular  Jumbo LYC Rojo</t>
  </si>
  <si>
    <t>Formado Crayón Triangular  Jumbo LYC Rosado</t>
  </si>
  <si>
    <t>Formado Crayón Triangular  Jumbo LYC Verde Claro</t>
  </si>
  <si>
    <t>Formado Crayón Triangular  Jumbo LYC Verde Oscuro</t>
  </si>
  <si>
    <t>Formado Crayón Triangular  Jumbo LYC Violeta</t>
  </si>
  <si>
    <t>Masa Para Témperas Amarillo Pastel P.S.</t>
  </si>
  <si>
    <t>Masa Para Témperas Celeste Pastel P.S.</t>
  </si>
  <si>
    <t>Masa Para Témperas Lila Pastel P.S.</t>
  </si>
  <si>
    <t>Masa Para Témperas Piel Pastel P.S.</t>
  </si>
  <si>
    <t>Masa Para Témperas Rosado Pastel P.S.</t>
  </si>
  <si>
    <t>Masa Para Témperas Verde Pastel  P.S.</t>
  </si>
  <si>
    <t>ENS05</t>
  </si>
  <si>
    <t>Tapa Dosificador Ensamblada Azul</t>
  </si>
  <si>
    <t>EXT01</t>
  </si>
  <si>
    <t>Extrusión</t>
  </si>
  <si>
    <t>Tubito</t>
  </si>
  <si>
    <t>Sobre Tapa Dosificador Azul paleta P.S.</t>
  </si>
  <si>
    <t>Tapa Base Dosificador Azul paleta P.S.</t>
  </si>
  <si>
    <t>Tapa Para Marcador 042 - N Azul Claro  P.S.</t>
  </si>
  <si>
    <t>INY14</t>
  </si>
  <si>
    <t>Tapita  036 Amarillo N</t>
  </si>
  <si>
    <t>Tapita  036 Marron  N</t>
  </si>
  <si>
    <t>Tapita  036 Morado N</t>
  </si>
  <si>
    <t>Tapita  036 Naranja N</t>
  </si>
  <si>
    <t>Tapita  036 Rosado N</t>
  </si>
  <si>
    <t>Tapita  036 Turqueza N</t>
  </si>
  <si>
    <t>Tapita Para Bolígrafo 036 Verde Claro</t>
  </si>
  <si>
    <t>Tapita Para Bolígrafo 036 Verde Oscuro</t>
  </si>
  <si>
    <t>Tapita Para Marcador 042 - N Amarillo Claro</t>
  </si>
  <si>
    <t>Tapita Para Marcador 042 - N Amarillo Neón</t>
  </si>
  <si>
    <t>Tapita Para Marcador 042 - N Escarchado</t>
  </si>
  <si>
    <t>Tapita Para Marcador 042 - N Morado Claro</t>
  </si>
  <si>
    <t>Tapita Para Marcador 042 - N Rosado Claro</t>
  </si>
  <si>
    <t>Tapita Para Marcador 042 - N Verde Neón</t>
  </si>
  <si>
    <t>Base Molienda de Crayones Violeta LYC P.S.</t>
  </si>
  <si>
    <t>WIL001</t>
  </si>
  <si>
    <t>Encuadernado</t>
  </si>
  <si>
    <t>231025MLNA</t>
  </si>
  <si>
    <t>Masa Limpiatipos x 35gr Anaranjado Escarchado LYC P.S.</t>
  </si>
  <si>
    <t>231025MLRO</t>
  </si>
  <si>
    <t>Masa Limpiatipos x 35gr Rosad Escarchado LYC P.S.</t>
  </si>
  <si>
    <t>231025MLVE</t>
  </si>
  <si>
    <t>Masa Limpiatipos x 35gr Verde Escarchado LYC P.S.</t>
  </si>
  <si>
    <t>231025MLAZ</t>
  </si>
  <si>
    <t>Masa Limpiatipos x 35gr Azul Escarchado LYC P.S.</t>
  </si>
  <si>
    <t>231025MLTU</t>
  </si>
  <si>
    <t>Masa Limpiatipos x 35gr Turqueza Escarchado LYC P.S.</t>
  </si>
  <si>
    <t>231025MLVI</t>
  </si>
  <si>
    <t>Masa Limpiatipos x 35gr Violeta Escarchado LYC P.S.</t>
  </si>
  <si>
    <t>231025TLNA</t>
  </si>
  <si>
    <t>Limpiatipo Layconsa 35Gr Naranja Escarchado Granel</t>
  </si>
  <si>
    <t>231025TLRO</t>
  </si>
  <si>
    <t>Limpiatipo Layconsa 35Gr Rosado Escarchado Granel</t>
  </si>
  <si>
    <t>231025TLVE</t>
  </si>
  <si>
    <t>Limpiatipo Layconsa 35Gr Verde Escarchado Granel</t>
  </si>
  <si>
    <t>231025TLAZ</t>
  </si>
  <si>
    <t>Limpiatipo Layconsa 35Gr Azul Escarchado Granel</t>
  </si>
  <si>
    <t>231025TLTU</t>
  </si>
  <si>
    <t>Limpiatipo Layconsa 35Gr Turqueza Escarchado Granel</t>
  </si>
  <si>
    <t>231025TLVI</t>
  </si>
  <si>
    <t>Limpiatipo Layconsa 35Gr Violeta Escarchado Granel</t>
  </si>
  <si>
    <t>214004TEMO</t>
  </si>
  <si>
    <t>Limpiatipos Layconsa Escarchada x 35 gr.</t>
  </si>
  <si>
    <t>231025MTAZ</t>
  </si>
  <si>
    <t>Masa para Témpera Vínilica Azul</t>
  </si>
  <si>
    <t>HUBBES01</t>
  </si>
  <si>
    <t>231025MTPI</t>
  </si>
  <si>
    <t>Masa para Témpera Vínilica Piel</t>
  </si>
  <si>
    <t>231025MTRO</t>
  </si>
  <si>
    <t>Masa para Témpera Vínilica Rojo</t>
  </si>
  <si>
    <t>231025MTNE</t>
  </si>
  <si>
    <t>Masa para Témpera Vínilica Negro</t>
  </si>
  <si>
    <t>231025MTVE</t>
  </si>
  <si>
    <t>Masa para Témpera Vínilica Verde</t>
  </si>
  <si>
    <t>231025MTAM</t>
  </si>
  <si>
    <t>Masa para Témpera Vínilica Amarillo</t>
  </si>
  <si>
    <t>231025MTAN</t>
  </si>
  <si>
    <t>Masa para Témpera Vínilica Naranja</t>
  </si>
  <si>
    <t>231025MTBL</t>
  </si>
  <si>
    <t>Masa para Témpera Vínilica Blanco</t>
  </si>
  <si>
    <t>231025MTCE</t>
  </si>
  <si>
    <t>Masa para Témpera Vínilica Celeste</t>
  </si>
  <si>
    <t>231025MTFU</t>
  </si>
  <si>
    <t>Masa para Témpera Vínilica Fucsia</t>
  </si>
  <si>
    <t>231025MTMA</t>
  </si>
  <si>
    <t>Masa para Témpera Vínilica Marrón</t>
  </si>
  <si>
    <t>231025MTRS</t>
  </si>
  <si>
    <t>Masa para Témpera Vínilica Rosado</t>
  </si>
  <si>
    <t>231025MTVC</t>
  </si>
  <si>
    <t>Masa para Témpera Vínilica Verde Claro</t>
  </si>
  <si>
    <t>211003DTAZ</t>
  </si>
  <si>
    <t>Témpera Layconsa Puppy x 120 cc Azul c/Dispensador</t>
  </si>
  <si>
    <t>211003DTPI</t>
  </si>
  <si>
    <t>Témpera Layconsa Puppy x 120 cc Piel c/Dispensador</t>
  </si>
  <si>
    <t>211003DTRO</t>
  </si>
  <si>
    <t>Témpera Layconsa Puppy x 120 cc Rojo c/Dispensador</t>
  </si>
  <si>
    <t>211003DTNE</t>
  </si>
  <si>
    <t>Témpera Layconsa Puppy x 120 cc Negro c/Dispensador</t>
  </si>
  <si>
    <t>211003DTVE</t>
  </si>
  <si>
    <t>Témpera Layconsa Puppy x 120 cc Verde c/Dispensador</t>
  </si>
  <si>
    <t>211003DTAM</t>
  </si>
  <si>
    <t>Témpera Layconsa Puppy x 120 cc Amarillo c/Dispensador</t>
  </si>
  <si>
    <t>211003DTNA</t>
  </si>
  <si>
    <t>Témpera Layconsa Puppy x 120 cc Naranja c/Dispensador</t>
  </si>
  <si>
    <t>211003DTBL</t>
  </si>
  <si>
    <t>Témpera Layconsa Puppy x 120 cc Blanco c/Dispensador</t>
  </si>
  <si>
    <t>211003DTCE</t>
  </si>
  <si>
    <t>Témpera Layconsa Puppy x 120 cc Celeste c/Dispensador</t>
  </si>
  <si>
    <t>211003DTFU</t>
  </si>
  <si>
    <t>Témpera Layconsa Puppy x 120 cc Fucsia c/Dispensador</t>
  </si>
  <si>
    <t>211003DTMA</t>
  </si>
  <si>
    <t>Témpera Layconsa Puppy x 120 cc Marrón c/Dispensador</t>
  </si>
  <si>
    <t>211003DTRS</t>
  </si>
  <si>
    <t>Témpera Layconsa Puppy x 120 cc Rosado c/Dispensador</t>
  </si>
  <si>
    <t>211003DTVC</t>
  </si>
  <si>
    <t>Témpera Layconsa Puppy x 120 cc Verde Claro c/Dispensador</t>
  </si>
  <si>
    <t>211002ESTU</t>
  </si>
  <si>
    <t xml:space="preserve">Marcador Pizarra Layconsa L-123 Est. x 12 colores </t>
  </si>
  <si>
    <t>Marcador Pizarra LYC 123 - N Grabado Amarillo Granel P.S.</t>
  </si>
  <si>
    <t>Marcador Pizarra LYC 123 - N Grabado Celeste Granel P.S.</t>
  </si>
  <si>
    <t>Marcador Pizarra LYC 123 - N Grabado Marrón Granel P.S.</t>
  </si>
  <si>
    <t>Marcador Pizarra LYC 123 - N Grabado Rosado Granel P.S.</t>
  </si>
  <si>
    <t>Tapa Para Marcador 123P NP Amarillo P.S.</t>
  </si>
  <si>
    <t>Tapita Para Marcador 123P NP Amarillo P.S.</t>
  </si>
  <si>
    <t>Tapa Para Marcador 123P NP Celeste P.S.</t>
  </si>
  <si>
    <t>Tapita Para Marcador 123P NP Celeste P.S.</t>
  </si>
  <si>
    <t>Tapa Para Marcador 123P NP Marrón P.S.</t>
  </si>
  <si>
    <t>Tapita Para Marcador 123P NP Marrón P.S.</t>
  </si>
  <si>
    <t>Tapa Para Marcador 123P NP Rosado P.S.</t>
  </si>
  <si>
    <t>Tapita Para Marcador 123P NP Rosado P.S.</t>
  </si>
  <si>
    <t>Peine Patrullero Rojo Sin Cola 16A Lucas (NOPUCID)</t>
  </si>
  <si>
    <t>IMP03</t>
  </si>
  <si>
    <t>Peine Patrullero Rojo Sin Cola 16A Lucas</t>
  </si>
  <si>
    <t>Peine</t>
  </si>
  <si>
    <t>Planificado</t>
  </si>
  <si>
    <t>Tapa Negra Para Tinta LT-4 P.S.</t>
  </si>
  <si>
    <t>SOP01</t>
  </si>
  <si>
    <t>Gotero</t>
  </si>
  <si>
    <t>Formado Crayón Triangular Jumbo LYC Blanco</t>
  </si>
  <si>
    <t>Código_Material</t>
  </si>
  <si>
    <t>Descripción_Material</t>
  </si>
  <si>
    <t>Línea_PT</t>
  </si>
  <si>
    <t>Tipo_Material</t>
  </si>
  <si>
    <t>Familia_PT</t>
  </si>
  <si>
    <t>Proceso_Interno</t>
  </si>
  <si>
    <t>Líneas</t>
  </si>
  <si>
    <t>Subcomponente</t>
  </si>
  <si>
    <t>Sublìnea</t>
  </si>
  <si>
    <t>CONTAR.SI</t>
  </si>
  <si>
    <t>CV</t>
  </si>
  <si>
    <t>N/A</t>
  </si>
  <si>
    <t>Semiterminado</t>
  </si>
  <si>
    <t>Bolígrafo 036</t>
  </si>
  <si>
    <t>Colores</t>
  </si>
  <si>
    <t>Adaptador</t>
  </si>
  <si>
    <t>Punta Carga 036M + Adaptador</t>
  </si>
  <si>
    <t>Respaldo Boligrafo Layconsa 36 x 10 pz.</t>
  </si>
  <si>
    <t>Imprenta</t>
  </si>
  <si>
    <t>Respaldo de Marcador 123x4</t>
  </si>
  <si>
    <t>Masas y Tintas</t>
  </si>
  <si>
    <t>Cola</t>
  </si>
  <si>
    <t>Aditivos</t>
  </si>
  <si>
    <t>Masa_Temp</t>
  </si>
  <si>
    <t>Marcadores</t>
  </si>
  <si>
    <t>Limpiatipo</t>
  </si>
  <si>
    <t>Base_crayones</t>
  </si>
  <si>
    <t>Línea_036</t>
  </si>
  <si>
    <t xml:space="preserve">Tubo </t>
  </si>
  <si>
    <t>Bolígrafo</t>
  </si>
  <si>
    <t>Tapa Para Bolígrafo 033 Rojo</t>
  </si>
  <si>
    <t>Barril Para Bolígrafo 034 Negro</t>
  </si>
  <si>
    <t>Barril Para Bolígrafo 033 Cristal</t>
  </si>
  <si>
    <t>Estuche Lucas PVC Plumón 045 x 12 P.S.</t>
  </si>
  <si>
    <t>Líneas_ET</t>
  </si>
  <si>
    <t>Estuche</t>
  </si>
  <si>
    <t>Masa Acelerador P.S.</t>
  </si>
  <si>
    <t>Borrador</t>
  </si>
  <si>
    <t>Masa BR Azul P.S.</t>
  </si>
  <si>
    <t>Masa BR Roja P.S.</t>
  </si>
  <si>
    <t>Masa Desperdicio Yuyo P.S.</t>
  </si>
  <si>
    <t>Masa Recuperada Roja P.S.</t>
  </si>
  <si>
    <t>Masa Recuperada Azul P.S.</t>
  </si>
  <si>
    <t>Carga</t>
  </si>
  <si>
    <t>Carga Para Bolígrafo 034 PT MD Negro</t>
  </si>
  <si>
    <t>Carga Para Bolígrafo 036 PT FN Azul</t>
  </si>
  <si>
    <t>Carga Para Bolígrafo 036 PT FN Rojo</t>
  </si>
  <si>
    <t>Carga Para Bolígrafo 036 PT FN Negro</t>
  </si>
  <si>
    <t>Carga Para Bolígrafo 036 PT FN Verde</t>
  </si>
  <si>
    <t>Carga Para Bolígrafo 036 PT MD Verde</t>
  </si>
  <si>
    <t>Carga Para Bolígrafo 036 PT FN Marron</t>
  </si>
  <si>
    <t>Carga Para Bolígrafo 036 PT FN Amarillo</t>
  </si>
  <si>
    <t>Carga Para Bolígrafo 036 PT FN Morado</t>
  </si>
  <si>
    <t>Carga Para Bolígrafo 036 PT FN Naranja</t>
  </si>
  <si>
    <t>Carga Para Bolígrafo 036 PT FN Rosado</t>
  </si>
  <si>
    <t>Carga Para Bolígrafo 036 PT FN Turquesa</t>
  </si>
  <si>
    <t>Línea_042</t>
  </si>
  <si>
    <t>Barril Para Marcador 042 - N Anaranjado P.S.</t>
  </si>
  <si>
    <t>Barril Para Marcador 042 - N Blanco P.S.</t>
  </si>
  <si>
    <t>Barril Para Marcador 042 - N Marrón P.S.</t>
  </si>
  <si>
    <t>Barril Para Marcador 042 - NP Blanco P.S.</t>
  </si>
  <si>
    <t>Tapita Para Marcador 042 (123) - N Verde</t>
  </si>
  <si>
    <t>Tapa Para Marcador 042 - N 123 Rojo P.S.</t>
  </si>
  <si>
    <t>Tapa Para Marcador 042 - N Azul 123 P.S.</t>
  </si>
  <si>
    <t>Tapita Para Marcador 042 (123) - N Negro</t>
  </si>
  <si>
    <t>Tapa Para Marcador 042 - N 123 Negro P.S.</t>
  </si>
  <si>
    <t>Tapa Para Marcador 042 - N 123 Verde P.S.</t>
  </si>
  <si>
    <t>Tapita Para Marcador 042 (123) - N Rojo</t>
  </si>
  <si>
    <t>Tapa Para Marcador  NT Azul 123 P.S.</t>
  </si>
  <si>
    <t>Tapa Para Marcador  NT 123 Negro P.S.</t>
  </si>
  <si>
    <t>Tapa Para Marcador  NT 123 Rojo P.S.</t>
  </si>
  <si>
    <t>Tapa Para Marcador  NT 123 Verde P.S.</t>
  </si>
  <si>
    <t>Pack Pizarra Mágica + Marcador 123</t>
  </si>
  <si>
    <t>Barril Para Resaltador 048  MK fluor Naranja P.S.</t>
  </si>
  <si>
    <t>Línea_048</t>
  </si>
  <si>
    <t>Barril Para Resaltador 048 MK fluor Rosado P.S.</t>
  </si>
  <si>
    <t>Barril Para Resaltador 048 MK fluor Amarillo P.S.</t>
  </si>
  <si>
    <t>Barril Para Resaltador 048 MK fluor Verde P.S.</t>
  </si>
  <si>
    <t>Barril Para Resaltador 048 NP Grabado fluor Amarillo P.S.</t>
  </si>
  <si>
    <t>Barril Para Resaltador 048 NP Grabado fluor Naranja P.S.</t>
  </si>
  <si>
    <t>Barril Para Resaltador 048 NP Grabado fluor Rosado P.S.</t>
  </si>
  <si>
    <t>Barril Para Resaltador 048 NP Grabado fluor Verde P.S.</t>
  </si>
  <si>
    <t>Barril Para Resaltador 048 Negro P.S.</t>
  </si>
  <si>
    <t>Barril 048 Negro NP para Resaltador  P.S.</t>
  </si>
  <si>
    <t>Barril  Para Resaltador Pastel 048 - N Salamón P.S.</t>
  </si>
  <si>
    <t>Barril Para Resaltador Pastel 048 - N Menta P.S.</t>
  </si>
  <si>
    <t>Barril Para Resaltador Pastel 048 - N Rosado P.S.</t>
  </si>
  <si>
    <t>Barril Para Resaltador Pastel 048 - N Lila P.S.</t>
  </si>
  <si>
    <t>Tapa Para Resaltador 048 fluorescente- N Verde P.S.</t>
  </si>
  <si>
    <t>Tapa Para Resaltador 048 fluorescente - N Amarillo P.S.</t>
  </si>
  <si>
    <t>Tapita Para Resaltador 048 fluorescente- N Verde P.S.</t>
  </si>
  <si>
    <t>Tapa Para Resaltador 048 fluorescente- N Naranja P.S.</t>
  </si>
  <si>
    <t>Tapa Para Resaltador 048 fluorescente- N Rosado P.S.</t>
  </si>
  <si>
    <t>Tapita Para Resaltador 048 fluorescente- N Amarillo P.S.</t>
  </si>
  <si>
    <t>Tapita Para Resaltador 048 fluorescente- N Rosado P.S.</t>
  </si>
  <si>
    <t>Tapa Para Resaltador 048 - N Amarillo P.S.</t>
  </si>
  <si>
    <t>Tapita Para Resaltador 048 - N Amarillo P.S.</t>
  </si>
  <si>
    <t>Tapita Para Resaltador 048 - N Verde P.S.</t>
  </si>
  <si>
    <t>Tapita Para Resaltador 048 fluorescente- N Naranja P.S.</t>
  </si>
  <si>
    <t>Tapa Para Resaltador 048 - N Verde P.S.</t>
  </si>
  <si>
    <t>Tapita Para Resaltador 048 - N Rosado P.S.</t>
  </si>
  <si>
    <t>Tapa Para Resaltador 048 - N Anaranjado P.S.</t>
  </si>
  <si>
    <t>Tapa Para Resaltador 048 - N Rosado P.S.</t>
  </si>
  <si>
    <t>Tapita Para Resaltador Pastel 048 - N Menta P.S.</t>
  </si>
  <si>
    <t>Tapa Para Resaltador Pastel 048 - N Menta P.S.</t>
  </si>
  <si>
    <t>Tapa Para Resaltador Pastel 048 - N Salmón P.S.</t>
  </si>
  <si>
    <t>Tapita Para Resaltador Pastel 048 - N Salmón P.S.</t>
  </si>
  <si>
    <t>Tapita Para Resaltador Pastel 048 - N Rosado P.S.</t>
  </si>
  <si>
    <t>Tapa Para Resaltador Pastel 048 - N Rosado P.S.</t>
  </si>
  <si>
    <t>Tapa Para Resaltador Pastel 048 - N Lila P.S.</t>
  </si>
  <si>
    <t>Tapita Para Resaltador Pastel 048 - N Lila P.S.</t>
  </si>
  <si>
    <t>Línea_045</t>
  </si>
  <si>
    <t>Colores_12</t>
  </si>
  <si>
    <t>Barril Para Plumón 045 - MK Piel</t>
  </si>
  <si>
    <t>Barril Para Plumón 045 - MK  Verde Claro</t>
  </si>
  <si>
    <t>Barril Para Plumón 045 - MK Anaranjado</t>
  </si>
  <si>
    <t>Barril Para Plumón 045 - MK Verde</t>
  </si>
  <si>
    <t>Barril Para Plumón 045 - MK Morado</t>
  </si>
  <si>
    <t>Barril Para Plumón 045 - MK Amarillo</t>
  </si>
  <si>
    <t>Barril Para Plumón 045 - MK Rosado</t>
  </si>
  <si>
    <t>Barril Para Plumón 045 - MK Marrón Oscuro</t>
  </si>
  <si>
    <t>Barril Para Plumón 045 - MK Negro</t>
  </si>
  <si>
    <t>Barril Para Plumón 045 - MK Celeste</t>
  </si>
  <si>
    <t>Barril Para Plumón 045 - MK Rojo</t>
  </si>
  <si>
    <t>Barril Para Plumón 045 - MK Azul</t>
  </si>
  <si>
    <t>Tapa Para Plumón 045 - MK Rosado</t>
  </si>
  <si>
    <t>Tapa Para Plumón 045 - MK Negro</t>
  </si>
  <si>
    <t>Tapa Para Plumón 045 - MK Marrón Oscuro</t>
  </si>
  <si>
    <t>Tapa Para Plumón 045 - MK  Azul</t>
  </si>
  <si>
    <t>Tapa Para Plumón 045 - MK Verde</t>
  </si>
  <si>
    <t>Tapa Para Plumón 045 - MK  Verde Claro</t>
  </si>
  <si>
    <t>Tapa Para Plumón 045 - MK Celeste</t>
  </si>
  <si>
    <t>Tapa Para Plumón 045 - MK Violeta</t>
  </si>
  <si>
    <t>Tapa Para Plumón 045 - MK Piel</t>
  </si>
  <si>
    <t>Tapa Para Plumón 045 - MK Amarillo</t>
  </si>
  <si>
    <t>Tapa Para Plumón 045 - MK Anaranjado</t>
  </si>
  <si>
    <t>Tapa Para Plumón 045 - MK Rojo</t>
  </si>
  <si>
    <t>Colores_24</t>
  </si>
  <si>
    <t>Barril Para Plumón 045 - NP Morado</t>
  </si>
  <si>
    <t>Tapita Para Plumón 045 Marrón Claro</t>
  </si>
  <si>
    <t>Tapita Para Plumón 045 Rosado</t>
  </si>
  <si>
    <t>Colores_36</t>
  </si>
  <si>
    <t>Colores_Mágicos</t>
  </si>
  <si>
    <t>Bolígrafo Layconsa L-033 Fine Rojo Granel P.S.</t>
  </si>
  <si>
    <t>Bolígrafo Layconsa L-033 Fine Rosado Granel P.S.</t>
  </si>
  <si>
    <t>Bolígrafo Layconsa L-033 Fine Azul Granel P.S.</t>
  </si>
  <si>
    <t>Bolígrafo Layconsa L-033 Fine Amarillo Granel P.S.</t>
  </si>
  <si>
    <t>Bolígrafo Layconsa L-033 Fine Marron Granel P.S.</t>
  </si>
  <si>
    <t>Bolígrafo Layconsa L-033 Fine Verde Granel P.S.</t>
  </si>
  <si>
    <t>Bolígrafo Layconsa L-033 Fine Turquesa Granel P.S.</t>
  </si>
  <si>
    <t>Bolígrafo Layconsa L-033 Fine Anaranjado Granel P.S.</t>
  </si>
  <si>
    <t>Bolígrafo Layconsa L-033 Fine Negro Granel P.S.</t>
  </si>
  <si>
    <t>Bolígrafo Layconsa L-033 Fine Morado Granel P.S.</t>
  </si>
  <si>
    <t>Bolígrafo Layconsa L-034 Medium Negro Granel P.S.</t>
  </si>
  <si>
    <t>Bolígrafo Layconsa L-036 Fine Azul Granel P.S.</t>
  </si>
  <si>
    <t>Bolígrafo Layconsa L-036 Fine Negro Granel P.S.</t>
  </si>
  <si>
    <t>Bolígrafo Layconsa L-036 Fine Rojo Granel P.S.</t>
  </si>
  <si>
    <t>Bolígrafo Layconsa L-036 Medio Rojo Granel P.S.</t>
  </si>
  <si>
    <t>Bolígrafo Layconsa L-036 Medio Verde Granel P.S.</t>
  </si>
  <si>
    <t>Bolígrafo Layconsa L-036 Fine Verde Granel P.S.</t>
  </si>
  <si>
    <t>Línea_Temp</t>
  </si>
  <si>
    <t>Tapa Dosificador</t>
  </si>
  <si>
    <t>Ensamble - Tem</t>
  </si>
  <si>
    <t>Tapa Dosificador Ensamblada</t>
  </si>
  <si>
    <t>Línea_Cola</t>
  </si>
  <si>
    <t>Ensamble_Cola</t>
  </si>
  <si>
    <t>Tapa_pote</t>
  </si>
  <si>
    <t>Frasco Para Cola Transparente con Aplicador 250 gr.</t>
  </si>
  <si>
    <t>Ensamble_L45</t>
  </si>
  <si>
    <t>Plumones Bester School 45 Granel Rojo P.S.</t>
  </si>
  <si>
    <t>Plumones Bester School 45 Granel Anaranjado P.S.</t>
  </si>
  <si>
    <t>Plumones Bester School 45 Granel Marrón P.S.</t>
  </si>
  <si>
    <t>Plumones Bester School 45 Granel Morado P.S.</t>
  </si>
  <si>
    <t>Plumones Bester School 45 Granel Verde P.S.</t>
  </si>
  <si>
    <t>Plumones Bester School 45 Granel Negro P.S.</t>
  </si>
  <si>
    <t>Plumones Bester School 45 Granel Azul P.S.</t>
  </si>
  <si>
    <t>Plumones Bester School 45 Granel Amarillo P.S.</t>
  </si>
  <si>
    <t>Plumones Bester School 45 Granel Piel P.S.</t>
  </si>
  <si>
    <t>Plumones Bester School 45 Granel Verde Claro P.S.</t>
  </si>
  <si>
    <t>Plumones Bester School 45 Granel Celeste P.S.</t>
  </si>
  <si>
    <t>Plumones Bester School 45 Granel Rosado P.S.</t>
  </si>
  <si>
    <t>Plumones Layconsa School 45 Granel Turqueza P.S.</t>
  </si>
  <si>
    <t>Plumones Layconsa School 45 Granel Rojo Rubi P.S.</t>
  </si>
  <si>
    <t>Plumones Layconsa School 45 Granel Amarillo Claro P.S.</t>
  </si>
  <si>
    <t>Plumones Layconsa School 45 Granel Rosado Claro P.S.</t>
  </si>
  <si>
    <t>Plumones Layconsa School 45 Granel Gris Plata P.S.</t>
  </si>
  <si>
    <t>Plumones Layconsa School 45 Granel Mostaza P.S.</t>
  </si>
  <si>
    <t>Plumones Layconsa School 45 Granel Marrón Claro P.S.</t>
  </si>
  <si>
    <t>Plumones Layconsa School 45 Granel Verde Militar P.S.</t>
  </si>
  <si>
    <t>Plumones Layconsa School 45 Granel Azul Claro P.S.</t>
  </si>
  <si>
    <t>Plumones Layconsa School 45 Granel Lila P.S.</t>
  </si>
  <si>
    <t>Plumones Layconsa School 45 Granel Naranja Claro P.S.</t>
  </si>
  <si>
    <t>Plumones Layconsa School 45 Granel Piel P.S.</t>
  </si>
  <si>
    <t>Marcador Recargable L-123R Verde Granel P.S.</t>
  </si>
  <si>
    <t>Marc. Estuche</t>
  </si>
  <si>
    <t>Ensamble_L47</t>
  </si>
  <si>
    <t>Marc. Mágicos</t>
  </si>
  <si>
    <t>Marc. Pizarra</t>
  </si>
  <si>
    <t>Marcador LYC Jumbo 047 - N Azul Granel P.S.</t>
  </si>
  <si>
    <t>Marcador Layconsa Jumbo L-47 Amarillo Granel P.S.</t>
  </si>
  <si>
    <t>Marcador Layconsa Jumbo L-47 Marrón Granel P.S.</t>
  </si>
  <si>
    <t>Marcador Layconsa Jumbo L-47 Rojo Granel P.S.</t>
  </si>
  <si>
    <t>Marcador Layconsa Jumbo L-47 Negro Granel P.S.</t>
  </si>
  <si>
    <t>Marcador Layconsa Jumbo L-47 Morado Granel P.S.</t>
  </si>
  <si>
    <t>Marcador Bester Jumbo 047 - N Amarillo Granel P.S.</t>
  </si>
  <si>
    <t>Marcador Bester Jumbo 047 - N Anaranjado Granel P.S.</t>
  </si>
  <si>
    <t>Marcador Bester Jumbo 047 - N Marrón Granel P.S.</t>
  </si>
  <si>
    <t>Marcador Bester Jumbo 047 - N Piel Granel P.S.</t>
  </si>
  <si>
    <t>Marcador Bester Jumbo 047 - N Celeste Granel P.S.</t>
  </si>
  <si>
    <t>Marcador Bester Jumbo 047 - N Verde Granel P.S.</t>
  </si>
  <si>
    <t>Marcador Bester Jumbo 047 - N Rojo Granel P.S.</t>
  </si>
  <si>
    <t>Marcador Bester Jumbo 047 - N Azul Granel P.S.</t>
  </si>
  <si>
    <t>Marcador Bester Jumbo 047 - N Rosado Granel P.S.</t>
  </si>
  <si>
    <t>Marcador Bester Jumbo 047 - N Verde Claro Granel P.S.</t>
  </si>
  <si>
    <t>Marcador Bester Jumbo 047 - N Morado Granel P.S.</t>
  </si>
  <si>
    <t>Marcador Bester Jumbo 047 - N Negro Granel P.S.</t>
  </si>
  <si>
    <t>Marcador Layconsa Jumbo L-47 Verde Granel P.S.</t>
  </si>
  <si>
    <t>Marcador Layconsa Jumbo L-47 Azul Granel P.S.</t>
  </si>
  <si>
    <t>Marcador LYC Jumbo 047 - N Rojo Granel P.S.</t>
  </si>
  <si>
    <t>Marcador LYC Jumbo 047 - N Verde Granel P.S.</t>
  </si>
  <si>
    <t>Marcador LYC Jumbo 047 - N Negro Granel P.S.</t>
  </si>
  <si>
    <t>Marcador Para Pizarra Layconsa L-123 Azul Granel P.S.</t>
  </si>
  <si>
    <t>Marcador Para Pizarra Layconsa L-123 Negro Granel P.S.</t>
  </si>
  <si>
    <t>Marcador Para Pizarra Layconsa L-123 Verde Granel P.S.</t>
  </si>
  <si>
    <t>Crayones</t>
  </si>
  <si>
    <t>Crayón_Colores</t>
  </si>
  <si>
    <t>Crayón_Neón</t>
  </si>
  <si>
    <t>Formado Crayón Delgado c/Etiqueta LYC Rosado</t>
  </si>
  <si>
    <t>Crayón_Delgadp</t>
  </si>
  <si>
    <t>Formado Crayón Delgado c/Etiqueta LYC Verde Oscuro</t>
  </si>
  <si>
    <t>Formado Crayón Delgado c/Etiqueta LYC Negro</t>
  </si>
  <si>
    <t>Formado Crayón Delgado c/Etiqueta LYC Amarillo</t>
  </si>
  <si>
    <t>Formado Crayón Delgado c/Etiqueta LYC Verde Claro</t>
  </si>
  <si>
    <t>Formado Crayón Delgado c/Etiqueta LYC Rojo</t>
  </si>
  <si>
    <t>Formado Crayón Delgado c/Etiqueta LYC Anaranjado</t>
  </si>
  <si>
    <t>Formado Crayón Delgado c/Etiqueta LYC Violeta</t>
  </si>
  <si>
    <t>Formado Crayón Delgado c/Etiqueta LYC Marrón</t>
  </si>
  <si>
    <t>Formado Crayón Delgado c/Etiqueta LYC Celeste</t>
  </si>
  <si>
    <t>Formado Crayón Delgado c/Etiqueta LYC Azul</t>
  </si>
  <si>
    <t>Formado Crayón Delgado c/Etiqueta LYC Blanco</t>
  </si>
  <si>
    <t>Formado Crayón Delgado c/Etiqueta Bester Rojo</t>
  </si>
  <si>
    <t>Crayón_Delgado</t>
  </si>
  <si>
    <t>Formado Crayón Delgado c/Etiqueta Bester Amarillo</t>
  </si>
  <si>
    <t>Formado Crayón Delgado c/Etiqueta Bester Salmón</t>
  </si>
  <si>
    <t>Formado Crayón Delgado c/Etiqueta Bester Anaranjado</t>
  </si>
  <si>
    <t>Formado Crayón Delgado c/Etiqueta Bester Verde Claro</t>
  </si>
  <si>
    <t>Formado Crayón Delgado c/Etiqueta Bester Verde Oscuro</t>
  </si>
  <si>
    <t>Formado Crayón Delgado c/Etiqueta Bester Celeste</t>
  </si>
  <si>
    <t>Formado Crayón Delgado c/Etiqueta Bester Azul</t>
  </si>
  <si>
    <t>Formado Crayón Delgado c/Etiqueta Bester Violeta</t>
  </si>
  <si>
    <t>Formado Crayón Delgado c/Etiqueta Bester Negro</t>
  </si>
  <si>
    <t>Formado Crayón Delgado c/Etiqueta Bester Blanco</t>
  </si>
  <si>
    <t>Formado Crayón Delgado c/Etiqueta Bester Marrón</t>
  </si>
  <si>
    <t>Formado Crayón c/Etiqueta Jumbo Rojo Mongol P.S.</t>
  </si>
  <si>
    <t>Formado Crayón c/Etiqueta Jumbo Amarillo Mongol P.S.</t>
  </si>
  <si>
    <t>Formado Crayón c/Etiqueta Jumbo Blanco Mongol P.S.</t>
  </si>
  <si>
    <t>Formado Crayón c/Etiqueta Jumbo Anaranjado Mongol P.S.</t>
  </si>
  <si>
    <t>Formado Crayón c/Etiqueta Jumbo Verde Claro Mongol P.S.</t>
  </si>
  <si>
    <t>Formado Crayón c/Etiqueta Jumbo Verde Oscuro Mongol P.S.</t>
  </si>
  <si>
    <t>Formado Crayón c/Etiqueta Jumbo Celeste Mongol P.S.</t>
  </si>
  <si>
    <t>Formado Crayón c/Etiqueta Jumbo Azul Mongol P.S.</t>
  </si>
  <si>
    <t>Formado Crayón c/Etiqueta Jumbo Violeta Mongol P.S.</t>
  </si>
  <si>
    <t>Formado Crayón c/Etiqueta Jumbo Negro Mongol P.S.</t>
  </si>
  <si>
    <t>Formado Crayón c/Etiqueta Jumbo Marrón Mongol P.S.</t>
  </si>
  <si>
    <t>Formado Crayón c/Etiqueta Jumbo Rosado Mongol P.S.</t>
  </si>
  <si>
    <t>Triangular_Colores</t>
  </si>
  <si>
    <t>Formado Crayón Super Jumbo Bester Violeta</t>
  </si>
  <si>
    <t>Formado Crayón Super Jumbo Bester Marrón</t>
  </si>
  <si>
    <t>Formado Crayón Super Jumbo Bester Verde Oscuro</t>
  </si>
  <si>
    <t>Formado Crayón Super Jumbo Bester Verde Claro</t>
  </si>
  <si>
    <t>Formado Crayón Super Jumbo Bester Azul</t>
  </si>
  <si>
    <t>Formado Crayón Super Jumbo Bester Blanco</t>
  </si>
  <si>
    <t>Formado Crayón Super Jumbo Bester Salmón</t>
  </si>
  <si>
    <t>Formado Crayón Super Jumbo Bester Celeste</t>
  </si>
  <si>
    <t>Formado Crayón Super Jumbo Bester Anaranjado</t>
  </si>
  <si>
    <t>Formado Crayón Super Jumbo Bester Amarillo</t>
  </si>
  <si>
    <t>Formado Crayón Super Jumbo Bester Rojo</t>
  </si>
  <si>
    <t>Formado Crayón Super Jumbo Bester Negro</t>
  </si>
  <si>
    <t>Formado Crayón Delgado LYC  Verde Claro</t>
  </si>
  <si>
    <t>Delgado</t>
  </si>
  <si>
    <t>Formado Crayón Delgado  LYC Rojo</t>
  </si>
  <si>
    <t>Formado Crayón Delgado LYC  Verde Oscuro</t>
  </si>
  <si>
    <t>Formado Crayón Delgado LYC  Anaranjado</t>
  </si>
  <si>
    <t>Formado Crayón Delgado LYC  Amarillo</t>
  </si>
  <si>
    <t>Formado Crayón Delgado LYC  Blanco</t>
  </si>
  <si>
    <t>Formado Crayón Delgado LYC  Celeste</t>
  </si>
  <si>
    <t>Formado Crayón Delgado LYC  Azul</t>
  </si>
  <si>
    <t>Formado Crayón Delgado LYC  Violeta</t>
  </si>
  <si>
    <t>Formado Crayón Delgado LYC  Marrón</t>
  </si>
  <si>
    <t>Formado Crayón Delgado LYC  Negro</t>
  </si>
  <si>
    <t>Formado Crayón Triangular Jumbo Triangular LYC Blanco</t>
  </si>
  <si>
    <t>Formado Crayón Delgado LYC  Rosado</t>
  </si>
  <si>
    <t>Formado Crayón Delgado LYC  Salmón</t>
  </si>
  <si>
    <t>Formado Crayón Delgado Bester Violeta</t>
  </si>
  <si>
    <t>Formado Crayón Delgado Bester Azul</t>
  </si>
  <si>
    <t>Formado Crayón Delgado Bester Celeste</t>
  </si>
  <si>
    <t>Formado Crayón Delgado Bester Blanco</t>
  </si>
  <si>
    <t>Formado Crayón Delgado Bester Amarillo</t>
  </si>
  <si>
    <t>Formado Crayón Delgado Bester Anaranjado</t>
  </si>
  <si>
    <t>Formado Crayón Delgado Bester Verde Claro</t>
  </si>
  <si>
    <t>Formado Crayón Delgado Bester Rojo</t>
  </si>
  <si>
    <t>Formado Crayón Delgado Bester Verde Oscuro</t>
  </si>
  <si>
    <t>Formado Crayón Delgado Bester Negro</t>
  </si>
  <si>
    <t>Barril LYC Para Marcador Grabado 47-N Negro</t>
  </si>
  <si>
    <t>FILM-01-02</t>
  </si>
  <si>
    <t>Marc. Jumbo</t>
  </si>
  <si>
    <t>Barril LYC Para Marcador Grabado 47-N Verde</t>
  </si>
  <si>
    <t>Marc. Mágico</t>
  </si>
  <si>
    <t>Marc. Permanente</t>
  </si>
  <si>
    <t>Barril Para Marcador LYC Grabado 123 - N Blanco</t>
  </si>
  <si>
    <t>Barril 048 NP para Resaltador LYC - Grabado</t>
  </si>
  <si>
    <t>Barril LYC Para Marcador Grabado 47-N Azul</t>
  </si>
  <si>
    <t>Barril  Pastel 048  Grabado - N Salmón P.S</t>
  </si>
  <si>
    <t>Marc. Resaltador</t>
  </si>
  <si>
    <t>Barril  Pastel 048 Grabado - N Rosado P.S</t>
  </si>
  <si>
    <t>Barril  Pastel 048 Grabado  - N Lila P.S</t>
  </si>
  <si>
    <t>Barril  Pastel 048 Grabado - N Menta P.S</t>
  </si>
  <si>
    <t>Marcador Pizarra LYC L-123 Grabado Rojo Granel P.S.</t>
  </si>
  <si>
    <t>Marcador Indeleble LYC 023 - N Grabado Negro Granel P.S.</t>
  </si>
  <si>
    <t>Marcador Indeleble LYC 023 - N Grabado Azul Granel P.S.</t>
  </si>
  <si>
    <t>Marcador Indeleble LYC 023 - N Grabado Rojo Granel P.S.</t>
  </si>
  <si>
    <t>Témpera Escarchada 60 Plateado gr. P.S</t>
  </si>
  <si>
    <t>Granel</t>
  </si>
  <si>
    <t>Témpera Escarchada 60 Amarillo gr. P.S</t>
  </si>
  <si>
    <t>Témpera Escarchada 60 Rojo gr. P.S</t>
  </si>
  <si>
    <t>Témpera Escarchada 60 Rosado  gr. P.S</t>
  </si>
  <si>
    <t>Témpera Escarchada 60 Violeta gr. P.S</t>
  </si>
  <si>
    <t>Témpera Puppy LYC Marrón 30cc P.S.</t>
  </si>
  <si>
    <t>Tempera Metálica Verde 20 cc P.S.</t>
  </si>
  <si>
    <t>Frasco 20cc</t>
  </si>
  <si>
    <t>Tempera Metálica Rojo 20 cc P.S.</t>
  </si>
  <si>
    <t>Tempera escarchado Plateado 20 cc P.S.</t>
  </si>
  <si>
    <t>Tempera escarchado Verde 20 cc P.S.</t>
  </si>
  <si>
    <t>Tempera escarchado Violeta 20 cc P.S.</t>
  </si>
  <si>
    <t>Tempera escarchado Amarillo 20 cc P.S.</t>
  </si>
  <si>
    <t>Tempera escarchado Azul 20 cc P.S.</t>
  </si>
  <si>
    <t>Tempera escarchado Rojo 20 cc P.S.</t>
  </si>
  <si>
    <t>Tempera Metálica Plateado 20 cc P.S.</t>
  </si>
  <si>
    <t>Tempera Metálica Dorado 20 cc P.S.</t>
  </si>
  <si>
    <t>Tempera Metálica Azul 20 cc P.S.</t>
  </si>
  <si>
    <t>Tempera Dorado 20 cc P.S.</t>
  </si>
  <si>
    <t>Tempera Plateado 20 cc P.S.</t>
  </si>
  <si>
    <t>Base Limpiatipo Diale P.S.</t>
  </si>
  <si>
    <t>Base Limpiatipos LYC P.S.</t>
  </si>
  <si>
    <t>Tapa Limpiatipo Layconsa x 35gr P.S.</t>
  </si>
  <si>
    <t>Tapa Limpiatipo DIALE x 35gr P.S.</t>
  </si>
  <si>
    <t>Color Pastel</t>
  </si>
  <si>
    <t>Masa Para Limpiatipos x 35gr Amarillo Neón P.S.</t>
  </si>
  <si>
    <t>Neón</t>
  </si>
  <si>
    <t>Limpiatipo Layconsa 35Gr Amarillo Granel</t>
  </si>
  <si>
    <t>Masa Para Limpiatipos Defectuoso  x 35gr Azul LYC P.S.</t>
  </si>
  <si>
    <t>Masa Para Limpiatipos Defectuoso x 35gr Verde  P.S.</t>
  </si>
  <si>
    <t>Masa Para Limpiatipos Defectuoso x 35gr Rosado P.S.</t>
  </si>
  <si>
    <t>Masa Para Limpiatipos Defectuoso x 35gr Amarillo P.S.</t>
  </si>
  <si>
    <t>Masa Para Limpiatipos x 35gr Azul P.S.</t>
  </si>
  <si>
    <t>Masa Para Limpiatipos x 35gr Verde Alpha P.S.</t>
  </si>
  <si>
    <t>Línea_250</t>
  </si>
  <si>
    <t>Frasco 30cc</t>
  </si>
  <si>
    <t>Tapas Para Témpera Puppy P.S.</t>
  </si>
  <si>
    <t>Tapa 20cc</t>
  </si>
  <si>
    <t>Tapa 30cc</t>
  </si>
  <si>
    <t>Frascos Para Témperas 30 cc NP Imp. Gris P.S.</t>
  </si>
  <si>
    <t>Tapas Para Témpera Mongol P.S.</t>
  </si>
  <si>
    <t>Tapa Para Témpera 20 cc Sin Logo Blanco P.S.</t>
  </si>
  <si>
    <t>Tapas Para Témpera Mango 30 cc P.S.</t>
  </si>
  <si>
    <t>Tapas Para Témpera Pluma P.S.</t>
  </si>
  <si>
    <t>Tapas Para Témpera DIALE  P.S.</t>
  </si>
  <si>
    <t>Color_Neón</t>
  </si>
  <si>
    <t>Colores_ECO</t>
  </si>
  <si>
    <t>Colores_Pastel</t>
  </si>
  <si>
    <t>Masa Para Témperas Escarchada Plateado LYC P.S.</t>
  </si>
  <si>
    <t>Escarchado</t>
  </si>
  <si>
    <t>Masa Para Témperas Escarchada Rosado LYC P.S.</t>
  </si>
  <si>
    <t>Masa Para Témperas Escarchada Violeta LYC P.S.</t>
  </si>
  <si>
    <t>Masa Para Témperas Escarchada Amarillo LYC P.S.</t>
  </si>
  <si>
    <t>Masa Para Témperas Escarchada Rojo LYC P.S.</t>
  </si>
  <si>
    <t>Masa Para Témperas Escarchada Turquesa LYC P.S.</t>
  </si>
  <si>
    <t>Masa para Pintura Acrilica Brillo Melón P.S.</t>
  </si>
  <si>
    <t>Acrílicas</t>
  </si>
  <si>
    <t>Masa para Pintura Acrilica Brillo Ocre Oro P.S.</t>
  </si>
  <si>
    <t>Masa para Pintura Acrilica Brillo Verde P.S.</t>
  </si>
  <si>
    <t>Masa para Pintura Acrilica Brillo Marrón P.S.</t>
  </si>
  <si>
    <t>Masa para Pintura Acrilica Brillo Coral P.S.</t>
  </si>
  <si>
    <t>Masa para Pintura Acrilica Brillo Verde Oliva P.S.</t>
  </si>
  <si>
    <t>Masa para Pintura Acrilica BrilloCaramelo P.S.</t>
  </si>
  <si>
    <t>Masa para Pintura Acrilica Brillo Amarillo Medio P.S.</t>
  </si>
  <si>
    <t>Masa para Pintura Acrilica Brillo Celeste P.S.</t>
  </si>
  <si>
    <t>Masa para Pintura Acrilica Brillo Piel P.S.</t>
  </si>
  <si>
    <t>Masa para Pintura Acrilica Brillo Amarillo P.S.</t>
  </si>
  <si>
    <t>Masa para Pintura Acrilica Brillo Verde Pistacho P.S.</t>
  </si>
  <si>
    <t>Masa para Pintura Acrilica Brillo Azul P.S.</t>
  </si>
  <si>
    <t>Masa para Pintura Acrilica Brillo Rojo P.S.</t>
  </si>
  <si>
    <t>Masa para Pintura Acrilica Brillo Lila P.S.</t>
  </si>
  <si>
    <t>Masa para Pintura Acrilica Brillo Turquesa P.S.</t>
  </si>
  <si>
    <t>Masa para Pintura Acrilica Brillo Magenta P.S.</t>
  </si>
  <si>
    <t>Masa para Pintura Acrilica Brillo Vino  P.S.</t>
  </si>
  <si>
    <t>Masa para Pintura Acrilica Brillo Negro P.S.</t>
  </si>
  <si>
    <t>Masa para Pintura Acrilica Brillo Azul Ultramar P.S.</t>
  </si>
  <si>
    <t>Masa para Pintura Acrilica Brillo Verde Jade P.S.</t>
  </si>
  <si>
    <t>Masa para Pintura Acrilica Brillo Cerámico P.S.</t>
  </si>
  <si>
    <t>Masa para Pintura Acrilica Brillo Morado P.S.</t>
  </si>
  <si>
    <t>Masa para Pintura Acrilica Brillo Azul Noche P.S.</t>
  </si>
  <si>
    <t>Masa para Pintura Acrilica Brillo Fucsia P.S.</t>
  </si>
  <si>
    <t>Masa para Pintura Acrilica Brillo Verde Pantano P.S.</t>
  </si>
  <si>
    <t>Masa para Pintura Acrilica Brillo Violeta P.S.</t>
  </si>
  <si>
    <t>Masa para Pintura Acrilica Brillo Naranja P.S.</t>
  </si>
  <si>
    <t>Masa para Pintura Acrilica Brillo Verde Limón P.S.</t>
  </si>
  <si>
    <t>Masa para Pintura Acrilica Brillo Gris P.S.</t>
  </si>
  <si>
    <t>Masa para Pintura Acrilica Brillo Blanco  P.S.</t>
  </si>
  <si>
    <t>Masa para Pintura Acrilica Brillo Marfil P.S.</t>
  </si>
  <si>
    <t>Masa Témpera Metálica Azul</t>
  </si>
  <si>
    <t>Otros</t>
  </si>
  <si>
    <t>Masa Témpera Metálica Rojo</t>
  </si>
  <si>
    <t>Masa Témpera Metálica Verde</t>
  </si>
  <si>
    <t>Masa Témpera Metálica Lila</t>
  </si>
  <si>
    <t>Masa Para Témperas Escarchada Azul LYC P.S.</t>
  </si>
  <si>
    <t>Masa Para Témperas Escarchada Verde LYC P.S.</t>
  </si>
  <si>
    <t>Masa Témpera Metálica Dorado</t>
  </si>
  <si>
    <t>Masa Témpera Metálica Plateado</t>
  </si>
  <si>
    <t>Masa Para Témperas Marron ECO LYC P.S.</t>
  </si>
  <si>
    <t>Masa Para Témpera Neón Celeste  P.S.</t>
  </si>
  <si>
    <t>Estuche PVC Marcador 047 x 12</t>
  </si>
  <si>
    <t>Marcador</t>
  </si>
  <si>
    <t>Estuche PVC Marcador 047 x 06</t>
  </si>
  <si>
    <t>Estuche PVC Marcador 047 x 10</t>
  </si>
  <si>
    <t>Estuche de PVC para Bolígrafo 36 x 10 colores</t>
  </si>
  <si>
    <t>Cartuchera Layconsa Jumbo Box Azul P.S.</t>
  </si>
  <si>
    <t>Cartuchera Layconsa Jumbo Box Rojo P.S.</t>
  </si>
  <si>
    <t>Cartuchera Layconsa Jumbo Box Turqueza P.S.</t>
  </si>
  <si>
    <t>Tapa Archivador LYC</t>
  </si>
  <si>
    <t>Compras</t>
  </si>
  <si>
    <t>Mecanismo p/Archivador Lomo Ancho</t>
  </si>
  <si>
    <t>Anillo Metalico archivador</t>
  </si>
  <si>
    <t>Remache para archivador</t>
  </si>
  <si>
    <t>Sujetador compresor metalico</t>
  </si>
  <si>
    <t>Caja de Embalaje para Archivador: 60x36x36 cm</t>
  </si>
  <si>
    <t>Polietileno Alta Densidad Inyección</t>
  </si>
  <si>
    <t>Polietileno LLDPE Mi 20 Sabic  M200024</t>
  </si>
  <si>
    <t>Masterbatch Rojo 443E</t>
  </si>
  <si>
    <t>Polietileno Alta Densidad Soplado LH 7350</t>
  </si>
  <si>
    <t>Masterbach Blanco LL70</t>
  </si>
  <si>
    <t>Etiqueta Curvo Para Cola Escolar c/Aplicador 125gr LYC</t>
  </si>
  <si>
    <t>Alcohol Polivinílico PVA 2488A</t>
  </si>
  <si>
    <t>Almidón de Maiz Insa</t>
  </si>
  <si>
    <t>Alcohol Polivinílico PVA 2488  Anhui Wanwei</t>
  </si>
  <si>
    <t>Alcohol Polivinilico Celvol 203</t>
  </si>
  <si>
    <t>Alcohol Polivinilico Celvol 205</t>
  </si>
  <si>
    <t>Agente Antiespumante Para Aguas</t>
  </si>
  <si>
    <t>Agente tensoactivo Octil Fenol 40 moles (Brimopol S-8040)</t>
  </si>
  <si>
    <t>PERSULFATO DE AMONIO</t>
  </si>
  <si>
    <t>BICARBONATO DE SODIO</t>
  </si>
  <si>
    <t>Biocida (Preventol D6)</t>
  </si>
  <si>
    <t>Monómero Acetato Vinil (VAM) Dow</t>
  </si>
  <si>
    <t>Blanqueador Optico</t>
  </si>
  <si>
    <t>Cajón cola sintetica c/aplicador 125gr de 35.5x26.4x15.8 cm</t>
  </si>
  <si>
    <t>Etiqueta Curvo Para Cola Escolar c/Aplicador 250gr LYC</t>
  </si>
  <si>
    <t>Cajón 205 C/I 33.0x22.7x17cm (LYC) cola sintetica c/aplicador x 250 gr</t>
  </si>
  <si>
    <t>Etiqueta Curvo Para Cola Escolar c/Aplicador 60gr LYC</t>
  </si>
  <si>
    <t>Cajon de Embalaje  Cola 60 gr. 33x27.5x25.50 cm</t>
  </si>
  <si>
    <t>Ácido Fénico (Fenil)</t>
  </si>
  <si>
    <t>Tripolifosfato de Sodio</t>
  </si>
  <si>
    <t>Agente Dispersante Para Aguas</t>
  </si>
  <si>
    <t>Carbonato de calcio M-400 (Tiza Cisne)</t>
  </si>
  <si>
    <t>Dispersión al Agua Negro</t>
  </si>
  <si>
    <t>Propilenglicol UP</t>
  </si>
  <si>
    <t>Hidroxi Etil Celulosa Cellosize QP-52000 H</t>
  </si>
  <si>
    <t>Espesante Acrilico al 40%</t>
  </si>
  <si>
    <t>Trietanolamina 99%</t>
  </si>
  <si>
    <t>Agente Humectante Tergitol NP-10</t>
  </si>
  <si>
    <t>Acrilato de butilo</t>
  </si>
  <si>
    <t>MONOMERO  DE ACETATO VINIL  (VAM)</t>
  </si>
  <si>
    <t>NONILFENOL 40 MOLES</t>
  </si>
  <si>
    <t>Lauril Sulfato de Sodio (Aurol S 28)</t>
  </si>
  <si>
    <t>Hidroxi Etil Celulosa Cellosize QP 09H</t>
  </si>
  <si>
    <t>Alcohol ester Texanol</t>
  </si>
  <si>
    <t>Dispersión al Agua Amarillo Hansa</t>
  </si>
  <si>
    <t>Pigmento Amarillo Óxido de Hierro 4313 Synox</t>
  </si>
  <si>
    <t>Glicerina (Copsarine USP29)</t>
  </si>
  <si>
    <t>Dispersión al Agua Rojo FGR</t>
  </si>
  <si>
    <t>Dispersión al Agua Verde Azuloso</t>
  </si>
  <si>
    <t>Dióxido de Titanio Tioxhua R-216</t>
  </si>
  <si>
    <t>Pigmento Azul Ultramar Color Index B.29 Grado 8</t>
  </si>
  <si>
    <t>Pigmento Óxido de Hierro Rojo</t>
  </si>
  <si>
    <t>Polipropileno 20H10NA</t>
  </si>
  <si>
    <t>Pincel Plástico Plateado de 17cm</t>
  </si>
  <si>
    <t>Paletas Burbujas Blanca para Témpera P.S.</t>
  </si>
  <si>
    <t>Cajita P´Témperas Set x 7 (PT)</t>
  </si>
  <si>
    <t>Cajón para Témpera Set x7 Colores 44.50x28.70x31.50cm.</t>
  </si>
  <si>
    <t>Polipropileno Clarificado Soplado</t>
  </si>
  <si>
    <t>Etiqueta Curvo Para Témpera  x 250 cc Blanca c/Aplicador LYC</t>
  </si>
  <si>
    <t>Etiqueta Curvo Para Témpera  x 250 cc Azul c/Aplicador LYC</t>
  </si>
  <si>
    <t>Etiqueta Curvo Para Témpera x 250 cc Roja c/Aplicador LYC</t>
  </si>
  <si>
    <t>Etiqueta Curvo Para Témpera x 250 cc Morado c/Aplicador LYC</t>
  </si>
  <si>
    <t>Dispersión al Agua Violeta</t>
  </si>
  <si>
    <t>Espesante Acrílico al 40% Surcryl PE 1180</t>
  </si>
  <si>
    <t>Polipropileno 20H92N</t>
  </si>
  <si>
    <t>Polipropileno Clarificado 10R10C</t>
  </si>
  <si>
    <t>Masterbach Colortec Negro</t>
  </si>
  <si>
    <t>Tinta Pizarra Negro WB 7311.1</t>
  </si>
  <si>
    <t>Filtro 042 (CPE2873)</t>
  </si>
  <si>
    <t>Punta Poliester 6x5.3x29.5mm Marcador 123 (045) ET-060PN(T)</t>
  </si>
  <si>
    <t>Caja para Marcadores Layconsa L-123 x 12 pz. Negro</t>
  </si>
  <si>
    <t>Cajón p/Marcadores 23,47,123 LYC de 38.8 x 29.4 x 20.8 cm</t>
  </si>
  <si>
    <t>Tinta Pizarra Rojo  WB 7322.1</t>
  </si>
  <si>
    <t>Caja para Marcadores Layconsa L-123 x 12 pz. Rojo</t>
  </si>
  <si>
    <t>Masterbatch Verde 635</t>
  </si>
  <si>
    <t>Tinta Pizarra Verde WB 7339.1</t>
  </si>
  <si>
    <t>Caja para Marcadores Layconsa L-123 x 12 pz. Verde</t>
  </si>
  <si>
    <t>Poliestireno Cristal</t>
  </si>
  <si>
    <t>Masterbach Azul 15052/1</t>
  </si>
  <si>
    <t>Bolsa Para Tablero Acrílico de 15" x 10"</t>
  </si>
  <si>
    <t>Etiqueta Para Tablero Acrílico Color Azul</t>
  </si>
  <si>
    <t>Clip Jumbo 118.6 x 67.2 ( C200120A00000W)</t>
  </si>
  <si>
    <t>Caja Para Tablero Acrílico de 510mm x 390mm x 242mm</t>
  </si>
  <si>
    <t>Remache (Rivet) 7.5 x 40 ( XR-060-40 070 00000)</t>
  </si>
  <si>
    <t>Emulsión de Silicona</t>
  </si>
  <si>
    <t>Cajita Layconsa Borrador LA-40</t>
  </si>
  <si>
    <t>Cajón Layconsa 21 x 23.9 x 18.2cm</t>
  </si>
  <si>
    <t>Ribbon L288 CERA</t>
  </si>
  <si>
    <t>Cinta Adh Transparente 3/4 x 72 Yds. - Planta</t>
  </si>
  <si>
    <t>Masterbatch Azul 541E</t>
  </si>
  <si>
    <t>Excelite Blanco Ultra</t>
  </si>
  <si>
    <t>Catalizador Exc</t>
  </si>
  <si>
    <t>Retardador DL-1000</t>
  </si>
  <si>
    <t>Punta Poliester Marcador L-47 ( 4.60 X 30 MM) MEI KEKE</t>
  </si>
  <si>
    <t>Alcohol Etílico Rectificado 96°</t>
  </si>
  <si>
    <t>Spectra Ponceau Red 6 PDR</t>
  </si>
  <si>
    <t>Spectracid Brillant Blue FCF Crude</t>
  </si>
  <si>
    <t>Spectracid Rhodamine B EXT 330</t>
  </si>
  <si>
    <t>Spectra Sunset Yellow FY3 - BP 1</t>
  </si>
  <si>
    <t>Spectracid Tartrazine Conc 170</t>
  </si>
  <si>
    <t>Masterbach Amarillo 11026/2</t>
  </si>
  <si>
    <t>Masterbatch Amarillo 21</t>
  </si>
  <si>
    <t>Masterbatch Atiqplus Marrón 18023/3</t>
  </si>
  <si>
    <t>Punta Carga 042/XA-91004</t>
  </si>
  <si>
    <t>Masterbatch Celeste 51</t>
  </si>
  <si>
    <t>Masterbach Fucsia 13139/4</t>
  </si>
  <si>
    <t>Masterbach Morado 14037/1</t>
  </si>
  <si>
    <t>Masterbatch Naranja 316E</t>
  </si>
  <si>
    <t>Bolsa Zipper Marcador 47 x 10 PET/PEBD 185 x 220mm x 90µ</t>
  </si>
  <si>
    <t>Cajita Marcador 47x10 colores  33x18.5x9.5 cm</t>
  </si>
  <si>
    <t>Cajón embalaje Marcador L-47 x 10 x 6 colores 38.5x34x20.5 cm</t>
  </si>
  <si>
    <t>Masterbatch Verde Limón 636E</t>
  </si>
  <si>
    <t>Polietileno de baja densidad Equistar GA564-189</t>
  </si>
  <si>
    <t>Masterbach Piel 12037/2</t>
  </si>
  <si>
    <t>Bolsa Zipper Marcador 47 x 12 PET/PEBD 225 x 220mm x 90µ</t>
  </si>
  <si>
    <t>Caja Para Marcadores LYC L-47 x 12pz</t>
  </si>
  <si>
    <t>Caja de Embalaje Marcador x 12 Colores  41.00x31.00x22.00</t>
  </si>
  <si>
    <t>Film PET Transferencia 10x7cm Marcador 047</t>
  </si>
  <si>
    <t>Caja para Marcadores Layconsa 47 x 12 pz. Generico</t>
  </si>
  <si>
    <t>Tinta Pizarra Azul WB 7302.1</t>
  </si>
  <si>
    <t>Caja para Marcadores Layconsa L-123 x 12 pz. Azul</t>
  </si>
  <si>
    <t>Etiqueta Curvo Para Témpera x 250 cc Verde c/Aplicador LYC</t>
  </si>
  <si>
    <t>Etiqueta Curvo Para Témpera x 250 cc Amarilla c/Aplicador LYC</t>
  </si>
  <si>
    <t>Dispersión al Agua Anaranjada</t>
  </si>
  <si>
    <t>Talco Blanco Micronizado</t>
  </si>
  <si>
    <t>Etiqueta Curvo Para Témpera x 250 cc Piel c/Aplicador LYC</t>
  </si>
  <si>
    <t>Etiqueta Curvo Para Témpera x 250 cc Marrón c/Aplicador LYC</t>
  </si>
  <si>
    <t>Etiqueta Curvo Para Témpera x 250 cc Celeste c/Aplicador LYC</t>
  </si>
  <si>
    <t>Etiqueta Curvo Para Témpera x 250 cc Anaranjado c/Aplicador LYC</t>
  </si>
  <si>
    <t>Etiqueta Curvo Para Témpera  x 250 cc Verde Limón c/Aplicador LYC</t>
  </si>
  <si>
    <t>Bolsa Zipper Marcador 47 x 6 PET/PEBD 125 x 220mm x 90µ</t>
  </si>
  <si>
    <t>Cajita Marcador 47x6 colores  33x12.5x9.5 cm</t>
  </si>
  <si>
    <t>Parafina Macro 58/60</t>
  </si>
  <si>
    <t>Caolín Malla 400 PZ 600 (Silicato de Aluminio)</t>
  </si>
  <si>
    <t>Cera de Polietileno Licowax PE 520 fine grain</t>
  </si>
  <si>
    <t>Aceite ANPQ 22 Brinco</t>
  </si>
  <si>
    <t>Byk W-966</t>
  </si>
  <si>
    <t>Pigmento Rojo FGR Color Index R.112</t>
  </si>
  <si>
    <t>Pigmento Amarillo Permanent Yellow 1311</t>
  </si>
  <si>
    <t>Pigmento Naranja Lazindynt 2X-4</t>
  </si>
  <si>
    <t>Pigmento Verde FtaLocianina 2724</t>
  </si>
  <si>
    <t>Pigmento Megafast Blue BD-909-BMR</t>
  </si>
  <si>
    <t>Dióxido de Titanio CR-506</t>
  </si>
  <si>
    <t>Pigmento Megafast Blue BK828</t>
  </si>
  <si>
    <t>Pigmento Violete Lumiere 0348R-NC-PM</t>
  </si>
  <si>
    <t>Pigmento Negro de Humo Color Index 7 (B.7)</t>
  </si>
  <si>
    <t>Pigmento Rojo Noperm BBL</t>
  </si>
  <si>
    <t>Cajita Crayón JUMBO x 12</t>
  </si>
  <si>
    <t>Cajón de Embalaje Crayón Puppy Jumbo x12 39x21x17 cm</t>
  </si>
  <si>
    <t>Poliolefina de 19 micras x 30cm Thermoencogido</t>
  </si>
  <si>
    <t>Vaselina Líquida</t>
  </si>
  <si>
    <t>Pigmento Verde Stellar Green FEX-8</t>
  </si>
  <si>
    <t>Pigmento Astral Pink FEX-1</t>
  </si>
  <si>
    <t>Pigmento Fire Red FEX-15</t>
  </si>
  <si>
    <t>Pigmento Naranja Amarillo Fluorescente FB-15</t>
  </si>
  <si>
    <t>Pigmento Amarillo Oro Fluorescente FB-16</t>
  </si>
  <si>
    <t>Pigmento Amarillo Lunar Yellow FEX-27</t>
  </si>
  <si>
    <t>Etiqueta Crayón Jumbo Neón</t>
  </si>
  <si>
    <t>Cajita Crayola Puppy Jumbo Neón x 6</t>
  </si>
  <si>
    <t>Polipropileno - PP Propilco 11H01A</t>
  </si>
  <si>
    <t>Cajón Layconsa 29 x 29 x 22.5 cm - Limpiatipo</t>
  </si>
  <si>
    <t>Etiqueta Circular Limpiatipo LYC - Pastel</t>
  </si>
  <si>
    <t>Polipropileno 40H</t>
  </si>
  <si>
    <t>Filtro 045 (CPE3119)</t>
  </si>
  <si>
    <t>Cinta 43x122 Blanco PP</t>
  </si>
  <si>
    <t>Punta Poliester 2x23mm Marcador 045 EK-320N</t>
  </si>
  <si>
    <t>Masterbach Naranja 12036/4</t>
  </si>
  <si>
    <t>Bolsa Zipper Plumon 45 x 12 PET/PEBD 150 x 220mm x 90µ</t>
  </si>
  <si>
    <t>Caja para Plumones Layconsa school 45 x 12 pz.</t>
  </si>
  <si>
    <t>Cajón Para Plumones LYC School 45x12pz  34x31x36.00cm</t>
  </si>
  <si>
    <t>Pigmento Violeta Panax Violet 605</t>
  </si>
  <si>
    <t>Pigmento Verde V-13512</t>
  </si>
  <si>
    <t>Pigmento Azul Ftalocianina 1501-C</t>
  </si>
  <si>
    <t>Pigmento Amarillo 151-C</t>
  </si>
  <si>
    <t>Pigmento Verde Fluor</t>
  </si>
  <si>
    <t>Pigmento Alsa Colors 4010</t>
  </si>
  <si>
    <t>Pigmento Rosado Fluor</t>
  </si>
  <si>
    <t>Pigmento Naranja Fluor</t>
  </si>
  <si>
    <t>Pigmento Amarillo Fluor</t>
  </si>
  <si>
    <t>Pigmento Transparente Amarillo - A9596</t>
  </si>
  <si>
    <t>Pigmento Azul Ultramar Para Plásticos</t>
  </si>
  <si>
    <t>Pigmento Multipure Amarillo Y-1456</t>
  </si>
  <si>
    <t>Escarcha  V01079019</t>
  </si>
  <si>
    <t>Pigmento Rosado Astral Pink Fex-1</t>
  </si>
  <si>
    <t>Pigmento Naranja Neon Blaze FEX- 5</t>
  </si>
  <si>
    <t>Pigmento Magenta FB-21</t>
  </si>
  <si>
    <t>Pigmento Violeta FB-20</t>
  </si>
  <si>
    <t>Pigmento Fluoresente FB-17 Amarillo Limon</t>
  </si>
  <si>
    <t>Pigmento Fluorescente FB-11 Rosado</t>
  </si>
  <si>
    <t>Pigmento Prosphere S-17 Yellow</t>
  </si>
  <si>
    <t>San</t>
  </si>
  <si>
    <t>Tinta Para Bolígrafo Negra Dokumental</t>
  </si>
  <si>
    <t>Tinta Para Bolígrafo Verde Dokumental</t>
  </si>
  <si>
    <t>Tintas Para Bolígrafo Rojo Dokumental</t>
  </si>
  <si>
    <t>Tintas Para Bolígrafo Azul Dokumental</t>
  </si>
  <si>
    <t>Tinta Bolígrafo Amarillo</t>
  </si>
  <si>
    <t>Tinta Bolígrafo Turquesa</t>
  </si>
  <si>
    <t>Tinta Bolígrafo Marrón</t>
  </si>
  <si>
    <t>Tinta Bolígrafo Naranja 068 PG3</t>
  </si>
  <si>
    <t>Tinta Bolígrafo Rosado 0614 PG3</t>
  </si>
  <si>
    <t>Tinta Bolígrafo Violeta</t>
  </si>
  <si>
    <t>Tinta Marcador Magico CC 3260 yellow to red</t>
  </si>
  <si>
    <t>Tinta Marcador Magico CC 3261 orange to pink</t>
  </si>
  <si>
    <t>Tinta Marcador Magico CC 3220 red to yellow</t>
  </si>
  <si>
    <t>Tinta Marcador Magico CC 3202 blue to turquoise</t>
  </si>
  <si>
    <t>Tinta Marcador Magico CC 3233 green to orange</t>
  </si>
  <si>
    <t>Tinta Marcador Magico CC 3200 blue to yellow</t>
  </si>
  <si>
    <t>Tinta Marcador Magico CC 3241 violet to pink</t>
  </si>
  <si>
    <t>Tinta Marcador Magico CC 3250 brown to green</t>
  </si>
  <si>
    <t>Tinta Marcador Magico CC 3213 black to pink</t>
  </si>
  <si>
    <t>Tinta Marcador Magico Revelador LF 4205.1.</t>
  </si>
  <si>
    <t>Cera Oppanol (N-150)</t>
  </si>
  <si>
    <t>Punta Carga 036F</t>
  </si>
  <si>
    <t>Punta Carga 036M</t>
  </si>
  <si>
    <t>Tiza Malla 400 LAP</t>
  </si>
  <si>
    <t>Film PVC Ctristal 110 mm x 100 mic</t>
  </si>
  <si>
    <t>Film PVC Ctristal 245 mm x 120 mic</t>
  </si>
  <si>
    <t>Punta carga 042</t>
  </si>
  <si>
    <t>Tinta indeleble rojo ma 2120</t>
  </si>
  <si>
    <t>Tinta indeleble negro ma 2110</t>
  </si>
  <si>
    <t>Tinta indeleble azul ma 2101</t>
  </si>
  <si>
    <t>Film Para Marcador 023 LYC</t>
  </si>
  <si>
    <t>Film PET Transferencia 10.5x7cm Marcador L123</t>
  </si>
  <si>
    <t>Dispersante Flowax 140</t>
  </si>
  <si>
    <t>Cellosize QP 100MH</t>
  </si>
  <si>
    <t>Polipropileno 03H</t>
  </si>
  <si>
    <t>Bencina</t>
  </si>
  <si>
    <t>Polipropileno Clarificado 45R60CD</t>
  </si>
  <si>
    <t>Adaptador Para Bolígrafo 036</t>
  </si>
  <si>
    <t>Bandeja Plastico 45 x 24 School</t>
  </si>
  <si>
    <t>Film PVC cristal  124 mmx 100 mic</t>
  </si>
  <si>
    <t>Tapa D 450-500 H Blanco Pionner</t>
  </si>
  <si>
    <t>Mecanismo A-4 2/A D 250 Pionner</t>
  </si>
  <si>
    <t>Remaches Pionner</t>
  </si>
  <si>
    <t>Tapa D 250 H Negro Pionner</t>
  </si>
  <si>
    <t>Tapa D 250 H Azul Pionner</t>
  </si>
  <si>
    <t>Tapa D 250 H Blanco Pionner</t>
  </si>
  <si>
    <t>Mecanismo A-4 2/A D 450-500 Pionner</t>
  </si>
  <si>
    <t>Latex Vinil Acrílico al 50% Témperas</t>
  </si>
  <si>
    <t>Caucho Facticio</t>
  </si>
  <si>
    <t>Dióxido de Titanio Tipo Aguas, Esm y Lacas</t>
  </si>
  <si>
    <t>Tiza Malla 325 Blanca Imprimantes</t>
  </si>
  <si>
    <t>Caolín Malla 400 Extender (Silicato de Aluminio)</t>
  </si>
  <si>
    <t>Pigmento Naranja Permanente GO2 Color Index 13</t>
  </si>
  <si>
    <t>Pigmento Rojo F5RK Color Index R.170</t>
  </si>
  <si>
    <t>Pigmento Azul Verdoso Color Index B.15:3</t>
  </si>
  <si>
    <t>Pigmento Verde Azuloso Color Index G.7</t>
  </si>
  <si>
    <t>Agente Humectante Para Aguas</t>
  </si>
  <si>
    <t>Estearato de Zinc</t>
  </si>
  <si>
    <t>Acticide Spx</t>
  </si>
  <si>
    <t>Etiqueta Para Cola x 250gr (Rollo)</t>
  </si>
  <si>
    <t>Etiqueta Curvo Para Témpera x 250 cc Negro c/Aplicador LYC</t>
  </si>
  <si>
    <t>Etiqueta Curvo Para Témpera x 250 cc Rosado c/Aplicador LYC</t>
  </si>
  <si>
    <t>Etiqueta Curvo Para Témpera x 250 cc Fucsia c/Aplicador LYC</t>
  </si>
  <si>
    <t>Etiqueta Curvo Para Témpera x 250 cc Neón Amarilla c/Aplicador LYC</t>
  </si>
  <si>
    <t>Etiqueta Curvo Para Témpera x 250 cc Neón Violeta c/Aplicador LYC</t>
  </si>
  <si>
    <t>Etiqueta Curvo Para Témpera x 250 cc Neón Naranja c/Aplicador LYC</t>
  </si>
  <si>
    <t>Etiqueta Curvo Para Témpera x 250 cc Neón Rosada c/Aplicador LYC</t>
  </si>
  <si>
    <t>Etiqueta Curvo Para Témpera x 250 cc Neón Verde c/Aplicador LYC</t>
  </si>
  <si>
    <t>Etiqueta para marcador Magico</t>
  </si>
  <si>
    <t>Etiqueta Goma Líquida Transparente LYC x 240 ml</t>
  </si>
  <si>
    <t>Etiqueta Circular Limpiatipo LYC</t>
  </si>
  <si>
    <t>Bolsa Para Peine 6x12x3 Cristal</t>
  </si>
  <si>
    <t>Bolsa tipo Ziploc de medidas 285mm x 200mm 45 x 24 School</t>
  </si>
  <si>
    <t>Manga de Polietileno (Cristal) de 40" x 4mm/pulg</t>
  </si>
  <si>
    <t>Poliolefina de 15 micras x 35cm Thermoencogido</t>
  </si>
  <si>
    <t>Etiqueta Autoadhesiva Circular Transparente Ø 25mm</t>
  </si>
  <si>
    <t>Trapo Industrial</t>
  </si>
  <si>
    <t>Cajón #100 Lucas 51x39.5x26.5</t>
  </si>
  <si>
    <t>Cajón C/I 51.5x29.5x22.5 cm (LYC) pote cola sintética x 220 gr</t>
  </si>
  <si>
    <t>Cajita para Témperas Layconsa Set x 6 30 cc</t>
  </si>
  <si>
    <t>Cajita Témpera Set x 6 Neón P.T.</t>
  </si>
  <si>
    <t>Cajón de 55.1x28.7x26.5cm p/Témperas Layconsa Set x 7</t>
  </si>
  <si>
    <t>Cajita Para Témperas Set x 6 pastel</t>
  </si>
  <si>
    <t>Cajita P´ Témperas Sueltas x 30 (PT)</t>
  </si>
  <si>
    <t>Cajón de Cartón C/I 37.00x41.00x30.60 (LYC) Temperas Sueltas</t>
  </si>
  <si>
    <t>Caja para Marcadores Layconsa 23 x 12 pz. Generico</t>
  </si>
  <si>
    <t>Cajón para tempera 42.7 x 20.6 x 30.3 cm set x 12 20 cc</t>
  </si>
  <si>
    <t>Cajita Para Témpera LYC 20 cc Set x 12</t>
  </si>
  <si>
    <t>Caja para Marcadores Layconsa L-123 x 4 pz.</t>
  </si>
  <si>
    <t>Cajón Layconsa 44.5*32.7*22.5 cm - Marcador 123 estuche x 4</t>
  </si>
  <si>
    <t>Cajón de embalaje pioner 32x27.7x32.5 cm 250 hj</t>
  </si>
  <si>
    <t>Caja para Boligrafo Layconsa 36 x 10 pz.</t>
  </si>
  <si>
    <t>Cajon de Embalaje Bolígrafo 36 x 10 Colores, 65x31.50x15.50cm</t>
  </si>
  <si>
    <t>Cajón de Embalaje Plumones Layconsa School 45 estuche x 24  46.00*26.00*25.50</t>
  </si>
  <si>
    <t>Cajita Marcadores mágicos MG-47 x 10</t>
  </si>
  <si>
    <t>Cajón 47.00x22.00x19.50cm Tinta T4</t>
  </si>
  <si>
    <t>Caja Para Bolígrafo Crystal Layconsa L-036 Fine Generico</t>
  </si>
  <si>
    <t>Cajón Para Bolígrafo Layconsa L-36 L-34 L-31</t>
  </si>
  <si>
    <t>Etiqueta  Crayon Jumbo LYC Amarillo</t>
  </si>
  <si>
    <t>Etiqueta  Crayon Jumbo LYC Anaranjado</t>
  </si>
  <si>
    <t>Etiqueta  Crayon Jumbo LYC Azul</t>
  </si>
  <si>
    <t>Etiqueta  Crayon Jumbo LYC Marrón</t>
  </si>
  <si>
    <t>Etiqueta  Crayon Jumbo LYC Negro</t>
  </si>
  <si>
    <t>Etiqueta  Crayon Jumbo LYC Verde Claro</t>
  </si>
  <si>
    <t>Etiqueta  Crayon Jumbo LYC Verde Oscuro</t>
  </si>
  <si>
    <t>Etiqueta  Crayon Jumbo LYC Violeta</t>
  </si>
  <si>
    <t>Etiqueta Crayon  Jumbo LYC Blanco</t>
  </si>
  <si>
    <t>Etiqueta Crayon  Jumbo LYC Celeste</t>
  </si>
  <si>
    <t>Etiqueta Crayon  Jumbo LYC Rosado</t>
  </si>
  <si>
    <t>Etiqueta Crayon Jumbo LYC Rojo</t>
  </si>
  <si>
    <t>Sticker Para Cartuchera Jumbo Box Niños - Modelo 01</t>
  </si>
  <si>
    <t>Sticker Para Cartuchera Jumbo Box Niños - Modelo 02</t>
  </si>
  <si>
    <t>Sticker Para Cartuchera Jumbo Box Niños - Modelo 03</t>
  </si>
  <si>
    <t>Sticker Para Cartuchera Jumbo Box Niños - Modelo 04</t>
  </si>
  <si>
    <t>Sticker Para Cartuchera Jumbo Box Niños - Modelo 05</t>
  </si>
  <si>
    <t>Sticker Para Cartuchera Jumbo Box Niños - Modelo 06</t>
  </si>
  <si>
    <t>Film PET Transferencia 10x7cm Marcador 047 Azul</t>
  </si>
  <si>
    <t>Film PET Transferencia 10x7cm Marcador 047 Negro</t>
  </si>
  <si>
    <t>Film PET Transferencia 10x7cm Marcador 047 Rojo</t>
  </si>
  <si>
    <t>Film PET Transferencia 10x7cm Marcador 047 Verde</t>
  </si>
  <si>
    <t>Film PET Transferencia 10.5x7cm Marcador L123 Azul</t>
  </si>
  <si>
    <t>Film PET Transferencia 10.5x7cm Marcador L123 Negro</t>
  </si>
  <si>
    <t>Film PET Transferencia 10.5x7cm Marcador L123 Rojo</t>
  </si>
  <si>
    <t>Film PET Transferencia 10.5x7cm Marcador L123 Verde</t>
  </si>
  <si>
    <t>Emulsión Silicona Protector</t>
  </si>
  <si>
    <t>Manga de Polietileno Reciclada de 40" x 4mm/pulg</t>
  </si>
  <si>
    <t>Bolsa Zipper Marcador 47 x 12 PET/PEBD 213.3 x 227mm x 90µ</t>
  </si>
  <si>
    <t>Bolsa Zipper Boligrafo 36 x 10 PET/PEBD 150 x 220mm x 90µ</t>
  </si>
  <si>
    <t>Alcohol Polivinílico PVA SPVA088-50 Colorchem</t>
  </si>
  <si>
    <t>Arena Sílice Seca</t>
  </si>
  <si>
    <t>Oxido de Magnesio</t>
  </si>
  <si>
    <t>Azufre de Pantera S-500</t>
  </si>
  <si>
    <t>Caucho Natural SGR-10</t>
  </si>
  <si>
    <t>Caucho Sintético 1502</t>
  </si>
  <si>
    <t>Acelerador de Vulcanización TMTD</t>
  </si>
  <si>
    <t>Vulkasit MBTS</t>
  </si>
  <si>
    <t>Blanco Optico 2222K</t>
  </si>
  <si>
    <t>Brimopol 35-BN 70 tensoactivo</t>
  </si>
  <si>
    <t>Pigmento Sudafast Verde 2730K</t>
  </si>
  <si>
    <t>Urea</t>
  </si>
  <si>
    <t>Pigmento Azul Rojizo Color Index B.15:1</t>
  </si>
  <si>
    <t>Paletas Burbujas Blanca para Témpera</t>
  </si>
  <si>
    <t>Tinta Pizarra Yellow-Green WB 7336.1</t>
  </si>
  <si>
    <t>Tinta Pizarra Violeta WB 7341.1</t>
  </si>
  <si>
    <t>Tinta Pizarra Magenta WB 7342.1</t>
  </si>
  <si>
    <t>Tinta Pizarra Anaranjado WB 7362.1</t>
  </si>
  <si>
    <t>Emulsión Dirasol 22x900ml</t>
  </si>
  <si>
    <t>Malla para Serigrafiado # 150 Nylon 34W x 158cm Ancho</t>
  </si>
  <si>
    <t>Poliretano con Perfil Doble 25x5mm - Duitt</t>
  </si>
  <si>
    <t>Bolsa de PP Cristal Para Bandeja Portapapeles 2 Pisos</t>
  </si>
  <si>
    <t>Hidroxido de Sodio</t>
  </si>
  <si>
    <t>Alcohol Polivinílico PVA Kuraray Poval 49-88</t>
  </si>
  <si>
    <t>Etiqueta Para Tablero Acrílico Color Topacio</t>
  </si>
  <si>
    <t>Sticker Para Cartuchera Jumbo Box Niñas - Modelo 01</t>
  </si>
  <si>
    <t>Sticker Para Cartuchera Jumbo Box Niñas - Modelo 02</t>
  </si>
  <si>
    <t>Sticker Para Cartuchera Jumbo Box Niñas - Modelo 03</t>
  </si>
  <si>
    <t>Sticker Para Cartuchera Jumbo Box Niñas - Modelo 04</t>
  </si>
  <si>
    <t>Sticker Para Cartuchera Jumbo Box Niñas - Modelo 05</t>
  </si>
  <si>
    <t>Sticker Para Cartuchera Jumbo Box Niñas - Modelo 06</t>
  </si>
  <si>
    <t>Cajita Marcador 47x12 colores  33x22x9.5 cm</t>
  </si>
  <si>
    <t>Cajita para Marcadores LYC 123 x 4 pz</t>
  </si>
  <si>
    <t>Caja para Marcadores LYC 123x4x12 cj/12 colores basicos</t>
  </si>
  <si>
    <t>Caja para Boligrafo LYC 36 x 10 colores 32.9x14.7x6.9 cm</t>
  </si>
  <si>
    <t>Cajita de Crayón Jumbo Triangular Layconsa x12</t>
  </si>
  <si>
    <t>Caja para Marcadores LYC 123x4x12 cj/12 colores especiales</t>
  </si>
  <si>
    <t>Cajita Marcadores LYC 123 x 4 pz colores especiales</t>
  </si>
  <si>
    <t>Caja para Marcadores Layconsa 47 x 12 pz. Generico Colores Especiales</t>
  </si>
  <si>
    <t>Caja para Marcadores Layconsa 47 x 12 pz. Amarillo - Marron</t>
  </si>
  <si>
    <t>Caja de Embalaje Marcador x 12 Colores 45x34x20.5 cm</t>
  </si>
  <si>
    <t>Cajón para Témpera Set x6 Colores 44.50x25x30.5 cm.</t>
  </si>
  <si>
    <t>Cajón Para Bandeja Portapapeles 54.8 mm x 38 mm x 29.4 mm</t>
  </si>
  <si>
    <t>Cajón de embalaje pioner 53x30x33.5 cm</t>
  </si>
  <si>
    <t>Cuaderno</t>
  </si>
  <si>
    <t>Producto Terminado</t>
  </si>
  <si>
    <t>Cuaderno Docente</t>
  </si>
  <si>
    <t>Cuaderno Puppy</t>
  </si>
  <si>
    <t>Gofrada</t>
  </si>
  <si>
    <t>Cadernos</t>
  </si>
  <si>
    <t>Folder Layconsa A4 P/D c/Fastener colores surtidos niños</t>
  </si>
  <si>
    <t>Útiles</t>
  </si>
  <si>
    <t>Folders D/T</t>
  </si>
  <si>
    <t>Cuad.Grap. Cuad. 72H Arcoíris femenino</t>
  </si>
  <si>
    <t>Cuaderno Arcoiris Color</t>
  </si>
  <si>
    <t>Cuaderno Layconsa Diseño</t>
  </si>
  <si>
    <t>Archivador</t>
  </si>
  <si>
    <t>Témpera</t>
  </si>
  <si>
    <t>Témpera 250</t>
  </si>
  <si>
    <t>Tablero</t>
  </si>
  <si>
    <t>Limpiatipos</t>
  </si>
  <si>
    <t>Plumones</t>
  </si>
  <si>
    <t>Kit chanchito alcancía de cerámica +2 set de témperas x 6 (neón y básico)</t>
  </si>
  <si>
    <t>Cuad.Grap. Cuad. 72H Arcoíris masculino</t>
  </si>
  <si>
    <t>Cuaderno Arcoiris Masculino</t>
  </si>
  <si>
    <t>Cuad.Grap. Ray. 72H Arcoíris masculino</t>
  </si>
  <si>
    <t>Cuad.Grap. T. Renglón 72H Arcoíris masculino</t>
  </si>
  <si>
    <t>Cuad.Grap. Ray. 72H Arcoíris s/Sticker</t>
  </si>
  <si>
    <t>Cuad. Grap.T.Renglón 72H Arcoíris s/Sticker</t>
  </si>
  <si>
    <t>Cuad.Grap. Ray. 72H Arcoíris femenino</t>
  </si>
  <si>
    <t>Cuaderno Arcoiris Femenino</t>
  </si>
  <si>
    <t>Cuad.Grap. 1x1 72H Arcoíris femenino</t>
  </si>
  <si>
    <t>Cuad.Grap. T. Renglón 72H Arcoíris femenino</t>
  </si>
  <si>
    <t>Cuaderno Markin Femenino</t>
  </si>
  <si>
    <t>Cuaderno Markin Masculino</t>
  </si>
  <si>
    <t>Cuad.Grap. 1X1 80 Hj Layconsa Puppy 75NC</t>
  </si>
  <si>
    <t>Cuad.Grap. 2X2 80 Hj Layconsa Puppy 75NC</t>
  </si>
  <si>
    <t>Cuad.Grap. Decroly 80 Hj Layconsa Puppy 75NC</t>
  </si>
  <si>
    <t>Cuad.Grap. Cuad. 80 Hj Layconsa Triple Puppy Max  75NC</t>
  </si>
  <si>
    <t>Cuaderno Estudiante</t>
  </si>
  <si>
    <t>Cuaderno Markin Color</t>
  </si>
  <si>
    <t>Cuad.Grap. 1x1 80H Markin fem c/sticker</t>
  </si>
  <si>
    <t>Cuad.Grap. 1x1 80H Markin masc. c/sticker</t>
  </si>
  <si>
    <t>Cuaderno Teens 80</t>
  </si>
  <si>
    <t>Cuaderno Teens 50</t>
  </si>
  <si>
    <t>Cuad. Grap. 1x1 Markin 80 H. c/mco rojo</t>
  </si>
  <si>
    <t>Cuad. Grap. 1x1 c/mco rojo 72 Hj Arcoiris s/Sticker</t>
  </si>
  <si>
    <t>Cuad. Grap. Cuadr. 80 H. sin sticker c/marco rojo Layconsa Puppy</t>
  </si>
  <si>
    <t>Cuaderno Markin 100</t>
  </si>
  <si>
    <t>Cuaderno Anillado A4 pastel 160 H. Arcoíris T/dura</t>
  </si>
  <si>
    <t>Cuaderno Anillado Pastel</t>
  </si>
  <si>
    <t>Cuaderno Anillado A4 dis. Hombre Arcoíris T/dura</t>
  </si>
  <si>
    <t>Cuaderno Anilllado masculino</t>
  </si>
  <si>
    <t>Cuad.Grap. Cuad. 72H Arcoíris s/Sticker</t>
  </si>
  <si>
    <t>Block Cuadriculado</t>
  </si>
  <si>
    <t>Cuad.Grap. 1x1 Cuadrimax. 70 H Arcoíris Femenino</t>
  </si>
  <si>
    <t>Cuad.Grap. 1x1 Cuadrimax. 70 H Arcoíris Masculino</t>
  </si>
  <si>
    <t>Cuad. Grap. Cuadric. c/rojo 80H Layconsa Estudiante</t>
  </si>
  <si>
    <t>Cuad. Grap. Cuadric. c/amarillo 80H Layconsa Estudiante</t>
  </si>
  <si>
    <t>Cuad. Grap. Cuadric. c/azul 80H Layconsa Estudiante</t>
  </si>
  <si>
    <t>Cuad. Grap. Cuadric. c/verde 80H Layconsa Estudiante</t>
  </si>
  <si>
    <t>Témpera 30 cc</t>
  </si>
  <si>
    <t>Cartuchera Plástica Layconsa Jumbo Box Niños</t>
  </si>
  <si>
    <t>Cartuchera</t>
  </si>
  <si>
    <t>Pioner Univ. A-4 2/A D 250 hojas Negro Layconsa</t>
  </si>
  <si>
    <t>Pioner</t>
  </si>
  <si>
    <t>Pioner Univ. A-4 2/A D 250 hojas Azul Layconsa</t>
  </si>
  <si>
    <t>Pioner Univ. A-4 2/A D 250 hojas Blanco Layconsa</t>
  </si>
  <si>
    <t>Pioner Univ. A-4 2/A D 450-500 hojas Blanco Layconsa</t>
  </si>
  <si>
    <t>Papelería</t>
  </si>
  <si>
    <t>Pigmento Rojo Grapthol Color Index 52:2</t>
  </si>
  <si>
    <t>Cajita Para Plumones LYC School 45x12pz-Negro</t>
  </si>
  <si>
    <t>Guarda adhesiva Teens A4 Troq.</t>
  </si>
  <si>
    <t>Guarda adhesiva Estudiante A4 Troq.</t>
  </si>
  <si>
    <t>Guarda adhesiva Deportes extremos A4 Troq.</t>
  </si>
  <si>
    <t>Guarda adhesiva Puppy A4 Troq.</t>
  </si>
  <si>
    <t>Guarda adhesiva Dinosaurio A4 Troq.</t>
  </si>
  <si>
    <t>Guarda adhesiva A4 Street Racer Troq.</t>
  </si>
  <si>
    <t>Folder Layconsa Oficio D/T c/Gusanillo color azul</t>
  </si>
  <si>
    <t>Folder Layconsa Oficio D/T c/Gusanillo color blanco</t>
  </si>
  <si>
    <t>Folder Layconsa Oficio D/T c/Gusanillo color verde</t>
  </si>
  <si>
    <t>Folder Layconsa Oficio D/T c/Gusanillo color marrón</t>
  </si>
  <si>
    <t>Folder Layconsa Oficio D/T c/Gusanillo color celeste</t>
  </si>
  <si>
    <t>Folder Layconsa A4 D/T c/Gusanillo color amarillo</t>
  </si>
  <si>
    <t>Folder Layconsa Oficio D/T c/Gusanillo color amarillo</t>
  </si>
  <si>
    <t>Folder Layconsa A4 D/T c/Gusanillo color negro</t>
  </si>
  <si>
    <t>Pack Slime Princesa Galáctica</t>
  </si>
  <si>
    <t>Pack Slime</t>
  </si>
  <si>
    <t>Pack Slime Tesoro del Pirata</t>
  </si>
  <si>
    <t>Folder Layconsa A4 D/T c/Gusanillo color azul</t>
  </si>
  <si>
    <t>Folder Layconsa A4 D/T c/Gusanillo color verde</t>
  </si>
  <si>
    <t>Folder Layconsa A4 D/T c/Gusanillo color blanco</t>
  </si>
  <si>
    <t>Folder Layconsa A4 D/T c/Gusanillo color lila</t>
  </si>
  <si>
    <t>Folder Layconsa A4 D/T c/Gusanillo color marrón</t>
  </si>
  <si>
    <t>Folder Layconsa A4 D/T c/Gusanillo color rojo</t>
  </si>
  <si>
    <t>Folder Layconsa A4 D/T c/Gusanillo color celeste</t>
  </si>
  <si>
    <t>Cajón Para Plumones LYC School 45x24pz  30 x 27.2X35 cm</t>
  </si>
  <si>
    <t>Cajita para Plumones LYC school 45 x 24</t>
  </si>
  <si>
    <t>Etiqueta Circular Limpiatipo Duo Color LYC</t>
  </si>
  <si>
    <t>Acelerador de Caucho MBTS (DM) Huangyan</t>
  </si>
  <si>
    <t>Cajita para Plumones LYC school 45 x 12</t>
  </si>
  <si>
    <t>Cajón Para Plumones LYC School 45x12pz  mcol. 29.5x27.1X13.9 cm</t>
  </si>
  <si>
    <t>Folders Diseño Oficio</t>
  </si>
  <si>
    <t>Folders Diseño A4</t>
  </si>
  <si>
    <t>Tinteros</t>
  </si>
  <si>
    <t>Scrap de Polipropileno 40H</t>
  </si>
  <si>
    <t>Cartulina Naranja 180gr. Rllx1 Layconsa 50x70</t>
  </si>
  <si>
    <t>Cartulina Negra 180gr. Rllx1 Layconsa 50x70</t>
  </si>
  <si>
    <t>Cartulina Amarilla 180gr. Rllx1 Layconsa 50x70</t>
  </si>
  <si>
    <t>Blister</t>
  </si>
  <si>
    <t>Licitación</t>
  </si>
  <si>
    <t>Cartuchera Layconsa Jumbo Box Rosado P.S.</t>
  </si>
  <si>
    <t>Cartuchera Layconsa Jumbo Box Lila P.S.</t>
  </si>
  <si>
    <t>Cartuchera Layconsa Jumbo Box Piel Escarchado P.S.</t>
  </si>
  <si>
    <t>Cartuchera Layconsa Jumbo Box Verde Escarchado P.S.</t>
  </si>
  <si>
    <t>Cartuchera Jumbo Box Fucsia Metalizada P.S.</t>
  </si>
  <si>
    <t>Cartuchera Jumbo Box  Morado Metalizada P.S.</t>
  </si>
  <si>
    <t>Cartuchera Jumbo Box Fucsia P.S.</t>
  </si>
  <si>
    <t>Scrap Crayón LYC Azul</t>
  </si>
  <si>
    <t>Scrap</t>
  </si>
  <si>
    <t>Scrap Crayón LYC Celeste</t>
  </si>
  <si>
    <t>Scrap Crayón LYC Rojo</t>
  </si>
  <si>
    <t>Scrap Crayón LYC Amarillo</t>
  </si>
  <si>
    <t>Scrap Crayón LYC Anaranjado</t>
  </si>
  <si>
    <t>Scrap Crayón LYC Rosado</t>
  </si>
  <si>
    <t>Scrap Crayón LYC Verde Claro</t>
  </si>
  <si>
    <t>Scrap Crayón LYC Verde Oscuro</t>
  </si>
  <si>
    <t>Scrap Crayón LYC Marrón</t>
  </si>
  <si>
    <t>Scrap Crayón LYC Negro</t>
  </si>
  <si>
    <t>Scrap Crayón LYC Blanco</t>
  </si>
  <si>
    <t>Scrap Crayón LYC Violeta</t>
  </si>
  <si>
    <t>Scrap Crayón LYC Salmón</t>
  </si>
  <si>
    <t>Scrap Crayón Amarillo Neón</t>
  </si>
  <si>
    <t>Scrap Crayón Rojo Neón</t>
  </si>
  <si>
    <t>Scrap Crayón Anaranjado Neón</t>
  </si>
  <si>
    <t>Scrap Crayón Celeste Neón</t>
  </si>
  <si>
    <t>Scrap Crayón Verde Neón</t>
  </si>
  <si>
    <t>Scrap Polietileno Alta Densidad Soplado LH 7350</t>
  </si>
  <si>
    <t>Scrap de Polipropileno 3H</t>
  </si>
  <si>
    <t>Scrap Tapapuntas Cosmético</t>
  </si>
  <si>
    <t>Scrap de Polipropileno 11H</t>
  </si>
  <si>
    <t>Scrap Polietileno de baja densidad Equistar GA564-189</t>
  </si>
  <si>
    <t>Scrap de Polipropileno 20H</t>
  </si>
  <si>
    <t>Scrap Materia Prima Borrador (RT-000)</t>
  </si>
  <si>
    <t>Scrap Polietileno Alta Densidad Inyección HME 9180</t>
  </si>
  <si>
    <t>Scrap de Polipropileno 20H10NA</t>
  </si>
  <si>
    <t>Scrap de Poliestireno para Barril de Bolígrafos</t>
  </si>
  <si>
    <t>Scrap Compuesto PVC Plastificado AND 570</t>
  </si>
  <si>
    <t>Scrap de Polietileno 478</t>
  </si>
  <si>
    <t>Scrap 10R10C</t>
  </si>
  <si>
    <t>Scrap San</t>
  </si>
  <si>
    <t>Scrap Polipropileno Clarificado Soplado</t>
  </si>
  <si>
    <t>Scrap de Poliestireno en Cristal Para Tapa Limpiatipos</t>
  </si>
  <si>
    <t>Biocida IPL 507</t>
  </si>
  <si>
    <t>Dibutyl Ftalato (DBP)</t>
  </si>
  <si>
    <t>Film PET Transferencia 10x7cm Marcador L123-R</t>
  </si>
  <si>
    <t>Caja Para Marcadores Layconsa L-123 R x 12 pz. Azul</t>
  </si>
  <si>
    <t>Inner Para Plumones LYC School 45 x12 colores</t>
  </si>
  <si>
    <t>Caja Para Marcadores Layconsa L-123 R x 12 pz. Negro</t>
  </si>
  <si>
    <t>Inner Para Plumones LYC School 45 x12pz mcol.</t>
  </si>
  <si>
    <t>Cajita Para Plumones LYC School 45x12pz-Azul</t>
  </si>
  <si>
    <t>Suplex para Cajitas de Crayón</t>
  </si>
  <si>
    <t>Disolvente Retardador Vinilico</t>
  </si>
  <si>
    <t>Tinta serigrafica Polydyne</t>
  </si>
  <si>
    <t>Caja Para Marcadores Layconsa L-123 R x 12 pz. Rojo</t>
  </si>
  <si>
    <t>Pigmento Verde Lima AV 16250-1</t>
  </si>
  <si>
    <t>Pigmento Amarillo limón AV 11148-1</t>
  </si>
  <si>
    <t>Pigmento Amarillo pastel AV 11149-2</t>
  </si>
  <si>
    <t>Pigmento Verde esmeralda AV 16249-1</t>
  </si>
  <si>
    <t>Pigmento Salmon oscuro AV 13274-2</t>
  </si>
  <si>
    <t>Pigmento Lila AV 13273-1</t>
  </si>
  <si>
    <t>Pigmento Azul acero AV 15228-1</t>
  </si>
  <si>
    <t>Pigmento Azul Cobalto AV 15227-2</t>
  </si>
  <si>
    <t>Pigmento Gris AV 17060-2</t>
  </si>
  <si>
    <t>Pigmento Berenjena AV 14120-1</t>
  </si>
  <si>
    <t>Pigmento Marrón claro AV 18075-2</t>
  </si>
  <si>
    <t>Pigmento Chocolate AV 18076-2</t>
  </si>
  <si>
    <t>Etiqueta témpera set x 7 Arti</t>
  </si>
  <si>
    <t>Cajita para Témperas Set x 7 ARTI</t>
  </si>
  <si>
    <t>Cajon embalaje para tempera Setx7 Arti  29.5x29.4x21 cm</t>
  </si>
  <si>
    <t>Pigmento Plata Para Plásticos</t>
  </si>
  <si>
    <t>Caja LYC Frasco de Tinta 126 Rojo</t>
  </si>
  <si>
    <t>Pigmento  Negro de Humo 220</t>
  </si>
  <si>
    <t>Cajita para Plumones LYC school 45 x 36</t>
  </si>
  <si>
    <t>Cajón Para Plumones LYC School 45x36pz  40.5x30X26.8  cm</t>
  </si>
  <si>
    <t>Cajón Para Plumones LYC School 45x12pz  29.9 x 27.4X39.4x cm</t>
  </si>
  <si>
    <t>Cajita para Marcadores Layconsa L-123 x 12 pz. Fucsia</t>
  </si>
  <si>
    <t>Cajita para Marcadores Layconsa L-123 x 12 pz. Morado</t>
  </si>
  <si>
    <t>Cajita para Marcadores Layconsa L-123 x 12 pz. Naranja</t>
  </si>
  <si>
    <t>Cajita para Marcadores Layconsa L-123 x 12 pz. Verde limón</t>
  </si>
  <si>
    <t>Cajita Para Plumones LYC School 45x12pz-Rojo</t>
  </si>
  <si>
    <t>Sanolin Rhodamina B Montana</t>
  </si>
  <si>
    <t>Dispersión al Agua Azul Verdoso 15:3</t>
  </si>
  <si>
    <t>Estuche LYC PVC Para Marcador x 4 Colores P.S.</t>
  </si>
  <si>
    <t>Barril Para Marcador 042 - N Negro P.S.</t>
  </si>
  <si>
    <t>Permanente</t>
  </si>
  <si>
    <t>Barril Para Marcador 042 - N Verde P.S.</t>
  </si>
  <si>
    <t>Pizarra</t>
  </si>
  <si>
    <t>Tapita Para Marcador 042 (123) - N Azul</t>
  </si>
  <si>
    <t>Línea_130</t>
  </si>
  <si>
    <t>Punta Para Marcador 130 - N Azul</t>
  </si>
  <si>
    <t>Punta</t>
  </si>
  <si>
    <t>Punta Para Marcador 130 - N  Negro</t>
  </si>
  <si>
    <t>Punta Para Marcador 130 - N Verde</t>
  </si>
  <si>
    <t>Punta Para Marcador 130 - N Rojo</t>
  </si>
  <si>
    <t>Barril Para Resaltador 048 Grabado fluorescente Amarillo P.S.</t>
  </si>
  <si>
    <t>Resaltador</t>
  </si>
  <si>
    <t>Barril Para Resaltador 048  Grabado fluorescente Naranja P.S.</t>
  </si>
  <si>
    <t>Barril Para Resaltador 048 Grabado fluorescente Rosado P.S.</t>
  </si>
  <si>
    <t>Barril Para Resaltador 048 Grabado fluorescente Verde P.S.</t>
  </si>
  <si>
    <t>Barril Para Marcador LYC Serigrafiado 047 - N Negro Imp. Blanco</t>
  </si>
  <si>
    <t>Barril Bester Para Marcador Serigrafiado 47-N Amarillo</t>
  </si>
  <si>
    <t>Barril Bester Para Marcador Serigrafiado 47-N Anaranjado</t>
  </si>
  <si>
    <t>Barril Bester Para Marcador Serigrafiado 47-N Marrón</t>
  </si>
  <si>
    <t>Barril Bester Para Marcador Serigrafiado 47 - N Piel P.S.</t>
  </si>
  <si>
    <t>Barril Bester Para Marcador Serigrafiado 47-N Celeste</t>
  </si>
  <si>
    <t>Barril Bester Para Marcador Serigrafiado 47-N Verde</t>
  </si>
  <si>
    <t>Barril Bester Para Marcador Serigrafiado 47-N Rosado</t>
  </si>
  <si>
    <t>Barril Bester Para Marcador Serigrafiado 47-N Azul</t>
  </si>
  <si>
    <t>Barril Bester Para Marcador Serigrafiado 47-N Rojo</t>
  </si>
  <si>
    <t>Barril Bester Para Marcador Serigrafiado 47-N Negro</t>
  </si>
  <si>
    <t>Barril Bester Para Marcador Serigrafiado 47-N Morado</t>
  </si>
  <si>
    <t>Barril Bester Para Marcador Serigrafiado 47 - N Verde Claro</t>
  </si>
  <si>
    <t>Barril Para Marcador LYC Serigrafiado 047 - N Verde Imp. Blanco</t>
  </si>
  <si>
    <t>Barril Para Marcador LYC Serigrafiado 047 - N Amarillo Imp. Blanco</t>
  </si>
  <si>
    <t>Barril Para Marcador LYC Serigrafiado 047 - N Azul Imp. Blanco</t>
  </si>
  <si>
    <t>Barril Para Marcador LYC Serigrafiado 047 - N Rojo Imp. Blanco</t>
  </si>
  <si>
    <t>Barril Para Marcador LYC Serigrafiado 047 - N Marrrón Imp. Blanco</t>
  </si>
  <si>
    <t>Tinta_Plumones</t>
  </si>
  <si>
    <t>Línea_126</t>
  </si>
  <si>
    <t>Tintero</t>
  </si>
  <si>
    <t>Colores Pastel</t>
  </si>
  <si>
    <t>Colores Duo</t>
  </si>
  <si>
    <t>Cartuchera Layconsa Jumbo Box Verde P.S.</t>
  </si>
  <si>
    <t>Base Para Tampón 3K P.S.</t>
  </si>
  <si>
    <t>Base Para Tampón T2 P.S.</t>
  </si>
  <si>
    <t>Base Mas Mota Blanco T2</t>
  </si>
  <si>
    <t>Frasco para Masita</t>
  </si>
  <si>
    <t>Frascos Para Témperas Puppy Imp. Puppy Gris P.S.</t>
  </si>
  <si>
    <t>Frasco 2 divisiones - Masita</t>
  </si>
  <si>
    <t>Frasco 4 divisiones - Masita</t>
  </si>
  <si>
    <t>Frasco Mediano para Masitas</t>
  </si>
  <si>
    <t>Frasco Negro para Tinta LT4 P.S.</t>
  </si>
  <si>
    <t>Frasco Rosado Ovalado Para Cola Sintética con Aplicador 250Gr P.S.</t>
  </si>
  <si>
    <t>Frasco Azul Ovalado Para Cola Sintética 250 gr. P.S.</t>
  </si>
  <si>
    <t>Frasco Para Témpera 15cc P.S.</t>
  </si>
  <si>
    <t>Frascos Para Témperas  Imp.Gris 15 cc  P.S.</t>
  </si>
  <si>
    <t>Frasco Transparente de 60 gr con Aplicador P.S.</t>
  </si>
  <si>
    <t>Frasco Etiquetado Para Témpera Negro 250 gr.</t>
  </si>
  <si>
    <t>Frasco Etiquetado Para Témpera Piel 250 gr.</t>
  </si>
  <si>
    <t>Frascos Etiquetado Rosado Tempera 250 g P.S.</t>
  </si>
  <si>
    <t>Frasco Etiquetado Goma Escarchado Dorado 60 g. P.S.</t>
  </si>
  <si>
    <t>Frasco Etiquetado Para Témpera Neon Violeta 250 gr.</t>
  </si>
  <si>
    <t>Frascos Para Témperas ARTI  con Impresión P.S.</t>
  </si>
  <si>
    <t>Frasco Etiquetado Para Témpera Neon Rosado 250 gr.</t>
  </si>
  <si>
    <t>Frasco Etiquetado Para Témpera Neon Verde 250 gr.</t>
  </si>
  <si>
    <t>Frascos para Temperas DIALE Impreso 30 cc P.S.</t>
  </si>
  <si>
    <t>Frasco Etiquetado Goma Escarchado Plateado 60 g. P.S.</t>
  </si>
  <si>
    <t>Borrador Gris LA-80 Granel P.S.</t>
  </si>
  <si>
    <t>Masa Borrador Gris P.S.</t>
  </si>
  <si>
    <t>Borrador Cilíndrico Blanco Para Lápiz P.S.</t>
  </si>
  <si>
    <t>Borrador Cilíndrico Rosado Neón Para Lápiz P.S.</t>
  </si>
  <si>
    <t>Borrador Cilíndrico Naranja Neón Para Lápiz P.S.</t>
  </si>
  <si>
    <t>Borrador Cilíndrico Rosado Claro Para Lápiz P.S.</t>
  </si>
  <si>
    <t>Borrador Cilíndrico Celeste RT-P505 Para Lápiz P.S.</t>
  </si>
  <si>
    <t>Borrador Cilíndrico Verde Neón Para Lápiz P.S.</t>
  </si>
  <si>
    <t>Borrador Cilindrico  Verde Claro RT-P405 Para Lápiz P.S.</t>
  </si>
  <si>
    <t>Borrador Cilíndrico Azul RT-P501 Para Lápiz P.S.</t>
  </si>
  <si>
    <t>Borrador Cilíndrico Violeta RT-P601 Para Lápiz P.S.</t>
  </si>
  <si>
    <t>Borrador Cilíndrico Negro Para Lápiz P.S.</t>
  </si>
  <si>
    <t>Borrador Cilíndrico Rojo Estándar</t>
  </si>
  <si>
    <t>Borrador Cilíndrico Amarillo RT-P301 Para Lápiz P.S.</t>
  </si>
  <si>
    <t>Borrador Gris LA-40 Granel P.S.</t>
  </si>
  <si>
    <t>Borrador Cilíndrico Amarillo Neón Para Lápiz P.S.</t>
  </si>
  <si>
    <t>Borrador Blanco LA-20 Granel P.S.</t>
  </si>
  <si>
    <t>Borrador Blanco LA-20 + Fajilla Granel P.S.</t>
  </si>
  <si>
    <t>Plancha de Burbujas Para Paletas x 45 Unidades P.S.</t>
  </si>
  <si>
    <t>Cera al Dorso Para Papel Carbón 200H P.S.</t>
  </si>
  <si>
    <t>Concentrado de Crayón Estándar Salmon</t>
  </si>
  <si>
    <t>Cuad.Grap. Cuad. 80 Hj  Arcoiris con Sticker c/ margen granel P.S.</t>
  </si>
  <si>
    <t>Cuad.Grap. 2X2. 92H Layconsa c/ diseño Inicial Hombre + Mujer granel P.S.</t>
  </si>
  <si>
    <t>Cuad. Grap. Ray. 92H Layconsa c/ diseño Primaria + Secundaria Mujer granel  P.S.</t>
  </si>
  <si>
    <t>Cuad.Grap. Triple Reglón S 80 Hj  Arcoiris con Sticker granel P.S.</t>
  </si>
  <si>
    <t>Tapa cuaderno anillado A4 COLORES PASTELES - Impreso - Plastificado - Armado</t>
  </si>
  <si>
    <t>Tapa cuaderno anillado A4 HOMBRE - Impreso - Plastificado - Acabado - Armado</t>
  </si>
  <si>
    <t>Tapa cuaderno anillado A4 COLORES SOLIDOS - Impreso - Plastificado - Armado</t>
  </si>
  <si>
    <t>CONA -Cuaderno Anillado A4 RAYADO</t>
  </si>
  <si>
    <t>CONA -Cuaderno Anillado A4 CUADRICULADO</t>
  </si>
  <si>
    <t>Tapa cuaderno anillado A4 MUJER - Impreso - Plastificado - Acabado - Armado</t>
  </si>
  <si>
    <t>Tapa cuaderno anillado A5 HOMBRE - Impreso - Plastificado - Acabado - Armado</t>
  </si>
  <si>
    <t>Tapa cuaderno anillado A5 MUJER - Impreso - Plastificado - Acabado - Armado</t>
  </si>
  <si>
    <t>Forro impreso 72x51 cm couche 150gr A4 hombre x2</t>
  </si>
  <si>
    <t>Forro impreso/plastificado 72x51 cm couche 150gr A4 hombre x2</t>
  </si>
  <si>
    <t>Forro impreso/plastificado/sect/esca 72x51 cm couche 150gr A4 hombre x2</t>
  </si>
  <si>
    <t>Forro impreso 72x51 cm couche 150gr A4 colores basicos x2</t>
  </si>
  <si>
    <t>Forro impreso/plastificado 72x51 cm couche 150gr A4 colores basicos x2</t>
  </si>
  <si>
    <t>Forro impreso/plastificado/sect/esc 72x51 cm couche 150gr A4 colores basicos x2</t>
  </si>
  <si>
    <t>Forro impreso 72x51 cm couche 150gr A4 mujer x2</t>
  </si>
  <si>
    <t>Forro impreso/plastificado 72x51 cm couche 150gr A4 mujer x2</t>
  </si>
  <si>
    <t>Forro impreso 72x51 cm couche 150gr A4 colores pastel x2</t>
  </si>
  <si>
    <t>Forro impreso/plastificado 72x51 cm couche 150gr A4 colores pastel x2</t>
  </si>
  <si>
    <t>Forro impreso/plastificado/sect/esc 72x51 cm couche 150gr A4 mujer x2</t>
  </si>
  <si>
    <t>Forro impreso/plastificado/sect/esc 72x51 cm couche 150gr A4 colores pastel x2</t>
  </si>
  <si>
    <t>Cuadernillo Rayado A4 RM/400 P.S</t>
  </si>
  <si>
    <t>Cuadernillo Cuadriculado A4 RM/400 P.S</t>
  </si>
  <si>
    <t>Tapa Forrada Cuaderno Anillado Arcoiris  A5 20.8x16 cm Hombre</t>
  </si>
  <si>
    <t>Tapa Forrada Cuaderno Anillado Arcoiris  A5 20.8x16 cm Mujer</t>
  </si>
  <si>
    <t>Papelógrafo Blanco 81.5 x 58  cm P.S.</t>
  </si>
  <si>
    <t>Tapa Puppy Barniz - RETIRA PLASTIFICADA</t>
  </si>
  <si>
    <t>Tapa Puppy Barniz - RETIRA PLASTIFICADA - CON CINTA</t>
  </si>
  <si>
    <t>Marco 3K Azul + POPELINA  P.S</t>
  </si>
  <si>
    <t>Base Mas Mota Mas Marco 3K Negro P.S.</t>
  </si>
  <si>
    <t>Base Mas Mota Mas Marco 3K Rojo P.S.</t>
  </si>
  <si>
    <t>Base Mas Mota Mas Marco 3K Azul P.S.</t>
  </si>
  <si>
    <t>Marco 3K Negro + POPELINA  P.S</t>
  </si>
  <si>
    <t>Marco 3K  Rojo + POPELINA  P.S</t>
  </si>
  <si>
    <t>Fieltro Gris 10.9x6.4 cm Para Tampon T2</t>
  </si>
  <si>
    <t>Adaptador Para Bolígrafo 036 Oro</t>
  </si>
  <si>
    <t>Otros_</t>
  </si>
  <si>
    <t>Pasta Archivador Oficio LYC forrado - Color Azul</t>
  </si>
  <si>
    <t>Pasta Archivador Oficio LYC forrado - Color Verde</t>
  </si>
  <si>
    <t>Cartón Compacto Calibre 6 - 105 x 75 cm</t>
  </si>
  <si>
    <t>Carton Compacto Calibre 10  - 105 x 75 cm</t>
  </si>
  <si>
    <t>Pasta Archivador Oficio Forrado</t>
  </si>
  <si>
    <t>Cartuchera Layconsa Jumbo Box Roasdo Escarchado P.S.</t>
  </si>
  <si>
    <t>Cartuchera Layconsa Jumbo Box Lila Escarchado P.S.</t>
  </si>
  <si>
    <t>Cartón Compacto Calibre 8 - 105 x 75 cm</t>
  </si>
  <si>
    <t>Carton Compacto Calibre 12  - 105 x 75 cm</t>
  </si>
  <si>
    <t>Tubito Para Bolígrafo 036 Rojo</t>
  </si>
  <si>
    <t>Tubito Para Bolígrafo 036 Azul</t>
  </si>
  <si>
    <t>Tubito Para Bolígrafo 036 Naranja</t>
  </si>
  <si>
    <t>Masa Para Cola Escolar Archivador P.S.</t>
  </si>
  <si>
    <t>Adaptador 48 P.S.</t>
  </si>
  <si>
    <t>Carton Compacto Calibre 11  - 105 x 75 cm</t>
  </si>
  <si>
    <t>Solución Selvol 523</t>
  </si>
  <si>
    <t>CARTON COMPACTO CALIBRE 14 - 105 X 75 CM</t>
  </si>
  <si>
    <t>Marco Para Tampón 3K Azul P.S.</t>
  </si>
  <si>
    <t>Cartón compacto calibre 18 - 105 x 75 cm</t>
  </si>
  <si>
    <t>Marco Para Tampón 3K Rojo P.S.</t>
  </si>
  <si>
    <t>Cartuchera Layconsa Jumbo Box Gris P.S.</t>
  </si>
  <si>
    <t>Cartuchera Layconsa Jumbo Box Fucsia Escarchado P.S.</t>
  </si>
  <si>
    <t>Vaso Tomatodo Amarillo P.S.</t>
  </si>
  <si>
    <t>Vaso Tomatodo P.S.</t>
  </si>
  <si>
    <t>Vaso Tomatodo Rojo P.S.</t>
  </si>
  <si>
    <t>Vaso Tomatodo Lila P.S.</t>
  </si>
  <si>
    <t>Vaso Tomatodo Azul P.S.</t>
  </si>
  <si>
    <t>Vaso Tomatodo Verde Limon P.S.</t>
  </si>
  <si>
    <t>Vaso Tomatodo Rosado P.S.</t>
  </si>
  <si>
    <t>Tapa Tomatodo Rosado P.S.</t>
  </si>
  <si>
    <t>Tapa Tomatodo Amarilla P.S.</t>
  </si>
  <si>
    <t>Tapa Tomatodo Lila P.S.</t>
  </si>
  <si>
    <t>Tapa Tomatodo Roja P.S.</t>
  </si>
  <si>
    <t>Tapa Tomatodo Verde Claro P.S.</t>
  </si>
  <si>
    <t>Tapa Tomatodo Azul P.S.</t>
  </si>
  <si>
    <t>Marco Para Tampón 3K Negro P.S.</t>
  </si>
  <si>
    <t>Cartuchera Layconsa Jumbo Box Amarillo Escarchado P.S.</t>
  </si>
  <si>
    <t>Fieltro Gris 6.6x4.4 cm para tampon T3</t>
  </si>
  <si>
    <t>Vaso Tomatodo Amarillo Pastel P.S.</t>
  </si>
  <si>
    <t>Vaso Tomatodo Lila Pastel P.S.</t>
  </si>
  <si>
    <t>Solución Acetato de Sodio P.S.</t>
  </si>
  <si>
    <t>Vaso Tomatodo Celeste Pastel P.S.</t>
  </si>
  <si>
    <t>Tapa Tomatodo Amarillo Pastel P.S.</t>
  </si>
  <si>
    <t>Tapa Tomatodo Lila Pastel P.S.</t>
  </si>
  <si>
    <t>Tapa Tomatodo Celeste Pastel P.S.</t>
  </si>
  <si>
    <t>Vaso Tomatodo Rosa Pastel P.S.</t>
  </si>
  <si>
    <t>Tapa Tomatodo Rosa Pastel P.S.</t>
  </si>
  <si>
    <t>Masa Goma Fantasía Fucsia P.S.</t>
  </si>
  <si>
    <t>Masa Goma Fantasía Azul P.S.</t>
  </si>
  <si>
    <t>Masa Goma Fantasía Naranja P.S.</t>
  </si>
  <si>
    <t>CONA -Hojas impresa RAYADO Compaginado 5 colores</t>
  </si>
  <si>
    <t>CONA -forro impreso/plastificado 72x51 cm couche 150gr A4 x2</t>
  </si>
  <si>
    <t>CONA -Hojas impresa CUADRICULADO Compaginado 5 colores</t>
  </si>
  <si>
    <t>CONA -Guarda Anillado 56 X 42 cm bond 90gr A4 X4</t>
  </si>
  <si>
    <t>CONA -Hoja de Presentación Anillado 42 X 28.5 cm bond 90gr A4 X2</t>
  </si>
  <si>
    <t>CONA -Encarte para Packs 42 X 28.5 cm bond 90gr A4 X4</t>
  </si>
  <si>
    <t>Vaso Tomatodo Coral P.S.</t>
  </si>
  <si>
    <t>Vaso Tomatodo Celeste P.S.</t>
  </si>
  <si>
    <t>CONA -Hoja rayada anillado CELESTE A4 x 8</t>
  </si>
  <si>
    <t>CONA -Hoja rayada anillado SALMON A4 x 8</t>
  </si>
  <si>
    <t>CONA -Hoja rayada anillado GRIS A4 x 8</t>
  </si>
  <si>
    <t>CONA -Hoja rayada anillado AZUL A4 x 8</t>
  </si>
  <si>
    <t>CONA -Hoja rayada anillado VERDE A4 x 8</t>
  </si>
  <si>
    <t>CONA -Hoja cuadriculada anillado CELESTE A4 x 8</t>
  </si>
  <si>
    <t>CONA -Hoja cuadriculada anillado SALMON A4 x 8</t>
  </si>
  <si>
    <t>CONA -Hoja cuadriculada anillado GRIS A4 x 8</t>
  </si>
  <si>
    <t>CONA -Hoja cuadriculada anillado AZUL A4 x 8</t>
  </si>
  <si>
    <t>CONA -Hoja cuadriculada anillado VERDE A4 x 8</t>
  </si>
  <si>
    <t>Masa Para Cola Escolar Cajones P.S. (Pegado de Cajones)</t>
  </si>
  <si>
    <t>Vaso Tomatodo Verde P.S.</t>
  </si>
  <si>
    <t>Separador Anillado A4 X 8  Bond 120 gr. 84 X 58 cm Femenino</t>
  </si>
  <si>
    <t>Separador Anillado A4 X 8  Bond 120 gr. 84 X 58 cm</t>
  </si>
  <si>
    <t>Hojas Impresa cuad. anillado Vino A4 x 8</t>
  </si>
  <si>
    <t>Hojas Impresa Compaginado 5 colores cuad. anillado A4 x 8</t>
  </si>
  <si>
    <t>Hojas Impresa  cuad. anillado Celeste A4 x 8</t>
  </si>
  <si>
    <t>Hojas Impresa  cuad. anillado Verde A4 x 8</t>
  </si>
  <si>
    <t>Hojas Impresa  cuad. anillado Lila  A4 x 8</t>
  </si>
  <si>
    <t>Hojas Impresa  cuad. anillado Gris  A4 x 8</t>
  </si>
  <si>
    <t>Hojas Impresa cuad. anillado Rosado A4 x 8</t>
  </si>
  <si>
    <t>Hojas Impresa cuad. anillado azul acero A4 x 8</t>
  </si>
  <si>
    <t>Hojas Impresa Compaginado 5 colores cuad. Anillado A4 x 8 Femenino</t>
  </si>
  <si>
    <t>Masa de goma escarchado Dorado P.S.</t>
  </si>
  <si>
    <t>Masa de goma escarchado Plateado P.S.</t>
  </si>
  <si>
    <t>Goma glitter plateado a granel P.S.</t>
  </si>
  <si>
    <t>Masa de goma escarchado Rojo P.S.</t>
  </si>
  <si>
    <t>Masa de goma escarchado Azul P.S.</t>
  </si>
  <si>
    <t>Masa de goma escarchado Fucsia P.S.</t>
  </si>
  <si>
    <t>Masa de goma escarchado Verde P.S.</t>
  </si>
  <si>
    <t>Masa Activador P.S.</t>
  </si>
  <si>
    <t>Guarda Anillado A4 X 2 Bond 120 GR. 84 X 28.5 cm</t>
  </si>
  <si>
    <t>Guarda Anillado A4 X 2 Bond 120 GR. 84 X 28.5 cm Femenino</t>
  </si>
  <si>
    <t>Punta Carga 036M + Adaptador Marron</t>
  </si>
  <si>
    <t>Alcohol en Gel P.S</t>
  </si>
  <si>
    <t>Hojas Impresa  cuad. anillado Salmon A4 x 8</t>
  </si>
  <si>
    <t>Hojas Impresa  cuad. anillado Celeste A5 x 16</t>
  </si>
  <si>
    <t>Hojas Impresa  cuad. anillado Salmon  A5 x 16</t>
  </si>
  <si>
    <t>Hojas Impresa  cuad. anillado Verde  A5 x 16</t>
  </si>
  <si>
    <t>Hojas Impresa  cuad. anillado Lila   A5 x 16</t>
  </si>
  <si>
    <t>Hojas Impresa  cuad. anillado Gris   A5 x 16</t>
  </si>
  <si>
    <t>Papel Couche brillante 70 gr. 67x51 cm</t>
  </si>
  <si>
    <t>Separador Anillado A4 X 6  Bond 120 gr. 86.5 X 42 cm</t>
  </si>
  <si>
    <t>Separador Anillado A5X 10  Bond 120 gr. 86.5 X 42 cm</t>
  </si>
  <si>
    <t>Guarda Anillado A4 X 3 Bond 120 GR. 86.4X42 cm</t>
  </si>
  <si>
    <t>Guarda Anillado A5 X 5 Bond 120 GR. 86.4X42 cm</t>
  </si>
  <si>
    <t>Forro Impreso y Plastificado - Acabado 72X51 cm Couche 115gr. A5 Mujer</t>
  </si>
  <si>
    <t>Forro Impreso y Plastificado - Acabado 72X51 cm Couche 115gr. A5 Hombre</t>
  </si>
  <si>
    <t>Forro Impreso y Plastificado - Acabado 64X46 cm Couche 115gr. A4 Mujer</t>
  </si>
  <si>
    <t>Forro Impreso y Plastificado - Acabado 64X46  cm Couche 115gr. A4 Hombre</t>
  </si>
  <si>
    <t>Forro,guarda,plastif. forro y forrado tapa 68x39cm Papel Bond 90gr Negro Arch.</t>
  </si>
  <si>
    <t>Hojas Impresa cuad. anillado Gris A4 x 8 -Supesa</t>
  </si>
  <si>
    <t>Hojas Impresa cuad. anillado Verde A4 x 8 -Supesa</t>
  </si>
  <si>
    <t>Hojas Impresa cuad. anillado Morado A4 x 8 -Supesa</t>
  </si>
  <si>
    <t>Hojas Impresa  cuad. anillado Azul Acero A4 x 8 -Supesa</t>
  </si>
  <si>
    <t>Hojas Impresa cuad. anillado Turquesa A4 x 8 -Supesa</t>
  </si>
  <si>
    <t>Hojas Impresa cuad. anillado Azul acero A5 x 16 - Supesa</t>
  </si>
  <si>
    <t>Hojas Impresa cuad. anillado Morado A5 x 16 - Supesa</t>
  </si>
  <si>
    <t>Hojas Impresa cuad. anillado Verde A5 x 16 - Supesa</t>
  </si>
  <si>
    <t>Hojas Impresa cuad. anillado Turquesa A5 x 16 - Supesa</t>
  </si>
  <si>
    <t>Hojas Impresa cuad. anillado Gris A5 x 16 - Supesa</t>
  </si>
  <si>
    <t>Separador Anillado A4 X 6  Bond 120 gr. 86.5 X 42 cm Supesa</t>
  </si>
  <si>
    <t>Separador Anillado A5X 10  Bond 120 gr. 86.5 X 42 cm - Supesa</t>
  </si>
  <si>
    <t>Forro Impreso y Plastificado - Acabado 72X51 cm Couche 115gr. A5 Supesa</t>
  </si>
  <si>
    <t>Forro Impreso y Plastificado - Acabado 64X46  cm Couche 115gr. A4 Supesa</t>
  </si>
  <si>
    <t>Papel Bond 56g 71x48 cm PS</t>
  </si>
  <si>
    <t>Papel Bond 56g 75x62 cm. PS</t>
  </si>
  <si>
    <t>Papel Bond 56g 81.5x70.5 cm. PS</t>
  </si>
  <si>
    <t>Papel Bond 56g 60.8x42 cm PS</t>
  </si>
  <si>
    <t>Papel Bond 60 g 71x cm 48.5 P.S.</t>
  </si>
  <si>
    <t>Separador Anillado A5X 16  Bond 120 gr. 84 X 65 cm</t>
  </si>
  <si>
    <t>Separador Anillado A5X 16  Bond 120 gr. 84 X 65 cm Femenino</t>
  </si>
  <si>
    <t>Hojas Impresa Cuad. Anillado 100 hojas celeste A4 x 8</t>
  </si>
  <si>
    <t>Hojas Impresa Cuad. Anillado Vino A5 x 16</t>
  </si>
  <si>
    <t>Taco Calendario B 23L PS</t>
  </si>
  <si>
    <t>Hojas Impresa Compaginado 5 colores Cuad. Anillado A5 x 16</t>
  </si>
  <si>
    <t>Hojas Impresa Compaginado 5 colores Cuad. Anillado A5 x 16 Femenino</t>
  </si>
  <si>
    <t>Guarda Anillado A5 X 2 Bond 120 GR. 84 X 21.4 cm</t>
  </si>
  <si>
    <t>Guarda Anillado A5 X 2 Bond 120 GR. 84 X 21.4 cm Femenino</t>
  </si>
  <si>
    <t>Masa Goma Metálica Dorado P.S.</t>
  </si>
  <si>
    <t>Masa Goma Metálica Azul P.S.</t>
  </si>
  <si>
    <t>Masa Goma Metálica Morado P.S.</t>
  </si>
  <si>
    <t>Papel Encerado Oficio Para Papel Carbón P.S.</t>
  </si>
  <si>
    <t>Papel Encerado A4 Para Papel Carbón P.S.</t>
  </si>
  <si>
    <t>Papel Carbón Layconsa L-200 en Bobina P.S.</t>
  </si>
  <si>
    <t>Papel Carbón Layconsa L-1010 en Bobina P.S.</t>
  </si>
  <si>
    <t>Papel Carbón Layconsa L-1022 en Bobina P.S.</t>
  </si>
  <si>
    <t>Solucion Licocene PPA P.S.</t>
  </si>
  <si>
    <t>Pasta Amarilla (1558) (Crayón / Plastilina)</t>
  </si>
  <si>
    <t>Pasta Rojo Azulada 200H P.S.</t>
  </si>
  <si>
    <t>Peine Patrullero Rosado Sin Cola 16A Lucas</t>
  </si>
  <si>
    <t>Peine Patrullero Anaranjado Sin Cola 16A Lucas</t>
  </si>
  <si>
    <t>Peine Patrullero Celeste Sin Cola 16A Lucas P.S.</t>
  </si>
  <si>
    <t>Peine 6A Amarillo Lucas P.S.</t>
  </si>
  <si>
    <t>Peine Patrullero Amarillo Sin Cola 16A Lucas</t>
  </si>
  <si>
    <t>Peine Patrullero Crema Sin Cola 16A Lucas</t>
  </si>
  <si>
    <t>Peine 6A Ambar Lucas P.S.</t>
  </si>
  <si>
    <t>Peine 6A Verde Lucas P.S.</t>
  </si>
  <si>
    <t>Peine 6A Rojo Lucas P.S.</t>
  </si>
  <si>
    <t>Peine Patrullero Verde Sin Cola 16A Lucas</t>
  </si>
  <si>
    <t>Peine 6A Celeste Lucas P.S.</t>
  </si>
  <si>
    <t>Peine 6A Azul Lucas P.S.</t>
  </si>
  <si>
    <t>Peine 8B Rosado Lucas P.S.</t>
  </si>
  <si>
    <t>Peine 8B Naranaja Lucas P.S.</t>
  </si>
  <si>
    <t>Peine 8B Crema Lucas P.S.</t>
  </si>
  <si>
    <t>Peine 8B Lila Lucas P.S.</t>
  </si>
  <si>
    <t>Peine 8B Azul Metálico Lucas P.S.</t>
  </si>
  <si>
    <t>Peine 8B Verde Metálico Lucas P.S.</t>
  </si>
  <si>
    <t>Peine 2A Amarillo Lucas</t>
  </si>
  <si>
    <t>Peine 2A Verde Lucas</t>
  </si>
  <si>
    <t>Peine 2A Azul Lucas</t>
  </si>
  <si>
    <t>Peine 2A Rojo Lucas</t>
  </si>
  <si>
    <t>Peine 2A Ambar Lucas P.S.</t>
  </si>
  <si>
    <t>Peine Patrullero Amarillo Con Cola 17A Lucas</t>
  </si>
  <si>
    <t>Peine Patrullero Verde Con Cola 17A Lucas</t>
  </si>
  <si>
    <t>Peine Patrullero Crema Con Cola 17A Lucas</t>
  </si>
  <si>
    <t>Peine Patrullero Rosado Con Cola 17A Lucas</t>
  </si>
  <si>
    <t>Peine Patrullero Anaranjado Con Cola 17A Lucas</t>
  </si>
  <si>
    <t>Peine Patrullero Azul Con Cola 17A Lucas</t>
  </si>
  <si>
    <t>Peine 2A Celeste Lucas</t>
  </si>
  <si>
    <t>Masa granulada Negro P.S.</t>
  </si>
  <si>
    <t>Masa granulada Amarillo P.S.</t>
  </si>
  <si>
    <t>Masa granulada Azul P.S.</t>
  </si>
  <si>
    <t>Masa granulada Rojo P.S.</t>
  </si>
  <si>
    <t>Masa granulada Blanco P.S.</t>
  </si>
  <si>
    <t>Masa granulada Verde P.S.</t>
  </si>
  <si>
    <t>Masa Ultraligera Amarillo P.S.</t>
  </si>
  <si>
    <t>Masa Ultraligera Azul P.S.</t>
  </si>
  <si>
    <t>Masa Ultraligera Negro P.S.</t>
  </si>
  <si>
    <t>Masa Ultraligera Blanco P.S.</t>
  </si>
  <si>
    <t>Masa Ultraligera Rojo P.S.</t>
  </si>
  <si>
    <t>Resaltador L-48 NEÓN Amarillo  Granel  LYC P.S.</t>
  </si>
  <si>
    <t>Resaltador L-48 NEÓN Verde Granel  LYC P.S.</t>
  </si>
  <si>
    <t>Marcador Recargable L-123R Azul Granel P.S.</t>
  </si>
  <si>
    <t>Resaltador Pastel Menta LYC granel P.S.</t>
  </si>
  <si>
    <t>Resaltador Pastel Rosado LYC granel P.S.</t>
  </si>
  <si>
    <t>Resaltador Pastel Lila LYC granel P.S.</t>
  </si>
  <si>
    <t>Resaltador Pastel Salmon LYC granel P.S.</t>
  </si>
  <si>
    <t>Resaltador L-48 Anaranjado Granel P.S.</t>
  </si>
  <si>
    <t>Marcador Recargable L-123R Negro  Granel P.S.</t>
  </si>
  <si>
    <t>Marcador Recargable L-123R Rojo  Granel P.S.</t>
  </si>
  <si>
    <t>Plumones LYC School 45 Granel Morado P.S. NP</t>
  </si>
  <si>
    <t>Resaltador L-48 Amarillo Granel P.S.</t>
  </si>
  <si>
    <t>Soporte Para Bandeja Topacio P.S.</t>
  </si>
  <si>
    <t>Soporte Para Bandeja Negro P.S.</t>
  </si>
  <si>
    <t>Tablero Acrílico Layconsa Office T/Oficio Negro P.S.</t>
  </si>
  <si>
    <t>Tablero Acrílico Layconsa Office T/Oficio Topacio P.S.</t>
  </si>
  <si>
    <t>Tablero Acrílico Layconsa Office T/Oficio Rojo P.S.</t>
  </si>
  <si>
    <t>Tapa y Contratapa Portaclips Negro P.S.</t>
  </si>
  <si>
    <t>Base Portaclips Cristal P.S.</t>
  </si>
  <si>
    <t>Punta Para Bolígrafo 034 Negro</t>
  </si>
  <si>
    <t>Tajador 076 Amarillo  Granel P.S.</t>
  </si>
  <si>
    <t>Tajador 076 Verde Granel P.S.</t>
  </si>
  <si>
    <t>Tajador 076  Rojo Anaranjado P.S.</t>
  </si>
  <si>
    <t>Tajador 076 Azul Granel  P.S.</t>
  </si>
  <si>
    <t>Tajador 076 Azul + Cuchilla Granel  P.S.</t>
  </si>
  <si>
    <t>Tajador 076 Amarillo + Cuchilla Granel P.S.</t>
  </si>
  <si>
    <t>Tajador 076 Verde + Cuchilla Granel P.S.</t>
  </si>
  <si>
    <t>Tajador 076  Anaranjado + Cuchilla  P.S.</t>
  </si>
  <si>
    <t>Cinta Tampográfica BR P.S.</t>
  </si>
  <si>
    <t>Tapa Base Dosificador Rojo P.S.</t>
  </si>
  <si>
    <t>Tapa para Masita</t>
  </si>
  <si>
    <t>Tapa Para Tampón 3K P.S.</t>
  </si>
  <si>
    <t>Tapa Verde Para Tinta LT-4 P.S.</t>
  </si>
  <si>
    <t>Tapa Para Bolígrafo 033 Azul</t>
  </si>
  <si>
    <t>Tapa Para Bolígrafo 033 Negro</t>
  </si>
  <si>
    <t>Tapa Para Bolígrafo 033 Rosado</t>
  </si>
  <si>
    <t>Tapa Para Bolígrafo 033 Turquesa</t>
  </si>
  <si>
    <t>Tapa Para Bolígrafo 033 Morado</t>
  </si>
  <si>
    <t>Tapa Para Bolígrafo 033 Amarillo</t>
  </si>
  <si>
    <t>Tapa Para Bolígrafo 033 Marron</t>
  </si>
  <si>
    <t>Tapa Para Bolígrafo 033 Naranja</t>
  </si>
  <si>
    <t>Tapa Para Tampón T2 Negro P.S.</t>
  </si>
  <si>
    <t>Tapa Para Tampón T2 Rojo P.S.</t>
  </si>
  <si>
    <t>Tapa Para Tampón T2 Azul P.S.</t>
  </si>
  <si>
    <t>Tapa Limpiatipo Alpha PP 10R10C Color Natural</t>
  </si>
  <si>
    <t>Tapa Base Dosificador Morado P.S.</t>
  </si>
  <si>
    <t>Sobre Tapa Dosificador Morado P.S.</t>
  </si>
  <si>
    <t>Sobre Tapa Dosificador Rojo Estandar P.S.</t>
  </si>
  <si>
    <t>Tapa Dosificador Ensamblada Morado</t>
  </si>
  <si>
    <t>Tapa Para Témpera 15cc Sin Logo Blanco P.S.</t>
  </si>
  <si>
    <t>Sobre Tapa Dosificador Dorado P.S.</t>
  </si>
  <si>
    <t>Tapa Base Dosificador Dorado P.S.</t>
  </si>
  <si>
    <t>Tapa Dosificador Ensamblada Dorado</t>
  </si>
  <si>
    <t>Dispersión al Agua Amarillo</t>
  </si>
  <si>
    <t>Pintura Para Dedos Amarilla P.S.</t>
  </si>
  <si>
    <t>Pintura Para Dedos Roja P.S.</t>
  </si>
  <si>
    <t>Pintura Para Dedos Azul P.S.</t>
  </si>
  <si>
    <t>Pintura Para Dedos Blanco P.S.</t>
  </si>
  <si>
    <t>Pintura Para Dedos Verde P.S.</t>
  </si>
  <si>
    <t>Pintura Para Dedos Negro P.S.</t>
  </si>
  <si>
    <t>Tinta Flexo Azul Para Papel Carbón 200H P.S.</t>
  </si>
  <si>
    <t>Tinta 2K Para Tampón Azul P.S.</t>
  </si>
  <si>
    <t>Tinta 2K Para Tampón Negra P.S.</t>
  </si>
  <si>
    <t>Tinta Carbónica Para Papel Carbón 200H P.S.</t>
  </si>
  <si>
    <t>Tinta Flexo Blanca Para Papel Carbón 200H P.S.</t>
  </si>
  <si>
    <t>Tinta Flexo Oro Para Papel Carbón 200H P.S.</t>
  </si>
  <si>
    <t>Tinta Reentintaje Roja Para Tinta 4k P.S.</t>
  </si>
  <si>
    <t>Tinta Reentintaje Azul Para Tinta 4k P.S.</t>
  </si>
  <si>
    <t>Tinta Reentintaje Negra Para Tinta 4k P.S.</t>
  </si>
  <si>
    <t>Tinta Flexo Roja 1022G P.S.</t>
  </si>
  <si>
    <t>Tinta 2k Para Tampón Roja P.S.</t>
  </si>
  <si>
    <t>Estracto de Caseina Para Támpon 2k</t>
  </si>
  <si>
    <t>Tinta Carbónica Para Tampón BR P.S.</t>
  </si>
  <si>
    <t>Tinta Bolígrafo verde Claro P.S.</t>
  </si>
  <si>
    <t>Tinta Flexo Negro 1010G P.S.</t>
  </si>
  <si>
    <t>Tinta Carbonica 1010G P.S.</t>
  </si>
  <si>
    <t>Tinta Carbonica 1022G P.S.</t>
  </si>
  <si>
    <t>Tubito Para Bolígrafo 034</t>
  </si>
  <si>
    <t xml:space="preserve">Secuencia </t>
  </si>
  <si>
    <t>Color</t>
  </si>
  <si>
    <t>Horas Programadas</t>
  </si>
  <si>
    <t xml:space="preserve">Horas </t>
  </si>
  <si>
    <t>Línea</t>
  </si>
  <si>
    <t>Número de artículo</t>
  </si>
  <si>
    <t>Código de almacén</t>
  </si>
  <si>
    <t>Nombre de almacén</t>
  </si>
  <si>
    <t>En stock</t>
  </si>
  <si>
    <t>UnidadMedida</t>
  </si>
  <si>
    <t>Definido</t>
  </si>
  <si>
    <t>Solicitado</t>
  </si>
  <si>
    <t>Precio promedio</t>
  </si>
  <si>
    <t>Lápiz de Grafito EF Estudiante HB Colores Surtidos</t>
  </si>
  <si>
    <t>PZ/1</t>
  </si>
  <si>
    <t>Lápiz de Grafito Hexagonal 482-2 c/casquillo y borrador EF</t>
  </si>
  <si>
    <t>Plastilina Delgada Bester x 10</t>
  </si>
  <si>
    <t>ALMA013</t>
  </si>
  <si>
    <t>Almacén Lima Nicolás Ayllón (013)</t>
  </si>
  <si>
    <t>Plastilina Jumbo Bester x 10</t>
  </si>
  <si>
    <t>Bifoliado EF</t>
  </si>
  <si>
    <t>Cinta Epson 8755 (FX-1050) Original</t>
  </si>
  <si>
    <t>Cinta Epson FX/LQ-2170 (S015086) (MRK)</t>
  </si>
  <si>
    <t>Cinta Epson SO15337 (LQ-590)</t>
  </si>
  <si>
    <t>Goma en Barra Layconsa x 8 gr.</t>
  </si>
  <si>
    <t>ALMA085</t>
  </si>
  <si>
    <t>Almacén de Marketing Secundario Lima (085)</t>
  </si>
  <si>
    <t>ALMA089</t>
  </si>
  <si>
    <t>Almacen Frutales</t>
  </si>
  <si>
    <t>Goma en Barra Layconsa x 21gr.</t>
  </si>
  <si>
    <t>EXTLIM</t>
  </si>
  <si>
    <t>OPERACIONES EXTERNAS LIMA</t>
  </si>
  <si>
    <t>Goma en Barra Layconsa x 36gr.</t>
  </si>
  <si>
    <t>Goma Escarchada Gel Brillantes Layconsa 3D T/Bolig x 6 Col</t>
  </si>
  <si>
    <t>BLx1</t>
  </si>
  <si>
    <t>Goma Escarchada Gel Metalicos Layconsa 3D T/Bolig x 6 Col</t>
  </si>
  <si>
    <t>Pegamento Silicona Líquida de 30ml</t>
  </si>
  <si>
    <t>Pegamento Silicona Líquida de 100ml</t>
  </si>
  <si>
    <t>Pegamento Silicona Líquida de 250ml</t>
  </si>
  <si>
    <t>ALMA081</t>
  </si>
  <si>
    <t>Almacén de Marketing Primario Lima (081)</t>
  </si>
  <si>
    <t>Goma escarchada  neón Layconsa Bl. x 6  10 ml.</t>
  </si>
  <si>
    <t>Goma en Barra Layconsa x 40gr.</t>
  </si>
  <si>
    <t>ALMA087</t>
  </si>
  <si>
    <t>Almacen Reserva Lima</t>
  </si>
  <si>
    <t>Borrador BR-80 Mixto (x 80 pzs)</t>
  </si>
  <si>
    <t>Borrador Colores Pelikan Jelly - Gom x 40</t>
  </si>
  <si>
    <t>ALMA083</t>
  </si>
  <si>
    <t>Almacén de Baja de Lima (083)</t>
  </si>
  <si>
    <t>Borrador Blanco  LA-30 Layconsa c/Plast.</t>
  </si>
  <si>
    <t>ALMA084</t>
  </si>
  <si>
    <t>Almacén de Marketing Secundario AQP (084)</t>
  </si>
  <si>
    <t>Borrador Blanco LA-20  Layconsa c/Plast.</t>
  </si>
  <si>
    <t>Borrador Negro LA-20  Layconsa c/Plast.</t>
  </si>
  <si>
    <t>Borrador Negro LA-30 Layconsa c/Plast.</t>
  </si>
  <si>
    <t>Borrador Fun 360 Layconsa x 24 piezas</t>
  </si>
  <si>
    <t>Borrador Soft colors x 4 colores Layconsa x 24 piezas</t>
  </si>
  <si>
    <t>Borrador t/lapicero 2 en 1 c/tajador Layconsa +repuesto</t>
  </si>
  <si>
    <t>Borrador pets Layconsa de colores</t>
  </si>
  <si>
    <t>Agenda Ejecutiva Marrón 2023</t>
  </si>
  <si>
    <t>Agenda Classic Negra 2025</t>
  </si>
  <si>
    <t>Agenda Classic Azul 2025</t>
  </si>
  <si>
    <t>Agenda Classic Marrón 2025</t>
  </si>
  <si>
    <t>Agenda Classic Gris 2025</t>
  </si>
  <si>
    <t>Agenda Executive Negra 2025</t>
  </si>
  <si>
    <t>Agenda Executive Azul 2025</t>
  </si>
  <si>
    <t>Agenda Executive Gris 2025</t>
  </si>
  <si>
    <t>Agenda Coquette Jade 2025</t>
  </si>
  <si>
    <t>Agenda Pocket Azul 2025</t>
  </si>
  <si>
    <t>Agenda Pocket Camel 2025</t>
  </si>
  <si>
    <t>Agenda Pocket Beige 2025</t>
  </si>
  <si>
    <t>Agenda Deluxe Negra 2026</t>
  </si>
  <si>
    <t>Agenda Deluxe Azul 2026</t>
  </si>
  <si>
    <t>Agenda Deluxe Marrón 2026</t>
  </si>
  <si>
    <t>Agenda Deluxe Guinda 2026</t>
  </si>
  <si>
    <t>Agenda Deluxe Rojo 2026</t>
  </si>
  <si>
    <t>Agenda Deluxe Verde 2026</t>
  </si>
  <si>
    <t>Agenda Classic Negra 2026</t>
  </si>
  <si>
    <t>Agenda Classic Azul 2026</t>
  </si>
  <si>
    <t>Agenda Classic Marrón 2026</t>
  </si>
  <si>
    <t>Agenda Classic Gris 2026</t>
  </si>
  <si>
    <t>Agenda Classic verde 2026</t>
  </si>
  <si>
    <t>Agenda Executive Negra 2026</t>
  </si>
  <si>
    <t>Agenda Executive Azul 2026</t>
  </si>
  <si>
    <t>Agenda Executive Marrón 2026</t>
  </si>
  <si>
    <t>Agenda Executive Camel 2026</t>
  </si>
  <si>
    <t>Agenda Executive Verde 2026</t>
  </si>
  <si>
    <t>Agenda Coquette Rosado 2026</t>
  </si>
  <si>
    <t>Agenda Coquette Fucsia 2026</t>
  </si>
  <si>
    <t>Agenda Coquette Jade 2026</t>
  </si>
  <si>
    <t>Agenda Coquette Lila 2026</t>
  </si>
  <si>
    <t>ALM1TR</t>
  </si>
  <si>
    <t>ALMACEN DE TRANSITO LIM</t>
  </si>
  <si>
    <t>Agenda Coquette Celeste 2026</t>
  </si>
  <si>
    <t>Agenda Flower Melón 2026</t>
  </si>
  <si>
    <t>Agenda Flower Verde 2026</t>
  </si>
  <si>
    <t>Agenda Flower Beige 2026</t>
  </si>
  <si>
    <t>Agenda Flower Azul 2026</t>
  </si>
  <si>
    <t>Agenda Vintage Rosa metálico 2026</t>
  </si>
  <si>
    <t>Agenda Vintage Marrón metálico 2026</t>
  </si>
  <si>
    <t>Agenda Vintage Plateado 2026</t>
  </si>
  <si>
    <t>Agenda Chic Magenta 2026</t>
  </si>
  <si>
    <t>Agenda Chic Jade 2026</t>
  </si>
  <si>
    <t>Agenda Chic Melón 2026</t>
  </si>
  <si>
    <t>Agenda Chic Lila 2026</t>
  </si>
  <si>
    <t>Agenda  Sweet Nude 2026</t>
  </si>
  <si>
    <t>Agenda  Sweet Beige claro 2026</t>
  </si>
  <si>
    <t>Agenda  Sweet Verde 2026</t>
  </si>
  <si>
    <t>Agenda Sweet Gris 2026</t>
  </si>
  <si>
    <t>Agenda VIP Negra/Gris 2026</t>
  </si>
  <si>
    <t>Agenda VIP Azul/Acero 2026</t>
  </si>
  <si>
    <t>Agenda VIP Marrón/Beige 2026</t>
  </si>
  <si>
    <t>Bolig. Mon Ami Super Roller II Rojo 0.5mm</t>
  </si>
  <si>
    <t>Bolígrafo Layconsa L-031 Azul</t>
  </si>
  <si>
    <t>Bolígrafo Layconsa L-031 Negro</t>
  </si>
  <si>
    <t>Bolígrafo Layconsa L-031 Rojo</t>
  </si>
  <si>
    <t>Bolígrafo Layconsa L-300 Ultragrip Tinta Azul</t>
  </si>
  <si>
    <t>Bolígrafo Layconsa L-300 Ultragrip Tinta Roja</t>
  </si>
  <si>
    <t>Bolígrafo Layconsa L-A1 Grip Tinta Gel Azul</t>
  </si>
  <si>
    <t>Bolígrafo Layconsa L-A1 Grip Tinta Gel Negra</t>
  </si>
  <si>
    <t>Bolígrafo Layconsa L-A1 Grip Tinta Gel Roja</t>
  </si>
  <si>
    <t>Bolígrafo Layconsa Visual L-700 Tinta Líquida Azul</t>
  </si>
  <si>
    <t>Bolígrafo Layconsa Visual L-700 Tinta Líquida Negra</t>
  </si>
  <si>
    <t>Bolígrafos LA 1 Layconsa Gel Glitter x 8</t>
  </si>
  <si>
    <t>ET/1</t>
  </si>
  <si>
    <t>Lapicero Lucas 025 PT FN TC Rojo</t>
  </si>
  <si>
    <t>Lapicero Lucas 031 PT FN Azul</t>
  </si>
  <si>
    <t>Lapicero Lucas 036 PT MD Negro</t>
  </si>
  <si>
    <t>Bolígrafo borrable gel Frixy max Layconsa azul</t>
  </si>
  <si>
    <t>Bolígrafo borrable gel Frixy max Layconsa rojo</t>
  </si>
  <si>
    <t>Bolígrafo borrable gel Frixy max Layconsa rosado</t>
  </si>
  <si>
    <t>Bolígrafo Borrable Frixy Max Click Layconsa Azul</t>
  </si>
  <si>
    <t>Bolígrafo Borrable Frixy Max Click Layconsa Negro</t>
  </si>
  <si>
    <t>Bolígrafo Borrable Frixy Max Click Layconsa Rojo</t>
  </si>
  <si>
    <t>Bolígrafo TRIPLUS L-35F azul Layconsa Presentacion 12</t>
  </si>
  <si>
    <t>Bolígrafo TRIPLUS L-35F negro Layconsa Presentacion 12</t>
  </si>
  <si>
    <t>Bolígrafo TRIPLUS L-35F rojo Layconsa Presentacion 12</t>
  </si>
  <si>
    <t>Estuche de bolígrafos TRIPLUS L-35F x 5 colores Layconsa</t>
  </si>
  <si>
    <t>Bolígrafo retráctil gelly click L-61 azul Layconsa</t>
  </si>
  <si>
    <t>Bolígrafo retráctil gelly click L-61 negro Layconsa</t>
  </si>
  <si>
    <t>Bolígrafo retráctil gelly click L-61 rojo Layconsa</t>
  </si>
  <si>
    <t>03 Bolígrafos retráctil Roll click L-64 Layconsa az/ng/rj Blister</t>
  </si>
  <si>
    <t>Bolígrafo retráctil Roll click L-64 azul Layconsa</t>
  </si>
  <si>
    <t>Bolígrafo retráctil Roll click L-64 negro Layconsa</t>
  </si>
  <si>
    <t>Bolígrafo retráctil Roll click L-64 rojo Layconsa</t>
  </si>
  <si>
    <t>Bolígrafos TRIPLUS L-35F Estuche x 12 colores Layconsa</t>
  </si>
  <si>
    <t>Bolígrafos TRIPLUS L-35F Estuche x 6 colores Layconsa</t>
  </si>
  <si>
    <t>03 Bolígrafos retráctil Gelly click L-61 Layconsa az/ng/rj Blister</t>
  </si>
  <si>
    <t>Bolígrafo retráctil triang. Gelly click L-61 azul Layconsa</t>
  </si>
  <si>
    <t>Bolígrafo retráctil triang. Gelly click L-61 negro Layconsa</t>
  </si>
  <si>
    <t>Bolígrafo retráctil triang. Gelly click L-61 rojo Layconsa</t>
  </si>
  <si>
    <t>Bolígrafo TRIPLUS L-35F azul Presentacion 50 Layconsa</t>
  </si>
  <si>
    <t>Bolígrafo TRIPLUS L-35F negro Presentacion 50 Layconsa</t>
  </si>
  <si>
    <t>Bolígrafo TRIPLUS L-35F rojo Presentacion 50  Layconsa</t>
  </si>
  <si>
    <t>Bolígrafo TRIPLUS L-35F Flexi Grip Azul Layconsa</t>
  </si>
  <si>
    <t>Bolígrafo TRIPLUS L-35F Flexi Grip Negro Layconsa</t>
  </si>
  <si>
    <t>Bolígrafo TRIPLUS L-35F Flexi Grip Rojo Layconsa</t>
  </si>
  <si>
    <t>Marcador Permanente Layconsa L-23 Tinta Azul</t>
  </si>
  <si>
    <t>Marcador Permanente Layconsa L-23 Tinta Negra</t>
  </si>
  <si>
    <t>Marcador Permanente Layconsa L-23 Tinta Verde</t>
  </si>
  <si>
    <t>Marcador Para Pizarra Layconsa L-123 Rojo</t>
  </si>
  <si>
    <t>Marcador Permanente CD Layconsa L-8000 Negro (0.8mm)</t>
  </si>
  <si>
    <t>Marcador Permanente CD Layconsa L-8000 Azul (0.8mm)</t>
  </si>
  <si>
    <t>Marcador Permanente CD Layconsa L-8000 Rojo (0.8mm)</t>
  </si>
  <si>
    <t>Fine Pen Layconsa L-5000 Negro (0.5mm)</t>
  </si>
  <si>
    <t>Fine Pen Layconsa L-5000 Azul (0.5mm)</t>
  </si>
  <si>
    <t>Marcador Lucas 047 Jumbo Azul</t>
  </si>
  <si>
    <t>Marcador Permanente CD Layconsa L-421 Azul</t>
  </si>
  <si>
    <t>Marcador Permanente CD Layconsa L-421 Rojo</t>
  </si>
  <si>
    <t>Marcadores fine liner Layconsa triangular Est. x 12 Und.</t>
  </si>
  <si>
    <t>Marcadores doble punta pastel Brush Layconsa Est.x6</t>
  </si>
  <si>
    <t>Marcadores metálicos Layconsa Est.x6</t>
  </si>
  <si>
    <t>Marcadores outliner color liner Layconsa Est.x6</t>
  </si>
  <si>
    <t>Marcadores glitter Layconsa Est.x6</t>
  </si>
  <si>
    <t>Marcadores Fine liner Est. x24 plástico</t>
  </si>
  <si>
    <t>Marcador permanente CD negro doble punta Layconsa</t>
  </si>
  <si>
    <t>Marcador permanente CD azul doble punta Layconsa</t>
  </si>
  <si>
    <t>Marcador permanente CD rojo doble punta Layconsa</t>
  </si>
  <si>
    <t>Marcador fine liner Est. x 12 plástico Layconsa</t>
  </si>
  <si>
    <t>Marcador Pizarra Recargable c/cartucho L-123R Azul Layconsa R-active</t>
  </si>
  <si>
    <t>Marcador Pizarra Recargable c/cartucho L-123R Negro Layconsa R-active</t>
  </si>
  <si>
    <t>Marcador Pizarra Recargable c/cartucho L-123R Rojo Layconsa R-active</t>
  </si>
  <si>
    <t>Marcador Pizarra Recargable c/cartucho L-123R Verde Layconsa R-active</t>
  </si>
  <si>
    <t>Marcador Pizarra Recargable c/cartucho L-123R Morado Layconsa R-active</t>
  </si>
  <si>
    <t>01 Marcador Pizarra Recargable L-123R + cartucho Azul Layconsa R-active Blister</t>
  </si>
  <si>
    <t>01 Marcador Pizarra Recargable L-123R + cartucho Negro Layconsa R-active Blister</t>
  </si>
  <si>
    <t>01 Marcador Pizarra Recargable L-123R + cartucho Rojo Layconsa R-active Blister</t>
  </si>
  <si>
    <t>01 Marcador Pizarra Recargable L-123R + cartucho Verde Layconsa R-active Blister</t>
  </si>
  <si>
    <t>01 Marcador Pizarra Recargable L-123R + cartucho Morado Layconsa R-active Bliste</t>
  </si>
  <si>
    <t>Resaltador Layconsa L-48 Amarillo</t>
  </si>
  <si>
    <t>Resaltador Layconsa L-48 Naranja</t>
  </si>
  <si>
    <t>Resaltador Layconsa L-48 Verde</t>
  </si>
  <si>
    <t>Resaltador Layconsa L-48 Rosado</t>
  </si>
  <si>
    <t>Resaltador Líquido Layconsa L-49 Amarillo</t>
  </si>
  <si>
    <t>Resaltador Líquido Layconsa L-49 Naranja</t>
  </si>
  <si>
    <t>Resaltador Lucas 048 PT Biselada Rosado</t>
  </si>
  <si>
    <t>Resaltador neón L-48 amarillo Layconsa</t>
  </si>
  <si>
    <t>Resaltador neón L-48 verde Layconsa</t>
  </si>
  <si>
    <t>Resaltador neón L-48 naranja Layconsa</t>
  </si>
  <si>
    <t>Resaltador neón L-48 rosado Layconsa</t>
  </si>
  <si>
    <t>Resaltador pastel Estuche x4 Layconsa</t>
  </si>
  <si>
    <t>Resaltador MINI pastel Estuche x4 Layconsa</t>
  </si>
  <si>
    <t>Resaltador neón grip  Estuche x4 Layconsa</t>
  </si>
  <si>
    <t>Resaltador metálico Estuche x4 Layconsa</t>
  </si>
  <si>
    <t>Resaltador liquido t/lapicero Est. x6 Layconsa</t>
  </si>
  <si>
    <t>Resaltador pastel Est. x 6 Layconsa</t>
  </si>
  <si>
    <t>Resaltador Mini pastel Est. x 6 Layconsa</t>
  </si>
  <si>
    <t>Resaltador neón grip Est. x 6 Layconsa</t>
  </si>
  <si>
    <t>Plumón Lucas 499 Fine Pen Rojo</t>
  </si>
  <si>
    <t>Plumones Spray Blowpen Layconsa Est. x 12</t>
  </si>
  <si>
    <t>Plumones triangular Layconsa TRIX-45 Est. x 12</t>
  </si>
  <si>
    <t>Plumones triangular Layconsa TRIX-45 Est. x 36</t>
  </si>
  <si>
    <t>Plumones doble punta Layconsa (pincel y fina) Est. x 12 Und.</t>
  </si>
  <si>
    <t>Plumones Layconsa Super Soft x 12</t>
  </si>
  <si>
    <t>Plumones Layconsa Super Soft x 24</t>
  </si>
  <si>
    <t>Plumones Layconsa Super Soft x 48</t>
  </si>
  <si>
    <t>Portaminas Layconsa Plástico c/Grip</t>
  </si>
  <si>
    <t>Portaminas Layconsa con Grip 0.5mm L-100</t>
  </si>
  <si>
    <t>Portaminas c/Grip Layconsa 0.5mm</t>
  </si>
  <si>
    <t>Tampón Eagle N° 1 Azul</t>
  </si>
  <si>
    <t>Tampón Eagle N° 2 Azul</t>
  </si>
  <si>
    <t>ALMA082</t>
  </si>
  <si>
    <t>Almacén de Baja de Arequipa (082)</t>
  </si>
  <si>
    <t>Tampón Eagle N° 3 Negro</t>
  </si>
  <si>
    <t>Tampón Dactilar Layconsa Office</t>
  </si>
  <si>
    <t>Tampón Dactilar Azul Layconsa Office</t>
  </si>
  <si>
    <t>Tampón Mediano Layconsa Office Azul L-T2</t>
  </si>
  <si>
    <t>Tampón Mediano Layconsa Office Negro L-T2</t>
  </si>
  <si>
    <t>Tampón Mediano Layconsa Office Rojo L-T2</t>
  </si>
  <si>
    <t>Tampón Pequeño Layconsa Office Azul L-T3</t>
  </si>
  <si>
    <t>Tampón Pequeño Layconsa Office Negro L-T3</t>
  </si>
  <si>
    <t>Tampón Pequeño Layconsa Office Rojo L-T3</t>
  </si>
  <si>
    <t>Tinta Para Tampón Layconsa Office Azul L-T4 30cc</t>
  </si>
  <si>
    <t>Tinta Para Tampón Layconsa Office Negro L-T4 30cc</t>
  </si>
  <si>
    <t>Tinta Para Tampón Layconsa Office Rojo L-T4 30cc</t>
  </si>
  <si>
    <t>Cartucho para marcador Pizarra L-123R Layconsa Azul</t>
  </si>
  <si>
    <t>Cartucho para marcador Pizarra L-123R Layconsa Negro</t>
  </si>
  <si>
    <t>Cartucho para marcador Pizarra L-123R Layconsa Rojo</t>
  </si>
  <si>
    <t>Cartucho para marcador Pizarra L-123R Layconsa Verde</t>
  </si>
  <si>
    <t>Cartucho para marcador Pizarra L-123R Layconsa Morado</t>
  </si>
  <si>
    <t>Didact. Rompecab. Layconsa Mariposa Jebecolor</t>
  </si>
  <si>
    <t>Didact. Rompecab. Layconsa Minúsculas Jebecolor</t>
  </si>
  <si>
    <t>Didact. Rompecab. Layconsa Numeralitos Jebecolor</t>
  </si>
  <si>
    <t>Didact. Rompecab. Layconsa Polibloques Jebecolor</t>
  </si>
  <si>
    <t>Didact. Rompecab. Layconsa Zoológico Jebecolor</t>
  </si>
  <si>
    <t>Didact. Rompecab. Layconsa Varios Jebecolor</t>
  </si>
  <si>
    <t>Lápices de Color Layconsa Arco Iris Duplex L x 6 (MRK)</t>
  </si>
  <si>
    <t>Lápices de Color Layconsa Colorama Pastel x 24 Broche (MRK)</t>
  </si>
  <si>
    <t>Lápices de Color Arte Caran Dache Pable x 12 (MRK)</t>
  </si>
  <si>
    <t>Lápices de Color Layconsa Ecol Color Cx12 (MRK)</t>
  </si>
  <si>
    <t>Lápiz Grafito Jumbo Layconsa Puppy 2B</t>
  </si>
  <si>
    <t>Lápiz Color Jumbo Layconsa Puppy x 12</t>
  </si>
  <si>
    <t>Lápiz Color Layconsa Arco Iris Duplex Pla.</t>
  </si>
  <si>
    <t>Lápiz Hexagonal Layconsa Súper Grafito 2B</t>
  </si>
  <si>
    <t>Lápiz Gráfito Lucas Hexagonal 2B Verde c/Borrador</t>
  </si>
  <si>
    <t>Lápiz Grafito Layconsa Cedar Pencil C/Bor.</t>
  </si>
  <si>
    <t>Lápiz Grafito Jumbo Kinder Layconsa Puppy 2B</t>
  </si>
  <si>
    <t>Lápiz  Layconsa Estudiante XD 2B</t>
  </si>
  <si>
    <t>Lápiz Bicolor Layconsa Control</t>
  </si>
  <si>
    <t>Lápiz verde Cedar Tecnico 2B hexagonal c/Bor.</t>
  </si>
  <si>
    <t>Lápiz Color Layconsa Arcoiris Largos x 12 triangular</t>
  </si>
  <si>
    <t>Lápiz Color Layconsa Arcoiris Cortos x 12 triangular</t>
  </si>
  <si>
    <t>Lápiz hexagonal Layconsa Arcoiris HB c/bor.</t>
  </si>
  <si>
    <t>Lápiz Marcador Layconsa Markin Multiuso Blanco BLK</t>
  </si>
  <si>
    <t>Lápiz Marcador Layconsa Markin Multiuso Rojo BLK</t>
  </si>
  <si>
    <t>Lápiz Marcador Layconsa Markin Multiuso Amarillo BLK</t>
  </si>
  <si>
    <t>Lápiz Color Metálico Largos x 10 Triangular Layconsa</t>
  </si>
  <si>
    <t>Lápiz Color Layconsa Largos x 12 Triangular</t>
  </si>
  <si>
    <t>Lápiz Color Layconsa Cortos x 12 Triangular</t>
  </si>
  <si>
    <t>Lápiz Color Layconsa Largos x 24 Triangular</t>
  </si>
  <si>
    <t>Lápiz Color Layconsa Largos x 36 Triangular</t>
  </si>
  <si>
    <t>Lápiz Chequeo Layconsa Control Rojo</t>
  </si>
  <si>
    <t>Lápiz Layconsa Teknic-0 2B Diseño Profesional</t>
  </si>
  <si>
    <t>Lápiz Layconsa Teknic-0 2H Diseño Profesional</t>
  </si>
  <si>
    <t>Lápiz Layconsa Teknic-0 3B Diseño Profesional</t>
  </si>
  <si>
    <t>Lápiz Layconsa Teknic-0 3H Diseño Profesional</t>
  </si>
  <si>
    <t>Lápiz Layconsa Teknic-0 4B Diseño Profesional</t>
  </si>
  <si>
    <t>Lápiz Layconsa Teknic-0 4H Diseño Profesional</t>
  </si>
  <si>
    <t>Lápiz Layconsa Teknic-0 5B Diseño Profesional</t>
  </si>
  <si>
    <t>Lápiz Layconsa Teknic-0 5H Diseño Profesional</t>
  </si>
  <si>
    <t>Lápiz Layconsa Teknic-0 6B Diseño Profesional</t>
  </si>
  <si>
    <t>Lápiz Layconsa Teknic-0 6H Diseño Profesional</t>
  </si>
  <si>
    <t>Lápiz Layconsa Teknic-0 7B Diseño Profesional</t>
  </si>
  <si>
    <t>Lápiz Layconsa Teknic-0 7H Diseño Profesional</t>
  </si>
  <si>
    <t>Lápiz Layconsa Teknic-0 8B Diseño Profesional</t>
  </si>
  <si>
    <t>Lápiz Layconsa Teknic-0 8H Diseño Profesional</t>
  </si>
  <si>
    <t>Lápiz Layconsa Teknic-0 9B Diseño Profesional</t>
  </si>
  <si>
    <t>Lápiz Layconsa Teknic-0 9H Diseño Profesional</t>
  </si>
  <si>
    <t>Lápiz Layconsa Teknic-0 B Diseño Profesional</t>
  </si>
  <si>
    <t>Lápiz Layconsa Teknic-0 F Diseño Profesional</t>
  </si>
  <si>
    <t>Lápiz Layconsa Teknic-0 H Diseño Profesional</t>
  </si>
  <si>
    <t>Lápiz Layconsa Teknic-0 HB Diseño Profesional</t>
  </si>
  <si>
    <t>Lápiz Teknic-o Set x 24 (22 Teknic-o + 2 Negritos)</t>
  </si>
  <si>
    <t>Lápiz Teknic-o Set x 12 (12 graduaciones)</t>
  </si>
  <si>
    <t>Lápiz Layconsa Negrito Graso Profesional</t>
  </si>
  <si>
    <t>Lápiz Layconsa Negrito Semigraso Profesional</t>
  </si>
  <si>
    <t>Lápiz Layconsa Estudiante Superior C/Bor.</t>
  </si>
  <si>
    <t>Lápiz Grafito Layconsa Hexagonal Azul 2B</t>
  </si>
  <si>
    <t>Lápiz Grafito Layconsa Triangular Amarillo 2B</t>
  </si>
  <si>
    <t>Lápiz Color Layconsa Largos x 12 en Tubo mina 4mm Triangular</t>
  </si>
  <si>
    <t>Lápiz Color Neón Largos x 10 Triangular Layconsa</t>
  </si>
  <si>
    <t>Lápiz Grafito Jumbo 2B x 6 unid. + 01 Chequeo Jumbo Layconsa Puppy Triangular</t>
  </si>
  <si>
    <t>Lápiz Teknic-o Master Line estuche x 24 de Layconsa</t>
  </si>
  <si>
    <t>Lápiz Color Layconsa Largos x 12 Triangular en Tubo + Tajador, mina 4mm</t>
  </si>
  <si>
    <t>Lápiz Color Layconsa Largos x 12 Pastel Triangular en Tubo + Tajador, mina 4mm</t>
  </si>
  <si>
    <t>Lápiz Color Largos Layconsa Super Soft x 12 + 2 colores piel, mina 4mm</t>
  </si>
  <si>
    <t>Lápiz Color Largos Layconsa Super Soft x 6 colores Piel, mina 4mm</t>
  </si>
  <si>
    <t>Lápiz Rojo EF Triangular c/borrador</t>
  </si>
  <si>
    <t>Lápiz Color Largos Layconsa Super Soft x 24 mina 4mm</t>
  </si>
  <si>
    <t>Lápiz Color Largos Layconsa Super Soft x 48 mina 4mm</t>
  </si>
  <si>
    <t>Lápiz Color Largos Layconsa Super Soft x 60 mina 4mm</t>
  </si>
  <si>
    <t>Lápiz Color Acuarelable Infinito Super Soft x 12 Layconsa</t>
  </si>
  <si>
    <t>Lápiz Color Acuarelable Infinito Super Soft x 24 Layconsa</t>
  </si>
  <si>
    <t>Lápiz Chequeo Jumbo Layconsa Control Rojo</t>
  </si>
  <si>
    <t>Corrector Líquido Colormix Layconsa x 4 colores variados- 7ml</t>
  </si>
  <si>
    <t>Corrector Líquido 4ml Layconsa x 3 colores variados</t>
  </si>
  <si>
    <t>Corrector Líquido ergonómico Layconsa 9ml</t>
  </si>
  <si>
    <t>01 Corrector Liquido 9 ml Layconsa Blister</t>
  </si>
  <si>
    <t>Reglas Tridimensional de 30cm Tay Loy</t>
  </si>
  <si>
    <t>Regla Lucas 20cm Cristal</t>
  </si>
  <si>
    <t>Regla Lucas 30cm Transparente</t>
  </si>
  <si>
    <t>Regla Flexible Layconsa x 30cm. Color. Surtidos</t>
  </si>
  <si>
    <t>Regla Layconsa x 20 cm cristal</t>
  </si>
  <si>
    <t>Regla Layconsa x 30 cm cristal</t>
  </si>
  <si>
    <t>Estuche Geométrico Layconsa x 20cm PVC</t>
  </si>
  <si>
    <t>Estuche Geométrico Layconsa x 30cm PVC</t>
  </si>
  <si>
    <t>Estuche Geométrico flexible Layconsa x 30cm.</t>
  </si>
  <si>
    <t>Regla Layconsa alto relieve x 30 cm</t>
  </si>
  <si>
    <t>Regla Layconsa x 38 cm. rompecabeza 2 x 19 cm.</t>
  </si>
  <si>
    <t>Regla Layconsa x 20cm. SLAP-20 Pulsera</t>
  </si>
  <si>
    <t>Estuche Geométrico Layconsa x 20cm PP Eco</t>
  </si>
  <si>
    <t>Estuche Geométrico Layconsa x 30cm PP Eco</t>
  </si>
  <si>
    <t>Transportador Layconsa 180° x 9 cm</t>
  </si>
  <si>
    <t>Transportador Layconsa 360° x 10 cm</t>
  </si>
  <si>
    <t>Transportador Layconsa 360° x 15 cm</t>
  </si>
  <si>
    <t>Regla para círculos Layconsa</t>
  </si>
  <si>
    <t>Escalímetro Layconsa 1/20-1/25</t>
  </si>
  <si>
    <t>Acuarelas Layconsa Estuche x 12</t>
  </si>
  <si>
    <t>Art Book Layconsa Papel Arcoiris</t>
  </si>
  <si>
    <t>Art Book Layconsa Cartulina de colores</t>
  </si>
  <si>
    <t>Art Book Layconsa Cartulina Plastificada x 20 hojas surtidas</t>
  </si>
  <si>
    <t>Art Book Layconsa Papel Lustre x 20 hojas surtidas</t>
  </si>
  <si>
    <t>Art Book Layconsa Papel Fantasía x 30 hojas surtidas</t>
  </si>
  <si>
    <t>Clips Eagle Dorados x 33mm (SA3D)</t>
  </si>
  <si>
    <t>Binder Clips Eagle Tipo Mariposa x 51mm (TY221)</t>
  </si>
  <si>
    <t>Sujetador Binder Clips Eagle Negro 15mm - 1/2" (SA24P) x 12 unid.</t>
  </si>
  <si>
    <t>Binder Clips Layconsa Office 25mm x 12pz</t>
  </si>
  <si>
    <t>Binder Clips Layconsa Office 51mm x 12pz</t>
  </si>
  <si>
    <t>Cuaderno Anillado Arcoíris A4 Mujer</t>
  </si>
  <si>
    <t>Cuaderno Anillado Arcoíris A4 Hombre</t>
  </si>
  <si>
    <t>Cuaderno Anillado A4 Femenino Layconsa T/dura</t>
  </si>
  <si>
    <t>Cuaderno Anillado A4 Masculino Layconsa T/dura</t>
  </si>
  <si>
    <t>Cuaderno Anillado A5 Femenino Layconsa T/dura</t>
  </si>
  <si>
    <t>Cuaderno Anillado A5 Masculino Layconsa T/dura</t>
  </si>
  <si>
    <t>Cartuchera Blanda Layconsa Unisex</t>
  </si>
  <si>
    <t>Cartuchera para pintar - Imp.</t>
  </si>
  <si>
    <t>Cartulina Escolar 50x65cm Rosada</t>
  </si>
  <si>
    <t>Cartón Corrugado Layconsa Rojo</t>
  </si>
  <si>
    <t>PQ/10</t>
  </si>
  <si>
    <t>Cartón Corrugado Layconsa Fucsia</t>
  </si>
  <si>
    <t>Cartón Corrugado Layconsa Azul</t>
  </si>
  <si>
    <t>Cartón Corrugado Layconsa Verde</t>
  </si>
  <si>
    <t>Cartón Corrugado Layconsa Celeste</t>
  </si>
  <si>
    <t>Cartón Corrugado Layconsa Naranja Claro</t>
  </si>
  <si>
    <t>Cartón Corrugado Layconsa Amarillo</t>
  </si>
  <si>
    <t>Cartón Corrugado Layconsa Plomo</t>
  </si>
  <si>
    <t>Cartón Corrugado Layconsa Verde Claro</t>
  </si>
  <si>
    <t>Cartón Corrugado Layconsa Verde Limon</t>
  </si>
  <si>
    <t>Cartón Corrugado Layconsa Natural</t>
  </si>
  <si>
    <t>Cartón Corrugado Layconsa Blanco</t>
  </si>
  <si>
    <t>Cartón Corrugado Layconsa Ocre</t>
  </si>
  <si>
    <t>Cartón Corrugado Layconsa Celeste claro</t>
  </si>
  <si>
    <t>Cartón Corrugado Layconsa Negro</t>
  </si>
  <si>
    <t>Cartón Corrugado Layconsa Marrón</t>
  </si>
  <si>
    <t>Cartón Corrugado Layconsa Rosado Claro</t>
  </si>
  <si>
    <t>Cartón Corrugado Layconsa Rosado Intenso</t>
  </si>
  <si>
    <t>Cartón Corrugado Layconsa Morado Claro</t>
  </si>
  <si>
    <t>Cartón Corrugado Layconsa Piel</t>
  </si>
  <si>
    <t>Cartón Corrugado Met. Layconsa Rojo</t>
  </si>
  <si>
    <t>Cartón Corrugado Met. Layconsa Azul</t>
  </si>
  <si>
    <t>Cartón Corrugado Met. Layconsa Dorado</t>
  </si>
  <si>
    <t>Cartón Corrugado Met. Layconsa Verde</t>
  </si>
  <si>
    <t>Cartón Corrugado Met. Layconsa Fucsia</t>
  </si>
  <si>
    <t>Cartón Corrugado Met. Layconsa Plateado</t>
  </si>
  <si>
    <t>Cartón Corrugado c/Diseño Layconsa Bolas Rojo</t>
  </si>
  <si>
    <t>Cartón Corrugado c/Diseño Layconsa Bolas Verde</t>
  </si>
  <si>
    <t>Cartón Corrugado c/Diseño Layconsa Estrellas</t>
  </si>
  <si>
    <t>Cartón Corrugado c/Diseño Layconsa Globos</t>
  </si>
  <si>
    <t>Cartón Corrugado c/Diseño Layconsa Corazones</t>
  </si>
  <si>
    <t>Cartón Corrugado c/Diseño Layconsa Animal Print Zebra</t>
  </si>
  <si>
    <t>Cartón Corrugado c/Diseño Layconsa Animal Print Tigre</t>
  </si>
  <si>
    <t>Cartulina Layconsa 180gr. Color Amarillo (50cm. x 70cm.)</t>
  </si>
  <si>
    <t>PQ/25</t>
  </si>
  <si>
    <t>Cartulina Layconsa 180gr. Color Amarillo Oro (50cm. x 70cm.)</t>
  </si>
  <si>
    <t>Cartulina Layconsa 180gr. Color Naranja (50cm. x 70cm.)</t>
  </si>
  <si>
    <t>Cartulina Layconsa 180gr. Color Fucsia (50cm. x 70cm.)</t>
  </si>
  <si>
    <t>Cartulina Layconsa 180gr. Color Lila (50cm. x 70cm.)</t>
  </si>
  <si>
    <t>Cartulina Layconsa 180gr. Color Celeste (50cm. x 70cm.)</t>
  </si>
  <si>
    <t>Cartulina Layconsa 180gr. Color Verde (50cm. x 70cm.)</t>
  </si>
  <si>
    <t>Cartulina Layconsa 180gr. Color Marrón (50cm. x 70cm.)</t>
  </si>
  <si>
    <t>Cartulina Layconsa 180gr. Color Negro (50cm. x 70cm.)</t>
  </si>
  <si>
    <t>Cartulina Escarchada A4 Verde Layconsa</t>
  </si>
  <si>
    <t>PQ/5</t>
  </si>
  <si>
    <t>Cartulina Escarchada Rojo Layconsa (50cm x 65cm)</t>
  </si>
  <si>
    <t>Cartulina Escarchada Azul Layconsa (50cm x 65cm)</t>
  </si>
  <si>
    <t>Cartulina Escarchada Verde Layconsa (50cm x 65cm)</t>
  </si>
  <si>
    <t>Cartulina Escarchada Oro Layconsa (50cm x 65cm)</t>
  </si>
  <si>
    <t>Cartulina Escarchada Plateado Layconsa (50cm x 65cm)</t>
  </si>
  <si>
    <t>Cartón Corrugado c/Diseño Layconsa Cuadritos</t>
  </si>
  <si>
    <t>Cartón Corrugado c/Diseño Layconsa  Mosaico</t>
  </si>
  <si>
    <t>Cartón Corrugado c/Diseño Layconsa Arcoiris</t>
  </si>
  <si>
    <t>Cartulina Escolar Verde Layconsa (50cm x 65cm)</t>
  </si>
  <si>
    <t>PQ/100</t>
  </si>
  <si>
    <t>Cartulina Escolar Celeste Layconsa (50cm x 65cm)</t>
  </si>
  <si>
    <t>Cartulina Escolar Blanca Layconsa (50cm x 65cm)</t>
  </si>
  <si>
    <t>Cerámica Ultra Ligera Layconsa Est. x 6</t>
  </si>
  <si>
    <t>Cerámica Granulada Layconsa Est. x 6</t>
  </si>
  <si>
    <t>Cinta Masking Tape Pegafán 3/4 x 35 Yd(3M)</t>
  </si>
  <si>
    <t>Cinta Embalaje Transparente 2" x 110 yd Layconsa</t>
  </si>
  <si>
    <t>Cinta Embalaje Transparente 2" x 90 yd Layconsa</t>
  </si>
  <si>
    <t>Cinta Embalaje Transparente 2" x 72 yd Layconsa</t>
  </si>
  <si>
    <t>Cinta Embalaje Transparente 2" x 18 yd Layconsa</t>
  </si>
  <si>
    <t>Cinta Adhesiva Cristal 1/2" x 16 yd Layconsa</t>
  </si>
  <si>
    <t>Cinta Adhesiva Cristal 3/4" x 20 yd Layconsa</t>
  </si>
  <si>
    <t>Cinta Embalaje Transparente 2" x 200 yd Layconsa</t>
  </si>
  <si>
    <t>Cinta Embalaje Transparente 2" x 55 yd Layconsa</t>
  </si>
  <si>
    <t>Lápiz Color Caran Dache Prismalo I Acua. x6 Arte</t>
  </si>
  <si>
    <t>Lápiz Color Caran Dache Prismalo I Acua. x12 Arte</t>
  </si>
  <si>
    <t>Lápiz Color Caran Dache Paisajes M/Med.x12</t>
  </si>
  <si>
    <t>Lápiz Color Caran Dache Supracolor Finex12 Acuar.</t>
  </si>
  <si>
    <t>Lápiz Color Caran Dache Supracolor M/BLx12</t>
  </si>
  <si>
    <t>Lápiz Color Caran Dache Supracolor x12 Arte Acua.</t>
  </si>
  <si>
    <t>Lápiz Color Layconsa Largos x 48 Triangular</t>
  </si>
  <si>
    <t>Dispensador Eagle Plast. Gris Grande (898L)</t>
  </si>
  <si>
    <t>Dispensador Eagle Plast. Rojo Grande (898L)</t>
  </si>
  <si>
    <t>Dispensador Eagle Plast. Crema Mediano (898M)</t>
  </si>
  <si>
    <t>Dispensador Layconsa Office Pequeño Negro LD-P36</t>
  </si>
  <si>
    <t>Dispensador Layconsa Office Pequeño Azul LD-P36</t>
  </si>
  <si>
    <t>Dispensador Layconsa Office Mediano Negro LD-M36</t>
  </si>
  <si>
    <t>Dispensador Layconsa Office Mediano Azul LD-M36</t>
  </si>
  <si>
    <t>Dispensador Layconsa Office Grande Negro LD-72</t>
  </si>
  <si>
    <t>Engrapador Rapid E-6 + Sacagrapas</t>
  </si>
  <si>
    <t>Engrapador Eagle c/Sacag Metal Azul (206A)</t>
  </si>
  <si>
    <t>Engrapador Eagle c/Sacag Metal Negro (206A)</t>
  </si>
  <si>
    <t>Engrapador Eagle Metálico Azul (206)</t>
  </si>
  <si>
    <t>Engrapador Eagle Plástico Azul (900B)</t>
  </si>
  <si>
    <t>Engrapador Eagle c/Sacag Metal Rojo (206A)</t>
  </si>
  <si>
    <t>Engrapador Eagle Neg. c/Sacag.Lat.Metl (206R)</t>
  </si>
  <si>
    <t>Engrapador Eagle Rojo c/Sacag.Lat.Metal (206R)</t>
  </si>
  <si>
    <t>Engrapador Eagle Semiind. (938) para+100hj</t>
  </si>
  <si>
    <t>Engrapador Eagle Plástico de Mano Plateado (510A)</t>
  </si>
  <si>
    <t>Engrapador Eagle Metálico Negro (900)</t>
  </si>
  <si>
    <t>Engrapador Eagle Semiind. (939) 15-210 Hojas</t>
  </si>
  <si>
    <t>Engrapador Eagle Plástico de Mano Stand Up Azul (827)</t>
  </si>
  <si>
    <t>Engrapador Eagle Metálico Negro (828L)</t>
  </si>
  <si>
    <t>Engrapador Eagle Metálico Azul (828L)</t>
  </si>
  <si>
    <t>Miniengrapador plástico Eagle Alpha Negro (S5027B)</t>
  </si>
  <si>
    <t>Engranpador Layconsa Office Metálico Azul LE-25</t>
  </si>
  <si>
    <t>Engranpador Layconsa Office con Sacagrapas Metálico Negro LE-25/CS</t>
  </si>
  <si>
    <t>Engranpador Layconsa Office con Sacagrapas Metálico Azul LE-25/CS</t>
  </si>
  <si>
    <t>Engranpador Layconsa Office Semiindustrial LE-SI100</t>
  </si>
  <si>
    <t>Engranpador Layconsa Office Semiindustrial LE-SI200</t>
  </si>
  <si>
    <t>Engrapador Metálico Tipo Alicate Layconsa Office LE-A30 Blister</t>
  </si>
  <si>
    <t>Miniengrapador c/sacag. LM-15 Negro Layconsa Office</t>
  </si>
  <si>
    <t>Miniengrapador c/sacag. LM-15 mix 3 colores Layconsa Office</t>
  </si>
  <si>
    <t>Engrapador plástico LE-25P Negro Layconsa Office</t>
  </si>
  <si>
    <t>Engrapador metálico Negro LE-20 Layconsa Office</t>
  </si>
  <si>
    <t>Engrapador metálico Azul LE-20 Layconsa Office</t>
  </si>
  <si>
    <t>Engrapador Metálico Tipo Alicate Layconsa Office LE-A25</t>
  </si>
  <si>
    <t>Miniengrapador c/sacag. LM-15 Neón surt. 4 colores Layconsa Office</t>
  </si>
  <si>
    <t>Engrapador Neón LE-20 surt. 4 colores Layconsa Office</t>
  </si>
  <si>
    <t>Engrapador metálico con sacagrapas Negro LE-20/CS Layconsa Office</t>
  </si>
  <si>
    <t>Engrapador metálico con sacagrapas Azul LE-20/CS Layconsa Office</t>
  </si>
  <si>
    <t>Miniengrapador c/sacag. LM-15 Azul Layconsa Office</t>
  </si>
  <si>
    <t>Miniengrapador c/sacag. LM-15 Neón surt. 3 colores Layconsa Office</t>
  </si>
  <si>
    <t>Miniengrapador c/sacag. LM-15 Pastel surt. 3 colores Layconsa Office</t>
  </si>
  <si>
    <t>Engrapador Plástico LE-15P Pastel surt. 3 colores Layconsa Office</t>
  </si>
  <si>
    <t>Stick on it Eagle Amarillo 3x3" (654)</t>
  </si>
  <si>
    <t>Stick on it Eagle Amarillo 1.5 x 2" (653)</t>
  </si>
  <si>
    <t>Stick on it Eagle Amarillo Neón 1.5 x 2" (653N)</t>
  </si>
  <si>
    <t>Stick On It Eagle Cubo Amarillo 3 x 3" Paquete x 12 (654-12Y)</t>
  </si>
  <si>
    <t>Notas Adhesivas Pastel 4 Colores LN-4P 3"x3" Layconsa Office</t>
  </si>
  <si>
    <t>Notas Adhesivas 3"x3" x 100 Hojas LN-654 Layconsa Office Amarillo</t>
  </si>
  <si>
    <t>Notas Adhesivas 3"x3" x 100 Hojas LN-654 Layconsa Office Rosado</t>
  </si>
  <si>
    <t>File Manila A-4 Naranja (MRK)</t>
  </si>
  <si>
    <t>Folder Presentación con Varilla Eagle (9111F) Azul</t>
  </si>
  <si>
    <t>Folder con Clip Sujetador Eagle (13523) Rojo</t>
  </si>
  <si>
    <t>Folder c/Clip Sujetador Layconsa Office LF-100 Rojo</t>
  </si>
  <si>
    <t>Folder Layconsa Oficio P/D c/Fastener colores surtidos niños</t>
  </si>
  <si>
    <t>Folder Layconsa A4 T/T c/Fastener colores surtidos</t>
  </si>
  <si>
    <t>Folder Layconsa Oficio T/T c/Fastener colores surtidos</t>
  </si>
  <si>
    <t>Folder Layconsa A4 D/T c/Gusanillo colores surtidos</t>
  </si>
  <si>
    <t>Folder Layconsa Oficio D/T c/Gusanillo colores surtidos</t>
  </si>
  <si>
    <t>Folder Layconsa A4 P/D c/Fastener colores surtidos niñas</t>
  </si>
  <si>
    <t>Folder Layconsa Oficio P/D c/Fastener colores surtidos niñas</t>
  </si>
  <si>
    <t>ALMAILI</t>
  </si>
  <si>
    <t>Almacen Importacion Lima</t>
  </si>
  <si>
    <t>Folder Layconsa Oficio D/T c/Gusanillo color rojo</t>
  </si>
  <si>
    <t>Folder Layconsa Oficio D/T c/Gusanillo color negro</t>
  </si>
  <si>
    <t>Folder Layconsa Oficio D/T c/Gusanillo color lila</t>
  </si>
  <si>
    <t>Folder Layconsa A4 D/T c/Gusanillo color naranja</t>
  </si>
  <si>
    <t>Folder Layconsa A4 D/T c/Gusanillo color azulino</t>
  </si>
  <si>
    <t>Folder Layconsa A4 D/T c/Gusanillo color rosado</t>
  </si>
  <si>
    <t>Folder Layconsa A4 D/T c/Gusanillo color verde limón</t>
  </si>
  <si>
    <t>Folder Layconsa Oficio D/T c/Gusanillo color naranja</t>
  </si>
  <si>
    <t>Folder Layconsa Oficio D/T c/Gusanillo color azulino</t>
  </si>
  <si>
    <t>Folder Layconsa Oficio D/T c/Gusanillo color rosado</t>
  </si>
  <si>
    <t>Folder Layconsa Oficio D/T c/Gusanillo color verde limón</t>
  </si>
  <si>
    <t>Fastener Layconsa Office de Metal 8cm</t>
  </si>
  <si>
    <t>Fastener Layconsa Office Plástico de Colores 8cm</t>
  </si>
  <si>
    <t>Formato Continuo 9 7/8x11x3 Consola</t>
  </si>
  <si>
    <t>Crayón Arte Caran Dache Neocolor IIx10 Acua.</t>
  </si>
  <si>
    <t>Crayón Arte Caran Dache Neocolor I x10</t>
  </si>
  <si>
    <t>Crayón Arte Caran Dache Neocolor I x15</t>
  </si>
  <si>
    <t>Crayón Arte Caran Dache Neopastel Graso x12</t>
  </si>
  <si>
    <t>Crayón Layconsa Puppy Delgado x 12</t>
  </si>
  <si>
    <t>Crayón Jumbo Soft Layconsa Puppy x 8</t>
  </si>
  <si>
    <t>Grapas Eagle 23/6 x 1000 (2306)</t>
  </si>
  <si>
    <t>Grapas Eagle 23/8 x 1000 (2308)</t>
  </si>
  <si>
    <t>Grapas Eagle 23/13 x 100 (2313)</t>
  </si>
  <si>
    <t>Grapas Eagle 23/20 x 100 (2320)</t>
  </si>
  <si>
    <t>Grapas Eagle #10 x 100 (1004)</t>
  </si>
  <si>
    <t>Grapas Eagle 23/10 x 1000 (2310)</t>
  </si>
  <si>
    <t>Grapas Layconsa Office 26/6 x 5000</t>
  </si>
  <si>
    <t>Grapas Layconsa Office 26/6 x 1000</t>
  </si>
  <si>
    <t>Grapas Layconsa Office 23/6 x 1000</t>
  </si>
  <si>
    <t>Grapas Layconsa Office 23/10 x 1000</t>
  </si>
  <si>
    <t>Grapas Layconsa Office 23/13 x 1000</t>
  </si>
  <si>
    <t>Grapas Layconsa Office 23/20 x 1000</t>
  </si>
  <si>
    <t>Sacagrapas Layconsa Office Negro L-01</t>
  </si>
  <si>
    <t>Ligas Alleanza x 1 Libra</t>
  </si>
  <si>
    <t>CJ/1</t>
  </si>
  <si>
    <t>Minas Layconsa 2B x 24 p/Portaminas</t>
  </si>
  <si>
    <t>Mochila Blanda Layconsa Puppy</t>
  </si>
  <si>
    <t>Mochila para pintar - Imp.</t>
  </si>
  <si>
    <t>Papel Bond Graphos 56Gr Oficio (MRK)</t>
  </si>
  <si>
    <t>Papel Bond Graphos 56Gr Carta (MRK)</t>
  </si>
  <si>
    <t>Papel Bond Atlas Alisado 120Gr 69x89cm (MRK)</t>
  </si>
  <si>
    <t>Papel Contómetro Bond 57x60mm Tai Loy</t>
  </si>
  <si>
    <t>Papel Copia A-4 Amarillo Oxford (MRK)</t>
  </si>
  <si>
    <t>Papel Bond 75Gr Graphos Carta (MRK)</t>
  </si>
  <si>
    <t>Papel Couche 115Gr 61x86 (MRK)</t>
  </si>
  <si>
    <t>Papel Crepe Layconsa Blanco</t>
  </si>
  <si>
    <t>Papel Crepe Layconsa Amarillo</t>
  </si>
  <si>
    <t>Papel Crepe Layconsa Carne</t>
  </si>
  <si>
    <t>Papel Crepe Layconsa Naranja</t>
  </si>
  <si>
    <t>Papel Crepe Layconsa Rosado Claro</t>
  </si>
  <si>
    <t>Papel Crepe Layconsa Rosado Intenso</t>
  </si>
  <si>
    <t>Papel Crepe Layconsa Fucsia</t>
  </si>
  <si>
    <t>Papel Crepe Layconsa Guinda</t>
  </si>
  <si>
    <t>Papel Crepe Layconsa Lila Claro</t>
  </si>
  <si>
    <t>Papel Crepe Layconsa Lila Oscuro</t>
  </si>
  <si>
    <t>Papel Crepe Layconsa Morado</t>
  </si>
  <si>
    <t>Papel Crepe Layconsa Celeste</t>
  </si>
  <si>
    <t>Papel Crepe Layconsa Azulino</t>
  </si>
  <si>
    <t>Papel Crepe Layconsa Azul marino</t>
  </si>
  <si>
    <t>Papel Crepe Layconsa Verde Limon</t>
  </si>
  <si>
    <t>Papel Crepe Layconsa Verde</t>
  </si>
  <si>
    <t>Papel Crepe Layconsa Verde Hoja</t>
  </si>
  <si>
    <t>Papel Crepe Layconsa Marrón</t>
  </si>
  <si>
    <t>Papel Crepe Layconsa Plateado</t>
  </si>
  <si>
    <t>Papel Crepe Layconsa Dorado</t>
  </si>
  <si>
    <t>Papel Crepe Layconsa Celeste BB</t>
  </si>
  <si>
    <t>Papel Crepe Layconsa Naranja Neón</t>
  </si>
  <si>
    <t>Papel Crepe Layconsa Amarillo Neón</t>
  </si>
  <si>
    <t>Papel Crepe Layconsa Verde Neón</t>
  </si>
  <si>
    <t>Papel Crepe Layconsa Fucsia Neón</t>
  </si>
  <si>
    <t>Papel Crepe Metálico Plateado Layconsa</t>
  </si>
  <si>
    <t>Papel Crepe Metálico Rojo Layconsa</t>
  </si>
  <si>
    <t>Papel Crepe Metalico Verde Layconsa</t>
  </si>
  <si>
    <t>Papel Crepe Metalico Fucsia Layconsa</t>
  </si>
  <si>
    <t>Papel Crepe Metalico Azul Layconsa</t>
  </si>
  <si>
    <t>Papel CrepoMax Layconsa Rojo  (100% Elast.)</t>
  </si>
  <si>
    <t>Papel CrepoMax Layconsa Blanco (100% Elast.)</t>
  </si>
  <si>
    <t>Papel CrepoMax Layconsa Amarillo (100% Elast.)</t>
  </si>
  <si>
    <t>Papel CrepoMax Layconsa Carne (100% Elast.)</t>
  </si>
  <si>
    <t>Papel CrepoMax Layconsa Naranja (100% Elast.)</t>
  </si>
  <si>
    <t>Papel CrepoMax Layconsa Rosado Intenso (100% Elast.)</t>
  </si>
  <si>
    <t>Papel CrepoMax Layconsa Fucsia (100% Elast.)</t>
  </si>
  <si>
    <t>Papel CrepoMax Layconsa Lila Oscuro (100% Elast.)</t>
  </si>
  <si>
    <t>Papel CrepoMax Layconsa Morado (100% Elast.)</t>
  </si>
  <si>
    <t>Papel CrepoMax Layconsa Azul marino (100% Elast.)</t>
  </si>
  <si>
    <t>Papel CrepoMax Layconsa Verde (100% Elast.)</t>
  </si>
  <si>
    <t>Papel CrepoMax Layconsa Verde Intenso (100% Elast.)</t>
  </si>
  <si>
    <t>Papel CrepoMax Layconsa Marrón (100% Elast.)</t>
  </si>
  <si>
    <t>Papel CrepoMax Layconsa Negro (100% Elast.)</t>
  </si>
  <si>
    <t>Papel Oropel Layconsa Plateado</t>
  </si>
  <si>
    <t>Papel Oropel Layconsa Verde</t>
  </si>
  <si>
    <t>Papel Oropel Layconsa Azul</t>
  </si>
  <si>
    <t>Papel Oropel Layconsa Dorado</t>
  </si>
  <si>
    <t>Papel Oropel Layconsa Fucsia</t>
  </si>
  <si>
    <t>Papel Oropel Layconsa Rojo</t>
  </si>
  <si>
    <t>Papel Oropel Layconsa Rojo c/d Hojas</t>
  </si>
  <si>
    <t>Papel Oropel Layconsa Dorado c/d Flores</t>
  </si>
  <si>
    <t>Papel Oropel Layconsa Dorado c/d Barroco</t>
  </si>
  <si>
    <t>Papel Oropel Layconsa Dorado c/d Curvas</t>
  </si>
  <si>
    <t>Papel Oropel Layconsa Fucsia c/d Estrellas</t>
  </si>
  <si>
    <t>Papel Oropel Layconsa Plateado c/d Puntos</t>
  </si>
  <si>
    <t>Papel de Colores Neón Layconsa Fucsia</t>
  </si>
  <si>
    <t>Papel de Colores Neón Layconsa Naranja</t>
  </si>
  <si>
    <t>Papel de Colores Neón Layconsa Amarillo</t>
  </si>
  <si>
    <t>Papel de Colores Neón Layconsa Verde</t>
  </si>
  <si>
    <t>Papel de Colores  Layconsa Amarillo (80gr.)</t>
  </si>
  <si>
    <t>Papel de Colores  Layconsa Naranja (80gr.)</t>
  </si>
  <si>
    <t>Papel de Colores  Layconsa Rojo (80gr.)</t>
  </si>
  <si>
    <t>Papel de Colores  Layconsa Celeste (80gr.)</t>
  </si>
  <si>
    <t>Papel de Colores  Layconsa Turqueza (80gr.)</t>
  </si>
  <si>
    <t>Papel de Colores  Layconsa Verde Claro (80gr.)</t>
  </si>
  <si>
    <t>Papel de Colores  Layconsa Verde (80gr.)</t>
  </si>
  <si>
    <t>Papel de Colores  100 H. Surtidos Layconsa</t>
  </si>
  <si>
    <t>Papel Crepe Decorado Corazones Layconsa</t>
  </si>
  <si>
    <t>Papel Crepe Decorado Ositos Infantil Layconsa</t>
  </si>
  <si>
    <t>Papel Crepe Decorado Bebes Layconsa</t>
  </si>
  <si>
    <t>Papel Crepe Decorado Arboleda  Layconsa</t>
  </si>
  <si>
    <t>Película Carbonada Oficio Layconsa Office</t>
  </si>
  <si>
    <t>Papel de Colores 500h. Layconsa Surtidos</t>
  </si>
  <si>
    <t>PQ/500</t>
  </si>
  <si>
    <t>Papel Crepe Layconsa Amarillo (50 cm x 160 cm)</t>
  </si>
  <si>
    <t>Papel Crepe Layconsa Azul marino (50 cm x 160 cm)</t>
  </si>
  <si>
    <t>Papel Crepe Layconsa Blanco (50 cm x 160 cm)</t>
  </si>
  <si>
    <t>Papel Crepe Layconsa Celeste (50 cm x 160 cm)</t>
  </si>
  <si>
    <t>Papel Crepe Layconsa Celeste BB (50 cm x 160 cm)</t>
  </si>
  <si>
    <t>Papel Crepe Layconsa Fucsia (50 cm x 160 cm)</t>
  </si>
  <si>
    <t>Papel Crepe Layconsa Lila Oscuro (50 cm x 160 cm)</t>
  </si>
  <si>
    <t>Papel Crepe Layconsa Marrón (50 cm x 160 cm)</t>
  </si>
  <si>
    <t>Papel Crepe Layconsa Morado (50 cm x 160 cm)</t>
  </si>
  <si>
    <t>Papel Crepe Layconsa Naranja (50 cm x 160 cm)</t>
  </si>
  <si>
    <t>Papel Crepe Layconsa Negro (50 cm x 160 cm)</t>
  </si>
  <si>
    <t>Papel Crepe Layconsa Rojo (50 cm x 160 cm)</t>
  </si>
  <si>
    <t>Papel Crepe Layconsa Rosado Claro (50 cm x 160 cm)</t>
  </si>
  <si>
    <t>Papel Crepe Layconsa Rosado Intenso (50 cm x 160 cm)</t>
  </si>
  <si>
    <t>Papel Crepe Layconsa Verde (50 cm x 160 cm)</t>
  </si>
  <si>
    <t>Papel Crepe Layconsa Verde Hoja (50 cm x 160 cm)</t>
  </si>
  <si>
    <t>Papel Crepe Layconsa Verde Limon (50 cm x 160 cm)</t>
  </si>
  <si>
    <t>Papel Crepe Layconsa Azul (50 cm x 160 cm)</t>
  </si>
  <si>
    <t>Papel Crepe Layconsa Menta (50 cm x 160 cm)</t>
  </si>
  <si>
    <t>Papel Crepe Layconsa Salmón (50 cm x 160 cm)</t>
  </si>
  <si>
    <t>Papel Seda Color Verde 17gr (50 x 70 cm) LAYCONSA</t>
  </si>
  <si>
    <t>Masa para moldear Layconsa 4 x 5oz</t>
  </si>
  <si>
    <t>ST/1</t>
  </si>
  <si>
    <t>Masa para moldear Layconsa 5 x 2oz</t>
  </si>
  <si>
    <t>Masa para moldear Neón Layconsa 5 x 2oz</t>
  </si>
  <si>
    <t>Masa para moldear Layconsa 2 x 5oz Amarillo y Azul</t>
  </si>
  <si>
    <t>Masa para moldear Layconsa 2 x 5oz Rojo y Amarillo</t>
  </si>
  <si>
    <t>Masa para moldear Layconsa 2 x 5oz Rojo y Azul</t>
  </si>
  <si>
    <t>Masa para moldear Layconsa 2 x 5oz Rojo y Blanco</t>
  </si>
  <si>
    <t>Perforad. Eagle Metálico Azul (707A)</t>
  </si>
  <si>
    <t>Perforad. Eagle Metálico Negro (707A)</t>
  </si>
  <si>
    <t>Perforador Eagle Metal Negro Graduab. (708)</t>
  </si>
  <si>
    <t>Perforador Eagle Metal Azul Graduab. (708)</t>
  </si>
  <si>
    <t>Perforador Eagle Metálico Azul (709)</t>
  </si>
  <si>
    <t>Perforador Eagle Metálico Negro (709)</t>
  </si>
  <si>
    <t>Perforador Eagle Metálico Rojo (709)</t>
  </si>
  <si>
    <t>Perforador Eagle Metal Graduable Gris (709R)</t>
  </si>
  <si>
    <t>Perforador Eagle Metalico P/30 Hojas Negro (701)</t>
  </si>
  <si>
    <t>Perforador Eagle Metalico P/30 Hojas Azul (701)</t>
  </si>
  <si>
    <t>Perforador Eagle Graduable Trab. Pesado Azul (837)</t>
  </si>
  <si>
    <t>Perforad. Eagle Metálico Graduable Negro (708) (MRK)</t>
  </si>
  <si>
    <t>Perforador Semiindustrial Eagle Galaxy Rojo (P6090B) Con Grip 60Hj.</t>
  </si>
  <si>
    <t>Perforador Metal Semindustrial Eagle p/400 hj. Negro (TY880)</t>
  </si>
  <si>
    <t>Perforador Layconsa Office Metálico Negro LP-10</t>
  </si>
  <si>
    <t>Perforador Layconsa Office Metálico Azul LP-10</t>
  </si>
  <si>
    <t>Perforador Layconsa Office Metálico Negro LP-20</t>
  </si>
  <si>
    <t>Perforador Layconsa Office Metálico Azul LP-20</t>
  </si>
  <si>
    <t>Perforador Layconsa Office Metálico Semiindustrial Negro LP-50</t>
  </si>
  <si>
    <t>Perforador de formas  5/8" (16mm) Corazón Layconsa</t>
  </si>
  <si>
    <t>Perforador de formas  5/8" (16mm) Estrella Layconsa</t>
  </si>
  <si>
    <t>Perforador de formas  5/8" (16mm) Flor3 Layconsa</t>
  </si>
  <si>
    <t>Perforador de formas  5/8" (16mm) Flor Daisy Layconsa</t>
  </si>
  <si>
    <t>Perforador de formas  5/8" (16mm) Hoja Layconsa</t>
  </si>
  <si>
    <t>Perforador de formas  5/8" (16mm) Mariposa 3 Layconsa</t>
  </si>
  <si>
    <t>Perforador de formas  5/8" (16mm) Tulipán Layconsa</t>
  </si>
  <si>
    <t>Perforador de formas  5/8" (16mm) Nieve Layconsa</t>
  </si>
  <si>
    <t>Perforador de formas  1" (25mm) Corazón Layconsa</t>
  </si>
  <si>
    <t>Perforador de formas  1" (25mm) Estrella Layconsa</t>
  </si>
  <si>
    <t>Perforador de formas  1" (25mm) Flor pétalo Layconsa</t>
  </si>
  <si>
    <t>Perforador de formas  1" (25mm) Flor Daisy Layconsa</t>
  </si>
  <si>
    <t>Perforador de formas  1" (25mm) Mariposa 1 Layconsa</t>
  </si>
  <si>
    <t>Perforador de formas  1" (25mm) Tulipán Layconsa</t>
  </si>
  <si>
    <t>Perforador de formas  1" (25mm) Lazo Layconsa</t>
  </si>
  <si>
    <t>Perforador de formas  1" (25mm) Hoja Parra Layconsa</t>
  </si>
  <si>
    <t>Perforador de formas  1" (25mm) ángel Layconsa</t>
  </si>
  <si>
    <t>Perforador de formas  1" (25mm) árbol navideño Layconsa</t>
  </si>
  <si>
    <t>Perforador de formas  2" (50mm) Corazón Layconsa</t>
  </si>
  <si>
    <t>Perforador de formas  2" (50mm) Flor 3 Layconsa</t>
  </si>
  <si>
    <t>Perforador de formas  2" (50mm) Mariposa  Layconsa</t>
  </si>
  <si>
    <t>Perforador de formas  Esq. Corazones Layconsa</t>
  </si>
  <si>
    <t>Perforador de formas  Esq. Flor  Layconsa</t>
  </si>
  <si>
    <t>Perforador de formas  Esq. Barroco  Layconsa</t>
  </si>
  <si>
    <t>Perforador de formas  Esq. Espada Layconsa</t>
  </si>
  <si>
    <t>Perforador de  Bordes Corazón-Barroco Layconsa</t>
  </si>
  <si>
    <t>Perforador de  Bordes Tulipan-cadena Layconsa</t>
  </si>
  <si>
    <t>Perforador Metálico LP-10 Pastel surt. 3 colores Layconsa Office</t>
  </si>
  <si>
    <t>Perforador Portátil Layconsa Office surtido 4 colores</t>
  </si>
  <si>
    <t>Perforador Layconsa Office Metálico Negro LP-40</t>
  </si>
  <si>
    <t>Perforador Layconsa Office Metálico 3 Agujeros Negro LP-10</t>
  </si>
  <si>
    <t>Sobre Con Broche Eagle Transparente Naranja (13017) A-4</t>
  </si>
  <si>
    <t>Tajador Layconsa Nugget 150x30 Piezas</t>
  </si>
  <si>
    <t>Tajador Lucas Con Depósito</t>
  </si>
  <si>
    <t>Tajador Layconsa Practi-Clip c/dep. simple</t>
  </si>
  <si>
    <t>Tajador Layconsa Finger c/dep. simple</t>
  </si>
  <si>
    <t>Tajador Layconsa Dúo Grip c/dep. doble</t>
  </si>
  <si>
    <t>01  Tajador Layconsa Practi-Clip c/dep. simple Blister</t>
  </si>
  <si>
    <t>Tajador Layconsa Slim c/dep. doble</t>
  </si>
  <si>
    <t>Tajador Layconsa Tri-3 c/dep. triple</t>
  </si>
  <si>
    <t>Tajador Layconsa metálico 040 simple</t>
  </si>
  <si>
    <t>Tajador Layconsa plástico 105 simple</t>
  </si>
  <si>
    <t>Tajador Layconsa 512 c/dep. simple</t>
  </si>
  <si>
    <t>Tajador Layconsa 513 c/dep. doble</t>
  </si>
  <si>
    <t>Tajador doble y Borrador Layconsa con depósito</t>
  </si>
  <si>
    <t>Tajador metálico doble c/deposito Layconsa</t>
  </si>
  <si>
    <t>Tajador glitter doble c/deposito Layconsa</t>
  </si>
  <si>
    <t>Tajador Simple c/deposito L-557 Layconsa</t>
  </si>
  <si>
    <t>Tajador Simple c/deposito L-613 Layconsa</t>
  </si>
  <si>
    <t>Tajador Doble c/deposito L-614 Layconsa</t>
  </si>
  <si>
    <t>Tajador Doble c/dep. con Borrador Funny Layconsa</t>
  </si>
  <si>
    <t>01 Tajador Doble c/dep. con Borrador Funny Layconsa</t>
  </si>
  <si>
    <t>01 Tajador Doble c/dep. con Borrador Layconsa</t>
  </si>
  <si>
    <t>01 Tajador Metálico Doble c/deposito Layconsa</t>
  </si>
  <si>
    <t>01 Tajador Glitter Doble c/deposito Layconsa</t>
  </si>
  <si>
    <t>01 Tajador Triple Tri-3 c/dep. Layconsa</t>
  </si>
  <si>
    <t>Tajador Simple L-207 Layconsa</t>
  </si>
  <si>
    <t>Tarjetero Plastico Eagle x 350 Negro (808S)</t>
  </si>
  <si>
    <t>Tarjetero Acrílico Eagle x 600 Gris (818M)</t>
  </si>
  <si>
    <t>Tarjetero Acrílico Eagle x 600 Negro (818M)</t>
  </si>
  <si>
    <t>Tarjetero de Metal Pequeño LT-400 Layconsa Office Negro</t>
  </si>
  <si>
    <t>Tarjetero de Metal Mediano LT-600 Layconsa Office Negro</t>
  </si>
  <si>
    <t>Témperas Sólidas en Barra Set x 7 Layconsa Puppy</t>
  </si>
  <si>
    <t>Témperas Sólidas en Barra Set x 7 Pastel Layconsa Puppy</t>
  </si>
  <si>
    <t>Tijera Metal Eagle 5.5" Mango naranja c/regla (TY829)</t>
  </si>
  <si>
    <t>Tijera Escolar Layconsa 5"</t>
  </si>
  <si>
    <t>Tijera Escolar Layconsa Soft 5.5" Ergonómica</t>
  </si>
  <si>
    <t>Tijera Layconsa Office 8.25"</t>
  </si>
  <si>
    <t>Tijera Escolar Layconsa Zurdos</t>
  </si>
  <si>
    <t>Mi Primera Tijera Layconsa con Rebote</t>
  </si>
  <si>
    <t>Tijera Manualidades Layconsa 5 Cortes en 1</t>
  </si>
  <si>
    <t>Tijera Escolar Layconsa 5" La mandarinita</t>
  </si>
  <si>
    <t>Tijera Escolar Layconsa 5" Colores surtidos</t>
  </si>
  <si>
    <t>Tijera Escolar Megaflex 5" Layconsa</t>
  </si>
  <si>
    <t>Tijera Secundaria Megaflex 6.5" Layconsa</t>
  </si>
  <si>
    <t>Tijera Oficina Megaflex 8.25" Layconsa</t>
  </si>
  <si>
    <t>Tijera Simétrica 6.5" Layconsa</t>
  </si>
  <si>
    <t>Tijera Escolar Pastel 5" Layconsa</t>
  </si>
  <si>
    <t>Funda Portapapeles PVC Layconsa A4 bolsa x 10 und</t>
  </si>
  <si>
    <t>Pizarra  - Imp.</t>
  </si>
  <si>
    <t>Compás Escolar Layconsa Plástico con Lápiz</t>
  </si>
  <si>
    <t>Compás plástico School Layconsa c/ lápiz</t>
  </si>
  <si>
    <t>Compás metálico Layconsa estuche t/lapicero</t>
  </si>
  <si>
    <t>Compás metálico semi prof. Layconsa Teknic-o  SP-10</t>
  </si>
  <si>
    <t>Mota p/ pizarra Practi-Plus Layconsa colores surtidos</t>
  </si>
  <si>
    <t>Mota p/ pizarra Practieconómica Layconsa Colores Surtidos</t>
  </si>
  <si>
    <t>Set Eagle (897) (Dispensador de Cinta)</t>
  </si>
  <si>
    <t>Set Escolar Layconsa (Regla,Escua,Transport,Borr,Tajador,Lápiz Gráfito)</t>
  </si>
  <si>
    <t>Portadiskettes Eagle 3.5 C/Llave x 40 Negro (3802)</t>
  </si>
  <si>
    <t>File Ordenador Eagle PVC A-4 x 12 (TY212/12)</t>
  </si>
  <si>
    <t>Bandeja Acril. Eagle Negro 2 Pisos (9321SP)</t>
  </si>
  <si>
    <t>Portacatálogo Eagle Plást. 20 Bols Gris (9002A)</t>
  </si>
  <si>
    <t>Bandeja Acril. Eagle Rojo Osc. 2 Pisos (9321SP)</t>
  </si>
  <si>
    <t>Portaclips Plástico Eagle Amarillo con 30 Clips (803-TRA)</t>
  </si>
  <si>
    <t>Portacatálogo Eagle Plást. 30 Bols Gris (9003A)</t>
  </si>
  <si>
    <t>Portacatálogo Eagle Plást. 40 Bols Gris (9004A)</t>
  </si>
  <si>
    <t>Portacatálogo Eagle Plást. 100 Bols. Azul (9010AK)</t>
  </si>
  <si>
    <t>Portafile Ejecutivo Eagle Negro A-4 (ZP019-LV)</t>
  </si>
  <si>
    <t>Portafile Ejecutivo Eagle Azul A-4 (ZP019-LV)</t>
  </si>
  <si>
    <t>Bandeja Acrílica Clips Eagle Galaxy 2 Pisos Azul Transp. (D5094B-2)</t>
  </si>
  <si>
    <t>Portacatálogo Eagle Plást. 20 Bols Azul (9002A)</t>
  </si>
  <si>
    <t>Porta CD Plástico con Anillos Eagle (ZP048) Azul</t>
  </si>
  <si>
    <t>Porta CD Plástico con Anillos Eagle (ZP048) Verde</t>
  </si>
  <si>
    <t>Portacatálogo Eagle Plást. 40 Bols Azul (9004AK)</t>
  </si>
  <si>
    <t>Portacatálogo Eagle Plást. 40 Bols Negro (9004AK)</t>
  </si>
  <si>
    <t>Portacatálogo Eagle Plást. 10 Bols Azul (9001AK)</t>
  </si>
  <si>
    <t>Portacatálogo Eagle Plást. 10 Bols Negro (9001AK)</t>
  </si>
  <si>
    <t>Portacatálogo Eagle Plást. 80 Bols. Negro (9008AK)</t>
  </si>
  <si>
    <t>Portacatálogo Eagle Plást. 100 Bols. Negro (9010AK)</t>
  </si>
  <si>
    <t>Portacatálogo Layconsa Office x 10 Bolsillos L-10B Negro</t>
  </si>
  <si>
    <t>Portacatálogo Layconsa Office x 10 Bolsillos L-10B Azul</t>
  </si>
  <si>
    <t>Portacatálogo Layconsa Office x 20 Bolsillos L-20B Negro</t>
  </si>
  <si>
    <t>Portacatálogo Layconsa Office x 20 Bolsillos L-20B Azul</t>
  </si>
  <si>
    <t>Portacatálogo Layconsa Office x 30 Bolsillos L-30B Negro</t>
  </si>
  <si>
    <t>Portacatálogo Layconsa Office x 40 Bolsillos L-40B Negro</t>
  </si>
  <si>
    <t>Portacatálogo Layconsa Office x 40 Bolsillos L-40B Azul</t>
  </si>
  <si>
    <t>Portacatálogo Layconsa Office x 60 Bolsillos L-60B Negro</t>
  </si>
  <si>
    <t>Portacatálogo Layconsa Office x 80 Bolsillos L-80B Negro</t>
  </si>
  <si>
    <t>Portacatálogo Layconsa Office x 100 Bolsillos L-100B Negro</t>
  </si>
  <si>
    <t>Diccionario T/Dura Escolar Ilustrado Norma-Layconsa</t>
  </si>
  <si>
    <t>Diccionario T/Rústica Escolar Ilustrado Norma-Layconsa</t>
  </si>
  <si>
    <t>Diccionario T/Dura Sinónimos y Antónimos Norma-Layconsa</t>
  </si>
  <si>
    <t>Diccionario T/Rústica Sinónimos y Antónimos Norma-Layconsa</t>
  </si>
  <si>
    <t>Diccionario T/Dura Bilingüe Inglés-español Norma-Layconsa</t>
  </si>
  <si>
    <t>Diccionario T/Rústica Bilingüe Inglés-español Norma-Layconsa</t>
  </si>
  <si>
    <t>Diccionario Escolar T/Rústica Norma-Layconsa</t>
  </si>
  <si>
    <t>Microporoso Escarchado Layconsa Rojo (50cm. x 70cm.)</t>
  </si>
  <si>
    <t>Microporoso Escarchado Layconsa Naranja  (50cm. x 70cm.)</t>
  </si>
  <si>
    <t>Microporoso Escarchado Layconsa Fucsia  (50cm. x 70cm.)</t>
  </si>
  <si>
    <t>Microporoso Escarchado Layconsa Morado  (50cm. x 70cm.)</t>
  </si>
  <si>
    <t>Microporoso Escarchado Layconsa Verde  (50cm. x 70cm.)</t>
  </si>
  <si>
    <t>Microporoso Escarchado Layconsa Dorado  (50cm. x 70cm.)</t>
  </si>
  <si>
    <t>Microporoso Escarchado Layconsa Marron  (50cm. x 70cm.)</t>
  </si>
  <si>
    <t>Microporoso Escarchado Layconsa Negro  (50cm. x 70cm.)</t>
  </si>
  <si>
    <t>Microporoso Escarchado Layconsa Plateado  (50cm. x 70cm.)</t>
  </si>
  <si>
    <t>Microporoso Escarchado Layconsa Blanco  (50cm. x 70cm.)</t>
  </si>
  <si>
    <t>Microporoso Escarchado Layconsa Azul Marino  (50cm. x 70cm.)</t>
  </si>
  <si>
    <t>Microporoso Escarchado Layconsa Verde Hoja  (50cm. x 70cm.)</t>
  </si>
  <si>
    <t>Microporoso Plush Layconsa Rojo (50cm. x 70cm.)</t>
  </si>
  <si>
    <t>Microporoso Plush Layconsa Fucsia (50cm. x 70cm.)</t>
  </si>
  <si>
    <t>Microporoso Plush Layconsa Rosado (50cm. x 70cm.)</t>
  </si>
  <si>
    <t>Microporoso Plush Layconsa Carne (50cm. x 70cm.)</t>
  </si>
  <si>
    <t>Microporoso Plush Layconsa Naranja (50cm. x 70cm.)</t>
  </si>
  <si>
    <t>Microporoso Plush Layconsa Naranja Claro (50cm. x 70cm.)</t>
  </si>
  <si>
    <t>Microporoso Plush Layconsa Amarillo (50cm. x 70cm.)</t>
  </si>
  <si>
    <t>Microporoso Plush Layconsa Verde Limón (50cm. x 70cm.)</t>
  </si>
  <si>
    <t>Microporoso Plush Layconsa Azul (50cm. x 70cm.)</t>
  </si>
  <si>
    <t>Microporoso Plush Layconsa Celeste (50cm. x 70cm.)</t>
  </si>
  <si>
    <t>Microporoso Plush Layconsa Marron (50cm. x 70cm.)</t>
  </si>
  <si>
    <t>Microporoso Plush Layconsa Morado (50cm. x 70cm.)</t>
  </si>
  <si>
    <t>Microporoso Plush Layconsa Lila (50cm. x 70cm.)</t>
  </si>
  <si>
    <t>Microporoso Plush Layconsa Negro (50cm. x 70cm.)</t>
  </si>
  <si>
    <t>Microporoso Plush Layconsa Blanco (50cm. x 70cm.)</t>
  </si>
  <si>
    <t>Microporoso Layconsa  Rojo (50cm. x 70cm.)</t>
  </si>
  <si>
    <t>Microporoso Layconsa Fucsia (50cm. x 70cm.)</t>
  </si>
  <si>
    <t>Microporoso Layconsa Rosado (50cm. x 70cm.)</t>
  </si>
  <si>
    <t>Microporoso Layconsa Carne (50cm. x 70cm.)</t>
  </si>
  <si>
    <t>Microporoso Layconsa Naranja (50cm. x 70cm.)</t>
  </si>
  <si>
    <t>Microporoso Layconsa Amarillo Claro (50cm. x 70cm.)</t>
  </si>
  <si>
    <t>Microporoso Layconsa Verde (50cm. x 70cm.)</t>
  </si>
  <si>
    <t>Microporoso Layconsa Verde Limon (50cm. x 70cm.)</t>
  </si>
  <si>
    <t>Microporoso Layconsa Azul Marino (50cm. x 70cm.)</t>
  </si>
  <si>
    <t>Microporoso Layconsa Plomo (50cm. x 70cm.)</t>
  </si>
  <si>
    <t>Microporoso Layconsa Marrón Oscuro (50cm. x 70cm.)</t>
  </si>
  <si>
    <t>Microporoso Layconsa Morado (50cm. x 70cm.)</t>
  </si>
  <si>
    <t>Microporoso Layconsa Lila (50cm. x 70cm.)</t>
  </si>
  <si>
    <t>Microporoso Layconsa Negro (50cm. x 70cm.)</t>
  </si>
  <si>
    <t>Microporoso Layconsa Blanco (50cm. x 70cm.)</t>
  </si>
  <si>
    <t>Microporoso Layconsa Guinda (50cm. x 70cm.)</t>
  </si>
  <si>
    <t>Microporoso Layconsa c/dis. Escocés Verde (50cm. x 70cm.)</t>
  </si>
  <si>
    <t>Microporoso Layconsa c/dis. Escocés Ros./Tur.  (50cm. x 70cm.)</t>
  </si>
  <si>
    <t>Microporoso Layconsa c/dis. Vichy Rosado (50cm. x 70cm.)</t>
  </si>
  <si>
    <t>Microporoso Layconsa c/dis. Andino 1 (50cm. x 70cm.)</t>
  </si>
  <si>
    <t>Microporoso Layconsa c/dis. Andino 2 (50cm. x 70cm.)</t>
  </si>
  <si>
    <t>Microporoso Layconsa c/dis. Andino 3 (50cm. x 70cm.)</t>
  </si>
  <si>
    <t>Microporoso Layconsa c/dis. Flores Celestes (50cm. x 70cm.)</t>
  </si>
  <si>
    <t>Microporoso Layconsa c/dis. Flores Rosadas (50cm. x 70cm.)</t>
  </si>
  <si>
    <t>Microporoso Lentejuelas Layconsa Rojo (50cm. x 70cm.)</t>
  </si>
  <si>
    <t>Microporoso Lentejuelas Layconsa Amarillo (50cm. x 70cm.)</t>
  </si>
  <si>
    <t>Microporoso Lentejuelas Layconsa Naranja (50cm. x 70cm.)</t>
  </si>
  <si>
    <t>Microporoso Lentejuelas Layconsa Fucsia (50cm. x 70cm.)</t>
  </si>
  <si>
    <t>Microporoso Lentejuelas Layconsa Azul (50cm. x 70cm.)</t>
  </si>
  <si>
    <t>Microporoso Lentejuelas Layconsa Verde (50cm. x 70cm.)</t>
  </si>
  <si>
    <t>Microporoso Layconsa c/dis. Vichy Rojo (50cm. x 70cm.)</t>
  </si>
  <si>
    <t>Microporoso Escarchado Layconsa Turqueza  (50cm. x 70cm.)</t>
  </si>
  <si>
    <t>Microporoso Escarchado Adhesivo Layconsa Rojo (50cm. x 70cm.)</t>
  </si>
  <si>
    <t>Microporoso Escarchado Adhesivo Layconsa Fucsia  (50cm. x 70cm.)</t>
  </si>
  <si>
    <t>Microporoso Escarchado Adhesivo Layconsa Morado  (50cm. x 70cm.)</t>
  </si>
  <si>
    <t>Microporoso Escarchado Adhesivo Layconsa Dorado  (50cm. x 70cm.)</t>
  </si>
  <si>
    <t>Microporoso Escarchado Adhesivo Layconsa Negro  (50cm. x 70cm.)</t>
  </si>
  <si>
    <t>Microporoso Escarchado Adhesivo Layconsa Plateado  (50cm. x 70cm.)</t>
  </si>
  <si>
    <t>Microporoso Escarchado Adhesivo Layconsa Blanco  (50cm. x 70cm.)</t>
  </si>
  <si>
    <t>Microporoso Escarchado Adhesivo Layconsa Azul Marino  (50cm. x 70cm.)</t>
  </si>
  <si>
    <t>Microporoso Escarchado Adhesivo Layconsa Verde Hoja  (50cm. x 70cm.)</t>
  </si>
  <si>
    <t>Microporoso Escarchado Adhesivo Layconsa Verde  (50cm. x 70cm.)</t>
  </si>
  <si>
    <t>Microporoso Escarchado Adhesivo Layconsa Marron  (50cm. x 70cm.)</t>
  </si>
  <si>
    <t>Microporoso Escarchado Adhesivo Layconsa Naranja  (50cm. x 70cm.)</t>
  </si>
  <si>
    <t>Microporoso Escarchado Adhesivo Layconsa Turqueza  (50cm. x 70cm.)</t>
  </si>
  <si>
    <t>Microporoso Layconsa Rojo (1mt. x 1mt.)</t>
  </si>
  <si>
    <t>Microporoso Layconsa Fucsia (1mt. x 1mt.)</t>
  </si>
  <si>
    <t>Microporoso Layconsa Rosado (1mt. x 1mt.)</t>
  </si>
  <si>
    <t>Microporoso Layconsa Carne (1mt. x 1mt.)</t>
  </si>
  <si>
    <t>Microporoso Layconsa Naranja (1mt. x 1mt.)</t>
  </si>
  <si>
    <t>Microporoso Layconsa Amarillo Claro (1mt. x 1mt.)</t>
  </si>
  <si>
    <t>Microporoso Layconsa Verde (1mt. x 1mt.)</t>
  </si>
  <si>
    <t>Microporoso Layconsa Verde Limón (1mt. x 1mt.)</t>
  </si>
  <si>
    <t>Microporoso Layconsa Azul Marino (1mt. x 1mt.)</t>
  </si>
  <si>
    <t>Microporoso Layconsa Marrón Oscuro (1mt. x 1mt.)</t>
  </si>
  <si>
    <t>Microporoso Layconsa Morado (1mt. x 1mt.)</t>
  </si>
  <si>
    <t>Microporoso Layconsa Lila (1mt. x 1mt.)</t>
  </si>
  <si>
    <t>Microporoso Layconsa Negro (1mt. x 1mt.)</t>
  </si>
  <si>
    <t>Microporoso Layconsa Blanco (1mt. x 1mt.)</t>
  </si>
  <si>
    <t>Microporoso Escarchado Layconsa Lila  (50cm. x 70cm.)</t>
  </si>
  <si>
    <t>Microporoso Escarchado Layconsa Rosado  (50cm. x 70cm.)</t>
  </si>
  <si>
    <t>Microporoso Layconsa Turquesa (1mt. x 1mt.)</t>
  </si>
  <si>
    <t>Microporoso Layconsa Turquesa (50cm. x 70cm.)</t>
  </si>
  <si>
    <t>Microporoso Layconsa Toffee (50cm. x 70cm.)</t>
  </si>
  <si>
    <t>Microporoso Escarchado Adhesivo Layconsa Lila  (50cm. x 70cm.)</t>
  </si>
  <si>
    <t>Microporoso Escarchado Adhesivo Layconsa Rosado  (50cm. x 70cm.)</t>
  </si>
  <si>
    <t>Microporoso escarch adhes A4 10 colores surtidos Layconsa</t>
  </si>
  <si>
    <t>Microporoso Escarchado Adhesivo Layconsa Azul Marino  (50cm. x 60cm.)</t>
  </si>
  <si>
    <t>Microporoso Escarchado Adhesivo Layconsa Blanco  (50cm. x 60cm.)</t>
  </si>
  <si>
    <t>Microporoso Escarchado Adhesivo Layconsa Fucsia  (50cm. x 60cm.)</t>
  </si>
  <si>
    <t>Microporoso Escarchado Adhesivo Layconsa Marron  (50cm. x 60cm.)</t>
  </si>
  <si>
    <t>Microporoso Escarchado Adhesivo Layconsa Morado  (50cm. x 60cm.)</t>
  </si>
  <si>
    <t>Microporoso Escarchado Adhesivo Layconsa Naranja  (50cm. x 60cm.)</t>
  </si>
  <si>
    <t>Microporoso Escarchado Adhesivo Layconsa Negro  (50cm. x 60cm.)</t>
  </si>
  <si>
    <t>Microporoso Escarchado Adhesivo Layconsa Rojo (50cm. x 60cm.)</t>
  </si>
  <si>
    <t>Microporoso Escarchado Adhesivo Layconsa Turqueza  (50cm. x 60cm.)</t>
  </si>
  <si>
    <t>Microporoso Escarchado Layconsa Azul Marino (50cm. x 60cm.)</t>
  </si>
  <si>
    <t>Microporoso Escarchado Layconsa Dorado  (50cm. x 60cm.)</t>
  </si>
  <si>
    <t>Microporoso Escarchado Layconsa Fucsia  (50cm. x 60cm.)</t>
  </si>
  <si>
    <t>Microporoso Escarchado Layconsa Morado  (50cm. x 60cm.)</t>
  </si>
  <si>
    <t>Microporoso Escarchado Layconsa Plateado  (50cm. x 60cm.)</t>
  </si>
  <si>
    <t>Microporoso Escarchado Layconsa Rojo (50cm. x 60cm.)</t>
  </si>
  <si>
    <t>Microporoso Escarchado Layconsa Verde  (50cm. x 60cm.)</t>
  </si>
  <si>
    <t>Microporoso Escarchado Layconsa Verde Hoja  (50cm. x 60cm.)</t>
  </si>
  <si>
    <t>Microporoso Layconsa Azul Marino (96 cm. x 1mt.)</t>
  </si>
  <si>
    <t>Microporoso Layconsa Blanco  (96 cm. x 1mt.)</t>
  </si>
  <si>
    <t>Microporoso Layconsa Carne  (96 cm. x 1mt.)</t>
  </si>
  <si>
    <t>Microporoso Layconsa Lila (96 cm. x 1mt.)</t>
  </si>
  <si>
    <t>Microporoso Layconsa Negro  (96 cm. x 1mt.)</t>
  </si>
  <si>
    <t>Microporoso Layconsa Verde  (96 cm. x 1mt.)</t>
  </si>
  <si>
    <t>Microporoso Escarchado Adhesivo Layconsa Lila (50cm. x 60cm.)</t>
  </si>
  <si>
    <t>Microporoso Escarchado Adhesivo Layconsa Rosado (50cm. x 60cm.)</t>
  </si>
  <si>
    <t>Microporoso Layconsa Rojo (50cm. x 60cm.)</t>
  </si>
  <si>
    <t>Microporoso Layconsa Fucsia (50cm. x 60cm.)</t>
  </si>
  <si>
    <t>Microporoso Layconsa Rosado (50cm. x 60cm.)</t>
  </si>
  <si>
    <t>Microporoso Layconsa Carne (50cm. x 60cm.)</t>
  </si>
  <si>
    <t>Microporoso Layconsa Naranja (50cm. x 60cm.)</t>
  </si>
  <si>
    <t>Microporoso Layconsa Amarillo Claro (50cm. x 60cm.)</t>
  </si>
  <si>
    <t>Microporoso Layconsa Verde (50cm. x 60cm.)</t>
  </si>
  <si>
    <t>Microporoso Layconsa Verde Limón (50cm. x 60cm.)</t>
  </si>
  <si>
    <t>Microporoso Layconsa Azul Marino (50cm. x 60cm.)</t>
  </si>
  <si>
    <t>Microporoso Layconsa Marrón Oscuro (50cm. x 60cm.)</t>
  </si>
  <si>
    <t>Microporoso Layconsa Morado (50cm. x 60cm.)</t>
  </si>
  <si>
    <t>Microporoso Layconsa Lila (50cm. x 60cm.)</t>
  </si>
  <si>
    <t>Microporoso Layconsa Blanco (50cm. x 60cm.)</t>
  </si>
  <si>
    <t>Microporoso Layconsa Toffee (50cm. x 60cm.)</t>
  </si>
  <si>
    <t>Pioner Univ. A-4 2/A D 450-500 hojas Negro Layconsa</t>
  </si>
  <si>
    <t>Forro Contact Autoadhesivo Layconsa 3mt.</t>
  </si>
  <si>
    <t>ROLL/1</t>
  </si>
  <si>
    <t>Forro Contact Autoadhesivo Layconsa 1.5 mt.</t>
  </si>
  <si>
    <t>Forro Plástico Layconsa A4 5m</t>
  </si>
  <si>
    <t>Forro Plástico Layconsa Oficio 5m</t>
  </si>
  <si>
    <t>Forro Express Layconsa bolsa x 10 und</t>
  </si>
  <si>
    <t>Libreta Juvenil  gris</t>
  </si>
  <si>
    <t>Libreta Juvenil verde</t>
  </si>
  <si>
    <t>Libreta Clásica gris</t>
  </si>
  <si>
    <t>Libreta Nice Negro/Corazones 2022</t>
  </si>
  <si>
    <t>Libreta Nice Negro/Circulos 2022</t>
  </si>
  <si>
    <t>Libreta Nice Blanca /Circulos 2022</t>
  </si>
  <si>
    <t>Libreta Nice Blanca /Puntos 2022</t>
  </si>
  <si>
    <t>Libreta Nice Cobre /Circulos 2022</t>
  </si>
  <si>
    <t>Libreta Nice Cobre /Corzones 2022</t>
  </si>
  <si>
    <t>Libreta Juvenil Rojo 2022</t>
  </si>
  <si>
    <t>Libreta Juvenil Amarilla 2022</t>
  </si>
  <si>
    <t>Libreta Juvenil Azul Claro 2022</t>
  </si>
  <si>
    <t>Libreta Juvenil Morado 2022</t>
  </si>
  <si>
    <t>Libreta Juvenil Rosado 2022</t>
  </si>
  <si>
    <t>Libreta Juvenil Beige</t>
  </si>
  <si>
    <t>Libreta Juvenil Melón</t>
  </si>
  <si>
    <t>Libreta Elite Fucsia</t>
  </si>
  <si>
    <t>Libreta Elite Azul</t>
  </si>
  <si>
    <t>Libreta Elite Negra</t>
  </si>
  <si>
    <t>Sketchbook Layconsa 20 Hojas</t>
  </si>
  <si>
    <t>Sketchbook Arcoíris 12 Hojas</t>
  </si>
  <si>
    <t>Sketchbook Layconsa Femenino 25 Hj. Anill.</t>
  </si>
  <si>
    <t>Sketchbook Layconsa Masculino 25 Hj. Anill.</t>
  </si>
  <si>
    <t>Sketchbook Layconsa Puppy Extra grande 25 Hj.</t>
  </si>
  <si>
    <t>Sketchbook cartulina negra Layconsa 20 Hojas</t>
  </si>
  <si>
    <t>Sketchbook Arcoiris espiral 15 hojas</t>
  </si>
  <si>
    <t>Alcohol Puro 96° Neutro 4 Lt</t>
  </si>
  <si>
    <t>Óleo Pastel Layconsa Estuche x 12</t>
  </si>
  <si>
    <t>Óleo Pastel Layconsa Estuche x 24</t>
  </si>
  <si>
    <t>Caja Seguridad Eagle 19.6x15.6x85 Negro (668M)</t>
  </si>
  <si>
    <t>Caja de Seguridad Eagle c/Llave y Clave Negro (8868)</t>
  </si>
  <si>
    <t>caja de seg. Eagle Negro (668S) c/llave y clave-alcancia</t>
  </si>
  <si>
    <t>Caja de seg. Eagle Gris (668S) c/llave y clave-alcancia</t>
  </si>
  <si>
    <t>Ordenador de CD Eagle Verde Para 10 Piezas (ZP033)</t>
  </si>
  <si>
    <t>Toner HP C-4092 A</t>
  </si>
  <si>
    <t>Caja de Seguridad Mediana LC-100M Layconsa Office Color Negro</t>
  </si>
  <si>
    <t>Blister 3 Lápices Jumbo 3/4 + Tajador</t>
  </si>
  <si>
    <t>Pelotas Puppy Ball #5</t>
  </si>
  <si>
    <t>Bolsas Layconsa Puppy</t>
  </si>
  <si>
    <t>Taco Calendario A 2024</t>
  </si>
  <si>
    <t>Taco Calendario A1 2024</t>
  </si>
  <si>
    <t>Taco Calendario B1 2024</t>
  </si>
  <si>
    <t>Taco Calendario E 2024</t>
  </si>
  <si>
    <t>Taco Calendario C 2024</t>
  </si>
  <si>
    <t>Inflador de pelotas negro</t>
  </si>
  <si>
    <t>Canguro</t>
  </si>
  <si>
    <t>Tomatodo Layconsa - Imp.</t>
  </si>
  <si>
    <t>Audifonos Layconsa - Imp.</t>
  </si>
  <si>
    <t>Taco Calendario C 2025</t>
  </si>
  <si>
    <t>Lápiz Color Layconsa Colorama Pastel x12 Pla.</t>
  </si>
  <si>
    <t>Lápiz Color Layconsa Colorama Pastel x24 Broche</t>
  </si>
  <si>
    <t>Lápiz Color Layconsa Colorama Pastel x24 Metal</t>
  </si>
  <si>
    <t>Lápiz Color Layconsa Arco Iris Duplex Met.</t>
  </si>
  <si>
    <t>Lápiz Cheq. Layconsa Control Chek Rojo</t>
  </si>
  <si>
    <t>Lápiz Color Layconsa Ecol Color Cx12</t>
  </si>
  <si>
    <t>Lápiz Marc. Layconsa Markin Amarillo Multiuso</t>
  </si>
  <si>
    <t>Lápiz Marc. Layconsa Markin Blanco Multiuso</t>
  </si>
  <si>
    <t>Lápiz Marc. Layconsa Markin Rojo Multiuso</t>
  </si>
  <si>
    <t>Lápiz Color Layconsa Arco Iris Duplex x 6</t>
  </si>
  <si>
    <t>Lápiz Gráfito Layconsa con Tabla de Multiplicar</t>
  </si>
  <si>
    <t>06 Lápices Layconsa Triangular + Tajador Layconsa con Déposito</t>
  </si>
  <si>
    <t>Lápiz Bicolor Triangular Layconsa x 12</t>
  </si>
  <si>
    <t>Lápiz Grafito Layconsa Triangular 2B</t>
  </si>
  <si>
    <t>Lápiz Color Layconsa Largos x 12 Triangular CM</t>
  </si>
  <si>
    <t>Lápiz Color Layconsa Cortos x 12 Triangular CM</t>
  </si>
  <si>
    <t>Lápiz Layconsa EF Mediano (Faber 233)</t>
  </si>
  <si>
    <t>Colores Patita Corto X 12 (1235) Prom. + lápiz regalo</t>
  </si>
  <si>
    <t>Colores Patita Corto X12 +2 lapices</t>
  </si>
  <si>
    <t>Lápiz Grafito Layconsa Hexagonal 2B</t>
  </si>
  <si>
    <t>Lápiz Layconsa Teens</t>
  </si>
  <si>
    <t>Lápiz de grafito cortos para compás Layconsa</t>
  </si>
  <si>
    <t>Lápiz de Color Layconsa Puppy Jumbo x 12 5 1/4</t>
  </si>
  <si>
    <t>Marcador Layconsa Jumbo L-47 Azul</t>
  </si>
  <si>
    <t>Marcador Layconsa Jumbo L-47 Negro</t>
  </si>
  <si>
    <t>Marcador Layconsa Jumbo L-47 Rojo</t>
  </si>
  <si>
    <t>Marcador Para Pizarra Layconsa L-123 Negro</t>
  </si>
  <si>
    <t>Marcador Permanente Layconsa L-23 Tinta Roja</t>
  </si>
  <si>
    <t>Plumones Layconsa School 45 Estuche x 6</t>
  </si>
  <si>
    <t>Plumones Layconsa School 45 x 50 Azul</t>
  </si>
  <si>
    <t>Plumones Layconsa School 45 x 50 Negro</t>
  </si>
  <si>
    <t>Plumones Layconsa School 45 x 50 Rojo</t>
  </si>
  <si>
    <t>Plumones Layconsa School 45 x 50 Verde</t>
  </si>
  <si>
    <t>Marcador Permanente Layconsa L-23 Tinta Verde NT</t>
  </si>
  <si>
    <t>Marcador Para Pizarra Layconsa L-123 Estuche X 4 colores</t>
  </si>
  <si>
    <t>Marcador Para Pizarra Recargable Layconsa L-123R Verde</t>
  </si>
  <si>
    <t>Resaltador L-48 NEÓN Amarillo Layconsa</t>
  </si>
  <si>
    <t>Resaltador L-48 NEÓN Verde Layconsa</t>
  </si>
  <si>
    <t>Resaltador L-48 NEÓN Naranja Layconsa</t>
  </si>
  <si>
    <t>Resaltador L-48 NEÓN Rosado Layconsa</t>
  </si>
  <si>
    <t>Resaltador Pastel Salmón Layconsa Caja x 10</t>
  </si>
  <si>
    <t>Resaltador Pastel Rosado Layconsa Caja x 10</t>
  </si>
  <si>
    <t>Resaltador Pastel Menta Layconsa Caja x 10</t>
  </si>
  <si>
    <t>Resaltador Pastel Lila Layconsa Caja x 10</t>
  </si>
  <si>
    <t>Resaltador Pastel Menta Layconsa unidad</t>
  </si>
  <si>
    <t>Resaltador Pastel Lila Layconsa unidad</t>
  </si>
  <si>
    <t>Resaltador Pastel Rosado Layconsa unidad</t>
  </si>
  <si>
    <t>Témpera Puppy Layconsa Marrón 30cc</t>
  </si>
  <si>
    <t>Pintura Para Dedos Layconsa Puppy Set x 6</t>
  </si>
  <si>
    <t>Témperas Layconsa setx 6 Metálicos x 15cc</t>
  </si>
  <si>
    <t>Témperas Layconsa set x 12- 15cc</t>
  </si>
  <si>
    <t>Témperas Layconsa Puppy Set x 6 Metálica x 20 cc</t>
  </si>
  <si>
    <t>Témperas Layconsa Puppy Set x 6 Glitter x 20 cc</t>
  </si>
  <si>
    <t>Témpera Layconsa Puppy x 250 cc Metálica Plateado c/ Dispensador</t>
  </si>
  <si>
    <t>Témpera Layconsa Puppy x 250 cc Metálica Dorado c/ Dispensador</t>
  </si>
  <si>
    <t>Crayón triangular Layconsa Puppy Jumbo x 12</t>
  </si>
  <si>
    <t>Crayón Jumbo Puppy x 4</t>
  </si>
  <si>
    <t>Crayón Delgado Palmolive x6</t>
  </si>
  <si>
    <t>Plastilina Layconsa Puppy Jumbo x 12 Neón</t>
  </si>
  <si>
    <t>Plastilina Layconsa Puppy Jumbo x 12</t>
  </si>
  <si>
    <t>Plastilina Layconsa Puppy x 10 Colores</t>
  </si>
  <si>
    <t>Plastilina Layconsa Puppy Jumbo x 12 Pastel</t>
  </si>
  <si>
    <t>Plastilina Layconsa Puppy Jumbo x 10 Glitter</t>
  </si>
  <si>
    <t>Plastilina Jumbo x12 ARTI</t>
  </si>
  <si>
    <t>Regla Layconsa Cristal x 20 cm</t>
  </si>
  <si>
    <t>Regla Layconsa Cristal x 30 cm</t>
  </si>
  <si>
    <t>Estuche Geométrico Layconsa x 30 cm</t>
  </si>
  <si>
    <t>Estuche Geométrico Layconsa x 20cm (PVC)</t>
  </si>
  <si>
    <t>Estuche Geométrico Layconsa x 30cm (PVC)</t>
  </si>
  <si>
    <t>Regla Layconsa x 20 cm cristal unidad</t>
  </si>
  <si>
    <t>Regla Layconsa x 30 cm cristal unidad</t>
  </si>
  <si>
    <t>Bolígrafo Layconsa L-031 Fine Azul</t>
  </si>
  <si>
    <t>Bolígrafo Layconsa L-031 Fine Negro</t>
  </si>
  <si>
    <t>Bolígrafo Layconsa L-031 Fine Rojo</t>
  </si>
  <si>
    <t>Bolígrafo Layconsa L-031 Fine Verde</t>
  </si>
  <si>
    <t>Bolígrafo Layconsa L-034 Medium Azul</t>
  </si>
  <si>
    <t>Bolígrafo Layconsa L-034 Medium Negro</t>
  </si>
  <si>
    <t>Bolígrafo Layconsa L-034 Medium Rojo</t>
  </si>
  <si>
    <t>Bolígrafo Layconsa L-036 Fine Negro</t>
  </si>
  <si>
    <t>Bolígrafo Layconsa L-036 Fine Rojo</t>
  </si>
  <si>
    <t>Bolígrafo Layconsa L-036 Fine Verde</t>
  </si>
  <si>
    <t>Bolígrafo Layconsa LPS-020 Fine Azul</t>
  </si>
  <si>
    <t>Bolígrafo Layconsa LPS-020 Fine Negro</t>
  </si>
  <si>
    <t>Bolígrafo Layconsa LPS-020 Fine Rojo</t>
  </si>
  <si>
    <t>Bolígrafo Lucas 036 PT FN Negro</t>
  </si>
  <si>
    <t>Bolígrafo Lucas 036 PT FN Verde</t>
  </si>
  <si>
    <t>Bolígrafo Layconsa LPS-020 Fine Verde</t>
  </si>
  <si>
    <t>Bolígrafo Layconsa LPS-020 Fine Morado</t>
  </si>
  <si>
    <t>Bolígrafo Layconsa LPS-020 Fine Rosado</t>
  </si>
  <si>
    <t>Bolígrafo Layconsa L-51 Punta Fina Azul</t>
  </si>
  <si>
    <t>Bolígrafo Layconsa L-51 Punta Fina Negro</t>
  </si>
  <si>
    <t>Bolígrafo Layconsa L-51 Punta Fina Rojo</t>
  </si>
  <si>
    <t>Bolígrafo Layconsa L-51 Punta Fina Verde</t>
  </si>
  <si>
    <t>Lapicero Lucas 069 Estilografo</t>
  </si>
  <si>
    <t>Bolígrafo Layconsa LPS-020 Fine Turquesa</t>
  </si>
  <si>
    <t>Bolígrafo Layconsa crystal L-036 Azul unidad</t>
  </si>
  <si>
    <t>Bolígrafo Layconsa crystal L-036 Negro unidad</t>
  </si>
  <si>
    <t>Bolígrafo Layconsa crystal L-036 Rojo unidad</t>
  </si>
  <si>
    <t>Bolígrafo Layconsa crystal L-036 verde unidad</t>
  </si>
  <si>
    <t>Bolígrafo TRIPLUS L-35F negro Layconsa unidad</t>
  </si>
  <si>
    <t>Bolígrafo TRIPLUS L-35F rojo Layconsa unidad</t>
  </si>
  <si>
    <t>Bolígrafo Layconsa L-A1 Grip Tinta Gel Azul unidad</t>
  </si>
  <si>
    <t>Bolígrafo Layconsa L-A1 Grip Tinta Gel Negra unidad</t>
  </si>
  <si>
    <t>Bolígrafo Layconsa L-A1 Grip Tinta Gel Roja unidad</t>
  </si>
  <si>
    <t>Tinta Para Marcador de Pizarra Layconsa L-126 Negro</t>
  </si>
  <si>
    <t>Tintero Lucas 101 Rojo</t>
  </si>
  <si>
    <t>Vaso  Layconsa colores surtidos</t>
  </si>
  <si>
    <t>Vaso  tomatodo c/ tapa Layconsa colores surtidos</t>
  </si>
  <si>
    <t>Pack 1: Bolígrafo L-36 x 10 + Goma transparente + Resaltador L-48 pastel x 4</t>
  </si>
  <si>
    <t>PAK/1</t>
  </si>
  <si>
    <t>Pack 2: Limpiatipo + Plumón TRIX-45 x 12 + Color largo x 12</t>
  </si>
  <si>
    <t>Pack pre escolar</t>
  </si>
  <si>
    <t>Pack escolar 1</t>
  </si>
  <si>
    <t>Pack escolar 2</t>
  </si>
  <si>
    <t>Pack escolar 3</t>
  </si>
  <si>
    <t>Pack escolar 4</t>
  </si>
  <si>
    <t>Activador Fantasía Slime Layconsa x 250 ml</t>
  </si>
  <si>
    <t>Pack Libro Héroes</t>
  </si>
  <si>
    <t>Pack Puppy Aventura</t>
  </si>
  <si>
    <t>Pack Kawai</t>
  </si>
  <si>
    <t>Pack Slime Niños</t>
  </si>
  <si>
    <t>Pack Slime Niñas</t>
  </si>
  <si>
    <t>Pack Puppy Club</t>
  </si>
  <si>
    <t>Pack Moldeable</t>
  </si>
  <si>
    <t>Pack Pintura</t>
  </si>
  <si>
    <t>Pack Mandala</t>
  </si>
  <si>
    <t>Pack Inicial</t>
  </si>
  <si>
    <t>Pack Primaria</t>
  </si>
  <si>
    <t>Pack Secundaria</t>
  </si>
  <si>
    <t>02 Borrador Pets Layconsa de colores</t>
  </si>
  <si>
    <t>01 Plastilina Jumbo + 01 Crayón jumbo + 01 Limpiatipo</t>
  </si>
  <si>
    <t>01 Sketchbook 20H+01 Temp.setx7+01 Lap.color x 12+01 Lap.Teknic-o 2B+01 Bor LA20</t>
  </si>
  <si>
    <t>Pack Pastel (Témperas+Colores+Resaltadores+Cuento)</t>
  </si>
  <si>
    <t>Pack Back To School</t>
  </si>
  <si>
    <t>02 Lápices Teknic-o 2B + 01 Lápiz HB  + 1 borrador LA-30</t>
  </si>
  <si>
    <t>03 Correctores mini 4ml (cel/ros/ver)</t>
  </si>
  <si>
    <t>01 Tajador metálico doble c/depósito</t>
  </si>
  <si>
    <t>03 Resaltadores (ama/ver/ros)</t>
  </si>
  <si>
    <t>01 Tijera escolar + 01 Silicona de 100 ml.</t>
  </si>
  <si>
    <t>01 Sketchbook 20 Hojas + 01 Lápiz de color Layconsa x 12</t>
  </si>
  <si>
    <t>01 Cuad. Anillado A4 Surt+01 Resaltador ama.+01 Corrector 9ml+02 Bol.L-36(az/ne)</t>
  </si>
  <si>
    <t>Lápiz color metálico x10 + Témpera set x6 metálica + libro para colorear</t>
  </si>
  <si>
    <t>Lápiz color jumbo x 12+lápiz color neón x10+crayón jumbo x12+libro para colorear</t>
  </si>
  <si>
    <t>Marcador doble punta pastel+témpera pastel set x6+ libro para colorear</t>
  </si>
  <si>
    <t>Plumón school 45 x12+lápiz estudiante c/bor+ borrador pets + libro para colorear</t>
  </si>
  <si>
    <t>Marcador doble punta pastel+plumón doble punta+corrector 9ml+libro para colorear</t>
  </si>
  <si>
    <t>Cuad.Grap.Cuadr.80.H Puppy +lápiz largosx12+Lápiz Jumbo Kinder 2Bx12+tajador 512</t>
  </si>
  <si>
    <t>Témpera set x6 glitter+plastilina jumbo x10 glitter+ libro para colorear</t>
  </si>
  <si>
    <t>Masa para moldear 2 x 5oz Amarillo y Azul+ masa para moldear 2x5 Rojo y Blanco</t>
  </si>
  <si>
    <t>Pintura para dedos Set x6 + masa para moldear 5x2 oz</t>
  </si>
  <si>
    <t>Témperas puppy set x12-20cc + libro para colorear</t>
  </si>
  <si>
    <t>Marcador Jumbo L47X12+ Crayón jumbo x6 neón+ plastilina jumbo x12 neón</t>
  </si>
  <si>
    <t>01 Tajador doble y Borrador Layconsa con depósito</t>
  </si>
  <si>
    <t>Pack bolsa Dupree</t>
  </si>
  <si>
    <t>Goma escarchada Layconsa verde de 10 ml. x 24</t>
  </si>
  <si>
    <t>Cola Escolar Sweet x 250 Gr c/ dispensador</t>
  </si>
  <si>
    <t>Cola Escolar Cool x 250 Gr c/ dispensador</t>
  </si>
  <si>
    <t>Cola Escolar Princesas x 250 Gr c/ dispensador</t>
  </si>
  <si>
    <t>Goma Fantasía Fucsia Layconsa x 240 ml</t>
  </si>
  <si>
    <t>Goma Fantasía Azul Layconsa x 240 ml</t>
  </si>
  <si>
    <t>Goma Fantasía Naranja Layconsa x 240 ml</t>
  </si>
  <si>
    <t>Goma Metálica Dorado Layconsa x 240 ml</t>
  </si>
  <si>
    <t>Goma Metálica Morado Layconsa x 240 ml</t>
  </si>
  <si>
    <t>Goma Metálica Azul Layconsa x 240 ml</t>
  </si>
  <si>
    <t>Goma Glitter Dorado Layconsa x 60 ml</t>
  </si>
  <si>
    <t>Goma Glitter Plateado Layconsa x 60 ml</t>
  </si>
  <si>
    <t>Goma Glitter Azul Layconsa x 60 ml</t>
  </si>
  <si>
    <t>Goma Glitter Rojo Layconsa x 60 ml</t>
  </si>
  <si>
    <t>Goma Glitter Verde Layconsa x 60 ml</t>
  </si>
  <si>
    <t>Goma Glitter Fuscia Layconsa x 60 ml</t>
  </si>
  <si>
    <t>6 Lapices Teknic-o Diseiño Prof. 2B Blister</t>
  </si>
  <si>
    <t>3 Lapices Control Bicolor Mediano Blister</t>
  </si>
  <si>
    <t>01 Tajador Layconsa Con Depósito 408 Blister</t>
  </si>
  <si>
    <t>06 Lápices de Gráfito Pelikan N°2 Blister</t>
  </si>
  <si>
    <t>Bolígrafos Layconsa L-034 4+1 Gratis Blister</t>
  </si>
  <si>
    <t>Resaltador Layconsa L-48 Amarillo Blister</t>
  </si>
  <si>
    <t>Resaltador Layconsa L-48 Rosado Blister</t>
  </si>
  <si>
    <t>Marcador Para Pizarra Layconsa L-123 Rojo Blister</t>
  </si>
  <si>
    <t>Marcador Para Pizarra Layconsa L-123 Verde Blister</t>
  </si>
  <si>
    <t>03 Marcador Para Pizarra Layconsa L-123 Blister</t>
  </si>
  <si>
    <t>Marcador Para Papel Layconsa L-47 Rojo Blister</t>
  </si>
  <si>
    <t>Marcador Para Papel Layconsa L-47 Verde Blister</t>
  </si>
  <si>
    <t>Marcador Permanente Layconsa L-23 Rojo Blister</t>
  </si>
  <si>
    <t>Marcador Permanente Layconsa L-23 Verde Blister</t>
  </si>
  <si>
    <t>03 Marcador Permanente Layconsa L-23 Blister</t>
  </si>
  <si>
    <t>Goma en Barra Layconsa 8gr + Tijera Layconsa de Acero Inoxidable Blister</t>
  </si>
  <si>
    <t>02 Tajadores Layconsa Nugget con grip</t>
  </si>
  <si>
    <t>01 Tajador con Deposito 512 + 01 Borrador LA-20</t>
  </si>
  <si>
    <t>Lápiz Control Bicolor Mediano + Control Check Rojo+borrador gratis</t>
  </si>
  <si>
    <t>03 Marcadores Permanentes Para CD L-8000 (A/N/R) Blister</t>
  </si>
  <si>
    <t>Marcadot Permanente Para CD L-8000 Negro</t>
  </si>
  <si>
    <t>01 Corrector Liquido Layconsa + LPS020 Azul Blister</t>
  </si>
  <si>
    <t>Pack Cartuchera Jumbo Box Puppy+Cray.Jumbox12+Plast.Jumbox12</t>
  </si>
  <si>
    <t>02 Boligrafos LPS 020 Fine Layconsa (1 Rosado, 1 Morado)</t>
  </si>
  <si>
    <t>03 Lápices grafito Jumbo 2B Blister</t>
  </si>
  <si>
    <t>Limpiatipos Layconsa 35gr. Blister</t>
  </si>
  <si>
    <t>01 Marcador Recarg. de pizarra L-123R azul blister</t>
  </si>
  <si>
    <t>01 Marcador Recarg. de pizarra L-123R negro blister</t>
  </si>
  <si>
    <t>4 Boligrafos Layconsa L-036 Azul/Rojo/Negro/ Verde (Gratis 1)</t>
  </si>
  <si>
    <t>2 Boligrafos Layconsa Frixy Max Azul/Negro</t>
  </si>
  <si>
    <t>2 Boligrafos Layconsa Frixy Max Azul/Rojo</t>
  </si>
  <si>
    <t>6 Lapices Layconsa Super Grafito 2B Blister</t>
  </si>
  <si>
    <t>6 Bolígrafos Borrables Frixy Max Azul Layconsa</t>
  </si>
  <si>
    <t>6 Bolígrafos Borrables Frixy Max Negro Layconsa</t>
  </si>
  <si>
    <t>6 Bolígrafos Borrables Frixy Max Rojo Layconsa</t>
  </si>
  <si>
    <t>3 Corrector líquido XL 9ml Layconsa Layconsa</t>
  </si>
  <si>
    <t>1 Boligrafo Layconsa Frixy Max Azul</t>
  </si>
  <si>
    <t>1 Boligrafo Layconsa Frixy Max Negro</t>
  </si>
  <si>
    <t>2 Lápices Teknicos + Tajador 040</t>
  </si>
  <si>
    <t>1 Tajador Layconsa Con Depósito 513 Blister</t>
  </si>
  <si>
    <t>Resaltador L-48 NEÓN Verde Layconsa Blister</t>
  </si>
  <si>
    <t>Resaltador L-48 NEÓN Naranja Layconsa Blister</t>
  </si>
  <si>
    <t>Resaltador L-48 NEÓN Rosado Layconsa Blister</t>
  </si>
  <si>
    <t>Tajador Layconsa Dúo Grip c/dep. doble Blister</t>
  </si>
  <si>
    <t>Pack Exclusivo: Cola escolar 250gr. + Silicona 250ml. + Limpiatipo</t>
  </si>
  <si>
    <t>Pack Escolar: Plumones School 45 + Corrector XL+ 2 Bolígrafos L-036</t>
  </si>
  <si>
    <t>Témpera set x 7 + Témpera Neón set x 6</t>
  </si>
  <si>
    <t>Témpera Set x 7 + 2 Témperas con dispensador Rojo y Amarillo</t>
  </si>
  <si>
    <t>Pack Exclusivo Lápiz Super grafito+goma en barra 8gr+borrador LA-20+corrector XL</t>
  </si>
  <si>
    <t>Tijera c/n rebote + Cartuchera Box Niño/a + Lápiz Jumbo 2B</t>
  </si>
  <si>
    <t>02 Cuad. Rayado Arcoiris c/n diseño + 01 Cuad. TRC Arcoiris C/E</t>
  </si>
  <si>
    <t>02 Resaltadores 048 (Verde - Amarillo)</t>
  </si>
  <si>
    <t>Bolígrafo crystal L-036 Azul Blister x3</t>
  </si>
  <si>
    <t>Resaltadores pastel rosado y menta Blister</t>
  </si>
  <si>
    <t>02 Lápiz triangular 2B + 01 borrador LA-30 Blister</t>
  </si>
  <si>
    <t>Bol. crystal L-036 (a,n,r) + corrector 4ml Blister</t>
  </si>
  <si>
    <t>BL/1</t>
  </si>
  <si>
    <t>02 Portaminas Layconsa  + Mina Blister</t>
  </si>
  <si>
    <t>2 Bol.L-036(a/n)+1 resal.neón ama.+1 corrector 9ml</t>
  </si>
  <si>
    <t>Blister Promocional</t>
  </si>
  <si>
    <t>Blister de Colores</t>
  </si>
  <si>
    <t>06 Bolígrafos TRI L-035  3Azul/2Negro/1Rojo Blister</t>
  </si>
  <si>
    <t>06 Bolígrafos TRI L-035 Azules blister</t>
  </si>
  <si>
    <t>Pintura acrílica mate Layconsa blanco 30 ml.</t>
  </si>
  <si>
    <t>Pintura acrílica mate Layconsa negro 30 ml.</t>
  </si>
  <si>
    <t>Pintura acrílica mate Layconsa rojo 30 ml.</t>
  </si>
  <si>
    <t>Pintura acrílica mate Layconsa verde 30 ml.</t>
  </si>
  <si>
    <t>Pintura acrílica mate Layconsa magenta 30 ml.</t>
  </si>
  <si>
    <t>Pintura acrílica mate Layconsa rosado 30 ml.</t>
  </si>
  <si>
    <t>Pintura acrílica mate Layconsa morado 30 ml.</t>
  </si>
  <si>
    <t>Pintura acrílica mate Layconsa lila 30 ml.</t>
  </si>
  <si>
    <t>Pintura acrílica mate Layconsa naranja 30 ml.</t>
  </si>
  <si>
    <t>Pintura acrílica mate Layconsa celeste 30 ml.</t>
  </si>
  <si>
    <t>Pintura acrílica mate Layconsa marrón 30 ml.</t>
  </si>
  <si>
    <t>Pintura acrílica mate Layconsa verde limón 30 ml.</t>
  </si>
  <si>
    <t>Pintura acrílica mate Layconsa amarillo cadmio 30 ml.</t>
  </si>
  <si>
    <t>Pintura acrílica mate Layconsa turquesa 30 ml.</t>
  </si>
  <si>
    <t>Pintura acrílica mate Layconsa violeta 30 ml.</t>
  </si>
  <si>
    <t>Pintura acrílica mate Layconsa piel 30 ml.</t>
  </si>
  <si>
    <t>Pintura acrílica mate Layconsa fucsia 30 ml.</t>
  </si>
  <si>
    <t>Pintura acrílica mate Layconsa caramelo 30 ml.</t>
  </si>
  <si>
    <t>Pintura acrílica mate Layconsa ocre oro 30 ml.</t>
  </si>
  <si>
    <t>Pintura acrílica mate Layconsa vino 30 ml.</t>
  </si>
  <si>
    <t>Pintura acrílica mate Layconsa verde pistacho 30 ml.</t>
  </si>
  <si>
    <t>Pintura acrílica mate Layconsa verde pantano 30 ml.</t>
  </si>
  <si>
    <t>Pintura acrílica mate Layconsa marfil 30 ml.</t>
  </si>
  <si>
    <t>Pintura acrílica mate Layconsa azul ultramar 30  ml.</t>
  </si>
  <si>
    <t>Pintura acrílica mate Layconsa azul noche 30  ml.</t>
  </si>
  <si>
    <t>Pintura acrílica mate Layconsa verde oliva 30 ml.</t>
  </si>
  <si>
    <t>Pintura acrílica mate Layconsa verde jade 30  ml.</t>
  </si>
  <si>
    <t>Pintura acrílica mate Layconsa melón 30  ml.</t>
  </si>
  <si>
    <t>Pintura acrílica mate Layconsa gris 30  ml.</t>
  </si>
  <si>
    <t>Pintura acrílica mate Layconsa azul acero 30  ml.</t>
  </si>
  <si>
    <t>Pintura acrílica brillante Layconsa verde 30  ml.</t>
  </si>
  <si>
    <t>Pintura acrílica brillante Layconsa rosado 30  ml.</t>
  </si>
  <si>
    <t>Pintura acrílica brillante Layconsa naranja 30  ml.</t>
  </si>
  <si>
    <t>Pintura acrílica brillante Layconsa celeste 30  ml.</t>
  </si>
  <si>
    <t>Pintura acrílica brillante Layconsa marrón 30  ml.</t>
  </si>
  <si>
    <t>Pintura acrílica brillante Layconsa verde limón 30  ml.</t>
  </si>
  <si>
    <t>Pintura acrílica brillante Layconsa turquesa 30  ml.</t>
  </si>
  <si>
    <t>Pintura acrílica brillante Layconsa piel 30  ml.</t>
  </si>
  <si>
    <t>Pintura acrílica brillante Layconsa cerámico 30  ml.</t>
  </si>
  <si>
    <t>Pintura acrílica brillante Layconsa caramelo 30  ml.</t>
  </si>
  <si>
    <t>Pintura acrílica brillante Layconsa marfil 30  ml.</t>
  </si>
  <si>
    <t>Pintura acrílica brillante Layconsa verde oliva 30  ml.</t>
  </si>
  <si>
    <t>Pintura acrílica brillante Layconsa ocre oro 30 ml.</t>
  </si>
  <si>
    <t>Agenda Juvenil Negro-Rojo 2022 Cj</t>
  </si>
  <si>
    <t>Agenda Clásica Azul Claro 2022 Cj</t>
  </si>
  <si>
    <t>Agenda Económica Azul 2023 C/Caja</t>
  </si>
  <si>
    <t>Agenda Económica Chocolate 2023 C/Caja</t>
  </si>
  <si>
    <t>Agenda Económica Camel 2023 C/Caja</t>
  </si>
  <si>
    <t>Agenda Económica Gris 2023 C/Caja</t>
  </si>
  <si>
    <t>Agenda Económica Marrón claro 2023 C/Caja</t>
  </si>
  <si>
    <t>Agenda Clásica Negra 2023 C/Caja</t>
  </si>
  <si>
    <t>Agenda Clásica Azul 2023 C/Caja</t>
  </si>
  <si>
    <t>Agenda Clásica Gris 2023 C/Caja</t>
  </si>
  <si>
    <t>Agenda Clásica Celeste 2023 C/Caja</t>
  </si>
  <si>
    <t>Agenda Deluxe Negra 2023 C/Caja</t>
  </si>
  <si>
    <t>Agenda Deluxe Azul 2023 C/Caja</t>
  </si>
  <si>
    <t>Agenda Deluxe Marrón oscuro 2023 C/Caja</t>
  </si>
  <si>
    <t>Agenda Deluxe Marrón claro 2023 C/Caja</t>
  </si>
  <si>
    <t>Agenda Ejecutiva Gris 2023 C/Caja</t>
  </si>
  <si>
    <t>Agenda Juvenil Marrón 2023 C/Caja</t>
  </si>
  <si>
    <t>Agenda Bicolor Negra 2023 C/Caja</t>
  </si>
  <si>
    <t>Agenda Bicolor Marrón 2023 C/Caja</t>
  </si>
  <si>
    <t>Agenda Profesional Negra 2023 c/filo dorado C/Caja</t>
  </si>
  <si>
    <t>Agenda Profesional Marrón osc. 2023 c/filo dorado C/Caja</t>
  </si>
  <si>
    <t>Agenda Profesional Marrón 2023 c/filo dorado C/Caja</t>
  </si>
  <si>
    <t>Agenda Profesional Guinda 2023 c/filo dorado C/Caja</t>
  </si>
  <si>
    <t>Agenda Económica Negra 2024</t>
  </si>
  <si>
    <t>Agenda Económica Azul 2024</t>
  </si>
  <si>
    <t>Agenda Económica Gris 2024</t>
  </si>
  <si>
    <t>Agenda Económica Marrón 2024</t>
  </si>
  <si>
    <t>Agenda Económica Celeste 2024</t>
  </si>
  <si>
    <t>Agenda Económica Morado 2024</t>
  </si>
  <si>
    <t>Agenda Clásica Negra 2024 c/caja</t>
  </si>
  <si>
    <t>Agenda Clásica Azul 2024 c/caja</t>
  </si>
  <si>
    <t>Agenda Clásica Tabaco 2024 c/caja</t>
  </si>
  <si>
    <t>Agenda Clásica Camel 2024 c/caja</t>
  </si>
  <si>
    <t>Agenda Deluxe Azul 2024 c/caja</t>
  </si>
  <si>
    <t>Agenda Deluxe Camel 2024 c/caja</t>
  </si>
  <si>
    <t>Agenda Deluxe Celeste 2024 c/caja</t>
  </si>
  <si>
    <t>Agenda Juvenil Turquesa 2024 c/caja</t>
  </si>
  <si>
    <t>Agenda Juvenil Verde limón 2024 c/caja</t>
  </si>
  <si>
    <t>Agenda Bicolor Negra 2024 c/caja</t>
  </si>
  <si>
    <t>Agenda Bicolor Azul 2024 c/caja</t>
  </si>
  <si>
    <t>Agenda Bicolor Verde 2024 c/caja</t>
  </si>
  <si>
    <t>Agenda Bicolor Ladrillo 2024 c/caja</t>
  </si>
  <si>
    <t>Agenda Ejecutiva Negra 2024 c/caja</t>
  </si>
  <si>
    <t>Agenda Ejecutiva Azul 2024 c/caja</t>
  </si>
  <si>
    <t>Agenda Ejecutiva Marrón 2024 c/caja</t>
  </si>
  <si>
    <t>Agenda Ejecutiva Gris 2024 c/caja</t>
  </si>
  <si>
    <t>Agenda Ejecutiva Tabaco 2024 c/caja</t>
  </si>
  <si>
    <t>Agenda Ejecutiva Verde 2024 c/caja</t>
  </si>
  <si>
    <t>Agenda Profesional Negra 2024 c/caja</t>
  </si>
  <si>
    <t>Agenda Profesional Azul 2024 c/caja</t>
  </si>
  <si>
    <t>Agenda Profesional Marrón 2024 c/caja</t>
  </si>
  <si>
    <t>Agenda Profesional Guinda 2024 c/caja</t>
  </si>
  <si>
    <t>Agenda Profesional Verde 2024 c/caja</t>
  </si>
  <si>
    <t>Agenda VIP Gris 2024 c/caja</t>
  </si>
  <si>
    <t>Afiche a todo color</t>
  </si>
  <si>
    <t>Horario Layconsa</t>
  </si>
  <si>
    <t>Etiqueta Merci DV/ALG 4/16 OV-P x 50 gr.</t>
  </si>
  <si>
    <t>Sticker Bolsa Sixpack Fondy Sapal (Nuevo) - Frontal</t>
  </si>
  <si>
    <t>Block de plantillas para pintar LYC</t>
  </si>
  <si>
    <t>Libro The Conquest of Rio Colca</t>
  </si>
  <si>
    <t>Caja para Papitas</t>
  </si>
  <si>
    <t>Caja Pastillas de Leche x 300gr Expor.</t>
  </si>
  <si>
    <t>Caja Ilusión de Chocolate 110g</t>
  </si>
  <si>
    <t>Caja Bombón Gaufrette x 300</t>
  </si>
  <si>
    <t>Cajita de obsequios LYC</t>
  </si>
  <si>
    <t>Estuche Vaselina Perfumada x 18 gr x 36 Und.</t>
  </si>
  <si>
    <t>Caja Minifondy x 20pz - Export</t>
  </si>
  <si>
    <t>Caja Oregano Selecto Molido Batán x 42 sobres</t>
  </si>
  <si>
    <t>Sobres Multilija Grano 80 - Abrasivos</t>
  </si>
  <si>
    <t>Sobre Multilija Grano 60 - Abrasivos</t>
  </si>
  <si>
    <t>Sobre Multilija Grano 40 - Abrasivos</t>
  </si>
  <si>
    <t>Sobre Lija al Agua grano 400</t>
  </si>
  <si>
    <t>Sobre Lija al Agua grano 1000</t>
  </si>
  <si>
    <t>Sobre Lija al Agua grano 1200</t>
  </si>
  <si>
    <t>Sobre Multilija Grano 150</t>
  </si>
  <si>
    <t>Sobre Multilija Grano 120</t>
  </si>
  <si>
    <t>Sobre Multilija Grano 50</t>
  </si>
  <si>
    <t>Sobre Lija para Madera Gr. 220</t>
  </si>
  <si>
    <t>Sobre Lija para Madera Gr. 150</t>
  </si>
  <si>
    <t>Sobre Lija para Madera Gr. 120</t>
  </si>
  <si>
    <t>Sobre Lija para Madera Gr. 100</t>
  </si>
  <si>
    <t>Sobre Lija para Madera Gr. 80</t>
  </si>
  <si>
    <t>Sobre Multilija Grano 220</t>
  </si>
  <si>
    <t>Sobre Lija para Madera Gr. 40</t>
  </si>
  <si>
    <t>Sur Techo (impermeabilizante) balde x 4 litros</t>
  </si>
  <si>
    <t>Sur Antisalitre balde x 4 litros</t>
  </si>
  <si>
    <t>Sur Sellador Acrilico balde x 4 litros</t>
  </si>
  <si>
    <t>Sur Techo Blanco (Impermeabilizante) balde x 4 litros</t>
  </si>
  <si>
    <t>Sur Techo Rojo Teja (Impermeabilizante) balde x 4 litros</t>
  </si>
  <si>
    <t>Sur Master Color Blanco Baldes X 4 Litros</t>
  </si>
  <si>
    <t>Sur Master Color Color Especial Balde X 20 Litros</t>
  </si>
  <si>
    <t>Sur Master Color Color Especial Baldes X 4 Litros</t>
  </si>
  <si>
    <t>Sur Latex Mate Color Especial  Balde X 20 Litros</t>
  </si>
  <si>
    <t>Sur Latex Mate Blanco Baldes x 20 Litros</t>
  </si>
  <si>
    <t>Sur Latex Mate Gris Claro x 4 Litros</t>
  </si>
  <si>
    <t>Sur Base Blanca X 5 kilos</t>
  </si>
  <si>
    <t>Sur Base Blanca Saco X 50 Kilos</t>
  </si>
  <si>
    <t>Sur Base Blanca x 30 Kilos</t>
  </si>
  <si>
    <t>Sur Base blanca bolsa x 20 kilos</t>
  </si>
  <si>
    <t>Sur Pasta para Muros Baldes X 4 Litros</t>
  </si>
  <si>
    <t>Sur Pasta para Muros Balde x 20 Litros</t>
  </si>
  <si>
    <t>Sur Imprimante Balde x 4 Litros</t>
  </si>
  <si>
    <t>Sur Goltex Blanco Balde X 20 Litros</t>
  </si>
  <si>
    <t>Sur Goltex Blanco Baldes X 4 Litros</t>
  </si>
  <si>
    <t>Sur Goltex Blanco Humo Balde X 20 Litros</t>
  </si>
  <si>
    <t>Sur Goltex Blanco Humo Baldes X 4 Litros</t>
  </si>
  <si>
    <t>Sur Goltex Crema NT Baldes X 4 Litros</t>
  </si>
  <si>
    <t>Sur Goltex Marfil Baldes X 4 Litros</t>
  </si>
  <si>
    <t>Sur Goltex Tabaco Baldes X 4 Litros</t>
  </si>
  <si>
    <t>Sur Goltex Rojo Teja Baldes X 4 Litros</t>
  </si>
  <si>
    <t>Sur Goltex Verde Esmeralda Baldes X 4 Litros</t>
  </si>
  <si>
    <t>Sur Goltex Celeste Baldes X 4 Litros</t>
  </si>
  <si>
    <t>Sur Goltex Fresh Balde x 4 Litros</t>
  </si>
  <si>
    <t>Sur Goltex Maracuya Balde x 4 Litros</t>
  </si>
  <si>
    <t>Sur Goltex Gris Perla NT Balde x 4 Litros</t>
  </si>
  <si>
    <t>Sur Goltex Sunset Balde x 4 Litros</t>
  </si>
  <si>
    <t>Sur Goltex Acuarela balde x 4 litros</t>
  </si>
  <si>
    <t>Sur Goltex Lucuma balde x 4 litros</t>
  </si>
  <si>
    <t>Sur Goltex Ocre balde x 4 litros</t>
  </si>
  <si>
    <t>Sur Goltex Citron Balde x 4 Litros</t>
  </si>
  <si>
    <t>Sur Goltex Artico Balde x 4 Litros</t>
  </si>
  <si>
    <t>Sur Goltex Naranja Energia balde x 4 litros</t>
  </si>
  <si>
    <t>Sur Goltex Naranja Dulce balde x 4 litros</t>
  </si>
  <si>
    <t>Sur Goltex Rosa Bebe balde x 4 litros</t>
  </si>
  <si>
    <t>Sur Goltex Azul Electrico balde x 4 litros</t>
  </si>
  <si>
    <t>Sur Goltex Colonial balde x 4 litros</t>
  </si>
  <si>
    <t>Sur Goltex Flamenco balde x 4 litros</t>
  </si>
  <si>
    <t>Sur Goltex Gris Claro balde x 4 litros</t>
  </si>
  <si>
    <t>Sur Goltex Maiz baldex 4 litros</t>
  </si>
  <si>
    <t>Sur Goltex Sabila balde x 4 litros</t>
  </si>
  <si>
    <t>Sur Goltex Naranja Coral balde x 4 litros</t>
  </si>
  <si>
    <t>Sur Goltex Capuccino balde x 4 litros</t>
  </si>
  <si>
    <t>Sur Goltex Beige balde x 4 litros</t>
  </si>
  <si>
    <t>Sur Goltex Almendra balde x 4 litros</t>
  </si>
  <si>
    <t>Sur Goltex Azul Calipso baldex 4 litros</t>
  </si>
  <si>
    <t>Sur Goltex Granito balde x 4 litros</t>
  </si>
  <si>
    <t>Sur Goltex Expresion balde x 4 litros</t>
  </si>
  <si>
    <t>Sur Goltex Negro TF Baldes x 4 Litros</t>
  </si>
  <si>
    <t>Sur Goltex Amarillo Ocre TF Baldes x 4 Litros</t>
  </si>
  <si>
    <t>Sur Goltex Amarillo Cromo TF Baldes x 4 Litros</t>
  </si>
  <si>
    <t>Sur Goltex Rojo TF Baldes x 4 Litros</t>
  </si>
  <si>
    <t>Sur Goltex Azul TF Balde x 4 Litros</t>
  </si>
  <si>
    <t>Sur Anticorrosivo Blanco  X 1 Galón</t>
  </si>
  <si>
    <t>Sur Anticorrosivo Blanco X 1/4 Galón</t>
  </si>
  <si>
    <t>Sur Anticorrosivo Negro x 1 Galón</t>
  </si>
  <si>
    <t>Sur Anticorrosivo Gris Oscuro X 1 Galón</t>
  </si>
  <si>
    <t>Sur Anticorrosivo Gris Oscuro  X 1/4 Galón</t>
  </si>
  <si>
    <t>Sur Anticorrosivo Gris Claro  X 1 Galón</t>
  </si>
  <si>
    <t>Sur Anticorrosivo Gris Claro  X 1/4 Galón</t>
  </si>
  <si>
    <t>Sur Anticorrosivo Amarillo Caterpi X 1 Galón</t>
  </si>
  <si>
    <t>Sur Anticorrosivo Rojo Oxido  X 1 Galón</t>
  </si>
  <si>
    <t>Sur Anticorrosivo Rojo Oxido X 1/4 Galón</t>
  </si>
  <si>
    <t>Sur Anticorrosivo Verde Oscuro X 1/4 Galón</t>
  </si>
  <si>
    <t>Sur Anticorrosivo Azul Eléctrico  X 1/4 Galón</t>
  </si>
  <si>
    <t>Sur Anticorrosivo Aluminio x 1 Galón</t>
  </si>
  <si>
    <t>Sur Anticorrosivo Alumnio x 1/4 Galon</t>
  </si>
  <si>
    <t>Sur Anticorrosivo Negro x 1/4 Galón</t>
  </si>
  <si>
    <t>Sur Anticorrosivo Azul Electrico x 1 Galon</t>
  </si>
  <si>
    <t>Sur Esmalte Aluminio  X 1 Galón</t>
  </si>
  <si>
    <t>Sur Esmalte Aluminio X 1/4 Galón</t>
  </si>
  <si>
    <t>Sur Esmalte Blanco X 1 Galón</t>
  </si>
  <si>
    <t>Sur Esmalte Blanco X 1/4 Galón</t>
  </si>
  <si>
    <t>Sur Esmalte Blanco X 1/16 Galón</t>
  </si>
  <si>
    <t>Sur Esmalte Blanco X 1/8 Galón</t>
  </si>
  <si>
    <t>Sur Esmalte Blanco X 1/32 Galón</t>
  </si>
  <si>
    <t>Sur Esmalte Blanco Humo X 1/16 Galón</t>
  </si>
  <si>
    <t>Sur Esmalte Blanco Humo X 1/8 Galón</t>
  </si>
  <si>
    <t>Sur Esmalte Blanco Humo X 1/32 Galón</t>
  </si>
  <si>
    <t>Sur Esmalte Crema X 1 Galón</t>
  </si>
  <si>
    <t>Sur Esmalte Crema X 1/4 Galón</t>
  </si>
  <si>
    <t>Sur Esmalte Crema X 1/16 Galón</t>
  </si>
  <si>
    <t>Sur Esmalte Crema X 1/8 Galón</t>
  </si>
  <si>
    <t>Sur Esmalte Marfil X 1/16 Galón</t>
  </si>
  <si>
    <t>Sur Esmalte Marfil X 1/8 Galón</t>
  </si>
  <si>
    <t>Sur Esmalte Marfil X 1/32 Galón</t>
  </si>
  <si>
    <t>Sur Esmalte Negro X 1 Galón</t>
  </si>
  <si>
    <t>Sur Esmalte Negro X 1/4 Galón</t>
  </si>
  <si>
    <t>Sur Esmalte Negro X 1/16 Galón</t>
  </si>
  <si>
    <t>Sur Esmalte Negro X 1/8 Galón</t>
  </si>
  <si>
    <t>Sur Esmalte Negro X 1/32 Galón</t>
  </si>
  <si>
    <t>Sur Esmalte Gris Oscuro X 1/4 Galón</t>
  </si>
  <si>
    <t>Sur Esmalte Amarillo Caterpila X 1 Galón</t>
  </si>
  <si>
    <t>Sur Esmalte Amarillo Caterpila X 1/4 Galón</t>
  </si>
  <si>
    <t>Sur Esmalte Amarillo Caterpila X 1/8 Galón</t>
  </si>
  <si>
    <t>Sur Esmalte Amarillo Limón X 1 Galón</t>
  </si>
  <si>
    <t>Sur Esmalte Amarillo Limón X 1/4 Galón</t>
  </si>
  <si>
    <t>Sur Esmalte Amarillo Limón X 1/16 Galón</t>
  </si>
  <si>
    <t>Sur Esmalte Nogal X 1 Galón</t>
  </si>
  <si>
    <t>Sur Esmalte Nogal X 1/4 Galón</t>
  </si>
  <si>
    <t>Sur Esmalte Caoba X 1 Galón</t>
  </si>
  <si>
    <t>Sur Esmalte Caoba X 1/4 Galón</t>
  </si>
  <si>
    <t>Sur Esmalte Naranja x 1 Galón</t>
  </si>
  <si>
    <t>Sur Esmalte Naranja x 1/4 Galón</t>
  </si>
  <si>
    <t>Sur Esmalte Naranja x 1/16 Galón</t>
  </si>
  <si>
    <t>Sur Esmalte Naranja x 1/8 Galón</t>
  </si>
  <si>
    <t>Sur Esmalte Bayo X 1 Galón</t>
  </si>
  <si>
    <t>Sur Esmalte Bayo X 1/16 Galón</t>
  </si>
  <si>
    <t>Sur Esmalte Bayo X 1/8 Galón</t>
  </si>
  <si>
    <t>Sur Esmalte Rojo Bermellon X 1 Galón</t>
  </si>
  <si>
    <t>Sur Esmalte Rojo Bermellon X 1/4 Galón</t>
  </si>
  <si>
    <t>Sur Esmalte Rojo Bermellon X 1/16 Galón</t>
  </si>
  <si>
    <t>Sur Esmalte Rojo Bermellon x 1/32 Galón</t>
  </si>
  <si>
    <t>Sur Esmalte Verde Oscuro X 1 Galón</t>
  </si>
  <si>
    <t>Sur Esmalte Verde Oscuro X 1/4 Galón</t>
  </si>
  <si>
    <t>Sur Esmalte Verde Oscuro X 1/16 Galón</t>
  </si>
  <si>
    <t>Sur Esmalte Verde Oscuro X 1/8 Galón</t>
  </si>
  <si>
    <t>Sur Esmalte Verde Oscuro X 1/32 Galón</t>
  </si>
  <si>
    <t>Sur Esmalte Verde Cromo  X 1 Galón</t>
  </si>
  <si>
    <t>Sur Esmalte Verde Esmeralda  X 1 Galón</t>
  </si>
  <si>
    <t>Sur Esmalte Color Especial  X 1 Galón</t>
  </si>
  <si>
    <t>Sur Esmalte Azul Toner X 1 Galón</t>
  </si>
  <si>
    <t>Sur Esmalte Azul Toner X 1/4  Galón</t>
  </si>
  <si>
    <t>Sur Esmalte Azul Toner X 1/16 Galón</t>
  </si>
  <si>
    <t>Sur Esmalte Azul Toner X 1/32 Galón</t>
  </si>
  <si>
    <t>Sur Esmalte Azul Marino X 1 Galón</t>
  </si>
  <si>
    <t>Sur Esmalte Azul Marino X 1/4 Galón</t>
  </si>
  <si>
    <t>Sur Esmalte Azul Marino X 1/8 Galón</t>
  </si>
  <si>
    <t>Sur Esmalte Azul Eléctrico X 1 Galón</t>
  </si>
  <si>
    <t>Sur Esmalte Azul Eléctrico X 1/4 Galón</t>
  </si>
  <si>
    <t>Sur Esmalte Azul Eléctrico X 1/16 Galón</t>
  </si>
  <si>
    <t>Sur Esmalte Azul Eléctrico X 1/8 Galón</t>
  </si>
  <si>
    <t>Sur Esmalte Azul Eléctrico X 1/32 Galón</t>
  </si>
  <si>
    <t>Sur Esmalte Celeste X 1 Galón</t>
  </si>
  <si>
    <t>Sur Esmalte Celeste X 1/32 Galón</t>
  </si>
  <si>
    <t>Sur Esmalte Gris Oscuro x 1 Galon</t>
  </si>
  <si>
    <t>Sur Esmalte Gris Claro x 1 Galon</t>
  </si>
  <si>
    <t>Sur Esmalte Gris Claro x 1/4 Galon</t>
  </si>
  <si>
    <t>Sur Esmalte Amarillo Medio x 1 Galon</t>
  </si>
  <si>
    <t>Sur Esmalte Amarillo Medio x 1/4 Galon</t>
  </si>
  <si>
    <t>Sur Esmalte Amarillo Medio x 1/16 Galon</t>
  </si>
  <si>
    <t>Sur Esmalte Amarillo Medio x 1/8 Galon</t>
  </si>
  <si>
    <t>Sur Esmalte Amarillo Medio x 1/32 Galon</t>
  </si>
  <si>
    <t>Sur Esmalte Guinda Toner x 1 Galón</t>
  </si>
  <si>
    <t>Sur Esmalte Guinda Toner x 1/4 Galón</t>
  </si>
  <si>
    <t>Sur Esmalte Rojo Oxido x 1 Galón</t>
  </si>
  <si>
    <t>Sur Esmalte Rojo Oxido x 1/4 Galón</t>
  </si>
  <si>
    <t>Sur Esmalte Bayo x 1/4 Galón</t>
  </si>
  <si>
    <t>Sur Esmalte Bayo x 1/32 Galón</t>
  </si>
  <si>
    <t>Sur Esmalte Rojo Bermellon x 1/8 Galon</t>
  </si>
  <si>
    <t>Sur Esmalte Azul Ultramar x 1/4 Galón</t>
  </si>
  <si>
    <t>Sur Esmalte Azul Ultramar x 1/16 Galón</t>
  </si>
  <si>
    <t>Sur Esmalte Azul Ultramar x 1/8 Galón</t>
  </si>
  <si>
    <t>Sur Esmalte Azul Ultramar x 1/32 Galón</t>
  </si>
  <si>
    <t>Sur Esmalte Celeste x 1/4 Galon</t>
  </si>
  <si>
    <t>Sur Esmalte Celeste x 1/8 Galon</t>
  </si>
  <si>
    <t>Sur Esmalte Color Especial Lata x 5 Galones</t>
  </si>
  <si>
    <t>Sur Oleo Mate Blanco X 1 Galón</t>
  </si>
  <si>
    <t>Sur Oleo Mate Blanco X 1/4 Galón</t>
  </si>
  <si>
    <t>Sur Oleo Mate Blanco Humo X 1 Galón</t>
  </si>
  <si>
    <t>Sur Oleo Mate Base Tikkurila C  X 1/4 Galón</t>
  </si>
  <si>
    <t>Sur Oleo Mate Color Especial Lata X 5 Galones</t>
  </si>
  <si>
    <t>Sur Oleo Mate Negro x 1 Galón</t>
  </si>
  <si>
    <t>Sur Oleo Mate Azul Ultramar x 1 Galón</t>
  </si>
  <si>
    <t>Sur Oleo Mate Marfil x 1 Galón</t>
  </si>
  <si>
    <t>Sur Oleo Mate Crema X 1 Galón</t>
  </si>
  <si>
    <t>Sur Barniz Nogal Oscuro X 1 Galón</t>
  </si>
  <si>
    <t>Sur Barniz Nogal Oscuro X 1/4 Galón</t>
  </si>
  <si>
    <t>Sur Barniz Nogal Oscuro X 1/16 Galón</t>
  </si>
  <si>
    <t>Sur Barniz Nogal Oscuro X 1/8 Galón</t>
  </si>
  <si>
    <t>Sur Barniz Roble X 1 Galón</t>
  </si>
  <si>
    <t>Sur Barniz Roble X 1/4 Galón</t>
  </si>
  <si>
    <t>Sur Barniz Roble X 1/16 Galón</t>
  </si>
  <si>
    <t>Sur Barniz Roble X 1/8 Galón</t>
  </si>
  <si>
    <t>Sur Barniz Caoba  X 1 Galón</t>
  </si>
  <si>
    <t>Sur Barniz Caoba  X 1/4 Galón</t>
  </si>
  <si>
    <t>Sur Barniz Caoba  X 1/16 Galón</t>
  </si>
  <si>
    <t>Sur Barniz Caoba  X 1/8 Galón</t>
  </si>
  <si>
    <t>Sur Barniz Transparente X 1 Galón</t>
  </si>
  <si>
    <t>Sur Barniz Transparente X 1/4 Galón</t>
  </si>
  <si>
    <t>Sur Barniz Transparente X 1/16 Galón</t>
  </si>
  <si>
    <t>Sur Barniz Transparente X 1/8 Galón</t>
  </si>
  <si>
    <t>Sur Barniz Cedro  X 1 Galón</t>
  </si>
  <si>
    <t>Sur Barniz Cedro  X 1/4 Galón</t>
  </si>
  <si>
    <t>Sur Barniz Cedro  X 1/16 Galón</t>
  </si>
  <si>
    <t>Sur Barniz Cedro  X 1/8 Galón</t>
  </si>
  <si>
    <t>Sur Aceite de Linaza Doble Cocido X 1 Galón</t>
  </si>
  <si>
    <t>Sur Aceite de Linaza Doble Cocido x 1/4 Galón</t>
  </si>
  <si>
    <t>Sur Laca P. Lapices Amarillo Patita X 1/4 Galón</t>
  </si>
  <si>
    <t>Sur Master Lac Amarillo Limón X  1 Galón</t>
  </si>
  <si>
    <t>Sur Master Lac Caoba X 1 Galón</t>
  </si>
  <si>
    <t>Sur Master Lac Naranja X 1 Galón</t>
  </si>
  <si>
    <t>Sur Master Lac Rojo Bermellón X 1 Galón</t>
  </si>
  <si>
    <t>Sur Master Lac Amarillo Oro x 1 Galón</t>
  </si>
  <si>
    <t>Sur Master Lac Rojo Oxido x 1 Galón</t>
  </si>
  <si>
    <t>Sur Master Lac Amarillo Ocre x 1 Galón</t>
  </si>
  <si>
    <t>Sur Master Lac Guinda Tonner x 1 Galón</t>
  </si>
  <si>
    <t>Sur Master Lac Azul Ultramar x 1 Galón</t>
  </si>
  <si>
    <t>Sur Master Lac Rojo Rubi x 1 Galón</t>
  </si>
  <si>
    <t>Sur Master Lac Bayo x 1 Galón</t>
  </si>
  <si>
    <t>Sur Master Lac Nogal x 1 Galón</t>
  </si>
  <si>
    <t>Sur Master Lac Cedro x 1 Galón</t>
  </si>
  <si>
    <t>Sur Master Lac Wengue x 1 galon</t>
  </si>
  <si>
    <t>Sur Master Lac Violeta x 1 galón</t>
  </si>
  <si>
    <t>Sur Master Lac Caramelo x 1 Galón</t>
  </si>
  <si>
    <t>Sur Master Lac Miel x 1 Galón</t>
  </si>
  <si>
    <t>Sur Master Lac Aluminio X 1 Galón</t>
  </si>
  <si>
    <t>Sur Master Lac Blanco X 1 Galón</t>
  </si>
  <si>
    <t>Sur Master Lac Blanco Mate x 1 Galón</t>
  </si>
  <si>
    <t>Sur Master Lac Negro Mate x 1 Galón</t>
  </si>
  <si>
    <t>Sur Master Lac Blanco Perla x 1 Galón</t>
  </si>
  <si>
    <t>Sur Base a la Piroxilina Blanca X 1 Galón</t>
  </si>
  <si>
    <t>Sur Masilla a la  Piroxilina Blanca X 1/8 Galón</t>
  </si>
  <si>
    <t>Sur Masilla a la  Piroxilina Gris X 1/8 Galón</t>
  </si>
  <si>
    <t>Sur Removedor de Pinturas x 1 Galón</t>
  </si>
  <si>
    <t>Sur Acrilac Aluminio Grano Grueso X 1 Galón</t>
  </si>
  <si>
    <t>Sur Acrilac Aluminio Extra Fino X 1 Galón</t>
  </si>
  <si>
    <t>Sur Acrilac Blanco X 1 Galón</t>
  </si>
  <si>
    <t>Sur Acrilac Blanco X 1/4 Galón</t>
  </si>
  <si>
    <t>Sur Acrilac Negro Brillante  X 1 Galón</t>
  </si>
  <si>
    <t>Sur Acrilac Aluminio Grano Fino x 1 Galón</t>
  </si>
  <si>
    <t>Sur Acrilac Negro Intenso x 1 Galón</t>
  </si>
  <si>
    <t>Sur Acrilac Aluminio Grano Mediano x 1 Galón</t>
  </si>
  <si>
    <t>Sur Acrilac Amarillo Ocre  X 1 Galón</t>
  </si>
  <si>
    <t>Sur Acrilac Amarillo Cromo Mediano  X 1 Galón</t>
  </si>
  <si>
    <t>Sur Acrilac Amarillo Cromo Limón  X 1 Galón</t>
  </si>
  <si>
    <t>Sur Acrilac Naranja Molibdeno X 1 Galón</t>
  </si>
  <si>
    <t>Sur Acrilac Siena Dorada X 1 Galón</t>
  </si>
  <si>
    <t>Sur Acrilac Azul de Prusia X 1 Galón</t>
  </si>
  <si>
    <t>Sur Acrilac Azul Ftalo Rojizo X 1 Galón</t>
  </si>
  <si>
    <t>Sur Acrilac Amarillo Toner x 1 Galón</t>
  </si>
  <si>
    <t>Sur Acrilac Rojo Permanente x 1 Galón</t>
  </si>
  <si>
    <t>Sur Acrilac Rojo Burdeos x 1 Galón</t>
  </si>
  <si>
    <t>Sur Acrilac Verde Ftalo Azuloso x 1 Galón</t>
  </si>
  <si>
    <t>Sur Acrilac Verde Ftalo Amarillento x 1 Galón</t>
  </si>
  <si>
    <t>Sur Acrilac Violeta x 1 Galón</t>
  </si>
  <si>
    <t>Sur Acrilac Rojo Cadmio x 1 Galón</t>
  </si>
  <si>
    <t>Sur Acrilac Turquesa x 1 Galón</t>
  </si>
  <si>
    <t>Sur Acrilac Azul Marino x 1 Galón</t>
  </si>
  <si>
    <t>Sur Acrilac Oro Permanente x 1 Galón</t>
  </si>
  <si>
    <t>Sur Acrilac Rojo Toluidina x 1 Galón</t>
  </si>
  <si>
    <t>Sur Acrilac Azul Cristal x 1 Galón</t>
  </si>
  <si>
    <t>Sur Acrilac Transparente X 1 Galón</t>
  </si>
  <si>
    <t>Sur Acrilac Perlado Blanco Extra Grueso x 1 Galón</t>
  </si>
  <si>
    <t>Sur Acrilac Perlado Verde x 1 Galón</t>
  </si>
  <si>
    <t>Sur Acrilac Perlado Azul x 1 Galón</t>
  </si>
  <si>
    <t>Sur Acrilac Perlado Blanco Extra Fino x 1 galón</t>
  </si>
  <si>
    <t>Sur Acrilac Perlado Russet x 1 Galón</t>
  </si>
  <si>
    <t>Sur Metagloss Aluminio Grano Fino X 1 Galón</t>
  </si>
  <si>
    <t>Sur Metagloss Aluminio Extra Fino X 1/4 Galón</t>
  </si>
  <si>
    <t>Sur Metagloss Blanco  X 1 Galón</t>
  </si>
  <si>
    <t>Sur Metagloss Negro X 1 Galón</t>
  </si>
  <si>
    <t>Sur Metagloss Color Especial X 1/4 Galón</t>
  </si>
  <si>
    <t>Sur Metagloss Transparente X 1 Galón</t>
  </si>
  <si>
    <t>Sur Master Lac Cristal X 1 Galón</t>
  </si>
  <si>
    <t>Sur Master Lac Transparente Mate X 1 Galón</t>
  </si>
  <si>
    <t>Sur Master Lac Selladora Forte X 1 Galón</t>
  </si>
  <si>
    <t>Sur Master Lac Selladora Forte x 1/4 Galón</t>
  </si>
  <si>
    <t>Sur Master Lac Selladora X 1 Galón</t>
  </si>
  <si>
    <t>Sur Thinner Standard Cilindro x 55 Galones</t>
  </si>
  <si>
    <t>Sur Thinner Standard x 1 Galón</t>
  </si>
  <si>
    <t>Sur Acondicionador de Metales x 1 Galón</t>
  </si>
  <si>
    <t>Sur Thinner Epoxico X 1 Galón</t>
  </si>
  <si>
    <t>Sur Pintura Tráfico Blanco TTP 115 x 1 Galón</t>
  </si>
  <si>
    <t>Sur Pintura Tráfico Amarilla TTP 115 x 1 Galón</t>
  </si>
  <si>
    <t>Sur Pintura Tráfico Color Especial x 1 Galón</t>
  </si>
  <si>
    <t>Sur Esmalte Horno Rojo Coca Cola  X 1/4 Galón</t>
  </si>
  <si>
    <t>Pintura Ecosur Blanco balde x 20 litros</t>
  </si>
  <si>
    <t>Pintura Ecosur Blanco balde x 4 litros</t>
  </si>
  <si>
    <t>Pintura Ecosur Blanco Humo balde x 20 litros</t>
  </si>
  <si>
    <t>Pintura Ecosur Blanco Humo balde x 4 litros</t>
  </si>
  <si>
    <t>Pintura Ecosur Champagne balde x 4 litros</t>
  </si>
  <si>
    <t>Pintura Ecosur Blanco Ostra balde x 4 litros</t>
  </si>
  <si>
    <t>Pintura Ecosur Granito balde x 4 litros</t>
  </si>
  <si>
    <t>Pintura Ecosur Crema balde x 20 litros</t>
  </si>
  <si>
    <t>Pintura Ecosur Crema balde x 4 litros</t>
  </si>
  <si>
    <t>Pintura Ecosur Marfil balde x 4 litros</t>
  </si>
  <si>
    <t>Pintura Ecosur Melón balde x 4 litros</t>
  </si>
  <si>
    <t>Pintura Ecosur Mango balde x 4 litros</t>
  </si>
  <si>
    <t>Pintura Ecosur Negro TF balde x 4 litros</t>
  </si>
  <si>
    <t>Pintura Ecosur Cerámico balde x 4 litros</t>
  </si>
  <si>
    <t>Pintura Ecosur Capuccino balde x 4 litros</t>
  </si>
  <si>
    <t>Pintura Ecosur Amarillo TF balde x 4 litros</t>
  </si>
  <si>
    <t>Pintura Ecosur Amarillo Tropical balde x 4 litros</t>
  </si>
  <si>
    <t>Pintura Ecosur Amarillo Ocre balde x 4 litros</t>
  </si>
  <si>
    <t>Pintura Ecosur Salmón balde x 4 litros</t>
  </si>
  <si>
    <t>Pintura Ecosur Girasol balde x 4 litros</t>
  </si>
  <si>
    <t>Pintura Ecosur Lila balde x 4 litros</t>
  </si>
  <si>
    <t>Pintura Ecosur Albaricoque balde x 4 litros</t>
  </si>
  <si>
    <t>Pintura Ecosur Sunset balde x 4 litros</t>
  </si>
  <si>
    <t>Pintura Ecosur Naranja Coral balde x 4 litros</t>
  </si>
  <si>
    <t>Pintura Ecosur Naranja Energia balde x 4 litros</t>
  </si>
  <si>
    <t>Pintura Ecosur Rojo TF balde x 4 litros</t>
  </si>
  <si>
    <t>Pintura Ecosur Rosa Bebé balde x 4 litros</t>
  </si>
  <si>
    <t>Pintura Ecosur Rosa Tentación balde x 4 litros</t>
  </si>
  <si>
    <t>Pintura Ecosur Rojo Teja balde x 4 litros</t>
  </si>
  <si>
    <t>Pintura Ecosur Bouquet balde x 4 litros</t>
  </si>
  <si>
    <t>Pintura Ecosur Rosado Colonial balde x 4 litros</t>
  </si>
  <si>
    <t>Pintura Ecosur Verde TF balde x 4 litros</t>
  </si>
  <si>
    <t>Pintura Ecosur Verde Limón balde x 4 litros</t>
  </si>
  <si>
    <t>Pintura Ecosur Toronja balde x 4 litros</t>
  </si>
  <si>
    <t>Pintura Ecosur Hierbabuena balde x 4 litros</t>
  </si>
  <si>
    <t>Pintura Ecosur Verde Luz balde x 4 litros</t>
  </si>
  <si>
    <t>Pintura Ecosur Citron balde x 4 litros</t>
  </si>
  <si>
    <t>Pintura Ecosur Verde Esmeralda balde x 4 litros</t>
  </si>
  <si>
    <t>Pintura Ecosur Azul TF balde x 4 litros</t>
  </si>
  <si>
    <t>Pintura Ecosur Azul Vital balde x 4 litros</t>
  </si>
  <si>
    <t>Pintura Ecosur Océano balde x 4 litros</t>
  </si>
  <si>
    <t>Pintura Ecosur Atlantis balde x 4 litros</t>
  </si>
  <si>
    <t>Pintura Ecosur Turquesa balde x 4 litros</t>
  </si>
  <si>
    <t>Pintura Ecosur Celeste balde x 4 litros</t>
  </si>
  <si>
    <t>Pintura Ecosur Artico balde x 4 litros</t>
  </si>
  <si>
    <t>Pintura Ecosur Azul Tf balde x 20 litros</t>
  </si>
  <si>
    <t>Pintura Ecosur Naranja Coral balde x 20 litros</t>
  </si>
  <si>
    <t>Temple Ecosur Blanco bolsa x 25 kilos</t>
  </si>
  <si>
    <t>Temple Ecosur blanco bolsa x 5 kilos</t>
  </si>
  <si>
    <t>Esmalte Sintetico Ecolat Blanco lata x 5 galones</t>
  </si>
  <si>
    <t>Esmalte Sintético Ecolat Blanco Humo x 1/4 Galón</t>
  </si>
  <si>
    <t>Esmalte Sintético Ecolat Azul Ultramar x 1/4 Galón</t>
  </si>
  <si>
    <t>Esmalte Sintético Ecosur Aluminio x 1 Galón</t>
  </si>
  <si>
    <t>Esmalte Sintético Ecosur Aluminio x 1/4 Galón</t>
  </si>
  <si>
    <t>Esmalte Sintético Ecosur Blanco x 1 Galón</t>
  </si>
  <si>
    <t>Esmalte Sintético Ecosur Blanco x 1/4 Galón</t>
  </si>
  <si>
    <t>Esmalte Sintetico Ecosur Blanco Humo x 1 Galón</t>
  </si>
  <si>
    <t>Esmalte Sintético Ecosur Blanco Humo x 1/4 Galón</t>
  </si>
  <si>
    <t>Esmalte Sintético Ecosur Crema x 1 Galón</t>
  </si>
  <si>
    <t>Esmalte Sintético Ecosur Crema x 1/4 Galón</t>
  </si>
  <si>
    <t>Esmalte Sintético Ecosur Marfil x 1 Galón</t>
  </si>
  <si>
    <t>Esmalte Sintético Ecosur Marfil x 1/4 Galón</t>
  </si>
  <si>
    <t>Esmalte Sintético Ecosur Negro x 1 Galón</t>
  </si>
  <si>
    <t>Esmalte Sintético Ecosur Negro x 1/4 Galón</t>
  </si>
  <si>
    <t>Esmalte Sintético Ecosur Gris Claro x 1 Galón</t>
  </si>
  <si>
    <t>Esmalte Sintético Ecosur Gris Claro x 1/4 Galón</t>
  </si>
  <si>
    <t>Esmalte Sintético Ecosur Amarillo Limón x 1 Galón</t>
  </si>
  <si>
    <t>Esmalte Sintético Ecosur Amarillo Medio x 1 Galón</t>
  </si>
  <si>
    <t>Esmalte Sintético Ecosur Amarillo Medio x 1/4 Galón</t>
  </si>
  <si>
    <t>Esmalte Sintetico Ecosur Caoba x 1 galón</t>
  </si>
  <si>
    <t>Esmalte Sintético Ecosur Caoba x 1/4 Galón</t>
  </si>
  <si>
    <t>Esmalte Sintetico Ecosur Naranja x 1 galón</t>
  </si>
  <si>
    <t>Esmalte Sintético Ecosur Naranja x 1/4 Galón</t>
  </si>
  <si>
    <t>Esmalte Sintético Ecosur Rojo Oxido x 1 Galón</t>
  </si>
  <si>
    <t>Esmalte Sintético Ecosur Rojo Oxido x 1/4 Galón</t>
  </si>
  <si>
    <t>Esmalte Sintético Ecosur Bayo x 1 Galón</t>
  </si>
  <si>
    <t>Esmalte Sintético Ecosur Bayo x 1/4 Galón</t>
  </si>
  <si>
    <t>Esmalte Sintético Ecosur Rojo Toludina x 1 Galón</t>
  </si>
  <si>
    <t>Esmalte Sintético Ecosur Rojo Toluidina x 1/4 Galón</t>
  </si>
  <si>
    <t>Esmalte Sintetico Ecosur Fucsia x 1 galón</t>
  </si>
  <si>
    <t>Esmalte Sintético Ecosur Fucsia x 1/4 Galón</t>
  </si>
  <si>
    <t>Esmalte Sintético Ecosur Verde Limón x 1 Galón</t>
  </si>
  <si>
    <t>Esmalte Sintético Ecosur Verde Limón x 1/4 Galón</t>
  </si>
  <si>
    <t>Esmalte Sintético Ecosur Verde Cromo x 1 Galón</t>
  </si>
  <si>
    <t>Esmalte Sintético Ecosur Verde Cromo x 1/4 Galón</t>
  </si>
  <si>
    <t>Esmalte Sintetico Ecosur Verde Esmeralda x 1 Galón</t>
  </si>
  <si>
    <t>Esmalte Sintético Ecosur Verde Esmeralda x 1/4 Galón</t>
  </si>
  <si>
    <t>Esmalte Sintético Ecosur Azul Ultramar x 1 Galón</t>
  </si>
  <si>
    <t>Esmalte Sintético Ecosur Azul Ultramar x 1/4 Galón</t>
  </si>
  <si>
    <t>Esmalte Sintético Ecosur Azul Eléctrico x 1 Galón</t>
  </si>
  <si>
    <t>Esmalte Sintético Ecosur Azul Eléctrico x 1/4 Galón</t>
  </si>
  <si>
    <t>Esmalte Sintético Ecosur Celeste x 1 Galón</t>
  </si>
  <si>
    <t>Esmalte Sintético Ecosur Celeste x 1/4 Galón</t>
  </si>
  <si>
    <t>Sur Master Satinado Color especial balde x 4 litros</t>
  </si>
  <si>
    <t>Sur Master Satinado Blanco balde x 4 litros</t>
  </si>
  <si>
    <t>Sur Master Satinado Blanco Humo balde x 4 litros</t>
  </si>
  <si>
    <t>Sur Master Satinado Marfil balde x 4 litros</t>
  </si>
  <si>
    <t>Sur Master Satinado Crema balde x 4 litros</t>
  </si>
  <si>
    <t>Sur Master Satinado Blanco Perla balde x 4 litros</t>
  </si>
  <si>
    <t>Sur Master Satinado Blanco Hueso balde x 4 litros</t>
  </si>
  <si>
    <t>Sur Master Satinado Gris Horizonte balde x 4 litros</t>
  </si>
  <si>
    <t>Sur Master Satinado Girasol balde x 4 litros</t>
  </si>
  <si>
    <t>Sur Master Satinado Maracuya balde x 4 litros</t>
  </si>
  <si>
    <t>Sur Master Satinado Bengala balde x 4 litros</t>
  </si>
  <si>
    <t>Sur Master Satinado Sunset balde x 4 litros</t>
  </si>
  <si>
    <t>Sur Master Satinado Coral Marino balde x 4 litros</t>
  </si>
  <si>
    <t>Sur Master Satinado Rosa Bebe balde x 4 litros</t>
  </si>
  <si>
    <t>Sur Master Satinado Rojo Primavera balde x 4 litros</t>
  </si>
  <si>
    <t>Sur Master Satinado Citron balde x 4 litros</t>
  </si>
  <si>
    <t>Sur Master Satinado Verde Eucalipto balde x 4 litros</t>
  </si>
  <si>
    <t>Sur Master Satinado Hierbabuena balde x 4 litros</t>
  </si>
  <si>
    <t>Sur Master Satinado Amarillo TF balde x 4 litros</t>
  </si>
  <si>
    <t>Sur Master Satinado Naranja TF balde x 4 litros</t>
  </si>
  <si>
    <t>Sur Master Satinado Rojo TF balde x 4 litros</t>
  </si>
  <si>
    <t>Sur Master Satinado Verde TF balde x 4 litros</t>
  </si>
  <si>
    <t>Sur Master Satinado Azul TF balde x 4 litros</t>
  </si>
  <si>
    <t>Sur Master Satinado Violeta TF balde x 4 litros</t>
  </si>
  <si>
    <t>Sur Master Satinado Negro TF balde x 4 litros</t>
  </si>
  <si>
    <t>Sur Master Satinado Turquesa balde x 4 litros</t>
  </si>
  <si>
    <t>Sur Master Satinado Lirio Azul balde x 4 litros</t>
  </si>
  <si>
    <t>Sur Master Satinado Azul Marea balde x 4 litros</t>
  </si>
  <si>
    <t>Sur Master Satinado Fucsia Real balde x 4 litros</t>
  </si>
  <si>
    <t>Sur Goltex Satinado Azul Maya balde x 4 litros</t>
  </si>
  <si>
    <t>Sur Goltex Satinado Bengala balde x 4 litros</t>
  </si>
  <si>
    <t>Sur Goltex Satinado Blanco Baldes X 4 Litros</t>
  </si>
  <si>
    <t>Sur Goltex Satinado Blanco Balde X 20 Litros</t>
  </si>
  <si>
    <t>Sur Goltex Satinado Blanco Humo Baldes X 4 Litros</t>
  </si>
  <si>
    <t>Sur Goltex Satinado Blanco Humo Balde X 20 Litros</t>
  </si>
  <si>
    <t>Sur Goltex Satinado Blanco Perla balde x 4 litros</t>
  </si>
  <si>
    <t>Sur Goltex Satinado Celeste Balde x 4 Litros</t>
  </si>
  <si>
    <t>Sur Goltex Satinado Chamaya balde x 4 litros</t>
  </si>
  <si>
    <t>Sur Goltex Satinado Citron balde x 4 litros</t>
  </si>
  <si>
    <t>Sur Goltex Satinado Crema Baldes X 4 Litros</t>
  </si>
  <si>
    <t>Sur Goltex Satinado Eucalipto Baldes X 4 Litros</t>
  </si>
  <si>
    <t>Sur Goltex Satinado Fresa balde x 4 litros</t>
  </si>
  <si>
    <t>Sur Goltex Satinado Gris Clasico Baldes X 4 Litros</t>
  </si>
  <si>
    <t>Sur Goltex Satinado Gris Plata Balde x 4 Litros</t>
  </si>
  <si>
    <t>Sur Goltex Satinado Hierbabuena balde x 4 litros</t>
  </si>
  <si>
    <t>Sur Goltex Satinado Lirio Azul Baldes X 4 Litros</t>
  </si>
  <si>
    <t>Sur Goltex Satinado Maracuya balde x 4 litros</t>
  </si>
  <si>
    <t>Sur Goltex Satinado Marfil balde x 4 litros</t>
  </si>
  <si>
    <t>Sur Goltex Satinado Marfil Balde X 20 Litros</t>
  </si>
  <si>
    <t>Sur Goltex Satinado Margarita balde x 4 litros</t>
  </si>
  <si>
    <t>Sur Goltex Satinado Marron Arizona Balde x 4 Litros</t>
  </si>
  <si>
    <t>Sur Goltex Satinado Melon baldex 4 litros</t>
  </si>
  <si>
    <t>Sur Goltex Satinado Rosa Bebe Balde x 4 Litros</t>
  </si>
  <si>
    <t>Sur Goltex Satinado Rosado Natural Balde x 4 Litros</t>
  </si>
  <si>
    <t>Sur Goltex Satinado Sunset Baldes X 4 Litros</t>
  </si>
  <si>
    <t>Sur Goltex Satinado Teja balde x 4 litros</t>
  </si>
  <si>
    <t>Sur Goltex Satinado Verde Turquesa balde x 4 litros</t>
  </si>
  <si>
    <t>Sur Goltex Satinado Violeta Africano Baldes x 4 Litros</t>
  </si>
  <si>
    <t>Sur Goltex Satinado Rojo TF balde x 1 galón</t>
  </si>
  <si>
    <t>Sur Goltex Satinado Azul TF balde x 1 galón</t>
  </si>
  <si>
    <t>Sur Goltex Satinado Amarillo TF balde x 1 galón</t>
  </si>
  <si>
    <t>Sur Goltex Satinado Verde TF balde x 1 galón</t>
  </si>
  <si>
    <t>Sur Goltex Satinado Negro TF balde x 1 galón</t>
  </si>
  <si>
    <t>Sur Goltex Satinado Naranja TF balde x 1 galón</t>
  </si>
  <si>
    <t>Sur Goltex Satinado Blanco Ostra balde x 1 galón</t>
  </si>
  <si>
    <t>Sur Goltex Satinado Granito balde x 1 galón</t>
  </si>
  <si>
    <t>Sur Goltex Satinado Gris Clasico balde x 5 galones</t>
  </si>
  <si>
    <t>Sur Goltex Satinado Granito balde x 5 galones</t>
  </si>
  <si>
    <t>Sur Goltex Satinado Azul TF balde x 5 galones</t>
  </si>
  <si>
    <t>Sur Goltex Satinado Crema balde x 5 galones</t>
  </si>
  <si>
    <t>Borrador Negro LA-20</t>
  </si>
  <si>
    <t>Borrador Negro LA-30</t>
  </si>
  <si>
    <t>Borrador para colores BorraLor C-40 Layconsa</t>
  </si>
  <si>
    <t>Limpiatipo Alpha x 35Gr. Celeste</t>
  </si>
  <si>
    <t>Limpiatipo Alpha x 35Gr. Fucsia</t>
  </si>
  <si>
    <t>Limpiatipo Alpha x 35Gr. Verde Alpha</t>
  </si>
  <si>
    <t>Limpiatipo Alpha x 35Gr. Morado</t>
  </si>
  <si>
    <t>Papel Carbón Layconsa Office L-200 A4</t>
  </si>
  <si>
    <t>Papel Carbón Layconsa Office L-1010 A4</t>
  </si>
  <si>
    <t>Papel Carbón Layconsa Office L-1022 A4</t>
  </si>
  <si>
    <t>Tajadores Layconsa Metálico Simple 040</t>
  </si>
  <si>
    <t>Tajadores Layconsa Metálico Doble 020</t>
  </si>
  <si>
    <t>Tajadores Layconsa Plástico Doble 107</t>
  </si>
  <si>
    <t>Tajadores Layconsa Con Deposito y Lupa 421</t>
  </si>
  <si>
    <t>Tampón Grande Layconsa Office Azul L-T1</t>
  </si>
  <si>
    <t>Tampón Grande Layconsa Office Negro L-T1</t>
  </si>
  <si>
    <t>TampÃ³n Grande Layconsa Office Verde L-T1</t>
  </si>
  <si>
    <t>Frasco Tinta Pizarra Lucas 145 Verde</t>
  </si>
  <si>
    <t>Lonchera Escolar Layconsa Puppy c/Taper y Tomatodo Colores Varios</t>
  </si>
  <si>
    <t>Lonchera Megabox Doki c/Taper y Tomatodo Colores Varios</t>
  </si>
  <si>
    <t>Lonchera Escolar Angelina Ballerina c/Taper y Tomatodo Colores Varios</t>
  </si>
  <si>
    <t>Lonchera Layconsa Promocional</t>
  </si>
  <si>
    <t>Cuaderno Grapado Rayado 90 Hojas Layconsa Estudiante</t>
  </si>
  <si>
    <t>Cuaderno Grapado Rayado 90 Hojas Layconsa Teens</t>
  </si>
  <si>
    <t>Cuaderno Grapado Triple Reglón Caligráfico 90 Hojas Layconsa Estudiante</t>
  </si>
  <si>
    <t>Cuaderno Grapado Triple Reglón 90 Hojas Layconsa Estudiante</t>
  </si>
  <si>
    <t>Cuaderno Grapado Triple Raya Sur 90 Hojas Layconsa Estudiante</t>
  </si>
  <si>
    <t>Cuaderno Grapado Cuadriculado 90 Hojas Cool Robots</t>
  </si>
  <si>
    <t>Cuad Grap 1X1 80 Hj Layconsa Puppy</t>
  </si>
  <si>
    <t>Cuad Grap 2X2 80 Hj Layconsa Puppy</t>
  </si>
  <si>
    <t>Cuad Grap 2X2 80 Hj Layconsa Puppy Termo</t>
  </si>
  <si>
    <t>Cuad Grap Cuadr 92 Hj Layconsa Teens</t>
  </si>
  <si>
    <t>Cuad Grap Cuadr 92 Hj Victorious</t>
  </si>
  <si>
    <t>Cuad Grap Decroly 80 Hj Layconsa Puppy</t>
  </si>
  <si>
    <t>Cuad Grap Decroly 80 Hj Layconsa Puppy Termo</t>
  </si>
  <si>
    <t>Cuad Grap Rayado 92 Hj Bob Esponja</t>
  </si>
  <si>
    <t>Cuad Grap Rayado 92 Hj Layconsa Estud</t>
  </si>
  <si>
    <t>Cuad Grap Rayado 92 Hj Layconsa Teens</t>
  </si>
  <si>
    <t>Cuad Grap Rayado 92 Hj Layconsa Teens Termo</t>
  </si>
  <si>
    <t>Cuad Grap T. Raya 92 Hj Layconsa Estud</t>
  </si>
  <si>
    <t>Cuad Grap T. Raya 92 Hj Layconsa Estud Termo</t>
  </si>
  <si>
    <t>Cuad Grap T. Raya Sur 92 Hj Layconsa Estud Termo</t>
  </si>
  <si>
    <t>Cuad Grap T. Renglón 92 Hj Layconsa Estud</t>
  </si>
  <si>
    <t>Cuad Grap T. R. Calig 92 Hj Doky Termo</t>
  </si>
  <si>
    <t>Cuad Grap T. R. Calig 92 Hj Layconsa Estud</t>
  </si>
  <si>
    <t>Cuad Grap T. R. Calig 92 Hj Layconsa Estud Termo</t>
  </si>
  <si>
    <t>Cuad. Grap. Cuadr. 92 Hj Layconsa Dakar</t>
  </si>
  <si>
    <t>Cuad.Grap. Rayado 80 Hj Arcoiris</t>
  </si>
  <si>
    <t>Cuad.Grap. 1x1 80 Hj Arcoiris</t>
  </si>
  <si>
    <t>Cuad.Grap. Triple Raya 80 Hj Arcoiris</t>
  </si>
  <si>
    <t>Cuad.Grap.Triple Renglón Caligráfico 80 Hj Arcoiris</t>
  </si>
  <si>
    <t>Cuad.Grap. Triple Raya Sur 80 Hj Arcoiris</t>
  </si>
  <si>
    <t>Refile de Cuadernos Pre-Consumo</t>
  </si>
  <si>
    <t>KL/1000</t>
  </si>
  <si>
    <t>Tucos de Bobina</t>
  </si>
  <si>
    <t>Cuad.Grap. Cuadriculado 80 Hj Arcoiris Termo</t>
  </si>
  <si>
    <t>Cuad.Grap. Rayado 80 Hj Arcoiris Termo</t>
  </si>
  <si>
    <t>Cuad. Esp. Cuad. T. Delg. 180 Hj. Diseño Femenino Layconsa A4</t>
  </si>
  <si>
    <t>Cuad. Esp. Cuad. T. Delg. 180 Hj. Diseño Masculino Layconsa A4</t>
  </si>
  <si>
    <t>Cuad. Grap. 2 X 2 80 Hj. Arcoiris</t>
  </si>
  <si>
    <t>Cuad. Esp. Cuad. T. Delg.180 Hj. Diseño Masculino Layconsa A4+Reg</t>
  </si>
  <si>
    <t>Cuad. Esp. Cuad. T. Delg.180 Hj. Diseño Femenino Layconsa A4+Reg</t>
  </si>
  <si>
    <t>Cuad. Esp. Cuad. T. Delg.180 Hj. Dakar Layconsa A4+Reg</t>
  </si>
  <si>
    <t>Cuad.Grap. Cuad. 92 Hj Layconsa Rápidos y Furiosos</t>
  </si>
  <si>
    <t>Cuad.Grap. Cuad. 92 Hj Layconsa Triple Puppy Max Termo.</t>
  </si>
  <si>
    <t>Cuad.Grap. Cuad. 80 Hj Layconsa Triple Puppy Max</t>
  </si>
  <si>
    <t>Cuad.Grap. Cuadr. 50 Hj Layconsa Teens</t>
  </si>
  <si>
    <t>Cuad. Anill. Cuad. T. Delg. Looney Tunes Layconsa A4</t>
  </si>
  <si>
    <t>Cuad. Anill. Cuad. T. Delg. Rápidos y Furiosos Layconsa A4</t>
  </si>
  <si>
    <t>Cuad. Anill. Cuad. T. Delg. MTV Layconsa A4</t>
  </si>
  <si>
    <t>Cuad. Anill. Cuad. T. Delg. Color Entero Layconsa A4</t>
  </si>
  <si>
    <t>Cuad. Anill. Cuad. T. Delg. Dakar Layconsa A4</t>
  </si>
  <si>
    <t>Cuad. Grap. Cuad. 80 Hj Arcoiris c/diseño</t>
  </si>
  <si>
    <t>Cuad. Grap. T.R.C. 80 Hj Arcoiris c/diseño</t>
  </si>
  <si>
    <t>Cuad. Grap. 1x1 80 Hj Arcoiris c/diseño</t>
  </si>
  <si>
    <t>Cuad. Grap. 2 X 2 80 Hj. Arcoiris c/diseño</t>
  </si>
  <si>
    <t>Cuad. Grap. Ray. 80 Hj Arcoiris c/diseño Termo.</t>
  </si>
  <si>
    <t>Cuad. Grap. Cuad. 92 Hj Layconsa Sporting Cristal</t>
  </si>
  <si>
    <t>Cuad. Grap. Cuad. 92 Hj Layconsa El Melgar</t>
  </si>
  <si>
    <t>Cuad. Grap. T. Reglón Calig. 92 Hj Layconsa Princesas</t>
  </si>
  <si>
    <t>Cuad. Grap. Cuad. 92 Hj Layconsa Sweet</t>
  </si>
  <si>
    <t>Cuad. Grap. Ray. 92 Hj Layconsa Street Style</t>
  </si>
  <si>
    <t>Cuad. Grap. T. R. Calig.  92 Hj Layconsa Alianza Lima</t>
  </si>
  <si>
    <t>Cuad. Grap. T. R. Calig.  92 Hj Layconsa Universitario</t>
  </si>
  <si>
    <t>Cuad. Grap. T. R. Calig.  92 Hj Layconsa Sporting Cristal</t>
  </si>
  <si>
    <t>Cuad. Grap. T. R. Calig. 92 Hj Eq. Futbol Surt. (U/A/S) Layconsa</t>
  </si>
  <si>
    <t>Cuad. Grap. T. R. Calig. 92 Hj Layconsa Street Style</t>
  </si>
  <si>
    <t>Cuad. Grap. Cuad. 92 Hj Layconsa Princesas Zombie NP</t>
  </si>
  <si>
    <t>Cuad. Grap. Cuad. 92 Hj Layconsa Street Racer  NP</t>
  </si>
  <si>
    <t>Cuad.Grap.Cuadr. 80 Hj Layconsa Puppy 75NP</t>
  </si>
  <si>
    <t>Cuad.Grap. Cuad. 80 Hj Layconsa Triple Puppy Max  75NP</t>
  </si>
  <si>
    <t>Cuad.Grap. 1X1 80 Hj Layconsa Puppy 75NP</t>
  </si>
  <si>
    <t>Cuad.Grap. 2X2 80 Hj Layconsa Puppy 75NP</t>
  </si>
  <si>
    <t>Cuad.Grap. Decroly 80 Hj Layconsa Puppy 75NP</t>
  </si>
  <si>
    <t>Cuad.Grap. Cuadr. 92 Hj Layconsa Estud. NP</t>
  </si>
  <si>
    <t>Cuad.Grap. Rayado 92 Hj Layconsa Estud. NP</t>
  </si>
  <si>
    <t>Cuad.Grap. T. Renglón 92 Hj Layconsa Estud. NP</t>
  </si>
  <si>
    <t>Cuad.Grap. T. Raya Sur 92 Hj Layconsa Estud. NP</t>
  </si>
  <si>
    <t>Cuad.Grap. Cuadr. 92 Hj Layconsa Teens NP</t>
  </si>
  <si>
    <t>Cuad.Grap. Rayado 92 Hj Layconsa Teens NP</t>
  </si>
  <si>
    <t>Cuad. Grap. Cuad. 92 Hj Layconsa Princesas NP</t>
  </si>
  <si>
    <t>Cuad. Grap. Cuad. 92 Hj Layconsa Alianza Lima NP</t>
  </si>
  <si>
    <t>Cuad. Grap. T. R. Calig.  92 Hj Layconsa Alianza Lima NP</t>
  </si>
  <si>
    <t>Cuad. Grap. Cuad. 92 Hj Layconsa Universitario de Deportes NP</t>
  </si>
  <si>
    <t>Cuad. Grap. Ray. 92 Hj Layconsa Universitario de Deportes NP</t>
  </si>
  <si>
    <t>Cuad. Grap. Cuad. 92 Hj Layconsa Sweet NP</t>
  </si>
  <si>
    <t>Cuad.Grap. 1 x 1 80 Hj  Arcoiris NP</t>
  </si>
  <si>
    <t>Cuad.Grap. 2 X 2 80 Hj  Arcoiris NP</t>
  </si>
  <si>
    <t>Cuad. Grap. Ray. 80 Hj Arcoiris c/diseño NP</t>
  </si>
  <si>
    <t>Cuad. Grap. T.R.C. 80 Hj Arcoiris c/diseño NP</t>
  </si>
  <si>
    <t>Cuad.Grap.Cuadr. 80 Hj Layconsa Puppy 75NP (Termo)</t>
  </si>
  <si>
    <t>Cuad.Grap. Cuad. 80 Hj Layconsa Triple Puppy Max  75NP (Termo)</t>
  </si>
  <si>
    <t>Cuad.Grap. Decroly 80 Hj Layconsa Puppy 75NP (Termo)</t>
  </si>
  <si>
    <t>Cuad.Grap. Cuadr. 92 Hj Layconsa Estud. NP (Termo)</t>
  </si>
  <si>
    <t>Cuad.Grap. Rayado 92 Hj Layconsa Estud. NP (Termo)</t>
  </si>
  <si>
    <t>Cuad.Grap. T. R. Calig.  92 Hj Layconsa Estud. NP (Termo)</t>
  </si>
  <si>
    <t>Cuad.Grap. Rayado 92 Hj Layconsa Teens (Termo)</t>
  </si>
  <si>
    <t>Cuad. Grap. Cuad. 92 Hj Layconsa Princesas NP (Termo)</t>
  </si>
  <si>
    <t>Cuad. Grap. Ray. 92 Hj Layconsa Princesas NP (Termo)</t>
  </si>
  <si>
    <t>Cuad. Grap. T. Reglón Calig. 92 Hj Layconsa Princesas NP (Termo)</t>
  </si>
  <si>
    <t>Cuad. Grap. Cuad. 92 Hj Layconsa Alianza Lima NP (Termo)</t>
  </si>
  <si>
    <t>Cuad. Grap. Ray. 92 Hj Layconsa Alianza Lima NP (Termo)</t>
  </si>
  <si>
    <t>Cuad. Grap. Cuad. 92 Hj Layconsa Universitario de Deportes NP (Termo)</t>
  </si>
  <si>
    <t>Cuad. Grap. Cuad. 92 Hj Layconsa Street Racer NP (Termo)</t>
  </si>
  <si>
    <t>Cuad. Grap. Ray. 92 Hj Layconsa Street Racer NP (Termo)</t>
  </si>
  <si>
    <t>Cuad.Grap. Cuadriculado 80 Hj  Arcoiris NP (Termo)</t>
  </si>
  <si>
    <t>Cuad. Grap. Cuad. 92 Hj Layconsa Princess Club NP</t>
  </si>
  <si>
    <t>Cuad. Grap. T. R. Calig.  92 Hj Layconsa Princess Club  NP</t>
  </si>
  <si>
    <t>Cuad. Grap.  T. Reglón Calig. 92 Hj Layconsa Princess Club NP Termo</t>
  </si>
  <si>
    <t>Cuad. Grap. Cuad. 92 Hj Layconsa Cute Puppy NP</t>
  </si>
  <si>
    <t>Cuad. Grap. Cuad. 92 Hj Layconsa Dino Attack NP</t>
  </si>
  <si>
    <t>Cuad. Grap. Cuad. 92 Hj Layconsa Unicorns NP</t>
  </si>
  <si>
    <t>Cuad. Grap. Cuad. 92 Hj Layconsa Sweet Surprise NP</t>
  </si>
  <si>
    <t>Cuad. Grap. Cuad. 92 Hj Layconsa Jean Line NP</t>
  </si>
  <si>
    <t>Cuad. Grap. Cuad. 92 Hj Layconsa Cars Zone NP</t>
  </si>
  <si>
    <t>Cuad.Grap. Cuadriculado 70 Hj  Arcoiris c/ diseño</t>
  </si>
  <si>
    <t>Cuad.Grap. Triple Reglón Caligráfico 70 Hj  Arcoiris c/ diseño</t>
  </si>
  <si>
    <t>Cuad.Grap. Cuadr. 50 Hj Layconsa Teens (Termo)</t>
  </si>
  <si>
    <t>Cuad. Grap. Cuad. 92 Hj Layconsa Smile NP (Termo)</t>
  </si>
  <si>
    <t>Cuad. Grap. Cuad. 92 Hj Layconsa Jean Line NP (Termo)</t>
  </si>
  <si>
    <t>Cuad. Grap. Cuad. 92 Hj Layconsa Cars Zone NP (Termo)</t>
  </si>
  <si>
    <t>Cuad.Grap. Ray. 92 Hj Layconsa Estud. NC</t>
  </si>
  <si>
    <t>Cuad.Grap. T. R. Calig. 92 Hj Layconsa Estud PN.</t>
  </si>
  <si>
    <t>Cuad.Grap. T. Raya Sur 92 Hj Layconsa Estud. PN</t>
  </si>
  <si>
    <t>Cuad.Grap. Cuadr. 92 Hj Layconsa Teens. PN</t>
  </si>
  <si>
    <t>Cuad.Grap. Ray. 92 Hj Layconsa Teens. PN</t>
  </si>
  <si>
    <t>Cuad.Grap. Cuadr. 50 Hj Layconsa Teens. PN</t>
  </si>
  <si>
    <t>Cuad.Grap.Cuadr. 80 Hj Layconsa Puppy 75NC</t>
  </si>
  <si>
    <t>Cuad.Grap. Cuad. 72 Hj  Arcoiris con Sticker c/ margen</t>
  </si>
  <si>
    <t>Cuad.Grap. Cuad. 72 Hj  Arcoiris sin Sticker c/ margen</t>
  </si>
  <si>
    <t>Cuad.Grap. Triple Reglón S 72 Hj  Arcoiris con Sticker</t>
  </si>
  <si>
    <t>Cuad.Grap. Triple Reglón S 72 Hj  Arcoiris sin Sticker</t>
  </si>
  <si>
    <t>Cuad.Grap. Ray. 72 Hj  Arcoiris con Sticker NC</t>
  </si>
  <si>
    <t>Cuad.Grap. Ray. 72 Hj  Arcoiris sin Sticker NC</t>
  </si>
  <si>
    <t>Cuad. Grap. Cuad. 72 Hj Arcoiris c/diseño. sin Sticker PN Hombre y Mujer</t>
  </si>
  <si>
    <t>Cuad. Grap. Ray. 72 Hj Arcoiris c/diseño. sin Sticker PN Hombre y Mujer</t>
  </si>
  <si>
    <t>Cuad. Grap. Triple Reglon 72 Hj Arcoiris c/diseño.sin Sticker PN Hombre y Mujer</t>
  </si>
  <si>
    <t>Cuad. Grap. Cuad. 72 Hj Arcoiris c/diseño.con Sticker PN Hombre y Mujer</t>
  </si>
  <si>
    <t>Cuad. Grap. Ray. 72 Hj Arcoiris c/diseño. con Sticker PN Hombre y Mujer</t>
  </si>
  <si>
    <t>Cuad. Grap. Triple Reglon 72 Hj Arcoiris c/diseño. con Sticker PN Hombre y Mujer</t>
  </si>
  <si>
    <t>Cuad. Grap. Cuad. 80 Hj Arcoiris c/diseño.con Sticker PN Hombre y Mujer</t>
  </si>
  <si>
    <t>Cuad. Grap. Ray. 80 Hj Arcoiris c/diseño. con Sticker PN Hombre y Mujer</t>
  </si>
  <si>
    <t>Cuad. Grap. Triple Reglon 80 Hj Arcoiris c/diseño. con Sticker PN Hombre y Mujer</t>
  </si>
  <si>
    <t>Cuad.Grap. Cuad. 80 Hj  Arcoiris con Sticker c/ margen</t>
  </si>
  <si>
    <t>Cuad.Grap. Triple Reglón S 80 Hj  Arcoiris con Sticker</t>
  </si>
  <si>
    <t>Cuad.Grap. Ray. 80 Hj Arcoiris con Sticker NC</t>
  </si>
  <si>
    <t>Cuad. Grap. Cuad. 92H Layconsa c/ diseño Primaria + Secundaria Hombre</t>
  </si>
  <si>
    <t>Cuad. Grap. Ray. 92H Layconsa c/ diseño Primaria + Secundaria Hombre</t>
  </si>
  <si>
    <t>Cuad. Grap. Cuad. 92H Layconsa c/ diseño Primaria + Secundaria Mujer</t>
  </si>
  <si>
    <t>Cuad.Grap. Triple Reglón Caligráfico c/ diseño Princess Club</t>
  </si>
  <si>
    <t>Cuad. Grap. Cuad. 92H Layconsa c/ diseño Princess Club</t>
  </si>
  <si>
    <t>Cuad. Grap. Cuad. 92H Layconsa c/ diseño Mandalas + Sweet Surprise</t>
  </si>
  <si>
    <t>Refile Papel Bond Impreso</t>
  </si>
  <si>
    <t>Refile Cartulina Duplex</t>
  </si>
  <si>
    <t>Cuad.Grap. 2x2 c/ diseño Car Zone</t>
  </si>
  <si>
    <t>Cuad.Grap. 2x2 c/ diseño Princess Club</t>
  </si>
  <si>
    <t>Cuad.Grap. Rayado c/ diseño Cute Pets</t>
  </si>
  <si>
    <t>Cuad. Grap. A-4 Trip. Renglón 80H  Layconsa Teens</t>
  </si>
  <si>
    <t>Cuad. Grap. A-4 Cuadr. 88H Layconsa Estudiante</t>
  </si>
  <si>
    <t>Cuad. Grap. A-4 Ray. 88H  Layconsa Estudiante</t>
  </si>
  <si>
    <t>Cuad. Grap. A-4 Trip.Renglón 88H Layconsa Estudiante</t>
  </si>
  <si>
    <t>Cuad. Grap. A-4 Cuad. 88H Layconsa Princess Club</t>
  </si>
  <si>
    <t>Cuad. Grap. A-4 Cuad. 88H Layconsa Sweet</t>
  </si>
  <si>
    <t>Cuad. Grap. A-4 Cuad. 88H Layconsa Cute Pets</t>
  </si>
  <si>
    <t>Cuad. Grap. A-4 Cuad. 88H Layconsa Street Racer</t>
  </si>
  <si>
    <t>Cuad. Grap. A-4 Ray. Layconsa Street Racer 88h</t>
  </si>
  <si>
    <t>Cuad. Grap. A-4 Cuad. 88H Layconsa Potencia Extrema</t>
  </si>
  <si>
    <t>Cuad. Grap. A-4 Cuad. 88H Layconsa Gamer</t>
  </si>
  <si>
    <t>Cuad. Grap. A-4 T.R.Caligráfico Layconsa Unicornios 88h</t>
  </si>
  <si>
    <t>Cuad. Grap. A-4 Ray. Layconsa Mandalas 88h</t>
  </si>
  <si>
    <t>Cuad.Grap. Cuad. 72H Arcoíris Diseño s/Sticker</t>
  </si>
  <si>
    <t>Cuad.Grap. Ray. 72H Arcoíris Diseño s/Sticker</t>
  </si>
  <si>
    <t>Cuad. Grap.T.Renglón 72H Arcoíris Diseño s/Sticker</t>
  </si>
  <si>
    <t>Cuad.Grap. Cuad. 72H Arcoíris c/Sticker</t>
  </si>
  <si>
    <t>Cuad.Grap. Ray. 72H Arcoíris c/Sticker</t>
  </si>
  <si>
    <t>Cuad. Grap.T.Renglón 72H Arcoíris c/Sticker</t>
  </si>
  <si>
    <t>Cuad.Grap. Cuad. 72H Arcoíris Diseño c/Sticker</t>
  </si>
  <si>
    <t>Cuad.Grap. Ray. 72H Arcoíris Diseño c/Sticker</t>
  </si>
  <si>
    <t>Cuad. Grap.T.Renglón 72H Arcoíris Diseño c/Sticker</t>
  </si>
  <si>
    <t>Cuad. Grap. A-4 Cuadr. 88H Layconsa Teens</t>
  </si>
  <si>
    <t>Cuad. Grap. A-4 Ray. 88H  Layconsa Teens</t>
  </si>
  <si>
    <t>Cuad. Grap. A-4 Rayado Markin 80 Hj</t>
  </si>
  <si>
    <t>Cuad. Grap. A-4  T.R. Caligráfico Markin 80 Hj</t>
  </si>
  <si>
    <t>Cuad.Grap. 1x1 Cuadrimax. 72 Hj Arcoíris s/Sticker</t>
  </si>
  <si>
    <t>Cuad.Grap. 1x1 Cuadrimax. 72 Hj Arcoíris s/Sticker Diseño</t>
  </si>
  <si>
    <t>Cuad.Grap. 1x1 Cuadrimax. 72H Arcoíris c/Sticker</t>
  </si>
  <si>
    <t>Cuad.Grap. 1x1 Cuadrimax. 72H Arcoíris Diseño c/Sticker</t>
  </si>
  <si>
    <t>Cuad. Grap. Cuadr. Street Racer Layconsa 80 H</t>
  </si>
  <si>
    <t>Cuaderno Anillado A4 dis. Mujer Arcoíris T/dura</t>
  </si>
  <si>
    <t>Cuaderno Anillado A4 básicos 160 H. Arcoíris T/dura</t>
  </si>
  <si>
    <t>Cuaderno Anillado A4 100 H. básicos  Arcoíris T/dura</t>
  </si>
  <si>
    <t>Cuaderno Anillado A5 dis. Mujer Arcoíris T/dura</t>
  </si>
  <si>
    <t>Cuaderno Anillado A5 dis. Hombre Arcoíris T/dura</t>
  </si>
  <si>
    <t>Papel sobrante en tuco</t>
  </si>
  <si>
    <t>Cuad. Grap. A4 T. Raya sur Lucas Markin 80 Hj</t>
  </si>
  <si>
    <t>Bandeja Acrílica Layconsa Office 2 Pisos Negro</t>
  </si>
  <si>
    <t>Portatacos Acrílico Layconsa Office Sin Papel Negro</t>
  </si>
  <si>
    <t>Portatacos Acrílico Layconsa Office Sin Papel Topacio</t>
  </si>
  <si>
    <t>Portatacos Acrílico Layconsa Office Sin Papel Cristal</t>
  </si>
  <si>
    <t>Portaclips Layconsa Office Topacio</t>
  </si>
  <si>
    <t>Portaclips Layconsa Office Azul</t>
  </si>
  <si>
    <t>Bandeja Acrílica Layconsa Office 1 Piso Negro</t>
  </si>
  <si>
    <t>Bandeja Acrílica Layconsa Office 1 Piso Topacio</t>
  </si>
  <si>
    <t>Bandeja Acrílica Layconsa Office 1 Piso Cristal</t>
  </si>
  <si>
    <t>Revistero Plastificado Layconsa Office, Lomo Ancho, t/Oficio</t>
  </si>
  <si>
    <t>Esponjero Plástico Layconsa Office Colores Surtidos</t>
  </si>
  <si>
    <t>Archivador Plastificado Negro, Lomo Ancho, t/Medio Oficio Layconsa Office</t>
  </si>
  <si>
    <t>Mota Borrador Para Pizarra Practieconómica Layconsa Colores Surtidos</t>
  </si>
  <si>
    <t>Tablero Acrílico Layconsa Office T/Oficio Negro</t>
  </si>
  <si>
    <t>Tablero Acrílico Layconsa Office T/Oficio Topacio</t>
  </si>
  <si>
    <t>Cartuchera de 6 Divisiones Internas Layconsa Box Niños</t>
  </si>
  <si>
    <t>Cartuchera Plástica Layconsa Jumbo Box Niñas</t>
  </si>
  <si>
    <t>Cartuchera Layconsa Jumbo Box Angelina Ballerina</t>
  </si>
  <si>
    <t>Cartuchera Layconsa Jumbo Box Victorius</t>
  </si>
  <si>
    <t>Cartuchera Layconsa Jumbo Box Princesas</t>
  </si>
  <si>
    <t>Cartulina Verde 180gr. Rllx1 Layconsa 50x70</t>
  </si>
  <si>
    <t>Cartulina Azul 180gr. Rllx1 Layconsa 50x70</t>
  </si>
  <si>
    <t>Cartulina Rojo 180gr. Rllx1 Layconsa 50x70</t>
  </si>
  <si>
    <t>ROLL/2</t>
  </si>
  <si>
    <t>Cartulina escolar Rojo Rllx2 Layconsa</t>
  </si>
  <si>
    <t>Cartulina Blanca 180gr. Rllx1 Layconsa 50x70</t>
  </si>
  <si>
    <t>Cartulina Amarillo Plastificada Rllx1 Layconsa</t>
  </si>
  <si>
    <t>Cartulina Azulino Plastificada Rllx1 Layconsa</t>
  </si>
  <si>
    <t>Cartulina Celeste Plastificada Rllx1 Layconsa</t>
  </si>
  <si>
    <t>Cartulina Fucsia Plastificada Rllx1 Layconsa</t>
  </si>
  <si>
    <t>Cartulina Naranja Plastificada Rllx1 Layconsa</t>
  </si>
  <si>
    <t>Cartulina Rojo Plastificada Rllx1 Layconsa</t>
  </si>
  <si>
    <t>Cartulina Verde claro Plastificada Rllx1 Layconsa</t>
  </si>
  <si>
    <t>Cartulina Verde oscuro Plastificada Rllx1 Layconsa</t>
  </si>
  <si>
    <t>ROLL/3</t>
  </si>
  <si>
    <t>Peine 10A Colores Surtidos Grande Lucas</t>
  </si>
  <si>
    <t>Peine 2N Negro Lucas</t>
  </si>
  <si>
    <t>Peine 6A Colores Surtidos Lucas</t>
  </si>
  <si>
    <t>Peine 8B Colores Surtidos Lucas</t>
  </si>
  <si>
    <t>Peine 7A Colores Surtidos Lucas</t>
  </si>
  <si>
    <t>Peine 10N Lucas</t>
  </si>
  <si>
    <t>Peine 8N Lucas</t>
  </si>
  <si>
    <t>Block Enc. Cuadriculado. 50 hj. Layconsa A4</t>
  </si>
  <si>
    <t>Block Enc. Rayado 50 hj. Layconsa A4</t>
  </si>
  <si>
    <t>Art Book Layconsa Papel Arcoiris 40 HJ.</t>
  </si>
  <si>
    <t>PapelÃ³grafo Rayado Arcoiris (58x83)</t>
  </si>
  <si>
    <t>Papelógrafo Rayado Layconsa</t>
  </si>
  <si>
    <t>Papelógrafo Blanco 57.0 x 83.0 cm Layconsa</t>
  </si>
  <si>
    <t>Papelógrafo Rayado 25 mm 57.0 x 83.0 cm Layconsa</t>
  </si>
  <si>
    <t>Papelógrafo Mini Cuadriculado 57.0 X 83.0 CM Cuadricula 0.6 x 0.6 Layconsa</t>
  </si>
  <si>
    <t>Papelógrafo Cuadriculado 25 x 25 mm 57.0 x 80.0 cm Arcoiris</t>
  </si>
  <si>
    <t>Papelógrafo Blanco 64.0 x 86.0 cm Layconsa</t>
  </si>
  <si>
    <t>Papelógrafo Blanco 57.0 x 86.0 cm Arcoíris</t>
  </si>
  <si>
    <t>Papelógrafo Cuadriculado 25 x 25 mm 57.0 x 86.0 cm Arcoíris</t>
  </si>
  <si>
    <t>Papelógrafo Rayado 25 mm 57.0 x 86.0 cm Arcoíris</t>
  </si>
  <si>
    <t>Papelógrafo Blanco 57.0 x 83.0 cm Arcoiris</t>
  </si>
  <si>
    <t>RM/500</t>
  </si>
  <si>
    <t>Papelógrafo Cuadriculado 25 x 25 mm 57.0 x 83.0 cm Arcoiris</t>
  </si>
  <si>
    <t>B. Sketch Book 20 Hj. Layconsa Ang. Ballerina</t>
  </si>
  <si>
    <t>B. Sketch Book 20 Hj. Layconsa Looney Tunes</t>
  </si>
  <si>
    <t>B. Sketch Book 20 Hj. Layconsa Doki</t>
  </si>
  <si>
    <t>B.Sketch Book 20 Hj. Layconsa Victorious</t>
  </si>
  <si>
    <t>B.Sketch Book 20 Hj. Layconsa Dakar</t>
  </si>
  <si>
    <t>Carpeta con Portatodo Layconsa c/diseños Femenino</t>
  </si>
  <si>
    <t>Carpeta con Portatodo Layconsa c/diseños Masculino</t>
  </si>
  <si>
    <t>Cartón Compacto Calibre 13 - 105 x 75 cm - Layconsa</t>
  </si>
  <si>
    <t>Carton corr. Rojo Rllx1 Layconsa</t>
  </si>
  <si>
    <t>Carton corr. Azul Rllx1 Layconsa</t>
  </si>
  <si>
    <t>Carton corr. Verde Rllx1 Layconsa</t>
  </si>
  <si>
    <t>Carton corr. Amarillo Rllx1 Layconsa</t>
  </si>
  <si>
    <t>Carton corr. Naranja  Rllx1 Layconsa</t>
  </si>
  <si>
    <t>Carton corr. Natural Rllx1 Layconsa</t>
  </si>
  <si>
    <t>Carton corr. Blanco Rllx1 Layconsa</t>
  </si>
  <si>
    <t>Carton corr. Metálico Rojox1 Rllx1 Layconsa 50x70</t>
  </si>
  <si>
    <t>Carton corr. Metálico Azul Rllx1 Layconsa 50x70</t>
  </si>
  <si>
    <t>Carton corr. Metálico Dorado Rllx1  Layconsa 50x70</t>
  </si>
  <si>
    <t>Carton corr. Metálico Verde Rllx1 Layconsa 50x70</t>
  </si>
  <si>
    <t>Carton corr. Metálico Plateado Rllx1 Layconsa 50x70</t>
  </si>
  <si>
    <t>Cuadernillo A4 rayado RM/400</t>
  </si>
  <si>
    <t>Cuadernillo Oficio rayado RM/400</t>
  </si>
  <si>
    <t>Cuadernillo Oficio cuadriculado RM/400</t>
  </si>
  <si>
    <t>Cuadernillo A4 rayado RM/400 56g</t>
  </si>
  <si>
    <t>Microporoso Azul Rllx1 Layconsa 50x70</t>
  </si>
  <si>
    <t>Microporoso Blanco Rllx1 Layconsa 50x70</t>
  </si>
  <si>
    <t>Microporoso Celeste Rllx1 Layconsa 50x70</t>
  </si>
  <si>
    <t>Microporoso Marrón Rllx1 Layconsa 50x70</t>
  </si>
  <si>
    <t>Microporoso Verde Rllx1 Layconsa 50x70cm</t>
  </si>
  <si>
    <t>Microporoso Amarillo Rllx1 Layconsa 50x70cm</t>
  </si>
  <si>
    <t>Microporoso Naranja Rllx1 Layconsa 50x70cm</t>
  </si>
  <si>
    <t>Microporoso Rojo Rllx1 Layconsa 50x70cm</t>
  </si>
  <si>
    <t>Microporoso Verde Oscuro Rllx1 Layconsa 50x70cm</t>
  </si>
  <si>
    <t>PQ/2</t>
  </si>
  <si>
    <t>PQ/3</t>
  </si>
  <si>
    <t>PQ/1</t>
  </si>
  <si>
    <t>Papel Crepé Plateado Pqtx1 Layconsa</t>
  </si>
  <si>
    <t>Papel Crepé Carne Pqtx1 Layconsa</t>
  </si>
  <si>
    <t>Papel Crepé Melón Pqtx1 Layconsa</t>
  </si>
  <si>
    <t>Papel Glasine Pqtx3 Layconsa 50x75</t>
  </si>
  <si>
    <t>Papel Lustre Blanco Rllx3 Layconsa 50x70</t>
  </si>
  <si>
    <t>Papel Lustre Fucsia Rllx3 Layconsa 50x70</t>
  </si>
  <si>
    <t>Papel Lustre Lila Rllx3 Layconsa 50x70</t>
  </si>
  <si>
    <t>Papel Lustre Marrón Rllx3 Layconsa 50x70</t>
  </si>
  <si>
    <t>Papel Lustre Rosado Rllx3 Layconsa 50x70</t>
  </si>
  <si>
    <t>Papel Lustre Layconsa Azulino 50cm x 65cm</t>
  </si>
  <si>
    <t>Papel Lustre Layconsa Azul 50cm x 65cm</t>
  </si>
  <si>
    <t>Papel Lustre Layconsa Celeste 50cm x 65cm</t>
  </si>
  <si>
    <t>Papel Lustre Layconsa Fucsia 50cm x 65cm</t>
  </si>
  <si>
    <t>Papel Lustre Layconsa Rosado 50cm x 65cm</t>
  </si>
  <si>
    <t>Papel Lustre Layconsa Naranja 50cm x 65cm</t>
  </si>
  <si>
    <t>Papel Lustre Layconsa Morado 50cm x 65cm</t>
  </si>
  <si>
    <t>Papel Lustre Layconsa Negro 50cm x 65cm</t>
  </si>
  <si>
    <t>Papel Lustre Layconsa Marrón 50cm x 65cm</t>
  </si>
  <si>
    <t>Papel Lustre Layconsa Turquesa 50cm x 65cm</t>
  </si>
  <si>
    <t>Papel Lustre Layconsa Verde 50cm x 65cm</t>
  </si>
  <si>
    <t>Papel Lustre Layconsa Verde Limón 50cm x 65cm</t>
  </si>
  <si>
    <t>Papel Lustre Layconsa Verde Oscuro 50cm x 65cm</t>
  </si>
  <si>
    <t>Papel Lustre Layconsa Piel 50cm x 65cm</t>
  </si>
  <si>
    <t>Papel Lustre Layconsa Crema 50cm x 65cm</t>
  </si>
  <si>
    <t>Papel Manteca Pqtx3 Layconsa 50x75</t>
  </si>
  <si>
    <t>Papel Oropel Azul Rllx2 Layconsa</t>
  </si>
  <si>
    <t>Papel Oropel Dorado Rllx2 Layconsa</t>
  </si>
  <si>
    <t>Papel Oropel Rojo Rllx2 Layconsa</t>
  </si>
  <si>
    <t>Papel Oropel Verde Rllx2 Layconsa</t>
  </si>
  <si>
    <t>Papel Oropel Plateado Rllx2 Layconsa</t>
  </si>
  <si>
    <t>Papel Seda Marrón Pqtx3 Layconsa</t>
  </si>
  <si>
    <t>Papel Seda Morado Pqtx3 Layconsa</t>
  </si>
  <si>
    <t>Papel Seda Amarillo Pqtx3 Layconsa</t>
  </si>
  <si>
    <t>Papel Seda Azul Pqtx3 Layconsa</t>
  </si>
  <si>
    <t>Papel Seda Azulino Pqtx3 Layconsa</t>
  </si>
  <si>
    <t>Papel Seda Blanco Pqtx3 Layconsa</t>
  </si>
  <si>
    <t>Papel Seda Celeste Pqtx3 Layconsa</t>
  </si>
  <si>
    <t>Papel Seda Celeste Bebe Pqtx3 Layconsa</t>
  </si>
  <si>
    <t>Papel Seda Dorado Pqtx3 Layconsa</t>
  </si>
  <si>
    <t>Papel Seda Fucsia Pqtx3 Layconsa</t>
  </si>
  <si>
    <t>Papel Seda Naranja Pqtx3 Layconsa</t>
  </si>
  <si>
    <t>Papel Seda Negro Pqtx3 Layconsa</t>
  </si>
  <si>
    <t>Papel Seda Plateado Pqtx3 Layconsa</t>
  </si>
  <si>
    <t>Papel Seda Rojo Pqtx3 Layconsa</t>
  </si>
  <si>
    <t>Papel Seda Rosado Pqtx3Layconsa</t>
  </si>
  <si>
    <t>Papel Seda Rosado Pastel Pqtx3 Layconsa</t>
  </si>
  <si>
    <t>Papel Seda Turquesa Pqtx3 Layconsa</t>
  </si>
  <si>
    <t>Papel Seda Verde Claro Pqtx3 Layconsa</t>
  </si>
  <si>
    <t>Papel Seda Verde Oscuro Pqtx3 Layconsa</t>
  </si>
  <si>
    <t>Papel de Regalo Dama 1 Layconsa 50cm x 66cm</t>
  </si>
  <si>
    <t>Papel de Regalo Dama 2 Layconsa 50cm x 66cm</t>
  </si>
  <si>
    <t>Papel de Regalo Dama 3 Layconsa 50cm x 66cm</t>
  </si>
  <si>
    <t>Papel de Regalo Dama 4 Layconsa 50cm x 66cm</t>
  </si>
  <si>
    <t>Papel de Regalo Dama 5 Layconsa 50cm x 66cm</t>
  </si>
  <si>
    <t>Papel de Regalo Dama 6 Layconsa 50cm x 66cm</t>
  </si>
  <si>
    <t>Papel de Regalo Dama 7 Layconsa 50cm x 66cm</t>
  </si>
  <si>
    <t>Papel de Regalo Dama 8 Layconsa 50cm x 66cm</t>
  </si>
  <si>
    <t>Papel de Regalo Dama 9 Layconsa 50cm x 66cm</t>
  </si>
  <si>
    <t>Papel de Regalo Dama 10 Layconsa 50cm x 66cm</t>
  </si>
  <si>
    <t>Papel de Regalo Caballero 1 Layconsa 50cm x 66cm</t>
  </si>
  <si>
    <t>Papel de Regalo Caballero 2 Layconsa 50cm x 66cm</t>
  </si>
  <si>
    <t>Papel de Regalo Caballero 3 Layconsa 50cm x 66cm</t>
  </si>
  <si>
    <t>Papel de Regalo Caballero 4 Layconsa 50cm x 66cm</t>
  </si>
  <si>
    <t>Papel de Regalo Caballero 5 Layconsa 50cm x 66cm</t>
  </si>
  <si>
    <t>Papel de Regalo Caballero 6 Layconsa 50cm x 66cm</t>
  </si>
  <si>
    <t>Papel de Regalo Caballero 7 Layconsa 50cm x 66cm</t>
  </si>
  <si>
    <t>Papel de Regalo Caballero 8 Layconsa 50cm x 66cm</t>
  </si>
  <si>
    <t>Papel de Regalo Caballero 9 Layconsa 50cm x 66cm</t>
  </si>
  <si>
    <t>Papel de Regalo Caballero 10 Layconsa 50cm x 66cm</t>
  </si>
  <si>
    <t>Papel de Regalo Niña 1 Layconsa 50cm x 66cm</t>
  </si>
  <si>
    <t>Papel de Regalo Niña 2 Layconsa 50cm x 66cm</t>
  </si>
  <si>
    <t>Papel de Regalo Niña 3 Layconsa 50cm x 66cm</t>
  </si>
  <si>
    <t>Papel de Regalo Niña 4 Layconsa 50cm x 66cm</t>
  </si>
  <si>
    <t>Papel de Regalo Niña 5 Layconsa 50cm x 66cm</t>
  </si>
  <si>
    <t>Papel de Regalo Niña 6 Layconsa 50cm x 66cm</t>
  </si>
  <si>
    <t>Papel de Regalo Niña 7 Layconsa 50cm x 66cm</t>
  </si>
  <si>
    <t>Papel de Regalo Niña 8 Layconsa 50cm x 66cm</t>
  </si>
  <si>
    <t>Papel de Regalo Niña 9 Layconsa 50cm x 66cm</t>
  </si>
  <si>
    <t>Papel de Regalo Niña 10 Layconsa 50cm x 66cm</t>
  </si>
  <si>
    <t>Papel de Regalo Niño 1 Layconsa 50cm x 66cm</t>
  </si>
  <si>
    <t>Papel de Regalo Niño 2 Layconsa 50cm x 66cm</t>
  </si>
  <si>
    <t>Papel de Regalo Niño 3 Layconsa 50cm x 66cm</t>
  </si>
  <si>
    <t>Papel de Regalo Niño 4 Layconsa 50cm x 66cm</t>
  </si>
  <si>
    <t>Papel de Regalo Niño 5 Layconsa 50cm x 66cm</t>
  </si>
  <si>
    <t>Papel de Regalo Niño 6 Layconsa 50cm x 66cm</t>
  </si>
  <si>
    <t>Papel de Regalo Niño 7 Layconsa 50cm x 66cm</t>
  </si>
  <si>
    <t>Papel de Regalo Niño 8 Layconsa 50cm x 66cm</t>
  </si>
  <si>
    <t>Papel de Regalo Niño 9 Layconsa 50cm x 66cm</t>
  </si>
  <si>
    <t>Papel de Regalo Niño 10 Layconsa 50cm x 66cm</t>
  </si>
  <si>
    <t>Papel de Regalo San Valentín 1 Layconsa 50cm x 66cm</t>
  </si>
  <si>
    <t>Papel de Regalo San Valentín 2 Layconsa 50cm x 66cm</t>
  </si>
  <si>
    <t>Papel de Regalo San Valentín 3 Layconsa 50cm x 66cm</t>
  </si>
  <si>
    <t>Papel de Regalo San Valentín 4 Layconsa 50cm x 66cm</t>
  </si>
  <si>
    <t>Papel de Regalo San Valentín 5 Layconsa 50cm x 66cm</t>
  </si>
  <si>
    <t>Papel de Regalo San Valentín 6 Layconsa 50cm x 66cm</t>
  </si>
  <si>
    <t>Papel de Regalo San Valentín 7 Layconsa 50cm x 66cm</t>
  </si>
  <si>
    <t>Papel de Regalo San Valentín 8 Layconsa 50cm x 66cm</t>
  </si>
  <si>
    <t>Papel de Regalo San Valentín 9 Layconsa 50cm x 66cm</t>
  </si>
  <si>
    <t>Papel de Regalo San Valentín 10 Layconsa 50cm x 66cm</t>
  </si>
  <si>
    <t>Papel de Regalo Caballero 11 Layconsa 50cm x 66cm</t>
  </si>
  <si>
    <t>Papel de Regalo Modelo Surtido Layconsa 50cm x 66cm</t>
  </si>
  <si>
    <t>Papel de Regalo Bebé Mujer 1 Layconsa 50 x 66cm</t>
  </si>
  <si>
    <t>Papel de Regalo Bebé  Mujer 2 Layconsa 50 x 66cm</t>
  </si>
  <si>
    <t>Papel de Regalo Bebé  Mujer 3 Layconsa 50 x 66cm</t>
  </si>
  <si>
    <t>Papel de Regalo Bebé   Mujer 4 Layconsa 50 x 66cm</t>
  </si>
  <si>
    <t>Papel de Regalo Bebé  Mujer 5 Layconsa 50 x 66cm</t>
  </si>
  <si>
    <t>Papel de Regalo Bebé Varón 6 Layconsa 50 x 66cm</t>
  </si>
  <si>
    <t>Papel de Regalo Bebé Varón 7 Layconsa 50 x 66cm</t>
  </si>
  <si>
    <t>Papel de Regalo Bebé  Varón  8 Layconsa 50 x 66cm</t>
  </si>
  <si>
    <t>Papel de Regalo Bebé  Varón 9 Layconsa 50 x 66cm</t>
  </si>
  <si>
    <t>Papel de Regalo Bebé Varón 10 Layconsa 50 x 66cm</t>
  </si>
  <si>
    <t>Papel de Regalo Generico 1 Layconsa 50 x 66cm</t>
  </si>
  <si>
    <t>Papel de Regalo Generico 2 Layconsa 50 x 66cm</t>
  </si>
  <si>
    <t>Papel de Regalo Generico 3 Layconsa 50 x 66cm</t>
  </si>
  <si>
    <t>Papel de Regalo Generico 4 Layconsa 50 x 66cm</t>
  </si>
  <si>
    <t>Papel de Regalo Generico 5 Layconsa 50 x 66cm</t>
  </si>
  <si>
    <t>Papel de Regalo Generico 6 Layconsa 50 x 66cm</t>
  </si>
  <si>
    <t>Papel de Regalo Generico 7 Layconsa 50 x 66cm</t>
  </si>
  <si>
    <t>Papel de Regalo Generico 8 Layconsa 50 x 66cm</t>
  </si>
  <si>
    <t>Papel de Regalo Generico 9 Layconsa 50 x 66cm</t>
  </si>
  <si>
    <t>Papel de Regalo Generico 10 Layconsa 50 x 66cm</t>
  </si>
  <si>
    <t>Papel de Regalo Niña 11 Layconsa 50 x 66cm</t>
  </si>
  <si>
    <t>Papel de Regalo Niña 12 Layconsa 50 x 66cm</t>
  </si>
  <si>
    <t>Papel de Regalo Niña 13 Layconsa 50 x 66cm</t>
  </si>
  <si>
    <t>Papel de Regalo Niña 14 Layconsa 50 x 66cm</t>
  </si>
  <si>
    <t>Papel de Regalo Niña 15 Layconsa 50 x 66cm</t>
  </si>
  <si>
    <t>Papel de Regalo Niña 16 Layconsa 50 x 66cm</t>
  </si>
  <si>
    <t>Papel de Regalo Niña 17 Layconsa 50 x 66cm</t>
  </si>
  <si>
    <t>Papel de Regalo Niña 18 Layconsa 50 x 66cm</t>
  </si>
  <si>
    <t>Papel de Regalo Niña 19 Layconsa 50 x 66cm</t>
  </si>
  <si>
    <t>Papel de Regalo Niña 20 Layconsa 50 x 66cm</t>
  </si>
  <si>
    <t>Papel de Regalo Niño 11 Layconsa 50 x 66cm</t>
  </si>
  <si>
    <t>Papel de Regalo Niño 13 Layconsa 50 x 66cm</t>
  </si>
  <si>
    <t>Papel de Regalo Niño 14 Layconsa 50 x 66cm</t>
  </si>
  <si>
    <t>Papel de Regalo Niño 15 Layconsa 50 x 66cm</t>
  </si>
  <si>
    <t>Papel de Regalo Niño 16 Layconsa 50 x 66cm</t>
  </si>
  <si>
    <t>Papel de Regalo Niño 17 Layconsa 50 x 66cm</t>
  </si>
  <si>
    <t>Papel de Regalo Niño 18 Layconsa 50 x 66cm</t>
  </si>
  <si>
    <t>Papel de Regalo Niño 19 Layconsa 50 x 66cm</t>
  </si>
  <si>
    <t>Papel de Regalo Niño 20 Layconsa 50 x 66cm</t>
  </si>
  <si>
    <t>Papel de Regalo Dama  13 Layconsa 50 x 66cm</t>
  </si>
  <si>
    <t>Papel de Regalo Dama 15 Layconsa 50 x 66cm</t>
  </si>
  <si>
    <t>Papel de Regalo Dama  16 Layconsa 50 x 66cm</t>
  </si>
  <si>
    <t>Papel de Regalo Caballero 12 Layconsa 50 x 66cm</t>
  </si>
  <si>
    <t>Papel de Regalo Caballero 13 Layconsa 50 x 66cm</t>
  </si>
  <si>
    <t>Papel de Regalo Caballero 14 Layconsa 50 x 66cm</t>
  </si>
  <si>
    <t>Papel de Regalo Caballero 15 Layconsa 50 x 66cm</t>
  </si>
  <si>
    <t>Papel de Regalo Caballero 16 Layconsa 50 x 66cm</t>
  </si>
  <si>
    <t>Papel de Regalo Caballero 17 Layconsa 50 x 66cm</t>
  </si>
  <si>
    <t>Papel de Regalo Caballero 18 Layconsa 50 x 66cm</t>
  </si>
  <si>
    <t>Papel de Regalo Caballero 19 Layconsa 50 x 66cm</t>
  </si>
  <si>
    <t>Papel de Regalo Caballero 20 Layconsa 50 x 66cm</t>
  </si>
  <si>
    <t>Papel de Regalo Caballero 21 Layconsa 50 x 66cm</t>
  </si>
  <si>
    <t>Papel de Regalo Bebé surtido Layconsa 50 x 66cm</t>
  </si>
  <si>
    <t>Papel de Regalo Dama surtido Layconsa 50 x 66cm</t>
  </si>
  <si>
    <t>Papel de Regalo Generico surtido Layconsa 50 x 66cm</t>
  </si>
  <si>
    <t>Papel de Regalo Navidad N° 1 Layconsa 50 x 65cm</t>
  </si>
  <si>
    <t>Papel de Regalo Navidad N° 2 Layconsa 50 x 65cm</t>
  </si>
  <si>
    <t>Papel de Regalo Navidad N° 3 Layconsa 50 x 65cm</t>
  </si>
  <si>
    <t>Papel de Regalo Navidad N° 4 Layconsa 50 x 65cm</t>
  </si>
  <si>
    <t>Papel de Regalo Navidad N° 6 Layconsa 50 x 65cm</t>
  </si>
  <si>
    <t>Papel de Regalo Navidad N° 7 Layconsa 50 x 65cm</t>
  </si>
  <si>
    <t>Papel de Regalo Navidad N° 8 Layconsa 50 x 65cm</t>
  </si>
  <si>
    <t>Papel de Regalo Navidad N° 9 Layconsa 50 x 65cm</t>
  </si>
  <si>
    <t>Papel de Regalo Navidad N° 10 Layconsa 50 x 65cm</t>
  </si>
  <si>
    <t>Papel de Regalo Navidad N° 11 Layconsa 50 x 65cm</t>
  </si>
  <si>
    <t>Papel de Regalo Navidad N° 12 Layconsa 50 x 65cm</t>
  </si>
  <si>
    <t>Papel de Regalo Navidad N° 13 Layconsa 50 x 65cm</t>
  </si>
  <si>
    <t>Papel de Regalo Navidad N° 15 Layconsa 50 x 65cm</t>
  </si>
  <si>
    <t>Papel de Regalo Navidad N° 16 Layconsa 50 x 65cm</t>
  </si>
  <si>
    <t>Papel de Regalo Navidad N° 19 Layconsa 50 x 65cm</t>
  </si>
  <si>
    <t>Papel de Regalo Navidad N° 20 Layconsa 50 x 65cm</t>
  </si>
  <si>
    <t>Papel de Regalo Navidad N° 21 Layconsa 50 x 65cm</t>
  </si>
  <si>
    <t>Papel de Regalo Navidad N° 22 Layconsa 50 x 65cm</t>
  </si>
  <si>
    <t>Papel de Regalo Navidad N° 23 Layconsa 50 x 65cm</t>
  </si>
  <si>
    <t>Papel de Regalo Navidad N° 24 Layconsa 50 x 65cm</t>
  </si>
  <si>
    <t>Papel de Regalo Bebé Varón 11 Layconsa 50 x 66cm</t>
  </si>
  <si>
    <t>Papel de Regalo Bebé Varón 12 Layconsa 50 x 66cm</t>
  </si>
  <si>
    <t>Papel de Regalo Bebé Varón 13 Layconsa 50 x 66cm</t>
  </si>
  <si>
    <t>Papel de Regalo Bebé Varón 14 Layconsa 50 x 66cm</t>
  </si>
  <si>
    <t>Papel de Regalo Bebé Varón 15 Layconsa 50 x 66cm</t>
  </si>
  <si>
    <t>Papel de Regalo Bebé Varón 16 Layconsa 50 x 66cm</t>
  </si>
  <si>
    <t>Papel de Regalo Genérico 11 Layconsa 50 x 66cm</t>
  </si>
  <si>
    <t>Papel de Regalo Genérico 12 Layconsa 50 x 66cm</t>
  </si>
  <si>
    <t>Papel de Regalo Navidad N° 26 Layconsa 50 x 65cm</t>
  </si>
  <si>
    <t>Papel de Regalo Navidad N° 27 Layconsa 50 x 65cm</t>
  </si>
  <si>
    <t>Papel de Regalo Navidad N° 28 Layconsa 50 x 65cm</t>
  </si>
  <si>
    <t>Papel de Regalo Navidad N° 29 Layconsa 50 x 65cm</t>
  </si>
  <si>
    <t>Varilla Cromo A</t>
  </si>
  <si>
    <t>Varilla Cromo C</t>
  </si>
  <si>
    <t>Cromo Calendario A</t>
  </si>
  <si>
    <t>Cromo Calendario B</t>
  </si>
  <si>
    <t>Cromo Calendario C</t>
  </si>
  <si>
    <t>Cromo Calendario E</t>
  </si>
  <si>
    <t>Varilla Cromo B</t>
  </si>
  <si>
    <t>Varilla Cromo E</t>
  </si>
  <si>
    <t>Taco Calendario A 2023</t>
  </si>
  <si>
    <t>Taco Calendario A1 2023</t>
  </si>
  <si>
    <t>Taco Calendario B 2023</t>
  </si>
  <si>
    <t>Taco Calendario B1 2023</t>
  </si>
  <si>
    <t>Taco Calendario E 2023</t>
  </si>
  <si>
    <t>Taco Calendario C 2023</t>
  </si>
  <si>
    <t>Colores Jumbo Pelikan Triangulares P.S.</t>
  </si>
  <si>
    <t>Colores Jumbo Puppy Hexagonales P.S.</t>
  </si>
  <si>
    <t>Lápiz de Color Triangular Agua Marina Ocre 7" P.S</t>
  </si>
  <si>
    <t>Lápiz de Color Triangular Azul Cobalto 7" P.S</t>
  </si>
  <si>
    <t>Lápiz de Color Triangular Rosa Carne 7" P.S</t>
  </si>
  <si>
    <t>Lápiz de Color Triangular Verde Limón 7" P.S</t>
  </si>
  <si>
    <t>Lápiz de Color Jumbo Triangular Rosa Carne 5 1/4" P.S.</t>
  </si>
  <si>
    <t>Lápiz Estudiante C/B P.S.</t>
  </si>
  <si>
    <t>Lápiz Grafito Neón Para Blister</t>
  </si>
  <si>
    <t>Lápiz Teknic-o 2B para Blister</t>
  </si>
  <si>
    <t>Lápiz Tabla de Multiplicar para Blister</t>
  </si>
  <si>
    <t>Lápiz de grafito PLK Triang. HB (EXP) P.S.</t>
  </si>
  <si>
    <t>Lápiz Teknico "7H" P.S.</t>
  </si>
  <si>
    <t>Lápiz Teknico "7B" P.S.</t>
  </si>
  <si>
    <t>Lápiz MONGOL Graduado "3B" P.S.</t>
  </si>
  <si>
    <t>Lápiz MONGOL Graduado "3H" P.S.</t>
  </si>
  <si>
    <t>Lápiz MONGOL Graduado "4B" P.S.</t>
  </si>
  <si>
    <t>Lápiz MONGOL Graduado "4H" P.S.</t>
  </si>
  <si>
    <t>Lápiz MONGOL Graduado "5B" P.S.</t>
  </si>
  <si>
    <t>Lápiz MONGOL Graduado "6B" P.S.</t>
  </si>
  <si>
    <t>Lápiz MONGOL Graduado "7B" P.S.</t>
  </si>
  <si>
    <t>Lápiz MONGOL Graduado "7H" P.S.</t>
  </si>
  <si>
    <t>Lápiz MONGOL Graduado "8B" P.S.</t>
  </si>
  <si>
    <t>Lápiz MONGOL Graduado "8H" P.S.</t>
  </si>
  <si>
    <t>Lápiz MONGOL Graduado "9B" P.S.</t>
  </si>
  <si>
    <t>Lápiz MONGOL Graduado "B" P.S.</t>
  </si>
  <si>
    <t>Lápiz MONGOL Graduado "HB" P.S.</t>
  </si>
  <si>
    <t>Lápiz Negrito Graso MONGOL P.S.</t>
  </si>
  <si>
    <t>Lápiz Negrito Semigraso MONGOL P.S.</t>
  </si>
  <si>
    <t>Lápiz Promocional</t>
  </si>
  <si>
    <t>Mina de Color Rojo 7"</t>
  </si>
  <si>
    <t>Mina de Color Amarillo Limón 7"</t>
  </si>
  <si>
    <t>Mina de Color Marrón 7"</t>
  </si>
  <si>
    <t>Mina de Color Negro 7"</t>
  </si>
  <si>
    <t>Mina de Color Verde Oscuro 7"</t>
  </si>
  <si>
    <t>Mina de Color Violeta 7"</t>
  </si>
  <si>
    <t>Mina de Color Verde Claro 7"</t>
  </si>
  <si>
    <t>Mina de Color Azul Medio 7"</t>
  </si>
  <si>
    <t>Mina de Color Naranja 7"</t>
  </si>
  <si>
    <t>Mina de Color Azul 7"</t>
  </si>
  <si>
    <t>Mina de Color Fucsia 7"</t>
  </si>
  <si>
    <t>Mina Jumbo de Color Amarillo Limón Ø 5 mm - 7" P.S.</t>
  </si>
  <si>
    <t>Mina Jumbo de Color Rojo Vino Ø 5 mm - 7" P.S.</t>
  </si>
  <si>
    <t>Mina Jumbo de Color Cafe Ø 5 mm - 7" P.S.</t>
  </si>
  <si>
    <t>Mina Jumbo de Color Verde Claro Ø 5 mm - 7" P.S.</t>
  </si>
  <si>
    <t>Mina Jumbo de Color Celeste Ø 5 mm - 7" P.S.</t>
  </si>
  <si>
    <t>Mina Jumbo de Color Negro Ø 5 mm - 7" P.S.</t>
  </si>
  <si>
    <t>Mina Jumbo de Color Naranja Ø 5 mm - 7" P.S.</t>
  </si>
  <si>
    <t>Mina Jumbo de Color Magenta Ø 5 mm - 7" P.S.</t>
  </si>
  <si>
    <t>Mina Jumbo de Color Verde Esmeralda Ø 5 mm - 7" P.S.</t>
  </si>
  <si>
    <t>Mina Jumbo de Color Azul Ultramarino Ø 5 mm - 7" P.S.</t>
  </si>
  <si>
    <t>Mina Jumbo de Color Violeta Ø 5 mm - 7" P.S.</t>
  </si>
  <si>
    <t>Mina de Color Chequeo Rojo 7"</t>
  </si>
  <si>
    <t>Mina Patita Jumbo P.S.</t>
  </si>
  <si>
    <t>Mina de Color Piel 7"</t>
  </si>
  <si>
    <t>Formado Crayón Jumbo Kores Salmon</t>
  </si>
  <si>
    <t>Base Molienda de Plastilina Roja LYC P.S.</t>
  </si>
  <si>
    <t>Base Molienda de Plastilina Verde Oscuro LYC P.S.</t>
  </si>
  <si>
    <t>Base Molienda de Plastilina Verde Claro LYC P.S.</t>
  </si>
  <si>
    <t>Base Molienda de Plastilina Violeta LYC P.S.</t>
  </si>
  <si>
    <t>Base Molienda de Plastilina Celeste LYC P.S.</t>
  </si>
  <si>
    <t>Base Molienda de Plastilina Amarilla LYC P.S.</t>
  </si>
  <si>
    <t>Base Molienda de Plastilina Carne LYC P.S.</t>
  </si>
  <si>
    <t>Plastilina en Masa Layconsa Color Negro P.S.</t>
  </si>
  <si>
    <t>Plastilina en Masa Layconsa Color Marrón P.S.</t>
  </si>
  <si>
    <t>Plastilina en Masa Layconsa Color Violeta P.S.</t>
  </si>
  <si>
    <t>Plastilina en Masa Layconsa Color Blanco P.S.</t>
  </si>
  <si>
    <t>Plastilina en Masa Layconsa Color Amarillo P.S.</t>
  </si>
  <si>
    <t>Plastilina en Masa Layconsa Color Naranja P.S.</t>
  </si>
  <si>
    <t>Plastilina en Masa Layconsa Color Verde Claro P.S.</t>
  </si>
  <si>
    <t>Plastilina en Masa Layconsa Color Verde Oscuro P.S.</t>
  </si>
  <si>
    <t>Plastilina en Masa Layconsa Color Rojo P.S.</t>
  </si>
  <si>
    <t>Plastilina en Masa Layconsa Color Azul P.S.</t>
  </si>
  <si>
    <t>Plastilina en Masa Layconsa Color Carne P.S.</t>
  </si>
  <si>
    <t>Plastilina en Masa Color Naranja Rojizo P.S.</t>
  </si>
  <si>
    <t>Plastilina en Masa Color Naranja Amarillento P.S.</t>
  </si>
  <si>
    <t>Plastilina en Masa Color Rosado Neón P.S.</t>
  </si>
  <si>
    <t>Plastilina en Masa Color Verde Neón P.S.</t>
  </si>
  <si>
    <t>Plastilina en Masa Color Amarillo Neón P.S.</t>
  </si>
  <si>
    <t>Base Molienda de Plastilina Marrón P.S.</t>
  </si>
  <si>
    <t>Base Molienda de Plastilina Naranja P.S.</t>
  </si>
  <si>
    <t>Base Molienda de Plastilina Negro P.S.</t>
  </si>
  <si>
    <t>Base Molienda de Plastilina Azul P.S.</t>
  </si>
  <si>
    <t>Base Molienda de Plastilina Blanco P.S.</t>
  </si>
  <si>
    <t>Scrap de Plastilina</t>
  </si>
  <si>
    <t>Masa Plastilina Bester Rojo</t>
  </si>
  <si>
    <t>Masa Plastilina Bester Verde Claro</t>
  </si>
  <si>
    <t>Masa Plastilina Bester Negro</t>
  </si>
  <si>
    <t>Base molienda plastilina amarillo fluorescente P.S.</t>
  </si>
  <si>
    <t>Base molienda plastilina Verde Fluorescente P.S.</t>
  </si>
  <si>
    <t>Base molienda plastilina rosado fluorescente P.S.</t>
  </si>
  <si>
    <t>Base molienda plastilina naranja rojizo fluorescente P.S.</t>
  </si>
  <si>
    <t>Base Molienda plastilina Violeta Fluorescente P.S.</t>
  </si>
  <si>
    <t>Plastilina en Masa Color Violeta Neón P.S.</t>
  </si>
  <si>
    <t>Plastilina en masa Layconsa color lila pastel P.S.</t>
  </si>
  <si>
    <t>Plastilina en masa Layconsa color salmón pastel P.S.</t>
  </si>
  <si>
    <t>Plastilina en masa Layconsa color menta pastel P.S.</t>
  </si>
  <si>
    <t>Plastilina en masa Layconsa color rosado pastel P.S.</t>
  </si>
  <si>
    <t>Plastilina en masa Layconsa color celeste pastel P.S.</t>
  </si>
  <si>
    <t>Plastilina en masa Layconsa color amarillo pastel P.S.</t>
  </si>
  <si>
    <t>Plastilina en masa color amarillo Glitter p.s.</t>
  </si>
  <si>
    <t>Plastilina en masa color celeste Glitter p.s.</t>
  </si>
  <si>
    <t>Plastilina en masa color azul Glitter p.s.</t>
  </si>
  <si>
    <t>Plastilina en masa color marron Glitter p.s.</t>
  </si>
  <si>
    <t>Plastilina en masa color negro Glitter p.s.</t>
  </si>
  <si>
    <t>Plastilina en masa color rojo Glitter p.s.</t>
  </si>
  <si>
    <t>Plastilina en masa color rosado Glitter p.s.</t>
  </si>
  <si>
    <t>Plastilina en masa color verde claro Glitter p.s.</t>
  </si>
  <si>
    <t>Plastilina en masa color naranja Glitter p.s.</t>
  </si>
  <si>
    <t>Plastilina en masa color violeta Glitter p.s.</t>
  </si>
  <si>
    <t>Base molienda de plastilina Rosada Arti</t>
  </si>
  <si>
    <t>Plastilina en masa Arti Color Rosado PS</t>
  </si>
  <si>
    <t>Laca Celeste Layconsa P.S.</t>
  </si>
  <si>
    <t>Laca Azul Layconsa P.S.</t>
  </si>
  <si>
    <t>Laca Verde Oscuro (VERDE CLARO) Layconsa PS</t>
  </si>
  <si>
    <t>Laca Rojo Layconsa P.S.</t>
  </si>
  <si>
    <t>Laca Amarillo Oro Layconsa P.S.</t>
  </si>
  <si>
    <t>Top Finish Layconsa P.S.</t>
  </si>
  <si>
    <t>Laca Rosada Layconsa P.S.</t>
  </si>
  <si>
    <t>Laca Naranja Layconsa P.S.</t>
  </si>
  <si>
    <t>Laca Violeta Layconsa P.S.</t>
  </si>
  <si>
    <t>Laca Negro Layconsa P.S.</t>
  </si>
  <si>
    <t>Laca Blanco Layconsa P.S.</t>
  </si>
  <si>
    <t>Laca Fluorecente Verde Layconsa P.S.</t>
  </si>
  <si>
    <t>Laca Marrón Layconsa P.S.</t>
  </si>
  <si>
    <t>Laca Amarillo Gol Layconsa P.S.</t>
  </si>
  <si>
    <t>Laca Verde Teknic-o Layconsa P.S.</t>
  </si>
  <si>
    <t>Laca Amarillo Mongol Layconsa P.S.</t>
  </si>
  <si>
    <t>Laca Amarillo Limón Layconsa P.S.</t>
  </si>
  <si>
    <t>Laca Rojo Chequeo Layconsa P.S.</t>
  </si>
  <si>
    <t>Laca Amarillo Cedar Layconsa P.S.</t>
  </si>
  <si>
    <t>Base Tapa Poros Beige Layconsa P.S.</t>
  </si>
  <si>
    <t>Laca Verde Esmeralda (VERDE OSCURO) Layconsa PS</t>
  </si>
  <si>
    <t>Base tapa poros gris Layconsa P.S.</t>
  </si>
  <si>
    <t>Laca Piel Layconsa P.S.</t>
  </si>
  <si>
    <t>Thinner Estandar Pintadoras</t>
  </si>
  <si>
    <t>Barril LYC Para Marcador Grabado 47-N Marrón</t>
  </si>
  <si>
    <t>Barril Para Resaltador 048 Grabado NP.</t>
  </si>
  <si>
    <t>Barril Para Resaltador 048 Pastel Grabado - N Salmón P.S</t>
  </si>
  <si>
    <t>Transportadores P.S.</t>
  </si>
  <si>
    <t>Escuadras de 60 Grad. P.S.</t>
  </si>
  <si>
    <t>Escuadras Cristal 45 Grados</t>
  </si>
  <si>
    <t>Scrap 214-EP Cristal</t>
  </si>
  <si>
    <t>Scrap Reglas Cristal P.S.</t>
  </si>
  <si>
    <t>Tapa Para Bolígrafo 036 Verde</t>
  </si>
  <si>
    <t>Tapa Para Témpera Mongol P.S.</t>
  </si>
  <si>
    <t>Tapita Para Bolígrafo 036 Amarillo</t>
  </si>
  <si>
    <t>Tapita Para Bolígrafo 036 Naranja</t>
  </si>
  <si>
    <t>Tapita Para Bolígrafo 036 Rosado</t>
  </si>
  <si>
    <t>Tapita Para Bolígrafo 036 Morado</t>
  </si>
  <si>
    <t>Tapita Para Bolígrafo 036 Turqueza</t>
  </si>
  <si>
    <t>Tapita Para Bolígrafo 036 Marron</t>
  </si>
  <si>
    <t>Tapa Para Resaltador 048 - N Amarillo fluorescente P.S.</t>
  </si>
  <si>
    <t>Tapita Para Resaltador 048 - N Amarillo fluorescente P.S.</t>
  </si>
  <si>
    <t>Tapita Para Resaltador 048 - N Verde fluorescente P.S.</t>
  </si>
  <si>
    <t>Tapa Para Resaltador 048 - N Menta Pastel  P.S.</t>
  </si>
  <si>
    <t>Tapa Para Limpiatipo DIALE x 35gr P.S.</t>
  </si>
  <si>
    <t>Tapa Para Témpera Mango 30 cc P.S.</t>
  </si>
  <si>
    <t>Base Para Limpiatipo Diale P.S.</t>
  </si>
  <si>
    <t>Tinta Para Bolígrafo verde Claro P.S.</t>
  </si>
  <si>
    <t>Plumones EF School 45 Granel Azul P.S.</t>
  </si>
  <si>
    <t>Plumones EF School 45 Granel Negro P.S.</t>
  </si>
  <si>
    <t>Plumones EF School 45 Granel Rojo P.S.</t>
  </si>
  <si>
    <t>Plumones EF School 45 Granel Verde P.S.</t>
  </si>
  <si>
    <t>Plumones EF School 45 Granel Amarillo P.S.</t>
  </si>
  <si>
    <t>Plumones EF School 45 Granel Marrón P.S.</t>
  </si>
  <si>
    <t>Plumones EF School 45 Granel Anaranjado P.S.</t>
  </si>
  <si>
    <t>Plumones EF School 45 Granel Rosado P.S.</t>
  </si>
  <si>
    <t>Plumones EF School 45 Granel Morado P.S.</t>
  </si>
  <si>
    <t>Plumones EF School 45 Granel Celeste P.S.</t>
  </si>
  <si>
    <t>Plumones EF School 45 Granel Verde Claro P.S.</t>
  </si>
  <si>
    <t>Plumones EF School 45 Granel Piel P.S.</t>
  </si>
  <si>
    <t>Burbujas Para Tajador P.S.</t>
  </si>
  <si>
    <t>Frasco Para Témperas Puppy Imp. Puppy Gris P.S.</t>
  </si>
  <si>
    <t>Frasco Transparente de 60Gr con Aplicador P.S.</t>
  </si>
  <si>
    <t>Frasco Para Témperas 30 cc NP Imp. Gris P.S.</t>
  </si>
  <si>
    <t>Frasco Etiquetado Para Goma Escarchado Dorado 60 g. P.S.</t>
  </si>
  <si>
    <t>Frasco Etiquetado Para Témpera Rosado 250 g P.S.</t>
  </si>
  <si>
    <t>Pasta Rojo Laca (5906) (Crayón / Plastilina)</t>
  </si>
  <si>
    <t>Pasta Azul Milori (1985) (Crayón / Plastilina)</t>
  </si>
  <si>
    <t>Espuma de 22.5mm Troquelada P.S.</t>
  </si>
  <si>
    <t>Lonchera Lila + Asa Fucsia P.S.</t>
  </si>
  <si>
    <t>Pasta Archivador Oficio LYC forrado - Color Amarillo</t>
  </si>
  <si>
    <t>Carga Para Bolígrafo 036 PT MD Azul</t>
  </si>
  <si>
    <t>Carga Para Bolígrafo 036 PT MD Amarillo</t>
  </si>
  <si>
    <t>Marcador Layconsa Jumbo L-47 Rosado Granel P.S.</t>
  </si>
  <si>
    <t>Marcador LYC Jumbo 047 - N Morado Granel P.S.</t>
  </si>
  <si>
    <t>Peine 6A Negro Lucas P.S.</t>
  </si>
  <si>
    <t>Peine 6A Anaranjado Lucas P.S.</t>
  </si>
  <si>
    <t>Portaclips Layconsa Office Negro Granel P.S.</t>
  </si>
  <si>
    <t>Bandeja Acrilica Negro a Granel Para Pack</t>
  </si>
  <si>
    <t>Mini Block Promocional</t>
  </si>
  <si>
    <t>Afiche Línea Escolar</t>
  </si>
  <si>
    <t>ALMA080</t>
  </si>
  <si>
    <t>Almacén de Marketing Primario AQP (080)</t>
  </si>
  <si>
    <t>Afiche Institucional</t>
  </si>
  <si>
    <t>Afiche Layconsa Promoción</t>
  </si>
  <si>
    <t>Lista de Útiles Layconsa Modelo 1 Inicial</t>
  </si>
  <si>
    <t>Lista de Útiles Layconsa Modelo 2 Primaria</t>
  </si>
  <si>
    <t>Estuche Para Plumones Layconsa school L-45 x 12 pz.</t>
  </si>
  <si>
    <t>Estuche Para Boligrafo Layconsa L-36 x 10 pz.</t>
  </si>
  <si>
    <t>Estuche Para Marcadores Layconsa L-47 x 12pz</t>
  </si>
  <si>
    <t>Caja Rosas y Paloma - Estampada</t>
  </si>
  <si>
    <t>Troquel Caja Rosas y Paloma</t>
  </si>
  <si>
    <t>Cajita Estudiante C/B docena (P.T.)</t>
  </si>
  <si>
    <t>Cajita Crayón Delgada x 12 (P.T.)</t>
  </si>
  <si>
    <t>Cajita Control Rojo docena (P.T.)</t>
  </si>
  <si>
    <t>Cajita Negrito Semigraso Docena (P.T.)</t>
  </si>
  <si>
    <t>Cajita Negrito Graso Docena (P.T.)</t>
  </si>
  <si>
    <t>Cajita Decoración LYC</t>
  </si>
  <si>
    <t>Cajita Colores Puppy Largo x 24</t>
  </si>
  <si>
    <t>Cajita Plastilina Puppy x 10</t>
  </si>
  <si>
    <t>Cajita Plastilina Puppy Jumbo x 12</t>
  </si>
  <si>
    <t>Cajita Plastilina Puppy Jumbo Neón x 12</t>
  </si>
  <si>
    <t>Cajita Lápiz Mongol x 12 (Exc)</t>
  </si>
  <si>
    <t>Caja Para Bandeja Acrílica de 01 Piso</t>
  </si>
  <si>
    <t>Caja Para Bandeja Acrílica de 01 Piso Negro</t>
  </si>
  <si>
    <t>Caja Para Bandeja Acrílica de 01 Piso Cristal</t>
  </si>
  <si>
    <t>Caja Para Bandeja Acrílica 2 Pisos LYC Topacio</t>
  </si>
  <si>
    <t>Caja Para Bandeja Acrílica 2 Pisos LYC Negro</t>
  </si>
  <si>
    <t>Cajita Porta Tacos LYC Topacio</t>
  </si>
  <si>
    <t>Cajita Porta Clips LYC Azul</t>
  </si>
  <si>
    <t>Cajita Porta Clips LYC Negro</t>
  </si>
  <si>
    <t>Cajita Porta Clips LYC Topacio</t>
  </si>
  <si>
    <t>Cajita Layconsa Teknic-O 2B Diseño Profesional P.T.</t>
  </si>
  <si>
    <t>Cajita Layconsa Teknic-O 2H Diseño Profesional P.T.</t>
  </si>
  <si>
    <t>Cajita Layconsa Teknic-O 3B Diseño Profesional P.T.</t>
  </si>
  <si>
    <t>Cajita Layconsa Teknic-O 3H Diseño Profesional P.T.</t>
  </si>
  <si>
    <t>Cajita Layconsa Teknic-O 4B Diseño Profesional P.T.</t>
  </si>
  <si>
    <t>Cajita Layconsa Teknic-O 4H Diseño Profesional P.T.</t>
  </si>
  <si>
    <t>Cajita Layconsa Teknic-O 5B Diseño Profesional P.T.</t>
  </si>
  <si>
    <t>Cajita Layconsa Teknic-O 5H Diseño Profesional P.T.</t>
  </si>
  <si>
    <t>Cajita Layconsa Teknic-O 6B Diseño Profesional P.T.</t>
  </si>
  <si>
    <t>Cajita Layconsa Teknic-O 6H Diseño Profesional P.T.</t>
  </si>
  <si>
    <t>Cajita Layconsa Teknic-O B Diseño Profesional P.T.</t>
  </si>
  <si>
    <t>Cajita Layconsa Teknic-O F Diseño Profesional P.T.</t>
  </si>
  <si>
    <t>Cajita Layconsa Teknic-O H Diseño Profesional P.T.</t>
  </si>
  <si>
    <t>Cajita Layconsa Teknic-O HB Diseño Profesional P.T.</t>
  </si>
  <si>
    <t>Estuche Para Marcadores Layconsa L-47 x 6 pz.</t>
  </si>
  <si>
    <t>Cajita Borrador LA-20</t>
  </si>
  <si>
    <t>Cajita Porta Clips LYC Rojo</t>
  </si>
  <si>
    <t>Cajita Colores EF Mongol Lx12</t>
  </si>
  <si>
    <t>Cajita Lápiz Estudiante Mongol</t>
  </si>
  <si>
    <t>Cajita Para Témperas Mongol Set x 6</t>
  </si>
  <si>
    <t>Cajita Borrador Negro LA-20</t>
  </si>
  <si>
    <t>Cajita Lápiz Grafito Layconsa Triangular 2B</t>
  </si>
  <si>
    <t>Caja Para Marcadores Layconsa L-123 R x 12 pz. Verde</t>
  </si>
  <si>
    <t>Cajita Layconsa Borrador LA-80</t>
  </si>
  <si>
    <t>Caja Layconsa ParaTampón L-T4 Azul</t>
  </si>
  <si>
    <t>Caja Layconsa ParaTampón L-T4 Negro</t>
  </si>
  <si>
    <t>Caja Layconsa ParaTampón L-T4 Rojo</t>
  </si>
  <si>
    <t>Estuche Layconsa Para Tampón L-T2 Azul</t>
  </si>
  <si>
    <t>Estuche Layconsa Para Tampón L-T2 Negro</t>
  </si>
  <si>
    <t>Estuche Layconsa Para Tampón L-T2 Rojo</t>
  </si>
  <si>
    <t>Estuche Layconsa Para Tampón L-T1 Azul</t>
  </si>
  <si>
    <t>Estuche Layconsa Para Tampón L-T3 Azul</t>
  </si>
  <si>
    <t>Estuche Layconsa Para Tampón L-T3 Negro</t>
  </si>
  <si>
    <t>Estuche Layconsa Para Tampón L-T3 Rojo</t>
  </si>
  <si>
    <t>Estuche Crayón Super Jumbo x 12 Bester</t>
  </si>
  <si>
    <t>Estuche Témpera Set x 6  x 15cc Bester</t>
  </si>
  <si>
    <t>Estuche Pintura Para Dedos 6 x 30cc Bester</t>
  </si>
  <si>
    <t>Cajita Colores Largos Layconsa x 12 Triang.</t>
  </si>
  <si>
    <t>Cajita Colores Cortos Layconsa x 12 Triang.</t>
  </si>
  <si>
    <t>Caja LYC Frasco de Tinta 126 Azul</t>
  </si>
  <si>
    <t>Caja LYC Frasco de Tinta 126 Negro</t>
  </si>
  <si>
    <t>Caja LYC Frasco de Tinta 126 Verde</t>
  </si>
  <si>
    <t>Caja LYC Resaltador Verde 48x10pz</t>
  </si>
  <si>
    <t>Cajita de Crayón Delgado Layconsa x12</t>
  </si>
  <si>
    <t>Cajita de Crayón Delgado Layconsa x 6</t>
  </si>
  <si>
    <t>Cajita Para Crayón Delgado Alpha x 12</t>
  </si>
  <si>
    <t>Cajita Layconsa Teknic-O 7H Diseño Profesional P.T.</t>
  </si>
  <si>
    <t>Cajita Layconsa Teknic-O 8H Diseño Profesional P.T.</t>
  </si>
  <si>
    <t>Cajita Layconsa Teknic-O 9H Diseño Profesional P.T.</t>
  </si>
  <si>
    <t>Cajita Layconsa Teknic-O 7B Diseño Profesional P.T.</t>
  </si>
  <si>
    <t>Cajita Layconsa Teknic-O 8B Diseño Profesional P.T.</t>
  </si>
  <si>
    <t>Cajita Layconsa Teknic-O 9B Diseño Profesional P.T.</t>
  </si>
  <si>
    <t>Caja para Marcadores Layconsa 123 x 12 pz. Generico</t>
  </si>
  <si>
    <t>Caja para Marcadores Layconsa 123R x 12 pz. Generico</t>
  </si>
  <si>
    <t>Caja LYC Resaltador 48x10pz Generico</t>
  </si>
  <si>
    <t>Cajita Para Resaltador 48 fluorescente</t>
  </si>
  <si>
    <t>Cajita Set de Lápices Profesionales x 24</t>
  </si>
  <si>
    <t>Cajita Plastilina Jumbo Mango x12</t>
  </si>
  <si>
    <t>Cajita Lápiz Mongol Chequeo Rojo</t>
  </si>
  <si>
    <t>Cajita Lápiz Mongol Triangular x 12 (Exc)</t>
  </si>
  <si>
    <t>Cajita Resaltador Pastel  Genérico  LYC x 10</t>
  </si>
  <si>
    <t>Cajita Crayola Puppy Jumbo  x 4</t>
  </si>
  <si>
    <t>Cajita Lápiz ICOLAPIZ BLUE HEXAGONAL HB</t>
  </si>
  <si>
    <t>Cajita Lápiz ICOLAPIZ TRIANGULAR HB</t>
  </si>
  <si>
    <t>Estuche para Agenda Cartón 225g  53.10 x 36.60 Barnizado</t>
  </si>
  <si>
    <t>Estuche Para Marcador L-47 x 12 colores  33x22x9.5 cm</t>
  </si>
  <si>
    <t>Estuche Para Marcador L-47 x 10 colores  33x18.5x9.5 cm</t>
  </si>
  <si>
    <t>Estuche Para Marcador L-47 x 6  colores  33x12.5x9.5 cm</t>
  </si>
  <si>
    <t>Cajita Para Tèmperas Mongol Set x 7</t>
  </si>
  <si>
    <t>Cajita Plastilina Mongol Kids Jumbo x 12</t>
  </si>
  <si>
    <t>Cajita plastilina puppy jumbo pastel x 12</t>
  </si>
  <si>
    <t>Cajita para Hexagonal Super grafito en 2B</t>
  </si>
  <si>
    <t>Cajita Témperas Set x 7 Pluma</t>
  </si>
  <si>
    <t>Cajita P´ Témperas Sueltas x 30  DIALE</t>
  </si>
  <si>
    <t>Cajita P´Témperas DIALE Set x 7</t>
  </si>
  <si>
    <t>Cajita Set de Lápices Profesionales x 12</t>
  </si>
  <si>
    <t>Cajita Plastilina Jumbo ARTI x 12</t>
  </si>
  <si>
    <t>Cajita para Markin Color Amarillo</t>
  </si>
  <si>
    <t>Cajita para Markin Color Rojo</t>
  </si>
  <si>
    <t>Cajita para Markin Color Blanco</t>
  </si>
  <si>
    <t>Cajita Set de Lápices Profesionales x 24 Mongol</t>
  </si>
  <si>
    <t>Cajita Plastilina Puppy Jumbo Glitter x 10</t>
  </si>
  <si>
    <t>Cajita Para Témperas Mango Set x 6</t>
  </si>
  <si>
    <t>Cajita Para Témperas Mango Set x 6 Neón</t>
  </si>
  <si>
    <t>Cajita Para Témpera Metálica LYC 20 cc Set x 6</t>
  </si>
  <si>
    <t>Cajita Para Témpera Glitter LYC 20 cc Set x 6</t>
  </si>
  <si>
    <t>Estuche para Agenda B5</t>
  </si>
  <si>
    <t>Cajita Lápiz Graduado EF MONGOL Set x 12</t>
  </si>
  <si>
    <t>Cajita Temperas pastel EF mongol set x 6</t>
  </si>
  <si>
    <t>Cajita Tempera metalica EF mongol set x 6 x 20 cc</t>
  </si>
  <si>
    <t>Cajita Tempera glitter EF mongol set x 6 x 20 cc</t>
  </si>
  <si>
    <t>Cajita Crayones jumbo EF mongol kids x 12</t>
  </si>
  <si>
    <t>Cajita plastilina fluorescente jumbo MANGO X 12</t>
  </si>
  <si>
    <t>Estuche Para Boligrafo Layconsa L-36 x 10 pz  colores 32.9x14.7x6.9 cm</t>
  </si>
  <si>
    <t>Cajita Colores Puppy Jumbo x 12 de 5 1/4"</t>
  </si>
  <si>
    <t>Cajita Para Témpera Neón Mongol 30cc Set x 6</t>
  </si>
  <si>
    <t>Cajita Pintura Para Dedos Mongol</t>
  </si>
  <si>
    <t>Cajita plumones EF Mongol School 45x12</t>
  </si>
  <si>
    <t>Cajita Miniengrapador c/sacag. LM-15 Pastel surt. 3</t>
  </si>
  <si>
    <t>Cajita Lapices de Colores CONAFOVICER</t>
  </si>
  <si>
    <t>Blister caja bolígrafo triplus x 1 Azul/1Negro/1Rojo Blister</t>
  </si>
  <si>
    <t>Blister caja bolígrafo triplus x Azules blister</t>
  </si>
  <si>
    <t>Etiquetas Esmalte Sintetico 1/8 Gal Pinturas Sur</t>
  </si>
  <si>
    <t>Etiquetas Esmalte Sintetico 1/16 Gal Pinturas Sur</t>
  </si>
  <si>
    <t>Etiquetas Esmalte Sintetico 1/32 Gal Pinturas Sur</t>
  </si>
  <si>
    <t>Etiqueta Barniz 1/16 Gal Pinturas Sur</t>
  </si>
  <si>
    <t>Etiqueta Barniz 1/8 Gal. Pinturas Sur</t>
  </si>
  <si>
    <t>Etiqueta Barniz 1/4 Gal. Pinturas Sur</t>
  </si>
  <si>
    <t>Etiqueta Barniz 1 Galón Pinturas Sur</t>
  </si>
  <si>
    <t>Etiqueta Anticorrosivo 1 Galón Pinturas Sur</t>
  </si>
  <si>
    <t>Etiqueta Anticorrosivo 1/4 Pinturas Sur</t>
  </si>
  <si>
    <t>Etiqueta Master Acrilica 1 Galón Pinturas Sur</t>
  </si>
  <si>
    <t>Etiqueta Acondicionador de Metales x 1 Galón</t>
  </si>
  <si>
    <t>Etiqueta Removedor de Pinturas x 1 Galón LYC</t>
  </si>
  <si>
    <t>Etiqueta Varios 1 Galón Pinturas LYC</t>
  </si>
  <si>
    <t>Etiqueta Para Varios 1/4 Pinturas LYC</t>
  </si>
  <si>
    <t>Etiqueta Crayón Delgado LYC P.S.</t>
  </si>
  <si>
    <t>Stickers Aprobado Pinturas - Layconsa</t>
  </si>
  <si>
    <t>Respaldo 06 Lápices Teknic-o Diseño Profesional 2B</t>
  </si>
  <si>
    <t>Respaldo Lápiz Teknic-o x 3 (2B)</t>
  </si>
  <si>
    <t>Respaldo Lápiz Negrito x 2 (Semigraso + Graso)</t>
  </si>
  <si>
    <t>Respaldo Pack Escolar Layconsa</t>
  </si>
  <si>
    <t>Etiqueta Curvo Para Cola Sintética x 220 gr.</t>
  </si>
  <si>
    <t>Etiquetas Thiner Varios</t>
  </si>
  <si>
    <t>Contraetiquetas Thiner Varios</t>
  </si>
  <si>
    <t>Sticker Para Lonchera</t>
  </si>
  <si>
    <t>Etiqueta Oleo Mate x 1 Galón</t>
  </si>
  <si>
    <t>Respaldo 03 Bolígrafos Tinta Gel LA-1</t>
  </si>
  <si>
    <t>Respaldo LYC Marcador Pizarra L-123 Azul</t>
  </si>
  <si>
    <t>Respaldo LYC Marcador Pizarra L-123 Negro</t>
  </si>
  <si>
    <t>Respaldo LYC Marcador Pizarra L-123 Rojo</t>
  </si>
  <si>
    <t>Respaldo LYC Marcador Pizarra L-123 Verde</t>
  </si>
  <si>
    <t>Respaldo LYC 03 Marcador Pizarra L-123</t>
  </si>
  <si>
    <t>Respaldo LYC Marcador Papel L-47 Verde</t>
  </si>
  <si>
    <t>Respaldo LYC 03 Marcador Papel L-47</t>
  </si>
  <si>
    <t>Respaldo LYC Marcador Permanente L-23 Azul</t>
  </si>
  <si>
    <t>Respaldo LYC Marcador Permanente L-23 Negro</t>
  </si>
  <si>
    <t>Respaldo LYC 03 Marcador Permanente L-23</t>
  </si>
  <si>
    <t>Respaldo LYC Compás</t>
  </si>
  <si>
    <t>Respaldo LYC Goma Barra x 21gr</t>
  </si>
  <si>
    <t>Etiqueta Para Tablero Acrílico Color Negro</t>
  </si>
  <si>
    <t>Etiqueta Para Tablero Acrílico Color Rojo</t>
  </si>
  <si>
    <t>Etiqueta Aceite de Linaza Doble Cocido x 1 Galón Pinturas Sur</t>
  </si>
  <si>
    <t>Etiqueta Aceite de Linaza Doble Cocido x 1/4 Galón Pinturas Sur</t>
  </si>
  <si>
    <t>Respaldo Marcadores Layconsa L-47 x 6 pz.</t>
  </si>
  <si>
    <t>Respaldo Marcadores Layconsa L-47 x 10 pz.</t>
  </si>
  <si>
    <t>Respaldo 02 Borradores Blancos Layconsa LA-20</t>
  </si>
  <si>
    <t>Respaldo 04 Lápices Neón + 01 Borrador LA-30 - LYC</t>
  </si>
  <si>
    <t>Stickers Genéricos Sur 16 x 28 cm</t>
  </si>
  <si>
    <t>Respaldo Tajador con Depósito 512 + 01 Borrador LA-20</t>
  </si>
  <si>
    <t>Respaldo 04 Bolígrafos LPS 020 Fine Layconsa (02 Azules, 01 Negro, 01 Rojo)</t>
  </si>
  <si>
    <t>Respaldo 04 Bolígrafos LPS 020 Fine Layconsa (04 Azules)</t>
  </si>
  <si>
    <t>Etiqueta Metagloss x 1 Galón</t>
  </si>
  <si>
    <t>Stickers Sur Para Cilindros Pequeños</t>
  </si>
  <si>
    <t>Respaldo 03 Bolígrafos L-036 Fine Azul Blister</t>
  </si>
  <si>
    <t>Respaldo 03 Bolígrafos L-036 Fine Azul/Negro/Rojo Blister</t>
  </si>
  <si>
    <t>Etiqueta para Cajón Color Layconsa Largos x 12 Triangular</t>
  </si>
  <si>
    <t>Etiqueta para Cajón Layconsa Triangular 2B</t>
  </si>
  <si>
    <t>Etiqueta Para Cajón Lápiz Mongol</t>
  </si>
  <si>
    <t>Etiqueta Para Cajón Colores Mongol x 12</t>
  </si>
  <si>
    <t>Etiqueta Aprobado CDC de 17.5 cm x 10.2 cm</t>
  </si>
  <si>
    <t>Fajilla Para Borrador LA-20</t>
  </si>
  <si>
    <t>Respaldo 03 Lápices Grafito Jumbo 2B Layconsa</t>
  </si>
  <si>
    <t>Respaldo Para Limpiatipos Layconsa 35 gr.</t>
  </si>
  <si>
    <t>Respaldo Marcadores Bester L-47 x 06pz</t>
  </si>
  <si>
    <t>Respaldo Dúo Resaltador Layconsa L-48 Amarillo  + Verde</t>
  </si>
  <si>
    <t>Respaldo de 6 Lápices Hexagonales Súper Grafito 2B</t>
  </si>
  <si>
    <t>Respaldo Layconsa para Glitter de 10 ml x 6 pz.</t>
  </si>
  <si>
    <t>Etiqueta para Lápiz Cheq. Layconsa Control Chek Rojo</t>
  </si>
  <si>
    <t>Etiqueta para Lápiz Layconsa Estudiante Superior C/Bor.+ Tajador</t>
  </si>
  <si>
    <t>Etiqueta para Lápiz Layconsa Teknic-0 2B Diseño Profesional</t>
  </si>
  <si>
    <t>Etiqueta para Lápiz Layconsa Teknic-0 2H Diseño Profesional</t>
  </si>
  <si>
    <t>Etiqueta para Lápiz Layconsa Teknic-0 3B Diseño Profesional</t>
  </si>
  <si>
    <t>Etiqueta para Lápiz Layconsa Teknic-0 3H Diseño Profesional</t>
  </si>
  <si>
    <t>Etiqueta para Lápiz Layconsa Teknic-0 4B Diseño Profesional</t>
  </si>
  <si>
    <t>Etiqueta para Lápiz Layconsa Teknic-0 4H Diseño Profesional</t>
  </si>
  <si>
    <t>Etiqueta para Lápiz Layconsa Teknic-0 5B Diseño Profesional</t>
  </si>
  <si>
    <t>Etiqueta para Lápiz Layconsa Teknic-0 5H Diseño Profesional</t>
  </si>
  <si>
    <t>Etiqueta para Lápiz Layconsa Teknic-0 6B Diseño Profesional</t>
  </si>
  <si>
    <t>Etiqueta para Lápiz Layconsa Teknic-0 6H Diseño Profesional</t>
  </si>
  <si>
    <t>Etiqueta para Lápiz Layconsa Teknic-0 B Diseño Profesional</t>
  </si>
  <si>
    <t>Etiqueta para Lápiz Layconsa Teknic-0 F Diseño Profesional</t>
  </si>
  <si>
    <t>Etiqueta para Lápiz Layconsa Teknic-0 H Diseño Profesional</t>
  </si>
  <si>
    <t>Etiqueta para Lápiz Layconsa Teknic-0 HB Diseño Profesional</t>
  </si>
  <si>
    <t>Etiqueta Crayón Delgado LYC Puppy  x 12</t>
  </si>
  <si>
    <t>Etiqueta para Plastilina Layconsa Puppy Jumbo x 12</t>
  </si>
  <si>
    <t>Etiqueta para Plastilina Layconsa Puppy x 10 Colores</t>
  </si>
  <si>
    <t>Etiqueta para Plastilina Layconsa Puppy Jumbo x 12 Neón</t>
  </si>
  <si>
    <t>Fajilla Para Borrador Mongol M-20</t>
  </si>
  <si>
    <t>Etiqueta master lac selladora forte x 1 galón</t>
  </si>
  <si>
    <t>Respaldo 1 Corrector Líquido ergonómico Layconsa 9 ml.</t>
  </si>
  <si>
    <t>Respaldo 1 Mini Corrector Líquido Layconsa 4 ml.</t>
  </si>
  <si>
    <t>Respaldo Marcadores LYC L-47 x 12pz</t>
  </si>
  <si>
    <t>Etiqueta para Lápiz Layconsa Teknic-0 7H Diseño Profesional</t>
  </si>
  <si>
    <t>Etiqueta para Lápiz Layconsa Teknic-0 7B Diseño Profesional</t>
  </si>
  <si>
    <t>Etiqueta para Lápiz Layconsa Teknic-0 8H Diseño Profesional</t>
  </si>
  <si>
    <t>Etiqueta para Lápiz Layconsa Teknic-0 8B Diseño Profesional</t>
  </si>
  <si>
    <t>Etiqueta para Lápiz Layconsa Teknic-0 9H Diseño Profesional</t>
  </si>
  <si>
    <t>Etiqueta para Lápiz Layconsa Teknic-0 9B Diseño Profesional</t>
  </si>
  <si>
    <t>Sticker Para Cartuchera Jumbo Box Princesas - Modelo 01</t>
  </si>
  <si>
    <t>Sticker Para Cartuchera Jumbo Box Princesas - Modelo 02</t>
  </si>
  <si>
    <t>Sticker Para Cartuchera Jumbo Box Princesas - Modelo 03</t>
  </si>
  <si>
    <t>Sticker Para Cartuchera Jumbo Box Princesas - Modelo 04</t>
  </si>
  <si>
    <t>Sticker Para Cartuchera Jumbo Box Princesas - Modelo 05</t>
  </si>
  <si>
    <t>Sticker Para Cartuchera Jumbo Box Princesas - Modelo 06</t>
  </si>
  <si>
    <t>Etiqueta de EAN para cada termosellado (27750373008956)</t>
  </si>
  <si>
    <t>Respaldo Resaltador L-48 NEÓN Amarillo Layconsa Blíster</t>
  </si>
  <si>
    <t>Respaldo Resaltador L-48 NEÓN Verde Layconsa Blíster</t>
  </si>
  <si>
    <t>Respaldo Tajador Layconsa Tri-3 c/dep. triple Blíster</t>
  </si>
  <si>
    <t>Etiquetas Master Satinado x 4 litros</t>
  </si>
  <si>
    <t>Etiqueta Autoadhesiva Sur techo</t>
  </si>
  <si>
    <t>Etiqueta Autoadhesiva Sur Sellador Acrilico</t>
  </si>
  <si>
    <t>Etiqueta Autoadhesiva Sur Antisalitre</t>
  </si>
  <si>
    <t>Etiqueta rotulado de cajón Plastilina Jumbo Mango x12</t>
  </si>
  <si>
    <t>Etiquetas Autoadhesivas Goltex Satinado x 4 litros</t>
  </si>
  <si>
    <t>Etiquetas Autoadhesivas Goltex Satinado x 20 litros</t>
  </si>
  <si>
    <t>Etiqueta Autoadhesiva Master color x 4 litros</t>
  </si>
  <si>
    <t>Etiqueta Autoadhesiva Master color x 20 litros</t>
  </si>
  <si>
    <t>Etiqueta p/Papelografo Layconsa Cuadriculado</t>
  </si>
  <si>
    <t>Etiqueta p/Papelografo Layconsa Rayado</t>
  </si>
  <si>
    <t>Etiqueta p/Papelografo Layconsa Mini-Cuadriculado</t>
  </si>
  <si>
    <t>Etiqueta para cajón Lápiz Mongol Triangular HB</t>
  </si>
  <si>
    <t>Etiqueta para ICOLAPIZ BLUE HEXAGONAL HB</t>
  </si>
  <si>
    <t>Etiqueta para ICOLAPIZ TRIANGULAR HB</t>
  </si>
  <si>
    <t>Respaldo Borrador LA-20 + Tajador con depósito doble 513</t>
  </si>
  <si>
    <t>Respaldo Mi primera tijera  Layconsa con rebote</t>
  </si>
  <si>
    <t>Respaldo Goma en Barra Layconsa x 36gr Blister</t>
  </si>
  <si>
    <t>Etiqueta Crayón Jumbo LYC Rojo</t>
  </si>
  <si>
    <t>Etiqueta Crayón Jumbo LYC Amarillo</t>
  </si>
  <si>
    <t>Etiqueta Crayón Jumbo LYC Blanco</t>
  </si>
  <si>
    <t>Etiqueta Crayón Jumbo LYC Anaranjado</t>
  </si>
  <si>
    <t>Etiqueta Crayón Jumbo LYC Verde Claro</t>
  </si>
  <si>
    <t>Etiqueta Crayón Jumbo LYC Verde Oscuro</t>
  </si>
  <si>
    <t>Etiqueta Crayón Jumbo LYC Celeste</t>
  </si>
  <si>
    <t>Etiqueta Crayón Jumbo LYC Violeta</t>
  </si>
  <si>
    <t>Etiqueta Crayón Jumbo LYC Negro</t>
  </si>
  <si>
    <t>Etiqueta Crayón Jumbo LYC Rosado</t>
  </si>
  <si>
    <t>Etiqueta Crayón Jumbo LYC Marrón</t>
  </si>
  <si>
    <t>Etiqueta Crayón Jumbo LYC Azul</t>
  </si>
  <si>
    <t>Respaldo 2 resaltadores en color pastel (rosado /menta) Blister</t>
  </si>
  <si>
    <t>Respaldo 2 lápices 2B + 1 borrador (LA-30) Blister</t>
  </si>
  <si>
    <t>Respaldo 3 lapiceros Crystall L-36 (rojo, azul y negro) + Correctos liquido 4ml</t>
  </si>
  <si>
    <t>Respaldo LYC Goma Barra x 21gr + Tijera Escolar</t>
  </si>
  <si>
    <t>Etiqueta para plastilina Layconsa puppy jumbo pastel x 12</t>
  </si>
  <si>
    <t>Etiqueta para plastilina Layconsa puppy jumbo Glitter x 10</t>
  </si>
  <si>
    <t>Sticker 2.90 x 2.00 cm</t>
  </si>
  <si>
    <t>Etiqueta para lápiz TEKNIC-O Set x 24</t>
  </si>
  <si>
    <t>Etiqueta para lápiz TEKNIC-O Set x 12</t>
  </si>
  <si>
    <t>Sticker Para Packs</t>
  </si>
  <si>
    <t>Etiquetas Autoadhesivas Goltex X 5 galones</t>
  </si>
  <si>
    <t>Respaldo 03 Bolígrafos retráctil Gelly click L-61 LYC az/ng/rj Blister</t>
  </si>
  <si>
    <t>Respaldo 03 Bolígrafos retráctil Roll click L-64 LYC az/ng/rj Blister</t>
  </si>
  <si>
    <t>Respaldo 02 Borrador pets Layconsa de colores blister</t>
  </si>
  <si>
    <t>Respaldo 03 Lápiz Control Chequeo Rojo Layconsa  blister</t>
  </si>
  <si>
    <t>Respaldo Tijera escolar + Silicona de 100 ml. Blister</t>
  </si>
  <si>
    <t>Respaldo 01 Mota practi económica + 02 Marcadores de pizarra (azu/neg) blister</t>
  </si>
  <si>
    <t>Etiqueta Crayón Jumbo Rojo Mongol</t>
  </si>
  <si>
    <t>Etiqueta Crayón Jumbo Amarillo Mongol</t>
  </si>
  <si>
    <t>Etiqueta Crayón Jumbo Blanco Mongol</t>
  </si>
  <si>
    <t>Etiqueta Crayón Jumbo Anaranjado Mongol</t>
  </si>
  <si>
    <t>Etiqueta Crayón Jumbo Verde Claro Mongol</t>
  </si>
  <si>
    <t>Etiqueta Crayón Jumbo Verde Oscuro Mongol</t>
  </si>
  <si>
    <t>Etiqueta Crayón Jumbo Celeste Mongol</t>
  </si>
  <si>
    <t>Etiqueta Crayón Jumbo Violeta Mongol</t>
  </si>
  <si>
    <t>Etiqueta Crayón Jumbo Negro Mongol</t>
  </si>
  <si>
    <t>Etiqueta Crayón Jumbo Rosado Mongol</t>
  </si>
  <si>
    <t>Etiqueta Crayón Jumbo Marrón Mongol</t>
  </si>
  <si>
    <t>Etiqueta Crayón Jumbo Azul Mongol</t>
  </si>
  <si>
    <t>Etiqueta para cajón Colores Layconsa Jumbo Mini x 12 Triangulares</t>
  </si>
  <si>
    <t>Respaldo 02 Bol.TRIPLUS (azu/roj)+01 Resaltador amarillo+01 Corrector 9ml</t>
  </si>
  <si>
    <t>Respaldo 01 Tajador Doble c/deposito L-614 Layconsa</t>
  </si>
  <si>
    <t>Respaldo 01 Tajador doble y Borrador Layconsa con depósito</t>
  </si>
  <si>
    <t>Respaldo 01 Tajador metálico doble c/depósito</t>
  </si>
  <si>
    <t>Respaldo 03 Lápices Estudiante + 01 Tajador doble c/depósito + 01 borrador</t>
  </si>
  <si>
    <t>Respaldo Pack Agroindustria</t>
  </si>
  <si>
    <t>Respaldo LYC Goma Barra x 40gr</t>
  </si>
  <si>
    <t>Etiqueta Papel Bond Arco Iris x 80g. x 500 hjs.</t>
  </si>
  <si>
    <t>Reglamento Interno de Trabajo LYC</t>
  </si>
  <si>
    <t>Catalogo de Manualidades</t>
  </si>
  <si>
    <t>Catálogo Convenio Marco</t>
  </si>
  <si>
    <t>Catálogo de bolsillo de manualidades</t>
  </si>
  <si>
    <t>Catálogo de cuadernos Layconsa</t>
  </si>
  <si>
    <t>Catálogos A3</t>
  </si>
  <si>
    <t>Catálogo Layconsa 2025</t>
  </si>
  <si>
    <t>Catálogo de Bolsillo Layconsa 2025</t>
  </si>
  <si>
    <t>Catálogo Layconsa 2026</t>
  </si>
  <si>
    <t>Catálogo Tai Loy 2026</t>
  </si>
  <si>
    <t>Catálogo de Bolsillo Layconsa 2026</t>
  </si>
  <si>
    <t>Block x 50 Orden de Compra</t>
  </si>
  <si>
    <t>Formato Permiso de Salida</t>
  </si>
  <si>
    <t>Formato Salida de Vehículos LYC Block x 50</t>
  </si>
  <si>
    <t>Notas Ingreso Almacén LYC (Block x 50)</t>
  </si>
  <si>
    <t>Block Recibos de Cobranza LYC x 50</t>
  </si>
  <si>
    <t>Formato Resumen Semanal Colegios (Block x 50)</t>
  </si>
  <si>
    <t>Formato Papeleta de Autorizacion Laboral Realizada Fuera de Horario de Trabajo</t>
  </si>
  <si>
    <t>Formato Papeleta Para Completar Jornada de 48hrs. Semanales</t>
  </si>
  <si>
    <t>Formato Visita a Librerías</t>
  </si>
  <si>
    <t>Formato Inventario LYC</t>
  </si>
  <si>
    <t>Formato Cargo Visita Colegios (Block x 50)</t>
  </si>
  <si>
    <t>Formato Re Visita a Colegios LYC (Block x 50)</t>
  </si>
  <si>
    <t>Formato Cargo Layconsa (Block x 50)</t>
  </si>
  <si>
    <t>Formato Constancia de Verificacion de Pesos y Medidas block x 50</t>
  </si>
  <si>
    <t>Formato Cargo Marketing Layconsa</t>
  </si>
  <si>
    <t>Formato Check de Vehículo LYC Block x 50</t>
  </si>
  <si>
    <t>Formato Registro de Despachos LYC Block x 50</t>
  </si>
  <si>
    <t>Base de carton paja 17.8 x 25 cm</t>
  </si>
  <si>
    <t>Base de carton paja 14.5 x 22 cm</t>
  </si>
  <si>
    <t>Tallimetro Layconsa</t>
  </si>
  <si>
    <t>Papel Couche 115 Gr 43x73cm</t>
  </si>
  <si>
    <t>Volantes Layconsa</t>
  </si>
  <si>
    <t>Papel Tapiz Layconsa</t>
  </si>
  <si>
    <t>Carta de Colores Goltex Latex</t>
  </si>
  <si>
    <t>Carta de Colores Esmalte Sintético</t>
  </si>
  <si>
    <t>Carteles Mascotas Puppy Layconsa</t>
  </si>
  <si>
    <t>Carta de Colores Acrilac</t>
  </si>
  <si>
    <t>Cartilla Recubrimientos Especiales - Pinturas LYC</t>
  </si>
  <si>
    <t>Volantes Mercado Consumidor</t>
  </si>
  <si>
    <t>Papel de Estirados Color Cubriente Brillante Pinturas Sur</t>
  </si>
  <si>
    <t>Papel de Estirados Color Cubriente Mate Pinturas Sur</t>
  </si>
  <si>
    <t>Pizarra Layconsa</t>
  </si>
  <si>
    <t>Tickets Vales Comedor</t>
  </si>
  <si>
    <t>Guarda Adhesiva Puppy</t>
  </si>
  <si>
    <t>Guarda Adhesiva Estudiante Troq</t>
  </si>
  <si>
    <t>Guarda Adhesiva Victorious Troq</t>
  </si>
  <si>
    <t>Tapa Puppy Barniz</t>
  </si>
  <si>
    <t>Tapa Estudiante Barniz</t>
  </si>
  <si>
    <t>Tapa Teens Barniz</t>
  </si>
  <si>
    <t>Guarda Bond Docente s/Solapa</t>
  </si>
  <si>
    <t>Tapa Docente</t>
  </si>
  <si>
    <t>Tapa Rapidos y Fur. Repuj Mod 2</t>
  </si>
  <si>
    <t>Guarda Bond Arcoiris c/diseño</t>
  </si>
  <si>
    <t>Hojas Para Talleres De Dibujo Y Pintura Layconsa (Ext.)</t>
  </si>
  <si>
    <t>Guarda Bond de  Carpeta Portatodo</t>
  </si>
  <si>
    <t>Forro Layconsa ext. impreso y plastificado 69x39 cm Papel Bond 75gr - Archivador</t>
  </si>
  <si>
    <t>Carta de Colores Abanico Master Satinado</t>
  </si>
  <si>
    <t>Guarda Couche Puppy A4</t>
  </si>
  <si>
    <t>Carta de Colores de Master Lac</t>
  </si>
  <si>
    <t>Tapa Princesa Propia 2 Barniz</t>
  </si>
  <si>
    <t>Guarda Couche Jean Book</t>
  </si>
  <si>
    <t>Guarda Papel Arcoíris 20.5x27.4cm</t>
  </si>
  <si>
    <t>Tapa Arcoíris  Barniz 20.5x27.4cm</t>
  </si>
  <si>
    <t>Guarda Papel Supesa  20.5x27.4cm</t>
  </si>
  <si>
    <t>Tapa Supesa  Barniz 20.5x27.4cm</t>
  </si>
  <si>
    <t>Tapa Supesa c/diseño Barniz 20.5x27.4cm</t>
  </si>
  <si>
    <t>Carta de Colores Goltex Satinado</t>
  </si>
  <si>
    <t>Tapa Arcoíris 72 HJ Barniz 20.5x27.4cm</t>
  </si>
  <si>
    <t>Guarda Couche Teens A4</t>
  </si>
  <si>
    <t>Guarda Couche Teens x 50 h  A4</t>
  </si>
  <si>
    <t>Guarda Poster Unicornio A4</t>
  </si>
  <si>
    <t>Guarda Papel Poster Mandala Girl A4</t>
  </si>
  <si>
    <t>Guarda Poster Dinosaurio A4</t>
  </si>
  <si>
    <t>Guarda Poster Deportes extremos  A4</t>
  </si>
  <si>
    <t>Guarda Couche Street Racer A4</t>
  </si>
  <si>
    <t>Guarda Couche Poster  Princesa Propia A4</t>
  </si>
  <si>
    <t>Papel Membretado Layconsa</t>
  </si>
  <si>
    <t>Guarda Couche Sweet  A4</t>
  </si>
  <si>
    <t>Guarda Couche Cut Pets</t>
  </si>
  <si>
    <t>Tapa Arcoíris 72 HJ c/diseño Barniz 20.5x27.4cm Sin Stickers</t>
  </si>
  <si>
    <t>Tapa Markin Barniz 20.7 cm x 27.8 cm</t>
  </si>
  <si>
    <t>Guarda Papel Markin 20.7x27.8 cm</t>
  </si>
  <si>
    <t>Guarda Couche Puppy - MANUALIDAD 45x84</t>
  </si>
  <si>
    <t>Volante Lista de Precios Calendarios</t>
  </si>
  <si>
    <t>Guarda Bond Arcoiris c/diseño sin sticker</t>
  </si>
  <si>
    <t>Tapa Sweet 1 Barniz</t>
  </si>
  <si>
    <t>Tapa Sweet 2 Barniz</t>
  </si>
  <si>
    <t>Tapa Dinosaurio 1 Barniz</t>
  </si>
  <si>
    <t>Tapa Dinosaurio 2 Barniz</t>
  </si>
  <si>
    <t>Tapa Mandala 1 Barniz</t>
  </si>
  <si>
    <t>Tapa Mandala 2 Barniz</t>
  </si>
  <si>
    <t>Tapa Street Racer 1 Barniz</t>
  </si>
  <si>
    <t>Tapa Street Racer 2 Barniz</t>
  </si>
  <si>
    <t>Tapa Unicornios 1 Barniz</t>
  </si>
  <si>
    <t>Tapa Unicornios 2 Barniz</t>
  </si>
  <si>
    <t>Tapa Arcoíris 72 HJ c/diseño HOMBRE Barniz 20.5x27.4cm Sin Stickers</t>
  </si>
  <si>
    <t>Tapa Arcoíris 72 HJ c/diseño MUJER Barniz 20.5x27.4cm Sin Stickers</t>
  </si>
  <si>
    <t>Guarda Couche kawaii</t>
  </si>
  <si>
    <t>Guarda Bond Markin Color</t>
  </si>
  <si>
    <t>Guarda Bond Markin Femenino</t>
  </si>
  <si>
    <t>Tapa Markin Color Barniz 20.7 cm x 27.8 cm</t>
  </si>
  <si>
    <t>Tapa Markin Femenino Barniz 20.7 cm x 27.8 cm</t>
  </si>
  <si>
    <t>Tapa Markin Masculino Barniz 20.7 cm x 27.8 cm</t>
  </si>
  <si>
    <t>Guarda cartulina Puppy - Manualidad</t>
  </si>
  <si>
    <t>Guarda Couche Dinosaurio A4</t>
  </si>
  <si>
    <t>Guarda Couche Mandala Girl A4</t>
  </si>
  <si>
    <t>Guarda Couche Deportes Extremos A4</t>
  </si>
  <si>
    <t>Guarda Couche Unicornio</t>
  </si>
  <si>
    <t>Guarda Couche Princesa Propia A4</t>
  </si>
  <si>
    <t>Caratulas para fabricacion de muestras de cuadernos</t>
  </si>
  <si>
    <t>Guarda Adhesiva Markin Color A4 troq.</t>
  </si>
  <si>
    <t>Guarda Adhesiva Markin Masculino A4 troq.</t>
  </si>
  <si>
    <t>Guarda Adhesiva Markin Femenino A4 troq.</t>
  </si>
  <si>
    <t>Guarda Adhesiva Kawaii A4 Troq.</t>
  </si>
  <si>
    <t>Guarda Adhesiva Teens A4 Troq.</t>
  </si>
  <si>
    <t>Guarda Adhesiva Puppy A4 Troq.</t>
  </si>
  <si>
    <t>Guarda Adhesiva Estudiante A4 Troq.</t>
  </si>
  <si>
    <t>Guarda Adhesiva Deportes extremos A4 Troq.</t>
  </si>
  <si>
    <t>Guarda Adhesiva A4 Princesas Troq.</t>
  </si>
  <si>
    <t>Guarda Adhesiva Mandala A4 Troq.</t>
  </si>
  <si>
    <t>Guarda Adhesiva Dinosaurio A4 Troq.</t>
  </si>
  <si>
    <t>Guarda Adhesiva Sweet A4 Troq.</t>
  </si>
  <si>
    <t>Guarda Adhesiva Cut Pets A4 Troq.</t>
  </si>
  <si>
    <t>Guarda Bond Puppy A4</t>
  </si>
  <si>
    <t>Guarda Bond Estudiante A4</t>
  </si>
  <si>
    <t>Guarda Bond Teens A4</t>
  </si>
  <si>
    <t>Guarda Bond Teens x 50h A4</t>
  </si>
  <si>
    <t>Tapa Arcoíris 70 HJ Barniz 20.5x27.4cm</t>
  </si>
  <si>
    <t>Tapa Arcoíris 70 HJ c/diseño HOMBRE Barniz 20.5x27.4cm Sin Stickers</t>
  </si>
  <si>
    <t>Guarda Adhesiva Markin Color Pre Escolar A4 troq.</t>
  </si>
  <si>
    <t>PL/3</t>
  </si>
  <si>
    <t>Encarte Informativo - Cuaderno diseño</t>
  </si>
  <si>
    <t>Guarda Bond CONA grapado</t>
  </si>
  <si>
    <t>Tapa Papelito 50h Barniz</t>
  </si>
  <si>
    <t>Colgante Tipo Caja / Con Volumen - Layconsa</t>
  </si>
  <si>
    <t>Muestrario de Carton de Productos de Escritura</t>
  </si>
  <si>
    <t>Tarjetas Personales LYC P.S.</t>
  </si>
  <si>
    <t>Trifoleado de agendas</t>
  </si>
  <si>
    <t>Cuatrifoliados Layconsa</t>
  </si>
  <si>
    <t>Cuatrifoliado de cuadernos Layconsa</t>
  </si>
  <si>
    <t>Autoadhesivos para Asiento reservado</t>
  </si>
  <si>
    <t>Carta de colores esmalte Ecosur</t>
  </si>
  <si>
    <t>Carta de color de Ecosur</t>
  </si>
  <si>
    <t>Horarios Layco Star</t>
  </si>
  <si>
    <t>Banderines Latex</t>
  </si>
  <si>
    <t>Informe Diario de Procesamiento de Tiempos Pinturas (Block x 50)</t>
  </si>
  <si>
    <t>LAY-SST-P-001 Reglamento Interno de Seguridad y Salud en el Trabajo LYC</t>
  </si>
  <si>
    <t>Formato de Amonestaciones SST (Block x 50pz)</t>
  </si>
  <si>
    <t>Juego de Cartas Con Fotos de Productos</t>
  </si>
  <si>
    <t>Juego de carton armable PS</t>
  </si>
  <si>
    <t>Rompecabezas Puppy</t>
  </si>
  <si>
    <t>Lámina de Polipropileno 120x180x1 mm.</t>
  </si>
  <si>
    <t>Lámina de Polipropileno 120x230x1 mm.</t>
  </si>
  <si>
    <t>Lámina de Polipropileno 195x176x1 mm.</t>
  </si>
  <si>
    <t>Lámina de Polipropileno 102x305x1 mm - PLASTILINA GLITTER</t>
  </si>
  <si>
    <t>Lámina de Polipropileno 90x340x1 mm - Plastilina ARTI</t>
  </si>
  <si>
    <t>Viseras Layconsa</t>
  </si>
  <si>
    <t>Bifoliado para Papel carbón y Película Carbonada</t>
  </si>
  <si>
    <t>Cuponera Coney Park</t>
  </si>
  <si>
    <t>Catalogo Calendarios</t>
  </si>
  <si>
    <t>Modelo Origami Puppy-Gami</t>
  </si>
  <si>
    <t>Cuentos para colorear pequeños (tipo club Puppy)</t>
  </si>
  <si>
    <t>Cuentos para colorear grandes (tipo mandalas)</t>
  </si>
  <si>
    <t>Block plantillas para pintar - 5K 42*29.7/21*29.7 T4R4 FC12/T1R1 B75 + ENGRAM +</t>
  </si>
  <si>
    <t>Ludo Puppy</t>
  </si>
  <si>
    <t>Inserto Master Line</t>
  </si>
  <si>
    <t>Hojas para colorear Supersoft</t>
  </si>
  <si>
    <t>Tapa Markin Masculino Barniz 20.7 cm x 27.8 cm Pre-escolar</t>
  </si>
  <si>
    <t>Tapa Markin Femenino Barniz 20.7 cm x 27.8 cm Pre-escolar</t>
  </si>
  <si>
    <t>Tapa Convenio LYC 92 HJ Barniz 20.5x27.4cm</t>
  </si>
  <si>
    <t>Thinner de Limpieza para Imprenta</t>
  </si>
  <si>
    <t>Plastic MEK Make UP</t>
  </si>
  <si>
    <t>LT/1000</t>
  </si>
  <si>
    <t>Dispenser Negro</t>
  </si>
  <si>
    <t>Dispenser Amarillo Ocre</t>
  </si>
  <si>
    <t>Dispersion Amarillo Ocre</t>
  </si>
  <si>
    <t>Dispenser Amarillo Cromo Medio</t>
  </si>
  <si>
    <t>Dispenser Naranja Molibdato</t>
  </si>
  <si>
    <t>Dispersión Rojo Oxido</t>
  </si>
  <si>
    <t>Dispenser Rojo Oxido</t>
  </si>
  <si>
    <t>Dispersión al Agua Rojo E C.I. 52:2</t>
  </si>
  <si>
    <t>Dispersión al Agua Rosa E CI 122</t>
  </si>
  <si>
    <t>Dispenser Azul Ftalocianino R</t>
  </si>
  <si>
    <t>Dispersión al agua Violeta</t>
  </si>
  <si>
    <t>Solución Silicona AK-350 al 1%</t>
  </si>
  <si>
    <t>Solución P/Dispersión al Agua</t>
  </si>
  <si>
    <t>Laca verde Teknic-o PS (para reprocesar)</t>
  </si>
  <si>
    <t>Goltex Satinado Granito para reproceso</t>
  </si>
  <si>
    <t>Laca lapices violeta ps (no conforme)</t>
  </si>
  <si>
    <t>Master Color C.E. Fachada LYC aqp para reproceso</t>
  </si>
  <si>
    <t>Acrilac Blanco para reproceso</t>
  </si>
  <si>
    <t>Master lac azul toner (para reproceso)</t>
  </si>
  <si>
    <t>Master lac verde toner (para reproceso)</t>
  </si>
  <si>
    <t>Pintura Ecosur Lila (para reproceso)</t>
  </si>
  <si>
    <t>Pintura Ecosur Melon (para reproceso)</t>
  </si>
  <si>
    <t>GR/1</t>
  </si>
  <si>
    <t>Ecosur oceano (para reproceso)</t>
  </si>
  <si>
    <t>Base molienda plastilina celeste lyc (malogrado)</t>
  </si>
  <si>
    <t>Master lac blanco (reproceso)</t>
  </si>
  <si>
    <t>Elastómero Termoplástico AA006-6462 Link Upon (para borrador)</t>
  </si>
  <si>
    <t>Ferrules Azul Shei Tai Sheng</t>
  </si>
  <si>
    <t>Ferrules Rojo Shei Tai Sheng</t>
  </si>
  <si>
    <t>Ferrules Verde Shei Tai Sheng</t>
  </si>
  <si>
    <t>Casquillo CAP 600 Lápiz 10 PLY</t>
  </si>
  <si>
    <t>Ferrule Morado (FP-6PE-2)</t>
  </si>
  <si>
    <t>Ferrule gold 6.85 x 14 mm. FP-6BR-1</t>
  </si>
  <si>
    <t>Ferrule black with golden strip 6.85 x 14 mm. FG-6B-1</t>
  </si>
  <si>
    <t>Ferrule black 6.85 x 14 mm. FP-6B-1</t>
  </si>
  <si>
    <t>Ferrule silver 6.85 x 14 mm FP-6S-1</t>
  </si>
  <si>
    <t>Etanolamina</t>
  </si>
  <si>
    <t>Tablilla 135</t>
  </si>
  <si>
    <t>Mina Gráfito Shandong "4H"</t>
  </si>
  <si>
    <t>Mina Gráfito Shandong "2H"</t>
  </si>
  <si>
    <t>Mina Gráfito Shandong "5H"</t>
  </si>
  <si>
    <t>Mina Gráfito Shandong "F"</t>
  </si>
  <si>
    <t>Mina Gráfito Shandong "B"</t>
  </si>
  <si>
    <t>Mina Gráfito Shandong "HB"</t>
  </si>
  <si>
    <t>Mina Gráfito Shandong "6H"</t>
  </si>
  <si>
    <t>Mina Gráfito Shandong "6B"</t>
  </si>
  <si>
    <t>Mina Medium Charcoal N° 31 Jensen´s</t>
  </si>
  <si>
    <t>Mina Real Black 31 Jensen´s</t>
  </si>
  <si>
    <t>Mina Gráfito Shandong "4B"</t>
  </si>
  <si>
    <t>Mina Gráfito Shandong "H"</t>
  </si>
  <si>
    <t>Mina Gráfito Shandong "5B"</t>
  </si>
  <si>
    <t>Mina Gráfito Shandong "3B"</t>
  </si>
  <si>
    <t>Mina Gráfito Shandong "3H"</t>
  </si>
  <si>
    <t>Mina Gráfito Shandong "7H"</t>
  </si>
  <si>
    <t>Mina Gráfito Shandong "8H"</t>
  </si>
  <si>
    <t>Mina Gráfito Shandong "9H"</t>
  </si>
  <si>
    <t>Mina Gráfito Shandong "7B"</t>
  </si>
  <si>
    <t>Mina Gráfito Shandong "8B"</t>
  </si>
  <si>
    <t>Mina Gráfito Shandong "9B"</t>
  </si>
  <si>
    <t>Mina Gráfito Shandong "2B"</t>
  </si>
  <si>
    <t>Pintura Verde</t>
  </si>
  <si>
    <t>GA/1</t>
  </si>
  <si>
    <t>Lápiz Redondo Amarillo C/B S/E Importado</t>
  </si>
  <si>
    <t>Lápiz Hexagonal Amarillo C/B S/E Importado</t>
  </si>
  <si>
    <t>Rollo Estampar Blanco</t>
  </si>
  <si>
    <t>Rollo Estampar Plateado Col 640x120Mt.</t>
  </si>
  <si>
    <t>Rollo Estampar Negro Col 640mm x120Mt x12</t>
  </si>
  <si>
    <t>Rollo Estampar Dorado Col 640mm x120Mt x12</t>
  </si>
  <si>
    <t>Rollo Estampar Rojo Brillante Col 640mm x120Mt</t>
  </si>
  <si>
    <t>Rollo Estampar Azul Brillante Col 640mm x120Mt</t>
  </si>
  <si>
    <t>Rollo Estampar Verde Brillante Col 640mm x120Mt</t>
  </si>
  <si>
    <t>Rollo Estampar Verde Intenso (T1-51-00)</t>
  </si>
  <si>
    <t>Rollo Estampar Azul Intenso (T1-61-00)</t>
  </si>
  <si>
    <t>Rollo Estampar Turquesa (T1-60-00)</t>
  </si>
  <si>
    <t>Rollo Estampar Rojo Intenso (T1-31-00)</t>
  </si>
  <si>
    <t>Rollo Estampar Dorado Matte</t>
  </si>
  <si>
    <t>Rollo Estampar Dorado Col 640mm x120Mt x12 - Imprenta</t>
  </si>
  <si>
    <t>Rollo Estampar Holográfico Plateado (FH012V)</t>
  </si>
  <si>
    <t>Cinta 90 x 122 Negro</t>
  </si>
  <si>
    <t>Rollo Estampar Dorado Matte (IMP073)</t>
  </si>
  <si>
    <t>Rollo Estampar Negro Matte</t>
  </si>
  <si>
    <t>Pigmento Stanlux Pale Gold 20</t>
  </si>
  <si>
    <t>Pigmento Arc Chrome FEX-6</t>
  </si>
  <si>
    <t>Pigmento Aurora Pink AX-11-5</t>
  </si>
  <si>
    <t>Pigmento Corona Magenta AX-21</t>
  </si>
  <si>
    <t>Pigmento Rojo Laca LCY-CN</t>
  </si>
  <si>
    <t>Pigmento Panax Blue 770</t>
  </si>
  <si>
    <t>Pigmento Naranja Color Index 13</t>
  </si>
  <si>
    <t>Pigmento Violeta Fanal Color Index V.03</t>
  </si>
  <si>
    <t>Masterbach Lila 14005/5</t>
  </si>
  <si>
    <t>Pigmento Panax Carmine HL-GL</t>
  </si>
  <si>
    <t>Pigmento Panax Yellow GF 960</t>
  </si>
  <si>
    <t>Oxido de Hierro Bayferrox Pardo Bayer 640</t>
  </si>
  <si>
    <t>Pigmento Verde TRA9500</t>
  </si>
  <si>
    <t>Pigmento Pearl KC-100</t>
  </si>
  <si>
    <t>Pigmento Pearl KC-300</t>
  </si>
  <si>
    <t>Hostatint blanco T-BR</t>
  </si>
  <si>
    <t>Fire Orange AX-14-N</t>
  </si>
  <si>
    <t>Blaze Orange GT-15N</t>
  </si>
  <si>
    <t>Signal Green T-18-N</t>
  </si>
  <si>
    <t>Saturn Yellow GT-17-N</t>
  </si>
  <si>
    <t>Aurora Pink GT-11</t>
  </si>
  <si>
    <t>Pigmento Serie Green 8</t>
  </si>
  <si>
    <t>Pigmento Hostaperm Rosa E</t>
  </si>
  <si>
    <t>Masterbatch MB Negro  Premiun 74-LL</t>
  </si>
  <si>
    <t>Masterbach Azul 15100/3</t>
  </si>
  <si>
    <t>Hostasin Naranja</t>
  </si>
  <si>
    <t>Flexonil Rubi</t>
  </si>
  <si>
    <t>Sanolin Orange RGL 90</t>
  </si>
  <si>
    <t>Sanolin Punzo 4 RC 82</t>
  </si>
  <si>
    <t>Sanolin Rhodamina B-02</t>
  </si>
  <si>
    <t>Colanyl Carmine FBB</t>
  </si>
  <si>
    <t>Pigmento KC-500</t>
  </si>
  <si>
    <t>Pigmento Regal 330 Negro de Humo</t>
  </si>
  <si>
    <t>Panax Violet FB-605</t>
  </si>
  <si>
    <t>Masterbach Naranja F82</t>
  </si>
  <si>
    <t>Pigmento negro carbón 10.961 m</t>
  </si>
  <si>
    <t>Pigmento Rosado Astral Pink 1 HMP</t>
  </si>
  <si>
    <t>Pigmento Amarillo Lunar Yellow 27 HMP</t>
  </si>
  <si>
    <t>Charms estrellas</t>
  </si>
  <si>
    <t>Rojo Silk Screen Leo 1004 SR3800/10</t>
  </si>
  <si>
    <t>Tinta Para Bolígrafo Rojo Dokumental</t>
  </si>
  <si>
    <t>Tinta Para Bolígrafo Amarillo</t>
  </si>
  <si>
    <t>Tinta Para Bolígrafo Turquesa</t>
  </si>
  <si>
    <t>Tinta Para Bolígrafo Marrón</t>
  </si>
  <si>
    <t>Tinta Para Bolígrafo Naranja 068 PG3</t>
  </si>
  <si>
    <t>Tinta Para Bolígrafo Rosado 0614 PG3</t>
  </si>
  <si>
    <t>Tinta Para Bolígrafo Violeta</t>
  </si>
  <si>
    <t>Tinta Bolígrafo ECO Black SN</t>
  </si>
  <si>
    <t>Tinta Flexográfica Azul p/Papel Bond</t>
  </si>
  <si>
    <t>Tinta Flexográfica Verde p/Anillado</t>
  </si>
  <si>
    <t>Tinta pizarra azul Reinol</t>
  </si>
  <si>
    <t>Tinta Para Resaltador Pastel Salmón</t>
  </si>
  <si>
    <t>Tinta Flexográfica Rojo p/Papel Bond</t>
  </si>
  <si>
    <t>Tinta Flexográfica Celeste p/Anillado</t>
  </si>
  <si>
    <t>Tinta Flexográfica Gris p/Anillado</t>
  </si>
  <si>
    <t>Tinta Flexográfica Salmon p/Anillado</t>
  </si>
  <si>
    <t>Tinta Flexográfica Lila p/Anillado</t>
  </si>
  <si>
    <t>Tinta Flexográfica Vino p/Anillado</t>
  </si>
  <si>
    <t>Tinta Flexográfica Azul p/Anillado</t>
  </si>
  <si>
    <t>Tinta Flexográfica Almendra p/Anillado</t>
  </si>
  <si>
    <t>Tinta Flexográfica Rosado p/Anillado</t>
  </si>
  <si>
    <t>Ceras Artificiales "A"</t>
  </si>
  <si>
    <t>Acido Estearico (COPSACID)</t>
  </si>
  <si>
    <t>Cera Japonesa</t>
  </si>
  <si>
    <t>Cera Ozoquerita Blanca</t>
  </si>
  <si>
    <t>Estearato de Calcio</t>
  </si>
  <si>
    <t>Parafina Micro</t>
  </si>
  <si>
    <t>Dritex (Aceite de Soya Completamente Hidrogenado)</t>
  </si>
  <si>
    <t>Acido esteárico Triple prensado</t>
  </si>
  <si>
    <t>Parafina Microcristalina Global Wax G-5349 N</t>
  </si>
  <si>
    <t>Parafina Microcristalina Global Wax G-5354 N</t>
  </si>
  <si>
    <t>Aceite parafínico H100</t>
  </si>
  <si>
    <t>Cera Microcristalina 80</t>
  </si>
  <si>
    <t>Cera Microcristalina INDRAMIC 78D</t>
  </si>
  <si>
    <t>Cera Microcristalina R-6874A</t>
  </si>
  <si>
    <t>Cera Microcristalina 5714A</t>
  </si>
  <si>
    <t>Pegamento Para Fieltro</t>
  </si>
  <si>
    <t>Pegamento EDESLITH AG-10-07 PE</t>
  </si>
  <si>
    <t>Tiza CP-44</t>
  </si>
  <si>
    <t>Arcilla China Speswhite - Neogen DGH</t>
  </si>
  <si>
    <t>Polvo de cuarzo malla 100</t>
  </si>
  <si>
    <t>Remaches</t>
  </si>
  <si>
    <t>Tinta indeleble verde ma 2131</t>
  </si>
  <si>
    <t>Tinta Fluorescente Amarillo PF 6102</t>
  </si>
  <si>
    <t>Tinta Fluorescente Rosado PF 6140</t>
  </si>
  <si>
    <t>Punta Carga 17 (X-9578)</t>
  </si>
  <si>
    <t>Filtro 048 (CPE3115)</t>
  </si>
  <si>
    <t>Film PET Transferencia 10x7cm Marcador 047 NP</t>
  </si>
  <si>
    <t>Methocel F-4M</t>
  </si>
  <si>
    <t>Resina Colofonia</t>
  </si>
  <si>
    <t>Solvente ZY-783</t>
  </si>
  <si>
    <t>Hexametafosfato de Sodio</t>
  </si>
  <si>
    <t>Incromold S-BE-HU</t>
  </si>
  <si>
    <t>Polietilenglycol 400</t>
  </si>
  <si>
    <t>Slip PLA1606597 Avient</t>
  </si>
  <si>
    <t>Perfume Fragancia Talco</t>
  </si>
  <si>
    <t>Fragancia DOV body wash</t>
  </si>
  <si>
    <t>Esencia aromatizador pino AZ</t>
  </si>
  <si>
    <t>Sal Industrial</t>
  </si>
  <si>
    <t>Borato de Sodio - Borax</t>
  </si>
  <si>
    <t>Cabosil M5</t>
  </si>
  <si>
    <t>MT/100</t>
  </si>
  <si>
    <t>Piedra Pomex M-100</t>
  </si>
  <si>
    <t>Excelite Negro DTK</t>
  </si>
  <si>
    <t>Compuesto PVC Plastificado AND 570</t>
  </si>
  <si>
    <t>Tajador Plástico de Color 104 Eisen</t>
  </si>
  <si>
    <t>Tajador Plástico de Color 106 Eisen</t>
  </si>
  <si>
    <t>Cinta 40x122 Blanca</t>
  </si>
  <si>
    <t>Cinta 61x122 Dorado Polipropileno</t>
  </si>
  <si>
    <t>Alambre Redondo N°24 p/Cuaderno</t>
  </si>
  <si>
    <t>Filtro Para Cola</t>
  </si>
  <si>
    <t>Escarcha  Dorado para Glitter</t>
  </si>
  <si>
    <t>Polimero de Poliacrilato 940</t>
  </si>
  <si>
    <t>Papel Bond 70g x 84.6cm</t>
  </si>
  <si>
    <t>COPOLIMERO R. 80R90CD</t>
  </si>
  <si>
    <t>Forro Layconsa ext. impreso y plastificado 68x39 cm Papel Bond 75gr - Archivador</t>
  </si>
  <si>
    <t>Guarda Layconsa int. impreso y plastificado 64x34cm Papel Bond 75gr - Archivador</t>
  </si>
  <si>
    <t>Papel bond 56g. x 83cm.</t>
  </si>
  <si>
    <t>Cartulina Duplex 280g. 44cm. x 83cm.</t>
  </si>
  <si>
    <t>Selvol 523</t>
  </si>
  <si>
    <t>Cinta 60x122 Negro</t>
  </si>
  <si>
    <t>Materia prima ultralijera</t>
  </si>
  <si>
    <t>Acetyl Tributyl Citrate (ATBC)</t>
  </si>
  <si>
    <t>Tecnopor (bolitas de tecno por)</t>
  </si>
  <si>
    <t>Tatuaje Color para cuaderno Licencia Layconsa</t>
  </si>
  <si>
    <t>Fiola (Erlenmeyer) tapa de vidrio 250 ml</t>
  </si>
  <si>
    <t>Bandeja de plástico x 24 lápices</t>
  </si>
  <si>
    <t>Escarcha plateada TS 1/128"</t>
  </si>
  <si>
    <t>Papel Bond 56g x 83cm Prisma bright Suzano</t>
  </si>
  <si>
    <t>Papel Bond 75g x 84cm Prisma bright Suzano</t>
  </si>
  <si>
    <t>Papel Bond 70 g x 84 cm Chambril</t>
  </si>
  <si>
    <t>Cartulina Dúplex GC1 Graphics 340g 44.5 x 84 cm (sentido fibra 84)</t>
  </si>
  <si>
    <t>Cartulina Dúplex GC1 Graphics 270g 44 x 83cm (sentido fibra 83)</t>
  </si>
  <si>
    <t>Papel Bond 56g x 84cm Prisma bright Suzano</t>
  </si>
  <si>
    <t>Papel Bond 120g  84cm x 86.4cm Prisma bright Suzano</t>
  </si>
  <si>
    <t>Papel Bond 150g  50cm x 65cm Prisma bright Suzano</t>
  </si>
  <si>
    <t>Filtro Nylon para HUBBES -1 D: 62 cm</t>
  </si>
  <si>
    <t>Cartulina Amarilla China tipo canson 180gr. 50x70 cm</t>
  </si>
  <si>
    <t>Cartulina Verde China tipo canson 180gr. 50x70 cm</t>
  </si>
  <si>
    <t>Cartulina Azul China tipo canson 180gr. 50x70 cm</t>
  </si>
  <si>
    <t>Cartulina Rojo China tipo canson 180gr. 50x70 cm</t>
  </si>
  <si>
    <t>Cartulina escolar Celeste 150 gr. 50 x 65 cm</t>
  </si>
  <si>
    <t>Cartulina escolar Rosada 150 gr. 50 x 65 cm</t>
  </si>
  <si>
    <t>Cartulina escolar Verde 150 gr. 50 x 65 cm</t>
  </si>
  <si>
    <t>Cartulina escolar Amarillo 150 gr. 50 x 65 cm</t>
  </si>
  <si>
    <t>Cartulina escolar Rojo 150 gr. 50 x 65 cm</t>
  </si>
  <si>
    <t>Cartulina escolar Blanca 150 gr. 50 x 65 cm</t>
  </si>
  <si>
    <t>Cartulina Negra China tipo Canson 180gr. 50x70 cm</t>
  </si>
  <si>
    <t>Cartulina Duplex  Reverso Kraft 200gr.  70x100 cm</t>
  </si>
  <si>
    <t>Cartulina Amarillo Plastificada 180 gr. 50 x 65 cm</t>
  </si>
  <si>
    <t>Cartulina Naranja Plastificada 180 gr. 50 x 65 cm</t>
  </si>
  <si>
    <t>Cartulina Rojo Plastificada 180 gr. 50 x 65 cm</t>
  </si>
  <si>
    <t>Cartulina Celeste Plastificada 180 gr. 50 x 65 cm</t>
  </si>
  <si>
    <t>Cartulina Verde claro Plastificada 180 gr. 50 x 65 cm</t>
  </si>
  <si>
    <t>Cartulina Verde oscuro Plastificada 180 gr. 50 x 65 cm</t>
  </si>
  <si>
    <t>Carton corrugado Blanco 50 x 70 cm</t>
  </si>
  <si>
    <t>Microporoso Celeste 50x70  cm</t>
  </si>
  <si>
    <t>Papel Crepé Rojo 50 x 180 cm</t>
  </si>
  <si>
    <t>Papel Crepé Blanco 50 x 180 cm</t>
  </si>
  <si>
    <t>Papel Crepé Amarillo 50 x 180 cm</t>
  </si>
  <si>
    <t>Papel Crepé Naranja 50 x 180 cm</t>
  </si>
  <si>
    <t>Papel Crepé Melón 50 x 180 cm</t>
  </si>
  <si>
    <t>Papel Crepé Turquesa 50 x 180 cm</t>
  </si>
  <si>
    <t>Papel Manteca  50x75 cm</t>
  </si>
  <si>
    <t>Papel Mantequilla  50x70 cm Blanco</t>
  </si>
  <si>
    <t>Papel Kraft 50gr.  70x100 cm</t>
  </si>
  <si>
    <t>Papel Oropel Azul 60 gr.</t>
  </si>
  <si>
    <t>Papel Oropel Dorado 60 gr.</t>
  </si>
  <si>
    <t>Papel Oropel Rojo 60 gr.</t>
  </si>
  <si>
    <t>Papel Oropel Verde 60 gr.</t>
  </si>
  <si>
    <t>Papel Oropel Plateado 60 gr.</t>
  </si>
  <si>
    <t>Papel Seda Azul 18 gr. 50x75 cm</t>
  </si>
  <si>
    <t>Papel Seda Azulino 18 gr. 50x75 cm</t>
  </si>
  <si>
    <t>Papel Seda Marrón 18 gr. 50x75 cm</t>
  </si>
  <si>
    <t>Papel Seda Morado 18 gr. 50x75 cm</t>
  </si>
  <si>
    <t>Papel Seda Celeste 18 gr. 50x75 cm</t>
  </si>
  <si>
    <t>Papel Seda Dorado 18 gr. 50x75 cm</t>
  </si>
  <si>
    <t>Papel Seda Fucsia 18 gr. 50x75 cm</t>
  </si>
  <si>
    <t>Papel Seda Naranja 18 gr. 50x75 cm</t>
  </si>
  <si>
    <t>Papel Seda Negro 18 gr. 50x75 cm</t>
  </si>
  <si>
    <t>Papel Seda Rosado 18 gr. 50x75 cm</t>
  </si>
  <si>
    <t>Papel Seda Rosado Pastel 18 gr. 50x75 cm</t>
  </si>
  <si>
    <t>Papel Seda Turquesa 18 gr. 50x75 cm</t>
  </si>
  <si>
    <t>Microporoso verde  50 x 70 cm</t>
  </si>
  <si>
    <t>Papel Crepé Azul 50 x 180 cm</t>
  </si>
  <si>
    <t>Papel Bond 60g x 84cm Prisma bright Suzano</t>
  </si>
  <si>
    <t>Cartulina Naranja tipo canson 180 g 50X70 cm</t>
  </si>
  <si>
    <t>Cartón corrugado Verde 50 x 70 cm</t>
  </si>
  <si>
    <t>Microporoso Verde Oscuro 50x70 cm</t>
  </si>
  <si>
    <t>Papel Crepe Verde Claro 50 x 180 cm</t>
  </si>
  <si>
    <t>Papel Lustre Amarillo 50x70 cm</t>
  </si>
  <si>
    <t>Papel Lustre Azulino 50x70 cm</t>
  </si>
  <si>
    <t>Papel Lustre Blanco 50x70 cm</t>
  </si>
  <si>
    <t>Papel Lustre Celeste 50x70 cm</t>
  </si>
  <si>
    <t>Papel Lustre Fucsia 50x70 cm</t>
  </si>
  <si>
    <t>Papel Lustre Marrón 50x70 cm</t>
  </si>
  <si>
    <t>Papel Lustre Naranja Oscuro 50x70 cm</t>
  </si>
  <si>
    <t>Papel Lustre Rojo 50x70 cm</t>
  </si>
  <si>
    <t>Papel Lustre Verde Claro 50x70 cm</t>
  </si>
  <si>
    <t>Papel Bond 60g x 84cm Paper One</t>
  </si>
  <si>
    <t>Papel Bond 60g x 83cm Paper One</t>
  </si>
  <si>
    <t>Alcancia ceramica de Cerdito</t>
  </si>
  <si>
    <t>Aurogen</t>
  </si>
  <si>
    <t>Polyflake CTD Silver 008HEX</t>
  </si>
  <si>
    <t>Frasco de Polietileno transparente 250 g</t>
  </si>
  <si>
    <t>Tapa Rosca N° 28</t>
  </si>
  <si>
    <t>Tapones N° 28</t>
  </si>
  <si>
    <t>Burbupack 96 x 18 cm</t>
  </si>
  <si>
    <t>Suple troquelado</t>
  </si>
  <si>
    <t>Papel Bond 90g  84cm x 86.4cm Prisma bright Suzano</t>
  </si>
  <si>
    <t>Papel Bond 90g x 86cm Prisma bright</t>
  </si>
  <si>
    <t>Escarcha Rojo CH-3203 1/128"</t>
  </si>
  <si>
    <t>Escarcha Verde 2302 1/128"</t>
  </si>
  <si>
    <t>Escarcha Fucsia MR 2204 1/128"</t>
  </si>
  <si>
    <t>Escarcha Azul 2400 1/128"</t>
  </si>
  <si>
    <t>Polipropileno 60C90ND</t>
  </si>
  <si>
    <t>Polipropileno 60H92</t>
  </si>
  <si>
    <t>Papel Couche brillante 70 gr. 51x67 cm</t>
  </si>
  <si>
    <t>Cartulina Dúplex GC1 Graphics 270g 44.5 x 84cm (sentido fibra 84)</t>
  </si>
  <si>
    <t>Papelógrafo Cuadriculado 57x83cm 56gr. 25mm</t>
  </si>
  <si>
    <t>Papelógrafo Rayado 57x83cm 56gr. 25mm</t>
  </si>
  <si>
    <t>Papel Bond 75g x 84 cm Chambril</t>
  </si>
  <si>
    <t>Papelógrafo Blanco 57x83cm 56gr. 25mm</t>
  </si>
  <si>
    <t>Papel Bond 75g x 84cm Paper One</t>
  </si>
  <si>
    <t>Papel Bond 90g x 84cm</t>
  </si>
  <si>
    <t>Papel Bond 70g x 84cm Paper One</t>
  </si>
  <si>
    <t>Alambre Redondo N°24 p/Cuaderno 2KG</t>
  </si>
  <si>
    <t>Etiqueta Cartulina escolar Negra 150 gr. 50 x 65cm</t>
  </si>
  <si>
    <t>Autocopiativo CB Blanco 61x86 cm</t>
  </si>
  <si>
    <t>Autocopiativo CFB Verde 61x86cm.</t>
  </si>
  <si>
    <t>Autocopiativo CFB Celeste 61x86cm</t>
  </si>
  <si>
    <t>Autocopiativo CF Rosado 61x86cm</t>
  </si>
  <si>
    <t>Autocopiativo CF Verde 61x86cm</t>
  </si>
  <si>
    <t>Cartulina Celeste 150 Grs 50x65cm x 100</t>
  </si>
  <si>
    <t>Cartulina Proterra Blanco 216 Grs. 66 x 101cm</t>
  </si>
  <si>
    <t>Papel Fine x 250 Gr. - 70 x 100</t>
  </si>
  <si>
    <t>Papel Proterra Heno 118 Grs. 63.5x96.5 cm</t>
  </si>
  <si>
    <t>Cartulina Divina Cream 400gr</t>
  </si>
  <si>
    <t>Papel Proterra Tiza 216 gr. - 66 x 101.6 cm</t>
  </si>
  <si>
    <t>Papel Proterra Yute 118grs. 63.5 x 96.5 cm</t>
  </si>
  <si>
    <t>Cartulina Linner 225gr. - 70x100 cm.</t>
  </si>
  <si>
    <t>Papel Divina Cream 120gr. - 72x102 cm.</t>
  </si>
  <si>
    <t>Cartulina Linner 400gr</t>
  </si>
  <si>
    <t>Cartulina Escolar Blanca 140gr. - 70x100cm.</t>
  </si>
  <si>
    <t>Papel Proterra Heno 216 Grs. - 66x101.6 cm</t>
  </si>
  <si>
    <t>Papel Hilo 180 grs. - 70x100 cm</t>
  </si>
  <si>
    <t>Papel Fine x 150 Gr. - 72 x 102</t>
  </si>
  <si>
    <t>Cartulina Linner 150gr - 70x100 cm</t>
  </si>
  <si>
    <t>Papel Proterra Blanco 118grs. 63.5 x 96.5 cm</t>
  </si>
  <si>
    <t>Papel Proterra Blanco 298grs. 66 x 101.6 cm</t>
  </si>
  <si>
    <t>Papel Fedrigoni Tintoretto Neve 200grs - 72x101cm</t>
  </si>
  <si>
    <t>Cartón Duplex R/B C20 - 70 x 100cm</t>
  </si>
  <si>
    <t>Cartulina Linner 170gr. - 70x100 cm.</t>
  </si>
  <si>
    <t>Cartulina Linner 115gr - 70x100 cm</t>
  </si>
  <si>
    <t>Cartón Duplex Maule 225 Gr 100cm Bobina</t>
  </si>
  <si>
    <t>Carton Duplex Maule 225gr. - 70cm. Bobina</t>
  </si>
  <si>
    <t>Cartulina Dúplex Rev. Kraft 245g x 70 cm Cal.16 (RC)</t>
  </si>
  <si>
    <t>Cartón Duplex 390 gr 70x42 cm</t>
  </si>
  <si>
    <t>Cartulina Dúplex Rev. Kraft 265g x 70 cm Cal. 18 (RC)</t>
  </si>
  <si>
    <t>Cartón Duplex Maule 285Gr Bobina 100cm</t>
  </si>
  <si>
    <t>Cartón Duplex Maule R/B C16 - 100cm.</t>
  </si>
  <si>
    <t>Cartón Duplex Maule R/B C12 - 70cm.</t>
  </si>
  <si>
    <t>Cartón Duplex Maule R/B C12 - 100cm.</t>
  </si>
  <si>
    <t>Cartón Duplex Maule R/B C14 - 70cm.</t>
  </si>
  <si>
    <t>Cartón Duplex Maule R/B C14 - 100cm.</t>
  </si>
  <si>
    <t>Cartón Duplex Maule R/B C16 - 70cm.</t>
  </si>
  <si>
    <t>Cartón Duplex Zenith Respaldo Blanco 295 gr. - Bobina 100 cm.</t>
  </si>
  <si>
    <t>Cartón Duplex Zenith R/B C16 - 100cm.</t>
  </si>
  <si>
    <t>Cartón Duplex Zenith R/B C14 - 70cm</t>
  </si>
  <si>
    <t>Cartón Duplex Emerald C16/255gr - 100cm</t>
  </si>
  <si>
    <t>Cartón Duplex Emerald C18/280gr. - 100cm.</t>
  </si>
  <si>
    <t>Cartón Duplex Maule R/B C18 - 100cm.</t>
  </si>
  <si>
    <t>EXTAQP</t>
  </si>
  <si>
    <t>OPERACIONES EXTERNAS AQP</t>
  </si>
  <si>
    <t>Cartón Foldcote  100cm CAL 14" Bobina</t>
  </si>
  <si>
    <t>Cartón Foldcote Finlandes CAL-12 70cm Bobina</t>
  </si>
  <si>
    <t>Cartón Foldcote 70cm CAL 14" Bobina</t>
  </si>
  <si>
    <t>Grapas 23/10 x 1000</t>
  </si>
  <si>
    <t>Papel Autoadhesivo 70x100cm Resma x 100 hoja</t>
  </si>
  <si>
    <t>Papel Autoahesivo 45x85cm</t>
  </si>
  <si>
    <t>Papel Autoadhesivo P3H - 70 x 100 cm</t>
  </si>
  <si>
    <t>Papel Autoadhesivo 80G 70 X 84 cm</t>
  </si>
  <si>
    <t>Papel Autoadhesivo 80G 70 X 88 cm</t>
  </si>
  <si>
    <t>Papel Autoadhesivo de Seguridad 180 Gr. RITRAMA</t>
  </si>
  <si>
    <t>Papel Autoadhesivo 80G 70 X 100 cm</t>
  </si>
  <si>
    <t>Papel Bond Alisado 90 Gr 72x102cm x 500</t>
  </si>
  <si>
    <t>Papel Bond Alisado 120 Gr 72x102cm</t>
  </si>
  <si>
    <t>Papel Bond 120 Gr 61x86cm Resma x 500</t>
  </si>
  <si>
    <t>Papel Bond 56Grs. 72x102cm x 500</t>
  </si>
  <si>
    <t>Papel Couche 115 Gr 72x102 Resma x 500</t>
  </si>
  <si>
    <t>Papel Couche 90 gr 72x102 R/500</t>
  </si>
  <si>
    <t>Papel Couche 115 Gr 61x86 R/500</t>
  </si>
  <si>
    <t>Papel Couche 90 Gr 61 x 86cm x 500</t>
  </si>
  <si>
    <t>Papel Couche 200 Gr 69x89cm x 125</t>
  </si>
  <si>
    <t>Papel Couche 200 Gr 72x102cm</t>
  </si>
  <si>
    <t>Papel Couche Mate 300 Gr 72x102cm</t>
  </si>
  <si>
    <t>Papel Couche Mate 300 Gr 69x89cm</t>
  </si>
  <si>
    <t>Papel Couche 150 gr 72x102 cm x 250</t>
  </si>
  <si>
    <t>Papel Couche 300 gr 72 x 102 cm Resma x 100  hjs</t>
  </si>
  <si>
    <t>Papel Couche Mate 200Grs. 72x102cm.</t>
  </si>
  <si>
    <t>Papel Couche 350 grs 72 x 102 cm. resma x 100</t>
  </si>
  <si>
    <t>Papel Couche Brillante 250 Gr 61x86cm</t>
  </si>
  <si>
    <t>Papel Couche 150 Gr 61x86 cm x 250</t>
  </si>
  <si>
    <t>Papel Couche Brillante 150G 72 x 81 cm Hannoart</t>
  </si>
  <si>
    <t>Papel Couche Brillante 115G 60 x 84 cm Hannoart</t>
  </si>
  <si>
    <t>Papel Couche Brillante 300G 72 x 102 cm Hannoart</t>
  </si>
  <si>
    <t>Papel Couche Mate 115G 69 x 89 cm</t>
  </si>
  <si>
    <t>Papel Couche Brillo 150G 72 x 102 cm</t>
  </si>
  <si>
    <t>Papel Couche Mate 115G 90 x 84 cm</t>
  </si>
  <si>
    <t>Papel Kraft 50gr 120x75cm x 500</t>
  </si>
  <si>
    <t>Papel Klupac de 85gr. - 122 x 155 cm.</t>
  </si>
  <si>
    <t>Papel Copia Verde 61x86cm x 1000 hjs</t>
  </si>
  <si>
    <t>Papel Copia Blanco 61x86cm x 1000 Hjs</t>
  </si>
  <si>
    <t>Papel Copia Verde 69x89cm x 1000 Hjs</t>
  </si>
  <si>
    <t>Papel Copia Celeste 69x89cm x 1000</t>
  </si>
  <si>
    <t>Tinta Blanco Cubritivo Ecolcart</t>
  </si>
  <si>
    <t>Tinta Blanco Transparente Ecolcart</t>
  </si>
  <si>
    <t>Tinta Azul Reflejo Ecolcart</t>
  </si>
  <si>
    <t>Tinta Pantone Red 032 C C3990</t>
  </si>
  <si>
    <t>Tinta Pantone Rodamine Red C EC3550 (Magent R</t>
  </si>
  <si>
    <t>Tinta Pantone Rubine Red C EC3450 (Magent Bas</t>
  </si>
  <si>
    <t>Base Color para Oro</t>
  </si>
  <si>
    <t>Tinta Purpurina Oro Cobre</t>
  </si>
  <si>
    <t>Tinta Pantone Orange 021</t>
  </si>
  <si>
    <t>Tinta Super Rub Mitsuboshi</t>
  </si>
  <si>
    <t>Tinta Oro Rico Hostmann</t>
  </si>
  <si>
    <t>Tinta Pantone Amarillo C 2X</t>
  </si>
  <si>
    <t>Tinta Pantone Violet C</t>
  </si>
  <si>
    <t>Tinta Pantone Rojo 185C 2X</t>
  </si>
  <si>
    <t>Tinta Pantone Blue 072 C EC4400</t>
  </si>
  <si>
    <t>Tinta Pantone Green C EC5400</t>
  </si>
  <si>
    <t>Tinta Pantone Azul 2747C</t>
  </si>
  <si>
    <t>Tinta Purpurina Oro Incaico</t>
  </si>
  <si>
    <t>Tinta Plata Metalica RM-800 Silver</t>
  </si>
  <si>
    <t>Tinta Pantone Marrón 4695C</t>
  </si>
  <si>
    <t>Tinta Ancor Turbo Iso Negro</t>
  </si>
  <si>
    <t>Tinta Pantone 872</t>
  </si>
  <si>
    <t>Tinta Pantone 873</t>
  </si>
  <si>
    <t>Tinta Pantone Amarillo 012C</t>
  </si>
  <si>
    <t>Tinta Pantone Rojo 186C</t>
  </si>
  <si>
    <t>Tinta Pantone 208C (Guinda)</t>
  </si>
  <si>
    <t>Tinta Pantone 188C (Guinda)</t>
  </si>
  <si>
    <t>Tinta Pantone 2301C (Verde)</t>
  </si>
  <si>
    <t>Tinta Pantone 2192C (Celeste)</t>
  </si>
  <si>
    <t>Tinta Fluorecente Aurora Flurex</t>
  </si>
  <si>
    <t>Tinta Fluorecente Verde Flurex</t>
  </si>
  <si>
    <t>Tinta Pantone 9184C (Crema)</t>
  </si>
  <si>
    <t>Warm Red C</t>
  </si>
  <si>
    <t>Tinta Pantone 2389C (Celeste)</t>
  </si>
  <si>
    <t>Tinta Pantone 7586 C (Ladrillo)</t>
  </si>
  <si>
    <t>Tinta Pantone 286C (Azul)</t>
  </si>
  <si>
    <t>Pantone Dark Blue C</t>
  </si>
  <si>
    <t>Tinta Pantone 2171C</t>
  </si>
  <si>
    <t>Tinta Pantone 3288C</t>
  </si>
  <si>
    <t>Tinta Pantone 2146C</t>
  </si>
  <si>
    <t>Tinta Pantone 1955C</t>
  </si>
  <si>
    <t>Contrahendido Cito RS 0.4x1.0 (Canaleta Verde)</t>
  </si>
  <si>
    <t>Contrahendido Kiss Gris 0.4x0.6mm</t>
  </si>
  <si>
    <t>Contrahendido Kiss 1.3 x 0.3 mm</t>
  </si>
  <si>
    <t>Contrahendido Kiss 1.0 x 0.4 mm.</t>
  </si>
  <si>
    <t>Plástico Polynex Mate 30Mic 350mm x 2750m</t>
  </si>
  <si>
    <t>Plástico Polynex Gloss 570mm</t>
  </si>
  <si>
    <t>Papel Klupac Klabin de 82gr. - Bobina 121 cm.</t>
  </si>
  <si>
    <t>Planchas Azura 740x600x0.30 - KOMORI 528</t>
  </si>
  <si>
    <t>Planchas Azura - 510x400x0.15 - GTO 46</t>
  </si>
  <si>
    <t>Planchas Azura - 745x605x0.30 - SM742</t>
  </si>
  <si>
    <t>Planchas Azura - 1030x770x0.30 - SM102SP</t>
  </si>
  <si>
    <t>Sobres Oficio 80 Grs</t>
  </si>
  <si>
    <t>Tinta Hostmann Rápida Cyan</t>
  </si>
  <si>
    <t>Tinta Hostmann Rápida Magenta</t>
  </si>
  <si>
    <t>Tinta Hostmann Rápida Yellow</t>
  </si>
  <si>
    <t>Tinta Hostmann Rápida Black</t>
  </si>
  <si>
    <t>Tinta Hostmann Resista Cyan</t>
  </si>
  <si>
    <t>Tinta Hostmann Resista Magenta</t>
  </si>
  <si>
    <t>Tinta Hostmann Resista Yellow</t>
  </si>
  <si>
    <t>Tinta Hostmann Resista Black</t>
  </si>
  <si>
    <t>Tinta Offset Magenta</t>
  </si>
  <si>
    <t>Tinta Offset Cyan</t>
  </si>
  <si>
    <t>Tinta Offset Negro</t>
  </si>
  <si>
    <t>Tinta Epple Extra Cyan</t>
  </si>
  <si>
    <t>Tinta Epple Extra Magenta</t>
  </si>
  <si>
    <t>Tinta Epple Extra Amarillo</t>
  </si>
  <si>
    <t>Tinta Epple Extra Negro</t>
  </si>
  <si>
    <t>Cola Rehumectante</t>
  </si>
  <si>
    <t>Purycol CV 126AT</t>
  </si>
  <si>
    <t>Pegamento Imprenta Purycol 1546</t>
  </si>
  <si>
    <t>Pegamento Purycol 1544</t>
  </si>
  <si>
    <t>Gasa</t>
  </si>
  <si>
    <t>Pegamento Purycol CV-040</t>
  </si>
  <si>
    <t>Papel Mantequilla 41grs. 70x100cm</t>
  </si>
  <si>
    <t>Papel Mantequilla 40grs. 70x50 cm.</t>
  </si>
  <si>
    <t>Barniz U.V. Serigrafico</t>
  </si>
  <si>
    <t>Removedor de Emulsión Serigráfico en Polvo</t>
  </si>
  <si>
    <t>Zuncho plastico de 5/8" x 10Kg.</t>
  </si>
  <si>
    <t>RO/100</t>
  </si>
  <si>
    <t>Grapas de 5/8" fierro galvanizado tipo piña (para zuncho plastico)</t>
  </si>
  <si>
    <t>Grapas 23/8 x 1000</t>
  </si>
  <si>
    <t>Malla para Serigrafiado # 21 (Blanca)</t>
  </si>
  <si>
    <t>Lamina sin adhesivo para cilindro portaplanchas 550 x 740 x 0.25</t>
  </si>
  <si>
    <t>Lamina sin adhesivo para cilindro portaplanchas 730 x 1030 x 0.35</t>
  </si>
  <si>
    <t>Barniz UV 1054 - Alto Relieve</t>
  </si>
  <si>
    <t>Barniz Brillante RR</t>
  </si>
  <si>
    <t>Barniz UV Senolith Brillo</t>
  </si>
  <si>
    <t>Barniz Brillante RR 10L9720</t>
  </si>
  <si>
    <t>Barniz UV - Eurovarnish 7030</t>
  </si>
  <si>
    <t>Resina de Petróleo</t>
  </si>
  <si>
    <t>Gilsonite</t>
  </si>
  <si>
    <t>Resina Media de Soya al 60%</t>
  </si>
  <si>
    <t>Resina Corta de Soya al 70%</t>
  </si>
  <si>
    <t>Resina Metacrilada al 60%</t>
  </si>
  <si>
    <t>Resina Estinerado al 60%</t>
  </si>
  <si>
    <t>Resina Larga de Soya al 70%</t>
  </si>
  <si>
    <t>Espesante Acrílico al 55% Floprint TA 180</t>
  </si>
  <si>
    <t>Latex Vinil-Acrílico al 50%</t>
  </si>
  <si>
    <t>Mowital B60</t>
  </si>
  <si>
    <t>Látex Vinil Acrílico Brillante al 55%</t>
  </si>
  <si>
    <t>Caucho Clorado 10 CPS</t>
  </si>
  <si>
    <t>Caucho Sintético 1510</t>
  </si>
  <si>
    <t>Caucho Facticio (Enrofil 400C) BR</t>
  </si>
  <si>
    <t>Caucho Facticio /WHITE LIV</t>
  </si>
  <si>
    <t>Latex Acrílico Estirenado al 50%</t>
  </si>
  <si>
    <t>Resina Acrilica BA-66</t>
  </si>
  <si>
    <t>Resina Acrilica (elastomerico) al 55%</t>
  </si>
  <si>
    <t>Resina Acrilica - Metacrilico  al 50%</t>
  </si>
  <si>
    <t>Resina Acrilica  - Versatico  (Nano-particulas) al 30%</t>
  </si>
  <si>
    <t>Modificador Reologico asociativo (Polacril AT960) al 30%</t>
  </si>
  <si>
    <t>Aceite de Linaza</t>
  </si>
  <si>
    <t>Stand Oil de Pescado</t>
  </si>
  <si>
    <t>Aceite de Ricino</t>
  </si>
  <si>
    <t>Nitrocelulosa RS de 1/2" en Etanol</t>
  </si>
  <si>
    <t>Nitrocelulosa 18-25 CPS en IPA</t>
  </si>
  <si>
    <t>Nitrocelulosa RS de 2000 en IPA al 30%</t>
  </si>
  <si>
    <t>Harina Industrial</t>
  </si>
  <si>
    <t>Hidroxi Etil Celulosa Natrosol 250HHBR</t>
  </si>
  <si>
    <t>Butil Acetato de Celulosa CAB-381.20</t>
  </si>
  <si>
    <t>Mecellose</t>
  </si>
  <si>
    <t>Butil Acetato de Celulosa CAB-551</t>
  </si>
  <si>
    <t>Poliamida Tipo 115</t>
  </si>
  <si>
    <t>Resina Epoxica Tipo 1001</t>
  </si>
  <si>
    <t>Resina Maleica</t>
  </si>
  <si>
    <t>Resina Polisacarida</t>
  </si>
  <si>
    <t>Polisacarida Goma Arábiga</t>
  </si>
  <si>
    <t>Poliestireno alto impacto HP8250 Tairerex</t>
  </si>
  <si>
    <t>Dióxido de Titanio Tipo Acrílicos</t>
  </si>
  <si>
    <t>Dioxido de Titanio para pinturas blancas</t>
  </si>
  <si>
    <t>Tiza Malla 400 Blanca</t>
  </si>
  <si>
    <t>Tiza Malla 600 Ultrafina</t>
  </si>
  <si>
    <t>Tiza Malla 600 Blanca</t>
  </si>
  <si>
    <t>Tiza malla 400 especial (perla)</t>
  </si>
  <si>
    <t>Talco Industrial</t>
  </si>
  <si>
    <t>Neogen 2000</t>
  </si>
  <si>
    <t>Caolin Calcinado</t>
  </si>
  <si>
    <t>Silicato de Aluminio</t>
  </si>
  <si>
    <t>Poligloss 90C</t>
  </si>
  <si>
    <t>Hydrite UF 90</t>
  </si>
  <si>
    <t>Microesferas de Vidrio Tipo PM</t>
  </si>
  <si>
    <t>Microesferas de Vidrio Tipo D</t>
  </si>
  <si>
    <t>Pigmento Oxido de Hierro Negro Transparente</t>
  </si>
  <si>
    <t>Chip Negro KVK</t>
  </si>
  <si>
    <t>Pasta de Aluminio Fino NL</t>
  </si>
  <si>
    <t>Pasta de Aluminio NL STD</t>
  </si>
  <si>
    <t>Pasta de Aluminio Grueso NL</t>
  </si>
  <si>
    <t>Pasta de Aluminio Extra Fina NL</t>
  </si>
  <si>
    <t>Pasta de Aluminio Leafing</t>
  </si>
  <si>
    <t>Pasta de Aluminio Sparkle R3500</t>
  </si>
  <si>
    <t>Pigmento Oxido Hierro Amarillo Importado</t>
  </si>
  <si>
    <t>Pigmento Amarillo Oxido Transparente</t>
  </si>
  <si>
    <t>Dispersión Universal Amarillo Ocre Oxido</t>
  </si>
  <si>
    <t>Pigmento Cromato de Zinc</t>
  </si>
  <si>
    <t>Pigmento Amarillo Cromo Mediano Color Index Y.34</t>
  </si>
  <si>
    <t>Pigmento Amarillo Cromo Claro Color Index Y.34</t>
  </si>
  <si>
    <t>Pigmento Amarillo Cromo Limón Color Index Y.34</t>
  </si>
  <si>
    <t>Pigmento Amarillo Color Index Y.74</t>
  </si>
  <si>
    <t>Colorant Amarillo 3G Barnices</t>
  </si>
  <si>
    <t>Pigmento Amarillo Color Index Y.55</t>
  </si>
  <si>
    <t>Pigmento Amarillo a la Grasa 3G</t>
  </si>
  <si>
    <t>Pigmento Naranja Molibdato Color Index R.104</t>
  </si>
  <si>
    <t>Diacetanil Orange</t>
  </si>
  <si>
    <t>Crysoidina G Conc. BO2 Color Index 11270</t>
  </si>
  <si>
    <t>Pigmento Oxido de Hierro Rojo Bayer</t>
  </si>
  <si>
    <t>Pigmento Oxido de Hierro Rojo Importado</t>
  </si>
  <si>
    <t>Pigmento Rojo Oxido Transparente</t>
  </si>
  <si>
    <t>Hostatint Rojo Oxido OT-BR</t>
  </si>
  <si>
    <t>Polvo de Bronce</t>
  </si>
  <si>
    <t>Polvo de Bronce RG 7600</t>
  </si>
  <si>
    <t>Pigmento Rojo Quinacrídone Color Index V.19</t>
  </si>
  <si>
    <t>Red G Conc. AR1 Color Index 16 ó ci 12150</t>
  </si>
  <si>
    <t>Pigmento Rojo Novoperm BBL</t>
  </si>
  <si>
    <t>Pigmento Rojo Cadmio Ultra Red BU770T C.I. 177</t>
  </si>
  <si>
    <t>Pigmento Marrón Lithol Color Index R.49:1</t>
  </si>
  <si>
    <t>Pigmento Marrón Bon Color Index R.52:2</t>
  </si>
  <si>
    <t>Pigmento Violeta Rojo Color Index V:19</t>
  </si>
  <si>
    <t>Pigmento Marrón Lithol (Tonner) Color Index 63.1</t>
  </si>
  <si>
    <t>Pigmento Rosa E C.I. 122</t>
  </si>
  <si>
    <t>Pigmento Azul de Hierro Color Index B.27</t>
  </si>
  <si>
    <t>Azul Milory PV</t>
  </si>
  <si>
    <t>Victoria Pure Blue Color Index 7</t>
  </si>
  <si>
    <t>Reflex Azul A6L-R 31</t>
  </si>
  <si>
    <t>Pigmento Reflex Azul R-56</t>
  </si>
  <si>
    <t>Dispersión al agua Azul 15:0</t>
  </si>
  <si>
    <t>Pigmento Verde Amarillento Color Index G.36</t>
  </si>
  <si>
    <t>Pigmento Oxido de Hierro Verde</t>
  </si>
  <si>
    <t>Malachite Green Powder BG4</t>
  </si>
  <si>
    <t>Pigmento Violeta Color Index V.23</t>
  </si>
  <si>
    <t>Methil Violet Powder Conc. BV1</t>
  </si>
  <si>
    <t>Colorante Solvent Violet 8</t>
  </si>
  <si>
    <t>Colorante Basic Violet 3</t>
  </si>
  <si>
    <t>Perlado Blanco Brillante</t>
  </si>
  <si>
    <t>Perlado Rojo Brillante</t>
  </si>
  <si>
    <t>Perlado Azul Brillante</t>
  </si>
  <si>
    <t>Perlado Verde Brillante</t>
  </si>
  <si>
    <t>Perlado Blanco Grueso</t>
  </si>
  <si>
    <t>Perlado Blanco Extra Fino (Mearlin Magnaperl 2000)</t>
  </si>
  <si>
    <t>Octoato de Cobalto al 12%</t>
  </si>
  <si>
    <t>Octoato de Calcio al 10%</t>
  </si>
  <si>
    <t>Octoato de Zirconio al 24%</t>
  </si>
  <si>
    <t>Octoato de Manganeso al 12%</t>
  </si>
  <si>
    <t>Dioctil Ftalato  DOP</t>
  </si>
  <si>
    <t>Plastificante Mesamoll</t>
  </si>
  <si>
    <t>Aceite de Silicona AK 350</t>
  </si>
  <si>
    <t>Lecitina de Soya</t>
  </si>
  <si>
    <t>Metil Etil Ketoxina</t>
  </si>
  <si>
    <t>BYK 300</t>
  </si>
  <si>
    <t>Nousperse</t>
  </si>
  <si>
    <t>Amino Propanol AMP</t>
  </si>
  <si>
    <t>Siloid AL-1</t>
  </si>
  <si>
    <t>Agente Para Rayos UV</t>
  </si>
  <si>
    <t>Finbond M-198</t>
  </si>
  <si>
    <t>Dispersante Para Tintas Aerosol</t>
  </si>
  <si>
    <t>Agente Dispersante Humectante BKY W966</t>
  </si>
  <si>
    <t>Regulador de pH de pinturas al agua</t>
  </si>
  <si>
    <t>Protector UV para Pinturas al agua (Hostavin 3225-2)</t>
  </si>
  <si>
    <t>Byk 306</t>
  </si>
  <si>
    <t>Potensiador Variplus SK</t>
  </si>
  <si>
    <t>Regulador de pH para Base</t>
  </si>
  <si>
    <t>Agente Anti-terra- 250</t>
  </si>
  <si>
    <t>Desarrollador de Color (pinturas base agua)</t>
  </si>
  <si>
    <t>Carbonato de Sodio liviano bolsa x 25 kilos</t>
  </si>
  <si>
    <t>Metaborato de Bario</t>
  </si>
  <si>
    <t>Silicato de Sodio Neutro R:3.22</t>
  </si>
  <si>
    <t>Hipoclorito de Calcio al 65 - 70%</t>
  </si>
  <si>
    <t>Acticide HF</t>
  </si>
  <si>
    <t>Protector de Pelicula Seca (Acticide EPW)</t>
  </si>
  <si>
    <t>Ipel PB16 (Preservante de Imprimantes y Temples)</t>
  </si>
  <si>
    <t>Acticide BD20 (Biocida)</t>
  </si>
  <si>
    <t>Agente Mateante Silicico</t>
  </si>
  <si>
    <t>Licowax OP LF Cera de Poli Estireno</t>
  </si>
  <si>
    <t>Bentonita</t>
  </si>
  <si>
    <t>Bentone SD-1</t>
  </si>
  <si>
    <t>Bentone SD-2</t>
  </si>
  <si>
    <t>Solvente 1</t>
  </si>
  <si>
    <t>Solvente 3</t>
  </si>
  <si>
    <t>Cloruro de Metileno</t>
  </si>
  <si>
    <t>Toluol/ Tolueno cilindro x 180 kilos</t>
  </si>
  <si>
    <t>Xilol / Xileno cilindro x 180 kilos</t>
  </si>
  <si>
    <t>Alcohol Isopropílico IPA</t>
  </si>
  <si>
    <t>Alcohol Butílico</t>
  </si>
  <si>
    <t>Alcohol Metílico</t>
  </si>
  <si>
    <t>Alcohol Edularante Sorbitol al 72%</t>
  </si>
  <si>
    <t>Acetona cilindro x 160 kilos</t>
  </si>
  <si>
    <t>Metil Etil Cetona MEK cilindro x 165 kilos</t>
  </si>
  <si>
    <t>Acetato de Etilo cilindro x 185 kilos</t>
  </si>
  <si>
    <t>Acetato de Etil Glicol</t>
  </si>
  <si>
    <t>Acetato de N-propil cilindro x 185 kilos</t>
  </si>
  <si>
    <t>Acetato de Metilo</t>
  </si>
  <si>
    <t>Cellosolve Solvent</t>
  </si>
  <si>
    <t>Etilen Glicol</t>
  </si>
  <si>
    <t>Butil Glicol</t>
  </si>
  <si>
    <t>Dietilenglicol</t>
  </si>
  <si>
    <t>Acido Fosforico GA 607</t>
  </si>
  <si>
    <t>Acido Oleico SYM-OL 6910</t>
  </si>
  <si>
    <t>Cajita P´Témperas Layconsa Set x 7 c/Paleta</t>
  </si>
  <si>
    <t>Caja Para Marcadores Layconsa L-123 x 12 Pz. Negro</t>
  </si>
  <si>
    <t>Caja Para Marcadores Layconsa L-123 x 12 Pz. Rojo</t>
  </si>
  <si>
    <t>Cajita Crayón JUMBO x 12 P.S.</t>
  </si>
  <si>
    <t>Cajita Juguete Didáctico de Masitas MAGIC TOYS - Monstruo</t>
  </si>
  <si>
    <t>Cajita Juguete Didáctico de Masitas MAGIC TOYS - Ponny</t>
  </si>
  <si>
    <t>Cajita Juguete Didáctico de Masitas MAGIC TOYS - Delfin</t>
  </si>
  <si>
    <t>Cajita Juguete Didáctico de Masitas MAGIC TOYS - Panda</t>
  </si>
  <si>
    <t>Cajita Pack témpera + Alcancia - Conafovicer</t>
  </si>
  <si>
    <t>Cajita Pack témpera + Alcancia - LYC</t>
  </si>
  <si>
    <t>Cajita para Alcancia</t>
  </si>
  <si>
    <t>Cajita Pack Slime niños</t>
  </si>
  <si>
    <t>Cajita Pack Slime niñas</t>
  </si>
  <si>
    <t>Cajita Pack Slime Princesa Galáctica</t>
  </si>
  <si>
    <t>Cajita Pack Slime Tesoro del Pirata</t>
  </si>
  <si>
    <t>Etiqueta Curvo Para Témpera x 250 cc Turqueza c/Aplicador LYC</t>
  </si>
  <si>
    <t>STICKER CONA MEDIANO 6.5X5CM</t>
  </si>
  <si>
    <t>Cajas CE 111 Est. x 6 (Cuzzi)</t>
  </si>
  <si>
    <t>Cajas Metálicas 0.30x0.40x0.20cm (Exp)</t>
  </si>
  <si>
    <t>Cajón 200 S/I 23.00x31.00x23.50 (LYC)</t>
  </si>
  <si>
    <t>Cajón de Embalaje Cola sintetica c/aplicador x 250 gr = 33x22.7x17cm</t>
  </si>
  <si>
    <t>Cajón de Embalaje Temperas Sueltas = 37x41x30.6cm.</t>
  </si>
  <si>
    <t>Cajón de Embalaje Bandeja Portapapeles = 54.8x38x 29.4cm.</t>
  </si>
  <si>
    <t>Cajón 209 C/I 41.30x46.50x33.20 (Imprenta)</t>
  </si>
  <si>
    <t>Cajón de Embalaje Marcadores L-23,47,123 = 38.8x29.4x20.8cm.</t>
  </si>
  <si>
    <t>Cajón Estudiante p/Cuaderno c/Tapa 28.7x21.7x20.5</t>
  </si>
  <si>
    <t>Cajón Puppy p/Cuaderno c/Tapa 28.7x21.7x20.5</t>
  </si>
  <si>
    <t>Cajón Teens p/Cuaderno c/Tapa 28.7x21.7x20.5</t>
  </si>
  <si>
    <t>Cajón de Embalaje Tampón L-T2 = 40.6x40.1x18cm.</t>
  </si>
  <si>
    <t>Cajón de Embalaje Marcador L-123 estuche x 4 = 44.5x32.7x22.5cm.</t>
  </si>
  <si>
    <t>Cajón de Embalaje Crayón delgado = 40x21x31.6cm.</t>
  </si>
  <si>
    <t>Cajón 213A C/I 21.00x30.50x24.00 (LYC)</t>
  </si>
  <si>
    <t>Cajón de Embalaje Colores EF Mongol L x 12 = 41x36x29cm.</t>
  </si>
  <si>
    <t>Cajón de Embalaje Archivador = 60x36x36cm.</t>
  </si>
  <si>
    <t>Cajón de Embalaje Marcador x 12 Colores = 41x31x22cm.</t>
  </si>
  <si>
    <t>Cajón de Embalaje Témpera Set x7 Colores = 44.50x28.70x31.50cm.</t>
  </si>
  <si>
    <t>Cajón de Embalaje Cola 60 gr. = 33x27.5x25.50cm.</t>
  </si>
  <si>
    <t>Cajón de Embalaje Plumones LYC School 45x12pz = 34x31x36cm.</t>
  </si>
  <si>
    <t>Cajón de Embalaje Bolígrafo 36 x 10 Colores, 65x31.50x15.50cm</t>
  </si>
  <si>
    <t>Cajón 209W C/I L=408 x AN=365 x AL=272 mm (LYC)</t>
  </si>
  <si>
    <t>Cajón de Embalaje Marcador L-47 x 10 x 6 colores = 38.5x34x20.5cm.</t>
  </si>
  <si>
    <t>Cajón de Embalaje Marcador x 12 Colores = 45x34x20.5cm.</t>
  </si>
  <si>
    <t>Cajón de Embalaje Colombia = 44x33.7x26 cm.</t>
  </si>
  <si>
    <t>Cajón P/Cuaderno Markin c/Tapa = 21.5 x 29 x 17.2 cm</t>
  </si>
  <si>
    <t>Cajón Para Teknic-o Set x 12 C/I L=45.00 AN=21.30 AL=21.50 (LYC)</t>
  </si>
  <si>
    <t>Cajón de Embalaje Limpiatipos DIALE = 35.8x23.5x12.5cm.</t>
  </si>
  <si>
    <t>Cajón P/Cuaderno Anillado Arco Iris A5 = 39.7x21.7x22.5 cm</t>
  </si>
  <si>
    <t>Cajón de Embalaje Alcancia = 61x25x45.2cm.</t>
  </si>
  <si>
    <t>Cajón de Embalaje Témpera set x6, 20 cc = 21.8x20.6x30.3cm.</t>
  </si>
  <si>
    <t>Cajón de Embalaje Témpera set x12, 20 cc = 42.7x20.6x30.3cm.</t>
  </si>
  <si>
    <t>Cajón P/Cuaderno Teen 50HJ c/Solapa = 42.3x28.5x15cm</t>
  </si>
  <si>
    <t>Cajon Embalaje Block LYC 42x30.2x13.5 cm</t>
  </si>
  <si>
    <t>Cajón de Embalaje pack dupree sin impresión = 27.8x64x28.5 cm</t>
  </si>
  <si>
    <t>Cajón de Embalaje Papelografo = 61x17x28cm.</t>
  </si>
  <si>
    <t>Cajón de Embalaje Témpera Set x6 Colores = 44.5x25x30.5cm.</t>
  </si>
  <si>
    <t>Base Cajón Arcoiris diseño = 27.6x41.30x15.30cm</t>
  </si>
  <si>
    <t>Base Cajón Markin P/Cuaderno  = 21.2 x 28.7 x 19.2cm</t>
  </si>
  <si>
    <t>TAPA Markin FEMENINO Cajón p/Cuaderno c/Tapa 21.8 x 29.4 x 7</t>
  </si>
  <si>
    <t>Cajón de Embalaje Témpera 250 Arti = 38.9x29.2x22.4cm.</t>
  </si>
  <si>
    <t>Cajón de Embalaje Témpera Set x7 Arti = 29.5x29.4x21cm.</t>
  </si>
  <si>
    <t>Cajon embalaje para Platilina Arti 30.5x24.9x19.6 cm</t>
  </si>
  <si>
    <t>Cajón de Embalaje Pioner = 53x30x33.5cm.</t>
  </si>
  <si>
    <t>BASE Markin 100 HJ Cajón p/Cuaderno c/Tapa</t>
  </si>
  <si>
    <t>Cajón de Embalaje Pioner 250 hj = 32x27.7x32.5cm.</t>
  </si>
  <si>
    <t>Base Cajón Layconsa P/Cuaderno = 28.7 x 20.9 x 22.3cm</t>
  </si>
  <si>
    <t>Tapa de Cajón P/Cuaderno Puppy</t>
  </si>
  <si>
    <t>Tapa de Cajón P/Cuaderno Estudiante</t>
  </si>
  <si>
    <t>Base Cajón Markin P/Cuaderno  = 28.7 x 20.9 x 19.2cm</t>
  </si>
  <si>
    <t>Tapa de Cajón p/Cuaderno Markin Color</t>
  </si>
  <si>
    <t>Cajón de Embalaje Plumones LYC School 45x12pz mcol = 29.5x27.1X13.9cm.</t>
  </si>
  <si>
    <t>Cajón de Embalaje Plumones LYC School 45x36pz = 40.5x30X26.8cm.</t>
  </si>
  <si>
    <t>Cajón p/cuaderno con solapa - Convenio LYC</t>
  </si>
  <si>
    <t>Base Cajón Layconsa Convenio P/Cuaderno = 41.5 x 27.6 x 21.8cm</t>
  </si>
  <si>
    <t>Estuches Metálicos Arco Iris</t>
  </si>
  <si>
    <t>Estuches Colorgama x 24 Colores Metálico</t>
  </si>
  <si>
    <t>Etiqueta Verde 3.12 x 4.98 cm Aprobado Control de Calidad</t>
  </si>
  <si>
    <t>Etiqueta Autoadhesiva Para Pintura Para Dedos Bester 30cc Set x 6</t>
  </si>
  <si>
    <t>Manual de desarrollo - Monstro</t>
  </si>
  <si>
    <t>Manual de desarrollo - Ponny</t>
  </si>
  <si>
    <t>Manual de desarrollo - Delfin</t>
  </si>
  <si>
    <t>Manual de desarrollo - Panda</t>
  </si>
  <si>
    <t>Rompecabezas de Cartón Juguete 3D - Monstruo</t>
  </si>
  <si>
    <t>Rompecabezas de Cartón Juguete 3D - Ponny</t>
  </si>
  <si>
    <t>Troquel Interno para Juguete</t>
  </si>
  <si>
    <t>Guarda adhesiva Little Mermaid A4 Troq.</t>
  </si>
  <si>
    <t>Etiqueta Curvo Para Goma Líquida Transparente LYC x 240 ml</t>
  </si>
  <si>
    <t>Etiqueta Microporoso de colores x 1 LYC papel Couche 115g. 10.5x9.5 cm</t>
  </si>
  <si>
    <t>Etiqueta Cartulina Escolar x 1  LYC papel Couche 115g. 10.5x9.5 cm</t>
  </si>
  <si>
    <t>Etiqueta Cartulina Escolar Blanco x 3 papel Couche 115g. 10.5x9.5 cm</t>
  </si>
  <si>
    <t>Etiqueta Cartulina Escolar x 2 LYC papel Couche 115g. 10.5x9.5 cm</t>
  </si>
  <si>
    <t>Etiqueta Cartulina Duplex  x 1 LYC papel Couche 115g. 10.5x9.5 cm</t>
  </si>
  <si>
    <t>Etiqueta Cartulina Plastificada x 1 LYC papel Couche 115g. 10.5x9.5 cm</t>
  </si>
  <si>
    <t>Etiqueta Carton Corrugado x 1 papel Couche 115g. 10.5x9.5 cm</t>
  </si>
  <si>
    <t>Etiqueta Papel Celofán Surtidos x 2 LYC papel Couche 115g. 15.5x18.5 cm</t>
  </si>
  <si>
    <t>Etiqueta Papel Celofán Cristal x 3 LYC papel Couche 115g. 15.5x18.5 cm</t>
  </si>
  <si>
    <t>Etiqueta Papel Oropel x 2 LYC papel Couche 115g. 15.5x18.5 cm</t>
  </si>
  <si>
    <t>Etiqueta Papel Manteca x 3 LYC papel Couche 115g. 15.5x18.5 cm</t>
  </si>
  <si>
    <t>Etiqueta Papel Mantequilla x 1 LYC papel Couche 115g. 15.5x18.5 cm</t>
  </si>
  <si>
    <t>Etiqueta Papel Kraft x 3 LYC papel Couche 115g. 15.5x18.5 cm</t>
  </si>
  <si>
    <t>Etiqueta Autoadhesivo DIALE  c/ Logo L12*A70 mm - Limpiatipo 35gr</t>
  </si>
  <si>
    <t>Etiqueta Papelógrafo Blanco x 3 LYC papel Couche 115g. 10.5x9.5 cm</t>
  </si>
  <si>
    <t>Etiqueta Papelógrafo Cuadriculado x 3 LYC Couche 115g. 10.5x9.5 cm</t>
  </si>
  <si>
    <t>Etiqueta Témpera Metálica plateada 250ml c/Aplicador LYC</t>
  </si>
  <si>
    <t>Etiqueta Témpera Metálica dorado 250ml c/Aplicador LYC</t>
  </si>
  <si>
    <t>Etiqueta Goma Fantasía Fucsia LYC x 240 ml</t>
  </si>
  <si>
    <t>Etiqueta Goma Fantasía Azul LYC x 240 ml</t>
  </si>
  <si>
    <t>Etiqueta Goma Fantasía Naranja LYC x 240 ml</t>
  </si>
  <si>
    <t>Etiqueta Goma Metálica Dorado LYC x 240 ml</t>
  </si>
  <si>
    <t>Etiqueta Goma Metálica Morado LYC x 240 ml</t>
  </si>
  <si>
    <t>Etiqueta Goma Metálica Azul LYC x 240 ml</t>
  </si>
  <si>
    <t>Etiqueta Goma Glitter Dorado Layconsa x 60 ml</t>
  </si>
  <si>
    <t>Etiqueta Activador Fantasía Slime Layconsa x 250 ml</t>
  </si>
  <si>
    <t>Etiqueta Cartulina x 1 LYC papel Couche 115g. 10.5x9.5 cm Blanco</t>
  </si>
  <si>
    <t>Etiqueta Cartulina x 1 LYC papel Couche 115g. 10.5x9.5 cm Negro</t>
  </si>
  <si>
    <t>Etiqueta Cartulina Escolar x 2 LYC papel Couche 115g. 10.5x9.5 cm Verde</t>
  </si>
  <si>
    <t>Etiqueta Cartulina Escolar x 2 LYC papel Couche 115g. 10.5x9.5 cm Amarillo</t>
  </si>
  <si>
    <t>Etiqueta Cartulina Escolar x 2 LYC papel Couche 115g. 10.5x9.5 cm Rojo</t>
  </si>
  <si>
    <t>Etiqueta Cartulina Plastificada x 1 LYC papel Couche 115g. 10.5x9.5 cm Celeste</t>
  </si>
  <si>
    <t>Etiqueta Cartulina Plastificada x 1 LYC papel Couche 115g. 10.5x9.5 cm Fucsia</t>
  </si>
  <si>
    <t>Etiqueta Cartulina Plastificada x 1 LYC papel Couche 115g. 10.5x9.5 cm Naranja</t>
  </si>
  <si>
    <t>Etiqueta Cartulina Plastificada x 1 LYC papel Couche 115g. 10.5x9.5 cm Rojo</t>
  </si>
  <si>
    <t>Etiqueta Cartulina Plastificada x1 LYC papel Couche 115g 10.5x9.5 cm Verde Claro</t>
  </si>
  <si>
    <t>Etiqueta Cartulina Plastificada x1 LYC papel Couche 115g 10.5x9.5cm Verde Oscuro</t>
  </si>
  <si>
    <t>Etiqueta Papelógrafo Rayado x 3 LYC papel Couche 115g. 10.5x9.5 cm</t>
  </si>
  <si>
    <t>Etiqueta Carton Corrugado x 1 papel Couche 115g. 10.5x9.5 cm Rojo</t>
  </si>
  <si>
    <t>Etiqueta Carton Corrugado x 1 papel Couche 115g. 10.5x9.5 cm Azul</t>
  </si>
  <si>
    <t>Etiqueta Carton Corrugado x 1 papel Couche 115g. 10.5x9.5 cm Verde</t>
  </si>
  <si>
    <t>Etiqueta Carton Corrugado x 1 papel Couche 115g. 10.5x9.5 cm Amarillo</t>
  </si>
  <si>
    <t>Etiqueta Carton Corrugado x 1 papel Couche 115g. 10.5x9.5 cm Naranja</t>
  </si>
  <si>
    <t>Etiqueta Carton Corrugado x 1 papel Couche 115g. 10.5x9.5 cm Blanco</t>
  </si>
  <si>
    <t>Etiqueta Microporoso de colores x 1 LYC papel Couche 115g. 10.5x9.5 cm Azul</t>
  </si>
  <si>
    <t>Etiqueta Microporoso de colores x 1 LYC papel Couche 115g. 10.5x9.5 cm Blanco</t>
  </si>
  <si>
    <t>Etiqueta Microporoso de colores x 1 LYC papel Couche 115g. 10.5x9.5 cm Celeste</t>
  </si>
  <si>
    <t>Etiqueta Microporoso de colores x 1 LYC papel Couche 115g. 10.5x9.5 cm Verde</t>
  </si>
  <si>
    <t>Etiqueta Microporoso de colores x 1 LYC papel Couche 115g. 10.5x9.5 cm Amarillo</t>
  </si>
  <si>
    <t>Etiqueta Microporoso de colores x 1 LYC papel Couche 115g. 10.5x9.5 cm Naranja</t>
  </si>
  <si>
    <t>Etiqueta Microporoso de colores x 1 LYC papel Couche 115g. 10.5x9.5 cm Rojo</t>
  </si>
  <si>
    <t>Etiqueta Microporoso de colores x 1 LYC papel Couche 115g. 10.5x9.5 cm Verde Oscuro</t>
  </si>
  <si>
    <t>Etiqueta Papel Crepé x 1 papel Couche 115g. 10.5x9.5 cm Blanco</t>
  </si>
  <si>
    <t>Etiqueta Papel Crepé x 1 papel Couche 115g. 10.5x9.5 cm Amarillo</t>
  </si>
  <si>
    <t>Etiqueta Papel Crepé x 1 papel Couche 115g. 10.5x9.5 cm Dorado</t>
  </si>
  <si>
    <t>Etiqueta Papel Crepé x 1 papel Couche 115g. 10.5x9.5 cm Carne</t>
  </si>
  <si>
    <t>Etiqueta Papel Crepé x 1 papel Couche 115g. 10.5x9.5 cm Naranja</t>
  </si>
  <si>
    <t>Etiqueta Papel Crepé x 1 papel Couche 115g. 10.5x9.5 cm Verde</t>
  </si>
  <si>
    <t>Etiqueta Papel Crepé x 1 papel Couche 115g. 10.5x9.5 cm Turquesa</t>
  </si>
  <si>
    <t>Etiqueta Papel Crepé x 1 papel Couche 115g. 10.5x9.5 cm Verde Claro</t>
  </si>
  <si>
    <t>Etiqueta Papel Crepé x 1 papel Couche 115g. 10.5x9.5 cm Azul</t>
  </si>
  <si>
    <t>Etiqueta Papel Lustre x 3 LYC papel Couche 115g. 10.5x9.5 cm Fucsia</t>
  </si>
  <si>
    <t>Etiqueta Papel Lustre x 3 LYC papel Couche 115g. 10.5x9.5 cm Lila</t>
  </si>
  <si>
    <t>Etiqueta Papel Lustre x 3 LYC papel Couche 115g. 10.5x9.5 cm Marrón</t>
  </si>
  <si>
    <t>Etiqueta Papel Lustre x 3 LYC papel Couche 115g. 10.5x9.5 cm Naranja Oscuro</t>
  </si>
  <si>
    <t>Etiqueta Papel Lustre x 3 LYC papel Couche 115g. 10.5x9.5 cm Negro</t>
  </si>
  <si>
    <t>Etiqueta Papel Lustre x 3 LYC papel Couche 115g. 10.5x9.5 cm Rojo</t>
  </si>
  <si>
    <t>Etiqueta Papel Lustre x 3 LYC papel Couche 115g. 10.5x9.5 cm Rosado</t>
  </si>
  <si>
    <t>Etiqueta Papel Lustre x 3 LYC papel Couche 115g. 10.5x9.5 cm Verde Claro</t>
  </si>
  <si>
    <t>Etiqueta Papel Lustre x 3 LYC papel Couche 115g. 10.5x9.5 cm Verde Oscuro</t>
  </si>
  <si>
    <t>Etiqueta Papel Oropel x 2 LYC papel Couche 115g. 15.5x18.5 cm Dorado</t>
  </si>
  <si>
    <t>Etiqueta Papel Oropel x 2 LYC papel Couche 115g. 15.5x18.5 cm Rojo</t>
  </si>
  <si>
    <t>Etiqueta Papel Oropel x 2 LYC papel Couche 115g. 15.5x18.5 cm Verde</t>
  </si>
  <si>
    <t>Etiqueta Papel Oropel x 2 LYC papel Couche 115g. 15.5x18.5 cm Plateado</t>
  </si>
  <si>
    <t>Etiqueta Papel Seda x 3 LYC papel Couche 115g. 15.5x18.5 cm Marrón</t>
  </si>
  <si>
    <t>Etiqueta Papel Seda x 3 LYC papel Couche 115g. 15.5x18.5 cm Morado</t>
  </si>
  <si>
    <t>Etiqueta Papel Seda x 3 LYC papel Couche 115g. 15.5x18.5 cm Amarillo</t>
  </si>
  <si>
    <t>Etiqueta Papel Seda x 3 LYC papel Couche 115g. 15.5x18.5 cm Azul</t>
  </si>
  <si>
    <t>Etiqueta Papel Seda x 3 LYC papel Couche 115g. 15.5x18.5 cm Azulino</t>
  </si>
  <si>
    <t>Etiqueta Papel Seda x 3 LYC papel Couche 115g. 15.5x18.5 cm Blanco</t>
  </si>
  <si>
    <t>Etiqueta Papel Seda x 3 LYC papel Couche 115g. 15.5x18.5 cm Celeste</t>
  </si>
  <si>
    <t>Etiqueta Papel Seda x 3 LYC papel Couche 115g. 15.5x18.5 cm Celeste Bebé</t>
  </si>
  <si>
    <t>Etiqueta Papel Seda x 3 LYC papel Couche 115g. 15.5x18.5 cm Dorado</t>
  </si>
  <si>
    <t>Etiqueta Papel Seda x 3 LYC papel Couche 115g. 15.5x18.5 cm Fucsia</t>
  </si>
  <si>
    <t>Etiqueta Papel Seda x 3 LYC papel Couche 115g. 15.5x18.5 cm Naranja</t>
  </si>
  <si>
    <t>Etiqueta Papel Seda x 3 LYC papel Couche 115g. 15.5x18.5 cm Negro</t>
  </si>
  <si>
    <t>Etiqueta Papel Seda x 3 LYC papel Couche 115g. 15.5x18.5 cm Plateado</t>
  </si>
  <si>
    <t>Etiqueta Papel Seda x 3 LYC papel Couche 115g. 15.5x18.5 cm Rojo</t>
  </si>
  <si>
    <t>Etiqueta Papel Seda x 3 LYC papel Couche 115g. 15.5x18.5 cm Rosado</t>
  </si>
  <si>
    <t>Etiqueta Papel Seda x 3 LYC papel Couche 115g. 15.5x18.5 cm Rosado Pastel</t>
  </si>
  <si>
    <t>Etiqueta Papel Seda x 3 LYC papel Couche 115g. 15.5x18.5 cm Turquesa</t>
  </si>
  <si>
    <t>Etiqueta Papel Seda x 3 LYC papel Couche 115g. 15.5x18.5 cm Verde Claro</t>
  </si>
  <si>
    <t>Etiqueta Papel Seda x 3 LYC papel Couche 115g. 15.5x18.5 cm Verde Oscuro</t>
  </si>
  <si>
    <t>Sticker Para Cartuchera Jumbo Box Florida</t>
  </si>
  <si>
    <t>Respaldo Blister 02 Portaminas + Mina</t>
  </si>
  <si>
    <t>Etiqueta Autoadhesiva Layconsa</t>
  </si>
  <si>
    <t>Etiqueta Papel Crepé x 1  Couche 115g. 10.5x9.5 cm Rojo</t>
  </si>
  <si>
    <t>Etiqueta Cartulina x 1 LYC papel Couche 115g. 10.5x9.5 cm Amarillo</t>
  </si>
  <si>
    <t>Etiqueta Cartulina x 1 LYC papel Couche 115g. 10.5x9.5 cm Verde</t>
  </si>
  <si>
    <t>Etiqueta Cartulina x 1 LYC papel Couche 115g. 10.5x9.5 cm Naranja</t>
  </si>
  <si>
    <t>Etiqueta Cartulina x 1 LYC papel Couche 115g. 10.5x9.5 cm Azul</t>
  </si>
  <si>
    <t>Etiqueta Cartulina x 1 LYC papel Couche 115g. 10.5x9.5 cm Rojo</t>
  </si>
  <si>
    <t>Etiqueta Cartulina Escolar x 2 LYC papel Couche 115g. 10.5x9.5 cm Celeste</t>
  </si>
  <si>
    <t>Etiqueta Cartulina Escolar x 2 LYC papel Couche 115g. 10.5x9.5 cm Rosado</t>
  </si>
  <si>
    <t>Etiqueta Cartulina Plast. x 1 LYC papel Couche 115g. 10.5x9.5 cm Amarillo</t>
  </si>
  <si>
    <t>Etiqueta Cartulina Plast. x 1 LYC papel Couche 115g. 10.5x9.5 cm Azulino</t>
  </si>
  <si>
    <t>Etiqueta Microporoso de colores x 1 LYC papel Couche 115g. 10.5x9.5 cm Marrón</t>
  </si>
  <si>
    <t>Etiqueta Papel Lustre x 3 LYC papel Couche 115g. 10.5x9.5 cm Amarillo</t>
  </si>
  <si>
    <t>Etiqueta Papel Lustre x 3 LYC papel Couche 115g. 10.5x9.5 cm Azulino</t>
  </si>
  <si>
    <t>Etiqueta Papel Lustre x 3 LYC papel Couche 115g. 10.5x9.5 cm Blanco</t>
  </si>
  <si>
    <t>Etiqueta Papel Lustre x 3 LYC papel Couche 115g. 10.5x9.5 cm Celeste</t>
  </si>
  <si>
    <t>Etiqueta Papel Oropel x 2 LYC papel Couche 115g. 15.5x18.5 cm Azul</t>
  </si>
  <si>
    <t>Etiqueta Cod. Barra 01 Plastilina + 01 Cray. jumbo + 01 Limpiatipo</t>
  </si>
  <si>
    <t>Etiqueta Cod. Barra 01 Sk.book 20 HJ+01 setx7+01 colorx 12+01 Tek. 2B+LA-20</t>
  </si>
  <si>
    <t>Etiqueta Cod. Barra 01 Sketchbook 20 Hojas + 01 Lápiz de color x 12</t>
  </si>
  <si>
    <t>Etiqueta Cod. Barra 1 Cuad. Anill. A4 H.+01 Resal.+01 Corr.9ml+2 Bolig.(azu/neg)</t>
  </si>
  <si>
    <t>Etiqueta Pack Metálico</t>
  </si>
  <si>
    <t>Etiqueta Pack Jumbo</t>
  </si>
  <si>
    <t>Etiqueta Pack Puppy Aventura</t>
  </si>
  <si>
    <t>Etiqueta Pack Moldeable</t>
  </si>
  <si>
    <t>Etiqueta Pack Pintura</t>
  </si>
  <si>
    <t>Etiqueta Pack Mandala</t>
  </si>
  <si>
    <t>Etiqueta Pack Glitter</t>
  </si>
  <si>
    <t>Etiqueta Pack Masas</t>
  </si>
  <si>
    <t>Etiqueta Témpera set x 12 + Libro para colorear</t>
  </si>
  <si>
    <t>Etiqueta Pack Neón</t>
  </si>
  <si>
    <t>Sticker Goma en Barra Conafovicer</t>
  </si>
  <si>
    <t>Etiqueta Autoadhesivas 100 x 76 para impresoras</t>
  </si>
  <si>
    <t>Etiqueta Curvo Para Témpera x 250 cc Arti</t>
  </si>
  <si>
    <t>Etiqueta adhesiva c/frecuencia</t>
  </si>
  <si>
    <t>Etiqueta Curvo Para Cola Sintética x 250 gr.</t>
  </si>
  <si>
    <t>Etiqueta Papel Lustre x 1 papel Couche 115g. 10.5x9.5 cm - General</t>
  </si>
  <si>
    <t>Bolsa de PP Cristal Para Soportes de Bandeja Portapapeles</t>
  </si>
  <si>
    <t>Bolsa de PP Cristal Para Bandeja Portapapeles 1 Piso</t>
  </si>
  <si>
    <t>Bolsas plásticas con logo de Layconsa</t>
  </si>
  <si>
    <t>Bolsa Polibag Layconsa</t>
  </si>
  <si>
    <t>Bolsa de Poliolefina 15 Micras 30x25 Thermoencogible</t>
  </si>
  <si>
    <t>Bolsa Polibag Layconsa Office</t>
  </si>
  <si>
    <t>Bolsa de PP Para Pintura Acrilica 30cm x 15cm</t>
  </si>
  <si>
    <t>Bolsa Para Blíster de 10x15x1</t>
  </si>
  <si>
    <t>Bolsa PEBD 3.5 u para papelografo</t>
  </si>
  <si>
    <t>Bolsa de Polipropileno  (60 cm x 45 cm x 2micras)</t>
  </si>
  <si>
    <t>Bolsa Polipropileno 1 1/2 x 30 " 1 µm</t>
  </si>
  <si>
    <t>Bolsa Polipropileno 2 3/4 x 24" 1 µm</t>
  </si>
  <si>
    <t>Bolsa Polipropileno con cita pega y colgador 4.5" x 24" x 1.5  µm</t>
  </si>
  <si>
    <t>Bolsa Polipropileno con cita pega y colgador 10 1/4" x 15" x 1.5 µm</t>
  </si>
  <si>
    <t>Bolsa Polipropileno con cita pega y colgador 8" x 12" x 1.5  µm</t>
  </si>
  <si>
    <t>Bolsa Polipropileno 3 1/4 x 30"  1 µm</t>
  </si>
  <si>
    <t>Bolsa de PP Cristal 34.29x50.8 cm</t>
  </si>
  <si>
    <t>Bolsa de Plástico desglosables 10x15 (Rollo)</t>
  </si>
  <si>
    <t>Bolsa de Plástico desglosables 8 x 12 (Rollo)</t>
  </si>
  <si>
    <t>Bolsa Polipropileno 1 1/2 x 24" 1 µm</t>
  </si>
  <si>
    <t>Bolsa Polipropileno 4" x 31" 1 µm</t>
  </si>
  <si>
    <t>Bolsa de polipropileno de cristal de 270mm x 45mm x 40 micras</t>
  </si>
  <si>
    <t>Bolsa Logo Dupree 250 x 415 mm x 50 micras</t>
  </si>
  <si>
    <t>Bolsa Polibag Layconsa A5 175 X275mm</t>
  </si>
  <si>
    <t>Bolsa Polipropileno 12" x 17" X 2 µm con solapa adhesiva</t>
  </si>
  <si>
    <t>Bolsa Polipropileno con cita pega  14" x 20" x 1  µm</t>
  </si>
  <si>
    <t>Plastico azul doble ancho 1.5mt x kg</t>
  </si>
  <si>
    <t>Bolsa de Polietileno transparente 45x70 cm 2 micras</t>
  </si>
  <si>
    <t>Film PVC 30cm 19MY F68301965 P´Thermoencogido</t>
  </si>
  <si>
    <t>Film PVC 35cm 19MY F68351965 P´ Thermoencogido</t>
  </si>
  <si>
    <t>Stretch Film 18" x 20 Micras x 2kg. Transparente</t>
  </si>
  <si>
    <t>Lámina Polipropileno (Plastilina Delgada x 8) 195  x 176  X 1 mm</t>
  </si>
  <si>
    <t>Poliolefina de 19 micras x 35cm Thermoencogido</t>
  </si>
  <si>
    <t>Stretch Film 20" x 20 Micras x 1.80 Kg. Rojo</t>
  </si>
  <si>
    <t>Papel Clupak 81g 155 X 121mm p/Papelografo</t>
  </si>
  <si>
    <t>Stretch Film 20" x 20 Micras x 2kg Transparente</t>
  </si>
  <si>
    <t>Lámina PVC Rígida Cristalina 100 Micras de Espesor x 51cm Ancho</t>
  </si>
  <si>
    <t>Bandeja de plástico x 12 lápices</t>
  </si>
  <si>
    <t>Bandeja de plástico x 24 lápices - Mongol</t>
  </si>
  <si>
    <t>Bandeja de plástico x 12 LAPICES MONGOL</t>
  </si>
  <si>
    <t>Frasco cilindrico 250 ml PET R28/LF</t>
  </si>
  <si>
    <t>Tapa pegante color amarillo R28 c/anillo interior</t>
  </si>
  <si>
    <t>Tinta negra JPK67 - Hitachi</t>
  </si>
  <si>
    <t>Cinta Habano de Embalaje 2 x 110 Yds</t>
  </si>
  <si>
    <t>Cinta de Embalaje Con Logo Layconsa 2 x 110 Yds</t>
  </si>
  <si>
    <t>Cinta embalaje transparente 45 mc x 2" x 100 mt</t>
  </si>
  <si>
    <t>Cinta Adh. 3M Cristal N.500 1/2 x 36 Yd Plus</t>
  </si>
  <si>
    <t>Cinta Embalaje Pegafan 2" x 100 mt</t>
  </si>
  <si>
    <t>Ligas Elásticas</t>
  </si>
  <si>
    <t>Balde plástico productos varios x 20 litros</t>
  </si>
  <si>
    <t>Balde Plástico Master Color x 1 Litro</t>
  </si>
  <si>
    <t>Envase Plástico Varios x 1 Litro</t>
  </si>
  <si>
    <t>Balde Plástico Varios x 4 Litros</t>
  </si>
  <si>
    <t>Balde Plástico Goltex x 4 Litros</t>
  </si>
  <si>
    <t>Envases de Hojalata x 1 Galón</t>
  </si>
  <si>
    <t>Envases de Hojalata x 1/4 Galón</t>
  </si>
  <si>
    <t>Envases de Hojalata x 1/16 Galón</t>
  </si>
  <si>
    <t>Envases de Hojalata x 1/8 Galón</t>
  </si>
  <si>
    <t>Envases de Hojalata x 1/32 Galón</t>
  </si>
  <si>
    <t>Latas de Hojalata x 5 Galones</t>
  </si>
  <si>
    <t>Sacos de Polietileno X 50 kilos</t>
  </si>
  <si>
    <t>Galonera de Hojalata x 1 Galón</t>
  </si>
  <si>
    <t>Envases de hojalata litografiado Esmalte Sur x 1 galón</t>
  </si>
  <si>
    <t>Envases de hojalata litografiado Master Lac x 1 galón</t>
  </si>
  <si>
    <t>Galoneras de plástico x 3.0 litros</t>
  </si>
  <si>
    <t>Balde Plástico Blanco Tapa Azul x 4 litros</t>
  </si>
  <si>
    <t>Envases de hojalata litografiados Esmalte Sur x 1/4 galón</t>
  </si>
  <si>
    <t>Balde Plástico Ecosur x 4 litros</t>
  </si>
  <si>
    <t>Balde Plástico Ecosur x 20 litros</t>
  </si>
  <si>
    <t>Envases de Hojalata Litografiados Esmalte Ecosur x 1 galón</t>
  </si>
  <si>
    <t>Envases de Hojalata Litografiados Esmalte Ecosur x 1/4 galón</t>
  </si>
  <si>
    <t>Balde Blanco y tapa blanca sin impresión x 20 litros</t>
  </si>
  <si>
    <t>Baldes Plasticos Goltex Satinado x 4 litros</t>
  </si>
  <si>
    <t>Baldes plasticos Goltex Satinado x 5 galones</t>
  </si>
  <si>
    <t>Tapas Negras para baldes de Goltex Satinado para 20 litros</t>
  </si>
  <si>
    <t>Etiqueta Troqueladas de 3.49 x 1.20 cm a 7 Columnas 15/32" x 1.3/8</t>
  </si>
  <si>
    <t>Etiquetas Troqueladas 2.30 x 3.81 cm en 4 Columnas 29/32" x 1-1/2"</t>
  </si>
  <si>
    <t>Etiquetas Troqueladas de 10.16cm x 3.49cm en 1 columna (4"X1-3/8")</t>
  </si>
  <si>
    <t>Etiquetas Troqueladas 10.16cm x 6.20cm en 1 columna (4"x2 11/25")</t>
  </si>
  <si>
    <t>Etiqueta Troqueladas de 3.5 x 1.5 cm a 6 columnas</t>
  </si>
  <si>
    <t>Guarda Adhesiva Markin Color 100 HJ A4 troq</t>
  </si>
  <si>
    <t>Bolsa para Base x 50 Kilos</t>
  </si>
  <si>
    <t>Bolsa de Base Para 5 Kilos Color Blanco</t>
  </si>
  <si>
    <t>Bolsas Blancas de Temple Ecosur x 25 kilos</t>
  </si>
  <si>
    <t>Bolsa de Temple Ecosur para 5 kilos blanca</t>
  </si>
  <si>
    <t>Bolsa de base color blanco x 20 kilos (23.62"x 17.72"x 0.006")</t>
  </si>
  <si>
    <t>Lenetas Lavabilidad Pinturas</t>
  </si>
  <si>
    <t>Base de Cartón Para 1 Galón</t>
  </si>
  <si>
    <t>Lámina PE Termoencogible Cristal (54cm x 6.6)</t>
  </si>
  <si>
    <t>Lámina PE Termoencogible Cristal (44cm x 6.6)</t>
  </si>
  <si>
    <t>Cintillos para amarrado de sacos de imprimantes</t>
  </si>
  <si>
    <t>Gas GLP</t>
  </si>
  <si>
    <t>Gasolina 90 Octanos</t>
  </si>
  <si>
    <t>GLP Balón x 15 Kg.</t>
  </si>
  <si>
    <t>Aceite Mobil ATF 220</t>
  </si>
  <si>
    <t>Aceite Mobil Solvac 1535 G-0015</t>
  </si>
  <si>
    <t>Aceite Mobillube HD 80W90 Balde x 19 Ltrs</t>
  </si>
  <si>
    <t>Grasa Mobilux EP-2</t>
  </si>
  <si>
    <t>Aceite Texatherm 46 - Venoco 18</t>
  </si>
  <si>
    <t>Líquido de Frenos</t>
  </si>
  <si>
    <t>Aceite Mobil DTE 25</t>
  </si>
  <si>
    <t>Silicona en Barra</t>
  </si>
  <si>
    <t>Aceite Hidraulico Grado 68</t>
  </si>
  <si>
    <t>Silicona Roja 736 Alta Temperatura</t>
  </si>
  <si>
    <t>Grasa Austurus 2</t>
  </si>
  <si>
    <t>Aceite Mobillube HD 85W 140</t>
  </si>
  <si>
    <t>Lubricante Antioxido y Penetrante AB80 ABRO Spray</t>
  </si>
  <si>
    <t>Aceite Mobil Rarus 427 / Shell Corena Oil H100</t>
  </si>
  <si>
    <t>Lubricante Para Faja Spray</t>
  </si>
  <si>
    <t>Refrigerante Mecanol</t>
  </si>
  <si>
    <t>Aceite Para Lubricacion 220</t>
  </si>
  <si>
    <t>Aceite Para Lubricacion 68</t>
  </si>
  <si>
    <t>Aceite Suniso G4 S</t>
  </si>
  <si>
    <t>Aceite Mobilgear 600 XP 150</t>
  </si>
  <si>
    <t>Aceite mobilgear 600 xp 68</t>
  </si>
  <si>
    <t>Grasa EP-2</t>
  </si>
  <si>
    <t>Cintas Esmeriladoras S/Fin Vitex</t>
  </si>
  <si>
    <t>Cuchilla Cilíndrica para Perfilar Lapiz 10 Play DIAM 6.5MM</t>
  </si>
  <si>
    <t>JG/1</t>
  </si>
  <si>
    <t>Rodillos Transportadores 206/81</t>
  </si>
  <si>
    <t>Goma p´ Pintar Lápiz I-C Hexagonal</t>
  </si>
  <si>
    <t>Cuchilla Circular Separadora Exag. M-40</t>
  </si>
  <si>
    <t>Empaquetadura 220x250x45 Inyectoras</t>
  </si>
  <si>
    <t>Goma p´ Pintar Lápiz Redondo 8 Play II-A</t>
  </si>
  <si>
    <t>Goma p´ Pintar Lápiz Redondo 9 Play III-B</t>
  </si>
  <si>
    <t>Fajas Dentadas p´ Batidoras Emp. Automática</t>
  </si>
  <si>
    <t>Filtro de Fieltro Pintadoras</t>
  </si>
  <si>
    <t>Rodamientos de Agujas 15x23x16 Pint. Simples NK15/16</t>
  </si>
  <si>
    <t>Válvula para Manómetro WMA 4-506</t>
  </si>
  <si>
    <t>Junta de Válvulas de cobre Comp. Bauer 3 Pisto</t>
  </si>
  <si>
    <t>Correa Extremultus 2300x23x5 Calib. Simple</t>
  </si>
  <si>
    <t>Cuchilla Circular Acanalar 2.54-8.0-8 Play</t>
  </si>
  <si>
    <t>Correa Transp Lapiz 910x55x8mm Sacapuntas</t>
  </si>
  <si>
    <t>Cuchilla Acanaladora 3.25mm x 7.62mm 9 Ply</t>
  </si>
  <si>
    <t>Reley de Tiempo Siemens 0-100h Horno Minas</t>
  </si>
  <si>
    <t>Rodillo p´ Perfil Hexagonal M110 206/81</t>
  </si>
  <si>
    <t>Lija Pisolite Grano 80</t>
  </si>
  <si>
    <t>Lija Papel Abralit Grano 80</t>
  </si>
  <si>
    <t>Lija Pisolite/Abraloj Grano 60</t>
  </si>
  <si>
    <t>Grampas para Fajas #25</t>
  </si>
  <si>
    <t>Abrazaderas Galvanizadas p/Manguera 2"</t>
  </si>
  <si>
    <t>Desinfectante Pino</t>
  </si>
  <si>
    <t>Lampara Vapor Sodio Tubular SON-T Plus - Phillips</t>
  </si>
  <si>
    <t>Tuerca Hexagonal M-16</t>
  </si>
  <si>
    <t>Relay D/Tiempo 7PR.3151..24H.220V. 60HZ</t>
  </si>
  <si>
    <t>Arandela Plana de Cobre de 5/16"</t>
  </si>
  <si>
    <t>Cortador Moldeador p/Perfil HEX M-110 7.0mm 7.62mm</t>
  </si>
  <si>
    <t>Rodillo Transportador 206/82 9.27mm Lápiz Redondo</t>
  </si>
  <si>
    <t>Rodillo Transportador 206/82 Diam. 6.5mm Lápiz Redondo</t>
  </si>
  <si>
    <t>Rodillo Transportador 206/81 6.477mm lápiz hexagon</t>
  </si>
  <si>
    <t>Rodillo Transportador 206/81 9.27mm lápiz hexagona</t>
  </si>
  <si>
    <t>Cortador Acanalador 3.05mm 6.985mm 10 Ply</t>
  </si>
  <si>
    <t>Cortador Aplanador 4.0mm 8.128mm 8 Ply</t>
  </si>
  <si>
    <t>Cortador Aplanador 2.79mm 8.00mm 8 Ply</t>
  </si>
  <si>
    <t>Cortador Aplanador 2.54mm 8.00mm 8 Ply</t>
  </si>
  <si>
    <t>Válvula Sloam A19 - A - C7 Para Inodoro</t>
  </si>
  <si>
    <t>Rodillo Transportador 206/81 Lápiz Hexagonal 7.2MM.</t>
  </si>
  <si>
    <t>Cadena Dientes Tipo 300 KH335 Maq. Extrusora</t>
  </si>
  <si>
    <t>Gomas para pintar lápiz triangular</t>
  </si>
  <si>
    <t>Empaquetadura Asbestada Grafitada Esp - 1/32" Ancho-1Mt x 1Mt</t>
  </si>
  <si>
    <t>Disco de Corte 7" x 1/8" x 7/8"</t>
  </si>
  <si>
    <t>SKF SY 3/4 TF</t>
  </si>
  <si>
    <t>Rodamientos NTN 2304 S</t>
  </si>
  <si>
    <t>Faja Transportadora de Lápices Con Cobertura de Limatex 875 x 60 x 8mm</t>
  </si>
  <si>
    <t>Rodamiento FAG 6007 C3</t>
  </si>
  <si>
    <t>Contraplaca Para Rodamiento FAG 209</t>
  </si>
  <si>
    <t>Cuchillas Formadoras 15" 9 Ply .276 Hex 0.75 Crad CD-10032</t>
  </si>
  <si>
    <t>Faja V-A68</t>
  </si>
  <si>
    <t>Faja V-A48</t>
  </si>
  <si>
    <t>Lija Papel Grano 60 - Pliego</t>
  </si>
  <si>
    <t>Dados de Extrusión Minas 3.70 mm</t>
  </si>
  <si>
    <t>Dados de Extrusión Minas 3.65 mm</t>
  </si>
  <si>
    <t>Bornera de 4mm Para Riel DIN</t>
  </si>
  <si>
    <t>Block de Contacto Auxiliar Frontal 2NA/2NC</t>
  </si>
  <si>
    <t>Fluorescente Recto de 15 W</t>
  </si>
  <si>
    <t>Rodamiento 6003 - 2Z</t>
  </si>
  <si>
    <t>Espátula de Metal de 4"</t>
  </si>
  <si>
    <t>Boquilla de Flameadota Corona 450 22mm</t>
  </si>
  <si>
    <t>Rodamiento 6205-2Z</t>
  </si>
  <si>
    <t>Perno Socket Allen de 1/2" x 1-1/2" G8</t>
  </si>
  <si>
    <t>Resistencia Eléctrica Tipo Cartucho de 24x145mm 340w 220v</t>
  </si>
  <si>
    <t>Niple 3/4" x 2" Galvanizado</t>
  </si>
  <si>
    <t>Faja en "V" A-24</t>
  </si>
  <si>
    <t>Bolsa Negra Para Desechos 50 Lt.</t>
  </si>
  <si>
    <t>Manguera PVC de 10mm Para Aire</t>
  </si>
  <si>
    <t>Reducción PVC 4" a 2" Pesada</t>
  </si>
  <si>
    <t>Fusible NH de 600 Amp</t>
  </si>
  <si>
    <t>Abrazadera Galvanizada 01 Oreja de 3/4"</t>
  </si>
  <si>
    <t>Base Portafusibles NH3 630 Amp 660 V</t>
  </si>
  <si>
    <t>Block de Contacto LADN11</t>
  </si>
  <si>
    <t>Reten 60x80x10 mm</t>
  </si>
  <si>
    <t>Rodamiento Racket BFS - 12</t>
  </si>
  <si>
    <t>Reducción Bushing de 3/4" a 1/2" Galvanizada</t>
  </si>
  <si>
    <t>Guardamotor GV2 ME07 de 1.6 a 2.5 AMP Telemecanique</t>
  </si>
  <si>
    <t>Disco Apezonado de Aspiraciópn 66.028.405</t>
  </si>
  <si>
    <t>Condensador Para Motor de 110/125 VAC</t>
  </si>
  <si>
    <t>Macho de 3/16"</t>
  </si>
  <si>
    <t>Johnson KIT Silicona Spray x 10 oz.</t>
  </si>
  <si>
    <t>Rodamiento 6307-2Z/C3</t>
  </si>
  <si>
    <t>Reten 12 x 32 x 7 mm</t>
  </si>
  <si>
    <t>Reten 20 x 42 x 8 mm</t>
  </si>
  <si>
    <t>Perno Socket 3/16" x 3/4"</t>
  </si>
  <si>
    <t>Perno 3/8" x 3 1/2" NC Grado 8</t>
  </si>
  <si>
    <t>Faja Plana Sinfin de 2.34mts x 80mm x 2.8mm</t>
  </si>
  <si>
    <t>Perno Hexagonal 1/4" x 1"</t>
  </si>
  <si>
    <t>Prisionero Allen de 5/32" x 1/4"</t>
  </si>
  <si>
    <t>Fusibles NH00 de 125 A</t>
  </si>
  <si>
    <t>Base Portafusibles NH00 Trifasico de 155 A</t>
  </si>
  <si>
    <t>Interruptor de Pedal Contactos 1NC - 1NA</t>
  </si>
  <si>
    <t>Calibrador Mecánico de 8" Lectura 1/128" x 0.05mm</t>
  </si>
  <si>
    <t>Interruptor Termomagnético 3 x 30 A. Tipo Engrampe 220V</t>
  </si>
  <si>
    <t>Reten 30 x 47 x 7 mm</t>
  </si>
  <si>
    <t>Reten 52 x 68 x 7 mm</t>
  </si>
  <si>
    <t>Reten 20 x 35 x 7 mm</t>
  </si>
  <si>
    <t>Rodamiento de Bolas 6303-2Z</t>
  </si>
  <si>
    <t>Rodamiento de Bolas 6302-2Z</t>
  </si>
  <si>
    <t>Resistencia Eléctrica plana de 50x70mm 300W 220V c/02 Orificios</t>
  </si>
  <si>
    <t>Contactores LC1 - D25 220 V Telemecanique</t>
  </si>
  <si>
    <t>Faja en "V" Z - 65 10 x 1673</t>
  </si>
  <si>
    <t>Faja en "V" B-42</t>
  </si>
  <si>
    <t>Faja en "V" 17x2240 (B-80)</t>
  </si>
  <si>
    <t>Faja en "V" A-64</t>
  </si>
  <si>
    <t>Reten 25 x 38 x 7 Doble Labio</t>
  </si>
  <si>
    <t>Faja Obtimat de 1/2"</t>
  </si>
  <si>
    <t>Perno Socket Cabeza Avellanada 1/4" x 3/4"</t>
  </si>
  <si>
    <t>Perno Socket M6 x 15</t>
  </si>
  <si>
    <t>Cuchillas Ranuradoras 15" 9 Ply .082 Dia CD-12165</t>
  </si>
  <si>
    <t>Cuchillas Ranuradoras 15" 9 Ply .085 Dia CD-12167</t>
  </si>
  <si>
    <t>Cuchillas Ranuradoras 15" 9 Ply .087 Dia CD-12168</t>
  </si>
  <si>
    <t>Cuchillas Ranuradoras 15" 9 Ply .105 Dia CD-12169</t>
  </si>
  <si>
    <t>Cuchillas Ranuradoras 15" 9 Ply .129 Dia CD-12172</t>
  </si>
  <si>
    <t>Perno Socket 1/4" x 3/4"</t>
  </si>
  <si>
    <t>Perno Socket 1/4" x 1 1/2"</t>
  </si>
  <si>
    <t>Reten 17 x 40 x 7</t>
  </si>
  <si>
    <t>Lija Para Fierro Nro  100</t>
  </si>
  <si>
    <t>Lija Para Fierro Nro  80</t>
  </si>
  <si>
    <t>O-Ring 3.5x40 mm</t>
  </si>
  <si>
    <t>Micro Switch Neumann X-1PLR-S</t>
  </si>
  <si>
    <t>Reducción Bushing de 3" a 2"</t>
  </si>
  <si>
    <t>Rodamiento 6005-2Z</t>
  </si>
  <si>
    <t>Rodamiento 607 - 2Z</t>
  </si>
  <si>
    <t>Arandela de Jebe de 33x17x10mm</t>
  </si>
  <si>
    <t>Piloto Luminoso XB4-BV63</t>
  </si>
  <si>
    <t>Pulsador Rasante 22 MM NA Verde XB4-BA31</t>
  </si>
  <si>
    <t>Pulsador Rasante 22 MM NC Rojo XB4-BA42</t>
  </si>
  <si>
    <t>Rodamiento de Bola 1"x2"x1/2"</t>
  </si>
  <si>
    <t>Kit de Repuestos Valvula de Bola de 3/4" de 03 Vías</t>
  </si>
  <si>
    <t>Perno Socket 1/2" x 3"</t>
  </si>
  <si>
    <t>Rele Térmico 1 a 1.7 A LRD06</t>
  </si>
  <si>
    <t>Rodamiento 2208 EKTN9</t>
  </si>
  <si>
    <t>Rodamiento 7202 BEP</t>
  </si>
  <si>
    <t>Cable Vulcanizado 3x14</t>
  </si>
  <si>
    <t>Fluorescente Recto de 10 W</t>
  </si>
  <si>
    <t>Soporte Para Interruptor Magnetico de 25mm</t>
  </si>
  <si>
    <t>Soporte Para Interruptor Magnetico de 10mm</t>
  </si>
  <si>
    <t>Soporte Para Interruptor Magnetico de 32mm</t>
  </si>
  <si>
    <t>Soporte de Chumacera SN 508</t>
  </si>
  <si>
    <t>Perno 1/2" x 1 1/2" Completo</t>
  </si>
  <si>
    <t>Faja en "V" C-75</t>
  </si>
  <si>
    <t>Faja en "V" B-59</t>
  </si>
  <si>
    <t>Rodamiento 6201-2RS</t>
  </si>
  <si>
    <t>Disco de Corte 4 1/2" x 1/8" x 7/8"</t>
  </si>
  <si>
    <t>Faja en "V" 13x2337 (A-92)</t>
  </si>
  <si>
    <t>Faja en "V" 17x2286 (B-90)</t>
  </si>
  <si>
    <t>Faja en "V" 17x1650 (B-65)</t>
  </si>
  <si>
    <t>Faja en "V" 13x1800 (A-71)</t>
  </si>
  <si>
    <t>Dados de Extrusión Minas 2.90 mm</t>
  </si>
  <si>
    <t>Dados de Extrusión Minas 3.00 mm</t>
  </si>
  <si>
    <t>Dados de Extrusión Minas 3.10 mm</t>
  </si>
  <si>
    <t>Dados de Extrusión Minas 3.20 mm</t>
  </si>
  <si>
    <t>Dados de Extrusión Minas 3.30 mm</t>
  </si>
  <si>
    <t>Dados de Extrusión Minas 3.80 mm</t>
  </si>
  <si>
    <t>Dados de Extrusión Minas 3.90 mm</t>
  </si>
  <si>
    <t>Dados de Extrusión Minas 4.00 mm</t>
  </si>
  <si>
    <t>Faja Sin Fin Cuero + Poliamida + Cuero de Largo 1930mm Ancho 19mm Espesor 4mm</t>
  </si>
  <si>
    <t>Platina de Teflón de 19x19x840 mm</t>
  </si>
  <si>
    <t>Contactor Trifasico 18A 1 NA+ 1 NC 220V LC1-D18M7</t>
  </si>
  <si>
    <t>Rodillos de Leva Con Eje Roscado CF - 1</t>
  </si>
  <si>
    <t>Rodamiento 6202-2RS</t>
  </si>
  <si>
    <t>Sensor de Proximidad Tipo Inductivo PRT12-2DC</t>
  </si>
  <si>
    <t>Elemento de Sedimentos Para Retener Impurezas</t>
  </si>
  <si>
    <t>ReducciÃ³n Campana 4" a 2" PVC Liviano</t>
  </si>
  <si>
    <t>Contactores LC1 - D50 220 V Telemecanique</t>
  </si>
  <si>
    <t>Contactor Auxiliar Lateral 1NA + 1NC Telemecanique</t>
  </si>
  <si>
    <t>Rodamiento 6309-2Z</t>
  </si>
  <si>
    <t>Rodamiento 6200-2Z</t>
  </si>
  <si>
    <t>Faja en "V" (A-45) Dentada</t>
  </si>
  <si>
    <t>Correa Estriada Perfil PJ</t>
  </si>
  <si>
    <t>Faja en "V" 17x1625 (B-64)</t>
  </si>
  <si>
    <t>Faja en "V" 9.5x813</t>
  </si>
  <si>
    <t>Faja en "V" 9.5x800</t>
  </si>
  <si>
    <t>Faja en "V" 9.5x625</t>
  </si>
  <si>
    <t>Faja en "V" 9.5x1125</t>
  </si>
  <si>
    <t>Faja en "V" 9.5x725</t>
  </si>
  <si>
    <t>Candado Para Cadena de 5/8" ASA-50</t>
  </si>
  <si>
    <t>Seguro Seaguer Para Eje 10mm</t>
  </si>
  <si>
    <t>Perno Cabeza Avellanada 5/32" x 3/8" c/Tuerca</t>
  </si>
  <si>
    <t>Reten 5/8" x 1-1/8" x 5/16" Doble Labio</t>
  </si>
  <si>
    <t>Contactor Trifasico 9 A (AC-3) 1NA+1NC 24VDC LC1-D09BL</t>
  </si>
  <si>
    <t>Transductor Lineal Gefran LTM-300-S</t>
  </si>
  <si>
    <t>Seguros Seager Eje 17mm</t>
  </si>
  <si>
    <t>Faja en "V"  A-36 13x914</t>
  </si>
  <si>
    <t>Adhesivo Loctite 319</t>
  </si>
  <si>
    <t>Resistencia Eléctrica T/Banda de 55x20 mm. 250W 220V</t>
  </si>
  <si>
    <t>Rodamiento 6305-2Z</t>
  </si>
  <si>
    <t>Fusible t/Cartucho de 0.8 A 220 V</t>
  </si>
  <si>
    <t>Válvula de Bola de 1"</t>
  </si>
  <si>
    <t>Pistola de Aire</t>
  </si>
  <si>
    <t>Lámpara Infraroja 250W E27 230 VAC Diam 125mm</t>
  </si>
  <si>
    <t>Terminal de Cobre EstaÃ±ado 6 mm2 Aguj. 5/16"</t>
  </si>
  <si>
    <t>Perno Socket M12 x 35mm</t>
  </si>
  <si>
    <t>Rodamiento 17 - 39.5 - 12 D-Bombeado</t>
  </si>
  <si>
    <t>Rodamiento de Rodillos NU - 205 - EC</t>
  </si>
  <si>
    <t>Rodamiento Axial de Rodillos 811 10 TN</t>
  </si>
  <si>
    <t>Termocupla Tipo K Hasta 1200 °C</t>
  </si>
  <si>
    <t>Perno Socket M6 x 40</t>
  </si>
  <si>
    <t>Sello Mecánico 1 1/8" Tipo 21</t>
  </si>
  <si>
    <t>Rodamiento 7203 BEC BP</t>
  </si>
  <si>
    <t>Cuchilla Acanaladora 15° 10 Ply .284 SPA .082 DIA .2.860 ST CD-12771</t>
  </si>
  <si>
    <t>Cuchilla Acanaladora 15° 9 Ply .300 SPA .081 DIA .2.726 ST CD-12772</t>
  </si>
  <si>
    <t>Cuchilla Acanaladora 15° 9 Ply .300 SPA .086 DIA .2.726 ST CD-12779</t>
  </si>
  <si>
    <t>Cuchilla Acanaladora 15° 9 Ply .300 SPA .120 DIA .2.726 ST CD-12780</t>
  </si>
  <si>
    <t>Cuchilla Acanaladora 15° 9 Ply .300 SPA .145 DIA .2.726 ST CD-12781</t>
  </si>
  <si>
    <t>Rodamiento de Bolas 3/8" x 7/8" 9/32" 2Z</t>
  </si>
  <si>
    <t>Niple 3" x 10" Galvanizado</t>
  </si>
  <si>
    <t>Perno Socket 3/16" x 1/2" NF</t>
  </si>
  <si>
    <t>Fusible 800 Watts - Especial</t>
  </si>
  <si>
    <t>Perno M12 x 110mm Completo</t>
  </si>
  <si>
    <t>Válvula Check de 1/2"</t>
  </si>
  <si>
    <t>Perno 5/8" x 4" NC c/Tuerca Grado 6 - Arandela Plana y Presión</t>
  </si>
  <si>
    <t>Rodamiento 6301</t>
  </si>
  <si>
    <t>Rodamiento 61900-2Z</t>
  </si>
  <si>
    <t>Resistencia Tipo Banda Diametro 30x30mm Ancho 120w/220v</t>
  </si>
  <si>
    <t>Rodamiento de Agujas con Pestañas y Aro NKI 20/16</t>
  </si>
  <si>
    <t>Acople Flexible</t>
  </si>
  <si>
    <t>Perno Socket M-16 x 160</t>
  </si>
  <si>
    <t>Prisionero M8 x 25mm</t>
  </si>
  <si>
    <t>Candado Para Cadena Doble Hilarea 08B-2</t>
  </si>
  <si>
    <t>Fieltro de Pulido</t>
  </si>
  <si>
    <t>Filtro de Bomba 381121 - Codificadora</t>
  </si>
  <si>
    <t>Fluorescente PL-7W/840/2P</t>
  </si>
  <si>
    <t>Filtro de Línea de Cabezal 379908 - Codificadora</t>
  </si>
  <si>
    <t>Filtro de Tinta 500-0047-130 - Codificadora</t>
  </si>
  <si>
    <t>Faja en "V" 9.5x820</t>
  </si>
  <si>
    <t>Dados Interruptor Simple Magic</t>
  </si>
  <si>
    <t>Niple 1" x 4" FE Negro Célula 40</t>
  </si>
  <si>
    <t>Cuchilla Acanaladora 15° 10 Ply .284 SPA .087 DIA .2.860 ST</t>
  </si>
  <si>
    <t>Cuchilla Acanaladora 15° 9 Ply .300 SPA .128 DIA .2.726 ST CD - 13399</t>
  </si>
  <si>
    <t>Cuchilla Acanaladora 15° 9 Ply .300 SPA .132 DIA .2.726 ST CD - 13401</t>
  </si>
  <si>
    <t>Cuchilla Acanaladora 15° 8 Ply .315 SPA .145 DIA .2.560 ST CD - 13397</t>
  </si>
  <si>
    <t>Rodamiento 619/6-2Z</t>
  </si>
  <si>
    <t>Terminal Espiga # 18</t>
  </si>
  <si>
    <t>Niple 1" x 2" Galvanizado</t>
  </si>
  <si>
    <t>Niple 3/4" x 4" Galvanizado</t>
  </si>
  <si>
    <t>Faja en "V" 8x930</t>
  </si>
  <si>
    <t>Termostato</t>
  </si>
  <si>
    <t>Sensor Fotoeléctrico Autonics BYD50-DDT-T</t>
  </si>
  <si>
    <t>Bornera Para Riel Din Para Cable Nro 8</t>
  </si>
  <si>
    <t>Perno HILTI de 1/2" x 4"</t>
  </si>
  <si>
    <t>Rodamiento 62200 2RS</t>
  </si>
  <si>
    <t>Rodamiento 6004-2Z</t>
  </si>
  <si>
    <t>Rodamiento 628/8-2Z</t>
  </si>
  <si>
    <t>Niple 1" x 6" FE Negro Célula 40</t>
  </si>
  <si>
    <t>Regulador de Caudal 1/8 p/Tubo de 6mm</t>
  </si>
  <si>
    <t>Cuchilla Acanaladora 15° 9 Ply .300 SPA .130 DIA .2.726 ST CD - 12171</t>
  </si>
  <si>
    <t>Cuchilla Acanaladora 15° 9 Ply .300 SPA .131 DIA .2.726 ST CD - 12173</t>
  </si>
  <si>
    <t>Cuchilla Acanaladora 15° 8 Ply .315 SPA .142 DIA .2.560 ST CD - 13396</t>
  </si>
  <si>
    <t>Cuchilla Acanaladora 15° 8 Ply .315 SPA .147 DIA .2.560 ST CD - 13398</t>
  </si>
  <si>
    <t>Cilindro Doble DSNU-16-25P-A</t>
  </si>
  <si>
    <t>Faja en "V" 17x2240 (B-88)</t>
  </si>
  <si>
    <t>O-Ring 2012</t>
  </si>
  <si>
    <t>Perno Socket M5 x 10</t>
  </si>
  <si>
    <t>Perno Socket 3/16" x 1 1/2" GRADO 8 FE NEGRO</t>
  </si>
  <si>
    <t>Perno Socket M6 x 50</t>
  </si>
  <si>
    <t>Lámina CS2 0,2 - 2,25 mm - 670 mm Comprimiento</t>
  </si>
  <si>
    <t>Lámina S9 0,2 - 2,25 mm - 670 mm Comprimiento</t>
  </si>
  <si>
    <t>Interruptor doble</t>
  </si>
  <si>
    <t>Resistencia Eléctrica T/Cartucho de 9.5x205 mm. 300W 120V</t>
  </si>
  <si>
    <t>Resistencia Tubular de Cuarzo 220 VDC</t>
  </si>
  <si>
    <t>Rodamiento de un Solo Sentido de Giro HFL 16-26</t>
  </si>
  <si>
    <t>Barra de Bornera x 12 Und Para Cable Nro 16</t>
  </si>
  <si>
    <t>Faja Zincrónica Ancho 20mm</t>
  </si>
  <si>
    <t>Válvula entrada water tanque bajo</t>
  </si>
  <si>
    <t>Conectores</t>
  </si>
  <si>
    <t>Termocupla Tipo "J" - Bulbo de 4mm Rosca 1/4"</t>
  </si>
  <si>
    <t>Rodillo de Silicona 100 mm x 300 mm</t>
  </si>
  <si>
    <t>Perno Socket M16 x 70 mm.</t>
  </si>
  <si>
    <t>Piedra Esmeril 8"x1"x1" Grano 60</t>
  </si>
  <si>
    <t>Faja en "V" 9.5x735</t>
  </si>
  <si>
    <t>Cuchilla Acanaladora 15° 10 Ply .284 SPA .083 DIA .2.860 ST CD-19826</t>
  </si>
  <si>
    <t>Cuchilla Acanaladora 15° 10 Ply .284 SPA .105 DIA .2.860 ST</t>
  </si>
  <si>
    <t>Cuchillas Formadoras 15° 10 Ply .266 DIA</t>
  </si>
  <si>
    <t>Guía 10 Ply .284 SPA .266 DIA</t>
  </si>
  <si>
    <t>Rele Encapsulado de 14 Pines 220VAC - 6AMP</t>
  </si>
  <si>
    <t>Manometro 1/8 NPT</t>
  </si>
  <si>
    <t>Acople 2"</t>
  </si>
  <si>
    <t>Pulsador Paro - Marcha Inversa Instantanea</t>
  </si>
  <si>
    <t>Rodamiento 0504 0600 05</t>
  </si>
  <si>
    <t>Rodamiento 0508 2108 01</t>
  </si>
  <si>
    <t>Buje 1613 5194 00</t>
  </si>
  <si>
    <t>Reten 1619 3857 00</t>
  </si>
  <si>
    <t>O-Ring 0663 7141 00</t>
  </si>
  <si>
    <t>Empaque 1202 5724 00</t>
  </si>
  <si>
    <t>Espaciadores 1613 2216 04</t>
  </si>
  <si>
    <t>Contactor LC1 D09 110 V</t>
  </si>
  <si>
    <t>Filtro Convertidor - Internationa N - HS017</t>
  </si>
  <si>
    <t>O-Ring 1.65x6.3mm</t>
  </si>
  <si>
    <t>Manguera de Presión Neumática 12mm</t>
  </si>
  <si>
    <t>Anillo Segger</t>
  </si>
  <si>
    <t>Portasfusible</t>
  </si>
  <si>
    <t>Manguera Hidraulica de 3/8" c/Terminales</t>
  </si>
  <si>
    <t>Temporizador</t>
  </si>
  <si>
    <t>Rele Encapsulado de 08 Pines 24VDC</t>
  </si>
  <si>
    <t>Resistencia 380V 8KW</t>
  </si>
  <si>
    <t>Faja Atlas Copco</t>
  </si>
  <si>
    <t>Chumacera de Pared FY-507 M</t>
  </si>
  <si>
    <t>O-Ring 2-011</t>
  </si>
  <si>
    <t>Terminal de 75mm</t>
  </si>
  <si>
    <t>Rodamiento de Agujas con Pestañas y Aro NA - 4904 - 2RS</t>
  </si>
  <si>
    <t>Niple de 2" x 2" SAE 1020 - SCH 40</t>
  </si>
  <si>
    <t>Lija para fierro N° 200</t>
  </si>
  <si>
    <t>Niple de 3/4" x 2" SAE 1020 - SCH 40</t>
  </si>
  <si>
    <t>Manguera de Jebe de 1 1/2"</t>
  </si>
  <si>
    <t>Perno</t>
  </si>
  <si>
    <t>Perno M8 x 35</t>
  </si>
  <si>
    <t>Selector 3 Posiciones Diam 22 2C-NA</t>
  </si>
  <si>
    <t>Reducción campana</t>
  </si>
  <si>
    <t>Cilindro Neumático de doble efecto</t>
  </si>
  <si>
    <t>Modulo de control Zelio Logic</t>
  </si>
  <si>
    <t>Indentador de Durómetro, espiga 1/4"</t>
  </si>
  <si>
    <t>Faja en "V" B-33</t>
  </si>
  <si>
    <t>Faja en "V" B-30</t>
  </si>
  <si>
    <t>Sensor Fotoelectrico</t>
  </si>
  <si>
    <t>Prensaestopa PG9</t>
  </si>
  <si>
    <t>Terminal de cobre para cable de 95 mm2</t>
  </si>
  <si>
    <t>Disco de Corte 7 x1/16 x 7/8"</t>
  </si>
  <si>
    <t>Disco de Corte 4 x1/16 x 7/8"</t>
  </si>
  <si>
    <t>Interruptor Termomagnético 3 x 50 Amp</t>
  </si>
  <si>
    <t>Cola Plastica</t>
  </si>
  <si>
    <t>Niple  4" x 10" - SEA 1020 SCH - 40</t>
  </si>
  <si>
    <t>Unión Universal de 1" FE NEGRO FE NEGRO</t>
  </si>
  <si>
    <t>Faja en ''V'' 13x1270 (A-50)</t>
  </si>
  <si>
    <t>Base para relay accionador por Sensor Optico de 8 pines</t>
  </si>
  <si>
    <t>Perno socket 1/4'' x 2''</t>
  </si>
  <si>
    <t>Prisionero 1/4'' x 3/8''</t>
  </si>
  <si>
    <t>Dados de Extruccion de Minas 4.22 mm</t>
  </si>
  <si>
    <t>Dados de Extruccion de Minas 4.27 mm</t>
  </si>
  <si>
    <t>Dados de Extruccion de Minas 4.32 mm</t>
  </si>
  <si>
    <t>Cuchilla Acanaladora 15° 9 ply .300 SPA .156 DIA .2.726 ST</t>
  </si>
  <si>
    <t>Cuchilla Acanaladora 15° 9 ply .300 SPA .158 DIA .2.726 ST CD-19827</t>
  </si>
  <si>
    <t>Cuchilla Acanaladora 15° 9 ply .300 SPA .160 DIA .2.726 ST</t>
  </si>
  <si>
    <t>Faja en ''V'' 17x690 (B-26)</t>
  </si>
  <si>
    <t>Rodamiento 2206E 2 ES1 TN9 SKF</t>
  </si>
  <si>
    <t>Niple de PVC 2"</t>
  </si>
  <si>
    <t>Anillo de Cobre 22 mm x 27 mm x 1.5mm Espesor</t>
  </si>
  <si>
    <t>CLAM SOLDABLE 1" INOX</t>
  </si>
  <si>
    <t>ABRAZADERA FLEJE ANCHO 1" INOX</t>
  </si>
  <si>
    <t>Perno Socket Cabeza Avellanda M8 x 10</t>
  </si>
  <si>
    <t>Perno 1/4'' x 2''</t>
  </si>
  <si>
    <t>Faja en ''V'' B-48</t>
  </si>
  <si>
    <t>Válvula de Seguridad 3/4'' - 50 PSI</t>
  </si>
  <si>
    <t>Reten 25 x 35 x 7mm</t>
  </si>
  <si>
    <t>Reten 20 x 26 x 4mm</t>
  </si>
  <si>
    <t>Union Universal de 1/2 PVC con Rosca</t>
  </si>
  <si>
    <t>Rodamiento 6004  2RS1</t>
  </si>
  <si>
    <t>Faja en ''V'' B-71</t>
  </si>
  <si>
    <t>Faja en ''V'' B-77</t>
  </si>
  <si>
    <t>Porta Filtro</t>
  </si>
  <si>
    <t>Perno Allen M4 x 50mm</t>
  </si>
  <si>
    <t>Prisionero M3</t>
  </si>
  <si>
    <t>Resorte</t>
  </si>
  <si>
    <t>Resorte de enzunchadora</t>
  </si>
  <si>
    <t>Niples de 3/8" X 1" en acero inox.</t>
  </si>
  <si>
    <t>Reduccion campana 3"- 2" acero inox (roscado)</t>
  </si>
  <si>
    <t>Cuchillas de repuesto para cutter 18 mm TRUPER</t>
  </si>
  <si>
    <t>Elemento Filtrante de Carbon Activo EPM - 20 / 2.5" x 20"</t>
  </si>
  <si>
    <t>Elemento Filtrante de Sedimentos de 1 Micras DGD 5005/4.5" x 10"</t>
  </si>
  <si>
    <t>Union Universal 1" PVC Peasdo</t>
  </si>
  <si>
    <t>Resistencia eléctrica tipo Plana cuadrada   de  250W 230V</t>
  </si>
  <si>
    <t>Faja Habasit S-4 1100 x 38 x 3 mm. S/Punta Harvey.</t>
  </si>
  <si>
    <t>Thinner Acrilico</t>
  </si>
  <si>
    <t>Oring E= 3.53 d = 7.52 D = 14.58</t>
  </si>
  <si>
    <t>Rodamiento C3 6311</t>
  </si>
  <si>
    <t>Canaleta 80 x 60 mm</t>
  </si>
  <si>
    <t>Perno Flat 1/4 x  3/4 Inox</t>
  </si>
  <si>
    <t>Faja Dentada</t>
  </si>
  <si>
    <t>Reten 2 - 1/8 " x 1 - 3/8 x 5/16"</t>
  </si>
  <si>
    <t>Rodamiento 607-2RS</t>
  </si>
  <si>
    <t>Rodamiento de agujas NKI-7/12 TN</t>
  </si>
  <si>
    <t>Faja sin fin 1750 X 65 X 1.5 mm.</t>
  </si>
  <si>
    <t>Faja Variadora 1926 V 275.</t>
  </si>
  <si>
    <t>Manguera Hidraulica 1/2 NPT (Completa)</t>
  </si>
  <si>
    <t>Manguera Hidraulica 3/4 NPT (Completa)</t>
  </si>
  <si>
    <t>Arandela M - 20</t>
  </si>
  <si>
    <t>Rodamiento  RC 121610 - KOYO</t>
  </si>
  <si>
    <t>Volandas planas de 1/4".</t>
  </si>
  <si>
    <t>Acero chaveta de 3/8".</t>
  </si>
  <si>
    <t>Cuchilla Acanaladora 15° 10 PLY .284 SPA .086 DIA .2860 ST  CD-16110</t>
  </si>
  <si>
    <t>Cuchilla Acanaladora 15° 9 PLY .300 SPA .138 DIA .2726 ST  CD-16109</t>
  </si>
  <si>
    <t>Equipo de luz de emergencia</t>
  </si>
  <si>
    <t>Reactor de 400 Watt 220 VAC</t>
  </si>
  <si>
    <t>Reten 45 - 72 - 10</t>
  </si>
  <si>
    <t>Base porta rele RSZE1S48M</t>
  </si>
  <si>
    <t>Rele 24 Vcc. RSB2A090BD</t>
  </si>
  <si>
    <t>Cadena de Rodillos de 3/4''</t>
  </si>
  <si>
    <t>Reten 40 - 58 - 9</t>
  </si>
  <si>
    <t>Suela de 5 mm.</t>
  </si>
  <si>
    <t>Piñon Z - 16 para cadena</t>
  </si>
  <si>
    <t>Reflector LED 200W</t>
  </si>
  <si>
    <t>Resistencia Tubular 14 x 150 mm 400 watt 220 VAC  Inportada</t>
  </si>
  <si>
    <t>Doblador (Bender Nº24-26 - 3164325 Horner Maq. Will)</t>
  </si>
  <si>
    <t>Cuchilla Acanaladora 15° 8 PLY .315 SPA.150 DIA 2.560 ST. CD-19825</t>
  </si>
  <si>
    <t>Perno socket 1/8" x 3/8"</t>
  </si>
  <si>
    <t>Resistencia electrica T/Cartucho 24 x 250 mm. 450 W. 220 v.</t>
  </si>
  <si>
    <t>Protector de moldes</t>
  </si>
  <si>
    <t>Faja variadora de velocidad 22 X 8 X 525</t>
  </si>
  <si>
    <t>Prisionero de 5/32" X 1/4" NF.</t>
  </si>
  <si>
    <t>Ventilador Industrial</t>
  </si>
  <si>
    <t>Prisionero 3/16" x 1/4"</t>
  </si>
  <si>
    <t>Perno Socket 1/4" x 1/2"</t>
  </si>
  <si>
    <t>Faja Sicrónica Optibelt ZR 390 L</t>
  </si>
  <si>
    <t>Faja Variadora 2230 V 275</t>
  </si>
  <si>
    <t>Rodamiento 6007 2RS1/C3</t>
  </si>
  <si>
    <t>Rodamiento 6202 2 RS1/C3</t>
  </si>
  <si>
    <t>Interruptor rotativo 3 x 16</t>
  </si>
  <si>
    <t>Sierras Circulares Con Pastillas Carburadas 12"   Z-80</t>
  </si>
  <si>
    <t>Pulsador Rasante 22 MM NA Negro</t>
  </si>
  <si>
    <t>Reten 1-3/6" x 2" x 1/4"</t>
  </si>
  <si>
    <t>Cilindro Neumatico 25 x 25 mm</t>
  </si>
  <si>
    <t>Rodamiento Rigido 61812 2RS1</t>
  </si>
  <si>
    <t>Resistencia tipo banda  60x50 300W 250 VAC</t>
  </si>
  <si>
    <t>Perno Socket de 3/16" X 2" NF</t>
  </si>
  <si>
    <t>Resistencia T/Cartucho 1/2" X 6", 300 W. 220 V</t>
  </si>
  <si>
    <t>Perno Socket M4 x 35</t>
  </si>
  <si>
    <t>Perno Socket C/Avellanada 1/4" x  1/2" NC</t>
  </si>
  <si>
    <t>Perno socket C/Avellanada M5 x 10</t>
  </si>
  <si>
    <t>Perno socket C/Avellanada M5 x 20</t>
  </si>
  <si>
    <t>Perno Socket C/Avellanada 3/16" x 1" NC</t>
  </si>
  <si>
    <t>Rodamiento de Bolas 5/8" x 1-3/8" x 7/16"</t>
  </si>
  <si>
    <t>Presionadores para tablilla</t>
  </si>
  <si>
    <t>Grasera curva de 1/4" x 90°</t>
  </si>
  <si>
    <t>Faja Habasit S 18/30 sin fin 1200 X 35 X 3 mm</t>
  </si>
  <si>
    <t>Fin de Carrera XCXJ</t>
  </si>
  <si>
    <t>Señalectica</t>
  </si>
  <si>
    <t>Sensor optico reflexivo 110 volt.</t>
  </si>
  <si>
    <t>Seguros de Expansión 11 x 70mm (Pines)</t>
  </si>
  <si>
    <t>Terminal tubular P/Cable 18 AWG</t>
  </si>
  <si>
    <t>Terminal tubular P/Cable 14AWG</t>
  </si>
  <si>
    <t>Perno Cabeza Hexagonal M6 x 30mm c/ arandela plana - presion - tuerca</t>
  </si>
  <si>
    <t>Socket para foco Leed</t>
  </si>
  <si>
    <t>Reducción Campana PVC de 2" a 1"</t>
  </si>
  <si>
    <t>Valvula de 2" Spirax Sarco</t>
  </si>
  <si>
    <t>Tramapa Tipo Flotador modelo FTE 14 - 10 de 1/2</t>
  </si>
  <si>
    <t>Trampa para Vapor Termostastica</t>
  </si>
  <si>
    <t>Elimitador de Aire Nicholson Mod. N125 1/2</t>
  </si>
  <si>
    <t>Resistencia Tipo Banda 60X50 - 500 W 220VAC</t>
  </si>
  <si>
    <t>Resistencia Tipo Banda 80 X 42  - 330 W 220VAC</t>
  </si>
  <si>
    <t>Volanda de Presión de 1/4"</t>
  </si>
  <si>
    <t>Resistencia encapsulada en "U" largo 550mm 220 volt. 1600watts</t>
  </si>
  <si>
    <t>Reducción PVC 2" a 1-1/2"</t>
  </si>
  <si>
    <t>Codo 1/2" 90° Cedula 40 negro</t>
  </si>
  <si>
    <t>TapÃ³n hembra de acero 3/4</t>
  </si>
  <si>
    <t>Rodamiento de agujas RCB-081214</t>
  </si>
  <si>
    <t>Abrazadera de bronce para varilla puesta a tierra</t>
  </si>
  <si>
    <t>Reten Limpiador 22 x 30 x 4.5 mm</t>
  </si>
  <si>
    <t>Reten Limpiador 28 x 36 x 5 mm</t>
  </si>
  <si>
    <t>O-Ring 49 x 3.5 mm</t>
  </si>
  <si>
    <t>Reten 30 x 38 x 6 mm</t>
  </si>
  <si>
    <t>Sensor de proximidad PL-05N NPN 10-30 VDC</t>
  </si>
  <si>
    <t>Temporizador Analogo - Digital LE 3SA Autonics</t>
  </si>
  <si>
    <t>Unión universal 1'' 1/4</t>
  </si>
  <si>
    <t>Reten PS 55-39.5-6.3PP P249-055/1 KMKPU PISTON SEAL PS 55-6.3</t>
  </si>
  <si>
    <t>Valvula de bola de 1/2" para agua</t>
  </si>
  <si>
    <t>Plancha Acrílica 2440 x 1200 x 6 mm</t>
  </si>
  <si>
    <t>Perno M18 x  Completo</t>
  </si>
  <si>
    <t>Arandela M18</t>
  </si>
  <si>
    <t>Arandela M16</t>
  </si>
  <si>
    <t>Mini Rele F3AA005E 5 VDC Con Base</t>
  </si>
  <si>
    <t>Reten Alma Metal 28 x 40 x 7 mm</t>
  </si>
  <si>
    <t>Reten Alma Metal 25 x 47 x 7 mm</t>
  </si>
  <si>
    <t>Soga de Grafito 3/8</t>
  </si>
  <si>
    <t>Perno M10 x 20 mm Inox.</t>
  </si>
  <si>
    <t>Reten Vitón Hidráulico 140x166x12 mm.</t>
  </si>
  <si>
    <t>Tee de 1" PVC Categoría Clase 10</t>
  </si>
  <si>
    <t>Codo de 1" PVC Categoría Clase 10</t>
  </si>
  <si>
    <t>Tubo de 1" PVC Categoría Clase 10</t>
  </si>
  <si>
    <t>Zuncho Plástico Negro 9.5mm ( 3/8") X 9 Kg</t>
  </si>
  <si>
    <t>Potenciómetro  de 5K</t>
  </si>
  <si>
    <t>Perno Socket M8 x 60mm c/ arandela plana - presion - tuerca</t>
  </si>
  <si>
    <t>Resistencia eléctrica T/Cartucho 24 x 95 mm. 350 W. 220 v</t>
  </si>
  <si>
    <t>Pasador 6 mm x 30 mm</t>
  </si>
  <si>
    <t>Disco de fieltro (3751129 Honner Maq. Will)</t>
  </si>
  <si>
    <t>Reten Hidráulico  45 x 55 x 6 mm</t>
  </si>
  <si>
    <t>Rodamiento KR 19 XE</t>
  </si>
  <si>
    <t>Reten Tapa Reductor RSA 32x7 mm</t>
  </si>
  <si>
    <t>Rodamiento 7311 B.</t>
  </si>
  <si>
    <t>Niple en Codo Bronce 1/4 NPT x1/2</t>
  </si>
  <si>
    <t>O-Ring 2-224</t>
  </si>
  <si>
    <t>O-Ring 2-238</t>
  </si>
  <si>
    <t>Cuchilla Acanaladora 15° 10 PLY .284 SPA.119 DIA 2.860 ST.</t>
  </si>
  <si>
    <t>Cuchilla Acanaladora 15° 10 PLY .284 SPA.121 DIA 2.860 ST.</t>
  </si>
  <si>
    <t>Cuchilla Acanaladora 15° 9 PLY .300 SPA.137 DIA 2.726 ST.</t>
  </si>
  <si>
    <t>Cuchilla Acanaladora 15° 9 PLY .300 SPA.139 DIA 2.726 ST.</t>
  </si>
  <si>
    <t>Cuchilla Acanaladora 15° 9 PLY .300 SPA.157 DIA 2.726 ST.</t>
  </si>
  <si>
    <t>Cuchilla Acanaladora 15° 9 PLY .300 SPA.159 DIA 2.726 ST.</t>
  </si>
  <si>
    <t>Contactores Auxiliares CAD 50 de 220 Vac Schneider</t>
  </si>
  <si>
    <t>Separadores de Bornera</t>
  </si>
  <si>
    <t>Perno Esparrago M16X25 - M16x67 Largo 125mm Hexa 19mm SAE1045</t>
  </si>
  <si>
    <t>Rodamiento 3200 A2ZTNQ</t>
  </si>
  <si>
    <t>Perno Cabeza Hexagonal M5 x 10 mm c/ Tuerca-arandela Inox.</t>
  </si>
  <si>
    <t>Reten Alma Metal 45 - 62 - 7 mm</t>
  </si>
  <si>
    <t>Perno Flat M3 - 10 mm Completo</t>
  </si>
  <si>
    <t>Listón para guillotina 1560mm x 10mm x 4.5mm</t>
  </si>
  <si>
    <t>Tapon Macho Galvanizado 1/2"</t>
  </si>
  <si>
    <t>Tapón macho galvanizado 3/4"</t>
  </si>
  <si>
    <t>Codo galvanizado de 1 1/2"</t>
  </si>
  <si>
    <t>Equipos fluorescentes led 36W x 2</t>
  </si>
  <si>
    <t>Válvula esférica vapor 1"</t>
  </si>
  <si>
    <t>Final de carrera semipesado con pin</t>
  </si>
  <si>
    <t>Cable 4 mm ROLLO DE 100 MTR.</t>
  </si>
  <si>
    <t>Faja optibelt 8M 200…20(250)</t>
  </si>
  <si>
    <t>Rele de Encapsulado  24 VDC 4 NA - 4 NC 14 Pines C/ Base</t>
  </si>
  <si>
    <t>Catálogos Layconsa</t>
  </si>
  <si>
    <t>Filtros para Respirador Dustoff</t>
  </si>
  <si>
    <t>Soldadura Supercito 1/8"</t>
  </si>
  <si>
    <t>Platillos Detector de Humedad Descartables</t>
  </si>
  <si>
    <t>Alambre Redondo # 23 en Rollo</t>
  </si>
  <si>
    <t>Foco Ahorrador x 20W CDL</t>
  </si>
  <si>
    <t>Detergente Industrial</t>
  </si>
  <si>
    <t>Conectores Rectos p/Tubo Conduit 3/4"</t>
  </si>
  <si>
    <t>Tubo de Silicona Roja</t>
  </si>
  <si>
    <t>Toner Minolta KTN 470 Acces</t>
  </si>
  <si>
    <t>Filtro Para Petróleo XF-25</t>
  </si>
  <si>
    <t>Hang Tab 3M 1074</t>
  </si>
  <si>
    <t>Cinta Aislante</t>
  </si>
  <si>
    <t>Perno 1/4 x 1 Completo</t>
  </si>
  <si>
    <t>Teroblister</t>
  </si>
  <si>
    <t>Niple 1/2" x 2" Galvanizado</t>
  </si>
  <si>
    <t>Soldadura Supercito 7018 de 3/32"</t>
  </si>
  <si>
    <t>Cinta Teflón Roja</t>
  </si>
  <si>
    <t>Broca HSS 5.0mm</t>
  </si>
  <si>
    <t>Toner HP Q2613X (1300)</t>
  </si>
  <si>
    <t>Sensor de Fibra Optica</t>
  </si>
  <si>
    <t>Filtro de Aceite LYS LF - 520</t>
  </si>
  <si>
    <t>Filtro de Petróleo LYS LFP - 521</t>
  </si>
  <si>
    <t>Filtro de Aire Fleetguard Af - 435 km</t>
  </si>
  <si>
    <t>Fusible NH-0 de 100 A</t>
  </si>
  <si>
    <t>Guantes de Nitrilo # 7</t>
  </si>
  <si>
    <t>Toner HP C7115A (1000 - 1200)</t>
  </si>
  <si>
    <t>Tuerca de 1/4"</t>
  </si>
  <si>
    <t>Guía de Remisión Serie 008 en Papel Autocopiativo 9-7/8x11x5</t>
  </si>
  <si>
    <t>Refrigerante Diluido</t>
  </si>
  <si>
    <t>Agua Destilada</t>
  </si>
  <si>
    <t>Orejeras Tipo Copa</t>
  </si>
  <si>
    <t>Garrucha Giratoria de 5" Tipo Pesada</t>
  </si>
  <si>
    <t>Fajas Lumbares (para cargar pesos de hasta 60 kilos)</t>
  </si>
  <si>
    <t>Niple Hidro 3 de 1" x 2"</t>
  </si>
  <si>
    <t>Conector Codo p/Tubo Flexible de 1/2"</t>
  </si>
  <si>
    <t>Tubo Conduit Galvanizado de 1/2"</t>
  </si>
  <si>
    <t>Cinta Para Impresora Epson DFX  - 9000</t>
  </si>
  <si>
    <t>Unión Unviersal de PVC de 3/4" C-10</t>
  </si>
  <si>
    <t>Unión Simple de PVC de 3/4" C-10</t>
  </si>
  <si>
    <t>Filtro Para Mascara Triangular Contra Polvo</t>
  </si>
  <si>
    <t>Cañeria de Cobre Flexible de 1/4"</t>
  </si>
  <si>
    <t>Candado Para Cadena de 3/4 ASA 60</t>
  </si>
  <si>
    <t>Guantes de Neoprene de 18" de Largo</t>
  </si>
  <si>
    <t>PAR/1</t>
  </si>
  <si>
    <t>Grasera Recta de 1/8"</t>
  </si>
  <si>
    <t>Mascara Para Soldar</t>
  </si>
  <si>
    <t>Tubo PVC 1" Para Luz</t>
  </si>
  <si>
    <t>Pegamento Para Tubería PVC</t>
  </si>
  <si>
    <t>Unión Universal de 1 1/2" Galvanizada</t>
  </si>
  <si>
    <t>Filtro de Petróleo Harvey 265-12A</t>
  </si>
  <si>
    <t>Esparadrapo Medical</t>
  </si>
  <si>
    <t>Tubo de 1" x 6mts SCH40</t>
  </si>
  <si>
    <t>Preservante de Madera Prematek</t>
  </si>
  <si>
    <t>Vaso Hermético Mediano con Tapa</t>
  </si>
  <si>
    <t>Piton de Bronce de 14x10mm</t>
  </si>
  <si>
    <t>Tablero Metálico 300x300x200 mm IP55</t>
  </si>
  <si>
    <t>Soldadura de Bronce de 1/8" Para Soldar con Equipo Oxi.</t>
  </si>
  <si>
    <t>Adaptador de 1/2" Macho JIC - Macho NPT</t>
  </si>
  <si>
    <t>Solución Buffer PH=10</t>
  </si>
  <si>
    <t>Solución Buffer PH=7</t>
  </si>
  <si>
    <t>Cañeria de Cobre Flexible de 8mm</t>
  </si>
  <si>
    <t>Pilas Maxel CR 2016</t>
  </si>
  <si>
    <t>Copa Nasal Para Mascara de Protección</t>
  </si>
  <si>
    <t>Tapón de Oído con Cordón (Hasta 40 Desiveles)</t>
  </si>
  <si>
    <t>Solución Buffer PH=4</t>
  </si>
  <si>
    <t>Acido Acético</t>
  </si>
  <si>
    <t>Paleta de Carbón 130x5x52mm 17°</t>
  </si>
  <si>
    <t>Codo PVC 4" x 45° Liviano</t>
  </si>
  <si>
    <t>Broca HSS 1/16"</t>
  </si>
  <si>
    <t>Llave de 1/2" Para  Vapor</t>
  </si>
  <si>
    <t>Escobilla de Acero con Mango</t>
  </si>
  <si>
    <t>Candado Para Cadena Simple Paso 5/8" (0.625)</t>
  </si>
  <si>
    <t>Candado Para Cadena Doble Paso 5/8" (0.625)</t>
  </si>
  <si>
    <t>Frasco Plástico con Pulverizador</t>
  </si>
  <si>
    <t>Muñeco Publicitario</t>
  </si>
  <si>
    <t>Polos Pique Reactivos</t>
  </si>
  <si>
    <t>Gasa Esteril</t>
  </si>
  <si>
    <t>Pila Alcalina Tipo D</t>
  </si>
  <si>
    <t>Canaleta 24 x 14</t>
  </si>
  <si>
    <t>Broca HSS 1/32"</t>
  </si>
  <si>
    <t>Mochila Kodra o Lona c/Impresión</t>
  </si>
  <si>
    <t>Tee PVC 4"</t>
  </si>
  <si>
    <t>Tornillo Autorroscante 3/16" x 1 1/2"</t>
  </si>
  <si>
    <t>Standart de Viscosidad - Brookfield 12500 cP x 950ml</t>
  </si>
  <si>
    <t>Balastros de 250W / 220V / 60Hz</t>
  </si>
  <si>
    <t>Tubo de Abasto de 1/2"</t>
  </si>
  <si>
    <t>Banner Plastificado Full Color</t>
  </si>
  <si>
    <t>Conector Rápido Codo Orientable Conex. 1/8" p/Tubo 6mm</t>
  </si>
  <si>
    <t>Mandil Promocion</t>
  </si>
  <si>
    <t>Formato Factura Serie 002 Papel Consola Autocopiativo 9-7/8"x11"x5</t>
  </si>
  <si>
    <t>ML/1000</t>
  </si>
  <si>
    <t>Garrucha Giratoria 4" Tipo Pesada</t>
  </si>
  <si>
    <t>Garrucha Fija de 4" Tipo Pesada</t>
  </si>
  <si>
    <t>Llave de Bola de 3/8"</t>
  </si>
  <si>
    <t>Grasera Recta de 1/4"</t>
  </si>
  <si>
    <t>Codo PVC 4" x 90°</t>
  </si>
  <si>
    <t>Tornillos Stobe Bolt Cabeza Avellanada 3/16"x1" Completos</t>
  </si>
  <si>
    <t>Salida de Ducha Cromada</t>
  </si>
  <si>
    <t>Perno Hexagonal de 3/8" x 1-1/2" C/Tuerca</t>
  </si>
  <si>
    <t>Timbre de 220V</t>
  </si>
  <si>
    <t>Chapa Para Puerta (Forte)</t>
  </si>
  <si>
    <t>Filtro de Aire</t>
  </si>
  <si>
    <t>Faja de Distribución</t>
  </si>
  <si>
    <t>Paleta de Carbón 40x139x6mm 17°</t>
  </si>
  <si>
    <t>Enchufe Industrial 3p.t. 32 Amp. 380v.</t>
  </si>
  <si>
    <t>Casaca en Polar</t>
  </si>
  <si>
    <t>Tee de 1" Galvanizado</t>
  </si>
  <si>
    <t>Carbones Cobrisados de Dia 5.8mm x Largo 25mm</t>
  </si>
  <si>
    <t>Microesferas de vidrio</t>
  </si>
  <si>
    <t>Bisagra de 3"</t>
  </si>
  <si>
    <t>Mascara Protectora Full Face</t>
  </si>
  <si>
    <t>Cinta de Impresión de 11cm Largo Para Impresora Zebra</t>
  </si>
  <si>
    <t>Prisma Magnético</t>
  </si>
  <si>
    <t>Canguro Layconsa</t>
  </si>
  <si>
    <t>Piedra de Esmeril Para Asentar Cuadrada 10x10x150 Grano 150</t>
  </si>
  <si>
    <t>Esfera de Vidrio Para Molino SWs</t>
  </si>
  <si>
    <t>Polo Layconsa Algodón 30/1 L</t>
  </si>
  <si>
    <t>Sticker de Piso Grande</t>
  </si>
  <si>
    <t>Pila Alcalina Tipo AA</t>
  </si>
  <si>
    <t>Linterna Industrial</t>
  </si>
  <si>
    <t>Luna Para Mascara de Soldar</t>
  </si>
  <si>
    <t>Filtro Para Aceite</t>
  </si>
  <si>
    <t>Llave Mixta de 26mm</t>
  </si>
  <si>
    <t>Etiqueta de 4"x2-3/8" c/Seguridad T.1"</t>
  </si>
  <si>
    <t>Esparrago de 1/4 x 1mt</t>
  </si>
  <si>
    <t>Pasadores de seguridad</t>
  </si>
  <si>
    <t>Broca extra larga 2mm</t>
  </si>
  <si>
    <t>Cuchillo de Cocina Largo 40cm</t>
  </si>
  <si>
    <t>Luna Blanca</t>
  </si>
  <si>
    <t>Codo de 1" x 90° con Rosca de FE Negro</t>
  </si>
  <si>
    <t>Tee FE Negro de 1" Roscada</t>
  </si>
  <si>
    <t>Tubo PVC 1/2" Pesado</t>
  </si>
  <si>
    <t>Disco de Desbaste de 7"x1/8"x7/8"</t>
  </si>
  <si>
    <t>Conector Recto Hermético de 1"</t>
  </si>
  <si>
    <t>Codo de 3/4" x 90°</t>
  </si>
  <si>
    <t>Soldadura para aluminio Alcord 1/8"</t>
  </si>
  <si>
    <t>Cinta Epson SO15335 para impresora FX-2190</t>
  </si>
  <si>
    <t>Polipasacalles</t>
  </si>
  <si>
    <t>Caja Conduit Tipo LR 3/4"</t>
  </si>
  <si>
    <t>Parante Metálico 1 x 2 mts</t>
  </si>
  <si>
    <t>Tuerca Hexagonal de 1/2"</t>
  </si>
  <si>
    <t>Volanda Plana de 1/2"</t>
  </si>
  <si>
    <t>Aguja de Inyeccion de 2,00x118 mm</t>
  </si>
  <si>
    <t>Tubo de abasto 1/2</t>
  </si>
  <si>
    <t>Bateria Lithium 3v BR-2/3 A</t>
  </si>
  <si>
    <t>Porta Cuadernos Layconsa</t>
  </si>
  <si>
    <t>Banderines Layconsa (Ext.)</t>
  </si>
  <si>
    <t>Folder Layconsa (Ext.)</t>
  </si>
  <si>
    <t>Paleta de Carbón 1 7/16"x5 1/2"x3/16" 17°</t>
  </si>
  <si>
    <t>Mesas y sillas plásticas para niños</t>
  </si>
  <si>
    <t>Paleta de Carbón 40x120x4.9mm 17°</t>
  </si>
  <si>
    <t>Inhibidor de Incrustaciones p/TE</t>
  </si>
  <si>
    <t>Conectores Rápidos en "L"</t>
  </si>
  <si>
    <t>Cinta Para Impresora de Etiquetas ( rribon de 110 x 300)</t>
  </si>
  <si>
    <t>Broca Cilíndrica Extra Larga Dia. 1.5</t>
  </si>
  <si>
    <t>Broca Cilíndrica Extra Larga Dia. 1.8</t>
  </si>
  <si>
    <t>Purgador / Limpiador p/Cilindro Plastificador x 800ml</t>
  </si>
  <si>
    <t>Filtro Para Polvo 2071 Marca 3M</t>
  </si>
  <si>
    <t>Volanda Plana de 5/8"</t>
  </si>
  <si>
    <t>Volanda de Presión 5/8"</t>
  </si>
  <si>
    <t>Tee 3/4" Roscado SCH 40 FE NEGRO</t>
  </si>
  <si>
    <t>Tubo de Acero Inoxidable de Ø 1.5mm</t>
  </si>
  <si>
    <t>Tubo de Acero Inoxidable de Ø 2mm</t>
  </si>
  <si>
    <t>Silicona Ultra Grey Permatec</t>
  </si>
  <si>
    <t>Moldimix</t>
  </si>
  <si>
    <t>Papel Calibrado 0.10 x 710 x 1030</t>
  </si>
  <si>
    <t>Papel Calibrado 0.15 x 710 x 1030</t>
  </si>
  <si>
    <t>Cutter 18 mm TRUPER</t>
  </si>
  <si>
    <t>Tornillo Autorroscante 3/16" x 1/2"</t>
  </si>
  <si>
    <t>Sello Personalizado</t>
  </si>
  <si>
    <t>Exhibidor de Cartón Grande Para Cuadernos</t>
  </si>
  <si>
    <t>Brocha de 1"</t>
  </si>
  <si>
    <t>Juego de Llaves Hexagonales Milimétricas</t>
  </si>
  <si>
    <t>Perno de Amarre Para Inyectora M16 x 120 MM</t>
  </si>
  <si>
    <t>pHmetro (Pórtatil)</t>
  </si>
  <si>
    <t>Luna de Reloj</t>
  </si>
  <si>
    <t>Pinza de Acero</t>
  </si>
  <si>
    <t>Toner Kyocera TK-352</t>
  </si>
  <si>
    <t>Papel Higiénico Rollo Grande</t>
  </si>
  <si>
    <t>Sirena de 220 VAC - 10W</t>
  </si>
  <si>
    <t>Tee de 1/2" SAE - 1020 FE NEGRO</t>
  </si>
  <si>
    <t>Caja Modular</t>
  </si>
  <si>
    <t>Codo PVC 2"</t>
  </si>
  <si>
    <t>Tee PVC 2"</t>
  </si>
  <si>
    <t>Niple Hidro 3 de 2" x 6"</t>
  </si>
  <si>
    <t>Exhibidor plástico de cuadernos</t>
  </si>
  <si>
    <t>Removedor de Sarro</t>
  </si>
  <si>
    <t>Bifoliado para Papel Carbón</t>
  </si>
  <si>
    <t>Corporeos Layconsa</t>
  </si>
  <si>
    <t>UNIDAD DE IMAGEN TK 320</t>
  </si>
  <si>
    <t>Tampon para Sello de Peine Nopocid</t>
  </si>
  <si>
    <t>Señales de Seguridad según muestra</t>
  </si>
  <si>
    <t>Pastillas de freno</t>
  </si>
  <si>
    <t>Papel Calibrado 0.25x730x595</t>
  </si>
  <si>
    <t>Papel Calibrado 0.30x730x595</t>
  </si>
  <si>
    <t>Papel Calibrado 0.40x730x595</t>
  </si>
  <si>
    <t>Tubo de Acero Inoxidable Ø3.5 mm.</t>
  </si>
  <si>
    <t>Bomba de Agua</t>
  </si>
  <si>
    <t>Trampa para Lavamanos</t>
  </si>
  <si>
    <t>Acople Para Eje</t>
  </si>
  <si>
    <t>Vitrina grande Layconsa</t>
  </si>
  <si>
    <t>Perno Socket Cabeza Avellanada Ø5/16"NC x 1"</t>
  </si>
  <si>
    <t>Cartucho de Repuesto PT-01(Purificador de Agua)</t>
  </si>
  <si>
    <t>Foco Luz Sodica de 250 Watts</t>
  </si>
  <si>
    <t>Ganchera galvanizada para exhibidor</t>
  </si>
  <si>
    <t>Exhibidor  trupan/mdf</t>
  </si>
  <si>
    <t>Toner Xerox phaser 3040/3010 negro WORKCENTRE 3045</t>
  </si>
  <si>
    <t>CARTUCHO DE TINTA BROTHER LC-107BK</t>
  </si>
  <si>
    <t>CARTUCHO DE TINTA BROTHER LC-105Y</t>
  </si>
  <si>
    <t>CARTUCHO DE TINTA BROTHER LC-105C</t>
  </si>
  <si>
    <t>PAPEL TOALLA</t>
  </si>
  <si>
    <t>Circonio en bolas</t>
  </si>
  <si>
    <t>Exhibidor acrílico para pinturas acrílicas</t>
  </si>
  <si>
    <t>Rodamiento contacto angular 7308 BECBM</t>
  </si>
  <si>
    <t>Limpiador de Tarjetas Electronicas</t>
  </si>
  <si>
    <t>Solvente Alki Foam</t>
  </si>
  <si>
    <t>Candado Antiganzua</t>
  </si>
  <si>
    <t>Exhibidor Lápiz Teknic-o</t>
  </si>
  <si>
    <t>Cinta Adhesiva con la Marca</t>
  </si>
  <si>
    <t>Reloj De Pared</t>
  </si>
  <si>
    <t>Control infinito de tiempo</t>
  </si>
  <si>
    <t>Punto de Canje</t>
  </si>
  <si>
    <t>Tornillo Autorroscante 5/32"x 1" 1/8"</t>
  </si>
  <si>
    <t>Exhibidor de Marcador x 3 Bandejas</t>
  </si>
  <si>
    <t>Formato de control de salida de materiales x 100/hjs.</t>
  </si>
  <si>
    <t>Union Univ. 3./4</t>
  </si>
  <si>
    <t>Yeso Construccion</t>
  </si>
  <si>
    <t>Dispensador Papel Higienico Grande</t>
  </si>
  <si>
    <t>Dispensador de Papel Toalla</t>
  </si>
  <si>
    <t>Dispensador de Jabon Liq/Espuma</t>
  </si>
  <si>
    <t>Lima redonda fina de 8"</t>
  </si>
  <si>
    <t>Garrucha giratoria de 6"</t>
  </si>
  <si>
    <t>Barra de bornera x 12 und. Para cable Nro. 8</t>
  </si>
  <si>
    <t>Barra de bornera x 12 und. Para cable Nro. 10</t>
  </si>
  <si>
    <t>Barra de bornera x 12 und. Para cable Nro.12</t>
  </si>
  <si>
    <t>Barra de bornera x 12 und. Para cable Nro. 14</t>
  </si>
  <si>
    <t>Cubierta de Spagueti para cable 10</t>
  </si>
  <si>
    <t>Cubierta de Spagueti para cable 12</t>
  </si>
  <si>
    <t>Adaptador de HDMI a VGA</t>
  </si>
  <si>
    <t>Reten de Funda</t>
  </si>
  <si>
    <t>Guantes rayon aluminizado</t>
  </si>
  <si>
    <t>Gabinete para extintor de 6 kg</t>
  </si>
  <si>
    <t>Baldosa de cielo raso</t>
  </si>
  <si>
    <t>Mueble de feria</t>
  </si>
  <si>
    <t>Toldo Layconsa</t>
  </si>
  <si>
    <t>Férula corta de madera</t>
  </si>
  <si>
    <t>Férula larga de madera</t>
  </si>
  <si>
    <t>Venda elástica 6 pulgadas</t>
  </si>
  <si>
    <t>Listas de Utiles Layconsa - Modelo 1 inicial</t>
  </si>
  <si>
    <t>Filtro para secador de aire</t>
  </si>
  <si>
    <t>Tinta para pruebas</t>
  </si>
  <si>
    <t>Máquina de Cortar Pasto</t>
  </si>
  <si>
    <t>Prisionero M10 x 10</t>
  </si>
  <si>
    <t>Niple 1" x 4" - PVC</t>
  </si>
  <si>
    <t>Adaptador 1"</t>
  </si>
  <si>
    <t>Vinil laminado</t>
  </si>
  <si>
    <t>Bastidor para Banner</t>
  </si>
  <si>
    <t>Afiche promoción Layconsa</t>
  </si>
  <si>
    <t>Conector recto conduit galvanizado 3/4 roscado</t>
  </si>
  <si>
    <t>Inflable Publicitario Caja Lapicero</t>
  </si>
  <si>
    <t>Inflable Publicitario Témpera</t>
  </si>
  <si>
    <t>Pulidor Para Carro</t>
  </si>
  <si>
    <t>Fluorescente Led 18 Watt</t>
  </si>
  <si>
    <t>Piedra Recta Blanca de 6x1/2x1.1/4 - A60</t>
  </si>
  <si>
    <t>Papel Bond A-4 75Gr</t>
  </si>
  <si>
    <t>Tubo Acero Inoxidable 316 SS Ø Ext 3mm Ø Int 2.5 mm</t>
  </si>
  <si>
    <t>Clise Para Cuaderno Grapado Rayado LYC</t>
  </si>
  <si>
    <t>Soplete quemador de gas</t>
  </si>
  <si>
    <t>Fieltro de Lana 1" x 1 x 1 m.</t>
  </si>
  <si>
    <t>Pizarra Acrílica</t>
  </si>
  <si>
    <t>Vaso de precipitado de vidrio de 250ml</t>
  </si>
  <si>
    <t>Bifoleado de productos nuevos</t>
  </si>
  <si>
    <t>Perno Flat M6x35 - Arandela- tuerca</t>
  </si>
  <si>
    <t>Pedestal para extintor</t>
  </si>
  <si>
    <t>Toner HP Q2612A (1020)</t>
  </si>
  <si>
    <t>Desague Cromado P/Lavatorio</t>
  </si>
  <si>
    <t>Llave Clasic Avante P/Lavatorio</t>
  </si>
  <si>
    <t>Disco De Desbaste De 4 1/2" x 1/4" x 7/8"</t>
  </si>
  <si>
    <t>Pulsador NC</t>
  </si>
  <si>
    <t>Válvula Solenoide de 2 vías de 1" NPT, 8220G025, 240/60-220/50Hz.</t>
  </si>
  <si>
    <t>Válvula flotadora de inoxidable 1"</t>
  </si>
  <si>
    <t>Rodamiento HK1012CYHB</t>
  </si>
  <si>
    <t>Eje VCN D:30 x 60 mm</t>
  </si>
  <si>
    <t>Tinta Seca tipo Hot Roll on 16 x 35 mm</t>
  </si>
  <si>
    <t>Dispensador pequeño kartonplast (goma en barra)</t>
  </si>
  <si>
    <t>Exhibidor de útiles  01 cara (kartonplast)</t>
  </si>
  <si>
    <t>Sierra copa bimetal de 1 1/2" con guía</t>
  </si>
  <si>
    <t>Válvula check horizontal de 1 1/2"</t>
  </si>
  <si>
    <t>Mochila con Cartel Publicitario</t>
  </si>
  <si>
    <t>Neceser</t>
  </si>
  <si>
    <t>Jarro Mug</t>
  </si>
  <si>
    <t>Cartón Compacto Gris (2mm) Nro 12 de 56.5 x 84.5 cm</t>
  </si>
  <si>
    <t>Libro de actas A4 cuadriculado 200 páginas</t>
  </si>
  <si>
    <t>Maleta para Big Lama Plus With Crowns</t>
  </si>
  <si>
    <t>Maleta para Lama Panama</t>
  </si>
  <si>
    <t>Dispensador Limpiatipos Kartonplast</t>
  </si>
  <si>
    <t>Modulo de canje de plastico</t>
  </si>
  <si>
    <t>Refrigerante</t>
  </si>
  <si>
    <t>Reduccion bushing de 1" a 1/2" Hidro 3</t>
  </si>
  <si>
    <t>Cinta 2" X 50 micras x 1000 m</t>
  </si>
  <si>
    <t>Niple 1" X 2" 1/2</t>
  </si>
  <si>
    <t>Loctite 271 ROJO - Fijador de roscas</t>
  </si>
  <si>
    <t>Toner Kyocera Ecosys P2040DW</t>
  </si>
  <si>
    <t>Tinta Epson 544 Negro</t>
  </si>
  <si>
    <t>Tinta Epson 544 Magenta</t>
  </si>
  <si>
    <t>Tinta Epson 544 Cyan</t>
  </si>
  <si>
    <t>Tinta Epson 544 Amarillo</t>
  </si>
  <si>
    <t>Tubo Acero Inoxidable 316 SS Ø Ext 6.0 mm Ø Int 5.5 mm</t>
  </si>
  <si>
    <t>Exhibidor Lápiz Teknic-o - Cartonplast</t>
  </si>
  <si>
    <t>Exhibidor de témperas</t>
  </si>
  <si>
    <t>Exhibidor de marcadores</t>
  </si>
  <si>
    <t>Tablero con ligas para marcadores</t>
  </si>
  <si>
    <t>Backing Interactivo Layconsa</t>
  </si>
  <si>
    <t>CARTUCHO DE TINTA BROTHER LC-109BK</t>
  </si>
  <si>
    <t>Regulador de presión Neumática ¼ NPT C/Manómetro</t>
  </si>
  <si>
    <t>Ribbon Cera 110 x 450 para impresora de etiquetas</t>
  </si>
  <si>
    <t>Clise para cuaderno grapado cuadriculado con marco rojo LAYCONSA</t>
  </si>
  <si>
    <t>Clise para cuaderno grapado rayado con marco rojo LAYCONSA</t>
  </si>
  <si>
    <t>Clise para cuaderno grapado triple renglón con marco rojo LAYCONSA</t>
  </si>
  <si>
    <t>Cartucho de tinta para codificadora negro glass</t>
  </si>
  <si>
    <t>Hisopos de limpieza en espuma</t>
  </si>
  <si>
    <t>Catálogo Tai Loy - 2025</t>
  </si>
  <si>
    <t>Exhibidor de témperas de piso</t>
  </si>
  <si>
    <t>Exhibidor de Forros Layconsa</t>
  </si>
  <si>
    <t>Exhibidor de resaltador Layconsa</t>
  </si>
  <si>
    <t>Exhibidor de boligrafos Layconsa</t>
  </si>
  <si>
    <t>Exhibidor con ganchos de Mesa Layconsa</t>
  </si>
  <si>
    <t>Panel publicitario de mesa Layconsa</t>
  </si>
  <si>
    <t>Exhibidor de cuadernos de piso Layconsa</t>
  </si>
  <si>
    <t>Exhibidor con ganchos de piso Layconsa</t>
  </si>
  <si>
    <t>Tira dispensadora Layconsa</t>
  </si>
  <si>
    <t>L 288 IN RIBBON CERA 30mm X 600m</t>
  </si>
  <si>
    <t>Colgante Tipo Caja Colores Soft</t>
  </si>
  <si>
    <t>Cenefa Layconsa con doblez y troquel</t>
  </si>
  <si>
    <t>Libro para colorear - Astronautas</t>
  </si>
  <si>
    <t>Raspa y gana</t>
  </si>
  <si>
    <t>Celular HONOR X6B PLUS 256GB VF AUDIFONOS</t>
  </si>
  <si>
    <t>Celular HONOR X7B 256GB RP</t>
  </si>
  <si>
    <t>O-Ring  Ø80 espesor 2mm</t>
  </si>
  <si>
    <t>Perno Flat M5 x 40 c/ arandela plana - presión - tuerca</t>
  </si>
  <si>
    <t>Grapas 23/13 x 1000</t>
  </si>
  <si>
    <t>Cuchillo de 14" TRAMONTINA acero inoxidable</t>
  </si>
  <si>
    <t>Machete Sable de 22" TRUPER</t>
  </si>
  <si>
    <t>Clise para cuaderno grapado 2 x 2 c/ marco rojo MARKIN</t>
  </si>
  <si>
    <t>Plancha galvanizada 1/32x45x2</t>
  </si>
  <si>
    <t>Tubo conduit 1"</t>
  </si>
  <si>
    <t>Exhibidor tipo ganchera - Agendas - Retail</t>
  </si>
  <si>
    <t>Trapo Industrial Suelto</t>
  </si>
  <si>
    <t>Solución estándar de conductividad (1413 uS/cm) HANNA</t>
  </si>
  <si>
    <t>Lonchera de tela - Imp.</t>
  </si>
  <si>
    <t>Troquel para Blister - Pano 3</t>
  </si>
  <si>
    <t>Colgante Lista Escolar</t>
  </si>
  <si>
    <t>Cinta Fronterizadora Layconsa</t>
  </si>
  <si>
    <t>Exhibidor de piso media ruma Layconsa</t>
  </si>
  <si>
    <t>Mandil Layconsa con bordes azules</t>
  </si>
  <si>
    <t>Polo pique Gris con cuello amarillo Layconsa</t>
  </si>
  <si>
    <t>Polo amarillo con cuello Layconsa manga larga</t>
  </si>
  <si>
    <t>Polo amarillo cuello redondo Layconsa manga larga</t>
  </si>
  <si>
    <t>Mandil de cintura Layconsa</t>
  </si>
  <si>
    <t>Placa de acero M303</t>
  </si>
  <si>
    <t>Placa de acero H-1045</t>
  </si>
  <si>
    <t>Escariador de máquina de Ø 7</t>
  </si>
  <si>
    <t>Troquel Caja Marcador L-123 x 12pzs.</t>
  </si>
  <si>
    <t>Cinta Masking Tape ¾ x 30 Yardas</t>
  </si>
  <si>
    <t>Toallas de mano</t>
  </si>
  <si>
    <t>Clise Etiqueta Jabón Drowa x 150gr.</t>
  </si>
  <si>
    <t>Bolsa de tela Layconsa</t>
  </si>
  <si>
    <t>Grasa Fluida Centoplex GLP500 Cód. 00.580.4702</t>
  </si>
  <si>
    <t>Fijador G333C (Revelado de Peliculas)</t>
  </si>
  <si>
    <t>Mantilla A:80 L:80 x 1.70 Jarris</t>
  </si>
  <si>
    <t>Muelle de Hoja p´ Separación 89.028.167F</t>
  </si>
  <si>
    <t>Muelle de Hoja p´ separación 89.028.168F</t>
  </si>
  <si>
    <t>Faja Leder Raptex Vulcanizada Convertidora</t>
  </si>
  <si>
    <t>Cinta de Aspiración M2.015.357/01</t>
  </si>
  <si>
    <t>Cuchilla para Troquel de Dobles</t>
  </si>
  <si>
    <t>Barniz Mordiente Antivelo</t>
  </si>
  <si>
    <t>Funda Tubo Mojador P160MM (Solna)</t>
  </si>
  <si>
    <t>Hojas Papel Thermal AGFA</t>
  </si>
  <si>
    <t>Cinta Duplo Tesafix 12mm x 100mts x 1/2"</t>
  </si>
  <si>
    <t>Limpiador de Chapas Litho Emulsión</t>
  </si>
  <si>
    <t>Rotowash 60 (Limpiador de Rodillos y Mantilla)</t>
  </si>
  <si>
    <t>Listones para Guillotina 116</t>
  </si>
  <si>
    <t>Mantilla QL Verde Comp. 772 (AC)x629(AR)x1.96 mm</t>
  </si>
  <si>
    <t>Polvo Antirrepinte Russell de 2.5R Tacho 3 Kg</t>
  </si>
  <si>
    <t>Rolfin (Pasta para Rodillos)</t>
  </si>
  <si>
    <t>Rayas de Troquelar (Metal)</t>
  </si>
  <si>
    <t>Secante de Tintas Grafo Drier Extra</t>
  </si>
  <si>
    <t>Solución de Fuente (555) Merck Acedin LH</t>
  </si>
  <si>
    <t>Esponjas Celulosa Prensada NR3 (T/Galleta)</t>
  </si>
  <si>
    <t>Tela Super Blue</t>
  </si>
  <si>
    <t>Tinta Protectora de Placas</t>
  </si>
  <si>
    <t>Tensor de Cadena 00.580.3869/</t>
  </si>
  <si>
    <t>Barniz Sobreimpresión Mate</t>
  </si>
  <si>
    <t>Potenciometro de Precisión M4.165.1661/01</t>
  </si>
  <si>
    <t>Regletas de Lavado M2.010.403</t>
  </si>
  <si>
    <t>Revelador Grandex 1501 REPRODEV</t>
  </si>
  <si>
    <t>Barniz Brillante</t>
  </si>
  <si>
    <t>Broca Hueca Para Papel N° 3</t>
  </si>
  <si>
    <t>Broca Hueca Para Papel N° 5</t>
  </si>
  <si>
    <t>Broca Hueca Para Papel N° 6</t>
  </si>
  <si>
    <t>Rodamiento de Agujas NK 28/20ASR1</t>
  </si>
  <si>
    <t>Casquillo de Agujas HK0810-AS1</t>
  </si>
  <si>
    <t>Rodillo Seguidor de Leva PWKR 28x10x39.5</t>
  </si>
  <si>
    <t>Casquillo de Agujas HK 1612-AS1</t>
  </si>
  <si>
    <t>Rodamiento Ranurado de Bolas 61804-2RZ</t>
  </si>
  <si>
    <t>Casquillo de Agujas HK 1516-AS1</t>
  </si>
  <si>
    <t>Rodillo Seguidor de Leva KR 25x10x31.8</t>
  </si>
  <si>
    <t>Rodillo Seguidor de Leva 30x15x15 (F-53272 INA)</t>
  </si>
  <si>
    <t>Casquillo de Agujas HK 1812</t>
  </si>
  <si>
    <t>Cuchilla Para guillotina Perfecta 115 - TV</t>
  </si>
  <si>
    <t>Chupón de Aspiración Harris Grande</t>
  </si>
  <si>
    <t>Chupón de Aspiración Harris Chicos</t>
  </si>
  <si>
    <t>Funda Tubo Mojador P140MM Algodon (Gto)</t>
  </si>
  <si>
    <t>Chapa de Revestimiento M1.011.173N/02</t>
  </si>
  <si>
    <t>Rodillo de Goma 41.016.270F/</t>
  </si>
  <si>
    <t>Racleta de Goma M2.010.403/05</t>
  </si>
  <si>
    <t>Puente de Pinzas M2.014.003S</t>
  </si>
  <si>
    <t>Filtro Chico Aire Solna</t>
  </si>
  <si>
    <t>Filtro Grande Aire Solna</t>
  </si>
  <si>
    <t>Pinza de Alimentacion 42.020.035F GTO-46</t>
  </si>
  <si>
    <t>Freno C5.109.1321</t>
  </si>
  <si>
    <t>Lavador de Rodillos y Mantilla Natura</t>
  </si>
  <si>
    <t>Correas Transportadoras M2.020.015</t>
  </si>
  <si>
    <t>Cintas de Aspiración M2.020.017</t>
  </si>
  <si>
    <t>Rodillo Seguidor de Leva KR 30x12x29 00.550.0465</t>
  </si>
  <si>
    <t>Rodamiento de Bolas de Contacto Angular 00.580.1450</t>
  </si>
  <si>
    <t>Seguros de Expansión 5x28mm (Pines)</t>
  </si>
  <si>
    <t>Filtro Para Aire de 45x128</t>
  </si>
  <si>
    <t>Filtro Para Aire de 45x91</t>
  </si>
  <si>
    <t>Servioaccionamiento 61.144.1141</t>
  </si>
  <si>
    <t>Llave Hexagonal 00.580.4028</t>
  </si>
  <si>
    <t>Aspirador Doble 41.028.409</t>
  </si>
  <si>
    <t>Tela Super Blue 40"</t>
  </si>
  <si>
    <t>Filtro de Aceite 3Z0-2600-341 (Komori)</t>
  </si>
  <si>
    <t>Filtro de Aceite U0381206 (Komori)</t>
  </si>
  <si>
    <t>Mantilla 800 x 1053 x 1.90mm SM-102 SP</t>
  </si>
  <si>
    <t>Mantilla 670 x 740 x 1.90mm Komori 528</t>
  </si>
  <si>
    <t>Cilindro Neumatico 1300 DV-20 Carrera 20 580.2489</t>
  </si>
  <si>
    <t>Tope Pinza C3 011.129</t>
  </si>
  <si>
    <t>Micro Swtich NC-NO</t>
  </si>
  <si>
    <t>Revestimiento Especial del Cilindro 581.100N</t>
  </si>
  <si>
    <t>Aspirador de Arrastre L.I. CPL. 028-056F</t>
  </si>
  <si>
    <t>Aspirador de Arrastre L.S. CPL. 028-046F</t>
  </si>
  <si>
    <t>Llaves Para Poner las Planchas 17x8mm 16B06</t>
  </si>
  <si>
    <t>Llaves Para Ajustas de las Planchas 8x245x8mm 16A08</t>
  </si>
  <si>
    <t>Succionador de Arrastre. Derecha 8A04 SM-102SP</t>
  </si>
  <si>
    <t>Succionador de Arrastre. Izquierda 8A05 SM-102SP</t>
  </si>
  <si>
    <t>Goma Azura TS</t>
  </si>
  <si>
    <t>Corrector de Placas Azura</t>
  </si>
  <si>
    <t>Limpiador Placas Digitales</t>
  </si>
  <si>
    <t>Goma Stabigum RC73</t>
  </si>
  <si>
    <t>Tope Pinza C3 011.130</t>
  </si>
  <si>
    <t>Tinta UltraChrome K3 Cyan - 220 ml - T603200</t>
  </si>
  <si>
    <t>Tinta UltraChrome K3 Vivid Magenta - 220 ml - T603300</t>
  </si>
  <si>
    <t>Tinta UltraChrome K3 Amarilla - 220 ml - T603400</t>
  </si>
  <si>
    <t>Tinta UltraChrome K3 Vivid Magenta Claro - 220 ml - T603600</t>
  </si>
  <si>
    <t>Tinta UltraChrome K3 Negro Claro - 220 ml - T603700</t>
  </si>
  <si>
    <t>Tinta UltraChrome K3 Negro Claro Claro - 220 ml - T603900</t>
  </si>
  <si>
    <t>Solución Fuente</t>
  </si>
  <si>
    <t>Añadidor de Imagen Para Placas Digitales</t>
  </si>
  <si>
    <t>Rodillos Mojadores Diam 79.0 mm Komori 528</t>
  </si>
  <si>
    <t>Espatulas Plásticas Para Offset</t>
  </si>
  <si>
    <t>Polvo Antirrepinte FX-300</t>
  </si>
  <si>
    <t>Tecla pulsadora luminosa 81.186.3855</t>
  </si>
  <si>
    <t>Cuchilla para guillotina Eureka K115CD</t>
  </si>
  <si>
    <t>Fluorescente para oxidray de SM-102</t>
  </si>
  <si>
    <t>Fluorescente para oxidray de Impresora Komori</t>
  </si>
  <si>
    <t>Papel Antirepinte</t>
  </si>
  <si>
    <t>Muelle guía 41.028.008</t>
  </si>
  <si>
    <t>Pulsador Tipo Hongo Girar p/Desenclavar 1NC-1NO XB4-BS8445</t>
  </si>
  <si>
    <t>Scraper 2744629400</t>
  </si>
  <si>
    <t>Faja Plana Sinfín 4mm x 30mm x 6100mm</t>
  </si>
  <si>
    <t>Faja Plana Sinfín 4mm x 30mm x 5380mm</t>
  </si>
  <si>
    <t>Faja Plana Sinfín 4mm x 30mm x 3100mm</t>
  </si>
  <si>
    <t>Faja Plana Sinfín 4mm x 24mm x 4200mm</t>
  </si>
  <si>
    <t>Faja Plana Sinfín 4mm x 24mm x 6700mm</t>
  </si>
  <si>
    <t>Faja Plana Sinfín 4mm x 24mm x 5040mm</t>
  </si>
  <si>
    <t>Faja Plana Sinfín 3mm x 25mm x 3300mm</t>
  </si>
  <si>
    <t>Faja Plana Sinfín 3mm x 20mm x 4160mm</t>
  </si>
  <si>
    <t>Faja Plana Sinfín 3mm x 20mm x 3360mm</t>
  </si>
  <si>
    <t>Faja Plana Sinfín 3mm x 20mm x 3280mm</t>
  </si>
  <si>
    <t>Faja Plana Sinfín 3mm x 20mm x 2635mm</t>
  </si>
  <si>
    <t>Faja Plana Sinfín 8mm x 25mm x 890mm</t>
  </si>
  <si>
    <t>Presionador Guiador de Faja Plana Sinfín</t>
  </si>
  <si>
    <t>Pieza Lateral M1.008.113</t>
  </si>
  <si>
    <t>Rodillo seguidor de leva F-54295</t>
  </si>
  <si>
    <t>Kit de Reparación Bomba Rietschle CLFG 41 V</t>
  </si>
  <si>
    <t>Pistón JMC 100 PSI CJ2D10-EO736-15</t>
  </si>
  <si>
    <t>Humidificadores</t>
  </si>
  <si>
    <t>Faja Variadora de Velocidad</t>
  </si>
  <si>
    <t>Lamina del tintero 71.024.201 F</t>
  </si>
  <si>
    <t>Pasador Indice 5E.010.137</t>
  </si>
  <si>
    <t>Junta Anular R 6,3x2,4 00.580.1134</t>
  </si>
  <si>
    <t>Cojinete de Bolas Oscilante 1204 00.600.0209</t>
  </si>
  <si>
    <t>Tubo Compacto de 5 watt M2.117.1311</t>
  </si>
  <si>
    <t>Reten 25-47-7 Komori</t>
  </si>
  <si>
    <t>Filtro aire Rietschle 730506 Komori</t>
  </si>
  <si>
    <t>Casquillo de agujas HX0810-AS1   00.550.0076/</t>
  </si>
  <si>
    <t>Casquillo de agujas HK1516-AS1    00.550.0005/</t>
  </si>
  <si>
    <t>Casquillo de agujas HK6012    00.550.1088/</t>
  </si>
  <si>
    <t>Relojes de presion Komori.</t>
  </si>
  <si>
    <t>Regletas Steinemann.</t>
  </si>
  <si>
    <t>Pinzas barra salida Troqueladora Yawa.</t>
  </si>
  <si>
    <t>Reten 30-55-12</t>
  </si>
  <si>
    <t>Reten 15 - 26 - 5</t>
  </si>
  <si>
    <t>Contactor LC1D18-AC 24 Volt.</t>
  </si>
  <si>
    <t>O-ring 2-142</t>
  </si>
  <si>
    <t>Perno fusible</t>
  </si>
  <si>
    <t>Cartucho filtrante 730.512 - 47.018.106</t>
  </si>
  <si>
    <t>Filtro Rietschle DCLF-130-DWLS Pos. 42.</t>
  </si>
  <si>
    <t>Lampara ultra violeta Steinemann.</t>
  </si>
  <si>
    <t>Filtro 730524 Compresor Rietschle TR 41.</t>
  </si>
  <si>
    <t>Filtro 515340 Compresor Rietschle TR 41.</t>
  </si>
  <si>
    <t>Rodamiento de agujas NK 20/20 ASR1</t>
  </si>
  <si>
    <t>Aceite en spray para cadenas</t>
  </si>
  <si>
    <t>Pasta Especial para Rodillos (Rollopast)</t>
  </si>
  <si>
    <t>Faja variadora 1626 V 304.</t>
  </si>
  <si>
    <t>Broca Hueca Para Papel N° 5.5</t>
  </si>
  <si>
    <t>Seguro de expansión 3 X 20.</t>
  </si>
  <si>
    <t>Socket fijos Steinemann.</t>
  </si>
  <si>
    <t>Sockets con resorte Steinemann.</t>
  </si>
  <si>
    <t>Prisinero M8 x 30</t>
  </si>
  <si>
    <t>Fiber LD Assy (E/S) - Diodo CTP Avalon N8</t>
  </si>
  <si>
    <t>Seguros expansores ajustables</t>
  </si>
  <si>
    <t>Bomba hidraulica de engranajes</t>
  </si>
  <si>
    <t>Arrancador 4 - 22 W.</t>
  </si>
  <si>
    <t>Faja redonda OPTIBELT Verde de 4.0 mm Ø</t>
  </si>
  <si>
    <t>Faja Etiquetadora GG-8 de 1.5 x 120 x 470 mm, cerrada sinfín.</t>
  </si>
  <si>
    <t>Racleta lavadora 81.205.123</t>
  </si>
  <si>
    <t>Faja variadora 1422 V 270.</t>
  </si>
  <si>
    <t>Cuchilla Acanaladora 15° 10 PLY .284 SPA .081 DIA .2860 ST  CD-16111</t>
  </si>
  <si>
    <t>Filtro para aire DIA. 65 Long. 132 dia. 35 mm.</t>
  </si>
  <si>
    <t>Faja en "V"  3V 750</t>
  </si>
  <si>
    <t>Rodamiento seguidor de leva KR, Diametro 1/2"  eje 3/16"</t>
  </si>
  <si>
    <t>Faja Sincrónica/2 327 L075 Optibelt 98 TEETH.</t>
  </si>
  <si>
    <t>Papel Calibrado 0.20x730x595</t>
  </si>
  <si>
    <t>Papel Calibrado 0.15x750x550</t>
  </si>
  <si>
    <t>Papel Calibrado 0.25x750x550</t>
  </si>
  <si>
    <t>Papel Calibrado 0.20 x 710 x 1030</t>
  </si>
  <si>
    <t>Papel Calibrado 0.25 x 710 x 1030</t>
  </si>
  <si>
    <t>Papel Calibrado 0.10x730x595</t>
  </si>
  <si>
    <t>Papel Calibrado 0.15x730x595</t>
  </si>
  <si>
    <t>Pinza 91.580.637</t>
  </si>
  <si>
    <t>Pinza 91.580.338</t>
  </si>
  <si>
    <t>Tope de la pila M2.028.114F</t>
  </si>
  <si>
    <t>Guide 2746822301</t>
  </si>
  <si>
    <t>Guide 2746820302</t>
  </si>
  <si>
    <t>Guide 2746821302</t>
  </si>
  <si>
    <t>Rueda de entrada del papel Komori</t>
  </si>
  <si>
    <t>Cadena 10B-1</t>
  </si>
  <si>
    <t>Candado para cadena 10B-1</t>
  </si>
  <si>
    <t>Candado medio paso para cadena 10B-1</t>
  </si>
  <si>
    <t>Rodamiento 6303-2RS.</t>
  </si>
  <si>
    <t>Tail Clamp 8RE Set - Clamps CTP Avalon N8</t>
  </si>
  <si>
    <t>Rodamiento 63005-2RS1</t>
  </si>
  <si>
    <t>Push Botton 5100 6BB7100039</t>
  </si>
  <si>
    <t>Amplifier Unit 5100 6BP0409239</t>
  </si>
  <si>
    <t>Switch 5100 6BP0409019</t>
  </si>
  <si>
    <t>Rodillo de apoyo con guiado axial NATR 10 PPX.</t>
  </si>
  <si>
    <t>Filtro tipo bolsa, para agua</t>
  </si>
  <si>
    <t>Electrovalvula neumatica SM 102-2</t>
  </si>
  <si>
    <t>Light Receiver 500 3747714HH0, Komori.</t>
  </si>
  <si>
    <t>Perno fijador de troquel</t>
  </si>
  <si>
    <t>Seguro Seager eje 30 mm.</t>
  </si>
  <si>
    <t>Cepillos de goma, Troqueladora Yawa.</t>
  </si>
  <si>
    <t>Barra completa de salida, Troqueladora Yawa.</t>
  </si>
  <si>
    <t>Tinta Epson T774120 (140ml.) - NEGRO</t>
  </si>
  <si>
    <t>O-Ring 2-338</t>
  </si>
  <si>
    <t>Muelle plano 41.006.234</t>
  </si>
  <si>
    <t>Perno bloqueador con trinquete</t>
  </si>
  <si>
    <t>Perno Socket C/Avellanada 3/16" x 1-1/2".</t>
  </si>
  <si>
    <t>Presostato para Compresor</t>
  </si>
  <si>
    <t>Filtro de Aire para Compresor</t>
  </si>
  <si>
    <t>Mini Relay Omron MY2N-J 24 VDC.</t>
  </si>
  <si>
    <t>Mini Relay Omron MY2N-J 110 VAC.</t>
  </si>
  <si>
    <t>Palanca de rodillo M2.011.120</t>
  </si>
  <si>
    <t>Rodillo seguidor de leva 00.550.1471</t>
  </si>
  <si>
    <t>Rodamiento de agujas sin aro interior INA STO 6 TN 02/U10</t>
  </si>
  <si>
    <t>Rodillo Seguidor de Leva 3/4" eje 3/8" NF</t>
  </si>
  <si>
    <t>Chupones 24 x 8 x 0.4 KOMORI</t>
  </si>
  <si>
    <t>Pasador tipo aleta 1.6 x 25mm</t>
  </si>
  <si>
    <t>Electrovalvula 5/2 modelo VZ3120 KOMORI</t>
  </si>
  <si>
    <t>Correa Plana Dentada HTD 1190-14M-75</t>
  </si>
  <si>
    <t>Correa Plana Dentada HTD 3850-14M-55</t>
  </si>
  <si>
    <t>Correa Plana Dentada HTD 4326-14M-55</t>
  </si>
  <si>
    <t>Correa Plana Dentada HTD 3500-14M-55</t>
  </si>
  <si>
    <t>Correa Plana Dentada HTD 800-8M-20</t>
  </si>
  <si>
    <t>Correa Plana Dentada HTD 1120-8M-30</t>
  </si>
  <si>
    <t>Correa Plana Dentada HTD 1128-8M-40</t>
  </si>
  <si>
    <t>Correa Plana Dentada HTD 880-8M-20</t>
  </si>
  <si>
    <t>Correa Plana Dentada HTD 928-8M-40</t>
  </si>
  <si>
    <t>Correa Plana Dentada HTD 2600-8M-30</t>
  </si>
  <si>
    <t>Correa Plana Dentada HTD 1216-8M-40</t>
  </si>
  <si>
    <t>Correa Plana Dentada HTD 2000-8M-30</t>
  </si>
  <si>
    <t>Correa Plana Dentada HTD 1000-8M-40.</t>
  </si>
  <si>
    <t>Correa Plana  Dentada HTD 1440-8M-30</t>
  </si>
  <si>
    <t>Correa Plana Dentada HTD 1480-8M-30</t>
  </si>
  <si>
    <t>Faja Variadora de Velocidad 2322 V 364</t>
  </si>
  <si>
    <t>Faja Plana Sin Fin 4mm x 30mm x 4140 mm</t>
  </si>
  <si>
    <t>Accesorio de Presión ZH1000-08.04.00.00</t>
  </si>
  <si>
    <t>Accesorio de Presión ZH1000-08.05.00.00</t>
  </si>
  <si>
    <t>Accesorio de Presión ZH1000-08.06.00.00</t>
  </si>
  <si>
    <t>Pulsador Luminoso, Accionamiento Blanco HB-125  11390</t>
  </si>
  <si>
    <t>Cilindro Neumatico HB-200  12372</t>
  </si>
  <si>
    <t>Cilindro Neumatico HB-201 12378</t>
  </si>
  <si>
    <t>Cilindro Neumatico HB-200 12371</t>
  </si>
  <si>
    <t>Cilindro Neumatico HB-201 12375</t>
  </si>
  <si>
    <t>Piston de Gas B110</t>
  </si>
  <si>
    <t>Pulsador negro NO NC</t>
  </si>
  <si>
    <t>Base KM-1 30018</t>
  </si>
  <si>
    <t>Pinza KM-4 30062</t>
  </si>
  <si>
    <t>Soporte separador de pliegos KM-45 30660</t>
  </si>
  <si>
    <t>Pasta para Marcha en Vacio / Inding Past</t>
  </si>
  <si>
    <t>Descalsificador de Rodillos</t>
  </si>
  <si>
    <t>Pasta para limpieza de rodillos - Beca Roller Past</t>
  </si>
  <si>
    <t>Papel Calibrado 0.20x750x550</t>
  </si>
  <si>
    <t>Ventilador Rietschle DCLF - 130 - DVLS  Pos. 87</t>
  </si>
  <si>
    <t>Filtro Rietschle DCLF - 130 - DVLS  Pos. 41</t>
  </si>
  <si>
    <t>Rodamiento 6005-2RS Bombeado</t>
  </si>
  <si>
    <t>Rodamiento Axial de agujas AXK 4060 AS 4060</t>
  </si>
  <si>
    <t>Candado medio paso p' cadena 3/4" ASA 60</t>
  </si>
  <si>
    <t>Pinza (acero) C3.011.627 ó HB-2 = 10007</t>
  </si>
  <si>
    <t>Apoyo de pinza C3.011.920 ó HB-2 = 10008</t>
  </si>
  <si>
    <t>Apoyo de pinza C3.011.820 ó HB-3 = 10016</t>
  </si>
  <si>
    <t>Pinza de (acero) 82.582.627N ó HB-7 = 10038</t>
  </si>
  <si>
    <t>Volanda para rodillo HB-40 = 10350</t>
  </si>
  <si>
    <t>Rodillo guia de faja 00.550.542 ó HB-54 = 10516</t>
  </si>
  <si>
    <t>Buje de los batidores  HB-61 = 10601</t>
  </si>
  <si>
    <t>Correa Trapezoidal 00.270.0101 ó HB-82 = 10886</t>
  </si>
  <si>
    <t>Muelle p. separar las hojas 66.028.110F ó HB-84 = 10897</t>
  </si>
  <si>
    <t>Muelle p. separar las hojas Alfa 66.028.815F ó HB-84 = 10899</t>
  </si>
  <si>
    <t>Disco aspiración derecho 93.015.353 ó HB-87 = 10932</t>
  </si>
  <si>
    <t>Escobilla para carton 60 X  8  HB-89 = 10963</t>
  </si>
  <si>
    <t>Escobilla para carton 60 X 6  HB-89 = 10964</t>
  </si>
  <si>
    <t>Escobilla para papel 60 X 8  HB-89 = 10965</t>
  </si>
  <si>
    <t>Escobilla para papel 60 X 6  HB-89 = 10966</t>
  </si>
  <si>
    <t>Espatulas para tinta HB-103 = 11120/21/22/23</t>
  </si>
  <si>
    <t>Cuña  HB-108 = 11177</t>
  </si>
  <si>
    <t>Cuña  HB-108 = 11178</t>
  </si>
  <si>
    <t>Llave hexagonal # 4  HB-116 = 112 80</t>
  </si>
  <si>
    <t>Llave hexagonal # 5  HB-116 = 11280</t>
  </si>
  <si>
    <t>Pines conicos # 3  HB- 121 = 11359</t>
  </si>
  <si>
    <t>Pines conicos # 4  HB-121 = 11359</t>
  </si>
  <si>
    <t>Pines conicos # 5  HB-121 = 11359</t>
  </si>
  <si>
    <t>Pines conicos # 6  HB-121 = 11359</t>
  </si>
  <si>
    <t>Pines conicos # 8  HB-121 = 11359</t>
  </si>
  <si>
    <t>Pines conicos # 10  HB-121 = 11359</t>
  </si>
  <si>
    <t>Pines conicos # 12  HB-121 = 11359</t>
  </si>
  <si>
    <t>Llave p. ajustar plancha # 6  HB-126 = 11397</t>
  </si>
  <si>
    <t>Paletas de metalicas 300x32x1 mm.  HB-135 = 11494</t>
  </si>
  <si>
    <t>Filtro (H = 45, d = 92) 47.018.106 ó HB-138 = 11506</t>
  </si>
  <si>
    <t>Disco de aspiración angosto 93.526.353 ó HB-193 = 12223</t>
  </si>
  <si>
    <t>Muelle p. separar hojas, recto  KM-26 = 30381</t>
  </si>
  <si>
    <t>Muelle p. separar hojas, peine  KM-26 = 30382</t>
  </si>
  <si>
    <t>Muelle p. separar hojas, ovalado  KM-26 = 30384</t>
  </si>
  <si>
    <t>Valvula 5/2 vias  61.184.1041</t>
  </si>
  <si>
    <t>Cilindro neumático 1300DV/20-15  00.580.2143</t>
  </si>
  <si>
    <t>Cilindro neumático 1300DV/20-25  00.580.1103</t>
  </si>
  <si>
    <t>Casquillo de agujas HK-2212</t>
  </si>
  <si>
    <t>Fin de carrera AL-SP21K FUJI Electric</t>
  </si>
  <si>
    <t>Fin de carrera AL-SP11K FUJI Electric</t>
  </si>
  <si>
    <t>Casquillo de agujas HK 1816-2RS AS1</t>
  </si>
  <si>
    <t>Faja Sincrónica Optibelt ZR 367 L</t>
  </si>
  <si>
    <t>Rodamiento de precisión una hilera de bolas con contacto angular 71905 CDGA/P4A</t>
  </si>
  <si>
    <t>Empaques y retenes Rietschle TR 81 DVV</t>
  </si>
  <si>
    <t>Paleta de Carbón 3.9 x 45 x 84.8 mm 17°</t>
  </si>
  <si>
    <t>Bisagra Especial.</t>
  </si>
  <si>
    <t>Conector rapido en "Y" Union FUY 06, para tubo 6mm.</t>
  </si>
  <si>
    <t>Filtro de Aspiración, Soplador Rietschle SKG 160-2</t>
  </si>
  <si>
    <t>Filtro de Compresión, Soplador Rietschle SKG 160-2</t>
  </si>
  <si>
    <t>Filtro de Aspiración, Soplador Rietschle SKG 334-2</t>
  </si>
  <si>
    <t>Filtro de Compresión, Soplador Rietschle SKG 334-2</t>
  </si>
  <si>
    <t>Diodo Zener de 200 v. 1N5388</t>
  </si>
  <si>
    <t>Candado de Pin Extendidos Para Cadena ASA 60.</t>
  </si>
  <si>
    <t>Casquillos de Agujas HK-1210</t>
  </si>
  <si>
    <t>Sucker (ventosa) 3741817402 Komori</t>
  </si>
  <si>
    <t>Rodamiento 16101</t>
  </si>
  <si>
    <t>Presionadores de Rodillos</t>
  </si>
  <si>
    <t>Faja Plana Sin Fin de 1420 mm, X 25 mm. X 1 mm.</t>
  </si>
  <si>
    <t>Faja Multibelt 6 fajas unidas por el lomo 6/3V-1120</t>
  </si>
  <si>
    <t>Perno Socket M4 x 15 mm. Inox</t>
  </si>
  <si>
    <t>Electroválvula 5/2 conexión 1/8" una/bobina 24 V</t>
  </si>
  <si>
    <t>Condensador para Horno UV Mod HUV 75</t>
  </si>
  <si>
    <t>Lengüeta Separadora HB-112 = 11234</t>
  </si>
  <si>
    <t>Cilindro Neumatico HB-122 = 11372</t>
  </si>
  <si>
    <t>Cilindro Neumatico HB-122 = 11373</t>
  </si>
  <si>
    <t>Plancha Vulcanizadora</t>
  </si>
  <si>
    <t>Cinta HB-137 = 11504</t>
  </si>
  <si>
    <t>Rubber Sucker 38x13x0.7 HB-144 = 11585</t>
  </si>
  <si>
    <t>Rubber Sucker 38x13x0.5 HB-144 = 11591</t>
  </si>
  <si>
    <t>Rubber Sucker 32x13x0.5 HB-144 = 11592</t>
  </si>
  <si>
    <t>Rubber Sucker 24x10x0.5 HB-144 = 11594</t>
  </si>
  <si>
    <t>Rubber Sucker 32x10x0.5 HB-145 = 11599</t>
  </si>
  <si>
    <t>Disco de Aspiracion D = 32 HB-151 = 11652</t>
  </si>
  <si>
    <t>Topes Laterales del Tintero HB-195 = 12171</t>
  </si>
  <si>
    <t>Sucker (ventosa) HB-196 = 12304</t>
  </si>
  <si>
    <t>Sucker (ventosa) HB-196 = 12306</t>
  </si>
  <si>
    <t>Cilindro Neumatico HB-201 = 12379</t>
  </si>
  <si>
    <t>Disco de Aspiración HB-209 = 12488</t>
  </si>
  <si>
    <t>Guia de entrada KM-30 = 30437</t>
  </si>
  <si>
    <t>Contactor Schneider LC1DGKM7 - 220 V</t>
  </si>
  <si>
    <t>Bandeja Metálica según muestra</t>
  </si>
  <si>
    <t>Stobe Bolt 4 x 8 mm.</t>
  </si>
  <si>
    <t>Filtro de esponja cuadrado 65 x 65 alto 42 dia. interior 38 mm</t>
  </si>
  <si>
    <t>Filtro de esponja cuadrado 80 x 80 alto 42 dia. interior 44 mm</t>
  </si>
  <si>
    <t>Perno socket M4 X 26 mm. Inox.</t>
  </si>
  <si>
    <t>Porta succionador TYM780-1.1-12P.05</t>
  </si>
  <si>
    <t>Succionador izquierdo TYM780-1.1-12.11</t>
  </si>
  <si>
    <t>Succionador derecho TYM780-1.1-12.12</t>
  </si>
  <si>
    <t>Disco de succión TYM780-1.1-12.14</t>
  </si>
  <si>
    <t>Disco de succión TYM780-1.1-12.15</t>
  </si>
  <si>
    <t>Disco apesonado TYM780-1.1-12.16</t>
  </si>
  <si>
    <t>Pin excéntrico TYM780-1.2-22P.06</t>
  </si>
  <si>
    <t>Disco friccion TYM780-1.2-22P.07</t>
  </si>
  <si>
    <t>Disco excéntrico TMY780-1.2-22P.08</t>
  </si>
  <si>
    <t>Buje TYM780-1.2-22P.09</t>
  </si>
  <si>
    <t>Patin TYM780-1.2-22P.16</t>
  </si>
  <si>
    <t>Escobilla ancha TYM780-1.6-08P.01</t>
  </si>
  <si>
    <t>Escobilla angosta TYM780-1.6-08P.02</t>
  </si>
  <si>
    <t>Pin guia TYM780-1.6-08P.03</t>
  </si>
  <si>
    <t>Filters Becker DVT 3.60</t>
  </si>
  <si>
    <t>Piedra Esmeril 6" x 3/4" x 1/2" Grano A 60</t>
  </si>
  <si>
    <t>Faja en "V" 17 x 1725 (B-68)</t>
  </si>
  <si>
    <t>Rodillo de Apoyo RST 8x17x11 00.550.0251</t>
  </si>
  <si>
    <t>Rotulas de Libre Mantenimiento C 6511/04 - GE 12 C</t>
  </si>
  <si>
    <t>Detector de Nivel de Agua con Cable 61.198.1563</t>
  </si>
  <si>
    <t>Resorte de Compresión D. Alam. 0.6 mm. D. Exter. 7.0 mm. Espir. 9 Largo 40.0 mm</t>
  </si>
  <si>
    <t>Perno Socket Button M5 x 12 mm.</t>
  </si>
  <si>
    <t>Perno Socket Button M6 x 15 mm.</t>
  </si>
  <si>
    <t>Rodamiento rigido de una hilera de bolas 6011</t>
  </si>
  <si>
    <t>Air Filter Element</t>
  </si>
  <si>
    <t>Repuestos Varios</t>
  </si>
  <si>
    <t>Reten limpiador 60x70x5/6.5 mm</t>
  </si>
  <si>
    <t>Reten hidraulico 40 x 55 x 6 mm</t>
  </si>
  <si>
    <t>Rodamiento de Agujas RC - 121610 KOYO</t>
  </si>
  <si>
    <t>Zapatillas Audaz N° 39</t>
  </si>
  <si>
    <t>Botas de Jebe Caña Alta</t>
  </si>
  <si>
    <t>Mandil de Plástico de 0.70 x 1.20mts</t>
  </si>
  <si>
    <t>Camisaco en Drill</t>
  </si>
  <si>
    <t>Overoles Bordados con Logo</t>
  </si>
  <si>
    <t>Polos Cuello Camisa Bordados con Logo</t>
  </si>
  <si>
    <t>Camisaco Manga Larga + Pantalón</t>
  </si>
  <si>
    <t>Gorro Protector</t>
  </si>
  <si>
    <t>Gorro de Tela p/Sujeción de Cabello</t>
  </si>
  <si>
    <t>Zapatos Industriales</t>
  </si>
  <si>
    <t>Camisa manga larga</t>
  </si>
  <si>
    <t>Casaca Layconsa</t>
  </si>
  <si>
    <t>Cortaviento en drill</t>
  </si>
  <si>
    <t>Pantalón Drill con cinta reflectiva</t>
  </si>
  <si>
    <t>Pantalón Jean con cinta reflectiva</t>
  </si>
  <si>
    <t>Polo Layconsa Algodón 24/1 Manga Larga C/Cinta Reflectiva</t>
  </si>
  <si>
    <t>Polo Layconsa Algodón 20/1 Manga Corta</t>
  </si>
  <si>
    <t>Polo Layconsa Algodón 20/1 Manga Larga</t>
  </si>
  <si>
    <t>Bolsas de plástico</t>
  </si>
  <si>
    <t>DVD Imaco</t>
  </si>
  <si>
    <t>Bicicleta Montañera Aro 27 Goliat</t>
  </si>
  <si>
    <t>Recogedor de Basura</t>
  </si>
  <si>
    <t>Franela</t>
  </si>
  <si>
    <t>Trapeador de Yute con Ojal</t>
  </si>
  <si>
    <t>Pastillas Desodorantes Para Water</t>
  </si>
  <si>
    <t>Escobillon de 60cm</t>
  </si>
  <si>
    <t>Ambientador en Spray</t>
  </si>
  <si>
    <t>Paños Absorbentes</t>
  </si>
  <si>
    <t>Lejia</t>
  </si>
  <si>
    <t>Limpia Vidrio a Granel</t>
  </si>
  <si>
    <t>Silicona Líquida Para Llantas</t>
  </si>
  <si>
    <t>Jaboncillo Para Mano</t>
  </si>
  <si>
    <t>Silicona Para Autos</t>
  </si>
  <si>
    <t>Escobilla Para Limpiar Baños</t>
  </si>
  <si>
    <t>Desatorador de Baños</t>
  </si>
  <si>
    <t>Spray Antitermitas</t>
  </si>
  <si>
    <t>Lustrador de Muebles en Spray</t>
  </si>
  <si>
    <t>Trapeador completo</t>
  </si>
  <si>
    <t>Escobilla Plástica</t>
  </si>
  <si>
    <t>JABON LIQUIDO</t>
  </si>
  <si>
    <t>PAÑOS (VITUREX)</t>
  </si>
  <si>
    <t>Cera Roja Liquida Siliconada</t>
  </si>
  <si>
    <t>Papel Higiénico Bolsa x 20</t>
  </si>
  <si>
    <t>Acido Clorhídrico (Muriatico)</t>
  </si>
  <si>
    <t>Bolsa para basura x 35 lts</t>
  </si>
  <si>
    <t>Papel Higiénico Doble Hoja</t>
  </si>
  <si>
    <t>Escobas de Cerda Plástico</t>
  </si>
  <si>
    <t>Soda Caustica</t>
  </si>
  <si>
    <t>Esponjas Scoth Brite</t>
  </si>
  <si>
    <t>Escobas</t>
  </si>
  <si>
    <t>Trapeador Mopa + Mango</t>
  </si>
  <si>
    <t>Paños Multiusos x 50 und.</t>
  </si>
  <si>
    <t>Jabon en Crema</t>
  </si>
  <si>
    <t>Alcohol Gel</t>
  </si>
  <si>
    <t>Bolsa Roja para Residuos 75 L</t>
  </si>
  <si>
    <t>Bolsa Negra para Residuos 75 L</t>
  </si>
  <si>
    <t>Alcohol en Sachet 400 ml</t>
  </si>
  <si>
    <t>Jalador de agua 40 cm</t>
  </si>
  <si>
    <t>Luces de Emergencia</t>
  </si>
  <si>
    <t>Careta para esmerilar</t>
  </si>
  <si>
    <t>Filtro para partículas y vapores orgánicos P100 3M</t>
  </si>
  <si>
    <t>Bolsa Negra Para Desechos 250 Lt.</t>
  </si>
  <si>
    <t>Lentes Goggles</t>
  </si>
  <si>
    <t>Caja metálica de 32x24 cm</t>
  </si>
  <si>
    <t>Retenedor 501 3M</t>
  </si>
  <si>
    <t>Prefiltro 5N11 3M</t>
  </si>
  <si>
    <t>Lentes de seguridad 3M clásico</t>
  </si>
  <si>
    <t>Guantes de cuero caña corta reforzados</t>
  </si>
  <si>
    <t>Cinta Antideslizante 3M</t>
  </si>
  <si>
    <t>Guantes de Nitrilo # 8</t>
  </si>
  <si>
    <t>Lente de Seguridad Para Vapores (Con Protector UV)</t>
  </si>
  <si>
    <t>Guantes de Algodón con PVC (Trabajos con solventes acetonicos)</t>
  </si>
  <si>
    <t>Guantes de Nitrilo # 9</t>
  </si>
  <si>
    <t>Orejeras de Oidos (Hasta 85 Desiveles)</t>
  </si>
  <si>
    <t>Zapatos de Seguridad Dieléctricos</t>
  </si>
  <si>
    <t>Guantes de Cuero Caña Larga Reforzados (Manipulación Cilindros)</t>
  </si>
  <si>
    <t>Mandil de Protección Contra Suciedad y Salpicaduras</t>
  </si>
  <si>
    <t>Casco de Seguridad</t>
  </si>
  <si>
    <t>Guantes de Nitrilo # 6</t>
  </si>
  <si>
    <t>Guantes dielectricos</t>
  </si>
  <si>
    <t>Guante Cuero Badana 10"</t>
  </si>
  <si>
    <t>Guante de Hilo Tipo Pescador</t>
  </si>
  <si>
    <t>Guantes de Cuero c/Larga 14"</t>
  </si>
  <si>
    <t>Filtro para polvo 2097 marca 3M</t>
  </si>
  <si>
    <t>Cartuchos para respiradores Para solventes 6003 (orgánicos/ácidos)</t>
  </si>
  <si>
    <t>Mandil de Cuero Cromo de 80x90cm</t>
  </si>
  <si>
    <t>Alfombra Goma Desinfectante 45 cm x 70 cm</t>
  </si>
  <si>
    <t>Mascarilla Descartable 3 Pliegues</t>
  </si>
  <si>
    <t>Traje Tyvek Descartable</t>
  </si>
  <si>
    <t>Lente Policarbonato Luna Clara Antiempañante</t>
  </si>
  <si>
    <t>Sobrelente Policarbonato con Luna Clara</t>
  </si>
  <si>
    <t>Mochila Pulverizadora 20 L</t>
  </si>
  <si>
    <t>Guantes de nitrilo descartables</t>
  </si>
  <si>
    <t>Guantes Nitrilo forro Nylon</t>
  </si>
  <si>
    <t>Mascarilla de Tela</t>
  </si>
  <si>
    <t>Guantes de látex # 7</t>
  </si>
  <si>
    <t>Guantes de látex # 8</t>
  </si>
  <si>
    <t>Guantes Multiuso # 7</t>
  </si>
  <si>
    <t>Guantes Multiuso # 8</t>
  </si>
  <si>
    <t>Guantes Multiuso # 9</t>
  </si>
  <si>
    <t>Extintor PQS x 12 Kg.</t>
  </si>
  <si>
    <t>Letrero vinil 40 x 60 cm</t>
  </si>
  <si>
    <t>Camisa Jean 14oz. Con Cinta Reflectiva</t>
  </si>
  <si>
    <t>Respirador desechable 3M 8577</t>
  </si>
  <si>
    <t>Extintor H2O Presurizada de 2.5 Glns</t>
  </si>
  <si>
    <t>Guante de nitrilo # 9 Ansell Solvex 37-185</t>
  </si>
  <si>
    <t>Respirador Media Cara</t>
  </si>
  <si>
    <t>Guante Poliester c/ palma Poliuretano T.7</t>
  </si>
  <si>
    <t>Lentes de seguridad Luna oscura</t>
  </si>
  <si>
    <t>Guantes Hyflex</t>
  </si>
  <si>
    <t>Guantes de nitrilo descartables XL</t>
  </si>
  <si>
    <t>Curitas</t>
  </si>
  <si>
    <t>Termómetro Oral</t>
  </si>
  <si>
    <t>Agua Oxigenada x 100ml</t>
  </si>
  <si>
    <t>Guantes Quirúrgicos</t>
  </si>
  <si>
    <t>Jeringa 10 ml.</t>
  </si>
  <si>
    <t>Aposito estéril 10 cmx 10 cm (unidad)</t>
  </si>
  <si>
    <t>Algodón Tópico</t>
  </si>
  <si>
    <t>faja en "V" 17 x 2750 B-108.</t>
  </si>
  <si>
    <t>Cilindro neumatico doble efecto</t>
  </si>
  <si>
    <t>Válvula manual de palanca 4/3 vias, NPT 1/4"</t>
  </si>
  <si>
    <t>Frascos de plástico estériles</t>
  </si>
  <si>
    <t>Terminal para Resistencia Plana de 8 mm. con Ojal de 4 mm.</t>
  </si>
  <si>
    <t>Coagulante (Tecnofloc 2256)</t>
  </si>
  <si>
    <t>Floculante (Tecnofloc 2540)</t>
  </si>
  <si>
    <t>Frascos Transparente de 125cc Para Témpera P.S.</t>
  </si>
  <si>
    <t>Piel</t>
  </si>
  <si>
    <t>Amarillo</t>
  </si>
  <si>
    <t>Anaranjado</t>
  </si>
  <si>
    <t>Rosado</t>
  </si>
  <si>
    <t>Rojo</t>
  </si>
  <si>
    <t>Morado</t>
  </si>
  <si>
    <t>Celeste</t>
  </si>
  <si>
    <t>Azul</t>
  </si>
  <si>
    <t>Verde Claro</t>
  </si>
  <si>
    <t>Verde</t>
  </si>
  <si>
    <t>Marrón</t>
  </si>
  <si>
    <t>Negro</t>
  </si>
  <si>
    <t>rosado</t>
  </si>
  <si>
    <t>rojo</t>
  </si>
  <si>
    <t>morado</t>
  </si>
  <si>
    <t>celeste</t>
  </si>
  <si>
    <t>azul</t>
  </si>
  <si>
    <t>verde</t>
  </si>
  <si>
    <t>marrón</t>
  </si>
  <si>
    <t>negro</t>
  </si>
  <si>
    <t>A</t>
  </si>
  <si>
    <t>Código LYC</t>
  </si>
  <si>
    <t>Posición</t>
  </si>
  <si>
    <t xml:space="preserve">Descripción </t>
  </si>
  <si>
    <t>Und LYC</t>
  </si>
  <si>
    <t>Qty</t>
  </si>
  <si>
    <t>Ceco</t>
  </si>
  <si>
    <t>Descripción</t>
  </si>
  <si>
    <t>Und LYC 2</t>
  </si>
  <si>
    <t>Qty 2</t>
  </si>
  <si>
    <t>Ensamble - Plumón</t>
  </si>
  <si>
    <t>Ensamblado - Marcador</t>
  </si>
  <si>
    <t>Ensamble - Marcador</t>
  </si>
  <si>
    <t>Cajita Para Plumones LYC School 45x12pz mcol.</t>
  </si>
  <si>
    <t>Cajón Para Plumones LYC School 45x12pz  mcol. 13.x29.5x27.1 cm</t>
  </si>
  <si>
    <t>Ensamble - Témpera</t>
  </si>
  <si>
    <t>DC/12</t>
  </si>
  <si>
    <t>Cajón para tempera 21.8 x 20.6 x 30.3 cm set x 6 20 cc</t>
  </si>
  <si>
    <t>Ensamble - Bolígrafo</t>
  </si>
  <si>
    <t>Bolsa Para Tablero Acrílico de 10x15x1</t>
  </si>
  <si>
    <t>Ensamble - Cola</t>
  </si>
  <si>
    <t>1 Corrector Líquido ergonómico Layconsa 9 ml.</t>
  </si>
  <si>
    <t>Borrador Blanco LA-20 c/Plastificado</t>
  </si>
  <si>
    <t>inyección</t>
  </si>
  <si>
    <t>Colorante a la Grasa Negro Para Bandeja Acrilica</t>
  </si>
  <si>
    <t>Archivadores</t>
  </si>
  <si>
    <t>Tablero Acrílico Layconsa Office T/Oficio Rojo</t>
  </si>
  <si>
    <t>Cajon de embalaje 61x17x28 cm papelografo</t>
  </si>
  <si>
    <t>Papel Lustre Negro 50x70 cm</t>
  </si>
  <si>
    <t xml:space="preserve"> </t>
  </si>
  <si>
    <t>Masas &amp; Tintas</t>
  </si>
  <si>
    <t>Espesante Acrílico al 40%</t>
  </si>
  <si>
    <t>Caolín Blanco Malla 400</t>
  </si>
  <si>
    <t>Espesante Acrílico Asociativo al 40%</t>
  </si>
  <si>
    <t>Alcohol Polivinílico PVA Polinol P24 (Celanes Celvol)</t>
  </si>
  <si>
    <t>Crayón</t>
  </si>
  <si>
    <t>2410090289</t>
  </si>
  <si>
    <t>Grabado - Film</t>
  </si>
  <si>
    <t>2430700001</t>
  </si>
  <si>
    <t>2410090297</t>
  </si>
  <si>
    <t>2410090302</t>
  </si>
  <si>
    <t>Pigmento Negro de Humo Para Plástico</t>
  </si>
  <si>
    <t>Biocida (Fongrabac IG)</t>
  </si>
  <si>
    <t>2310090525</t>
  </si>
  <si>
    <t>2310160529</t>
  </si>
  <si>
    <t>2310160534</t>
  </si>
  <si>
    <t>2410110091</t>
  </si>
  <si>
    <t>2410170037</t>
  </si>
  <si>
    <t>2410170050</t>
  </si>
  <si>
    <t>2310090527</t>
  </si>
  <si>
    <t>2310160528</t>
  </si>
  <si>
    <t>2310160537</t>
  </si>
  <si>
    <t>2410110090</t>
  </si>
  <si>
    <t>2310090526</t>
  </si>
  <si>
    <t>2310160530</t>
  </si>
  <si>
    <t>2310160535</t>
  </si>
  <si>
    <t>2410110089</t>
  </si>
  <si>
    <t>2310090528</t>
  </si>
  <si>
    <t>2310160531</t>
  </si>
  <si>
    <t>2310160536</t>
  </si>
  <si>
    <t>2410110088</t>
  </si>
  <si>
    <t>2310090126</t>
  </si>
  <si>
    <t>2310160560</t>
  </si>
  <si>
    <t>2310160564</t>
  </si>
  <si>
    <t>2410110104</t>
  </si>
  <si>
    <t>2310160561</t>
  </si>
  <si>
    <t>2310160565</t>
  </si>
  <si>
    <t>2410110106</t>
  </si>
  <si>
    <t>2310160562</t>
  </si>
  <si>
    <t>2310160566</t>
  </si>
  <si>
    <t>2410110103</t>
  </si>
  <si>
    <t>2310160563</t>
  </si>
  <si>
    <t>2310160567</t>
  </si>
  <si>
    <t>2410110105</t>
  </si>
  <si>
    <t>Bolsa de PP Cristal Para Soportes de Bandeja Portapapeles 3x6x1</t>
  </si>
  <si>
    <t>Colorante Violeta AP-17005</t>
  </si>
  <si>
    <t>Bandeja Acrílica Layconsa Office 1 Piso Topacio P.S.</t>
  </si>
  <si>
    <t>Caja Para Bandeja Acrílica de 01 Piso Topacio</t>
  </si>
  <si>
    <t>Cartuchera Layconsa Jumbo Box Verde Limón P.S.</t>
  </si>
  <si>
    <t>Cartuchera Layconsa Jumbo Box Celeste P.S.</t>
  </si>
  <si>
    <t>Cartuchera Layconsa Jumbo Box Amarillo P.S.</t>
  </si>
  <si>
    <t>Pigmento Violet 19-C</t>
  </si>
  <si>
    <t>Cartuchera Layconsa Jumbo Box Morado P.S.</t>
  </si>
  <si>
    <t xml:space="preserve">Cajón 205 C/I 33.0x22.7x17cm (LYC) cola sintetica c/aplicador x 250 gr          </t>
  </si>
  <si>
    <t>Etiqueta Curvo Para Témpera x 250 cc Rojo Neón c/Aplicador LYC</t>
  </si>
  <si>
    <t>2310030132</t>
  </si>
  <si>
    <t>2310030329</t>
  </si>
  <si>
    <t>2410220004</t>
  </si>
  <si>
    <t>Tinta Pizarra Amarillo WB 7342.1</t>
  </si>
  <si>
    <t>Tinta Pizarra Celeste WB 7342.1</t>
  </si>
  <si>
    <t>Tinta Pizarra Marrón WB 7342.1</t>
  </si>
  <si>
    <t>Tinta Pizarra Rosado WB 7342.1</t>
  </si>
  <si>
    <t>Etiqueta Curvo Para Témpera  x 120 cc Blanca c/Aplicador LYC</t>
  </si>
  <si>
    <t>Etiqueta Curvo Para Témpera x 120 cc Roja c/Aplicador LYC</t>
  </si>
  <si>
    <t>Etiqueta Curvo Para Témpera x 120 cc Amarilla c/Aplicador LYC</t>
  </si>
  <si>
    <t>Etiqueta Curvo Para Témpera  x 120 cc Azul c/Aplicador LYC</t>
  </si>
  <si>
    <t>Etiqueta Curvo Para Témpera x 120 cc Negro c/Aplicador LYC</t>
  </si>
  <si>
    <t>Etiqueta Curvo Para Témpera x 120 cc Verde c/Aplicador LYC</t>
  </si>
  <si>
    <t>Etiqueta Curvo Para Témpera x 120 cc Marrón c/Aplicador LYC</t>
  </si>
  <si>
    <t>Etiqueta Curvo Para Témpera x 120 cc Piel c/Aplicador LYC</t>
  </si>
  <si>
    <t>Cajita Para Témperas Set x 6 colores</t>
  </si>
  <si>
    <t>Frasco Para Témpera Bester x 500cc - PET Color Transparente</t>
  </si>
  <si>
    <t>Etiqueta Curvo Para Témpera  x 500 cc Blanca c/Aplicador LYC</t>
  </si>
  <si>
    <t>Cajón BESTER 24*35*24 cm - Témpera 500 CC. c/Tapa dosificadora</t>
  </si>
  <si>
    <t>Etiqueta Curvo Para Témpera x 500 cc Roja c/Aplicador LYC</t>
  </si>
  <si>
    <t>Etiqueta Curvo Para Témpera x 500 cc Amarilla c/Aplicador LYC</t>
  </si>
  <si>
    <t>Etiqueta Curvo Para Témpera  x 500 cc Azul c/Aplicador LYC</t>
  </si>
  <si>
    <t>Etiqueta Curvo Para Témpera x 500 cc Negro c/Aplicador LYC</t>
  </si>
  <si>
    <t>Etiqueta Curvo Para Témpera x 500 cc Verde c/Aplicador LYC</t>
  </si>
  <si>
    <t>Etiqueta Curvo Para Témpera x 500 cc Marrón c/Aplicador LYC</t>
  </si>
  <si>
    <t>Etiqueta Curvo Para Témpera x 500 cc Piel c/Aplicador LYC</t>
  </si>
  <si>
    <t>Etiqueta Curvo Para Témpera x 500 cc Turqueza c/Aplicador LYC</t>
  </si>
  <si>
    <t>Etiqueta Curvo Para Témpera x 500 cc Morado c/Aplicador LYC</t>
  </si>
  <si>
    <t>Etiqueta Curvo Para Témpera x 500 cc Anaranjado c/Aplicador LYC</t>
  </si>
  <si>
    <t>Etiqueta Curvo Para Témpera x 500 cc Fucsia c/Aplicador LYC</t>
  </si>
  <si>
    <t>Cera Opanol B150</t>
  </si>
  <si>
    <t>Caolin Malla PZ 600 (Silicato de Aluminio)</t>
  </si>
  <si>
    <t>Pigmento Naranja Neon Blaze FEX-5</t>
  </si>
  <si>
    <t>Pigmento Fluorescente FB-17 Amarillo Limon</t>
  </si>
  <si>
    <t>Polyflake CTD Silver 008 HEX</t>
  </si>
  <si>
    <t>Dioxido de Titanio CR-506</t>
  </si>
  <si>
    <t>Pigmento Azul Ultramer Color Index B.29 Grado 8</t>
  </si>
  <si>
    <t>Caolin Malla 400 Extender (Silicato de Aluminio)</t>
  </si>
  <si>
    <t>Pigmenton Verde Azuloso Color Index G.7</t>
  </si>
  <si>
    <t>Agente Dispersante  para Aguas</t>
  </si>
  <si>
    <t>Agente antiespumante</t>
  </si>
  <si>
    <t>Tiza Malla   400 LAP (roja)</t>
  </si>
  <si>
    <t>Dispersión al Agua Azul Rojizo (Layconsa)</t>
  </si>
  <si>
    <t>Cellosize  QP 52000H</t>
  </si>
  <si>
    <t>Trietanolamina  TEA</t>
  </si>
  <si>
    <t>Agente Humectante  para Aguas</t>
  </si>
  <si>
    <t>Homopolimero de Acetato</t>
  </si>
  <si>
    <t>Biocida  (Preventol D-6)</t>
  </si>
  <si>
    <t>Dioxido de Titanio Tioxhua  R-216</t>
  </si>
  <si>
    <t>Dispersion al Agua Anaranjado</t>
  </si>
  <si>
    <t>Dispersión Rojo FGR</t>
  </si>
  <si>
    <t>Dispersión Negro</t>
  </si>
  <si>
    <t>Dispersión Amarillo  Hanza</t>
  </si>
  <si>
    <t>Dispersión al agua Verde Azuloso (Layconsa)</t>
  </si>
  <si>
    <t>Azul Ultramar</t>
  </si>
  <si>
    <t>Disperso Colanyl Azul Verdoso</t>
  </si>
  <si>
    <t>Pigmento Violeta  FB-20</t>
  </si>
  <si>
    <t>Pigmento Amarillo oxido de Hierro 4313 Synox</t>
  </si>
  <si>
    <t>Pigmento  Oxido de Hierro Rojo</t>
  </si>
  <si>
    <t>Pigmento Fluorescente HT-801H  Rosado</t>
  </si>
  <si>
    <t xml:space="preserve">Bencina </t>
  </si>
  <si>
    <t>Base Cajón Layconsa p/Cuaderno 28.7 x 20.9 x 22.3</t>
  </si>
  <si>
    <t>Papel Bond 70g x 84cm Prisma bright Suzano</t>
  </si>
  <si>
    <t>Guarda adhesiva A4 Princesas Troq.</t>
  </si>
  <si>
    <t>Tapa de Cajón P/Cuaderno Princes Club</t>
  </si>
  <si>
    <t>Guarda adhesiva A4 Unicornio Troq.</t>
  </si>
  <si>
    <t>Tapa de Cajón P/Cuaderno Unicornio</t>
  </si>
  <si>
    <t>Tapa de Cajón P/Cuaderno Dinosaurio</t>
  </si>
  <si>
    <t>Tapa de Cajón P/Cuaderno Deporte extremo</t>
  </si>
  <si>
    <t>Tapa de Cajón P/Cuaderno Street Racer</t>
  </si>
  <si>
    <t>Tapa de Cajón P/Cuaderno Depote extremo</t>
  </si>
  <si>
    <t>Guarda adhesiva Cut Pets A4 Troq.</t>
  </si>
  <si>
    <t>Tapa de Cajón P/Cuaderno Pets</t>
  </si>
  <si>
    <t>Guarda adhesiva Mandala A4 Troq.</t>
  </si>
  <si>
    <t>Tapa de Cajón P/Cuaderno Mandala</t>
  </si>
  <si>
    <t>Guarda adhesiva Sweet A4 Troq.</t>
  </si>
  <si>
    <t>Tapa de Cajón P/Cuaderno Sweet</t>
  </si>
  <si>
    <t>Guarda adhesiva Kawaii A4 Troq.</t>
  </si>
  <si>
    <t>Tapa de Cajón P/Cuaderno Kawaii</t>
  </si>
  <si>
    <t>Tapa de Cajón P/Cuaderno Markin Masculino</t>
  </si>
  <si>
    <t>Papel Bond 60g x 84 cm Chambril</t>
  </si>
  <si>
    <t>TAPA Markin 100 HJ COLOR Cajón p/Cuaderno c/Tapa</t>
  </si>
  <si>
    <t>Base Markin Cajón p/Cuaderno c/Tapa 28.7 x 20.9 x 19.2</t>
  </si>
  <si>
    <t>Guarda Bond Markin Color Pre - Escolar</t>
  </si>
  <si>
    <t>Tapa de Cajón P/Cuaderno Markin Femenino</t>
  </si>
  <si>
    <t>Guarda Bond Markin Masculino</t>
  </si>
  <si>
    <t>Base Cajón Cuaderno diseño Arcoiris 27.6x41.30x15.30 cm</t>
  </si>
  <si>
    <t>Tapa Femenino Cajón Cuaderno diseño Arcoiris 28.2 x 42 x 7 cm</t>
  </si>
  <si>
    <t>Tapa Masculino Cajón Cuaderno diseño Arcoiris 28.2 x 42 x 7 cm</t>
  </si>
  <si>
    <t>Guarda papel Arcoíris 20.5x27.4cm</t>
  </si>
  <si>
    <t>Tapa Amarilla Cajón Cuaderno Arcoiris 28.2 x 42 x 7 cm</t>
  </si>
  <si>
    <t>Tapa de Cajón P/Cuaderno Teens</t>
  </si>
  <si>
    <t>Cajón Teen 50HJ p/Cuaderno c/Solapa 42.3x28.5x15</t>
  </si>
  <si>
    <t>CONA Guarda bond grapado</t>
  </si>
  <si>
    <t>Codigo</t>
  </si>
  <si>
    <t>UM</t>
  </si>
  <si>
    <t>TIPO DE COMPRA</t>
  </si>
  <si>
    <t>MOQ</t>
  </si>
  <si>
    <t>LT-días</t>
  </si>
  <si>
    <t xml:space="preserve">Tipo </t>
  </si>
  <si>
    <t>Columna1</t>
  </si>
  <si>
    <t>Columna2</t>
  </si>
  <si>
    <t>División</t>
  </si>
  <si>
    <t>NACIONAL</t>
  </si>
  <si>
    <t/>
  </si>
  <si>
    <t>Cajas</t>
  </si>
  <si>
    <t>232004</t>
  </si>
  <si>
    <t>Cajitas</t>
  </si>
  <si>
    <t>232005</t>
  </si>
  <si>
    <t>Etiquetas</t>
  </si>
  <si>
    <t>232007</t>
  </si>
  <si>
    <t>Pigmentos</t>
  </si>
  <si>
    <t>241009</t>
  </si>
  <si>
    <t>Masterbach</t>
  </si>
  <si>
    <t>Pigmento Panax Violet 605</t>
  </si>
  <si>
    <t>Pigmento Stellar Green FEX-8</t>
  </si>
  <si>
    <t>NACIONAL PERO IMPORTADO</t>
  </si>
  <si>
    <t>Spectra</t>
  </si>
  <si>
    <t>Varios</t>
  </si>
  <si>
    <t>Pigmento Blaze Naranja Neon FEX- 5</t>
  </si>
  <si>
    <t>241010</t>
  </si>
  <si>
    <t>Resinas</t>
  </si>
  <si>
    <t>Paletas</t>
  </si>
  <si>
    <t>IMPORTADO</t>
  </si>
  <si>
    <t>Tintas</t>
  </si>
  <si>
    <t>241011</t>
  </si>
  <si>
    <t>Licowax PE 520 Fine Crain (Cera A)</t>
  </si>
  <si>
    <t>241012</t>
  </si>
  <si>
    <t>Blanco Optico  2222K</t>
  </si>
  <si>
    <t>CT/100</t>
  </si>
  <si>
    <t>Puntas</t>
  </si>
  <si>
    <t>241013</t>
  </si>
  <si>
    <t>241015</t>
  </si>
  <si>
    <t>Remache tablero</t>
  </si>
  <si>
    <t>241016</t>
  </si>
  <si>
    <t>Film</t>
  </si>
  <si>
    <t>241017</t>
  </si>
  <si>
    <t>Filtros</t>
  </si>
  <si>
    <t>Alcohol Polivinilico PVA kuraray Poval</t>
  </si>
  <si>
    <t>Alcohol</t>
  </si>
  <si>
    <t>241019</t>
  </si>
  <si>
    <t>241020</t>
  </si>
  <si>
    <t>241021</t>
  </si>
  <si>
    <t>241022</t>
  </si>
  <si>
    <t>241026</t>
  </si>
  <si>
    <t>Malla</t>
  </si>
  <si>
    <t>241029</t>
  </si>
  <si>
    <t>IMPORTADO Y NACIONAL</t>
  </si>
  <si>
    <t>Retardador</t>
  </si>
  <si>
    <t>Catalizador</t>
  </si>
  <si>
    <t>Excelite</t>
  </si>
  <si>
    <t>Poliretano</t>
  </si>
  <si>
    <t>Emulsiones</t>
  </si>
  <si>
    <t>Pinceles</t>
  </si>
  <si>
    <t>Monomero de acetato vinil (VAM)</t>
  </si>
  <si>
    <t>Bandejas</t>
  </si>
  <si>
    <t>Clip tablero</t>
  </si>
  <si>
    <t>Arena  Silice  Seca     Pumita</t>
  </si>
  <si>
    <t>241036</t>
  </si>
  <si>
    <t>Pionners</t>
  </si>
  <si>
    <t>Cauchos</t>
  </si>
  <si>
    <t>243033</t>
  </si>
  <si>
    <t>243035</t>
  </si>
  <si>
    <t>243039</t>
  </si>
  <si>
    <t>243045</t>
  </si>
  <si>
    <t>243048</t>
  </si>
  <si>
    <t>243050</t>
  </si>
  <si>
    <t>243052</t>
  </si>
  <si>
    <t>243053</t>
  </si>
  <si>
    <t>243054</t>
  </si>
  <si>
    <t>Caolín PZ 600 (Silicato de Aluminio)</t>
  </si>
  <si>
    <t>243055</t>
  </si>
  <si>
    <t>Caolín malla 400 ( Silicato de aluminio)</t>
  </si>
  <si>
    <t>Dispersión</t>
  </si>
  <si>
    <t>243058</t>
  </si>
  <si>
    <t>243060</t>
  </si>
  <si>
    <t>243062</t>
  </si>
  <si>
    <t>243064</t>
  </si>
  <si>
    <t>243065</t>
  </si>
  <si>
    <t>Pigmento Oxido de Hierro Rojo Chino 4130</t>
  </si>
  <si>
    <t>243066</t>
  </si>
  <si>
    <t>243068</t>
  </si>
  <si>
    <t>243070</t>
  </si>
  <si>
    <t>243071</t>
  </si>
  <si>
    <t>243074</t>
  </si>
  <si>
    <t>243076</t>
  </si>
  <si>
    <t>243081</t>
  </si>
  <si>
    <t>243084</t>
  </si>
  <si>
    <t>243085</t>
  </si>
  <si>
    <t>Hidroxido</t>
  </si>
  <si>
    <t>Aurol S 28</t>
  </si>
  <si>
    <t>243086</t>
  </si>
  <si>
    <t>243087</t>
  </si>
  <si>
    <t>243088</t>
  </si>
  <si>
    <t>243089</t>
  </si>
  <si>
    <t>243093</t>
  </si>
  <si>
    <t>Texanol</t>
  </si>
  <si>
    <t>243095</t>
  </si>
  <si>
    <t>2500010161</t>
  </si>
  <si>
    <t>250001</t>
  </si>
  <si>
    <t>Cajón</t>
  </si>
  <si>
    <t>2500010163</t>
  </si>
  <si>
    <t>2500010164</t>
  </si>
  <si>
    <t>Cajita para Marcadores LYC 123 x 4 pz colores especiales</t>
  </si>
  <si>
    <t>Inner para Marcadores LYC 123x4x12 cj/12 colores especiales</t>
  </si>
  <si>
    <t>Inner</t>
  </si>
  <si>
    <t>250002</t>
  </si>
  <si>
    <t>250003</t>
  </si>
  <si>
    <t>Cajon de Embalaje Plumones Layconsa School 45 estuche x 24  46.00*26.00*25.50</t>
  </si>
  <si>
    <t>Cajón para Témpera Set x6 Colores 44.50x25x30.5 cm</t>
  </si>
  <si>
    <t>Cajón Para Plumones LYC School 45x24pz  24x48</t>
  </si>
  <si>
    <t>Cajón Para Plumones LYC School 45x12pz  39.4x29.9 x 27.4 cm</t>
  </si>
  <si>
    <t>Cajón Para Plumones LYC School 45x12pz  12x12</t>
  </si>
  <si>
    <t>Cajón Para Plumones LYC School 45x36pz  26.8 x 40.5 x 30 cm</t>
  </si>
  <si>
    <t>250007</t>
  </si>
  <si>
    <t>Bolsa de PP Cristal Para Bandeja Portapapeles 2 Pisos 16x24x1</t>
  </si>
  <si>
    <t>Bolsas</t>
  </si>
  <si>
    <t>250009</t>
  </si>
  <si>
    <t>250010</t>
  </si>
  <si>
    <t>250011</t>
  </si>
  <si>
    <t>250015</t>
  </si>
  <si>
    <t>251002</t>
  </si>
  <si>
    <t>260004</t>
  </si>
  <si>
    <t>tintas</t>
  </si>
  <si>
    <t>243063</t>
  </si>
  <si>
    <t>243069</t>
  </si>
  <si>
    <t>Suministros</t>
  </si>
  <si>
    <t>Guarda Adhesiva</t>
  </si>
  <si>
    <t>232013</t>
  </si>
  <si>
    <t>251003</t>
  </si>
  <si>
    <t>Guarda Bond</t>
  </si>
  <si>
    <t>Papel Bond</t>
  </si>
  <si>
    <t>Tapa Cajón</t>
  </si>
  <si>
    <t>232006</t>
  </si>
  <si>
    <t>BASE Markin Cajón  p/Cuaderno c/Tapa 21.2 x 28.7 x 19.2</t>
  </si>
  <si>
    <t>TAPA Markin MASCULINO Cajón p/Cuaderno c/Tapa 21.8 x 29.4 x 7</t>
  </si>
  <si>
    <t>Cajón Cuaderno diseño Sweet 36x58.5 cm</t>
  </si>
  <si>
    <t>Tapa de Cajón p/Cuaderno Convenio Layconsa 42.4 x 28.5 x 7 cm</t>
  </si>
  <si>
    <t>Base Convenio Layconsa Cajón  p/Cuaderno 41.5 x 27.6 x 21.8 cm</t>
  </si>
  <si>
    <t>Tapas para Cuadernos</t>
  </si>
  <si>
    <t>232033</t>
  </si>
  <si>
    <t>Tinta Papel Bond</t>
  </si>
  <si>
    <t>260003</t>
  </si>
  <si>
    <t>Etiquetas Troqueladas de 4.0 x 3 cm a 3 columnas</t>
  </si>
  <si>
    <t>214011</t>
  </si>
  <si>
    <t>Tinta Pizarra Turqueza WB 7342.1</t>
  </si>
  <si>
    <t>Tipo_Material2</t>
  </si>
  <si>
    <t>INY06</t>
  </si>
  <si>
    <t>Terminado</t>
  </si>
  <si>
    <t>Manuales</t>
  </si>
  <si>
    <t>Papel Crepe Layconsa Lila Claro (50 cm x 160 cm)</t>
  </si>
  <si>
    <t>Cartón Dúplex  Reverso Blanco Bohui  270gr  44 x 83 cm (sentido fibra 83)</t>
  </si>
  <si>
    <t>Cartón Dúplex  Reverso Blanco CMPC  350gr  44.5 x 84 cm (sentido fibra 84)</t>
  </si>
  <si>
    <t>Solvente Para Metal - Removedor de Barnices UV</t>
  </si>
  <si>
    <t>Sensor de presion modelo  8498.74,2917</t>
  </si>
  <si>
    <t>Faja Transmisora</t>
  </si>
  <si>
    <t>Cebador de bomba para Grupo Electrógeno</t>
  </si>
  <si>
    <t>Cartón Duplex Maule R/C 370GR C28 - 70 CM X 80 CM</t>
  </si>
  <si>
    <t>Blanco</t>
  </si>
  <si>
    <t>Buscar</t>
  </si>
  <si>
    <t>Poliestireno Cristal PS 3601</t>
  </si>
  <si>
    <t>Polietileno Alta Densidad LH 7350</t>
  </si>
  <si>
    <t>Polipropileno 03H83</t>
  </si>
  <si>
    <t>Polietileno Alta Densidad HDPE H5618</t>
  </si>
  <si>
    <t>Papel Couche 90 Grs 69x89 R/500</t>
  </si>
  <si>
    <t>Polipropileno Clarificado 02R01CA-1</t>
  </si>
  <si>
    <t>Etiqueta Curvo Para Cola x 250gr (Rollo)</t>
  </si>
  <si>
    <t>Filtro de Aceite M 50 para Inyectora Welltec</t>
  </si>
  <si>
    <t>2430860001</t>
  </si>
  <si>
    <t>Cartulina escolar Negra 150 gr. 50 x 65 cm</t>
  </si>
  <si>
    <t>Etiqueta Papel Crepé x 1 papel Couche 115g. 10.5x9.5 cm Plateado</t>
  </si>
  <si>
    <t>Papel Lustre Lila 50x70 cm</t>
  </si>
  <si>
    <t>Papel Lustre Rosado 50x70 cm</t>
  </si>
  <si>
    <t>Cartulina Blanco tipo canson 180 g 50X70 cm</t>
  </si>
  <si>
    <t>Cartulina Azulino Plastificada 180 gr. 50 x 65 cm</t>
  </si>
  <si>
    <t>Cartulina Fucsia Plastificada 180 gr. 50 x 65 cm</t>
  </si>
  <si>
    <t>Cartón corrugado Rojo 50 x 70 cm</t>
  </si>
  <si>
    <t>Cartón corrugado Azul 50 x 70 cm</t>
  </si>
  <si>
    <t>Cartón Corrugado Amarillo</t>
  </si>
  <si>
    <t>Cartón corrugado Anaranjado 50 x 70 cm</t>
  </si>
  <si>
    <t>Microporoso azul marino 50 x 70 cm</t>
  </si>
  <si>
    <t>Microporoso Blanco 50x70  cm</t>
  </si>
  <si>
    <t>Microporoso Marrón 50x70 cm</t>
  </si>
  <si>
    <t>Microporoso Verde 50x70 cm</t>
  </si>
  <si>
    <t>Microporoso Amarillo 50x70 cm</t>
  </si>
  <si>
    <t>Microporoso Anaranjado 50x70 cm</t>
  </si>
  <si>
    <t>Microporoso Rojo 50x70 cm</t>
  </si>
  <si>
    <t>Papel Celofan Surtido transparente colores 70 x 100 cm</t>
  </si>
  <si>
    <t>Papel Celofan Cristal transparente incoloro 70 x 100 cm</t>
  </si>
  <si>
    <t>Papel Glasine  50x75 cm</t>
  </si>
  <si>
    <t>Etiqueta Papel Glasine x 3 LYC papel Couche 115g. 15.5x18.5 cm</t>
  </si>
  <si>
    <t>Papel Seda Amarillo 18 gr. 50x75 cm</t>
  </si>
  <si>
    <t>Papel Seda Blanco 18 gr. 50x75 cm</t>
  </si>
  <si>
    <t>Papel Seda Celeste Bebe 18 gr. 50x75 cm</t>
  </si>
  <si>
    <t>Papel Seda Plateado 18 gr. 50x75 cm</t>
  </si>
  <si>
    <t>Papel Seda Rojo 18 gr. 50x75 cm</t>
  </si>
  <si>
    <t>Papel Seda Verde Claro 18 gr. 50x75 cm</t>
  </si>
  <si>
    <t>Papel Seda Verde Oscuro 18 gr. 50x75 cm</t>
  </si>
  <si>
    <t>Frascos Transparente de 125cc Para Témpera P.S</t>
  </si>
  <si>
    <t>Tinta Pizarra Amarillo WB 7363.1</t>
  </si>
  <si>
    <t>Tinta Pizarra Celeste WB 7304.1</t>
  </si>
  <si>
    <t>Tinta Pizarra Marrón WB 7351.1</t>
  </si>
  <si>
    <t>Tinta Pizarra Turqueza WB 7381.1</t>
  </si>
  <si>
    <t>Tinta indeleble negro MA 2010 PLUS</t>
  </si>
  <si>
    <t>Tinta indeleble azul MA 2001 PLUS</t>
  </si>
  <si>
    <t>Polietileno PBLI DNDA 8320 M.I. 20 DOW</t>
  </si>
  <si>
    <t>Etiqueta Curvo Para Témpera x 250 cc Arti - Genérico 2</t>
  </si>
  <si>
    <t>Aceite suniso 3GS</t>
  </si>
  <si>
    <t>Rulo de Leva 00.550.1484/</t>
  </si>
  <si>
    <t>cuadernos 2</t>
  </si>
  <si>
    <t>Cuad. Grap. Cuadr. Gamer Layconsa 80 H</t>
  </si>
  <si>
    <t>Tapa Gamer 1 Barniz + Efecto</t>
  </si>
  <si>
    <t>Tapa Gamer 2  Barniz + Efecto</t>
  </si>
  <si>
    <t>Guarda Couche Gamer</t>
  </si>
  <si>
    <t>Guarda adhesiva Gamers A4 Troq.</t>
  </si>
  <si>
    <t>Tapa de Cajón P/Cuaderno Gamer</t>
  </si>
  <si>
    <t>Cuad. Grap. Ray. Gamer Layconsa 80 H</t>
  </si>
  <si>
    <t>Cuad. Grap. T.R. Caligráfico Gamer Layconsa 80 H</t>
  </si>
  <si>
    <t>Cuad. Grap. Cuadr. K-POP Layconsa 80 H</t>
  </si>
  <si>
    <t>Tapa K-POP 1 Barniz + Efecto</t>
  </si>
  <si>
    <t>Tapa K-POP 2  Barniz + Efecto</t>
  </si>
  <si>
    <t>Guarda Couche K-POP</t>
  </si>
  <si>
    <t>Guarda adhesiva K-POP A4 Troq.</t>
  </si>
  <si>
    <t>Tapa de Cajón P/Cuaderno K-POP</t>
  </si>
  <si>
    <t>Cuad. Grap. Ray. K-POP Layconsa 80 H</t>
  </si>
  <si>
    <t>Cuad. Grap. T.R. Caligráfico K-POP Layconsa 80 H</t>
  </si>
  <si>
    <t xml:space="preserve">Cuad. Grap. A-4 Cuadr. 88 H  Layconsa Lite </t>
  </si>
  <si>
    <t xml:space="preserve">Tapa LIte Barniz </t>
  </si>
  <si>
    <t>Guarda Bond  Lite A4</t>
  </si>
  <si>
    <t>Cajón Lite 88HJp/Cuaderno c/Solapa</t>
  </si>
  <si>
    <t xml:space="preserve">Cuad. Grap. A-4 Ray. 88 H  Layconsa Lite </t>
  </si>
  <si>
    <t>Cuad. Grap. T.R. Caligráfico  88 H. Layconsa Lite</t>
  </si>
  <si>
    <t>Cuadernos Terceros</t>
  </si>
  <si>
    <t>Témpera Rojo Arti x 250 ML</t>
  </si>
  <si>
    <t>Etiqueta Para Témpera x 250 cc Arti</t>
  </si>
  <si>
    <t>Cajon embalaje para tempera 250 Arti 38.9x29.2x22.4 cm</t>
  </si>
  <si>
    <t>Témpera Violeta Arti x 250 ML</t>
  </si>
  <si>
    <t>Témpera Marrón Arti x 250 ML</t>
  </si>
  <si>
    <t>Témpera Color Carne Arti x 250 ML</t>
  </si>
  <si>
    <t>Témpera Azul Celeste Arti x 250 ML</t>
  </si>
  <si>
    <t>Cartulina</t>
  </si>
  <si>
    <t>Papel Crepé</t>
  </si>
  <si>
    <t>Papel Varios</t>
  </si>
  <si>
    <t>Papel Lustre</t>
  </si>
  <si>
    <t>Papelógrafo</t>
  </si>
  <si>
    <t xml:space="preserve">        8.13623 </t>
  </si>
  <si>
    <t xml:space="preserve">      11.11745 </t>
  </si>
  <si>
    <t>Frascos Transparente de 120cc Para Témpera P.S.</t>
  </si>
  <si>
    <t>MAQ_DOS3</t>
  </si>
  <si>
    <t>Agenda Deluxe Negra 2027</t>
  </si>
  <si>
    <t>Agenda Deluxe Azul 2027</t>
  </si>
  <si>
    <t>Agenda Deluxe Marrón 2027</t>
  </si>
  <si>
    <t>Agenda Deluxe Guinda 2027</t>
  </si>
  <si>
    <t>Agenda Deluxe Verde 2027</t>
  </si>
  <si>
    <t>Agenda Classic Negra 2027</t>
  </si>
  <si>
    <t>Agenda Classic Azul 2027</t>
  </si>
  <si>
    <t>Agenda Classic Marrón 2027</t>
  </si>
  <si>
    <t>Agenda Classic Gris 2027</t>
  </si>
  <si>
    <t>Agenda Legacy Negra 2027</t>
  </si>
  <si>
    <t>Agenda Legacy Marrón 2027</t>
  </si>
  <si>
    <t>Agenda Legacy Gris 2027</t>
  </si>
  <si>
    <t>Agenda Executive Negra 2027</t>
  </si>
  <si>
    <t>Agenda Executive Azul 2027</t>
  </si>
  <si>
    <t>Agenda Executive Marrón 2027</t>
  </si>
  <si>
    <t>Agenda Executive Camel 2027</t>
  </si>
  <si>
    <t>Agenda Coquette Rosado 2027</t>
  </si>
  <si>
    <t>Agenda Coquette Fucsia 2027</t>
  </si>
  <si>
    <t>Agenda Coquette Jade 2027</t>
  </si>
  <si>
    <t>Agenda Coquette Celeste 2027</t>
  </si>
  <si>
    <t>Agenda Chic Melón 2027</t>
  </si>
  <si>
    <t>Agenda Chic verde claro 2027</t>
  </si>
  <si>
    <t>Agenda Chic Lila 2027</t>
  </si>
  <si>
    <t>Agenda Chic celeste 2027</t>
  </si>
  <si>
    <t>Agenda POP Flower 2027</t>
  </si>
  <si>
    <t>Agenda POP sunshine 2027</t>
  </si>
  <si>
    <t>Agenda POP Butterfly 2027</t>
  </si>
  <si>
    <t>Agenda  Sweet Fucsia 2027</t>
  </si>
  <si>
    <t>Agenda  Sweet Verde menta 2027</t>
  </si>
  <si>
    <t>Agenda  Sweet Celeste 2027</t>
  </si>
  <si>
    <t>Agenda Rainbow Fucsia 2027</t>
  </si>
  <si>
    <t>Agenda Rainbow Verde 2027</t>
  </si>
  <si>
    <t>Agenda VIP Negra/Gris 2027</t>
  </si>
  <si>
    <t>Agenda VIP Azul/Acero 2027</t>
  </si>
  <si>
    <t>Agenda VIP Marrón/Beige 2027</t>
  </si>
  <si>
    <t>Sur Goltex Cerámico Baldes x 4 Litros</t>
  </si>
  <si>
    <t>Aceite linaza doble cocido (reproceso)</t>
  </si>
  <si>
    <t>Film PET Transferencia 10.5x7cm Marcador L123 Genérico c/ franja ploma</t>
  </si>
  <si>
    <t>Polietileno inyección H5520 ALATHON</t>
  </si>
  <si>
    <t>Tapa de Cajón Amarilla P/ Cuadernos Arcoiris = 28.2 x 42 x 7cm</t>
  </si>
  <si>
    <t>Tapa de Cajón P/Cuaderno Masculino Arcoiris 28.2 x 42 x 7 cm</t>
  </si>
  <si>
    <t>Tapa de Cajón P/Cuaderno Femenino Arcoiris = 28.2 x 42 x 7cm</t>
  </si>
  <si>
    <t>Tapa de Cajón P/Cuaderno Markin COLOR 100 HJ</t>
  </si>
  <si>
    <t>Rodamiento 6203-2Z</t>
  </si>
  <si>
    <t>Conector Rápido recto Conex 1/4" p/Tubo de 10mm Dia. Exterior</t>
  </si>
  <si>
    <t>Rodamiento 6204 2Z/C3</t>
  </si>
  <si>
    <t>Rodamiento 6201-2Z</t>
  </si>
  <si>
    <t>Perno Hexagonal M6 x 20</t>
  </si>
  <si>
    <t>Perno Socket M8 x 25</t>
  </si>
  <si>
    <t>Tarjeta Electrónica</t>
  </si>
  <si>
    <t>Rodamiento 6212/C3</t>
  </si>
  <si>
    <t>Perno Socket M4 x 25mm c/ arandela plana - presion - tuerca</t>
  </si>
  <si>
    <t>Rodamiento  6205 2Z/C3</t>
  </si>
  <si>
    <t>Rodamiento 6210 2Z/C3</t>
  </si>
  <si>
    <t>Rodamiento 6206 2RS1/C3</t>
  </si>
  <si>
    <t>Perno socket M5 x 20</t>
  </si>
  <si>
    <t>Grasera recta de 3/8"</t>
  </si>
  <si>
    <t>Motor de ventilador 1/2HP 1075 RPM 220/1/60 c/ capacitor</t>
  </si>
  <si>
    <t>Final de Carrera TR335 - 11  2VE - RS</t>
  </si>
  <si>
    <t>Conos de seguridad</t>
  </si>
  <si>
    <t>Interruptores</t>
  </si>
  <si>
    <t>Interruptor de parada de emergencia.</t>
  </si>
  <si>
    <t>Focos LED 20 W</t>
  </si>
  <si>
    <t>Pulverizador</t>
  </si>
  <si>
    <t>Panel Led 36 Watt</t>
  </si>
  <si>
    <t>Terokal</t>
  </si>
  <si>
    <t>Motor Reductor 61.144.1101/02</t>
  </si>
  <si>
    <t>Pre-filtro coalescente para Secadora</t>
  </si>
  <si>
    <t>Post-filtro coalescente para Secadora</t>
  </si>
  <si>
    <t>Polera franela 20/1</t>
  </si>
  <si>
    <t>Cartón Dúplex Reverso Blanco CMPC 350 gr 44.5 x84 cm (sentido fibra 84)</t>
  </si>
  <si>
    <t>Tempera X 120 Ml Blanca   - BESTER</t>
  </si>
  <si>
    <t>Tempera X 120 Ml Roja   -BESTER</t>
  </si>
  <si>
    <t>Tempera X 120 Ml Amarilla   -BESTER</t>
  </si>
  <si>
    <t>Tempera X 120 Ml Azul   -BESTER</t>
  </si>
  <si>
    <t>Tempera X 120 Ml Negra   -BESTER</t>
  </si>
  <si>
    <t>Tempera X 120 Ml Verde   -BESTER</t>
  </si>
  <si>
    <t>Tempera X 120Ml Cafe   -BESTER</t>
  </si>
  <si>
    <t>Tempera X 120 Ml Color Piel   -BESTER</t>
  </si>
  <si>
    <t>Tempera X 250 Ml Verde   -BESTER</t>
  </si>
  <si>
    <t>Tempera X 250 Ml Blanca   -BESTER</t>
  </si>
  <si>
    <t>Tempera X 250 Ml Azul   -BESTER</t>
  </si>
  <si>
    <t>Tempera X 250 Ml Roja   -BESTER</t>
  </si>
  <si>
    <t>Tempera X 250 Ml Amarilla   -BESTER</t>
  </si>
  <si>
    <t>Tempera X 250 Ml Color Piel   -BESTER</t>
  </si>
  <si>
    <t>Tempera X 250Ml Cafe   -BESTER</t>
  </si>
  <si>
    <t>Tempera X 250 Ml Negra   -BESTER</t>
  </si>
  <si>
    <t>Tempera X 250 Ml Naranja   -BESTER</t>
  </si>
  <si>
    <t>Tempera X 250 Ml Violeta   -BESTER</t>
  </si>
  <si>
    <t>Tempera X 250 Ml Fucsia   -BESTER</t>
  </si>
  <si>
    <t>Tempera X 250 Ml Turquesa   -BESTER</t>
  </si>
  <si>
    <t>Temperas X 6 Col Pastel 20Cc Pincel   -BESTER</t>
  </si>
  <si>
    <t>Temperas X 6 Col  20Cc Pincel   -BESTER</t>
  </si>
  <si>
    <t>Tempera X 500 Ml Blanca   -BESTER</t>
  </si>
  <si>
    <t>Tempera X 500 Ml Roja   -BESTER</t>
  </si>
  <si>
    <t>Tempera X 500 Ml Amarilla   -BESTER</t>
  </si>
  <si>
    <t>Tempera X 500 Ml Azul   -BESTER</t>
  </si>
  <si>
    <t>Tempera X 500 Ml Negra   -BESTER</t>
  </si>
  <si>
    <t>Tempera X 500 Ml Verde   -BESTER</t>
  </si>
  <si>
    <t>Tempera X 500 Ml Cafe   -BESTER</t>
  </si>
  <si>
    <t>Tempera X 500 Ml Color Piel   -BESTER</t>
  </si>
  <si>
    <t>Tempera X 500 Ml Turquesa   -BESTER</t>
  </si>
  <si>
    <t>Tempera X 500 Ml Violeta   -BESTER</t>
  </si>
  <si>
    <t>Tempera X 500 Ml Naranja   -BESTER</t>
  </si>
  <si>
    <t>Tempera X 500 Ml Fucsia   -BESTER</t>
  </si>
  <si>
    <t>Masa Limpiatipos x 35gr Naranja Escarchado LYC P.S.</t>
  </si>
  <si>
    <t>Cartulina Dúplex GC1 Graphics 330g 44.5 x 84 cm (sentido fibra 84)</t>
  </si>
  <si>
    <t>Cuad. Grap. Triple Reng. caligráfico c/mco rojo 80 H. Layconsa Puppy</t>
  </si>
  <si>
    <t>Marca Fábrica A.F. Miniatura 22ml (cuello)</t>
  </si>
  <si>
    <t>Silicona Lubricante en Spray Abro (Guillotina)</t>
  </si>
  <si>
    <t>Bolsa Negra Para Desechos 150 Lt.</t>
  </si>
  <si>
    <t>Abrazadera Galvanizada Regulable de 1/2"</t>
  </si>
  <si>
    <t>Adhesivo Instantáneo Loctite 495</t>
  </si>
  <si>
    <t>Filtro de Aire Para Electroerosionadora</t>
  </si>
  <si>
    <t>Unión Simple Hidro 3 de 1/2"</t>
  </si>
  <si>
    <t>Manguera de 1/2"</t>
  </si>
  <si>
    <t>Llave de jardín 1/2</t>
  </si>
  <si>
    <t>Solvente Dielectrico</t>
  </si>
  <si>
    <t>Cera al Agua</t>
  </si>
  <si>
    <t>Mascara Protectora Media Cara Marca 3M</t>
  </si>
  <si>
    <t>Guantes Multiuso SHOWA 4500</t>
  </si>
  <si>
    <t>01 Borrador Layconsa Teknic-0</t>
  </si>
  <si>
    <t>Tapa de Cajón P/Cuaderno Convenio Layconsa = 42.4 x 28.5 x 7cm</t>
  </si>
  <si>
    <t>Filtros cartucho modelo D48</t>
  </si>
  <si>
    <t>Rodamiento 6004-2Z/C3</t>
  </si>
  <si>
    <t>Lija al Agua # 220</t>
  </si>
  <si>
    <t>Rodamiento 6201-RSR</t>
  </si>
  <si>
    <t>Manguera Poliuretano Transparente c/ Espiral de Cobre 4"</t>
  </si>
  <si>
    <t>Juego de Desarmadores Dieléctricos</t>
  </si>
  <si>
    <t>Alicate de Puntas de 6"</t>
  </si>
  <si>
    <t>Desarmador Plano Grande 12"</t>
  </si>
  <si>
    <t>Alicate Para Seguros Seager</t>
  </si>
  <si>
    <t>Nivel de burbuja</t>
  </si>
  <si>
    <t>Tornillo Autoroscante 4 x 45 mm</t>
  </si>
  <si>
    <t>Cepillo Dental</t>
  </si>
  <si>
    <t>Wincha de 20 m.</t>
  </si>
  <si>
    <t>Llaves Torx</t>
  </si>
  <si>
    <t>Plancha de Mica Transparente</t>
  </si>
  <si>
    <t>Perno Socket M4 X 40 mm.</t>
  </si>
  <si>
    <t>Sur Goltex Satinado Blanco Ostra balde x 5 galones</t>
  </si>
  <si>
    <t>Sur Goltex Satinado Gris Plata balde x 5 galones</t>
  </si>
  <si>
    <t>Hoja de Sierra de 1/2" x 12"</t>
  </si>
  <si>
    <t>Soldadura Cellocord 1/8"</t>
  </si>
  <si>
    <t>Kreso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</si>
</sst>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43" fontId="0" fillId="0" borderId="0" xfId="1" applyFont="1"/>
    <xf numFmtId="0" fontId="2" fillId="2" borderId="0" xfId="0" applyFont="1" applyFill="1"/>
    <xf numFmtId="0" fontId="2" fillId="0" borderId="0" xfId="0" applyFont="1"/>
    <xf numFmtId="164" fontId="0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right"/>
    </xf>
    <xf numFmtId="0" fontId="3" fillId="0" borderId="0" xfId="0" applyFont="1"/>
    <xf numFmtId="4" fontId="3" fillId="0" borderId="0" xfId="0" applyNumberFormat="1" applyFont="1"/>
    <xf numFmtId="14" fontId="3" fillId="0" borderId="0" xfId="0" applyNumberFormat="1" applyFont="1"/>
  </cellXfs>
  <cellStyles count="2">
    <cellStyle name="Millares" xfId="1" builtinId="3"/>
    <cellStyle name="Normal" xfId="0" builtinId="0"/>
  </cellStyles>
  <dxfs count="16"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68FF4-7437-46B1-A078-46D81CBDF2F1}" name="Tabla1" displayName="Tabla1" ref="A1:N2828" totalsRowShown="0" headerRowDxfId="15" dataDxfId="14">
  <autoFilter ref="A1:N2828" xr:uid="{71768FF4-7437-46B1-A078-46D81CBDF2F1}"/>
  <tableColumns count="14">
    <tableColumn id="1" xr3:uid="{4AED7485-A07D-410F-BE5A-E72EE919506F}" name="BELNR_ID" dataDxfId="13"/>
    <tableColumn id="2" xr3:uid="{0205AED3-FFAC-484E-8E32-B2B3D477D4A3}" name="ItemCode" dataDxfId="12"/>
    <tableColumn id="3" xr3:uid="{5D7BED73-D81D-4A2E-B9E7-85870411F124}" name="Descripción del artículo" dataDxfId="11"/>
    <tableColumn id="4" xr3:uid="{D5CAA188-A2F6-413B-AF19-9B4747F472F7}" name="Estado" dataDxfId="10"/>
    <tableColumn id="5" xr3:uid="{9EEECE1E-9986-4E95-83E8-BCE05653DD11}" name="TYP" dataDxfId="9"/>
    <tableColumn id="6" xr3:uid="{0A006150-2383-457C-A9D6-8D4B16289BE0}" name="WhsCode" dataDxfId="8"/>
    <tableColumn id="7" xr3:uid="{22ED5BB3-3DEE-4760-8CE6-7272C83CBB15}" name="NombreAlmacen" dataDxfId="7"/>
    <tableColumn id="8" xr3:uid="{80C8353F-AEAF-4C59-8F96-2A9C68455199}" name="Responsable" dataDxfId="6"/>
    <tableColumn id="9" xr3:uid="{1573979D-43DD-4A75-9A51-94B66620F72D}" name="CantidadOrden" dataDxfId="5"/>
    <tableColumn id="10" xr3:uid="{167354F9-C523-4D90-A78A-B21AE158975F}" name="Entregado" dataDxfId="4"/>
    <tableColumn id="11" xr3:uid="{80EC5C97-D072-44AF-8585-AE56D2ED1BE1}" name="Cliente" dataDxfId="3"/>
    <tableColumn id="12" xr3:uid="{5730FC53-40A4-4AEA-8DBF-01B125AE18DE}" name="FechaDocumento" dataDxfId="2"/>
    <tableColumn id="13" xr3:uid="{E2058B1F-829D-44FB-8943-12D07FAD0E86}" name="Columna1" dataDxfId="1"/>
    <tableColumn id="14" xr3:uid="{86A13B8C-45F3-4912-BB6E-26350E64EF43}" name="Buscar" dataDxfId="0">
      <calculatedColumnFormula>+VLOOKUP(A2,Ordenes!$A$1:$A$669,1,FALSE)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B335-3E52-4C3B-AA2E-FDF4DF19A14F}">
  <sheetPr codeName="Hoja1"/>
  <dimension ref="A1:L68"/>
  <sheetViews>
    <sheetView workbookViewId="0">
      <selection activeCell="C19" sqref="C19"/>
    </sheetView>
  </sheetViews>
  <sheetFormatPr baseColWidth="10" defaultRowHeight="15" x14ac:dyDescent="0.25"/>
  <cols>
    <col min="1" max="1" width="9.28515625" bestFit="1" customWidth="1"/>
    <col min="2" max="2" width="11" bestFit="1" customWidth="1"/>
    <col min="3" max="3" width="61.42578125" bestFit="1" customWidth="1"/>
    <col min="4" max="4" width="4" bestFit="1" customWidth="1"/>
    <col min="5" max="5" width="11.7109375" bestFit="1" customWidth="1"/>
    <col min="6" max="6" width="13.42578125" bestFit="1" customWidth="1"/>
    <col min="7" max="7" width="13.42578125" customWidth="1"/>
    <col min="9" max="9" width="11.140625" bestFit="1" customWidth="1"/>
    <col min="10" max="10" width="18.28515625" bestFit="1" customWidth="1"/>
    <col min="11" max="11" width="18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976</v>
      </c>
      <c r="E1" t="s">
        <v>975</v>
      </c>
      <c r="F1" s="3" t="s">
        <v>978</v>
      </c>
      <c r="G1" s="3" t="s">
        <v>2601</v>
      </c>
      <c r="H1" t="s">
        <v>982</v>
      </c>
      <c r="I1" t="s">
        <v>1217</v>
      </c>
      <c r="J1" t="s">
        <v>985</v>
      </c>
      <c r="K1" t="s">
        <v>2600</v>
      </c>
      <c r="L1" t="s">
        <v>2602</v>
      </c>
    </row>
    <row r="2" spans="1:12" x14ac:dyDescent="0.25">
      <c r="A2">
        <v>3955</v>
      </c>
      <c r="B2">
        <v>2140150001</v>
      </c>
      <c r="C2" t="s">
        <v>82</v>
      </c>
      <c r="D2">
        <f>+_xlfn.XLOOKUP(B2,BD_Spec!$A$1:$A$20529,BD_Spec!$L$1:$L$20529)</f>
        <v>1</v>
      </c>
      <c r="E2" s="2">
        <v>46113</v>
      </c>
      <c r="F2" s="3">
        <f>+VLOOKUP(B2,Tiempos!$A$1:$N$7479,3,FALSE)</f>
        <v>3500</v>
      </c>
      <c r="G2" s="3">
        <f>+VLOOKUP(B2,Tiempos!$A$1:$N$7479,5,FALSE)</f>
        <v>12</v>
      </c>
      <c r="H2" t="str">
        <f>+VLOOKUP(B2,Tiempos!$A$1:$N$7479,7,FALSE)</f>
        <v>AMAN02</v>
      </c>
      <c r="I2" s="3">
        <f>+VLOOKUP(A2,OP!$A$1:$I$27881,9,FALSE)</f>
        <v>30000</v>
      </c>
      <c r="J2" t="str">
        <f>(VLOOKUP(B2,BD_Spec!$A$1:$K$20517,6,FALSE))</f>
        <v>Terminado</v>
      </c>
      <c r="K2">
        <v>12</v>
      </c>
      <c r="L2" t="str">
        <f>+VLOOKUP(B2,BD_Spec!$A$1:$K$20517,7,FALSE)</f>
        <v>Manuales</v>
      </c>
    </row>
    <row r="3" spans="1:12" x14ac:dyDescent="0.25">
      <c r="A3">
        <v>3940</v>
      </c>
      <c r="B3">
        <v>2110080227</v>
      </c>
      <c r="C3" t="s">
        <v>734</v>
      </c>
      <c r="D3">
        <f>+_xlfn.XLOOKUP(B3,BD_Spec!$A$1:$A$20529,BD_Spec!$L$1:$L$20529)</f>
        <v>1</v>
      </c>
      <c r="E3" s="2">
        <v>46113</v>
      </c>
      <c r="F3" s="3">
        <f>+VLOOKUP(B3,Tiempos!$A$1:$N$7479,3,FALSE)</f>
        <v>35000</v>
      </c>
      <c r="G3" s="3">
        <f>+VLOOKUP(B3,Tiempos!$A$1:$N$7479,5,FALSE)</f>
        <v>12</v>
      </c>
      <c r="H3" t="str">
        <f>+VLOOKUP(B3,Tiempos!$A$1:$N$7479,7,FALSE)</f>
        <v>ENS03</v>
      </c>
      <c r="I3" s="3">
        <f>+VLOOKUP(A3,OP!$A$1:$I$27881,9,FALSE)</f>
        <v>34000</v>
      </c>
      <c r="J3" t="str">
        <f>(VLOOKUP(B3,BD_Spec!$A$1:$K$20517,6,FALSE))</f>
        <v>Terminado</v>
      </c>
      <c r="K3">
        <v>12</v>
      </c>
      <c r="L3" t="str">
        <f>+VLOOKUP(B3,BD_Spec!$A$1:$K$20517,7,FALSE)</f>
        <v>Línea_036</v>
      </c>
    </row>
    <row r="4" spans="1:12" x14ac:dyDescent="0.25">
      <c r="A4">
        <v>3935</v>
      </c>
      <c r="B4">
        <v>2310040571</v>
      </c>
      <c r="C4" t="s">
        <v>1221</v>
      </c>
      <c r="D4">
        <f>+_xlfn.XLOOKUP(B4,BD_Spec!$A$1:$A$20529,BD_Spec!$L$1:$L$20529)</f>
        <v>9</v>
      </c>
      <c r="E4" s="2">
        <v>46118</v>
      </c>
      <c r="F4" s="3">
        <f>+VLOOKUP(B4,Tiempos!$A$1:$N$7479,3,FALSE)</f>
        <v>25000</v>
      </c>
      <c r="G4" s="3">
        <f>+VLOOKUP(B4,Tiempos!$A$1:$N$7479,5,FALSE)</f>
        <v>12</v>
      </c>
      <c r="H4" t="str">
        <f>+VLOOKUP(B4,Tiempos!$A$1:$N$7479,7,FALSE)</f>
        <v>FORM01</v>
      </c>
      <c r="I4" s="3">
        <f>+VLOOKUP(A4,OP!$A$1:$I$27881,9,FALSE)</f>
        <v>5753</v>
      </c>
      <c r="J4" t="str">
        <f>(VLOOKUP(B4,BD_Spec!$A$1:$K$20517,6,FALSE))</f>
        <v>Semiterminado</v>
      </c>
      <c r="K4">
        <v>12</v>
      </c>
      <c r="L4" t="str">
        <f>+VLOOKUP(B4,BD_Spec!$A$1:$K$20517,7,FALSE)</f>
        <v>Crayones</v>
      </c>
    </row>
    <row r="5" spans="1:12" x14ac:dyDescent="0.25">
      <c r="A5">
        <v>3925</v>
      </c>
      <c r="B5">
        <v>2310040362</v>
      </c>
      <c r="C5" t="s">
        <v>1077</v>
      </c>
      <c r="D5">
        <f>+_xlfn.XLOOKUP(B5,BD_Spec!$A$1:$A$20529,BD_Spec!$L$1:$L$20529)</f>
        <v>1</v>
      </c>
      <c r="E5" s="2">
        <v>46113</v>
      </c>
      <c r="F5" s="3">
        <f>+VLOOKUP(B5,Tiempos!$A$1:$N$7479,3,FALSE)</f>
        <v>25000</v>
      </c>
      <c r="G5" s="3">
        <f>+VLOOKUP(B5,Tiempos!$A$1:$N$7479,5,FALSE)</f>
        <v>12</v>
      </c>
      <c r="H5" t="str">
        <f>+VLOOKUP(B5,Tiempos!$A$1:$N$7479,7,FALSE)</f>
        <v>FORM01</v>
      </c>
      <c r="I5" s="3">
        <f>+VLOOKUP(A5,OP!$A$1:$I$27881,9,FALSE)</f>
        <v>6410</v>
      </c>
      <c r="J5" t="str">
        <f>(VLOOKUP(B5,BD_Spec!$A$1:$K$20517,6,FALSE))</f>
        <v>Semiterminado</v>
      </c>
      <c r="K5">
        <v>12</v>
      </c>
      <c r="L5" t="str">
        <f>+VLOOKUP(B5,BD_Spec!$A$1:$K$20517,7,FALSE)</f>
        <v>Crayones</v>
      </c>
    </row>
    <row r="6" spans="1:12" x14ac:dyDescent="0.25">
      <c r="A6">
        <v>3926</v>
      </c>
      <c r="B6">
        <v>2310040364</v>
      </c>
      <c r="C6" t="s">
        <v>1078</v>
      </c>
      <c r="D6">
        <f>+_xlfn.XLOOKUP(B6,BD_Spec!$A$1:$A$20529,BD_Spec!$L$1:$L$20529)</f>
        <v>2</v>
      </c>
      <c r="E6" s="2">
        <v>46118</v>
      </c>
      <c r="F6" s="3">
        <f>+VLOOKUP(B6,Tiempos!$A$1:$N$7479,3,FALSE)</f>
        <v>25000</v>
      </c>
      <c r="G6" s="3">
        <f>+VLOOKUP(B6,Tiempos!$A$1:$N$7479,5,FALSE)</f>
        <v>12</v>
      </c>
      <c r="H6" t="str">
        <f>+VLOOKUP(B6,Tiempos!$A$1:$N$7479,7,FALSE)</f>
        <v>FORM01</v>
      </c>
      <c r="I6" s="3">
        <f>+VLOOKUP(A6,OP!$A$1:$I$27881,9,FALSE)</f>
        <v>5855</v>
      </c>
      <c r="J6" t="str">
        <f>(VLOOKUP(B6,BD_Spec!$A$1:$K$20517,6,FALSE))</f>
        <v>Semiterminado</v>
      </c>
      <c r="K6">
        <v>12</v>
      </c>
      <c r="L6" t="str">
        <f>+VLOOKUP(B6,BD_Spec!$A$1:$K$20517,7,FALSE)</f>
        <v>Crayones</v>
      </c>
    </row>
    <row r="7" spans="1:12" x14ac:dyDescent="0.25">
      <c r="A7">
        <v>3933</v>
      </c>
      <c r="B7">
        <v>2310040371</v>
      </c>
      <c r="C7" t="s">
        <v>1084</v>
      </c>
      <c r="D7">
        <f>+_xlfn.XLOOKUP(B7,BD_Spec!$A$1:$A$20529,BD_Spec!$L$1:$L$20529)</f>
        <v>3</v>
      </c>
      <c r="E7" s="2">
        <v>46118</v>
      </c>
      <c r="F7" s="3">
        <f>+VLOOKUP(B7,Tiempos!$A$1:$N$7479,3,FALSE)</f>
        <v>25000</v>
      </c>
      <c r="G7" s="3">
        <f>+VLOOKUP(B7,Tiempos!$A$1:$N$7479,5,FALSE)</f>
        <v>12</v>
      </c>
      <c r="H7" t="str">
        <f>+VLOOKUP(B7,Tiempos!$A$1:$N$7479,7,FALSE)</f>
        <v>FORM01</v>
      </c>
      <c r="I7" s="3">
        <f>+VLOOKUP(A7,OP!$A$1:$I$27881,9,FALSE)</f>
        <v>5889</v>
      </c>
      <c r="J7" t="str">
        <f>(VLOOKUP(B7,BD_Spec!$A$1:$K$20517,6,FALSE))</f>
        <v>Semiterminado</v>
      </c>
      <c r="K7">
        <v>12</v>
      </c>
      <c r="L7" t="str">
        <f>+VLOOKUP(B7,BD_Spec!$A$1:$K$20517,7,FALSE)</f>
        <v>Crayones</v>
      </c>
    </row>
    <row r="8" spans="1:12" x14ac:dyDescent="0.25">
      <c r="A8">
        <v>3924</v>
      </c>
      <c r="B8">
        <v>2310040361</v>
      </c>
      <c r="C8" t="s">
        <v>1083</v>
      </c>
      <c r="D8">
        <f>+_xlfn.XLOOKUP(B8,BD_Spec!$A$1:$A$20529,BD_Spec!$L$1:$L$20529)</f>
        <v>4</v>
      </c>
      <c r="E8" s="2">
        <v>46118</v>
      </c>
      <c r="F8" s="3">
        <f>+VLOOKUP(B8,Tiempos!$A$1:$N$7479,3,FALSE)</f>
        <v>25000</v>
      </c>
      <c r="G8" s="3">
        <f>+VLOOKUP(B8,Tiempos!$A$1:$N$7479,5,FALSE)</f>
        <v>12</v>
      </c>
      <c r="H8" t="str">
        <f>+VLOOKUP(B8,Tiempos!$A$1:$N$7479,7,FALSE)</f>
        <v>FORM01</v>
      </c>
      <c r="I8" s="3">
        <f>+VLOOKUP(A8,OP!$A$1:$I$27881,9,FALSE)</f>
        <v>5882</v>
      </c>
      <c r="J8" t="str">
        <f>(VLOOKUP(B8,BD_Spec!$A$1:$K$20517,6,FALSE))</f>
        <v>Semiterminado</v>
      </c>
      <c r="K8">
        <v>12</v>
      </c>
      <c r="L8" t="str">
        <f>+VLOOKUP(B8,BD_Spec!$A$1:$K$20517,7,FALSE)</f>
        <v>Crayones</v>
      </c>
    </row>
    <row r="9" spans="1:12" x14ac:dyDescent="0.25">
      <c r="A9">
        <v>3929</v>
      </c>
      <c r="B9">
        <v>2310040367</v>
      </c>
      <c r="C9" t="s">
        <v>1080</v>
      </c>
      <c r="D9">
        <f>+_xlfn.XLOOKUP(B9,BD_Spec!$A$1:$A$20529,BD_Spec!$L$1:$L$20529)</f>
        <v>8</v>
      </c>
      <c r="E9" s="2">
        <v>46118</v>
      </c>
      <c r="F9" s="3">
        <f>+VLOOKUP(B9,Tiempos!$A$1:$N$7479,3,FALSE)</f>
        <v>25000</v>
      </c>
      <c r="G9" s="3">
        <f>+VLOOKUP(B9,Tiempos!$A$1:$N$7479,5,FALSE)</f>
        <v>12</v>
      </c>
      <c r="H9" t="str">
        <f>+VLOOKUP(B9,Tiempos!$A$1:$N$7479,7,FALSE)</f>
        <v>FORM01</v>
      </c>
      <c r="I9" s="3">
        <f>+VLOOKUP(A9,OP!$A$1:$I$27881,9,FALSE)</f>
        <v>5882</v>
      </c>
      <c r="J9" t="str">
        <f>(VLOOKUP(B9,BD_Spec!$A$1:$K$20517,6,FALSE))</f>
        <v>Semiterminado</v>
      </c>
      <c r="K9">
        <v>12</v>
      </c>
      <c r="L9" t="str">
        <f>+VLOOKUP(B9,BD_Spec!$A$1:$K$20517,7,FALSE)</f>
        <v>Crayones</v>
      </c>
    </row>
    <row r="10" spans="1:12" x14ac:dyDescent="0.25">
      <c r="A10">
        <v>3930</v>
      </c>
      <c r="B10">
        <v>2310040368</v>
      </c>
      <c r="C10" t="s">
        <v>1079</v>
      </c>
      <c r="D10">
        <f>+_xlfn.XLOOKUP(B10,BD_Spec!$A$1:$A$20529,BD_Spec!$L$1:$L$20529)</f>
        <v>7</v>
      </c>
      <c r="E10" s="2">
        <v>46118</v>
      </c>
      <c r="F10" s="3">
        <f>+VLOOKUP(B10,Tiempos!$A$1:$N$7479,3,FALSE)</f>
        <v>25000</v>
      </c>
      <c r="G10" s="3">
        <f>+VLOOKUP(B10,Tiempos!$A$1:$N$7479,5,FALSE)</f>
        <v>12</v>
      </c>
      <c r="H10" t="str">
        <f>+VLOOKUP(B10,Tiempos!$A$1:$N$7479,7,FALSE)</f>
        <v>FORM01</v>
      </c>
      <c r="I10" s="3">
        <f>+VLOOKUP(A10,OP!$A$1:$I$27881,9,FALSE)</f>
        <v>5827</v>
      </c>
      <c r="J10" t="str">
        <f>(VLOOKUP(B10,BD_Spec!$A$1:$K$20517,6,FALSE))</f>
        <v>Semiterminado</v>
      </c>
      <c r="K10">
        <v>12</v>
      </c>
      <c r="L10" t="str">
        <f>+VLOOKUP(B10,BD_Spec!$A$1:$K$20517,7,FALSE)</f>
        <v>Crayones</v>
      </c>
    </row>
    <row r="11" spans="1:12" x14ac:dyDescent="0.25">
      <c r="A11">
        <v>3927</v>
      </c>
      <c r="B11">
        <v>2310040365</v>
      </c>
      <c r="C11" t="s">
        <v>1085</v>
      </c>
      <c r="D11">
        <f>+_xlfn.XLOOKUP(B11,BD_Spec!$A$1:$A$20529,BD_Spec!$L$1:$L$20529)</f>
        <v>5</v>
      </c>
      <c r="E11" s="2">
        <v>46118</v>
      </c>
      <c r="F11" s="3">
        <f>+VLOOKUP(B11,Tiempos!$A$1:$N$7479,3,FALSE)</f>
        <v>25000</v>
      </c>
      <c r="G11" s="3">
        <f>+VLOOKUP(B11,Tiempos!$A$1:$N$7479,5,FALSE)</f>
        <v>12</v>
      </c>
      <c r="H11" t="str">
        <f>+VLOOKUP(B11,Tiempos!$A$1:$N$7479,7,FALSE)</f>
        <v>FORM01</v>
      </c>
      <c r="I11" s="3">
        <f>+VLOOKUP(A11,OP!$A$1:$I$27881,9,FALSE)</f>
        <v>5828</v>
      </c>
      <c r="J11" t="str">
        <f>(VLOOKUP(B11,BD_Spec!$A$1:$K$20517,6,FALSE))</f>
        <v>Semiterminado</v>
      </c>
      <c r="K11">
        <v>12</v>
      </c>
      <c r="L11" t="str">
        <f>+VLOOKUP(B11,BD_Spec!$A$1:$K$20517,7,FALSE)</f>
        <v>Crayones</v>
      </c>
    </row>
    <row r="12" spans="1:12" x14ac:dyDescent="0.25">
      <c r="A12">
        <v>3928</v>
      </c>
      <c r="B12">
        <v>2310040366</v>
      </c>
      <c r="C12" t="s">
        <v>1086</v>
      </c>
      <c r="D12">
        <f>+_xlfn.XLOOKUP(B12,BD_Spec!$A$1:$A$20529,BD_Spec!$L$1:$L$20529)</f>
        <v>6</v>
      </c>
      <c r="E12" s="2">
        <v>46118</v>
      </c>
      <c r="F12" s="3">
        <f>+VLOOKUP(B12,Tiempos!$A$1:$N$7479,3,FALSE)</f>
        <v>25000</v>
      </c>
      <c r="G12" s="3">
        <f>+VLOOKUP(B12,Tiempos!$A$1:$N$7479,5,FALSE)</f>
        <v>12</v>
      </c>
      <c r="H12" t="str">
        <f>+VLOOKUP(B12,Tiempos!$A$1:$N$7479,7,FALSE)</f>
        <v>FORM01</v>
      </c>
      <c r="I12" s="3">
        <f>+VLOOKUP(A12,OP!$A$1:$I$27881,9,FALSE)</f>
        <v>5875</v>
      </c>
      <c r="J12" t="str">
        <f>(VLOOKUP(B12,BD_Spec!$A$1:$K$20517,6,FALSE))</f>
        <v>Semiterminado</v>
      </c>
      <c r="K12">
        <v>12</v>
      </c>
      <c r="L12" t="str">
        <f>+VLOOKUP(B12,BD_Spec!$A$1:$K$20517,7,FALSE)</f>
        <v>Crayones</v>
      </c>
    </row>
    <row r="13" spans="1:12" x14ac:dyDescent="0.25">
      <c r="A13">
        <v>3931</v>
      </c>
      <c r="B13">
        <v>2310040369</v>
      </c>
      <c r="C13" t="s">
        <v>1087</v>
      </c>
      <c r="D13">
        <f>+_xlfn.XLOOKUP(B13,BD_Spec!$A$1:$A$20529,BD_Spec!$L$1:$L$20529)</f>
        <v>10</v>
      </c>
      <c r="E13" s="2">
        <v>46118</v>
      </c>
      <c r="F13" s="3">
        <f>+VLOOKUP(B13,Tiempos!$A$1:$N$7479,3,FALSE)</f>
        <v>25000</v>
      </c>
      <c r="G13" s="3">
        <f>+VLOOKUP(B13,Tiempos!$A$1:$N$7479,5,FALSE)</f>
        <v>12</v>
      </c>
      <c r="H13" t="str">
        <f>+VLOOKUP(B13,Tiempos!$A$1:$N$7479,7,FALSE)</f>
        <v>FORM01</v>
      </c>
      <c r="I13" s="3">
        <f>+VLOOKUP(A13,OP!$A$1:$I$27881,9,FALSE)</f>
        <v>5841</v>
      </c>
      <c r="J13" t="str">
        <f>(VLOOKUP(B13,BD_Spec!$A$1:$K$20517,6,FALSE))</f>
        <v>Semiterminado</v>
      </c>
      <c r="K13">
        <v>12</v>
      </c>
      <c r="L13" t="str">
        <f>+VLOOKUP(B13,BD_Spec!$A$1:$K$20517,7,FALSE)</f>
        <v>Crayones</v>
      </c>
    </row>
    <row r="14" spans="1:12" x14ac:dyDescent="0.25">
      <c r="A14">
        <v>3934</v>
      </c>
      <c r="B14">
        <v>2310040372</v>
      </c>
      <c r="C14" t="s">
        <v>1081</v>
      </c>
      <c r="D14">
        <f>+_xlfn.XLOOKUP(B14,BD_Spec!$A$1:$A$20529,BD_Spec!$L$1:$L$20529)</f>
        <v>11</v>
      </c>
      <c r="E14" s="2">
        <v>46118</v>
      </c>
      <c r="F14" s="3">
        <f>+VLOOKUP(B14,Tiempos!$A$1:$N$7479,3,FALSE)</f>
        <v>25000</v>
      </c>
      <c r="G14" s="3">
        <f>+VLOOKUP(B14,Tiempos!$A$1:$N$7479,5,FALSE)</f>
        <v>12</v>
      </c>
      <c r="H14" t="str">
        <f>+VLOOKUP(B14,Tiempos!$A$1:$N$7479,7,FALSE)</f>
        <v>FORM01</v>
      </c>
      <c r="I14" s="3">
        <f>+VLOOKUP(A14,OP!$A$1:$I$27881,9,FALSE)</f>
        <v>5882</v>
      </c>
      <c r="J14" t="str">
        <f>(VLOOKUP(B14,BD_Spec!$A$1:$K$20517,6,FALSE))</f>
        <v>Semiterminado</v>
      </c>
      <c r="K14">
        <v>12</v>
      </c>
      <c r="L14" t="str">
        <f>+VLOOKUP(B14,BD_Spec!$A$1:$K$20517,7,FALSE)</f>
        <v>Crayones</v>
      </c>
    </row>
    <row r="15" spans="1:12" x14ac:dyDescent="0.25">
      <c r="A15">
        <v>3932</v>
      </c>
      <c r="B15">
        <v>2310040370</v>
      </c>
      <c r="C15" t="s">
        <v>1082</v>
      </c>
      <c r="D15">
        <f>+_xlfn.XLOOKUP(B15,BD_Spec!$A$1:$A$20529,BD_Spec!$L$1:$L$20529)</f>
        <v>12</v>
      </c>
      <c r="E15" s="2">
        <v>46118</v>
      </c>
      <c r="F15" s="3">
        <f>+VLOOKUP(B15,Tiempos!$A$1:$N$7479,3,FALSE)</f>
        <v>25000</v>
      </c>
      <c r="G15" s="3">
        <f>+VLOOKUP(B15,Tiempos!$A$1:$N$7479,5,FALSE)</f>
        <v>12</v>
      </c>
      <c r="H15" t="str">
        <f>+VLOOKUP(B15,Tiempos!$A$1:$N$7479,7,FALSE)</f>
        <v>FORM01</v>
      </c>
      <c r="I15" s="3">
        <f>+VLOOKUP(A15,OP!$A$1:$I$27881,9,FALSE)</f>
        <v>5896</v>
      </c>
      <c r="J15" t="str">
        <f>(VLOOKUP(B15,BD_Spec!$A$1:$K$20517,6,FALSE))</f>
        <v>Semiterminado</v>
      </c>
      <c r="K15">
        <v>12</v>
      </c>
      <c r="L15" t="str">
        <f>+VLOOKUP(B15,BD_Spec!$A$1:$K$20517,7,FALSE)</f>
        <v>Crayones</v>
      </c>
    </row>
    <row r="16" spans="1:12" x14ac:dyDescent="0.25">
      <c r="A16">
        <v>3923</v>
      </c>
      <c r="B16">
        <v>2140210005</v>
      </c>
      <c r="C16" t="s">
        <v>1213</v>
      </c>
      <c r="D16">
        <f>+_xlfn.XLOOKUP(B16,BD_Spec!$A$1:$A$20529,BD_Spec!$L$1:$L$20529)</f>
        <v>1</v>
      </c>
      <c r="E16" s="2">
        <v>46118</v>
      </c>
      <c r="F16" s="3">
        <f>+VLOOKUP(B16,Tiempos!$A$1:$N$7479,3,FALSE)</f>
        <v>7000</v>
      </c>
      <c r="G16" s="3">
        <f>+VLOOKUP(B16,Tiempos!$A$1:$N$7479,5,FALSE)</f>
        <v>12</v>
      </c>
      <c r="H16" t="str">
        <f>+VLOOKUP(B16,Tiempos!$A$1:$N$7479,7,FALSE)</f>
        <v>IMP03</v>
      </c>
      <c r="I16" s="3">
        <f>+VLOOKUP(A16,OP!$A$1:$I$27881,9,FALSE)</f>
        <v>100000</v>
      </c>
      <c r="J16" t="str">
        <f>(VLOOKUP(B16,BD_Spec!$A$1:$K$20517,6,FALSE))</f>
        <v>Terminado</v>
      </c>
      <c r="K16">
        <v>12</v>
      </c>
      <c r="L16" t="str">
        <f>+VLOOKUP(B16,BD_Spec!$A$1:$K$20517,7,FALSE)</f>
        <v>Peine</v>
      </c>
    </row>
    <row r="17" spans="1:12" x14ac:dyDescent="0.25">
      <c r="A17">
        <v>3916</v>
      </c>
      <c r="B17">
        <v>2310230097</v>
      </c>
      <c r="C17" t="s">
        <v>11</v>
      </c>
      <c r="D17">
        <f>+_xlfn.XLOOKUP(B17,BD_Spec!$A$1:$A$20529,BD_Spec!$L$1:$L$20529)</f>
        <v>1</v>
      </c>
      <c r="E17" s="2">
        <v>46113</v>
      </c>
      <c r="F17" s="3">
        <f>+VLOOKUP(B17,Tiempos!$A$1:$N$7479,3,FALSE)</f>
        <v>44204.651162790702</v>
      </c>
      <c r="G17" s="3">
        <f>+VLOOKUP(B17,Tiempos!$A$1:$N$7479,5,FALSE)</f>
        <v>24</v>
      </c>
      <c r="H17" t="str">
        <f>+VLOOKUP(B17,Tiempos!$A$1:$N$7479,7,FALSE)</f>
        <v>INY02</v>
      </c>
      <c r="I17" s="3">
        <f>+VLOOKUP(A17,OP!$A$1:$I$27881,9,FALSE)</f>
        <v>462000</v>
      </c>
      <c r="J17" t="str">
        <f>(VLOOKUP(B17,BD_Spec!$A$1:$K$20517,6,FALSE))</f>
        <v>Inyección</v>
      </c>
      <c r="K17">
        <v>24</v>
      </c>
      <c r="L17" t="str">
        <f>+VLOOKUP(B17,BD_Spec!$A$1:$K$20517,7,FALSE)</f>
        <v>Línea_Temp</v>
      </c>
    </row>
    <row r="18" spans="1:12" x14ac:dyDescent="0.25">
      <c r="A18">
        <v>3870</v>
      </c>
      <c r="B18">
        <v>2310090450</v>
      </c>
      <c r="C18" t="s">
        <v>812</v>
      </c>
      <c r="D18">
        <f>+_xlfn.XLOOKUP(B18,BD_Spec!$A$1:$A$20529,BD_Spec!$L$1:$L$20529)</f>
        <v>1</v>
      </c>
      <c r="E18" s="2">
        <v>46118</v>
      </c>
      <c r="F18" s="3">
        <f>+VLOOKUP(B18,Tiempos!$A$1:$N$7479,3,FALSE)</f>
        <v>98742.857142857159</v>
      </c>
      <c r="G18" s="3">
        <f>+VLOOKUP(B18,Tiempos!$A$1:$N$7479,5,FALSE)</f>
        <v>24</v>
      </c>
      <c r="H18" t="str">
        <f>+VLOOKUP(B18,Tiempos!$A$1:$N$7479,7,FALSE)</f>
        <v>INY05</v>
      </c>
      <c r="I18" s="3">
        <f>+VLOOKUP(A18,OP!$A$1:$I$27881,9,FALSE)</f>
        <v>236000</v>
      </c>
      <c r="J18" t="str">
        <f>(VLOOKUP(B18,BD_Spec!$A$1:$K$20517,6,FALSE))</f>
        <v>Inyección</v>
      </c>
      <c r="K18">
        <v>24</v>
      </c>
      <c r="L18" t="str">
        <f>+VLOOKUP(B18,BD_Spec!$A$1:$K$20517,7,FALSE)</f>
        <v>Línea_045</v>
      </c>
    </row>
    <row r="19" spans="1:12" x14ac:dyDescent="0.25">
      <c r="A19">
        <v>3864</v>
      </c>
      <c r="B19">
        <v>2310090443</v>
      </c>
      <c r="C19" t="s">
        <v>468</v>
      </c>
      <c r="D19">
        <f>+_xlfn.XLOOKUP(B19,BD_Spec!$A$1:$A$20529,BD_Spec!$L$1:$L$20529)</f>
        <v>2</v>
      </c>
      <c r="E19" s="2">
        <v>46118</v>
      </c>
      <c r="F19" s="3">
        <f>+VLOOKUP(B19,Tiempos!$A$1:$N$7479,3,FALSE)</f>
        <v>98742.857142857159</v>
      </c>
      <c r="G19" s="3">
        <f>+VLOOKUP(B19,Tiempos!$A$1:$N$7479,5,FALSE)</f>
        <v>24</v>
      </c>
      <c r="H19" t="str">
        <f>+VLOOKUP(B19,Tiempos!$A$1:$N$7479,7,FALSE)</f>
        <v>INY05</v>
      </c>
      <c r="I19" s="3">
        <f>+VLOOKUP(A19,OP!$A$1:$I$27881,9,FALSE)</f>
        <v>210000</v>
      </c>
      <c r="J19" t="str">
        <f>(VLOOKUP(B19,BD_Spec!$A$1:$K$20517,6,FALSE))</f>
        <v>Inyección</v>
      </c>
      <c r="K19">
        <v>24</v>
      </c>
      <c r="L19" t="str">
        <f>+VLOOKUP(B19,BD_Spec!$A$1:$K$20517,7,FALSE)</f>
        <v>Línea_045</v>
      </c>
    </row>
    <row r="20" spans="1:12" x14ac:dyDescent="0.25">
      <c r="A20">
        <v>3869</v>
      </c>
      <c r="B20">
        <v>2310090447</v>
      </c>
      <c r="C20" t="s">
        <v>495</v>
      </c>
      <c r="D20">
        <f>+_xlfn.XLOOKUP(B20,BD_Spec!$A$1:$A$20529,BD_Spec!$L$1:$L$20529)</f>
        <v>3</v>
      </c>
      <c r="E20" s="2">
        <v>46118</v>
      </c>
      <c r="F20" s="3">
        <f>+VLOOKUP(B20,Tiempos!$A$1:$N$7479,3,FALSE)</f>
        <v>98742.857142857159</v>
      </c>
      <c r="G20" s="3">
        <f>+VLOOKUP(B20,Tiempos!$A$1:$N$7479,5,FALSE)</f>
        <v>24</v>
      </c>
      <c r="H20" t="str">
        <f>+VLOOKUP(B20,Tiempos!$A$1:$N$7479,7,FALSE)</f>
        <v>INY05</v>
      </c>
      <c r="I20" s="3">
        <f>+VLOOKUP(A20,OP!$A$1:$I$27881,9,FALSE)</f>
        <v>245000</v>
      </c>
      <c r="J20" t="str">
        <f>(VLOOKUP(B20,BD_Spec!$A$1:$K$20517,6,FALSE))</f>
        <v>Inyección</v>
      </c>
      <c r="K20">
        <v>24</v>
      </c>
      <c r="L20" t="str">
        <f>+VLOOKUP(B20,BD_Spec!$A$1:$K$20517,7,FALSE)</f>
        <v>Línea_045</v>
      </c>
    </row>
    <row r="21" spans="1:12" x14ac:dyDescent="0.25">
      <c r="A21">
        <v>3867</v>
      </c>
      <c r="B21">
        <v>2310090446</v>
      </c>
      <c r="C21" t="s">
        <v>493</v>
      </c>
      <c r="D21">
        <f>+_xlfn.XLOOKUP(B21,BD_Spec!$A$1:$A$20529,BD_Spec!$L$1:$L$20529)</f>
        <v>4</v>
      </c>
      <c r="E21" s="2">
        <v>46118</v>
      </c>
      <c r="F21" s="3">
        <f>+VLOOKUP(B21,Tiempos!$A$1:$N$7479,3,FALSE)</f>
        <v>98742.857142857159</v>
      </c>
      <c r="G21" s="3">
        <f>+VLOOKUP(B21,Tiempos!$A$1:$N$7479,5,FALSE)</f>
        <v>24</v>
      </c>
      <c r="H21" t="str">
        <f>+VLOOKUP(B21,Tiempos!$A$1:$N$7479,7,FALSE)</f>
        <v>INY05</v>
      </c>
      <c r="I21" s="3">
        <f>+VLOOKUP(A21,OP!$A$1:$I$27881,9,FALSE)</f>
        <v>248000</v>
      </c>
      <c r="J21" t="str">
        <f>(VLOOKUP(B21,BD_Spec!$A$1:$K$20517,6,FALSE))</f>
        <v>Inyección</v>
      </c>
      <c r="K21">
        <v>24</v>
      </c>
      <c r="L21" t="str">
        <f>+VLOOKUP(B21,BD_Spec!$A$1:$K$20517,7,FALSE)</f>
        <v>Línea_045</v>
      </c>
    </row>
    <row r="22" spans="1:12" x14ac:dyDescent="0.25">
      <c r="A22">
        <v>3861</v>
      </c>
      <c r="B22">
        <v>2310090440</v>
      </c>
      <c r="C22" t="s">
        <v>386</v>
      </c>
      <c r="D22">
        <f>+_xlfn.XLOOKUP(B22,BD_Spec!$A$1:$A$20529,BD_Spec!$L$1:$L$20529)</f>
        <v>5</v>
      </c>
      <c r="E22" s="2">
        <v>46118</v>
      </c>
      <c r="F22" s="3">
        <f>+VLOOKUP(B22,Tiempos!$A$1:$N$7479,3,FALSE)</f>
        <v>98742.857142857159</v>
      </c>
      <c r="G22" s="3">
        <f>+VLOOKUP(B22,Tiempos!$A$1:$N$7479,5,FALSE)</f>
        <v>24</v>
      </c>
      <c r="H22" t="str">
        <f>+VLOOKUP(B22,Tiempos!$A$1:$N$7479,7,FALSE)</f>
        <v>INY05</v>
      </c>
      <c r="I22" s="3">
        <f>+VLOOKUP(A22,OP!$A$1:$I$27881,9,FALSE)</f>
        <v>240000</v>
      </c>
      <c r="J22" t="str">
        <f>(VLOOKUP(B22,BD_Spec!$A$1:$K$20517,6,FALSE))</f>
        <v>Inyección</v>
      </c>
      <c r="K22">
        <v>24</v>
      </c>
      <c r="L22" t="str">
        <f>+VLOOKUP(B22,BD_Spec!$A$1:$K$20517,7,FALSE)</f>
        <v>Línea_045</v>
      </c>
    </row>
    <row r="23" spans="1:12" x14ac:dyDescent="0.25">
      <c r="A23">
        <v>3868</v>
      </c>
      <c r="B23">
        <v>2310090448</v>
      </c>
      <c r="C23" t="s">
        <v>21</v>
      </c>
      <c r="D23">
        <f>+_xlfn.XLOOKUP(B23,BD_Spec!$A$1:$A$20529,BD_Spec!$L$1:$L$20529)</f>
        <v>6</v>
      </c>
      <c r="E23" s="2">
        <v>46118</v>
      </c>
      <c r="F23" s="3">
        <f>+VLOOKUP(B23,Tiempos!$A$1:$N$7479,3,FALSE)</f>
        <v>98742.857142857159</v>
      </c>
      <c r="G23" s="3">
        <f>+VLOOKUP(B23,Tiempos!$A$1:$N$7479,5,FALSE)</f>
        <v>24</v>
      </c>
      <c r="H23" t="str">
        <f>+VLOOKUP(B23,Tiempos!$A$1:$N$7479,7,FALSE)</f>
        <v>INY05</v>
      </c>
      <c r="I23" s="3">
        <f>+VLOOKUP(A23,OP!$A$1:$I$27881,9,FALSE)</f>
        <v>241000</v>
      </c>
      <c r="J23" t="str">
        <f>(VLOOKUP(B23,BD_Spec!$A$1:$K$20517,6,FALSE))</f>
        <v>Inyección</v>
      </c>
      <c r="K23">
        <v>24</v>
      </c>
      <c r="L23" t="str">
        <f>+VLOOKUP(B23,BD_Spec!$A$1:$K$20517,7,FALSE)</f>
        <v>Línea_045</v>
      </c>
    </row>
    <row r="24" spans="1:12" x14ac:dyDescent="0.25">
      <c r="A24">
        <v>3860</v>
      </c>
      <c r="B24">
        <v>2310090439</v>
      </c>
      <c r="C24" t="s">
        <v>313</v>
      </c>
      <c r="D24">
        <f>+_xlfn.XLOOKUP(B24,BD_Spec!$A$1:$A$20529,BD_Spec!$L$1:$L$20529)</f>
        <v>7</v>
      </c>
      <c r="E24" s="2">
        <v>46118</v>
      </c>
      <c r="F24" s="3">
        <f>+VLOOKUP(B24,Tiempos!$A$1:$N$7479,3,FALSE)</f>
        <v>98742.857142857159</v>
      </c>
      <c r="G24" s="3">
        <f>+VLOOKUP(B24,Tiempos!$A$1:$N$7479,5,FALSE)</f>
        <v>24</v>
      </c>
      <c r="H24" t="str">
        <f>+VLOOKUP(B24,Tiempos!$A$1:$N$7479,7,FALSE)</f>
        <v>INY05</v>
      </c>
      <c r="I24" s="3">
        <f>+VLOOKUP(A24,OP!$A$1:$I$27881,9,FALSE)</f>
        <v>228000</v>
      </c>
      <c r="J24" t="str">
        <f>(VLOOKUP(B24,BD_Spec!$A$1:$K$20517,6,FALSE))</f>
        <v>Inyección</v>
      </c>
      <c r="K24">
        <v>24</v>
      </c>
      <c r="L24" t="str">
        <f>+VLOOKUP(B24,BD_Spec!$A$1:$K$20517,7,FALSE)</f>
        <v>Línea_045</v>
      </c>
    </row>
    <row r="25" spans="1:12" x14ac:dyDescent="0.25">
      <c r="A25">
        <v>3866</v>
      </c>
      <c r="B25">
        <v>2310090445</v>
      </c>
      <c r="C25" t="s">
        <v>22</v>
      </c>
      <c r="D25">
        <f>+_xlfn.XLOOKUP(B25,BD_Spec!$A$1:$A$20529,BD_Spec!$L$1:$L$20529)</f>
        <v>8</v>
      </c>
      <c r="E25" s="2">
        <v>46118</v>
      </c>
      <c r="F25" s="3">
        <f>+VLOOKUP(B25,Tiempos!$A$1:$N$7479,3,FALSE)</f>
        <v>98742.857142857159</v>
      </c>
      <c r="G25" s="3">
        <f>+VLOOKUP(B25,Tiempos!$A$1:$N$7479,5,FALSE)</f>
        <v>24</v>
      </c>
      <c r="H25" t="str">
        <f>+VLOOKUP(B25,Tiempos!$A$1:$N$7479,7,FALSE)</f>
        <v>INY05</v>
      </c>
      <c r="I25" s="3">
        <f>+VLOOKUP(A25,OP!$A$1:$I$27881,9,FALSE)</f>
        <v>244000</v>
      </c>
      <c r="J25" t="str">
        <f>(VLOOKUP(B25,BD_Spec!$A$1:$K$20517,6,FALSE))</f>
        <v>Inyección</v>
      </c>
      <c r="K25">
        <v>24</v>
      </c>
      <c r="L25" t="str">
        <f>+VLOOKUP(B25,BD_Spec!$A$1:$K$20517,7,FALSE)</f>
        <v>Línea_045</v>
      </c>
    </row>
    <row r="26" spans="1:12" x14ac:dyDescent="0.25">
      <c r="A26">
        <v>3863</v>
      </c>
      <c r="B26">
        <v>2310090442</v>
      </c>
      <c r="C26" t="s">
        <v>23</v>
      </c>
      <c r="D26">
        <f>+_xlfn.XLOOKUP(B26,BD_Spec!$A$1:$A$20529,BD_Spec!$L$1:$L$20529)</f>
        <v>9</v>
      </c>
      <c r="E26" s="2">
        <v>46118</v>
      </c>
      <c r="F26" s="3">
        <f>+VLOOKUP(B26,Tiempos!$A$1:$N$7479,3,FALSE)</f>
        <v>98742.857142857159</v>
      </c>
      <c r="G26" s="3">
        <f>+VLOOKUP(B26,Tiempos!$A$1:$N$7479,5,FALSE)</f>
        <v>24</v>
      </c>
      <c r="H26" t="str">
        <f>+VLOOKUP(B26,Tiempos!$A$1:$N$7479,7,FALSE)</f>
        <v>INY05</v>
      </c>
      <c r="I26" s="3">
        <f>+VLOOKUP(A26,OP!$A$1:$I$27881,9,FALSE)</f>
        <v>244000</v>
      </c>
      <c r="J26" t="str">
        <f>(VLOOKUP(B26,BD_Spec!$A$1:$K$20517,6,FALSE))</f>
        <v>Inyección</v>
      </c>
      <c r="K26">
        <v>24</v>
      </c>
      <c r="L26" t="str">
        <f>+VLOOKUP(B26,BD_Spec!$A$1:$K$20517,7,FALSE)</f>
        <v>Línea_045</v>
      </c>
    </row>
    <row r="27" spans="1:12" x14ac:dyDescent="0.25">
      <c r="A27">
        <v>3871</v>
      </c>
      <c r="B27">
        <v>2310090507</v>
      </c>
      <c r="C27" t="s">
        <v>494</v>
      </c>
      <c r="D27">
        <f>+_xlfn.XLOOKUP(B27,BD_Spec!$A$1:$A$20529,BD_Spec!$L$1:$L$20529)</f>
        <v>10</v>
      </c>
      <c r="E27" s="2">
        <v>46118</v>
      </c>
      <c r="F27" s="3">
        <f>+VLOOKUP(B27,Tiempos!$A$1:$N$7479,3,FALSE)</f>
        <v>98742.857142857159</v>
      </c>
      <c r="G27" s="3">
        <f>+VLOOKUP(B27,Tiempos!$A$1:$N$7479,5,FALSE)</f>
        <v>24</v>
      </c>
      <c r="H27" t="str">
        <f>+VLOOKUP(B27,Tiempos!$A$1:$N$7479,7,FALSE)</f>
        <v>INY05</v>
      </c>
      <c r="I27" s="3">
        <f>+VLOOKUP(A27,OP!$A$1:$I$27881,9,FALSE)</f>
        <v>245000</v>
      </c>
      <c r="J27" t="str">
        <f>(VLOOKUP(B27,BD_Spec!$A$1:$K$20517,6,FALSE))</f>
        <v>Inyección</v>
      </c>
      <c r="K27">
        <v>24</v>
      </c>
      <c r="L27" t="str">
        <f>+VLOOKUP(B27,BD_Spec!$A$1:$K$20517,7,FALSE)</f>
        <v>Línea_045</v>
      </c>
    </row>
    <row r="28" spans="1:12" x14ac:dyDescent="0.25">
      <c r="A28">
        <v>3865</v>
      </c>
      <c r="B28">
        <v>2310090444</v>
      </c>
      <c r="C28" t="s">
        <v>326</v>
      </c>
      <c r="D28">
        <f>+_xlfn.XLOOKUP(B28,BD_Spec!$A$1:$A$20529,BD_Spec!$L$1:$L$20529)</f>
        <v>11</v>
      </c>
      <c r="E28" s="2">
        <v>46118</v>
      </c>
      <c r="F28" s="3">
        <f>+VLOOKUP(B28,Tiempos!$A$1:$N$7479,3,FALSE)</f>
        <v>98742.857142857159</v>
      </c>
      <c r="G28" s="3">
        <f>+VLOOKUP(B28,Tiempos!$A$1:$N$7479,5,FALSE)</f>
        <v>24</v>
      </c>
      <c r="H28" t="str">
        <f>+VLOOKUP(B28,Tiempos!$A$1:$N$7479,7,FALSE)</f>
        <v>INY05</v>
      </c>
      <c r="I28" s="3">
        <f>+VLOOKUP(A28,OP!$A$1:$I$27881,9,FALSE)</f>
        <v>242000</v>
      </c>
      <c r="J28" t="str">
        <f>(VLOOKUP(B28,BD_Spec!$A$1:$K$20517,6,FALSE))</f>
        <v>Inyección</v>
      </c>
      <c r="K28">
        <v>24</v>
      </c>
      <c r="L28" t="str">
        <f>+VLOOKUP(B28,BD_Spec!$A$1:$K$20517,7,FALSE)</f>
        <v>Línea_045</v>
      </c>
    </row>
    <row r="29" spans="1:12" x14ac:dyDescent="0.25">
      <c r="A29">
        <v>3862</v>
      </c>
      <c r="B29">
        <v>2310090441</v>
      </c>
      <c r="C29" t="s">
        <v>325</v>
      </c>
      <c r="D29">
        <f>+_xlfn.XLOOKUP(B29,BD_Spec!$A$1:$A$20529,BD_Spec!$L$1:$L$20529)</f>
        <v>12</v>
      </c>
      <c r="E29" s="2">
        <v>46118</v>
      </c>
      <c r="F29" s="3">
        <f>+VLOOKUP(B29,Tiempos!$A$1:$N$7479,3,FALSE)</f>
        <v>98742.857142857159</v>
      </c>
      <c r="G29" s="3">
        <f>+VLOOKUP(B29,Tiempos!$A$1:$N$7479,5,FALSE)</f>
        <v>24</v>
      </c>
      <c r="H29" t="str">
        <f>+VLOOKUP(B29,Tiempos!$A$1:$N$7479,7,FALSE)</f>
        <v>INY05</v>
      </c>
      <c r="I29" s="3">
        <f>+VLOOKUP(A29,OP!$A$1:$I$27881,9,FALSE)</f>
        <v>213000</v>
      </c>
      <c r="J29" t="str">
        <f>(VLOOKUP(B29,BD_Spec!$A$1:$K$20517,6,FALSE))</f>
        <v>Inyección</v>
      </c>
      <c r="K29">
        <v>24</v>
      </c>
      <c r="L29" t="str">
        <f>+VLOOKUP(B29,BD_Spec!$A$1:$K$20517,7,FALSE)</f>
        <v>Línea_045</v>
      </c>
    </row>
    <row r="30" spans="1:12" x14ac:dyDescent="0.25">
      <c r="A30">
        <v>3950</v>
      </c>
      <c r="B30">
        <v>2310160270</v>
      </c>
      <c r="C30" t="s">
        <v>653</v>
      </c>
      <c r="D30">
        <v>1</v>
      </c>
      <c r="E30" s="2">
        <v>46118</v>
      </c>
      <c r="F30" s="3">
        <f>+VLOOKUP(B30,Tiempos!$A$1:$N$7479,3,FALSE)</f>
        <v>63123.287671232887</v>
      </c>
      <c r="G30" s="3">
        <f>+VLOOKUP(B30,Tiempos!$A$1:$N$7479,5,FALSE)</f>
        <v>24</v>
      </c>
      <c r="H30" t="str">
        <f>+VLOOKUP(B30,Tiempos!$A$1:$N$7479,7,FALSE)</f>
        <v>INY06</v>
      </c>
      <c r="I30">
        <v>150000</v>
      </c>
      <c r="J30" t="str">
        <f>(VLOOKUP(B30,BD_Spec!$A$1:$K$20517,6,FALSE))</f>
        <v>Inyección</v>
      </c>
      <c r="K30">
        <v>24</v>
      </c>
      <c r="L30" t="str">
        <f>+VLOOKUP(B30,BD_Spec!$A$1:$K$20517,7,FALSE)</f>
        <v>Línea_Temp</v>
      </c>
    </row>
    <row r="31" spans="1:12" x14ac:dyDescent="0.25">
      <c r="A31">
        <v>3915</v>
      </c>
      <c r="B31">
        <v>2310160558</v>
      </c>
      <c r="C31" t="s">
        <v>652</v>
      </c>
      <c r="D31">
        <f>+_xlfn.XLOOKUP(B31,BD_Spec!$A$1:$A$20529,BD_Spec!$L$1:$L$20529)</f>
        <v>1</v>
      </c>
      <c r="E31" s="2">
        <v>46132</v>
      </c>
      <c r="F31" s="3">
        <f>+VLOOKUP(B31,Tiempos!$A$1:$N$7479,3,FALSE)</f>
        <v>38400</v>
      </c>
      <c r="G31" s="3">
        <f>+VLOOKUP(B31,Tiempos!$A$1:$N$7479,5,FALSE)</f>
        <v>24</v>
      </c>
      <c r="H31" t="str">
        <f>+VLOOKUP(B31,Tiempos!$A$1:$N$7479,7,FALSE)</f>
        <v>INY08</v>
      </c>
      <c r="I31" s="3">
        <f>+VLOOKUP(A31,OP!$A$1:$I$27881,9,FALSE)</f>
        <v>367000</v>
      </c>
      <c r="J31" t="str">
        <f>(VLOOKUP(B31,BD_Spec!$A$1:$K$20517,6,FALSE))</f>
        <v>Inyección</v>
      </c>
      <c r="K31">
        <v>24</v>
      </c>
      <c r="L31" t="str">
        <f>+VLOOKUP(B31,BD_Spec!$A$1:$K$20517,7,FALSE)</f>
        <v>Línea_Temp</v>
      </c>
    </row>
    <row r="32" spans="1:12" x14ac:dyDescent="0.25">
      <c r="A32">
        <v>3881</v>
      </c>
      <c r="B32">
        <v>2310160479</v>
      </c>
      <c r="C32" t="s">
        <v>711</v>
      </c>
      <c r="D32">
        <f>+_xlfn.XLOOKUP(B32,BD_Spec!$A$1:$A$20529,BD_Spec!$L$1:$L$20529)</f>
        <v>1</v>
      </c>
      <c r="E32" s="2">
        <v>46118</v>
      </c>
      <c r="F32" s="3">
        <f>+VLOOKUP(B32,Tiempos!$A$1:$N$7479,3,FALSE)</f>
        <v>96000</v>
      </c>
      <c r="G32" s="3">
        <f>+VLOOKUP(B32,Tiempos!$A$1:$N$7479,5,FALSE)</f>
        <v>24</v>
      </c>
      <c r="H32" t="str">
        <f>+VLOOKUP(B32,Tiempos!$A$1:$N$7479,7,FALSE)</f>
        <v>INY09</v>
      </c>
      <c r="I32" s="3">
        <f>+VLOOKUP(A32,OP!$A$1:$I$27881,9,FALSE)</f>
        <v>242000</v>
      </c>
      <c r="J32" t="str">
        <f>(VLOOKUP(B32,BD_Spec!$A$1:$K$20517,6,FALSE))</f>
        <v>Inyección</v>
      </c>
      <c r="K32">
        <v>24</v>
      </c>
      <c r="L32" t="str">
        <f>+VLOOKUP(B32,BD_Spec!$A$1:$K$20517,7,FALSE)</f>
        <v>Línea_045</v>
      </c>
    </row>
    <row r="33" spans="1:12" x14ac:dyDescent="0.25">
      <c r="A33">
        <v>3904</v>
      </c>
      <c r="B33">
        <v>2310160472</v>
      </c>
      <c r="C33" t="s">
        <v>233</v>
      </c>
      <c r="D33">
        <f>+_xlfn.XLOOKUP(B33,BD_Spec!$A$1:$A$20529,BD_Spec!$L$1:$L$20529)</f>
        <v>2</v>
      </c>
      <c r="E33" s="2">
        <v>46118</v>
      </c>
      <c r="F33" s="3">
        <f>+VLOOKUP(B33,Tiempos!$A$1:$N$7479,3,FALSE)</f>
        <v>96000</v>
      </c>
      <c r="G33" s="3">
        <f>+VLOOKUP(B33,Tiempos!$A$1:$N$7479,5,FALSE)</f>
        <v>24</v>
      </c>
      <c r="H33" t="str">
        <f>+VLOOKUP(B33,Tiempos!$A$1:$N$7479,7,FALSE)</f>
        <v>INY09</v>
      </c>
      <c r="I33" s="3">
        <f>+VLOOKUP(A33,OP!$A$1:$I$27881,9,FALSE)</f>
        <v>245000</v>
      </c>
      <c r="J33" t="str">
        <f>(VLOOKUP(B33,BD_Spec!$A$1:$K$20517,6,FALSE))</f>
        <v>Inyección</v>
      </c>
      <c r="K33">
        <v>24</v>
      </c>
      <c r="L33" t="str">
        <f>+VLOOKUP(B33,BD_Spec!$A$1:$K$20517,7,FALSE)</f>
        <v>Línea_045</v>
      </c>
    </row>
    <row r="34" spans="1:12" x14ac:dyDescent="0.25">
      <c r="A34">
        <v>3879</v>
      </c>
      <c r="B34">
        <v>2310160476</v>
      </c>
      <c r="C34" t="s">
        <v>26</v>
      </c>
      <c r="D34">
        <f>+_xlfn.XLOOKUP(B34,BD_Spec!$A$1:$A$20529,BD_Spec!$L$1:$L$20529)</f>
        <v>3</v>
      </c>
      <c r="E34" s="2">
        <v>46118</v>
      </c>
      <c r="F34" s="3">
        <f>+VLOOKUP(B34,Tiempos!$A$1:$N$7479,3,FALSE)</f>
        <v>96000</v>
      </c>
      <c r="G34" s="3">
        <f>+VLOOKUP(B34,Tiempos!$A$1:$N$7479,5,FALSE)</f>
        <v>24</v>
      </c>
      <c r="H34" t="str">
        <f>+VLOOKUP(B34,Tiempos!$A$1:$N$7479,7,FALSE)</f>
        <v>INY09</v>
      </c>
      <c r="I34" s="3">
        <f>+VLOOKUP(A34,OP!$A$1:$I$27881,9,FALSE)</f>
        <v>243000</v>
      </c>
      <c r="J34" t="str">
        <f>(VLOOKUP(B34,BD_Spec!$A$1:$K$20517,6,FALSE))</f>
        <v>Inyección</v>
      </c>
      <c r="K34">
        <v>24</v>
      </c>
      <c r="L34" t="str">
        <f>+VLOOKUP(B34,BD_Spec!$A$1:$K$20517,7,FALSE)</f>
        <v>Línea_045</v>
      </c>
    </row>
    <row r="35" spans="1:12" x14ac:dyDescent="0.25">
      <c r="A35">
        <v>3878</v>
      </c>
      <c r="B35">
        <v>2310160475</v>
      </c>
      <c r="C35" t="s">
        <v>710</v>
      </c>
      <c r="D35">
        <f>+_xlfn.XLOOKUP(B35,BD_Spec!$A$1:$A$20529,BD_Spec!$L$1:$L$20529)</f>
        <v>4</v>
      </c>
      <c r="E35" s="2">
        <v>46118</v>
      </c>
      <c r="F35" s="3">
        <f>+VLOOKUP(B35,Tiempos!$A$1:$N$7479,3,FALSE)</f>
        <v>96000</v>
      </c>
      <c r="G35" s="3">
        <f>+VLOOKUP(B35,Tiempos!$A$1:$N$7479,5,FALSE)</f>
        <v>24</v>
      </c>
      <c r="H35" t="str">
        <f>+VLOOKUP(B35,Tiempos!$A$1:$N$7479,7,FALSE)</f>
        <v>INY09</v>
      </c>
      <c r="I35" s="3">
        <f>+VLOOKUP(A35,OP!$A$1:$I$27881,9,FALSE)</f>
        <v>243000</v>
      </c>
      <c r="J35" t="str">
        <f>(VLOOKUP(B35,BD_Spec!$A$1:$K$20517,6,FALSE))</f>
        <v>Inyección</v>
      </c>
      <c r="K35">
        <v>24</v>
      </c>
      <c r="L35" t="str">
        <f>+VLOOKUP(B35,BD_Spec!$A$1:$K$20517,7,FALSE)</f>
        <v>Línea_045</v>
      </c>
    </row>
    <row r="36" spans="1:12" x14ac:dyDescent="0.25">
      <c r="A36">
        <v>3873</v>
      </c>
      <c r="B36">
        <v>2310160469</v>
      </c>
      <c r="C36" t="s">
        <v>27</v>
      </c>
      <c r="D36">
        <f>+_xlfn.XLOOKUP(B36,BD_Spec!$A$1:$A$20529,BD_Spec!$L$1:$L$20529)</f>
        <v>5</v>
      </c>
      <c r="E36" s="2">
        <v>46118</v>
      </c>
      <c r="F36" s="3">
        <f>+VLOOKUP(B36,Tiempos!$A$1:$N$7479,3,FALSE)</f>
        <v>96000</v>
      </c>
      <c r="G36" s="3">
        <f>+VLOOKUP(B36,Tiempos!$A$1:$N$7479,5,FALSE)</f>
        <v>24</v>
      </c>
      <c r="H36" t="str">
        <f>+VLOOKUP(B36,Tiempos!$A$1:$N$7479,7,FALSE)</f>
        <v>INY09</v>
      </c>
      <c r="I36" s="3">
        <f>+VLOOKUP(A36,OP!$A$1:$I$27881,9,FALSE)</f>
        <v>231000</v>
      </c>
      <c r="J36" t="str">
        <f>(VLOOKUP(B36,BD_Spec!$A$1:$K$20517,6,FALSE))</f>
        <v>Inyección</v>
      </c>
      <c r="K36">
        <v>24</v>
      </c>
      <c r="L36" t="str">
        <f>+VLOOKUP(B36,BD_Spec!$A$1:$K$20517,7,FALSE)</f>
        <v>Línea_045</v>
      </c>
    </row>
    <row r="37" spans="1:12" x14ac:dyDescent="0.25">
      <c r="A37">
        <v>3880</v>
      </c>
      <c r="B37">
        <v>2310160477</v>
      </c>
      <c r="C37" t="s">
        <v>367</v>
      </c>
      <c r="D37">
        <f>+_xlfn.XLOOKUP(B37,BD_Spec!$A$1:$A$20529,BD_Spec!$L$1:$L$20529)</f>
        <v>6</v>
      </c>
      <c r="E37" s="2">
        <v>46118</v>
      </c>
      <c r="F37" s="3">
        <f>+VLOOKUP(B37,Tiempos!$A$1:$N$7479,3,FALSE)</f>
        <v>96000</v>
      </c>
      <c r="G37" s="3">
        <f>+VLOOKUP(B37,Tiempos!$A$1:$N$7479,5,FALSE)</f>
        <v>24</v>
      </c>
      <c r="H37" t="str">
        <f>+VLOOKUP(B37,Tiempos!$A$1:$N$7479,7,FALSE)</f>
        <v>INY09</v>
      </c>
      <c r="I37" s="3">
        <f>+VLOOKUP(A37,OP!$A$1:$I$27881,9,FALSE)</f>
        <v>239000</v>
      </c>
      <c r="J37" t="str">
        <f>(VLOOKUP(B37,BD_Spec!$A$1:$K$20517,6,FALSE))</f>
        <v>Inyección</v>
      </c>
      <c r="K37">
        <v>24</v>
      </c>
      <c r="L37" t="str">
        <f>+VLOOKUP(B37,BD_Spec!$A$1:$K$20517,7,FALSE)</f>
        <v>Línea_045</v>
      </c>
    </row>
    <row r="38" spans="1:12" x14ac:dyDescent="0.25">
      <c r="A38">
        <v>3872</v>
      </c>
      <c r="B38">
        <v>2310160468</v>
      </c>
      <c r="C38" t="s">
        <v>348</v>
      </c>
      <c r="D38">
        <f>+_xlfn.XLOOKUP(B38,BD_Spec!$A$1:$A$20529,BD_Spec!$L$1:$L$20529)</f>
        <v>7</v>
      </c>
      <c r="E38" s="2">
        <v>46118</v>
      </c>
      <c r="F38" s="3">
        <f>+VLOOKUP(B38,Tiempos!$A$1:$N$7479,3,FALSE)</f>
        <v>96000</v>
      </c>
      <c r="G38" s="3">
        <f>+VLOOKUP(B38,Tiempos!$A$1:$N$7479,5,FALSE)</f>
        <v>24</v>
      </c>
      <c r="H38" t="str">
        <f>+VLOOKUP(B38,Tiempos!$A$1:$N$7479,7,FALSE)</f>
        <v>INY09</v>
      </c>
      <c r="I38" s="3">
        <f>+VLOOKUP(A38,OP!$A$1:$I$27881,9,FALSE)</f>
        <v>229000</v>
      </c>
      <c r="J38" t="str">
        <f>(VLOOKUP(B38,BD_Spec!$A$1:$K$20517,6,FALSE))</f>
        <v>Inyección</v>
      </c>
      <c r="K38">
        <v>24</v>
      </c>
      <c r="L38" t="str">
        <f>+VLOOKUP(B38,BD_Spec!$A$1:$K$20517,7,FALSE)</f>
        <v>Línea_045</v>
      </c>
    </row>
    <row r="39" spans="1:12" x14ac:dyDescent="0.25">
      <c r="A39">
        <v>3877</v>
      </c>
      <c r="B39">
        <v>2310160474</v>
      </c>
      <c r="C39" t="s">
        <v>368</v>
      </c>
      <c r="D39">
        <f>+_xlfn.XLOOKUP(B39,BD_Spec!$A$1:$A$20529,BD_Spec!$L$1:$L$20529)</f>
        <v>8</v>
      </c>
      <c r="E39" s="2">
        <v>46118</v>
      </c>
      <c r="F39" s="3">
        <f>+VLOOKUP(B39,Tiempos!$A$1:$N$7479,3,FALSE)</f>
        <v>96000</v>
      </c>
      <c r="G39" s="3">
        <f>+VLOOKUP(B39,Tiempos!$A$1:$N$7479,5,FALSE)</f>
        <v>24</v>
      </c>
      <c r="H39" t="str">
        <f>+VLOOKUP(B39,Tiempos!$A$1:$N$7479,7,FALSE)</f>
        <v>INY09</v>
      </c>
      <c r="I39" s="3">
        <f>+VLOOKUP(A39,OP!$A$1:$I$27881,9,FALSE)</f>
        <v>244000</v>
      </c>
      <c r="J39" t="str">
        <f>(VLOOKUP(B39,BD_Spec!$A$1:$K$20517,6,FALSE))</f>
        <v>Inyección</v>
      </c>
      <c r="K39">
        <v>24</v>
      </c>
      <c r="L39" t="str">
        <f>+VLOOKUP(B39,BD_Spec!$A$1:$K$20517,7,FALSE)</f>
        <v>Línea_045</v>
      </c>
    </row>
    <row r="40" spans="1:12" x14ac:dyDescent="0.25">
      <c r="A40">
        <v>3875</v>
      </c>
      <c r="B40">
        <v>2310160471</v>
      </c>
      <c r="C40" t="s">
        <v>28</v>
      </c>
      <c r="D40">
        <f>+_xlfn.XLOOKUP(B40,BD_Spec!$A$1:$A$20529,BD_Spec!$L$1:$L$20529)</f>
        <v>9</v>
      </c>
      <c r="E40" s="2">
        <v>46118</v>
      </c>
      <c r="F40" s="3">
        <f>+VLOOKUP(B40,Tiempos!$A$1:$N$7479,3,FALSE)</f>
        <v>96000</v>
      </c>
      <c r="G40" s="3">
        <f>+VLOOKUP(B40,Tiempos!$A$1:$N$7479,5,FALSE)</f>
        <v>24</v>
      </c>
      <c r="H40" t="str">
        <f>+VLOOKUP(B40,Tiempos!$A$1:$N$7479,7,FALSE)</f>
        <v>INY09</v>
      </c>
      <c r="I40" s="3">
        <f>+VLOOKUP(A40,OP!$A$1:$I$27881,9,FALSE)</f>
        <v>242000</v>
      </c>
      <c r="J40" t="str">
        <f>(VLOOKUP(B40,BD_Spec!$A$1:$K$20517,6,FALSE))</f>
        <v>Inyección</v>
      </c>
      <c r="K40">
        <v>24</v>
      </c>
      <c r="L40" t="str">
        <f>+VLOOKUP(B40,BD_Spec!$A$1:$K$20517,7,FALSE)</f>
        <v>Línea_045</v>
      </c>
    </row>
    <row r="41" spans="1:12" x14ac:dyDescent="0.25">
      <c r="A41">
        <v>3882</v>
      </c>
      <c r="B41">
        <v>2310160500</v>
      </c>
      <c r="C41" t="s">
        <v>816</v>
      </c>
      <c r="D41">
        <f>+_xlfn.XLOOKUP(B41,BD_Spec!$A$1:$A$20529,BD_Spec!$L$1:$L$20529)</f>
        <v>10</v>
      </c>
      <c r="E41" s="2">
        <v>46118</v>
      </c>
      <c r="F41" s="3">
        <f>+VLOOKUP(B41,Tiempos!$A$1:$N$7479,3,FALSE)</f>
        <v>96000</v>
      </c>
      <c r="G41" s="3">
        <f>+VLOOKUP(B41,Tiempos!$A$1:$N$7479,5,FALSE)</f>
        <v>24</v>
      </c>
      <c r="H41" t="str">
        <f>+VLOOKUP(B41,Tiempos!$A$1:$N$7479,7,FALSE)</f>
        <v>INY09</v>
      </c>
      <c r="I41" s="3">
        <f>+VLOOKUP(A41,OP!$A$1:$I$27881,9,FALSE)</f>
        <v>248000</v>
      </c>
      <c r="J41" t="str">
        <f>(VLOOKUP(B41,BD_Spec!$A$1:$K$20517,6,FALSE))</f>
        <v>Inyección</v>
      </c>
      <c r="K41">
        <v>24</v>
      </c>
      <c r="L41" t="str">
        <f>+VLOOKUP(B41,BD_Spec!$A$1:$K$20517,7,FALSE)</f>
        <v>Línea_045</v>
      </c>
    </row>
    <row r="42" spans="1:12" x14ac:dyDescent="0.25">
      <c r="A42">
        <v>3876</v>
      </c>
      <c r="B42">
        <v>2310160473</v>
      </c>
      <c r="C42" t="s">
        <v>848</v>
      </c>
      <c r="D42">
        <f>+_xlfn.XLOOKUP(B42,BD_Spec!$A$1:$A$20529,BD_Spec!$L$1:$L$20529)</f>
        <v>11</v>
      </c>
      <c r="E42" s="2">
        <v>46118</v>
      </c>
      <c r="F42" s="3">
        <f>+VLOOKUP(B42,Tiempos!$A$1:$N$7479,3,FALSE)</f>
        <v>96000</v>
      </c>
      <c r="G42" s="3">
        <f>+VLOOKUP(B42,Tiempos!$A$1:$N$7479,5,FALSE)</f>
        <v>24</v>
      </c>
      <c r="H42" t="str">
        <f>+VLOOKUP(B42,Tiempos!$A$1:$N$7479,7,FALSE)</f>
        <v>INY09</v>
      </c>
      <c r="I42" s="3">
        <f>+VLOOKUP(A42,OP!$A$1:$I$27881,9,FALSE)</f>
        <v>239000</v>
      </c>
      <c r="J42" t="str">
        <f>(VLOOKUP(B42,BD_Spec!$A$1:$K$20517,6,FALSE))</f>
        <v>Inyección</v>
      </c>
      <c r="K42">
        <v>24</v>
      </c>
      <c r="L42" t="str">
        <f>+VLOOKUP(B42,BD_Spec!$A$1:$K$20517,7,FALSE)</f>
        <v>Línea_045</v>
      </c>
    </row>
    <row r="43" spans="1:12" x14ac:dyDescent="0.25">
      <c r="A43">
        <v>3874</v>
      </c>
      <c r="B43">
        <v>2310160470</v>
      </c>
      <c r="C43" t="s">
        <v>323</v>
      </c>
      <c r="D43">
        <f>+_xlfn.XLOOKUP(B43,BD_Spec!$A$1:$A$20529,BD_Spec!$L$1:$L$20529)</f>
        <v>12</v>
      </c>
      <c r="E43" s="2">
        <v>46118</v>
      </c>
      <c r="F43" s="3">
        <f>+VLOOKUP(B43,Tiempos!$A$1:$N$7479,3,FALSE)</f>
        <v>96000</v>
      </c>
      <c r="G43" s="3">
        <f>+VLOOKUP(B43,Tiempos!$A$1:$N$7479,5,FALSE)</f>
        <v>24</v>
      </c>
      <c r="H43" t="str">
        <f>+VLOOKUP(B43,Tiempos!$A$1:$N$7479,7,FALSE)</f>
        <v>INY09</v>
      </c>
      <c r="I43" s="3">
        <f>+VLOOKUP(A43,OP!$A$1:$I$27881,9,FALSE)</f>
        <v>198000</v>
      </c>
      <c r="J43" t="str">
        <f>(VLOOKUP(B43,BD_Spec!$A$1:$K$20517,6,FALSE))</f>
        <v>Inyección</v>
      </c>
      <c r="K43">
        <v>24</v>
      </c>
      <c r="L43" t="str">
        <f>+VLOOKUP(B43,BD_Spec!$A$1:$K$20517,7,FALSE)</f>
        <v>Línea_045</v>
      </c>
    </row>
    <row r="44" spans="1:12" x14ac:dyDescent="0.25">
      <c r="A44">
        <v>3920</v>
      </c>
      <c r="B44">
        <v>2310160457</v>
      </c>
      <c r="C44" t="s">
        <v>410</v>
      </c>
      <c r="D44">
        <f>+_xlfn.XLOOKUP(B44,BD_Spec!$A$1:$A$20529,BD_Spec!$L$1:$L$20529)</f>
        <v>1</v>
      </c>
      <c r="E44" s="2">
        <v>46118</v>
      </c>
      <c r="F44" s="3">
        <f>+VLOOKUP(B44,Tiempos!$A$1:$N$7479,3,FALSE)</f>
        <v>86400</v>
      </c>
      <c r="G44" s="3">
        <f>+VLOOKUP(B44,Tiempos!$A$1:$N$7479,5,FALSE)</f>
        <v>24</v>
      </c>
      <c r="H44" t="str">
        <f>+VLOOKUP(B44,Tiempos!$A$1:$N$7479,7,FALSE)</f>
        <v>INY10</v>
      </c>
      <c r="I44" s="3">
        <f>+VLOOKUP(A44,OP!$A$1:$I$27881,9,FALSE)</f>
        <v>259000</v>
      </c>
      <c r="J44" t="str">
        <f>(VLOOKUP(B44,BD_Spec!$A$1:$K$20517,6,FALSE))</f>
        <v>Inyección</v>
      </c>
      <c r="K44">
        <v>24</v>
      </c>
      <c r="L44" t="str">
        <f>+VLOOKUP(B44,BD_Spec!$A$1:$K$20517,7,FALSE)</f>
        <v>Línea_Temp</v>
      </c>
    </row>
    <row r="45" spans="1:12" x14ac:dyDescent="0.25">
      <c r="A45">
        <v>3917</v>
      </c>
      <c r="B45">
        <v>2310160269</v>
      </c>
      <c r="C45" t="s">
        <v>35</v>
      </c>
      <c r="D45">
        <f>+_xlfn.XLOOKUP(B45,BD_Spec!$A$1:$A$20529,BD_Spec!$L$1:$L$20529)</f>
        <v>1</v>
      </c>
      <c r="E45" s="2">
        <v>46118</v>
      </c>
      <c r="F45" s="3">
        <f>+VLOOKUP(B45,Tiempos!$A$1:$N$7479,3,FALSE)</f>
        <v>69120</v>
      </c>
      <c r="G45" s="3">
        <f>+VLOOKUP(B45,Tiempos!$A$1:$N$7479,5,FALSE)</f>
        <v>24</v>
      </c>
      <c r="H45" t="str">
        <f>+VLOOKUP(B45,Tiempos!$A$1:$N$7479,7,FALSE)</f>
        <v>INY12</v>
      </c>
      <c r="I45" s="3">
        <f>+VLOOKUP(A45,OP!$A$1:$I$27881,9,FALSE)</f>
        <v>296000</v>
      </c>
      <c r="J45" t="str">
        <f>(VLOOKUP(B45,BD_Spec!$A$1:$K$20517,6,FALSE))</f>
        <v>Inyección</v>
      </c>
      <c r="K45">
        <v>24</v>
      </c>
      <c r="L45" t="str">
        <f>+VLOOKUP(B45,BD_Spec!$A$1:$K$20517,7,FALSE)</f>
        <v>Línea_Temp</v>
      </c>
    </row>
    <row r="46" spans="1:12" x14ac:dyDescent="0.25">
      <c r="A46">
        <v>3914</v>
      </c>
      <c r="B46">
        <v>2310160002</v>
      </c>
      <c r="C46" t="s">
        <v>936</v>
      </c>
      <c r="D46">
        <f>+_xlfn.XLOOKUP(B46,BD_Spec!$A$1:$A$20529,BD_Spec!$L$1:$L$20529)</f>
        <v>1</v>
      </c>
      <c r="E46" s="2">
        <v>46135</v>
      </c>
      <c r="F46" s="3">
        <f>+VLOOKUP(B46,Tiempos!$A$1:$N$7479,3,FALSE)</f>
        <v>51054.545454545449</v>
      </c>
      <c r="G46" s="3">
        <f>+VLOOKUP(B46,Tiempos!$A$1:$N$7479,5,FALSE)</f>
        <v>24</v>
      </c>
      <c r="H46" t="str">
        <f>+VLOOKUP(B46,Tiempos!$A$1:$N$7479,7,FALSE)</f>
        <v>INY12</v>
      </c>
      <c r="I46" s="3">
        <f>+VLOOKUP(A46,OP!$A$1:$I$27881,9,FALSE)</f>
        <v>148000</v>
      </c>
      <c r="J46" t="str">
        <f>(VLOOKUP(B46,BD_Spec!$A$1:$K$20517,6,FALSE))</f>
        <v>Inyección</v>
      </c>
      <c r="K46">
        <v>24</v>
      </c>
      <c r="L46" t="str">
        <f>+VLOOKUP(B46,BD_Spec!$A$1:$K$20517,7,FALSE)</f>
        <v>Línea_126</v>
      </c>
    </row>
    <row r="47" spans="1:12" x14ac:dyDescent="0.25">
      <c r="A47">
        <v>3902</v>
      </c>
      <c r="B47">
        <v>2310160491</v>
      </c>
      <c r="C47" t="s">
        <v>804</v>
      </c>
      <c r="D47">
        <f>+_xlfn.XLOOKUP(B47,BD_Spec!$A$1:$A$20529,BD_Spec!$L$1:$L$20529)</f>
        <v>1</v>
      </c>
      <c r="E47" s="2">
        <v>46118</v>
      </c>
      <c r="F47" s="3">
        <f>+VLOOKUP(B47,Tiempos!$A$1:$N$7479,3,FALSE)</f>
        <v>86979.865771812067</v>
      </c>
      <c r="G47" s="3">
        <f>+VLOOKUP(B47,Tiempos!$A$1:$N$7479,5,FALSE)</f>
        <v>24</v>
      </c>
      <c r="H47" t="str">
        <f>+VLOOKUP(B47,Tiempos!$A$1:$N$7479,7,FALSE)</f>
        <v>INY13</v>
      </c>
      <c r="I47" s="3">
        <f>+VLOOKUP(A47,OP!$A$1:$I$27881,9,FALSE)</f>
        <v>244000</v>
      </c>
      <c r="J47" t="str">
        <f>(VLOOKUP(B47,BD_Spec!$A$1:$K$20517,6,FALSE))</f>
        <v>Inyección</v>
      </c>
      <c r="K47">
        <v>24</v>
      </c>
      <c r="L47" t="str">
        <f>+VLOOKUP(B47,BD_Spec!$A$1:$K$20517,7,FALSE)</f>
        <v>Línea_045</v>
      </c>
    </row>
    <row r="48" spans="1:12" x14ac:dyDescent="0.25">
      <c r="A48">
        <v>3890</v>
      </c>
      <c r="B48">
        <v>2310160484</v>
      </c>
      <c r="C48" t="s">
        <v>36</v>
      </c>
      <c r="D48">
        <f>+_xlfn.XLOOKUP(B48,BD_Spec!$A$1:$A$20529,BD_Spec!$L$1:$L$20529)</f>
        <v>2</v>
      </c>
      <c r="E48" s="2">
        <v>46118</v>
      </c>
      <c r="F48" s="3">
        <f>+VLOOKUP(B48,Tiempos!$A$1:$N$7479,3,FALSE)</f>
        <v>86979.865771812067</v>
      </c>
      <c r="G48" s="3">
        <f>+VLOOKUP(B48,Tiempos!$A$1:$N$7479,5,FALSE)</f>
        <v>24</v>
      </c>
      <c r="H48" t="str">
        <f>+VLOOKUP(B48,Tiempos!$A$1:$N$7479,7,FALSE)</f>
        <v>INY13</v>
      </c>
      <c r="I48" s="3">
        <f>+VLOOKUP(A48,OP!$A$1:$I$27881,9,FALSE)</f>
        <v>245000</v>
      </c>
      <c r="J48" t="str">
        <f>(VLOOKUP(B48,BD_Spec!$A$1:$K$20517,6,FALSE))</f>
        <v>Inyección</v>
      </c>
      <c r="K48">
        <v>24</v>
      </c>
      <c r="L48" t="str">
        <f>+VLOOKUP(B48,BD_Spec!$A$1:$K$20517,7,FALSE)</f>
        <v>Línea_045</v>
      </c>
    </row>
    <row r="49" spans="1:12" x14ac:dyDescent="0.25">
      <c r="A49">
        <v>3894</v>
      </c>
      <c r="B49">
        <v>2310160488</v>
      </c>
      <c r="C49" t="s">
        <v>37</v>
      </c>
      <c r="D49">
        <f>+_xlfn.XLOOKUP(B49,BD_Spec!$A$1:$A$20529,BD_Spec!$L$1:$L$20529)</f>
        <v>3</v>
      </c>
      <c r="E49" s="2">
        <v>46118</v>
      </c>
      <c r="F49" s="3">
        <f>+VLOOKUP(B49,Tiempos!$A$1:$N$7479,3,FALSE)</f>
        <v>86979.865771812067</v>
      </c>
      <c r="G49" s="3">
        <f>+VLOOKUP(B49,Tiempos!$A$1:$N$7479,5,FALSE)</f>
        <v>24</v>
      </c>
      <c r="H49" t="str">
        <f>+VLOOKUP(B49,Tiempos!$A$1:$N$7479,7,FALSE)</f>
        <v>INY13</v>
      </c>
      <c r="I49" s="3">
        <f>+VLOOKUP(A49,OP!$A$1:$I$27881,9,FALSE)</f>
        <v>242000</v>
      </c>
      <c r="J49" t="str">
        <f>(VLOOKUP(B49,BD_Spec!$A$1:$K$20517,6,FALSE))</f>
        <v>Inyección</v>
      </c>
      <c r="K49">
        <v>24</v>
      </c>
      <c r="L49" t="str">
        <f>+VLOOKUP(B49,BD_Spec!$A$1:$K$20517,7,FALSE)</f>
        <v>Línea_045</v>
      </c>
    </row>
    <row r="50" spans="1:12" x14ac:dyDescent="0.25">
      <c r="A50">
        <v>3893</v>
      </c>
      <c r="B50">
        <v>2310160487</v>
      </c>
      <c r="C50" t="s">
        <v>235</v>
      </c>
      <c r="D50">
        <f>+_xlfn.XLOOKUP(B50,BD_Spec!$A$1:$A$20529,BD_Spec!$L$1:$L$20529)</f>
        <v>4</v>
      </c>
      <c r="E50" s="2">
        <v>46118</v>
      </c>
      <c r="F50" s="3">
        <f>+VLOOKUP(B50,Tiempos!$A$1:$N$7479,3,FALSE)</f>
        <v>86979.865771812067</v>
      </c>
      <c r="G50" s="3">
        <f>+VLOOKUP(B50,Tiempos!$A$1:$N$7479,5,FALSE)</f>
        <v>24</v>
      </c>
      <c r="H50" t="str">
        <f>+VLOOKUP(B50,Tiempos!$A$1:$N$7479,7,FALSE)</f>
        <v>INY13</v>
      </c>
      <c r="I50" s="3">
        <f>+VLOOKUP(A50,OP!$A$1:$I$27881,9,FALSE)</f>
        <v>256000</v>
      </c>
      <c r="J50" t="str">
        <f>(VLOOKUP(B50,BD_Spec!$A$1:$K$20517,6,FALSE))</f>
        <v>Inyección</v>
      </c>
      <c r="K50">
        <v>24</v>
      </c>
      <c r="L50" t="str">
        <f>+VLOOKUP(B50,BD_Spec!$A$1:$K$20517,7,FALSE)</f>
        <v>Línea_045</v>
      </c>
    </row>
    <row r="51" spans="1:12" x14ac:dyDescent="0.25">
      <c r="A51">
        <v>3888</v>
      </c>
      <c r="B51">
        <v>2310160481</v>
      </c>
      <c r="C51" t="s">
        <v>38</v>
      </c>
      <c r="D51">
        <f>+_xlfn.XLOOKUP(B51,BD_Spec!$A$1:$A$20529,BD_Spec!$L$1:$L$20529)</f>
        <v>5</v>
      </c>
      <c r="E51" s="2">
        <v>46118</v>
      </c>
      <c r="F51" s="3">
        <f>+VLOOKUP(B51,Tiempos!$A$1:$N$7479,3,FALSE)</f>
        <v>86979.865771812067</v>
      </c>
      <c r="G51" s="3">
        <f>+VLOOKUP(B51,Tiempos!$A$1:$N$7479,5,FALSE)</f>
        <v>24</v>
      </c>
      <c r="H51" t="str">
        <f>+VLOOKUP(B51,Tiempos!$A$1:$N$7479,7,FALSE)</f>
        <v>INY13</v>
      </c>
      <c r="I51" s="3">
        <f>+VLOOKUP(A51,OP!$A$1:$I$27881,9,FALSE)</f>
        <v>223000</v>
      </c>
      <c r="J51" t="str">
        <f>(VLOOKUP(B51,BD_Spec!$A$1:$K$20517,6,FALSE))</f>
        <v>Inyección</v>
      </c>
      <c r="K51">
        <v>24</v>
      </c>
      <c r="L51" t="str">
        <f>+VLOOKUP(B51,BD_Spec!$A$1:$K$20517,7,FALSE)</f>
        <v>Línea_045</v>
      </c>
    </row>
    <row r="52" spans="1:12" x14ac:dyDescent="0.25">
      <c r="A52">
        <v>3895</v>
      </c>
      <c r="B52">
        <v>2310160489</v>
      </c>
      <c r="C52" t="s">
        <v>370</v>
      </c>
      <c r="D52">
        <f>+_xlfn.XLOOKUP(B52,BD_Spec!$A$1:$A$20529,BD_Spec!$L$1:$L$20529)</f>
        <v>6</v>
      </c>
      <c r="E52" s="2">
        <v>46118</v>
      </c>
      <c r="F52" s="3">
        <f>+VLOOKUP(B52,Tiempos!$A$1:$N$7479,3,FALSE)</f>
        <v>86979.865771812067</v>
      </c>
      <c r="G52" s="3">
        <f>+VLOOKUP(B52,Tiempos!$A$1:$N$7479,5,FALSE)</f>
        <v>24</v>
      </c>
      <c r="H52" t="str">
        <f>+VLOOKUP(B52,Tiempos!$A$1:$N$7479,7,FALSE)</f>
        <v>INY13</v>
      </c>
      <c r="I52" s="3">
        <f>+VLOOKUP(A52,OP!$A$1:$I$27881,9,FALSE)</f>
        <v>245000</v>
      </c>
      <c r="J52" t="str">
        <f>(VLOOKUP(B52,BD_Spec!$A$1:$K$20517,6,FALSE))</f>
        <v>Inyección</v>
      </c>
      <c r="K52">
        <v>24</v>
      </c>
      <c r="L52" t="str">
        <f>+VLOOKUP(B52,BD_Spec!$A$1:$K$20517,7,FALSE)</f>
        <v>Línea_045</v>
      </c>
    </row>
    <row r="53" spans="1:12" x14ac:dyDescent="0.25">
      <c r="A53">
        <v>3884</v>
      </c>
      <c r="B53">
        <v>2310160480</v>
      </c>
      <c r="C53" t="s">
        <v>181</v>
      </c>
      <c r="D53">
        <f>+_xlfn.XLOOKUP(B53,BD_Spec!$A$1:$A$20529,BD_Spec!$L$1:$L$20529)</f>
        <v>7</v>
      </c>
      <c r="E53" s="2">
        <v>46118</v>
      </c>
      <c r="F53" s="3">
        <f>+VLOOKUP(B53,Tiempos!$A$1:$N$7479,3,FALSE)</f>
        <v>86979.865771812067</v>
      </c>
      <c r="G53" s="3">
        <f>+VLOOKUP(B53,Tiempos!$A$1:$N$7479,5,FALSE)</f>
        <v>24</v>
      </c>
      <c r="H53" t="str">
        <f>+VLOOKUP(B53,Tiempos!$A$1:$N$7479,7,FALSE)</f>
        <v>INY13</v>
      </c>
      <c r="I53" s="3">
        <f>+VLOOKUP(A53,OP!$A$1:$I$27881,9,FALSE)</f>
        <v>222000</v>
      </c>
      <c r="J53" t="str">
        <f>(VLOOKUP(B53,BD_Spec!$A$1:$K$20517,6,FALSE))</f>
        <v>Inyección</v>
      </c>
      <c r="K53">
        <v>24</v>
      </c>
      <c r="L53" t="str">
        <f>+VLOOKUP(B53,BD_Spec!$A$1:$K$20517,7,FALSE)</f>
        <v>Línea_045</v>
      </c>
    </row>
    <row r="54" spans="1:12" x14ac:dyDescent="0.25">
      <c r="A54">
        <v>3892</v>
      </c>
      <c r="B54">
        <v>2310160486</v>
      </c>
      <c r="C54" t="s">
        <v>369</v>
      </c>
      <c r="D54">
        <f>+_xlfn.XLOOKUP(B54,BD_Spec!$A$1:$A$20529,BD_Spec!$L$1:$L$20529)</f>
        <v>8</v>
      </c>
      <c r="E54" s="2">
        <v>46118</v>
      </c>
      <c r="F54" s="3">
        <f>+VLOOKUP(B54,Tiempos!$A$1:$N$7479,3,FALSE)</f>
        <v>86979.865771812067</v>
      </c>
      <c r="G54" s="3">
        <f>+VLOOKUP(B54,Tiempos!$A$1:$N$7479,5,FALSE)</f>
        <v>24</v>
      </c>
      <c r="H54" t="str">
        <f>+VLOOKUP(B54,Tiempos!$A$1:$N$7479,7,FALSE)</f>
        <v>INY13</v>
      </c>
      <c r="I54" s="3">
        <f>+VLOOKUP(A54,OP!$A$1:$I$27881,9,FALSE)</f>
        <v>245000</v>
      </c>
      <c r="J54" t="str">
        <f>(VLOOKUP(B54,BD_Spec!$A$1:$K$20517,6,FALSE))</f>
        <v>Inyección</v>
      </c>
      <c r="K54">
        <v>24</v>
      </c>
      <c r="L54" t="str">
        <f>+VLOOKUP(B54,BD_Spec!$A$1:$K$20517,7,FALSE)</f>
        <v>Línea_045</v>
      </c>
    </row>
    <row r="55" spans="1:12" x14ac:dyDescent="0.25">
      <c r="A55">
        <v>3901</v>
      </c>
      <c r="B55">
        <v>2310160483</v>
      </c>
      <c r="C55" t="s">
        <v>839</v>
      </c>
      <c r="D55">
        <f>+_xlfn.XLOOKUP(B55,BD_Spec!$A$1:$A$20529,BD_Spec!$L$1:$L$20529)</f>
        <v>9</v>
      </c>
      <c r="E55" s="2">
        <v>46118</v>
      </c>
      <c r="F55" s="3">
        <f>+VLOOKUP(B55,Tiempos!$A$1:$N$7479,3,FALSE)</f>
        <v>86979.865771812067</v>
      </c>
      <c r="G55" s="3">
        <f>+VLOOKUP(B55,Tiempos!$A$1:$N$7479,5,FALSE)</f>
        <v>24</v>
      </c>
      <c r="H55" t="str">
        <f>+VLOOKUP(B55,Tiempos!$A$1:$N$7479,7,FALSE)</f>
        <v>INY13</v>
      </c>
      <c r="I55" s="3">
        <f>+VLOOKUP(A55,OP!$A$1:$I$27881,9,FALSE)</f>
        <v>245000</v>
      </c>
      <c r="J55" t="str">
        <f>(VLOOKUP(B55,BD_Spec!$A$1:$K$20517,6,FALSE))</f>
        <v>Inyección</v>
      </c>
      <c r="K55">
        <v>24</v>
      </c>
      <c r="L55" t="str">
        <f>+VLOOKUP(B55,BD_Spec!$A$1:$K$20517,7,FALSE)</f>
        <v>Línea_045</v>
      </c>
    </row>
    <row r="56" spans="1:12" x14ac:dyDescent="0.25">
      <c r="A56">
        <v>3903</v>
      </c>
      <c r="B56">
        <v>2310160501</v>
      </c>
      <c r="C56" t="s">
        <v>500</v>
      </c>
      <c r="D56">
        <f>+_xlfn.XLOOKUP(B56,BD_Spec!$A$1:$A$20529,BD_Spec!$L$1:$L$20529)</f>
        <v>10</v>
      </c>
      <c r="E56" s="2">
        <v>46118</v>
      </c>
      <c r="F56" s="3">
        <f>+VLOOKUP(B56,Tiempos!$A$1:$N$7479,3,FALSE)</f>
        <v>86979.865771812067</v>
      </c>
      <c r="G56" s="3">
        <f>+VLOOKUP(B56,Tiempos!$A$1:$N$7479,5,FALSE)</f>
        <v>24</v>
      </c>
      <c r="H56" t="str">
        <f>+VLOOKUP(B56,Tiempos!$A$1:$N$7479,7,FALSE)</f>
        <v>INY13</v>
      </c>
      <c r="I56" s="3">
        <f>+VLOOKUP(A56,OP!$A$1:$I$27881,9,FALSE)</f>
        <v>242000</v>
      </c>
      <c r="J56" t="str">
        <f>(VLOOKUP(B56,BD_Spec!$A$1:$K$20517,6,FALSE))</f>
        <v>Inyección</v>
      </c>
      <c r="K56">
        <v>24</v>
      </c>
      <c r="L56" t="str">
        <f>+VLOOKUP(B56,BD_Spec!$A$1:$K$20517,7,FALSE)</f>
        <v>Línea_045</v>
      </c>
    </row>
    <row r="57" spans="1:12" x14ac:dyDescent="0.25">
      <c r="A57">
        <v>3891</v>
      </c>
      <c r="B57">
        <v>2310160485</v>
      </c>
      <c r="C57" t="s">
        <v>805</v>
      </c>
      <c r="D57">
        <f>+_xlfn.XLOOKUP(B57,BD_Spec!$A$1:$A$20529,BD_Spec!$L$1:$L$20529)</f>
        <v>11</v>
      </c>
      <c r="E57" s="2">
        <v>46118</v>
      </c>
      <c r="F57" s="3">
        <f>+VLOOKUP(B57,Tiempos!$A$1:$N$7479,3,FALSE)</f>
        <v>86979.865771812067</v>
      </c>
      <c r="G57" s="3">
        <f>+VLOOKUP(B57,Tiempos!$A$1:$N$7479,5,FALSE)</f>
        <v>24</v>
      </c>
      <c r="H57" t="str">
        <f>+VLOOKUP(B57,Tiempos!$A$1:$N$7479,7,FALSE)</f>
        <v>INY13</v>
      </c>
      <c r="I57" s="3">
        <f>+VLOOKUP(A57,OP!$A$1:$I$27881,9,FALSE)</f>
        <v>245000</v>
      </c>
      <c r="J57" t="str">
        <f>(VLOOKUP(B57,BD_Spec!$A$1:$K$20517,6,FALSE))</f>
        <v>Inyección</v>
      </c>
      <c r="K57">
        <v>24</v>
      </c>
      <c r="L57" t="str">
        <f>+VLOOKUP(B57,BD_Spec!$A$1:$K$20517,7,FALSE)</f>
        <v>Línea_045</v>
      </c>
    </row>
    <row r="58" spans="1:12" x14ac:dyDescent="0.25">
      <c r="A58">
        <v>3889</v>
      </c>
      <c r="B58">
        <v>2310160482</v>
      </c>
      <c r="C58" t="s">
        <v>324</v>
      </c>
      <c r="D58">
        <f>+_xlfn.XLOOKUP(B58,BD_Spec!$A$1:$A$20529,BD_Spec!$L$1:$L$20529)</f>
        <v>12</v>
      </c>
      <c r="E58" s="2">
        <v>46118</v>
      </c>
      <c r="F58" s="3">
        <f>+VLOOKUP(B58,Tiempos!$A$1:$N$7479,3,FALSE)</f>
        <v>86979.865771812067</v>
      </c>
      <c r="G58" s="3">
        <f>+VLOOKUP(B58,Tiempos!$A$1:$N$7479,5,FALSE)</f>
        <v>24</v>
      </c>
      <c r="H58" t="str">
        <f>+VLOOKUP(B58,Tiempos!$A$1:$N$7479,7,FALSE)</f>
        <v>INY13</v>
      </c>
      <c r="I58" s="3">
        <f>+VLOOKUP(A58,OP!$A$1:$I$27881,9,FALSE)</f>
        <v>214000</v>
      </c>
      <c r="J58" t="str">
        <f>(VLOOKUP(B58,BD_Spec!$A$1:$K$20517,6,FALSE))</f>
        <v>Inyección</v>
      </c>
      <c r="K58">
        <v>24</v>
      </c>
      <c r="L58" t="str">
        <f>+VLOOKUP(B58,BD_Spec!$A$1:$K$20517,7,FALSE)</f>
        <v>Línea_045</v>
      </c>
    </row>
    <row r="59" spans="1:12" x14ac:dyDescent="0.25">
      <c r="A59">
        <v>3922</v>
      </c>
      <c r="B59">
        <v>2310390064</v>
      </c>
      <c r="C59" t="s">
        <v>1215</v>
      </c>
      <c r="D59">
        <f>+_xlfn.XLOOKUP(B59,BD_Spec!$A$1:$A$20529,BD_Spec!$L$1:$L$20529)</f>
        <v>1</v>
      </c>
      <c r="E59" s="2">
        <v>46113</v>
      </c>
      <c r="F59" s="3">
        <f>+VLOOKUP(B59,Tiempos!$A$1:$N$7479,3,FALSE)</f>
        <v>18000</v>
      </c>
      <c r="G59" s="3">
        <f>+VLOOKUP(B59,Tiempos!$A$1:$N$7479,5,FALSE)</f>
        <v>24</v>
      </c>
      <c r="H59" t="str">
        <f>+VLOOKUP(B59,Tiempos!$A$1:$N$7479,7,FALSE)</f>
        <v>INY14</v>
      </c>
      <c r="I59" s="3">
        <f>+VLOOKUP(A59,OP!$A$1:$I$27881,9,FALSE)</f>
        <v>100000</v>
      </c>
      <c r="J59" t="str">
        <f>(VLOOKUP(B59,BD_Spec!$A$1:$K$20517,6,FALSE))</f>
        <v>Inyección</v>
      </c>
      <c r="K59">
        <v>24</v>
      </c>
      <c r="L59" t="str">
        <f>+VLOOKUP(B59,BD_Spec!$A$1:$K$20517,7,FALSE)</f>
        <v>Peine</v>
      </c>
    </row>
    <row r="60" spans="1:12" x14ac:dyDescent="0.25">
      <c r="A60">
        <v>3911</v>
      </c>
      <c r="B60">
        <v>2310160264</v>
      </c>
      <c r="C60" t="s">
        <v>956</v>
      </c>
      <c r="D60">
        <f>+_xlfn.XLOOKUP(B60,BD_Spec!$A$1:$A$20529,BD_Spec!$L$1:$L$20529)</f>
        <v>1</v>
      </c>
      <c r="E60" s="2">
        <v>46139</v>
      </c>
      <c r="F60" s="3">
        <f>+VLOOKUP(B60,Tiempos!$A$1:$N$7479,3,FALSE)</f>
        <v>14706.382978723406</v>
      </c>
      <c r="G60" s="3">
        <f>+VLOOKUP(B60,Tiempos!$A$1:$N$7479,5,FALSE)</f>
        <v>24</v>
      </c>
      <c r="H60" t="str">
        <f>+VLOOKUP(B60,Tiempos!$A$1:$N$7479,7,FALSE)</f>
        <v>INY15</v>
      </c>
      <c r="I60" s="3">
        <f>+VLOOKUP(A60,OP!$A$1:$I$27881,9,FALSE)</f>
        <v>30000</v>
      </c>
      <c r="J60" t="str">
        <f>(VLOOKUP(B60,BD_Spec!$A$1:$K$20517,6,FALSE))</f>
        <v>Inyección</v>
      </c>
      <c r="K60">
        <v>24</v>
      </c>
      <c r="L60" t="str">
        <f>+VLOOKUP(B60,BD_Spec!$A$1:$K$20517,7,FALSE)</f>
        <v>Línea_126</v>
      </c>
    </row>
    <row r="61" spans="1:12" x14ac:dyDescent="0.25">
      <c r="A61">
        <v>3912</v>
      </c>
      <c r="B61">
        <v>2310160265</v>
      </c>
      <c r="C61" t="s">
        <v>1218</v>
      </c>
      <c r="D61">
        <v>2</v>
      </c>
      <c r="E61" s="2">
        <v>46118</v>
      </c>
      <c r="F61" s="3">
        <f>+VLOOKUP(B61,Tiempos!$A$1:$N$7479,3,FALSE)</f>
        <v>14706.382978723406</v>
      </c>
      <c r="G61" s="3">
        <f>+VLOOKUP(B61,Tiempos!$A$1:$N$7479,5,FALSE)</f>
        <v>24</v>
      </c>
      <c r="H61" t="str">
        <f>+VLOOKUP(B61,Tiempos!$A$1:$N$7479,7,FALSE)</f>
        <v>INY15</v>
      </c>
      <c r="I61" s="3">
        <f>+VLOOKUP(A61,OP!$A$1:$I$27881,9,FALSE)</f>
        <v>30000</v>
      </c>
      <c r="J61" t="str">
        <f>(VLOOKUP(B61,BD_Spec!$A$1:$K$20517,6,FALSE))</f>
        <v>Inyección</v>
      </c>
      <c r="K61">
        <v>24</v>
      </c>
      <c r="L61" t="str">
        <f>+VLOOKUP(B61,BD_Spec!$A$1:$K$20517,7,FALSE)</f>
        <v>Línea_126</v>
      </c>
    </row>
    <row r="62" spans="1:12" x14ac:dyDescent="0.25">
      <c r="A62">
        <v>3913</v>
      </c>
      <c r="B62">
        <v>2310160266</v>
      </c>
      <c r="C62" t="s">
        <v>935</v>
      </c>
      <c r="D62">
        <v>3</v>
      </c>
      <c r="E62" s="2">
        <v>46118</v>
      </c>
      <c r="F62" s="3">
        <f>+VLOOKUP(B62,Tiempos!$A$1:$N$7479,3,FALSE)</f>
        <v>14706.382978723406</v>
      </c>
      <c r="G62" s="3">
        <f>+VLOOKUP(B62,Tiempos!$A$1:$N$7479,5,FALSE)</f>
        <v>24</v>
      </c>
      <c r="H62" t="str">
        <f>+VLOOKUP(B62,Tiempos!$A$1:$N$7479,7,FALSE)</f>
        <v>INY15</v>
      </c>
      <c r="I62" s="3">
        <f>+VLOOKUP(A62,OP!$A$1:$I$27881,9,FALSE)</f>
        <v>50000</v>
      </c>
      <c r="J62" t="str">
        <f>(VLOOKUP(B62,BD_Spec!$A$1:$K$20517,6,FALSE))</f>
        <v>Inyección</v>
      </c>
      <c r="K62">
        <v>24</v>
      </c>
      <c r="L62" t="str">
        <f>+VLOOKUP(B62,BD_Spec!$A$1:$K$20517,7,FALSE)</f>
        <v>Línea_126</v>
      </c>
    </row>
    <row r="63" spans="1:12" x14ac:dyDescent="0.25">
      <c r="A63">
        <v>3944</v>
      </c>
      <c r="B63">
        <v>2500120066</v>
      </c>
      <c r="C63" t="s">
        <v>7912</v>
      </c>
      <c r="D63">
        <v>1</v>
      </c>
      <c r="E63" s="2">
        <v>46113</v>
      </c>
      <c r="F63" s="3">
        <f>+VLOOKUP(B63,Tiempos!$A$1:$N$7479,3,FALSE)</f>
        <v>6545.454545454546</v>
      </c>
      <c r="G63" s="3">
        <f>+VLOOKUP(B63,Tiempos!$A$1:$N$7479,5,FALSE)</f>
        <v>24</v>
      </c>
      <c r="H63" t="str">
        <f>+VLOOKUP(B63,Tiempos!$A$1:$N$7479,7,FALSE)</f>
        <v>SOP01</v>
      </c>
      <c r="I63" s="3">
        <f>+VLOOKUP(A63,OP!$A$1:$I$27881,9,FALSE)</f>
        <v>62000</v>
      </c>
      <c r="J63" t="str">
        <f>(VLOOKUP(B63,BD_Spec!$A$1:$K$20517,6,FALSE))</f>
        <v>Soplado</v>
      </c>
      <c r="K63">
        <v>24</v>
      </c>
      <c r="L63" t="str">
        <f>+VLOOKUP(B63,BD_Spec!$A$1:$K$20517,7,FALSE)</f>
        <v>Línea_Temp</v>
      </c>
    </row>
    <row r="64" spans="1:12" x14ac:dyDescent="0.25">
      <c r="A64">
        <v>3907</v>
      </c>
      <c r="B64">
        <v>2310230056</v>
      </c>
      <c r="C64" t="s">
        <v>934</v>
      </c>
      <c r="D64">
        <v>2</v>
      </c>
      <c r="E64" s="2">
        <v>46118</v>
      </c>
      <c r="F64" s="3">
        <f>+VLOOKUP(B64,Tiempos!$A$1:$N$7479,3,FALSE)</f>
        <v>6400</v>
      </c>
      <c r="G64" s="3">
        <f>+VLOOKUP(B64,Tiempos!$A$1:$N$7479,5,FALSE)</f>
        <v>24</v>
      </c>
      <c r="H64" t="str">
        <f>+VLOOKUP(B64,Tiempos!$A$1:$N$7479,7,FALSE)</f>
        <v>SOP01</v>
      </c>
      <c r="I64" s="3">
        <f>+VLOOKUP(A64,OP!$A$1:$I$27881,9,FALSE)</f>
        <v>61000</v>
      </c>
      <c r="J64" t="str">
        <f>(VLOOKUP(B64,BD_Spec!$A$1:$K$20517,6,FALSE))</f>
        <v>Soplado</v>
      </c>
      <c r="K64">
        <v>24</v>
      </c>
      <c r="L64" t="str">
        <f>+VLOOKUP(B64,BD_Spec!$A$1:$K$20517,7,FALSE)</f>
        <v>Soplado</v>
      </c>
    </row>
    <row r="65" spans="1:12" x14ac:dyDescent="0.25">
      <c r="A65">
        <v>3938</v>
      </c>
      <c r="B65">
        <v>2310230012</v>
      </c>
      <c r="C65" t="s">
        <v>44</v>
      </c>
      <c r="D65">
        <f>+_xlfn.XLOOKUP(B65,BD_Spec!$A$1:$A$20529,BD_Spec!$L$1:$L$20529)</f>
        <v>1</v>
      </c>
      <c r="E65" s="2">
        <v>46113</v>
      </c>
      <c r="F65" s="3">
        <f>+VLOOKUP(B65,Tiempos!$A$1:$N$7479,3,FALSE)</f>
        <v>13090.909090909092</v>
      </c>
      <c r="G65" s="3">
        <f>+VLOOKUP(B65,Tiempos!$A$1:$N$7479,5,FALSE)</f>
        <v>24</v>
      </c>
      <c r="H65" t="str">
        <f>+VLOOKUP(B65,Tiempos!$A$1:$N$7479,7,FALSE)</f>
        <v>SOP02</v>
      </c>
      <c r="I65" s="3">
        <f>+VLOOKUP(A65,OP!$A$1:$I$27881,9,FALSE)</f>
        <v>20000</v>
      </c>
      <c r="J65" t="str">
        <f>(VLOOKUP(B65,BD_Spec!$A$1:$K$20517,6,FALSE))</f>
        <v>Soplado</v>
      </c>
      <c r="K65">
        <v>24</v>
      </c>
      <c r="L65" t="str">
        <f>+VLOOKUP(B65,BD_Spec!$A$1:$K$20517,7,FALSE)</f>
        <v>Línea_Temp</v>
      </c>
    </row>
    <row r="66" spans="1:12" x14ac:dyDescent="0.25">
      <c r="A66">
        <v>3921</v>
      </c>
      <c r="B66">
        <v>2310230030</v>
      </c>
      <c r="C66" t="s">
        <v>205</v>
      </c>
      <c r="D66">
        <v>2</v>
      </c>
      <c r="E66" s="2">
        <v>46118</v>
      </c>
      <c r="F66" s="3">
        <f>+VLOOKUP(B66,Tiempos!$A$1:$N$7479,3,FALSE)</f>
        <v>13090.909090909092</v>
      </c>
      <c r="G66" s="3">
        <f>+VLOOKUP(B66,Tiempos!$A$1:$N$7479,5,FALSE)</f>
        <v>24</v>
      </c>
      <c r="H66" t="str">
        <f>+VLOOKUP(B66,Tiempos!$A$1:$N$7479,7,FALSE)</f>
        <v>SOP02</v>
      </c>
      <c r="I66" s="3">
        <f>+VLOOKUP(A66,OP!$A$1:$I$27881,9,FALSE)</f>
        <v>252000</v>
      </c>
      <c r="J66" t="str">
        <f>(VLOOKUP(B66,BD_Spec!$A$1:$K$20517,6,FALSE))</f>
        <v>Soplado</v>
      </c>
      <c r="K66">
        <v>24</v>
      </c>
      <c r="L66" t="str">
        <f>+VLOOKUP(B66,BD_Spec!$A$1:$K$20517,7,FALSE)</f>
        <v>Línea_Cola</v>
      </c>
    </row>
    <row r="67" spans="1:12" x14ac:dyDescent="0.25">
      <c r="A67">
        <v>3983</v>
      </c>
      <c r="B67">
        <v>2110040047</v>
      </c>
      <c r="C67" t="s">
        <v>278</v>
      </c>
      <c r="D67">
        <v>1</v>
      </c>
      <c r="E67" s="2">
        <v>46121</v>
      </c>
      <c r="F67" s="3">
        <f>+VLOOKUP(B67,Tiempos!$A$1:$N$7479,3,FALSE)</f>
        <v>4000</v>
      </c>
      <c r="G67" s="3">
        <v>12</v>
      </c>
      <c r="H67" t="str">
        <f>+VLOOKUP(B67,Tiempos!$A$1:$N$7479,7,FALSE)</f>
        <v>ENCJ03</v>
      </c>
      <c r="I67" s="3">
        <f>+VLOOKUP(A67,OP!$A$1:$I$27881,9,FALSE)</f>
        <v>3000</v>
      </c>
      <c r="J67" t="str">
        <f>(VLOOKUP(B67,BD_Spec!$A$1:$K$20517,6,FALSE))</f>
        <v>Terminado</v>
      </c>
      <c r="K67">
        <v>24</v>
      </c>
      <c r="L67" t="str">
        <f>+VLOOKUP(B67,BD_Spec!$A$1:$K$20517,7,FALSE)</f>
        <v>Crayones</v>
      </c>
    </row>
    <row r="68" spans="1:12" x14ac:dyDescent="0.25">
      <c r="A68">
        <v>3986</v>
      </c>
      <c r="B68">
        <v>2310360001</v>
      </c>
      <c r="C68" t="s">
        <v>623</v>
      </c>
      <c r="D68">
        <v>1</v>
      </c>
      <c r="E68" s="2">
        <v>46120</v>
      </c>
      <c r="F68" s="3">
        <f>+VLOOKUP(B68,Tiempos!$A$1:$N$7479,3,FALSE)</f>
        <v>50000</v>
      </c>
      <c r="G68" s="3">
        <f>+VLOOKUP(B68,Tiempos!$A$1:$N$7479,5,FALSE)</f>
        <v>12</v>
      </c>
      <c r="H68" t="str">
        <f>+VLOOKUP(B68,Tiempos!$A$1:$N$7479,7,FALSE)</f>
        <v>EXT01</v>
      </c>
      <c r="I68" s="3">
        <f>+VLOOKUP(A68,OP!$A$1:$I$27881,9,FALSE)</f>
        <v>330000</v>
      </c>
      <c r="J68" t="s">
        <v>1234</v>
      </c>
      <c r="K68">
        <v>24</v>
      </c>
      <c r="L68" t="str">
        <f>+VLOOKUP(B68,BD_Spec!$A$1:$K$20517,7,FALSE)</f>
        <v>Línea_036</v>
      </c>
    </row>
  </sheetData>
  <autoFilter ref="A1:L66" xr:uid="{59FAB335-3E52-4C3B-AA2E-FDF4DF19A14F}">
    <sortState xmlns:xlrd2="http://schemas.microsoft.com/office/spreadsheetml/2017/richdata2" ref="A2:L66">
      <sortCondition ref="H1:H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FD9D-6E08-466F-8B29-CFBCB9030931}">
  <sheetPr codeName="Hoja2"/>
  <dimension ref="A1:X2264"/>
  <sheetViews>
    <sheetView workbookViewId="0"/>
  </sheetViews>
  <sheetFormatPr baseColWidth="10" defaultRowHeight="15" x14ac:dyDescent="0.25"/>
  <cols>
    <col min="1" max="1" width="15.28515625" bestFit="1" customWidth="1"/>
    <col min="2" max="2" width="74.140625" bestFit="1" customWidth="1"/>
    <col min="3" max="3" width="9.42578125" bestFit="1" customWidth="1"/>
    <col min="4" max="4" width="19.140625" bestFit="1" customWidth="1"/>
    <col min="5" max="5" width="28.28515625" bestFit="1" customWidth="1"/>
    <col min="6" max="6" width="15.28515625" bestFit="1" customWidth="1"/>
    <col min="7" max="7" width="14" bestFit="1" customWidth="1"/>
    <col min="8" max="8" width="17.85546875" bestFit="1" customWidth="1"/>
    <col min="9" max="9" width="16.140625" bestFit="1" customWidth="1"/>
    <col min="10" max="10" width="10.42578125" bestFit="1" customWidth="1"/>
    <col min="11" max="11" width="3.28515625" bestFit="1" customWidth="1"/>
    <col min="18" max="18" width="53.85546875" bestFit="1" customWidth="1"/>
  </cols>
  <sheetData>
    <row r="1" spans="1:24" x14ac:dyDescent="0.25">
      <c r="A1" t="s">
        <v>1222</v>
      </c>
      <c r="B1" t="s">
        <v>1223</v>
      </c>
      <c r="C1" t="s">
        <v>1224</v>
      </c>
      <c r="D1" t="s">
        <v>1225</v>
      </c>
      <c r="E1" t="s">
        <v>1226</v>
      </c>
      <c r="F1" t="s">
        <v>1227</v>
      </c>
      <c r="G1" t="s">
        <v>1228</v>
      </c>
      <c r="H1" t="s">
        <v>1229</v>
      </c>
      <c r="I1" t="s">
        <v>1230</v>
      </c>
      <c r="J1" t="s">
        <v>1231</v>
      </c>
      <c r="K1" t="s">
        <v>1232</v>
      </c>
      <c r="L1" t="s">
        <v>2598</v>
      </c>
      <c r="M1" t="s">
        <v>2599</v>
      </c>
      <c r="N1" t="s">
        <v>8264</v>
      </c>
      <c r="Q1" t="s">
        <v>7933</v>
      </c>
      <c r="R1" t="s">
        <v>7933</v>
      </c>
      <c r="S1" t="s">
        <v>7933</v>
      </c>
      <c r="T1" t="s">
        <v>7933</v>
      </c>
    </row>
    <row r="2" spans="1:24" x14ac:dyDescent="0.25">
      <c r="A2">
        <v>2310340006</v>
      </c>
      <c r="B2" t="s">
        <v>732</v>
      </c>
      <c r="C2" t="s">
        <v>1233</v>
      </c>
      <c r="D2" t="s">
        <v>1234</v>
      </c>
      <c r="E2" t="s">
        <v>1233</v>
      </c>
      <c r="F2" t="s">
        <v>1234</v>
      </c>
      <c r="G2" t="s">
        <v>1235</v>
      </c>
      <c r="H2" t="s">
        <v>1236</v>
      </c>
      <c r="I2" t="s">
        <v>1237</v>
      </c>
      <c r="J2">
        <v>1</v>
      </c>
      <c r="K2">
        <v>1</v>
      </c>
      <c r="L2">
        <f>IFERROR(_xlfn.XLOOKUP(A2,$Q$2:$Q$155,$T$2:$T$155),1)</f>
        <v>1</v>
      </c>
      <c r="M2" t="str">
        <f>IFERROR(VLOOKUP(A2,$Q$2:$S$1310,3,FALSE),"N/A")</f>
        <v>N/A</v>
      </c>
      <c r="N2" t="str">
        <f>IFERROR(VLOOKUP(A2,Materiales!$A$1:$G$5090,7,FALSE),F2)</f>
        <v>Semiterminado</v>
      </c>
      <c r="Q2" s="5">
        <v>2310090469</v>
      </c>
      <c r="R2" s="5" t="s">
        <v>1021</v>
      </c>
      <c r="S2" s="5" t="s">
        <v>7913</v>
      </c>
      <c r="T2">
        <f t="shared" ref="T2:T33" si="0">+VLOOKUP(S2,$W$2:$X$13,2,FALSE)</f>
        <v>1</v>
      </c>
      <c r="W2" s="5" t="s">
        <v>7913</v>
      </c>
      <c r="X2">
        <v>1</v>
      </c>
    </row>
    <row r="3" spans="1:24" x14ac:dyDescent="0.25">
      <c r="A3">
        <v>2310340010</v>
      </c>
      <c r="B3" t="s">
        <v>1238</v>
      </c>
      <c r="C3" t="s">
        <v>1233</v>
      </c>
      <c r="D3" t="s">
        <v>1234</v>
      </c>
      <c r="E3" t="s">
        <v>1233</v>
      </c>
      <c r="F3" t="s">
        <v>1234</v>
      </c>
      <c r="G3" t="s">
        <v>1235</v>
      </c>
      <c r="H3" t="s">
        <v>1236</v>
      </c>
      <c r="I3" t="s">
        <v>1237</v>
      </c>
      <c r="J3">
        <v>1</v>
      </c>
      <c r="K3">
        <v>1</v>
      </c>
      <c r="L3">
        <f t="shared" ref="L3:L66" si="1">IFERROR(_xlfn.XLOOKUP(A3,$Q$2:$Q$155,$T$2:$T$155),1)</f>
        <v>1</v>
      </c>
      <c r="M3" t="str">
        <f t="shared" ref="M3:M66" si="2">IFERROR(VLOOKUP(A3,$Q$2:$S$1310,3,FALSE),"N/A")</f>
        <v>N/A</v>
      </c>
      <c r="N3" t="str">
        <f>IFERROR(VLOOKUP(A3,Materiales!$A$1:$G$5090,7,FALSE),F3)</f>
        <v>Semiterminado</v>
      </c>
      <c r="Q3" s="6">
        <v>2310090461</v>
      </c>
      <c r="R3" s="6" t="s">
        <v>925</v>
      </c>
      <c r="S3" s="6" t="s">
        <v>7914</v>
      </c>
      <c r="T3">
        <f t="shared" si="0"/>
        <v>2</v>
      </c>
      <c r="W3" s="6" t="s">
        <v>7914</v>
      </c>
      <c r="X3">
        <v>2</v>
      </c>
    </row>
    <row r="4" spans="1:24" x14ac:dyDescent="0.25">
      <c r="A4">
        <v>2320071180</v>
      </c>
      <c r="B4" t="s">
        <v>1239</v>
      </c>
      <c r="C4" t="s">
        <v>1233</v>
      </c>
      <c r="D4" t="s">
        <v>1240</v>
      </c>
      <c r="E4" t="s">
        <v>1233</v>
      </c>
      <c r="F4" t="s">
        <v>1234</v>
      </c>
      <c r="G4" t="s">
        <v>1235</v>
      </c>
      <c r="H4" t="s">
        <v>1236</v>
      </c>
      <c r="I4" t="s">
        <v>1237</v>
      </c>
      <c r="J4">
        <v>1</v>
      </c>
      <c r="K4">
        <v>1</v>
      </c>
      <c r="L4">
        <f t="shared" si="1"/>
        <v>1</v>
      </c>
      <c r="M4" t="str">
        <f t="shared" si="2"/>
        <v>N/A</v>
      </c>
      <c r="N4" t="str">
        <f>IFERROR(VLOOKUP(A4,Materiales!$A$1:$G$5090,7,FALSE),F4)</f>
        <v>Semiterminado</v>
      </c>
      <c r="Q4" s="5">
        <v>2310090466</v>
      </c>
      <c r="R4" s="5" t="s">
        <v>923</v>
      </c>
      <c r="S4" s="5" t="s">
        <v>7915</v>
      </c>
      <c r="T4">
        <f t="shared" si="0"/>
        <v>3</v>
      </c>
      <c r="W4" s="5" t="s">
        <v>7915</v>
      </c>
      <c r="X4">
        <v>3</v>
      </c>
    </row>
    <row r="5" spans="1:24" x14ac:dyDescent="0.25">
      <c r="A5">
        <v>2320071173</v>
      </c>
      <c r="B5" t="s">
        <v>1241</v>
      </c>
      <c r="C5" t="s">
        <v>1233</v>
      </c>
      <c r="D5" t="s">
        <v>1240</v>
      </c>
      <c r="E5" t="s">
        <v>1233</v>
      </c>
      <c r="F5" t="s">
        <v>1234</v>
      </c>
      <c r="G5" t="s">
        <v>1235</v>
      </c>
      <c r="H5" t="s">
        <v>1236</v>
      </c>
      <c r="I5" t="s">
        <v>1237</v>
      </c>
      <c r="J5">
        <v>1</v>
      </c>
      <c r="K5">
        <v>1</v>
      </c>
      <c r="L5">
        <f t="shared" si="1"/>
        <v>1</v>
      </c>
      <c r="M5" t="str">
        <f t="shared" si="2"/>
        <v>N/A</v>
      </c>
      <c r="N5" t="str">
        <f>IFERROR(VLOOKUP(A5,Materiales!$A$1:$G$5090,7,FALSE),F5)</f>
        <v>Semiterminado</v>
      </c>
      <c r="Q5" s="6">
        <v>2310090464</v>
      </c>
      <c r="R5" s="6" t="s">
        <v>814</v>
      </c>
      <c r="S5" s="6" t="s">
        <v>7916</v>
      </c>
      <c r="T5">
        <f t="shared" si="0"/>
        <v>4</v>
      </c>
      <c r="W5" s="6" t="s">
        <v>7916</v>
      </c>
      <c r="X5">
        <v>4</v>
      </c>
    </row>
    <row r="6" spans="1:24" x14ac:dyDescent="0.25">
      <c r="A6">
        <v>2310320326</v>
      </c>
      <c r="B6" t="s">
        <v>798</v>
      </c>
      <c r="C6" t="s">
        <v>1233</v>
      </c>
      <c r="D6" t="s">
        <v>1234</v>
      </c>
      <c r="E6" t="s">
        <v>1233</v>
      </c>
      <c r="F6" t="s">
        <v>1242</v>
      </c>
      <c r="G6" t="s">
        <v>1242</v>
      </c>
      <c r="H6" t="s">
        <v>1243</v>
      </c>
      <c r="I6" t="s">
        <v>1244</v>
      </c>
      <c r="J6">
        <v>1</v>
      </c>
      <c r="K6">
        <v>1</v>
      </c>
      <c r="L6">
        <f t="shared" si="1"/>
        <v>1</v>
      </c>
      <c r="M6" t="str">
        <f t="shared" si="2"/>
        <v>N/A</v>
      </c>
      <c r="N6" t="str">
        <f>IFERROR(VLOOKUP(A6,Materiales!$A$1:$G$5090,7,FALSE),F6)</f>
        <v>Masas y Tintas</v>
      </c>
      <c r="Q6" s="5">
        <v>2310090459</v>
      </c>
      <c r="R6" s="5" t="s">
        <v>18</v>
      </c>
      <c r="S6" s="5" t="s">
        <v>7917</v>
      </c>
      <c r="T6">
        <f t="shared" si="0"/>
        <v>5</v>
      </c>
      <c r="W6" s="5" t="s">
        <v>7917</v>
      </c>
      <c r="X6">
        <v>5</v>
      </c>
    </row>
    <row r="7" spans="1:24" x14ac:dyDescent="0.25">
      <c r="A7">
        <v>2310030273</v>
      </c>
      <c r="B7" t="s">
        <v>349</v>
      </c>
      <c r="C7" t="s">
        <v>1233</v>
      </c>
      <c r="D7" t="s">
        <v>1234</v>
      </c>
      <c r="E7" t="s">
        <v>1233</v>
      </c>
      <c r="F7" t="s">
        <v>1242</v>
      </c>
      <c r="G7" t="s">
        <v>1242</v>
      </c>
      <c r="H7" t="s">
        <v>1245</v>
      </c>
      <c r="I7" t="s">
        <v>1244</v>
      </c>
      <c r="J7">
        <v>1</v>
      </c>
      <c r="K7">
        <v>1</v>
      </c>
      <c r="L7">
        <f t="shared" si="1"/>
        <v>1</v>
      </c>
      <c r="M7" t="str">
        <f t="shared" si="2"/>
        <v>N/A</v>
      </c>
      <c r="N7" t="str">
        <f>IFERROR(VLOOKUP(A7,Materiales!$A$1:$G$5090,7,FALSE),F7)</f>
        <v>Masas y Tintas</v>
      </c>
      <c r="Q7" s="6">
        <v>2310090465</v>
      </c>
      <c r="R7" s="6" t="s">
        <v>815</v>
      </c>
      <c r="S7" s="6" t="s">
        <v>7918</v>
      </c>
      <c r="T7">
        <f t="shared" si="0"/>
        <v>10</v>
      </c>
      <c r="W7" s="6" t="s">
        <v>7918</v>
      </c>
      <c r="X7">
        <v>10</v>
      </c>
    </row>
    <row r="8" spans="1:24" x14ac:dyDescent="0.25">
      <c r="A8">
        <v>2310180048</v>
      </c>
      <c r="B8" t="s">
        <v>290</v>
      </c>
      <c r="C8" t="s">
        <v>1233</v>
      </c>
      <c r="D8" t="s">
        <v>1234</v>
      </c>
      <c r="E8" t="s">
        <v>1233</v>
      </c>
      <c r="F8" t="s">
        <v>1242</v>
      </c>
      <c r="G8" t="s">
        <v>1242</v>
      </c>
      <c r="H8" t="s">
        <v>1246</v>
      </c>
      <c r="I8" t="s">
        <v>1244</v>
      </c>
      <c r="J8">
        <v>1</v>
      </c>
      <c r="K8">
        <v>1</v>
      </c>
      <c r="L8">
        <f t="shared" si="1"/>
        <v>1</v>
      </c>
      <c r="M8" t="str">
        <f t="shared" si="2"/>
        <v>N/A</v>
      </c>
      <c r="N8" t="str">
        <f>IFERROR(VLOOKUP(A8,Materiales!$A$1:$G$5090,7,FALSE),F8)</f>
        <v>Masas y Tintas</v>
      </c>
      <c r="Q8" s="5">
        <v>2310090463</v>
      </c>
      <c r="R8" s="5" t="s">
        <v>813</v>
      </c>
      <c r="S8" s="5" t="s">
        <v>7919</v>
      </c>
      <c r="T8">
        <f t="shared" si="0"/>
        <v>6</v>
      </c>
      <c r="W8" s="5" t="s">
        <v>7919</v>
      </c>
      <c r="X8">
        <v>6</v>
      </c>
    </row>
    <row r="9" spans="1:24" x14ac:dyDescent="0.25">
      <c r="A9">
        <v>2310030236</v>
      </c>
      <c r="B9" t="s">
        <v>280</v>
      </c>
      <c r="C9" t="s">
        <v>1233</v>
      </c>
      <c r="D9" t="s">
        <v>1234</v>
      </c>
      <c r="E9" t="s">
        <v>1233</v>
      </c>
      <c r="F9" t="s">
        <v>1242</v>
      </c>
      <c r="G9" t="s">
        <v>1242</v>
      </c>
      <c r="H9" t="s">
        <v>1245</v>
      </c>
      <c r="I9" t="s">
        <v>1244</v>
      </c>
      <c r="J9">
        <v>1</v>
      </c>
      <c r="K9">
        <v>1</v>
      </c>
      <c r="L9">
        <f t="shared" si="1"/>
        <v>1</v>
      </c>
      <c r="M9" t="str">
        <f t="shared" si="2"/>
        <v>N/A</v>
      </c>
      <c r="N9" t="str">
        <f>IFERROR(VLOOKUP(A9,Materiales!$A$1:$G$5090,7,FALSE),F9)</f>
        <v>Masas y Tintas</v>
      </c>
      <c r="Q9" s="6">
        <v>2310090457</v>
      </c>
      <c r="R9" s="6" t="s">
        <v>19</v>
      </c>
      <c r="S9" s="6" t="s">
        <v>7920</v>
      </c>
      <c r="T9">
        <f t="shared" si="0"/>
        <v>7</v>
      </c>
      <c r="W9" s="6" t="s">
        <v>7920</v>
      </c>
      <c r="X9">
        <v>7</v>
      </c>
    </row>
    <row r="10" spans="1:24" x14ac:dyDescent="0.25">
      <c r="A10">
        <v>2310320356</v>
      </c>
      <c r="B10" t="s">
        <v>625</v>
      </c>
      <c r="C10" t="s">
        <v>1233</v>
      </c>
      <c r="D10" t="s">
        <v>1234</v>
      </c>
      <c r="E10" t="s">
        <v>1233</v>
      </c>
      <c r="F10" t="s">
        <v>1242</v>
      </c>
      <c r="G10" t="s">
        <v>1242</v>
      </c>
      <c r="H10" t="s">
        <v>1247</v>
      </c>
      <c r="I10" t="s">
        <v>1244</v>
      </c>
      <c r="J10">
        <v>1</v>
      </c>
      <c r="K10">
        <v>1</v>
      </c>
      <c r="L10">
        <f t="shared" si="1"/>
        <v>1</v>
      </c>
      <c r="M10" t="str">
        <f t="shared" si="2"/>
        <v>N/A</v>
      </c>
      <c r="N10" t="str">
        <f>IFERROR(VLOOKUP(A10,Materiales!$A$1:$G$5090,7,FALSE),F10)</f>
        <v>Masas y Tintas</v>
      </c>
      <c r="Q10" s="5">
        <v>2310090468</v>
      </c>
      <c r="R10" s="5" t="s">
        <v>1018</v>
      </c>
      <c r="S10" s="5" t="s">
        <v>7921</v>
      </c>
      <c r="T10">
        <f t="shared" si="0"/>
        <v>8</v>
      </c>
      <c r="W10" s="5" t="s">
        <v>7921</v>
      </c>
      <c r="X10">
        <v>8</v>
      </c>
    </row>
    <row r="11" spans="1:24" x14ac:dyDescent="0.25">
      <c r="A11">
        <v>2310030240</v>
      </c>
      <c r="B11" t="s">
        <v>577</v>
      </c>
      <c r="C11" t="s">
        <v>1233</v>
      </c>
      <c r="D11" t="s">
        <v>1234</v>
      </c>
      <c r="E11" t="s">
        <v>1233</v>
      </c>
      <c r="F11" t="s">
        <v>1242</v>
      </c>
      <c r="G11" t="s">
        <v>1242</v>
      </c>
      <c r="H11" t="s">
        <v>1245</v>
      </c>
      <c r="I11" t="s">
        <v>1244</v>
      </c>
      <c r="J11">
        <v>1</v>
      </c>
      <c r="K11">
        <v>1</v>
      </c>
      <c r="L11">
        <f t="shared" si="1"/>
        <v>1</v>
      </c>
      <c r="M11" t="str">
        <f t="shared" si="2"/>
        <v>N/A</v>
      </c>
      <c r="N11" t="str">
        <f>IFERROR(VLOOKUP(A11,Materiales!$A$1:$G$5090,7,FALSE),F11)</f>
        <v>Masas y Tintas</v>
      </c>
      <c r="Q11" s="6">
        <v>2310090460</v>
      </c>
      <c r="R11" s="6" t="s">
        <v>20</v>
      </c>
      <c r="S11" s="6" t="s">
        <v>7922</v>
      </c>
      <c r="T11">
        <f t="shared" si="0"/>
        <v>9</v>
      </c>
      <c r="W11" s="6" t="s">
        <v>7922</v>
      </c>
      <c r="X11">
        <v>9</v>
      </c>
    </row>
    <row r="12" spans="1:24" x14ac:dyDescent="0.25">
      <c r="A12">
        <v>2310040536</v>
      </c>
      <c r="B12" t="s">
        <v>648</v>
      </c>
      <c r="C12" t="s">
        <v>1233</v>
      </c>
      <c r="D12" t="s">
        <v>1234</v>
      </c>
      <c r="E12" t="s">
        <v>1233</v>
      </c>
      <c r="F12" t="s">
        <v>1242</v>
      </c>
      <c r="G12" t="s">
        <v>1242</v>
      </c>
      <c r="H12" t="s">
        <v>1236</v>
      </c>
      <c r="I12" t="s">
        <v>1248</v>
      </c>
      <c r="J12">
        <v>1</v>
      </c>
      <c r="K12">
        <v>1</v>
      </c>
      <c r="L12">
        <f t="shared" si="1"/>
        <v>1</v>
      </c>
      <c r="M12" t="str">
        <f t="shared" si="2"/>
        <v>N/A</v>
      </c>
      <c r="N12" t="str">
        <f>IFERROR(VLOOKUP(A12,Materiales!$A$1:$G$5090,7,FALSE),F12)</f>
        <v>Masas y Tintas</v>
      </c>
      <c r="Q12" s="5">
        <v>2310090462</v>
      </c>
      <c r="R12" s="5" t="s">
        <v>926</v>
      </c>
      <c r="S12" s="5" t="s">
        <v>7923</v>
      </c>
      <c r="T12">
        <f t="shared" si="0"/>
        <v>11</v>
      </c>
      <c r="W12" s="5" t="s">
        <v>7923</v>
      </c>
      <c r="X12">
        <v>11</v>
      </c>
    </row>
    <row r="13" spans="1:24" x14ac:dyDescent="0.25">
      <c r="A13">
        <v>2310040541</v>
      </c>
      <c r="B13" t="s">
        <v>725</v>
      </c>
      <c r="C13" t="s">
        <v>1233</v>
      </c>
      <c r="D13" t="s">
        <v>1234</v>
      </c>
      <c r="E13" t="s">
        <v>1233</v>
      </c>
      <c r="F13" t="s">
        <v>1242</v>
      </c>
      <c r="G13" t="s">
        <v>1242</v>
      </c>
      <c r="H13" t="s">
        <v>1236</v>
      </c>
      <c r="I13" t="s">
        <v>1248</v>
      </c>
      <c r="J13">
        <v>1</v>
      </c>
      <c r="K13">
        <v>1</v>
      </c>
      <c r="L13">
        <f t="shared" si="1"/>
        <v>1</v>
      </c>
      <c r="M13" t="str">
        <f t="shared" si="2"/>
        <v>N/A</v>
      </c>
      <c r="N13" t="str">
        <f>IFERROR(VLOOKUP(A13,Materiales!$A$1:$G$5090,7,FALSE),F13)</f>
        <v>Masas y Tintas</v>
      </c>
      <c r="Q13" s="6">
        <v>2310090458</v>
      </c>
      <c r="R13" s="6" t="s">
        <v>593</v>
      </c>
      <c r="S13" s="6" t="s">
        <v>7924</v>
      </c>
      <c r="T13">
        <f t="shared" si="0"/>
        <v>12</v>
      </c>
      <c r="W13" s="6" t="s">
        <v>7924</v>
      </c>
      <c r="X13">
        <v>12</v>
      </c>
    </row>
    <row r="14" spans="1:24" x14ac:dyDescent="0.25">
      <c r="A14">
        <v>2310040543</v>
      </c>
      <c r="B14" t="s">
        <v>649</v>
      </c>
      <c r="C14" t="s">
        <v>1233</v>
      </c>
      <c r="D14" t="s">
        <v>1234</v>
      </c>
      <c r="E14" t="s">
        <v>1233</v>
      </c>
      <c r="F14" t="s">
        <v>1242</v>
      </c>
      <c r="G14" t="s">
        <v>1242</v>
      </c>
      <c r="H14" t="s">
        <v>1236</v>
      </c>
      <c r="I14" t="s">
        <v>1248</v>
      </c>
      <c r="J14">
        <v>1</v>
      </c>
      <c r="K14">
        <v>1</v>
      </c>
      <c r="L14">
        <f t="shared" si="1"/>
        <v>1</v>
      </c>
      <c r="M14" t="str">
        <f t="shared" si="2"/>
        <v>N/A</v>
      </c>
      <c r="N14" t="str">
        <f>IFERROR(VLOOKUP(A14,Materiales!$A$1:$G$5090,7,FALSE),F14)</f>
        <v>Masas y Tintas</v>
      </c>
      <c r="Q14" s="5">
        <v>2310160355</v>
      </c>
      <c r="R14" s="5" t="s">
        <v>1022</v>
      </c>
      <c r="S14" s="5" t="s">
        <v>7913</v>
      </c>
      <c r="T14">
        <f t="shared" si="0"/>
        <v>1</v>
      </c>
    </row>
    <row r="15" spans="1:24" x14ac:dyDescent="0.25">
      <c r="A15">
        <v>2310040538</v>
      </c>
      <c r="B15" t="s">
        <v>409</v>
      </c>
      <c r="C15" t="s">
        <v>1233</v>
      </c>
      <c r="D15" t="s">
        <v>1234</v>
      </c>
      <c r="E15" t="s">
        <v>1233</v>
      </c>
      <c r="F15" t="s">
        <v>1242</v>
      </c>
      <c r="G15" t="s">
        <v>1242</v>
      </c>
      <c r="H15" t="s">
        <v>1236</v>
      </c>
      <c r="I15" t="s">
        <v>1248</v>
      </c>
      <c r="J15">
        <v>1</v>
      </c>
      <c r="K15">
        <v>1</v>
      </c>
      <c r="L15">
        <f t="shared" si="1"/>
        <v>1</v>
      </c>
      <c r="M15" t="str">
        <f t="shared" si="2"/>
        <v>N/A</v>
      </c>
      <c r="N15" t="str">
        <f>IFERROR(VLOOKUP(A15,Materiales!$A$1:$G$5090,7,FALSE),F15)</f>
        <v>Masas y Tintas</v>
      </c>
      <c r="Q15" s="6">
        <v>2310160242</v>
      </c>
      <c r="R15" s="6" t="s">
        <v>827</v>
      </c>
      <c r="S15" s="6" t="s">
        <v>7914</v>
      </c>
      <c r="T15">
        <f t="shared" si="0"/>
        <v>2</v>
      </c>
      <c r="W15" s="5" t="s">
        <v>8276</v>
      </c>
      <c r="X15">
        <v>9</v>
      </c>
    </row>
    <row r="16" spans="1:24" x14ac:dyDescent="0.25">
      <c r="A16">
        <v>2310040537</v>
      </c>
      <c r="B16" t="s">
        <v>824</v>
      </c>
      <c r="C16" t="s">
        <v>1233</v>
      </c>
      <c r="D16" t="s">
        <v>1234</v>
      </c>
      <c r="E16" t="s">
        <v>1233</v>
      </c>
      <c r="F16" t="s">
        <v>1242</v>
      </c>
      <c r="G16" t="s">
        <v>1242</v>
      </c>
      <c r="H16" t="s">
        <v>1236</v>
      </c>
      <c r="I16" t="s">
        <v>1248</v>
      </c>
      <c r="J16">
        <v>1</v>
      </c>
      <c r="K16">
        <v>1</v>
      </c>
      <c r="L16">
        <f t="shared" si="1"/>
        <v>1</v>
      </c>
      <c r="M16" t="str">
        <f t="shared" si="2"/>
        <v>N/A</v>
      </c>
      <c r="N16" t="str">
        <f>IFERROR(VLOOKUP(A16,Materiales!$A$1:$G$5090,7,FALSE),F16)</f>
        <v>Masas y Tintas</v>
      </c>
      <c r="Q16" s="5">
        <v>2310160247</v>
      </c>
      <c r="R16" s="5" t="s">
        <v>714</v>
      </c>
      <c r="S16" s="5" t="s">
        <v>7915</v>
      </c>
      <c r="T16">
        <f t="shared" si="0"/>
        <v>3</v>
      </c>
      <c r="W16" s="6" t="s">
        <v>7914</v>
      </c>
      <c r="X16">
        <v>1</v>
      </c>
    </row>
    <row r="17" spans="1:24" x14ac:dyDescent="0.25">
      <c r="A17">
        <v>2310040540</v>
      </c>
      <c r="B17" t="s">
        <v>405</v>
      </c>
      <c r="C17" t="s">
        <v>1233</v>
      </c>
      <c r="D17" t="s">
        <v>1234</v>
      </c>
      <c r="E17" t="s">
        <v>1233</v>
      </c>
      <c r="F17" t="s">
        <v>1242</v>
      </c>
      <c r="G17" t="s">
        <v>1242</v>
      </c>
      <c r="H17" t="s">
        <v>1236</v>
      </c>
      <c r="I17" t="s">
        <v>1248</v>
      </c>
      <c r="J17">
        <v>1</v>
      </c>
      <c r="K17">
        <v>1</v>
      </c>
      <c r="L17">
        <f t="shared" si="1"/>
        <v>1</v>
      </c>
      <c r="M17" t="str">
        <f t="shared" si="2"/>
        <v>N/A</v>
      </c>
      <c r="N17" t="str">
        <f>IFERROR(VLOOKUP(A17,Materiales!$A$1:$G$5090,7,FALSE),F17)</f>
        <v>Masas y Tintas</v>
      </c>
      <c r="Q17" s="6">
        <v>2310160245</v>
      </c>
      <c r="R17" s="6" t="s">
        <v>829</v>
      </c>
      <c r="S17" s="6" t="s">
        <v>7916</v>
      </c>
      <c r="T17">
        <f t="shared" si="0"/>
        <v>4</v>
      </c>
      <c r="W17" s="5" t="s">
        <v>7915</v>
      </c>
      <c r="X17">
        <v>2</v>
      </c>
    </row>
    <row r="18" spans="1:24" x14ac:dyDescent="0.25">
      <c r="A18">
        <v>2310040545</v>
      </c>
      <c r="B18" t="s">
        <v>407</v>
      </c>
      <c r="C18" t="s">
        <v>1233</v>
      </c>
      <c r="D18" t="s">
        <v>1234</v>
      </c>
      <c r="E18" t="s">
        <v>1233</v>
      </c>
      <c r="F18" t="s">
        <v>1242</v>
      </c>
      <c r="G18" t="s">
        <v>1242</v>
      </c>
      <c r="H18" t="s">
        <v>1236</v>
      </c>
      <c r="I18" t="s">
        <v>1248</v>
      </c>
      <c r="J18">
        <v>1</v>
      </c>
      <c r="K18">
        <v>1</v>
      </c>
      <c r="L18">
        <f t="shared" si="1"/>
        <v>1</v>
      </c>
      <c r="M18" t="str">
        <f t="shared" si="2"/>
        <v>N/A</v>
      </c>
      <c r="N18" t="str">
        <f>IFERROR(VLOOKUP(A18,Materiales!$A$1:$G$5090,7,FALSE),F18)</f>
        <v>Masas y Tintas</v>
      </c>
      <c r="Q18" s="5">
        <v>2310160240</v>
      </c>
      <c r="R18" s="5" t="s">
        <v>39</v>
      </c>
      <c r="S18" s="5" t="s">
        <v>7917</v>
      </c>
      <c r="T18">
        <f t="shared" si="0"/>
        <v>5</v>
      </c>
      <c r="W18" s="6" t="s">
        <v>7916</v>
      </c>
      <c r="X18">
        <v>3</v>
      </c>
    </row>
    <row r="19" spans="1:24" x14ac:dyDescent="0.25">
      <c r="A19">
        <v>2310040572</v>
      </c>
      <c r="B19" t="s">
        <v>408</v>
      </c>
      <c r="C19" t="s">
        <v>1233</v>
      </c>
      <c r="D19" t="s">
        <v>1234</v>
      </c>
      <c r="E19" t="s">
        <v>1233</v>
      </c>
      <c r="F19" t="s">
        <v>1242</v>
      </c>
      <c r="G19" t="s">
        <v>1242</v>
      </c>
      <c r="H19" t="s">
        <v>1236</v>
      </c>
      <c r="I19" t="s">
        <v>1248</v>
      </c>
      <c r="J19">
        <v>1</v>
      </c>
      <c r="K19">
        <v>1</v>
      </c>
      <c r="L19">
        <f t="shared" si="1"/>
        <v>1</v>
      </c>
      <c r="M19" t="str">
        <f t="shared" si="2"/>
        <v>N/A</v>
      </c>
      <c r="N19" t="str">
        <f>IFERROR(VLOOKUP(A19,Materiales!$A$1:$G$5090,7,FALSE),F19)</f>
        <v>Masas y Tintas</v>
      </c>
      <c r="Q19" s="6">
        <v>2310160246</v>
      </c>
      <c r="R19" s="6" t="s">
        <v>861</v>
      </c>
      <c r="S19" s="6" t="s">
        <v>7918</v>
      </c>
      <c r="T19">
        <f t="shared" si="0"/>
        <v>10</v>
      </c>
      <c r="W19" s="5" t="s">
        <v>7917</v>
      </c>
      <c r="X19">
        <v>4</v>
      </c>
    </row>
    <row r="20" spans="1:24" x14ac:dyDescent="0.25">
      <c r="A20">
        <v>2310040539</v>
      </c>
      <c r="B20" t="s">
        <v>1117</v>
      </c>
      <c r="C20" t="s">
        <v>1233</v>
      </c>
      <c r="D20" t="s">
        <v>1234</v>
      </c>
      <c r="E20" t="s">
        <v>1233</v>
      </c>
      <c r="F20" t="s">
        <v>1242</v>
      </c>
      <c r="G20" t="s">
        <v>1242</v>
      </c>
      <c r="H20" t="s">
        <v>1236</v>
      </c>
      <c r="I20" t="s">
        <v>1248</v>
      </c>
      <c r="J20">
        <v>1</v>
      </c>
      <c r="K20">
        <v>1</v>
      </c>
      <c r="L20">
        <f t="shared" si="1"/>
        <v>1</v>
      </c>
      <c r="M20" t="str">
        <f t="shared" si="2"/>
        <v>N/A</v>
      </c>
      <c r="N20" t="str">
        <f>IFERROR(VLOOKUP(A20,Materiales!$A$1:$G$5090,7,FALSE),F20)</f>
        <v>Masas y Tintas</v>
      </c>
      <c r="Q20" s="5">
        <v>2310160244</v>
      </c>
      <c r="R20" s="5" t="s">
        <v>917</v>
      </c>
      <c r="S20" s="5" t="s">
        <v>7919</v>
      </c>
      <c r="T20">
        <f t="shared" si="0"/>
        <v>6</v>
      </c>
      <c r="W20" s="6" t="s">
        <v>7918</v>
      </c>
      <c r="X20">
        <v>10</v>
      </c>
    </row>
    <row r="21" spans="1:24" x14ac:dyDescent="0.25">
      <c r="A21">
        <v>2310040544</v>
      </c>
      <c r="B21" t="s">
        <v>726</v>
      </c>
      <c r="C21" t="s">
        <v>1233</v>
      </c>
      <c r="D21" t="s">
        <v>1234</v>
      </c>
      <c r="E21" t="s">
        <v>1233</v>
      </c>
      <c r="F21" t="s">
        <v>1242</v>
      </c>
      <c r="G21" t="s">
        <v>1242</v>
      </c>
      <c r="H21" t="s">
        <v>1236</v>
      </c>
      <c r="I21" t="s">
        <v>1248</v>
      </c>
      <c r="J21">
        <v>1</v>
      </c>
      <c r="K21">
        <v>1</v>
      </c>
      <c r="L21">
        <f t="shared" si="1"/>
        <v>1</v>
      </c>
      <c r="M21" t="str">
        <f t="shared" si="2"/>
        <v>N/A</v>
      </c>
      <c r="N21" t="str">
        <f>IFERROR(VLOOKUP(A21,Materiales!$A$1:$G$5090,7,FALSE),F21)</f>
        <v>Masas y Tintas</v>
      </c>
      <c r="Q21" s="6">
        <v>2310160238</v>
      </c>
      <c r="R21" s="6" t="s">
        <v>42</v>
      </c>
      <c r="S21" s="6" t="s">
        <v>7920</v>
      </c>
      <c r="T21">
        <f t="shared" si="0"/>
        <v>7</v>
      </c>
      <c r="W21" s="5" t="s">
        <v>7919</v>
      </c>
      <c r="X21">
        <v>8</v>
      </c>
    </row>
    <row r="22" spans="1:24" x14ac:dyDescent="0.25">
      <c r="A22">
        <v>2310040546</v>
      </c>
      <c r="B22" t="s">
        <v>650</v>
      </c>
      <c r="C22" t="s">
        <v>1233</v>
      </c>
      <c r="D22" t="s">
        <v>1234</v>
      </c>
      <c r="E22" t="s">
        <v>1233</v>
      </c>
      <c r="F22" t="s">
        <v>1242</v>
      </c>
      <c r="G22" t="s">
        <v>1242</v>
      </c>
      <c r="H22" t="s">
        <v>1236</v>
      </c>
      <c r="I22" t="s">
        <v>1248</v>
      </c>
      <c r="J22">
        <v>1</v>
      </c>
      <c r="K22">
        <v>1</v>
      </c>
      <c r="L22">
        <f t="shared" si="1"/>
        <v>1</v>
      </c>
      <c r="M22" t="str">
        <f t="shared" si="2"/>
        <v>N/A</v>
      </c>
      <c r="N22" t="str">
        <f>IFERROR(VLOOKUP(A22,Materiales!$A$1:$G$5090,7,FALSE),F22)</f>
        <v>Masas y Tintas</v>
      </c>
      <c r="Q22" s="5">
        <v>2310160356</v>
      </c>
      <c r="R22" s="5" t="s">
        <v>1019</v>
      </c>
      <c r="S22" s="5" t="s">
        <v>7921</v>
      </c>
      <c r="T22">
        <f t="shared" si="0"/>
        <v>8</v>
      </c>
      <c r="W22" s="6" t="s">
        <v>7920</v>
      </c>
      <c r="X22">
        <v>7</v>
      </c>
    </row>
    <row r="23" spans="1:24" x14ac:dyDescent="0.25">
      <c r="A23">
        <v>2310040542</v>
      </c>
      <c r="B23" t="s">
        <v>406</v>
      </c>
      <c r="C23" t="s">
        <v>1233</v>
      </c>
      <c r="D23" t="s">
        <v>1234</v>
      </c>
      <c r="E23" t="s">
        <v>1233</v>
      </c>
      <c r="F23" t="s">
        <v>1242</v>
      </c>
      <c r="G23" t="s">
        <v>1242</v>
      </c>
      <c r="H23" t="s">
        <v>1236</v>
      </c>
      <c r="I23" t="s">
        <v>1248</v>
      </c>
      <c r="J23">
        <v>1</v>
      </c>
      <c r="K23">
        <v>1</v>
      </c>
      <c r="L23">
        <f t="shared" si="1"/>
        <v>1</v>
      </c>
      <c r="M23" t="str">
        <f t="shared" si="2"/>
        <v>N/A</v>
      </c>
      <c r="N23" t="str">
        <f>IFERROR(VLOOKUP(A23,Materiales!$A$1:$G$5090,7,FALSE),F23)</f>
        <v>Masas y Tintas</v>
      </c>
      <c r="Q23" s="6">
        <v>2310160241</v>
      </c>
      <c r="R23" s="6" t="s">
        <v>713</v>
      </c>
      <c r="S23" s="6" t="s">
        <v>7922</v>
      </c>
      <c r="T23">
        <f t="shared" si="0"/>
        <v>9</v>
      </c>
      <c r="W23" s="5" t="s">
        <v>7921</v>
      </c>
      <c r="X23">
        <v>5</v>
      </c>
    </row>
    <row r="24" spans="1:24" x14ac:dyDescent="0.25">
      <c r="A24">
        <v>2310360001</v>
      </c>
      <c r="B24" t="s">
        <v>623</v>
      </c>
      <c r="C24" t="s">
        <v>1233</v>
      </c>
      <c r="D24" t="s">
        <v>1234</v>
      </c>
      <c r="E24" t="s">
        <v>1233</v>
      </c>
      <c r="F24" t="s">
        <v>1097</v>
      </c>
      <c r="G24" t="s">
        <v>1249</v>
      </c>
      <c r="H24" t="s">
        <v>1250</v>
      </c>
      <c r="I24" t="s">
        <v>1251</v>
      </c>
      <c r="J24">
        <v>1</v>
      </c>
      <c r="K24">
        <v>1</v>
      </c>
      <c r="L24">
        <f t="shared" si="1"/>
        <v>1</v>
      </c>
      <c r="M24" t="str">
        <f t="shared" si="2"/>
        <v>N/A</v>
      </c>
      <c r="N24" t="str">
        <f>IFERROR(VLOOKUP(A24,Materiales!$A$1:$G$5090,7,FALSE),F24)</f>
        <v>Extrusión</v>
      </c>
      <c r="Q24" s="5">
        <v>2310160243</v>
      </c>
      <c r="R24" s="5" t="s">
        <v>847</v>
      </c>
      <c r="S24" s="5" t="s">
        <v>7923</v>
      </c>
      <c r="T24">
        <f t="shared" si="0"/>
        <v>11</v>
      </c>
      <c r="W24" s="6" t="s">
        <v>7922</v>
      </c>
      <c r="X24">
        <v>6</v>
      </c>
    </row>
    <row r="25" spans="1:24" x14ac:dyDescent="0.25">
      <c r="A25">
        <v>2310160416</v>
      </c>
      <c r="B25" t="s">
        <v>1252</v>
      </c>
      <c r="C25" t="s">
        <v>1233</v>
      </c>
      <c r="D25" t="s">
        <v>1234</v>
      </c>
      <c r="E25" t="s">
        <v>1233</v>
      </c>
      <c r="F25" t="s">
        <v>995</v>
      </c>
      <c r="G25" t="s">
        <v>1249</v>
      </c>
      <c r="H25" t="s">
        <v>998</v>
      </c>
      <c r="I25" t="s">
        <v>1251</v>
      </c>
      <c r="J25">
        <v>1</v>
      </c>
      <c r="K25">
        <v>1</v>
      </c>
      <c r="L25">
        <f t="shared" si="1"/>
        <v>1</v>
      </c>
      <c r="M25" t="str">
        <f t="shared" si="2"/>
        <v>N/A</v>
      </c>
      <c r="N25" t="str">
        <f>IFERROR(VLOOKUP(A25,Materiales!$A$1:$G$5090,7,FALSE),F25)</f>
        <v>Inyección</v>
      </c>
      <c r="Q25" s="6">
        <v>2310160239</v>
      </c>
      <c r="R25" s="6" t="s">
        <v>389</v>
      </c>
      <c r="S25" s="6" t="s">
        <v>7924</v>
      </c>
      <c r="T25">
        <f t="shared" si="0"/>
        <v>12</v>
      </c>
      <c r="W25" s="5" t="s">
        <v>7923</v>
      </c>
      <c r="X25">
        <v>11</v>
      </c>
    </row>
    <row r="26" spans="1:24" x14ac:dyDescent="0.25">
      <c r="A26">
        <v>2310160390</v>
      </c>
      <c r="B26" t="s">
        <v>657</v>
      </c>
      <c r="C26" t="s">
        <v>1233</v>
      </c>
      <c r="D26" t="s">
        <v>1234</v>
      </c>
      <c r="E26" t="s">
        <v>1233</v>
      </c>
      <c r="F26" t="s">
        <v>995</v>
      </c>
      <c r="G26" t="s">
        <v>1249</v>
      </c>
      <c r="H26" t="s">
        <v>998</v>
      </c>
      <c r="I26" t="s">
        <v>1251</v>
      </c>
      <c r="J26">
        <v>1</v>
      </c>
      <c r="K26">
        <v>1</v>
      </c>
      <c r="L26">
        <f t="shared" si="1"/>
        <v>1</v>
      </c>
      <c r="M26" t="str">
        <f t="shared" si="2"/>
        <v>N/A</v>
      </c>
      <c r="N26" t="str">
        <f>IFERROR(VLOOKUP(A26,Materiales!$A$1:$G$5090,7,FALSE),F26)</f>
        <v>Inyección</v>
      </c>
      <c r="Q26" s="5">
        <v>2310160353</v>
      </c>
      <c r="R26" s="5" t="s">
        <v>712</v>
      </c>
      <c r="S26" s="5" t="s">
        <v>7913</v>
      </c>
      <c r="T26">
        <f t="shared" si="0"/>
        <v>1</v>
      </c>
      <c r="W26" s="6" t="s">
        <v>7924</v>
      </c>
      <c r="X26">
        <v>12</v>
      </c>
    </row>
    <row r="27" spans="1:24" x14ac:dyDescent="0.25">
      <c r="A27">
        <v>2310160396</v>
      </c>
      <c r="B27" t="s">
        <v>661</v>
      </c>
      <c r="C27" t="s">
        <v>1233</v>
      </c>
      <c r="D27" t="s">
        <v>1234</v>
      </c>
      <c r="E27" t="s">
        <v>1233</v>
      </c>
      <c r="F27" t="s">
        <v>995</v>
      </c>
      <c r="G27" t="s">
        <v>1249</v>
      </c>
      <c r="H27" t="s">
        <v>998</v>
      </c>
      <c r="I27" t="s">
        <v>1251</v>
      </c>
      <c r="J27">
        <v>1</v>
      </c>
      <c r="K27">
        <v>1</v>
      </c>
      <c r="L27">
        <f t="shared" si="1"/>
        <v>1</v>
      </c>
      <c r="M27" t="str">
        <f t="shared" si="2"/>
        <v>N/A</v>
      </c>
      <c r="N27" t="str">
        <f>IFERROR(VLOOKUP(A27,Materiales!$A$1:$G$5090,7,FALSE),F27)</f>
        <v>Inyección</v>
      </c>
      <c r="Q27" s="6">
        <v>2310160252</v>
      </c>
      <c r="R27" s="6" t="s">
        <v>927</v>
      </c>
      <c r="S27" s="6" t="s">
        <v>7914</v>
      </c>
      <c r="T27">
        <f t="shared" si="0"/>
        <v>2</v>
      </c>
    </row>
    <row r="28" spans="1:24" x14ac:dyDescent="0.25">
      <c r="A28">
        <v>2310160393</v>
      </c>
      <c r="B28" t="s">
        <v>655</v>
      </c>
      <c r="C28" t="s">
        <v>1233</v>
      </c>
      <c r="D28" t="s">
        <v>1234</v>
      </c>
      <c r="E28" t="s">
        <v>1233</v>
      </c>
      <c r="F28" t="s">
        <v>995</v>
      </c>
      <c r="G28" t="s">
        <v>1249</v>
      </c>
      <c r="H28" t="s">
        <v>998</v>
      </c>
      <c r="I28" t="s">
        <v>1251</v>
      </c>
      <c r="J28">
        <v>1</v>
      </c>
      <c r="K28">
        <v>1</v>
      </c>
      <c r="L28">
        <f t="shared" si="1"/>
        <v>1</v>
      </c>
      <c r="M28" t="str">
        <f t="shared" si="2"/>
        <v>N/A</v>
      </c>
      <c r="N28" t="str">
        <f>IFERROR(VLOOKUP(A28,Materiales!$A$1:$G$5090,7,FALSE),F28)</f>
        <v>Inyección</v>
      </c>
      <c r="Q28" s="5">
        <v>2310160257</v>
      </c>
      <c r="R28" s="5" t="s">
        <v>915</v>
      </c>
      <c r="S28" s="5" t="s">
        <v>7915</v>
      </c>
      <c r="T28">
        <f t="shared" si="0"/>
        <v>3</v>
      </c>
    </row>
    <row r="29" spans="1:24" x14ac:dyDescent="0.25">
      <c r="A29">
        <v>2310160391</v>
      </c>
      <c r="B29" t="s">
        <v>659</v>
      </c>
      <c r="C29" t="s">
        <v>1233</v>
      </c>
      <c r="D29" t="s">
        <v>1234</v>
      </c>
      <c r="E29" t="s">
        <v>1233</v>
      </c>
      <c r="F29" t="s">
        <v>995</v>
      </c>
      <c r="G29" t="s">
        <v>1249</v>
      </c>
      <c r="H29" t="s">
        <v>998</v>
      </c>
      <c r="I29" t="s">
        <v>1251</v>
      </c>
      <c r="J29">
        <v>1</v>
      </c>
      <c r="K29">
        <v>1</v>
      </c>
      <c r="L29">
        <f t="shared" si="1"/>
        <v>1</v>
      </c>
      <c r="M29" t="str">
        <f t="shared" si="2"/>
        <v>N/A</v>
      </c>
      <c r="N29" t="str">
        <f>IFERROR(VLOOKUP(A29,Materiales!$A$1:$G$5090,7,FALSE),F29)</f>
        <v>Inyección</v>
      </c>
      <c r="Q29" s="6">
        <v>2310160255</v>
      </c>
      <c r="R29" s="6" t="s">
        <v>916</v>
      </c>
      <c r="S29" s="6" t="s">
        <v>7916</v>
      </c>
      <c r="T29">
        <f t="shared" si="0"/>
        <v>4</v>
      </c>
    </row>
    <row r="30" spans="1:24" x14ac:dyDescent="0.25">
      <c r="A30">
        <v>2310160392</v>
      </c>
      <c r="B30" t="s">
        <v>663</v>
      </c>
      <c r="C30" t="s">
        <v>1233</v>
      </c>
      <c r="D30" t="s">
        <v>1234</v>
      </c>
      <c r="E30" t="s">
        <v>1233</v>
      </c>
      <c r="F30" t="s">
        <v>995</v>
      </c>
      <c r="G30" t="s">
        <v>1249</v>
      </c>
      <c r="H30" t="s">
        <v>998</v>
      </c>
      <c r="I30" t="s">
        <v>1251</v>
      </c>
      <c r="J30">
        <v>1</v>
      </c>
      <c r="K30">
        <v>1</v>
      </c>
      <c r="L30">
        <f t="shared" si="1"/>
        <v>1</v>
      </c>
      <c r="M30" t="str">
        <f t="shared" si="2"/>
        <v>N/A</v>
      </c>
      <c r="N30" t="str">
        <f>IFERROR(VLOOKUP(A30,Materiales!$A$1:$G$5090,7,FALSE),F30)</f>
        <v>Inyección</v>
      </c>
      <c r="Q30" s="5">
        <v>2310160250</v>
      </c>
      <c r="R30" s="5" t="s">
        <v>31</v>
      </c>
      <c r="S30" s="5" t="s">
        <v>7917</v>
      </c>
      <c r="T30">
        <f t="shared" si="0"/>
        <v>5</v>
      </c>
    </row>
    <row r="31" spans="1:24" x14ac:dyDescent="0.25">
      <c r="A31">
        <v>2310160394</v>
      </c>
      <c r="B31" t="s">
        <v>665</v>
      </c>
      <c r="C31" t="s">
        <v>1233</v>
      </c>
      <c r="D31" t="s">
        <v>1234</v>
      </c>
      <c r="E31" t="s">
        <v>1233</v>
      </c>
      <c r="F31" t="s">
        <v>995</v>
      </c>
      <c r="G31" t="s">
        <v>1249</v>
      </c>
      <c r="H31" t="s">
        <v>998</v>
      </c>
      <c r="I31" t="s">
        <v>1251</v>
      </c>
      <c r="J31">
        <v>1</v>
      </c>
      <c r="K31">
        <v>1</v>
      </c>
      <c r="L31">
        <f t="shared" si="1"/>
        <v>1</v>
      </c>
      <c r="M31" t="str">
        <f t="shared" si="2"/>
        <v>N/A</v>
      </c>
      <c r="N31" t="str">
        <f>IFERROR(VLOOKUP(A31,Materiales!$A$1:$G$5090,7,FALSE),F31)</f>
        <v>Inyección</v>
      </c>
      <c r="Q31" s="6">
        <v>2310160256</v>
      </c>
      <c r="R31" s="6" t="s">
        <v>914</v>
      </c>
      <c r="S31" s="6" t="s">
        <v>7918</v>
      </c>
      <c r="T31">
        <f t="shared" si="0"/>
        <v>10</v>
      </c>
    </row>
    <row r="32" spans="1:24" x14ac:dyDescent="0.25">
      <c r="A32">
        <v>2310160062</v>
      </c>
      <c r="B32" t="s">
        <v>671</v>
      </c>
      <c r="C32" t="s">
        <v>1233</v>
      </c>
      <c r="D32" t="s">
        <v>1234</v>
      </c>
      <c r="E32" t="s">
        <v>1233</v>
      </c>
      <c r="F32" t="s">
        <v>995</v>
      </c>
      <c r="G32" t="s">
        <v>1249</v>
      </c>
      <c r="H32" t="s">
        <v>998</v>
      </c>
      <c r="I32" t="s">
        <v>1251</v>
      </c>
      <c r="J32">
        <v>1</v>
      </c>
      <c r="K32">
        <v>1</v>
      </c>
      <c r="L32">
        <f t="shared" si="1"/>
        <v>1</v>
      </c>
      <c r="M32" t="str">
        <f t="shared" si="2"/>
        <v>N/A</v>
      </c>
      <c r="N32" t="str">
        <f>IFERROR(VLOOKUP(A32,Materiales!$A$1:$G$5090,7,FALSE),F32)</f>
        <v>Inyección</v>
      </c>
      <c r="Q32" s="5">
        <v>2310160254</v>
      </c>
      <c r="R32" s="5" t="s">
        <v>825</v>
      </c>
      <c r="S32" s="5" t="s">
        <v>7919</v>
      </c>
      <c r="T32">
        <f t="shared" si="0"/>
        <v>6</v>
      </c>
    </row>
    <row r="33" spans="1:20" x14ac:dyDescent="0.25">
      <c r="A33">
        <v>2310160064</v>
      </c>
      <c r="B33" t="s">
        <v>666</v>
      </c>
      <c r="C33" t="s">
        <v>1233</v>
      </c>
      <c r="D33" t="s">
        <v>1234</v>
      </c>
      <c r="E33" t="s">
        <v>1233</v>
      </c>
      <c r="F33" t="s">
        <v>995</v>
      </c>
      <c r="G33" t="s">
        <v>1249</v>
      </c>
      <c r="H33" t="s">
        <v>998</v>
      </c>
      <c r="I33" t="s">
        <v>1251</v>
      </c>
      <c r="J33">
        <v>1</v>
      </c>
      <c r="K33">
        <v>1</v>
      </c>
      <c r="L33">
        <f t="shared" si="1"/>
        <v>1</v>
      </c>
      <c r="M33" t="str">
        <f t="shared" si="2"/>
        <v>N/A</v>
      </c>
      <c r="N33" t="str">
        <f>IFERROR(VLOOKUP(A33,Materiales!$A$1:$G$5090,7,FALSE),F33)</f>
        <v>Inyección</v>
      </c>
      <c r="Q33" s="6">
        <v>2310160248</v>
      </c>
      <c r="R33" s="6" t="s">
        <v>32</v>
      </c>
      <c r="S33" s="6" t="s">
        <v>7920</v>
      </c>
      <c r="T33">
        <f t="shared" si="0"/>
        <v>7</v>
      </c>
    </row>
    <row r="34" spans="1:20" x14ac:dyDescent="0.25">
      <c r="A34">
        <v>2310160063</v>
      </c>
      <c r="B34" t="s">
        <v>669</v>
      </c>
      <c r="C34" t="s">
        <v>1233</v>
      </c>
      <c r="D34" t="s">
        <v>1234</v>
      </c>
      <c r="E34" t="s">
        <v>1233</v>
      </c>
      <c r="F34" t="s">
        <v>995</v>
      </c>
      <c r="G34" t="s">
        <v>1249</v>
      </c>
      <c r="H34" t="s">
        <v>998</v>
      </c>
      <c r="I34" t="s">
        <v>1251</v>
      </c>
      <c r="J34">
        <v>1</v>
      </c>
      <c r="K34">
        <v>1</v>
      </c>
      <c r="L34">
        <f t="shared" si="1"/>
        <v>1</v>
      </c>
      <c r="M34" t="str">
        <f t="shared" si="2"/>
        <v>N/A</v>
      </c>
      <c r="N34" t="str">
        <f>IFERROR(VLOOKUP(A34,Materiales!$A$1:$G$5090,7,FALSE),F34)</f>
        <v>Inyección</v>
      </c>
      <c r="Q34" s="5">
        <v>2310160354</v>
      </c>
      <c r="R34" s="5" t="s">
        <v>1020</v>
      </c>
      <c r="S34" s="5" t="s">
        <v>7921</v>
      </c>
      <c r="T34">
        <f t="shared" ref="T34:T65" si="3">+VLOOKUP(S34,$W$2:$X$13,2,FALSE)</f>
        <v>8</v>
      </c>
    </row>
    <row r="35" spans="1:20" x14ac:dyDescent="0.25">
      <c r="A35">
        <v>2310160417</v>
      </c>
      <c r="B35" t="s">
        <v>670</v>
      </c>
      <c r="C35" t="s">
        <v>1233</v>
      </c>
      <c r="D35" t="s">
        <v>1234</v>
      </c>
      <c r="E35" t="s">
        <v>1233</v>
      </c>
      <c r="F35" t="s">
        <v>995</v>
      </c>
      <c r="G35" t="s">
        <v>1249</v>
      </c>
      <c r="H35" t="s">
        <v>998</v>
      </c>
      <c r="I35" t="s">
        <v>1251</v>
      </c>
      <c r="J35">
        <v>1</v>
      </c>
      <c r="K35">
        <v>1</v>
      </c>
      <c r="L35">
        <f t="shared" si="1"/>
        <v>1</v>
      </c>
      <c r="M35" t="str">
        <f t="shared" si="2"/>
        <v>N/A</v>
      </c>
      <c r="N35" t="str">
        <f>IFERROR(VLOOKUP(A35,Materiales!$A$1:$G$5090,7,FALSE),F35)</f>
        <v>Inyección</v>
      </c>
      <c r="Q35" s="6">
        <v>2310160251</v>
      </c>
      <c r="R35" s="6" t="s">
        <v>239</v>
      </c>
      <c r="S35" s="6" t="s">
        <v>7922</v>
      </c>
      <c r="T35">
        <f t="shared" si="3"/>
        <v>9</v>
      </c>
    </row>
    <row r="36" spans="1:20" x14ac:dyDescent="0.25">
      <c r="A36">
        <v>2310160383</v>
      </c>
      <c r="B36" t="s">
        <v>1103</v>
      </c>
      <c r="C36" t="s">
        <v>1233</v>
      </c>
      <c r="D36" t="s">
        <v>1234</v>
      </c>
      <c r="E36" t="s">
        <v>1233</v>
      </c>
      <c r="F36" t="s">
        <v>995</v>
      </c>
      <c r="G36" t="s">
        <v>1249</v>
      </c>
      <c r="H36" t="s">
        <v>1000</v>
      </c>
      <c r="I36" t="s">
        <v>1251</v>
      </c>
      <c r="J36">
        <v>1</v>
      </c>
      <c r="K36">
        <v>1</v>
      </c>
      <c r="L36">
        <f t="shared" si="1"/>
        <v>1</v>
      </c>
      <c r="M36" t="str">
        <f t="shared" si="2"/>
        <v>N/A</v>
      </c>
      <c r="N36" t="str">
        <f>IFERROR(VLOOKUP(A36,Materiales!$A$1:$G$5090,7,FALSE),F36)</f>
        <v>Inyección</v>
      </c>
      <c r="Q36" s="5">
        <v>2310160253</v>
      </c>
      <c r="R36" s="5" t="s">
        <v>928</v>
      </c>
      <c r="S36" s="5" t="s">
        <v>7923</v>
      </c>
      <c r="T36">
        <f t="shared" si="3"/>
        <v>11</v>
      </c>
    </row>
    <row r="37" spans="1:20" x14ac:dyDescent="0.25">
      <c r="A37">
        <v>2310160389</v>
      </c>
      <c r="B37" t="s">
        <v>1104</v>
      </c>
      <c r="C37" t="s">
        <v>1233</v>
      </c>
      <c r="D37" t="s">
        <v>1234</v>
      </c>
      <c r="E37" t="s">
        <v>1233</v>
      </c>
      <c r="F37" t="s">
        <v>995</v>
      </c>
      <c r="G37" t="s">
        <v>1249</v>
      </c>
      <c r="H37" t="s">
        <v>1000</v>
      </c>
      <c r="I37" t="s">
        <v>1251</v>
      </c>
      <c r="J37">
        <v>1</v>
      </c>
      <c r="K37">
        <v>1</v>
      </c>
      <c r="L37">
        <f t="shared" si="1"/>
        <v>1</v>
      </c>
      <c r="M37" t="str">
        <f t="shared" si="2"/>
        <v>N/A</v>
      </c>
      <c r="N37" t="str">
        <f>IFERROR(VLOOKUP(A37,Materiales!$A$1:$G$5090,7,FALSE),F37)</f>
        <v>Inyección</v>
      </c>
      <c r="Q37" s="6">
        <v>2310160249</v>
      </c>
      <c r="R37" s="6" t="s">
        <v>34</v>
      </c>
      <c r="S37" s="6" t="s">
        <v>7924</v>
      </c>
      <c r="T37">
        <f t="shared" si="3"/>
        <v>12</v>
      </c>
    </row>
    <row r="38" spans="1:20" x14ac:dyDescent="0.25">
      <c r="A38">
        <v>2310160386</v>
      </c>
      <c r="B38" t="s">
        <v>1105</v>
      </c>
      <c r="C38" t="s">
        <v>1233</v>
      </c>
      <c r="D38" t="s">
        <v>1234</v>
      </c>
      <c r="E38" t="s">
        <v>1233</v>
      </c>
      <c r="F38" t="s">
        <v>995</v>
      </c>
      <c r="G38" t="s">
        <v>1249</v>
      </c>
      <c r="H38" t="s">
        <v>1000</v>
      </c>
      <c r="I38" t="s">
        <v>1251</v>
      </c>
      <c r="J38">
        <v>1</v>
      </c>
      <c r="K38">
        <v>1</v>
      </c>
      <c r="L38">
        <f t="shared" si="1"/>
        <v>1</v>
      </c>
      <c r="M38" t="str">
        <f t="shared" si="2"/>
        <v>N/A</v>
      </c>
      <c r="N38" t="str">
        <f>IFERROR(VLOOKUP(A38,Materiales!$A$1:$G$5090,7,FALSE),F38)</f>
        <v>Inyección</v>
      </c>
      <c r="Q38" s="5">
        <v>2310090502</v>
      </c>
      <c r="R38" s="5" t="s">
        <v>242</v>
      </c>
      <c r="S38" s="5" t="s">
        <v>7913</v>
      </c>
      <c r="T38">
        <f t="shared" si="3"/>
        <v>1</v>
      </c>
    </row>
    <row r="39" spans="1:20" x14ac:dyDescent="0.25">
      <c r="A39">
        <v>2310160384</v>
      </c>
      <c r="B39" t="s">
        <v>1106</v>
      </c>
      <c r="C39" t="s">
        <v>1233</v>
      </c>
      <c r="D39" t="s">
        <v>1234</v>
      </c>
      <c r="E39" t="s">
        <v>1233</v>
      </c>
      <c r="F39" t="s">
        <v>995</v>
      </c>
      <c r="G39" t="s">
        <v>1249</v>
      </c>
      <c r="H39" t="s">
        <v>1000</v>
      </c>
      <c r="I39" t="s">
        <v>1251</v>
      </c>
      <c r="J39">
        <v>1</v>
      </c>
      <c r="K39">
        <v>1</v>
      </c>
      <c r="L39">
        <f t="shared" si="1"/>
        <v>1</v>
      </c>
      <c r="M39" t="str">
        <f t="shared" si="2"/>
        <v>N/A</v>
      </c>
      <c r="N39" t="str">
        <f>IFERROR(VLOOKUP(A39,Materiales!$A$1:$G$5090,7,FALSE),F39)</f>
        <v>Inyección</v>
      </c>
      <c r="Q39" s="6">
        <v>2310090495</v>
      </c>
      <c r="R39" s="6" t="s">
        <v>254</v>
      </c>
      <c r="S39" s="6" t="s">
        <v>7914</v>
      </c>
      <c r="T39">
        <f t="shared" si="3"/>
        <v>2</v>
      </c>
    </row>
    <row r="40" spans="1:20" x14ac:dyDescent="0.25">
      <c r="A40">
        <v>2310160385</v>
      </c>
      <c r="B40" t="s">
        <v>1107</v>
      </c>
      <c r="C40" t="s">
        <v>1233</v>
      </c>
      <c r="D40" t="s">
        <v>1234</v>
      </c>
      <c r="E40" t="s">
        <v>1233</v>
      </c>
      <c r="F40" t="s">
        <v>995</v>
      </c>
      <c r="G40" t="s">
        <v>1249</v>
      </c>
      <c r="H40" t="s">
        <v>1000</v>
      </c>
      <c r="I40" t="s">
        <v>1251</v>
      </c>
      <c r="J40">
        <v>1</v>
      </c>
      <c r="K40">
        <v>1</v>
      </c>
      <c r="L40">
        <f t="shared" si="1"/>
        <v>1</v>
      </c>
      <c r="M40" t="str">
        <f t="shared" si="2"/>
        <v>N/A</v>
      </c>
      <c r="N40" t="str">
        <f>IFERROR(VLOOKUP(A40,Materiales!$A$1:$G$5090,7,FALSE),F40)</f>
        <v>Inyección</v>
      </c>
      <c r="Q40" s="5">
        <v>2310090500</v>
      </c>
      <c r="R40" s="5" t="s">
        <v>592</v>
      </c>
      <c r="S40" s="5" t="s">
        <v>7915</v>
      </c>
      <c r="T40">
        <f t="shared" si="3"/>
        <v>3</v>
      </c>
    </row>
    <row r="41" spans="1:20" x14ac:dyDescent="0.25">
      <c r="A41">
        <v>2310160387</v>
      </c>
      <c r="B41" t="s">
        <v>1108</v>
      </c>
      <c r="C41" t="s">
        <v>1233</v>
      </c>
      <c r="D41" t="s">
        <v>1234</v>
      </c>
      <c r="E41" t="s">
        <v>1233</v>
      </c>
      <c r="F41" t="s">
        <v>995</v>
      </c>
      <c r="G41" t="s">
        <v>1249</v>
      </c>
      <c r="H41" t="s">
        <v>1000</v>
      </c>
      <c r="I41" t="s">
        <v>1251</v>
      </c>
      <c r="J41">
        <v>1</v>
      </c>
      <c r="K41">
        <v>1</v>
      </c>
      <c r="L41">
        <f t="shared" si="1"/>
        <v>1</v>
      </c>
      <c r="M41" t="str">
        <f t="shared" si="2"/>
        <v>N/A</v>
      </c>
      <c r="N41" t="str">
        <f>IFERROR(VLOOKUP(A41,Materiales!$A$1:$G$5090,7,FALSE),F41)</f>
        <v>Inyección</v>
      </c>
      <c r="Q41" s="6">
        <v>2310090498</v>
      </c>
      <c r="R41" s="6" t="s">
        <v>76</v>
      </c>
      <c r="S41" s="6" t="s">
        <v>7925</v>
      </c>
      <c r="T41">
        <f t="shared" si="3"/>
        <v>4</v>
      </c>
    </row>
    <row r="42" spans="1:20" x14ac:dyDescent="0.25">
      <c r="A42">
        <v>2310160380</v>
      </c>
      <c r="B42" t="s">
        <v>673</v>
      </c>
      <c r="C42" t="s">
        <v>1233</v>
      </c>
      <c r="D42" t="s">
        <v>1234</v>
      </c>
      <c r="E42" t="s">
        <v>1233</v>
      </c>
      <c r="F42" t="s">
        <v>995</v>
      </c>
      <c r="G42" t="s">
        <v>1249</v>
      </c>
      <c r="H42" t="s">
        <v>1000</v>
      </c>
      <c r="I42" t="s">
        <v>1251</v>
      </c>
      <c r="J42">
        <v>1</v>
      </c>
      <c r="K42">
        <v>1</v>
      </c>
      <c r="L42">
        <f t="shared" si="1"/>
        <v>1</v>
      </c>
      <c r="M42" t="str">
        <f t="shared" si="2"/>
        <v>N/A</v>
      </c>
      <c r="N42" t="str">
        <f>IFERROR(VLOOKUP(A42,Materiales!$A$1:$G$5090,7,FALSE),F42)</f>
        <v>Inyección</v>
      </c>
      <c r="Q42" s="5">
        <v>2310090493</v>
      </c>
      <c r="R42" s="5" t="s">
        <v>145</v>
      </c>
      <c r="S42" s="5" t="s">
        <v>7926</v>
      </c>
      <c r="T42">
        <f t="shared" si="3"/>
        <v>5</v>
      </c>
    </row>
    <row r="43" spans="1:20" x14ac:dyDescent="0.25">
      <c r="A43">
        <v>2310160382</v>
      </c>
      <c r="B43" t="s">
        <v>675</v>
      </c>
      <c r="C43" t="s">
        <v>1233</v>
      </c>
      <c r="D43" t="s">
        <v>1234</v>
      </c>
      <c r="E43" t="s">
        <v>1233</v>
      </c>
      <c r="F43" t="s">
        <v>995</v>
      </c>
      <c r="G43" t="s">
        <v>1249</v>
      </c>
      <c r="H43" t="s">
        <v>1000</v>
      </c>
      <c r="I43" t="s">
        <v>1251</v>
      </c>
      <c r="J43">
        <v>1</v>
      </c>
      <c r="K43">
        <v>1</v>
      </c>
      <c r="L43">
        <f t="shared" si="1"/>
        <v>1</v>
      </c>
      <c r="M43" t="str">
        <f t="shared" si="2"/>
        <v>N/A</v>
      </c>
      <c r="N43" t="str">
        <f>IFERROR(VLOOKUP(A43,Materiales!$A$1:$G$5090,7,FALSE),F43)</f>
        <v>Inyección</v>
      </c>
      <c r="Q43" s="6">
        <v>2310090499</v>
      </c>
      <c r="R43" s="6" t="s">
        <v>77</v>
      </c>
      <c r="S43" s="6" t="s">
        <v>7927</v>
      </c>
      <c r="T43">
        <f t="shared" si="3"/>
        <v>10</v>
      </c>
    </row>
    <row r="44" spans="1:20" x14ac:dyDescent="0.25">
      <c r="A44">
        <v>2310160381</v>
      </c>
      <c r="B44" t="s">
        <v>677</v>
      </c>
      <c r="C44" t="s">
        <v>1233</v>
      </c>
      <c r="D44" t="s">
        <v>1234</v>
      </c>
      <c r="E44" t="s">
        <v>1233</v>
      </c>
      <c r="F44" t="s">
        <v>995</v>
      </c>
      <c r="G44" t="s">
        <v>1249</v>
      </c>
      <c r="H44" t="s">
        <v>1000</v>
      </c>
      <c r="I44" t="s">
        <v>1251</v>
      </c>
      <c r="J44">
        <v>1</v>
      </c>
      <c r="K44">
        <v>1</v>
      </c>
      <c r="L44">
        <f t="shared" si="1"/>
        <v>1</v>
      </c>
      <c r="M44" t="str">
        <f t="shared" si="2"/>
        <v>N/A</v>
      </c>
      <c r="N44" t="str">
        <f>IFERROR(VLOOKUP(A44,Materiales!$A$1:$G$5090,7,FALSE),F44)</f>
        <v>Inyección</v>
      </c>
      <c r="Q44" s="5">
        <v>2310090497</v>
      </c>
      <c r="R44" s="5" t="s">
        <v>75</v>
      </c>
      <c r="S44" s="5" t="s">
        <v>7928</v>
      </c>
      <c r="T44">
        <f t="shared" si="3"/>
        <v>6</v>
      </c>
    </row>
    <row r="45" spans="1:20" x14ac:dyDescent="0.25">
      <c r="A45">
        <v>2310160388</v>
      </c>
      <c r="B45" t="s">
        <v>1109</v>
      </c>
      <c r="C45" t="s">
        <v>1233</v>
      </c>
      <c r="D45" t="s">
        <v>1234</v>
      </c>
      <c r="E45" t="s">
        <v>1233</v>
      </c>
      <c r="F45" t="s">
        <v>995</v>
      </c>
      <c r="G45" t="s">
        <v>1249</v>
      </c>
      <c r="H45" t="s">
        <v>1000</v>
      </c>
      <c r="I45" t="s">
        <v>1251</v>
      </c>
      <c r="J45">
        <v>1</v>
      </c>
      <c r="K45">
        <v>1</v>
      </c>
      <c r="L45">
        <f t="shared" si="1"/>
        <v>1</v>
      </c>
      <c r="M45" t="str">
        <f t="shared" si="2"/>
        <v>N/A</v>
      </c>
      <c r="N45" t="str">
        <f>IFERROR(VLOOKUP(A45,Materiales!$A$1:$G$5090,7,FALSE),F45)</f>
        <v>Inyección</v>
      </c>
      <c r="Q45" s="6">
        <v>2310090491</v>
      </c>
      <c r="R45" s="6" t="s">
        <v>78</v>
      </c>
      <c r="S45" s="6" t="s">
        <v>7929</v>
      </c>
      <c r="T45">
        <f t="shared" si="3"/>
        <v>7</v>
      </c>
    </row>
    <row r="46" spans="1:20" x14ac:dyDescent="0.25">
      <c r="A46">
        <v>2310090226</v>
      </c>
      <c r="B46" t="s">
        <v>651</v>
      </c>
      <c r="C46" t="s">
        <v>1233</v>
      </c>
      <c r="D46" t="s">
        <v>1234</v>
      </c>
      <c r="E46" t="s">
        <v>1233</v>
      </c>
      <c r="F46" t="s">
        <v>995</v>
      </c>
      <c r="G46" t="s">
        <v>1249</v>
      </c>
      <c r="H46" t="s">
        <v>996</v>
      </c>
      <c r="I46" t="s">
        <v>1251</v>
      </c>
      <c r="J46">
        <v>1</v>
      </c>
      <c r="K46">
        <v>1</v>
      </c>
      <c r="L46">
        <f t="shared" si="1"/>
        <v>1</v>
      </c>
      <c r="M46" t="str">
        <f t="shared" si="2"/>
        <v>N/A</v>
      </c>
      <c r="N46" t="str">
        <f>IFERROR(VLOOKUP(A46,Materiales!$A$1:$G$5090,7,FALSE),F46)</f>
        <v>Inyección</v>
      </c>
      <c r="Q46" s="5">
        <v>2310090501</v>
      </c>
      <c r="R46" s="5" t="s">
        <v>241</v>
      </c>
      <c r="S46" s="5" t="s">
        <v>7921</v>
      </c>
      <c r="T46">
        <f t="shared" si="3"/>
        <v>8</v>
      </c>
    </row>
    <row r="47" spans="1:20" x14ac:dyDescent="0.25">
      <c r="A47">
        <v>2310090038</v>
      </c>
      <c r="B47" t="s">
        <v>1253</v>
      </c>
      <c r="C47" t="s">
        <v>1233</v>
      </c>
      <c r="D47" t="s">
        <v>1234</v>
      </c>
      <c r="E47" t="s">
        <v>1233</v>
      </c>
      <c r="F47" t="s">
        <v>995</v>
      </c>
      <c r="G47" t="s">
        <v>1249</v>
      </c>
      <c r="H47" t="s">
        <v>996</v>
      </c>
      <c r="I47" t="s">
        <v>1251</v>
      </c>
      <c r="J47">
        <v>1</v>
      </c>
      <c r="K47">
        <v>1</v>
      </c>
      <c r="L47">
        <f t="shared" si="1"/>
        <v>1</v>
      </c>
      <c r="M47" t="str">
        <f t="shared" si="2"/>
        <v>N/A</v>
      </c>
      <c r="N47" t="str">
        <f>IFERROR(VLOOKUP(A47,Materiales!$A$1:$G$5090,7,FALSE),F47)</f>
        <v>Inyección</v>
      </c>
      <c r="Q47" s="6">
        <v>2310090494</v>
      </c>
      <c r="R47" s="6" t="s">
        <v>146</v>
      </c>
      <c r="S47" s="6" t="s">
        <v>7930</v>
      </c>
      <c r="T47">
        <f t="shared" si="3"/>
        <v>9</v>
      </c>
    </row>
    <row r="48" spans="1:20" x14ac:dyDescent="0.25">
      <c r="A48">
        <v>2310090392</v>
      </c>
      <c r="B48" t="s">
        <v>1254</v>
      </c>
      <c r="C48" t="s">
        <v>1233</v>
      </c>
      <c r="D48" t="s">
        <v>1234</v>
      </c>
      <c r="E48" t="s">
        <v>1233</v>
      </c>
      <c r="F48" t="s">
        <v>995</v>
      </c>
      <c r="G48" t="s">
        <v>1249</v>
      </c>
      <c r="H48" t="s">
        <v>996</v>
      </c>
      <c r="I48" t="s">
        <v>1251</v>
      </c>
      <c r="J48">
        <v>1</v>
      </c>
      <c r="K48">
        <v>1</v>
      </c>
      <c r="L48">
        <f t="shared" si="1"/>
        <v>1</v>
      </c>
      <c r="M48" t="str">
        <f t="shared" si="2"/>
        <v>N/A</v>
      </c>
      <c r="N48" t="str">
        <f>IFERROR(VLOOKUP(A48,Materiales!$A$1:$G$5090,7,FALSE),F48)</f>
        <v>Inyección</v>
      </c>
      <c r="Q48" s="5">
        <v>2310090496</v>
      </c>
      <c r="R48" s="5" t="s">
        <v>265</v>
      </c>
      <c r="S48" s="5" t="s">
        <v>7931</v>
      </c>
      <c r="T48">
        <f t="shared" si="3"/>
        <v>11</v>
      </c>
    </row>
    <row r="49" spans="1:20" x14ac:dyDescent="0.25">
      <c r="A49">
        <v>2310080035</v>
      </c>
      <c r="B49" t="s">
        <v>1255</v>
      </c>
      <c r="C49" t="s">
        <v>1233</v>
      </c>
      <c r="D49" t="s">
        <v>1234</v>
      </c>
      <c r="E49" t="s">
        <v>1233</v>
      </c>
      <c r="F49" t="s">
        <v>1234</v>
      </c>
      <c r="G49" t="s">
        <v>1256</v>
      </c>
      <c r="H49" t="s">
        <v>1257</v>
      </c>
      <c r="I49" t="s">
        <v>1251</v>
      </c>
      <c r="J49">
        <v>1</v>
      </c>
      <c r="K49">
        <v>1</v>
      </c>
      <c r="L49">
        <f t="shared" si="1"/>
        <v>1</v>
      </c>
      <c r="M49" t="str">
        <f t="shared" si="2"/>
        <v>N/A</v>
      </c>
      <c r="N49" t="str">
        <f>IFERROR(VLOOKUP(A49,Materiales!$A$1:$G$5090,7,FALSE),F49)</f>
        <v>Semiterminado</v>
      </c>
      <c r="Q49" s="6">
        <v>2310090492</v>
      </c>
      <c r="R49" s="6" t="s">
        <v>79</v>
      </c>
      <c r="S49" s="6" t="s">
        <v>7932</v>
      </c>
      <c r="T49">
        <f t="shared" si="3"/>
        <v>12</v>
      </c>
    </row>
    <row r="50" spans="1:20" x14ac:dyDescent="0.25">
      <c r="A50">
        <v>2310160069</v>
      </c>
      <c r="B50" t="s">
        <v>1110</v>
      </c>
      <c r="C50" t="s">
        <v>1233</v>
      </c>
      <c r="D50" t="s">
        <v>1234</v>
      </c>
      <c r="E50" t="s">
        <v>1233</v>
      </c>
      <c r="F50" t="s">
        <v>995</v>
      </c>
      <c r="G50" t="s">
        <v>1249</v>
      </c>
      <c r="H50" t="s">
        <v>1000</v>
      </c>
      <c r="I50" t="s">
        <v>1251</v>
      </c>
      <c r="J50">
        <v>1</v>
      </c>
      <c r="K50">
        <v>1</v>
      </c>
      <c r="L50">
        <f t="shared" si="1"/>
        <v>1</v>
      </c>
      <c r="M50" t="str">
        <f t="shared" si="2"/>
        <v>N/A</v>
      </c>
      <c r="N50" t="str">
        <f>IFERROR(VLOOKUP(A50,Materiales!$A$1:$G$5090,7,FALSE),F50)</f>
        <v>Inyección</v>
      </c>
      <c r="Q50" s="5">
        <v>2310090508</v>
      </c>
      <c r="R50" s="5" t="s">
        <v>573</v>
      </c>
      <c r="S50" s="5" t="s">
        <v>7914</v>
      </c>
      <c r="T50">
        <f t="shared" si="3"/>
        <v>2</v>
      </c>
    </row>
    <row r="51" spans="1:20" x14ac:dyDescent="0.25">
      <c r="A51">
        <v>2310160467</v>
      </c>
      <c r="B51" t="s">
        <v>731</v>
      </c>
      <c r="C51" t="s">
        <v>1233</v>
      </c>
      <c r="D51" t="s">
        <v>1234</v>
      </c>
      <c r="E51" t="s">
        <v>1233</v>
      </c>
      <c r="F51" t="s">
        <v>995</v>
      </c>
      <c r="G51" t="s">
        <v>1249</v>
      </c>
      <c r="H51" t="s">
        <v>1000</v>
      </c>
      <c r="I51" t="s">
        <v>1251</v>
      </c>
      <c r="J51">
        <v>1</v>
      </c>
      <c r="K51">
        <v>1</v>
      </c>
      <c r="L51">
        <f t="shared" si="1"/>
        <v>1</v>
      </c>
      <c r="M51" t="str">
        <f t="shared" si="2"/>
        <v>N/A</v>
      </c>
      <c r="N51" t="str">
        <f>IFERROR(VLOOKUP(A51,Materiales!$A$1:$G$5090,7,FALSE),F51)</f>
        <v>Inyección</v>
      </c>
      <c r="Q51" s="6">
        <v>2310090358</v>
      </c>
      <c r="R51" s="6" t="s">
        <v>572</v>
      </c>
      <c r="S51" s="6" t="s">
        <v>7915</v>
      </c>
      <c r="T51">
        <f t="shared" si="3"/>
        <v>3</v>
      </c>
    </row>
    <row r="52" spans="1:20" x14ac:dyDescent="0.25">
      <c r="A52">
        <v>2310300001</v>
      </c>
      <c r="B52" t="s">
        <v>1258</v>
      </c>
      <c r="C52" t="s">
        <v>1233</v>
      </c>
      <c r="D52" t="s">
        <v>1234</v>
      </c>
      <c r="E52" t="s">
        <v>1233</v>
      </c>
      <c r="F52" t="s">
        <v>1242</v>
      </c>
      <c r="G52" t="s">
        <v>1259</v>
      </c>
      <c r="H52" t="s">
        <v>1259</v>
      </c>
      <c r="I52" t="s">
        <v>1259</v>
      </c>
      <c r="J52">
        <v>1</v>
      </c>
      <c r="K52">
        <v>1</v>
      </c>
      <c r="L52">
        <f t="shared" si="1"/>
        <v>1</v>
      </c>
      <c r="M52" t="str">
        <f t="shared" si="2"/>
        <v>N/A</v>
      </c>
      <c r="N52" t="str">
        <f>IFERROR(VLOOKUP(A52,Materiales!$A$1:$G$5090,7,FALSE),F52)</f>
        <v>Masas y Tintas</v>
      </c>
      <c r="Q52" s="5">
        <v>2310090511</v>
      </c>
      <c r="R52" s="5" t="s">
        <v>921</v>
      </c>
      <c r="S52" s="5" t="s">
        <v>7916</v>
      </c>
      <c r="T52">
        <f t="shared" si="3"/>
        <v>4</v>
      </c>
    </row>
    <row r="53" spans="1:20" x14ac:dyDescent="0.25">
      <c r="A53">
        <v>2310310002</v>
      </c>
      <c r="B53" t="s">
        <v>1260</v>
      </c>
      <c r="C53" t="s">
        <v>1233</v>
      </c>
      <c r="D53" t="s">
        <v>1234</v>
      </c>
      <c r="E53" t="s">
        <v>1233</v>
      </c>
      <c r="F53" t="s">
        <v>1242</v>
      </c>
      <c r="G53" t="s">
        <v>1242</v>
      </c>
      <c r="H53" t="s">
        <v>1259</v>
      </c>
      <c r="I53" t="s">
        <v>1259</v>
      </c>
      <c r="J53">
        <v>1</v>
      </c>
      <c r="K53">
        <v>1</v>
      </c>
      <c r="L53">
        <f t="shared" si="1"/>
        <v>1</v>
      </c>
      <c r="M53" t="str">
        <f t="shared" si="2"/>
        <v>N/A</v>
      </c>
      <c r="N53" t="str">
        <f>IFERROR(VLOOKUP(A53,Materiales!$A$1:$G$5090,7,FALSE),F53)</f>
        <v>Masas y Tintas</v>
      </c>
      <c r="Q53" s="6">
        <v>2310090472</v>
      </c>
      <c r="R53" s="6" t="s">
        <v>385</v>
      </c>
      <c r="S53" s="6" t="s">
        <v>7917</v>
      </c>
      <c r="T53">
        <f t="shared" si="3"/>
        <v>5</v>
      </c>
    </row>
    <row r="54" spans="1:20" x14ac:dyDescent="0.25">
      <c r="A54">
        <v>2310310001</v>
      </c>
      <c r="B54" t="s">
        <v>1261</v>
      </c>
      <c r="C54" t="s">
        <v>1233</v>
      </c>
      <c r="D54" t="s">
        <v>1234</v>
      </c>
      <c r="E54" t="s">
        <v>1233</v>
      </c>
      <c r="F54" t="s">
        <v>1242</v>
      </c>
      <c r="G54" t="s">
        <v>1242</v>
      </c>
      <c r="H54" t="s">
        <v>1259</v>
      </c>
      <c r="I54" t="s">
        <v>1259</v>
      </c>
      <c r="J54">
        <v>1</v>
      </c>
      <c r="K54">
        <v>1</v>
      </c>
      <c r="L54">
        <f t="shared" si="1"/>
        <v>1</v>
      </c>
      <c r="M54" t="str">
        <f t="shared" si="2"/>
        <v>N/A</v>
      </c>
      <c r="N54" t="str">
        <f>IFERROR(VLOOKUP(A54,Materiales!$A$1:$G$5090,7,FALSE),F54)</f>
        <v>Masas y Tintas</v>
      </c>
      <c r="Q54" s="5">
        <v>2310090512</v>
      </c>
      <c r="R54" s="5" t="s">
        <v>920</v>
      </c>
      <c r="S54" s="5" t="s">
        <v>7918</v>
      </c>
      <c r="T54">
        <f t="shared" si="3"/>
        <v>10</v>
      </c>
    </row>
    <row r="55" spans="1:20" x14ac:dyDescent="0.25">
      <c r="A55">
        <v>2310310004</v>
      </c>
      <c r="B55" t="s">
        <v>1262</v>
      </c>
      <c r="C55" t="s">
        <v>1233</v>
      </c>
      <c r="D55" t="s">
        <v>1234</v>
      </c>
      <c r="E55" t="s">
        <v>1233</v>
      </c>
      <c r="F55" t="s">
        <v>1242</v>
      </c>
      <c r="G55" t="s">
        <v>1242</v>
      </c>
      <c r="H55" t="s">
        <v>1259</v>
      </c>
      <c r="I55" t="s">
        <v>1259</v>
      </c>
      <c r="J55">
        <v>1</v>
      </c>
      <c r="K55">
        <v>1</v>
      </c>
      <c r="L55">
        <f t="shared" si="1"/>
        <v>1</v>
      </c>
      <c r="M55" t="str">
        <f t="shared" si="2"/>
        <v>N/A</v>
      </c>
      <c r="N55" t="str">
        <f>IFERROR(VLOOKUP(A55,Materiales!$A$1:$G$5090,7,FALSE),F55)</f>
        <v>Masas y Tintas</v>
      </c>
      <c r="Q55" s="6">
        <v>2310090510</v>
      </c>
      <c r="R55" s="6" t="s">
        <v>922</v>
      </c>
      <c r="S55" s="6" t="s">
        <v>7919</v>
      </c>
      <c r="T55">
        <f t="shared" si="3"/>
        <v>6</v>
      </c>
    </row>
    <row r="56" spans="1:20" x14ac:dyDescent="0.25">
      <c r="A56">
        <v>2310310006</v>
      </c>
      <c r="B56" t="s">
        <v>1263</v>
      </c>
      <c r="C56" t="s">
        <v>1233</v>
      </c>
      <c r="D56" t="s">
        <v>1234</v>
      </c>
      <c r="E56" t="s">
        <v>1233</v>
      </c>
      <c r="F56" t="s">
        <v>1242</v>
      </c>
      <c r="G56" t="s">
        <v>1242</v>
      </c>
      <c r="H56" t="s">
        <v>1259</v>
      </c>
      <c r="I56" t="s">
        <v>1259</v>
      </c>
      <c r="J56">
        <v>1</v>
      </c>
      <c r="K56">
        <v>1</v>
      </c>
      <c r="L56">
        <f t="shared" si="1"/>
        <v>1</v>
      </c>
      <c r="M56" t="str">
        <f t="shared" si="2"/>
        <v>N/A</v>
      </c>
      <c r="N56" t="str">
        <f>IFERROR(VLOOKUP(A56,Materiales!$A$1:$G$5090,7,FALSE),F56)</f>
        <v>Masas y Tintas</v>
      </c>
      <c r="Q56" s="5">
        <v>2310090470</v>
      </c>
      <c r="R56" s="5" t="s">
        <v>116</v>
      </c>
      <c r="S56" s="5" t="s">
        <v>7920</v>
      </c>
      <c r="T56">
        <f t="shared" si="3"/>
        <v>7</v>
      </c>
    </row>
    <row r="57" spans="1:20" x14ac:dyDescent="0.25">
      <c r="A57">
        <v>2310310005</v>
      </c>
      <c r="B57" t="s">
        <v>1264</v>
      </c>
      <c r="C57" t="s">
        <v>1233</v>
      </c>
      <c r="D57" t="s">
        <v>1234</v>
      </c>
      <c r="E57" t="s">
        <v>1233</v>
      </c>
      <c r="F57" t="s">
        <v>1242</v>
      </c>
      <c r="G57" t="s">
        <v>1259</v>
      </c>
      <c r="H57" t="s">
        <v>1259</v>
      </c>
      <c r="I57" t="s">
        <v>1259</v>
      </c>
      <c r="J57">
        <v>1</v>
      </c>
      <c r="K57">
        <v>1</v>
      </c>
      <c r="L57">
        <f t="shared" si="1"/>
        <v>1</v>
      </c>
      <c r="M57" t="str">
        <f t="shared" si="2"/>
        <v>N/A</v>
      </c>
      <c r="N57" t="str">
        <f>IFERROR(VLOOKUP(A57,Materiales!$A$1:$G$5090,7,FALSE),F57)</f>
        <v>Masas y Tintas</v>
      </c>
      <c r="Q57" s="6">
        <v>2310090473</v>
      </c>
      <c r="R57" s="6" t="s">
        <v>74</v>
      </c>
      <c r="S57" s="6" t="s">
        <v>7922</v>
      </c>
      <c r="T57">
        <f t="shared" si="3"/>
        <v>9</v>
      </c>
    </row>
    <row r="58" spans="1:20" x14ac:dyDescent="0.25">
      <c r="A58">
        <v>2310350114</v>
      </c>
      <c r="B58" t="s">
        <v>1062</v>
      </c>
      <c r="C58" t="s">
        <v>1233</v>
      </c>
      <c r="D58" t="s">
        <v>1234</v>
      </c>
      <c r="E58" t="s">
        <v>1233</v>
      </c>
      <c r="F58" t="s">
        <v>1234</v>
      </c>
      <c r="G58" t="s">
        <v>1235</v>
      </c>
      <c r="H58" t="s">
        <v>1236</v>
      </c>
      <c r="I58" t="s">
        <v>1265</v>
      </c>
      <c r="J58">
        <v>1</v>
      </c>
      <c r="K58">
        <v>1</v>
      </c>
      <c r="L58">
        <f t="shared" si="1"/>
        <v>1</v>
      </c>
      <c r="M58" t="str">
        <f t="shared" si="2"/>
        <v>N/A</v>
      </c>
      <c r="N58" t="str">
        <f>IFERROR(VLOOKUP(A58,Materiales!$A$1:$G$5090,7,FALSE),F58)</f>
        <v>Semiterminado</v>
      </c>
      <c r="Q58" s="5">
        <v>2310090509</v>
      </c>
      <c r="R58" s="5" t="s">
        <v>425</v>
      </c>
      <c r="S58" s="5" t="s">
        <v>7923</v>
      </c>
      <c r="T58">
        <f t="shared" si="3"/>
        <v>11</v>
      </c>
    </row>
    <row r="59" spans="1:20" x14ac:dyDescent="0.25">
      <c r="A59">
        <v>2310320328</v>
      </c>
      <c r="B59" t="s">
        <v>733</v>
      </c>
      <c r="C59" t="s">
        <v>1233</v>
      </c>
      <c r="D59" t="s">
        <v>1234</v>
      </c>
      <c r="E59" t="s">
        <v>1233</v>
      </c>
      <c r="F59" t="s">
        <v>1234</v>
      </c>
      <c r="G59" t="s">
        <v>1235</v>
      </c>
      <c r="H59" t="s">
        <v>1236</v>
      </c>
      <c r="I59" t="s">
        <v>1265</v>
      </c>
      <c r="J59">
        <v>1</v>
      </c>
      <c r="K59">
        <v>1</v>
      </c>
      <c r="L59">
        <f t="shared" si="1"/>
        <v>1</v>
      </c>
      <c r="M59" t="str">
        <f t="shared" si="2"/>
        <v>N/A</v>
      </c>
      <c r="N59" t="str">
        <f>IFERROR(VLOOKUP(A59,Materiales!$A$1:$G$5090,7,FALSE),F59)</f>
        <v>Semiterminado</v>
      </c>
      <c r="Q59" s="6">
        <v>2310090471</v>
      </c>
      <c r="R59" s="6" t="s">
        <v>709</v>
      </c>
      <c r="S59" s="6" t="s">
        <v>7924</v>
      </c>
      <c r="T59">
        <f t="shared" si="3"/>
        <v>12</v>
      </c>
    </row>
    <row r="60" spans="1:20" x14ac:dyDescent="0.25">
      <c r="A60">
        <v>2310320330</v>
      </c>
      <c r="B60" t="s">
        <v>759</v>
      </c>
      <c r="C60" t="s">
        <v>1233</v>
      </c>
      <c r="D60" t="s">
        <v>1234</v>
      </c>
      <c r="E60" t="s">
        <v>1233</v>
      </c>
      <c r="F60" t="s">
        <v>1234</v>
      </c>
      <c r="G60" t="s">
        <v>1235</v>
      </c>
      <c r="H60" t="s">
        <v>1236</v>
      </c>
      <c r="I60" t="s">
        <v>1265</v>
      </c>
      <c r="J60">
        <v>1</v>
      </c>
      <c r="K60">
        <v>1</v>
      </c>
      <c r="L60">
        <f t="shared" si="1"/>
        <v>1</v>
      </c>
      <c r="M60" t="str">
        <f t="shared" si="2"/>
        <v>N/A</v>
      </c>
      <c r="N60" t="str">
        <f>IFERROR(VLOOKUP(A60,Materiales!$A$1:$G$5090,7,FALSE),F60)</f>
        <v>Semiterminado</v>
      </c>
      <c r="Q60" s="5">
        <v>2310210159</v>
      </c>
      <c r="R60" s="5" t="s">
        <v>61</v>
      </c>
      <c r="S60" s="5" t="s">
        <v>7913</v>
      </c>
      <c r="T60">
        <f t="shared" si="3"/>
        <v>1</v>
      </c>
    </row>
    <row r="61" spans="1:20" x14ac:dyDescent="0.25">
      <c r="A61">
        <v>2310320329</v>
      </c>
      <c r="B61" t="s">
        <v>760</v>
      </c>
      <c r="C61" t="s">
        <v>1233</v>
      </c>
      <c r="D61" t="s">
        <v>1234</v>
      </c>
      <c r="E61" t="s">
        <v>1233</v>
      </c>
      <c r="F61" t="s">
        <v>1234</v>
      </c>
      <c r="G61" t="s">
        <v>1235</v>
      </c>
      <c r="H61" t="s">
        <v>1236</v>
      </c>
      <c r="I61" t="s">
        <v>1265</v>
      </c>
      <c r="J61">
        <v>1</v>
      </c>
      <c r="K61">
        <v>1</v>
      </c>
      <c r="L61">
        <f t="shared" si="1"/>
        <v>1</v>
      </c>
      <c r="M61" t="str">
        <f t="shared" si="2"/>
        <v>N/A</v>
      </c>
      <c r="N61" t="str">
        <f>IFERROR(VLOOKUP(A61,Materiales!$A$1:$G$5090,7,FALSE),F61)</f>
        <v>Semiterminado</v>
      </c>
      <c r="Q61" s="6">
        <v>2310210153</v>
      </c>
      <c r="R61" s="6" t="s">
        <v>62</v>
      </c>
      <c r="S61" s="6" t="s">
        <v>7914</v>
      </c>
      <c r="T61">
        <f t="shared" si="3"/>
        <v>2</v>
      </c>
    </row>
    <row r="62" spans="1:20" x14ac:dyDescent="0.25">
      <c r="A62">
        <v>2310350115</v>
      </c>
      <c r="B62" t="s">
        <v>1063</v>
      </c>
      <c r="C62" t="s">
        <v>1233</v>
      </c>
      <c r="D62" t="s">
        <v>1234</v>
      </c>
      <c r="E62" t="s">
        <v>1233</v>
      </c>
      <c r="F62" t="s">
        <v>1234</v>
      </c>
      <c r="G62" t="s">
        <v>1235</v>
      </c>
      <c r="H62" t="s">
        <v>1236</v>
      </c>
      <c r="I62" t="s">
        <v>1265</v>
      </c>
      <c r="J62">
        <v>1</v>
      </c>
      <c r="K62">
        <v>1</v>
      </c>
      <c r="L62">
        <f t="shared" si="1"/>
        <v>1</v>
      </c>
      <c r="M62" t="str">
        <f t="shared" si="2"/>
        <v>N/A</v>
      </c>
      <c r="N62" t="str">
        <f>IFERROR(VLOOKUP(A62,Materiales!$A$1:$G$5090,7,FALSE),F62)</f>
        <v>Semiterminado</v>
      </c>
      <c r="Q62" s="5">
        <v>2310210158</v>
      </c>
      <c r="R62" s="5" t="s">
        <v>63</v>
      </c>
      <c r="S62" s="5" t="s">
        <v>7915</v>
      </c>
      <c r="T62">
        <f t="shared" si="3"/>
        <v>3</v>
      </c>
    </row>
    <row r="63" spans="1:20" x14ac:dyDescent="0.25">
      <c r="A63">
        <v>2310350020</v>
      </c>
      <c r="B63" t="s">
        <v>1064</v>
      </c>
      <c r="C63" t="s">
        <v>1233</v>
      </c>
      <c r="D63" t="s">
        <v>1234</v>
      </c>
      <c r="E63" t="s">
        <v>1233</v>
      </c>
      <c r="F63" t="s">
        <v>1234</v>
      </c>
      <c r="G63" t="s">
        <v>1235</v>
      </c>
      <c r="H63" t="s">
        <v>1236</v>
      </c>
      <c r="I63" t="s">
        <v>1265</v>
      </c>
      <c r="J63">
        <v>1</v>
      </c>
      <c r="K63">
        <v>1</v>
      </c>
      <c r="L63">
        <f t="shared" si="1"/>
        <v>1</v>
      </c>
      <c r="M63" t="str">
        <f t="shared" si="2"/>
        <v>N/A</v>
      </c>
      <c r="N63" t="str">
        <f>IFERROR(VLOOKUP(A63,Materiales!$A$1:$G$5090,7,FALSE),F63)</f>
        <v>Semiterminado</v>
      </c>
      <c r="Q63" s="6">
        <v>2310210156</v>
      </c>
      <c r="R63" s="6" t="s">
        <v>65</v>
      </c>
      <c r="S63" s="6" t="s">
        <v>7916</v>
      </c>
      <c r="T63">
        <f t="shared" si="3"/>
        <v>4</v>
      </c>
    </row>
    <row r="64" spans="1:20" x14ac:dyDescent="0.25">
      <c r="A64">
        <v>2310350113</v>
      </c>
      <c r="B64" t="s">
        <v>1065</v>
      </c>
      <c r="C64" t="s">
        <v>1233</v>
      </c>
      <c r="D64" t="s">
        <v>1234</v>
      </c>
      <c r="E64" t="s">
        <v>1233</v>
      </c>
      <c r="F64" t="s">
        <v>1234</v>
      </c>
      <c r="G64" t="s">
        <v>1235</v>
      </c>
      <c r="H64" t="s">
        <v>1236</v>
      </c>
      <c r="I64" t="s">
        <v>1265</v>
      </c>
      <c r="J64">
        <v>1</v>
      </c>
      <c r="K64">
        <v>1</v>
      </c>
      <c r="L64">
        <f t="shared" si="1"/>
        <v>1</v>
      </c>
      <c r="M64" t="str">
        <f t="shared" si="2"/>
        <v>N/A</v>
      </c>
      <c r="N64" t="str">
        <f>IFERROR(VLOOKUP(A64,Materiales!$A$1:$G$5090,7,FALSE),F64)</f>
        <v>Semiterminado</v>
      </c>
      <c r="Q64" s="5">
        <v>2310210151</v>
      </c>
      <c r="R64" s="5" t="s">
        <v>66</v>
      </c>
      <c r="S64" s="5" t="s">
        <v>7917</v>
      </c>
      <c r="T64">
        <f t="shared" si="3"/>
        <v>5</v>
      </c>
    </row>
    <row r="65" spans="1:20" x14ac:dyDescent="0.25">
      <c r="A65">
        <v>2310350110</v>
      </c>
      <c r="B65" t="s">
        <v>1066</v>
      </c>
      <c r="C65" t="s">
        <v>1233</v>
      </c>
      <c r="D65" t="s">
        <v>1234</v>
      </c>
      <c r="E65" t="s">
        <v>1233</v>
      </c>
      <c r="F65" t="s">
        <v>1234</v>
      </c>
      <c r="G65" t="s">
        <v>1235</v>
      </c>
      <c r="H65" t="s">
        <v>1236</v>
      </c>
      <c r="I65" t="s">
        <v>1265</v>
      </c>
      <c r="J65">
        <v>1</v>
      </c>
      <c r="K65">
        <v>1</v>
      </c>
      <c r="L65">
        <f t="shared" si="1"/>
        <v>1</v>
      </c>
      <c r="M65" t="str">
        <f t="shared" si="2"/>
        <v>N/A</v>
      </c>
      <c r="N65" t="str">
        <f>IFERROR(VLOOKUP(A65,Materiales!$A$1:$G$5090,7,FALSE),F65)</f>
        <v>Semiterminado</v>
      </c>
      <c r="Q65" s="6">
        <v>2310210157</v>
      </c>
      <c r="R65" s="6" t="s">
        <v>140</v>
      </c>
      <c r="S65" s="6" t="s">
        <v>7918</v>
      </c>
      <c r="T65">
        <f t="shared" si="3"/>
        <v>10</v>
      </c>
    </row>
    <row r="66" spans="1:20" x14ac:dyDescent="0.25">
      <c r="A66">
        <v>2310350021</v>
      </c>
      <c r="B66" t="s">
        <v>1067</v>
      </c>
      <c r="C66" t="s">
        <v>1233</v>
      </c>
      <c r="D66" t="s">
        <v>1234</v>
      </c>
      <c r="E66" t="s">
        <v>1233</v>
      </c>
      <c r="F66" t="s">
        <v>1234</v>
      </c>
      <c r="G66" t="s">
        <v>1235</v>
      </c>
      <c r="H66" t="s">
        <v>1236</v>
      </c>
      <c r="I66" t="s">
        <v>1265</v>
      </c>
      <c r="J66">
        <v>1</v>
      </c>
      <c r="K66">
        <v>1</v>
      </c>
      <c r="L66">
        <f t="shared" si="1"/>
        <v>1</v>
      </c>
      <c r="M66" t="str">
        <f t="shared" si="2"/>
        <v>N/A</v>
      </c>
      <c r="N66" t="str">
        <f>IFERROR(VLOOKUP(A66,Materiales!$A$1:$G$5090,7,FALSE),F66)</f>
        <v>Semiterminado</v>
      </c>
      <c r="Q66" s="5">
        <v>2310210155</v>
      </c>
      <c r="R66" s="5" t="s">
        <v>67</v>
      </c>
      <c r="S66" s="5" t="s">
        <v>7919</v>
      </c>
      <c r="T66">
        <f t="shared" ref="T66:T97" si="4">+VLOOKUP(S66,$W$2:$X$13,2,FALSE)</f>
        <v>6</v>
      </c>
    </row>
    <row r="67" spans="1:20" x14ac:dyDescent="0.25">
      <c r="A67">
        <v>2310350043</v>
      </c>
      <c r="B67" t="s">
        <v>1068</v>
      </c>
      <c r="C67" t="s">
        <v>1233</v>
      </c>
      <c r="D67" t="s">
        <v>1234</v>
      </c>
      <c r="E67" t="s">
        <v>1233</v>
      </c>
      <c r="F67" t="s">
        <v>1234</v>
      </c>
      <c r="G67" t="s">
        <v>1235</v>
      </c>
      <c r="H67" t="s">
        <v>1236</v>
      </c>
      <c r="I67" t="s">
        <v>1265</v>
      </c>
      <c r="J67">
        <v>1</v>
      </c>
      <c r="K67">
        <v>1</v>
      </c>
      <c r="L67">
        <f t="shared" ref="L67:L130" si="5">IFERROR(_xlfn.XLOOKUP(A67,$Q$2:$Q$155,$T$2:$T$155),1)</f>
        <v>1</v>
      </c>
      <c r="M67" t="str">
        <f t="shared" ref="M67:M130" si="6">IFERROR(VLOOKUP(A67,$Q$2:$S$1310,3,FALSE),"N/A")</f>
        <v>N/A</v>
      </c>
      <c r="N67" t="str">
        <f>IFERROR(VLOOKUP(A67,Materiales!$A$1:$G$5090,7,FALSE),F67)</f>
        <v>Semiterminado</v>
      </c>
      <c r="Q67" s="6">
        <v>2310210149</v>
      </c>
      <c r="R67" s="6" t="s">
        <v>68</v>
      </c>
      <c r="S67" s="6" t="s">
        <v>7920</v>
      </c>
      <c r="T67">
        <f t="shared" si="4"/>
        <v>7</v>
      </c>
    </row>
    <row r="68" spans="1:20" x14ac:dyDescent="0.25">
      <c r="A68">
        <v>2310350109</v>
      </c>
      <c r="B68" t="s">
        <v>1069</v>
      </c>
      <c r="C68" t="s">
        <v>1233</v>
      </c>
      <c r="D68" t="s">
        <v>1234</v>
      </c>
      <c r="E68" t="s">
        <v>1233</v>
      </c>
      <c r="F68" t="s">
        <v>1234</v>
      </c>
      <c r="G68" t="s">
        <v>1235</v>
      </c>
      <c r="H68" t="s">
        <v>1236</v>
      </c>
      <c r="I68" t="s">
        <v>1265</v>
      </c>
      <c r="J68">
        <v>1</v>
      </c>
      <c r="K68">
        <v>1</v>
      </c>
      <c r="L68">
        <f t="shared" si="5"/>
        <v>1</v>
      </c>
      <c r="M68" t="str">
        <f t="shared" si="6"/>
        <v>N/A</v>
      </c>
      <c r="N68" t="str">
        <f>IFERROR(VLOOKUP(A68,Materiales!$A$1:$G$5090,7,FALSE),F68)</f>
        <v>Semiterminado</v>
      </c>
      <c r="Q68" s="5">
        <v>2310210160</v>
      </c>
      <c r="R68" s="5" t="s">
        <v>69</v>
      </c>
      <c r="S68" s="5" t="s">
        <v>7921</v>
      </c>
      <c r="T68">
        <f t="shared" si="4"/>
        <v>8</v>
      </c>
    </row>
    <row r="69" spans="1:20" x14ac:dyDescent="0.25">
      <c r="A69">
        <v>2310350112</v>
      </c>
      <c r="B69" t="s">
        <v>1070</v>
      </c>
      <c r="C69" t="s">
        <v>1233</v>
      </c>
      <c r="D69" t="s">
        <v>1234</v>
      </c>
      <c r="E69" t="s">
        <v>1233</v>
      </c>
      <c r="F69" t="s">
        <v>1234</v>
      </c>
      <c r="G69" t="s">
        <v>1235</v>
      </c>
      <c r="H69" t="s">
        <v>1236</v>
      </c>
      <c r="I69" t="s">
        <v>1265</v>
      </c>
      <c r="J69">
        <v>1</v>
      </c>
      <c r="K69">
        <v>1</v>
      </c>
      <c r="L69">
        <f t="shared" si="5"/>
        <v>1</v>
      </c>
      <c r="M69" t="str">
        <f t="shared" si="6"/>
        <v>N/A</v>
      </c>
      <c r="N69" t="str">
        <f>IFERROR(VLOOKUP(A69,Materiales!$A$1:$G$5090,7,FALSE),F69)</f>
        <v>Semiterminado</v>
      </c>
      <c r="Q69" s="6">
        <v>2310210152</v>
      </c>
      <c r="R69" s="6" t="s">
        <v>86</v>
      </c>
      <c r="S69" s="6" t="s">
        <v>7922</v>
      </c>
      <c r="T69">
        <f t="shared" si="4"/>
        <v>9</v>
      </c>
    </row>
    <row r="70" spans="1:20" x14ac:dyDescent="0.25">
      <c r="A70">
        <v>2310350111</v>
      </c>
      <c r="B70" t="s">
        <v>1071</v>
      </c>
      <c r="C70" t="s">
        <v>1233</v>
      </c>
      <c r="D70" t="s">
        <v>1234</v>
      </c>
      <c r="E70" t="s">
        <v>1233</v>
      </c>
      <c r="F70" t="s">
        <v>1234</v>
      </c>
      <c r="G70" t="s">
        <v>1235</v>
      </c>
      <c r="H70" t="s">
        <v>1236</v>
      </c>
      <c r="I70" t="s">
        <v>1265</v>
      </c>
      <c r="J70">
        <v>1</v>
      </c>
      <c r="K70">
        <v>1</v>
      </c>
      <c r="L70">
        <f t="shared" si="5"/>
        <v>1</v>
      </c>
      <c r="M70" t="str">
        <f t="shared" si="6"/>
        <v>N/A</v>
      </c>
      <c r="N70" t="str">
        <f>IFERROR(VLOOKUP(A70,Materiales!$A$1:$G$5090,7,FALSE),F70)</f>
        <v>Semiterminado</v>
      </c>
      <c r="Q70" s="5">
        <v>2310210154</v>
      </c>
      <c r="R70" s="5" t="s">
        <v>141</v>
      </c>
      <c r="S70" s="5" t="s">
        <v>7923</v>
      </c>
      <c r="T70">
        <f t="shared" si="4"/>
        <v>11</v>
      </c>
    </row>
    <row r="71" spans="1:20" x14ac:dyDescent="0.25">
      <c r="A71">
        <v>2310350003</v>
      </c>
      <c r="B71" t="s">
        <v>1266</v>
      </c>
      <c r="C71" t="s">
        <v>1233</v>
      </c>
      <c r="D71" t="s">
        <v>1234</v>
      </c>
      <c r="E71" t="s">
        <v>1233</v>
      </c>
      <c r="F71" t="s">
        <v>1234</v>
      </c>
      <c r="G71" t="s">
        <v>1235</v>
      </c>
      <c r="H71" t="s">
        <v>1236</v>
      </c>
      <c r="I71" t="s">
        <v>1265</v>
      </c>
      <c r="J71">
        <v>1</v>
      </c>
      <c r="K71">
        <v>1</v>
      </c>
      <c r="L71">
        <f t="shared" si="5"/>
        <v>1</v>
      </c>
      <c r="M71" t="str">
        <f t="shared" si="6"/>
        <v>N/A</v>
      </c>
      <c r="N71" t="str">
        <f>IFERROR(VLOOKUP(A71,Materiales!$A$1:$G$5090,7,FALSE),F71)</f>
        <v>Semiterminado</v>
      </c>
      <c r="Q71" s="6">
        <v>2310210150</v>
      </c>
      <c r="R71" s="6" t="s">
        <v>142</v>
      </c>
      <c r="S71" s="6" t="s">
        <v>7924</v>
      </c>
      <c r="T71">
        <f t="shared" si="4"/>
        <v>12</v>
      </c>
    </row>
    <row r="72" spans="1:20" x14ac:dyDescent="0.25">
      <c r="A72">
        <v>2310350009</v>
      </c>
      <c r="B72" t="s">
        <v>1267</v>
      </c>
      <c r="C72" t="s">
        <v>1233</v>
      </c>
      <c r="D72" t="s">
        <v>1234</v>
      </c>
      <c r="E72" t="s">
        <v>1233</v>
      </c>
      <c r="F72" t="s">
        <v>1234</v>
      </c>
      <c r="G72" t="s">
        <v>1235</v>
      </c>
      <c r="H72" t="s">
        <v>1236</v>
      </c>
      <c r="I72" t="s">
        <v>1265</v>
      </c>
      <c r="J72">
        <v>1</v>
      </c>
      <c r="K72">
        <v>1</v>
      </c>
      <c r="L72">
        <f t="shared" si="5"/>
        <v>1</v>
      </c>
      <c r="M72" t="str">
        <f t="shared" si="6"/>
        <v>N/A</v>
      </c>
      <c r="N72" t="str">
        <f>IFERROR(VLOOKUP(A72,Materiales!$A$1:$G$5090,7,FALSE),F72)</f>
        <v>Semiterminado</v>
      </c>
      <c r="Q72">
        <v>2310180040</v>
      </c>
      <c r="R72" t="s">
        <v>643</v>
      </c>
      <c r="S72" t="s">
        <v>7913</v>
      </c>
      <c r="T72">
        <f t="shared" si="4"/>
        <v>1</v>
      </c>
    </row>
    <row r="73" spans="1:20" x14ac:dyDescent="0.25">
      <c r="A73">
        <v>2310350010</v>
      </c>
      <c r="B73" t="s">
        <v>1268</v>
      </c>
      <c r="C73" t="s">
        <v>1233</v>
      </c>
      <c r="D73" t="s">
        <v>1234</v>
      </c>
      <c r="E73" t="s">
        <v>1233</v>
      </c>
      <c r="F73" t="s">
        <v>1234</v>
      </c>
      <c r="G73" t="s">
        <v>1235</v>
      </c>
      <c r="H73" t="s">
        <v>1236</v>
      </c>
      <c r="I73" t="s">
        <v>1265</v>
      </c>
      <c r="J73">
        <v>1</v>
      </c>
      <c r="K73">
        <v>1</v>
      </c>
      <c r="L73">
        <f t="shared" si="5"/>
        <v>1</v>
      </c>
      <c r="M73" t="str">
        <f t="shared" si="6"/>
        <v>N/A</v>
      </c>
      <c r="N73" t="str">
        <f>IFERROR(VLOOKUP(A73,Materiales!$A$1:$G$5090,7,FALSE),F73)</f>
        <v>Semiterminado</v>
      </c>
      <c r="Q73">
        <v>2310180035</v>
      </c>
      <c r="R73" t="s">
        <v>578</v>
      </c>
      <c r="S73" t="s">
        <v>7914</v>
      </c>
      <c r="T73">
        <f t="shared" si="4"/>
        <v>2</v>
      </c>
    </row>
    <row r="74" spans="1:20" x14ac:dyDescent="0.25">
      <c r="A74">
        <v>2310350011</v>
      </c>
      <c r="B74" t="s">
        <v>1269</v>
      </c>
      <c r="C74" t="s">
        <v>1233</v>
      </c>
      <c r="D74" t="s">
        <v>1234</v>
      </c>
      <c r="E74" t="s">
        <v>1233</v>
      </c>
      <c r="F74" t="s">
        <v>1234</v>
      </c>
      <c r="G74" t="s">
        <v>1235</v>
      </c>
      <c r="H74" t="s">
        <v>1236</v>
      </c>
      <c r="I74" t="s">
        <v>1265</v>
      </c>
      <c r="J74">
        <v>1</v>
      </c>
      <c r="K74">
        <v>1</v>
      </c>
      <c r="L74">
        <f t="shared" si="5"/>
        <v>1</v>
      </c>
      <c r="M74" t="str">
        <f t="shared" si="6"/>
        <v>N/A</v>
      </c>
      <c r="N74" t="str">
        <f>IFERROR(VLOOKUP(A74,Materiales!$A$1:$G$5090,7,FALSE),F74)</f>
        <v>Semiterminado</v>
      </c>
      <c r="Q74">
        <v>2310180047</v>
      </c>
      <c r="R74" t="s">
        <v>642</v>
      </c>
      <c r="S74" t="s">
        <v>7915</v>
      </c>
      <c r="T74">
        <f t="shared" si="4"/>
        <v>3</v>
      </c>
    </row>
    <row r="75" spans="1:20" x14ac:dyDescent="0.25">
      <c r="A75">
        <v>2310350012</v>
      </c>
      <c r="B75" t="s">
        <v>1270</v>
      </c>
      <c r="C75" t="s">
        <v>1233</v>
      </c>
      <c r="D75" t="s">
        <v>1234</v>
      </c>
      <c r="E75" t="s">
        <v>1233</v>
      </c>
      <c r="F75" t="s">
        <v>1234</v>
      </c>
      <c r="G75" t="s">
        <v>1235</v>
      </c>
      <c r="H75" t="s">
        <v>1236</v>
      </c>
      <c r="I75" t="s">
        <v>1265</v>
      </c>
      <c r="J75">
        <v>1</v>
      </c>
      <c r="K75">
        <v>1</v>
      </c>
      <c r="L75">
        <f t="shared" si="5"/>
        <v>1</v>
      </c>
      <c r="M75" t="str">
        <f t="shared" si="6"/>
        <v>N/A</v>
      </c>
      <c r="N75" t="str">
        <f>IFERROR(VLOOKUP(A75,Materiales!$A$1:$G$5090,7,FALSE),F75)</f>
        <v>Semiterminado</v>
      </c>
      <c r="Q75">
        <v>2310180050</v>
      </c>
      <c r="R75" t="s">
        <v>571</v>
      </c>
      <c r="S75" t="s">
        <v>7916</v>
      </c>
      <c r="T75">
        <f t="shared" si="4"/>
        <v>4</v>
      </c>
    </row>
    <row r="76" spans="1:20" x14ac:dyDescent="0.25">
      <c r="A76">
        <v>2310350073</v>
      </c>
      <c r="B76" t="s">
        <v>1271</v>
      </c>
      <c r="C76" t="s">
        <v>1233</v>
      </c>
      <c r="D76" t="s">
        <v>1234</v>
      </c>
      <c r="E76" t="s">
        <v>1233</v>
      </c>
      <c r="F76" t="s">
        <v>1234</v>
      </c>
      <c r="G76" t="s">
        <v>1235</v>
      </c>
      <c r="H76" t="s">
        <v>1236</v>
      </c>
      <c r="I76" t="s">
        <v>1265</v>
      </c>
      <c r="J76">
        <v>1</v>
      </c>
      <c r="K76">
        <v>1</v>
      </c>
      <c r="L76">
        <f t="shared" si="5"/>
        <v>1</v>
      </c>
      <c r="M76" t="str">
        <f t="shared" si="6"/>
        <v>N/A</v>
      </c>
      <c r="N76" t="str">
        <f>IFERROR(VLOOKUP(A76,Materiales!$A$1:$G$5090,7,FALSE),F76)</f>
        <v>Semiterminado</v>
      </c>
      <c r="Q76">
        <v>2310180041</v>
      </c>
      <c r="R76" t="s">
        <v>570</v>
      </c>
      <c r="S76" t="s">
        <v>7917</v>
      </c>
      <c r="T76">
        <f t="shared" si="4"/>
        <v>5</v>
      </c>
    </row>
    <row r="77" spans="1:20" x14ac:dyDescent="0.25">
      <c r="A77">
        <v>2310320264</v>
      </c>
      <c r="B77" t="s">
        <v>1272</v>
      </c>
      <c r="C77" t="s">
        <v>1233</v>
      </c>
      <c r="D77" t="s">
        <v>1234</v>
      </c>
      <c r="E77" t="s">
        <v>1233</v>
      </c>
      <c r="F77" t="s">
        <v>1234</v>
      </c>
      <c r="G77" t="s">
        <v>1235</v>
      </c>
      <c r="H77" t="s">
        <v>1236</v>
      </c>
      <c r="I77" t="s">
        <v>1265</v>
      </c>
      <c r="J77">
        <v>1</v>
      </c>
      <c r="K77">
        <v>1</v>
      </c>
      <c r="L77">
        <f t="shared" si="5"/>
        <v>1</v>
      </c>
      <c r="M77" t="str">
        <f t="shared" si="6"/>
        <v>N/A</v>
      </c>
      <c r="N77" t="str">
        <f>IFERROR(VLOOKUP(A77,Materiales!$A$1:$G$5090,7,FALSE),F77)</f>
        <v>Semiterminado</v>
      </c>
      <c r="Q77">
        <v>2310180037</v>
      </c>
      <c r="R77" t="s">
        <v>641</v>
      </c>
      <c r="S77" t="s">
        <v>7918</v>
      </c>
      <c r="T77">
        <f t="shared" si="4"/>
        <v>10</v>
      </c>
    </row>
    <row r="78" spans="1:20" x14ac:dyDescent="0.25">
      <c r="A78">
        <v>2310320259</v>
      </c>
      <c r="B78" t="s">
        <v>1273</v>
      </c>
      <c r="C78" t="s">
        <v>1233</v>
      </c>
      <c r="D78" t="s">
        <v>1234</v>
      </c>
      <c r="E78" t="s">
        <v>1233</v>
      </c>
      <c r="F78" t="s">
        <v>1234</v>
      </c>
      <c r="G78" t="s">
        <v>1235</v>
      </c>
      <c r="H78" t="s">
        <v>1236</v>
      </c>
      <c r="I78" t="s">
        <v>1265</v>
      </c>
      <c r="J78">
        <v>1</v>
      </c>
      <c r="K78">
        <v>1</v>
      </c>
      <c r="L78">
        <f t="shared" si="5"/>
        <v>1</v>
      </c>
      <c r="M78" t="str">
        <f t="shared" si="6"/>
        <v>N/A</v>
      </c>
      <c r="N78" t="str">
        <f>IFERROR(VLOOKUP(A78,Materiales!$A$1:$G$5090,7,FALSE),F78)</f>
        <v>Semiterminado</v>
      </c>
      <c r="Q78">
        <v>2310180051</v>
      </c>
      <c r="R78" t="s">
        <v>640</v>
      </c>
      <c r="S78" t="s">
        <v>7919</v>
      </c>
      <c r="T78">
        <f t="shared" si="4"/>
        <v>6</v>
      </c>
    </row>
    <row r="79" spans="1:20" x14ac:dyDescent="0.25">
      <c r="A79">
        <v>2310320262</v>
      </c>
      <c r="B79" t="s">
        <v>1274</v>
      </c>
      <c r="C79" t="s">
        <v>1233</v>
      </c>
      <c r="D79" t="s">
        <v>1234</v>
      </c>
      <c r="E79" t="s">
        <v>1233</v>
      </c>
      <c r="F79" t="s">
        <v>1234</v>
      </c>
      <c r="G79" t="s">
        <v>1235</v>
      </c>
      <c r="H79" t="s">
        <v>1236</v>
      </c>
      <c r="I79" t="s">
        <v>1265</v>
      </c>
      <c r="J79">
        <v>1</v>
      </c>
      <c r="K79">
        <v>1</v>
      </c>
      <c r="L79">
        <f t="shared" si="5"/>
        <v>1</v>
      </c>
      <c r="M79" t="str">
        <f t="shared" si="6"/>
        <v>N/A</v>
      </c>
      <c r="N79" t="str">
        <f>IFERROR(VLOOKUP(A79,Materiales!$A$1:$G$5090,7,FALSE),F79)</f>
        <v>Semiterminado</v>
      </c>
      <c r="Q79">
        <v>2310180036</v>
      </c>
      <c r="R79" t="s">
        <v>569</v>
      </c>
      <c r="S79" t="s">
        <v>7920</v>
      </c>
      <c r="T79">
        <f t="shared" si="4"/>
        <v>7</v>
      </c>
    </row>
    <row r="80" spans="1:20" x14ac:dyDescent="0.25">
      <c r="A80">
        <v>2310320260</v>
      </c>
      <c r="B80" t="s">
        <v>1275</v>
      </c>
      <c r="C80" t="s">
        <v>1233</v>
      </c>
      <c r="D80" t="s">
        <v>1234</v>
      </c>
      <c r="E80" t="s">
        <v>1233</v>
      </c>
      <c r="F80" t="s">
        <v>1234</v>
      </c>
      <c r="G80" t="s">
        <v>1235</v>
      </c>
      <c r="H80" t="s">
        <v>1236</v>
      </c>
      <c r="I80" t="s">
        <v>1265</v>
      </c>
      <c r="J80">
        <v>1</v>
      </c>
      <c r="K80">
        <v>1</v>
      </c>
      <c r="L80">
        <f t="shared" si="5"/>
        <v>1</v>
      </c>
      <c r="M80" t="str">
        <f t="shared" si="6"/>
        <v>N/A</v>
      </c>
      <c r="N80" t="str">
        <f>IFERROR(VLOOKUP(A80,Materiales!$A$1:$G$5090,7,FALSE),F80)</f>
        <v>Semiterminado</v>
      </c>
      <c r="Q80">
        <v>2310180045</v>
      </c>
      <c r="R80" t="s">
        <v>644</v>
      </c>
      <c r="S80" t="s">
        <v>7921</v>
      </c>
      <c r="T80">
        <f t="shared" si="4"/>
        <v>8</v>
      </c>
    </row>
    <row r="81" spans="1:20" x14ac:dyDescent="0.25">
      <c r="A81">
        <v>2310320261</v>
      </c>
      <c r="B81" t="s">
        <v>1276</v>
      </c>
      <c r="C81" t="s">
        <v>1233</v>
      </c>
      <c r="D81" t="s">
        <v>1234</v>
      </c>
      <c r="E81" t="s">
        <v>1233</v>
      </c>
      <c r="F81" t="s">
        <v>1234</v>
      </c>
      <c r="G81" t="s">
        <v>1235</v>
      </c>
      <c r="H81" t="s">
        <v>1236</v>
      </c>
      <c r="I81" t="s">
        <v>1265</v>
      </c>
      <c r="J81">
        <v>1</v>
      </c>
      <c r="K81">
        <v>1</v>
      </c>
      <c r="L81">
        <f t="shared" si="5"/>
        <v>1</v>
      </c>
      <c r="M81" t="str">
        <f t="shared" si="6"/>
        <v>N/A</v>
      </c>
      <c r="N81" t="str">
        <f>IFERROR(VLOOKUP(A81,Materiales!$A$1:$G$5090,7,FALSE),F81)</f>
        <v>Semiterminado</v>
      </c>
      <c r="Q81">
        <v>2310180044</v>
      </c>
      <c r="R81" t="s">
        <v>638</v>
      </c>
      <c r="S81" t="s">
        <v>7922</v>
      </c>
      <c r="T81">
        <f t="shared" si="4"/>
        <v>9</v>
      </c>
    </row>
    <row r="82" spans="1:20" x14ac:dyDescent="0.25">
      <c r="A82">
        <v>2310320263</v>
      </c>
      <c r="B82" t="s">
        <v>1277</v>
      </c>
      <c r="C82" t="s">
        <v>1233</v>
      </c>
      <c r="D82" t="s">
        <v>1234</v>
      </c>
      <c r="E82" t="s">
        <v>1233</v>
      </c>
      <c r="F82" t="s">
        <v>1234</v>
      </c>
      <c r="G82" t="s">
        <v>1235</v>
      </c>
      <c r="H82" t="s">
        <v>1236</v>
      </c>
      <c r="I82" t="s">
        <v>1265</v>
      </c>
      <c r="J82">
        <v>1</v>
      </c>
      <c r="K82">
        <v>1</v>
      </c>
      <c r="L82">
        <f t="shared" si="5"/>
        <v>1</v>
      </c>
      <c r="M82" t="str">
        <f t="shared" si="6"/>
        <v>N/A</v>
      </c>
      <c r="N82" t="str">
        <f>IFERROR(VLOOKUP(A82,Materiales!$A$1:$G$5090,7,FALSE),F82)</f>
        <v>Semiterminado</v>
      </c>
      <c r="Q82">
        <v>2310180039</v>
      </c>
      <c r="R82" t="s">
        <v>639</v>
      </c>
      <c r="S82" t="s">
        <v>7923</v>
      </c>
      <c r="T82">
        <f t="shared" si="4"/>
        <v>11</v>
      </c>
    </row>
    <row r="83" spans="1:20" x14ac:dyDescent="0.25">
      <c r="A83">
        <v>2310320348</v>
      </c>
      <c r="B83" t="s">
        <v>912</v>
      </c>
      <c r="C83" t="s">
        <v>1233</v>
      </c>
      <c r="D83" t="s">
        <v>1234</v>
      </c>
      <c r="E83" t="s">
        <v>1233</v>
      </c>
      <c r="F83" t="s">
        <v>1234</v>
      </c>
      <c r="G83" t="s">
        <v>1235</v>
      </c>
      <c r="H83" t="s">
        <v>1236</v>
      </c>
      <c r="I83" t="s">
        <v>1265</v>
      </c>
      <c r="J83">
        <v>1</v>
      </c>
      <c r="K83">
        <v>1</v>
      </c>
      <c r="L83">
        <f t="shared" si="5"/>
        <v>1</v>
      </c>
      <c r="M83" t="str">
        <f t="shared" si="6"/>
        <v>N/A</v>
      </c>
      <c r="N83" t="str">
        <f>IFERROR(VLOOKUP(A83,Materiales!$A$1:$G$5090,7,FALSE),F83)</f>
        <v>Semiterminado</v>
      </c>
      <c r="Q83">
        <v>2310180042</v>
      </c>
      <c r="R83" t="s">
        <v>637</v>
      </c>
      <c r="S83" t="s">
        <v>7924</v>
      </c>
      <c r="T83">
        <f t="shared" si="4"/>
        <v>12</v>
      </c>
    </row>
    <row r="84" spans="1:20" x14ac:dyDescent="0.25">
      <c r="A84">
        <v>2310320088</v>
      </c>
      <c r="B84" t="s">
        <v>252</v>
      </c>
      <c r="C84" t="s">
        <v>1233</v>
      </c>
      <c r="D84" t="s">
        <v>1234</v>
      </c>
      <c r="E84" t="s">
        <v>1233</v>
      </c>
      <c r="F84" t="s">
        <v>1242</v>
      </c>
      <c r="G84" t="s">
        <v>1242</v>
      </c>
      <c r="H84" t="s">
        <v>1243</v>
      </c>
      <c r="I84" t="s">
        <v>1243</v>
      </c>
      <c r="J84">
        <v>1</v>
      </c>
      <c r="K84">
        <v>1</v>
      </c>
      <c r="L84">
        <f t="shared" si="5"/>
        <v>1</v>
      </c>
      <c r="M84" t="str">
        <f t="shared" si="6"/>
        <v>N/A</v>
      </c>
      <c r="N84" t="str">
        <f>IFERROR(VLOOKUP(A84,Materiales!$A$1:$G$5090,7,FALSE),F84)</f>
        <v>Masas y Tintas</v>
      </c>
      <c r="Q84">
        <v>2310090439</v>
      </c>
      <c r="R84" t="s">
        <v>313</v>
      </c>
      <c r="S84" t="s">
        <v>7920</v>
      </c>
      <c r="T84">
        <f t="shared" si="4"/>
        <v>7</v>
      </c>
    </row>
    <row r="85" spans="1:20" x14ac:dyDescent="0.25">
      <c r="A85">
        <v>2310320407</v>
      </c>
      <c r="B85" t="s">
        <v>129</v>
      </c>
      <c r="C85" t="s">
        <v>1233</v>
      </c>
      <c r="D85" t="s">
        <v>1234</v>
      </c>
      <c r="E85" t="s">
        <v>1233</v>
      </c>
      <c r="F85" t="s">
        <v>1242</v>
      </c>
      <c r="G85" t="s">
        <v>1242</v>
      </c>
      <c r="H85" t="s">
        <v>1243</v>
      </c>
      <c r="I85" t="s">
        <v>1243</v>
      </c>
      <c r="J85">
        <v>1</v>
      </c>
      <c r="K85">
        <v>1</v>
      </c>
      <c r="L85">
        <f t="shared" si="5"/>
        <v>1</v>
      </c>
      <c r="M85" t="str">
        <f t="shared" si="6"/>
        <v>N/A</v>
      </c>
      <c r="N85" t="str">
        <f>IFERROR(VLOOKUP(A85,Materiales!$A$1:$G$5090,7,FALSE),F85)</f>
        <v>Masas y Tintas</v>
      </c>
      <c r="Q85">
        <v>2310090440</v>
      </c>
      <c r="R85" t="s">
        <v>387</v>
      </c>
      <c r="S85" t="s">
        <v>7917</v>
      </c>
      <c r="T85">
        <f t="shared" si="4"/>
        <v>5</v>
      </c>
    </row>
    <row r="86" spans="1:20" x14ac:dyDescent="0.25">
      <c r="A86">
        <v>2310090457</v>
      </c>
      <c r="B86" t="s">
        <v>19</v>
      </c>
      <c r="C86" t="s">
        <v>1233</v>
      </c>
      <c r="D86" t="s">
        <v>1234</v>
      </c>
      <c r="E86" t="s">
        <v>1233</v>
      </c>
      <c r="F86" t="s">
        <v>995</v>
      </c>
      <c r="G86" t="s">
        <v>1278</v>
      </c>
      <c r="H86" t="s">
        <v>996</v>
      </c>
      <c r="I86" t="s">
        <v>1236</v>
      </c>
      <c r="J86">
        <v>1</v>
      </c>
      <c r="K86">
        <v>1</v>
      </c>
      <c r="L86">
        <f t="shared" si="5"/>
        <v>7</v>
      </c>
      <c r="M86" t="str">
        <f t="shared" si="6"/>
        <v>Azul</v>
      </c>
      <c r="N86" t="str">
        <f>IFERROR(VLOOKUP(A86,Materiales!$A$1:$G$5090,7,FALSE),F86)</f>
        <v>Inyección</v>
      </c>
      <c r="Q86">
        <v>2310090441</v>
      </c>
      <c r="R86" t="s">
        <v>325</v>
      </c>
      <c r="S86" t="s">
        <v>7924</v>
      </c>
      <c r="T86">
        <f t="shared" si="4"/>
        <v>12</v>
      </c>
    </row>
    <row r="87" spans="1:20" x14ac:dyDescent="0.25">
      <c r="A87">
        <v>2310090458</v>
      </c>
      <c r="B87" t="s">
        <v>593</v>
      </c>
      <c r="C87" t="s">
        <v>1233</v>
      </c>
      <c r="D87" t="s">
        <v>1234</v>
      </c>
      <c r="E87" t="s">
        <v>1233</v>
      </c>
      <c r="F87" t="s">
        <v>995</v>
      </c>
      <c r="G87" t="s">
        <v>1278</v>
      </c>
      <c r="H87" t="s">
        <v>996</v>
      </c>
      <c r="I87" t="s">
        <v>1236</v>
      </c>
      <c r="J87">
        <v>1</v>
      </c>
      <c r="K87">
        <v>1</v>
      </c>
      <c r="L87">
        <f t="shared" si="5"/>
        <v>12</v>
      </c>
      <c r="M87" t="str">
        <f t="shared" si="6"/>
        <v>Negro</v>
      </c>
      <c r="N87" t="str">
        <f>IFERROR(VLOOKUP(A87,Materiales!$A$1:$G$5090,7,FALSE),F87)</f>
        <v>Inyección</v>
      </c>
      <c r="Q87">
        <v>2310090442</v>
      </c>
      <c r="R87" t="s">
        <v>23</v>
      </c>
      <c r="S87" t="s">
        <v>7922</v>
      </c>
      <c r="T87">
        <f t="shared" si="4"/>
        <v>9</v>
      </c>
    </row>
    <row r="88" spans="1:20" x14ac:dyDescent="0.25">
      <c r="A88">
        <v>2310090459</v>
      </c>
      <c r="B88" t="s">
        <v>18</v>
      </c>
      <c r="C88" t="s">
        <v>1233</v>
      </c>
      <c r="D88" t="s">
        <v>1234</v>
      </c>
      <c r="E88" t="s">
        <v>1233</v>
      </c>
      <c r="F88" t="s">
        <v>995</v>
      </c>
      <c r="G88" t="s">
        <v>1278</v>
      </c>
      <c r="H88" t="s">
        <v>996</v>
      </c>
      <c r="I88" t="s">
        <v>1236</v>
      </c>
      <c r="J88">
        <v>1</v>
      </c>
      <c r="K88">
        <v>1</v>
      </c>
      <c r="L88">
        <f t="shared" si="5"/>
        <v>5</v>
      </c>
      <c r="M88" t="str">
        <f t="shared" si="6"/>
        <v>Rojo</v>
      </c>
      <c r="N88" t="str">
        <f>IFERROR(VLOOKUP(A88,Materiales!$A$1:$G$5090,7,FALSE),F88)</f>
        <v>Inyección</v>
      </c>
      <c r="Q88">
        <v>2310090443</v>
      </c>
      <c r="R88" t="s">
        <v>468</v>
      </c>
      <c r="S88" t="s">
        <v>7914</v>
      </c>
      <c r="T88">
        <f t="shared" si="4"/>
        <v>2</v>
      </c>
    </row>
    <row r="89" spans="1:20" x14ac:dyDescent="0.25">
      <c r="A89">
        <v>2310090460</v>
      </c>
      <c r="B89" t="s">
        <v>20</v>
      </c>
      <c r="C89" t="s">
        <v>1233</v>
      </c>
      <c r="D89" t="s">
        <v>1234</v>
      </c>
      <c r="E89" t="s">
        <v>1233</v>
      </c>
      <c r="F89" t="s">
        <v>995</v>
      </c>
      <c r="G89" t="s">
        <v>1278</v>
      </c>
      <c r="H89" t="s">
        <v>996</v>
      </c>
      <c r="I89" t="s">
        <v>1236</v>
      </c>
      <c r="J89">
        <v>1</v>
      </c>
      <c r="K89">
        <v>1</v>
      </c>
      <c r="L89">
        <f t="shared" si="5"/>
        <v>9</v>
      </c>
      <c r="M89" t="str">
        <f t="shared" si="6"/>
        <v>Verde</v>
      </c>
      <c r="N89" t="str">
        <f>IFERROR(VLOOKUP(A89,Materiales!$A$1:$G$5090,7,FALSE),F89)</f>
        <v>Inyección</v>
      </c>
      <c r="Q89">
        <v>2310090444</v>
      </c>
      <c r="R89" t="s">
        <v>326</v>
      </c>
      <c r="S89" t="s">
        <v>7923</v>
      </c>
      <c r="T89">
        <f t="shared" si="4"/>
        <v>11</v>
      </c>
    </row>
    <row r="90" spans="1:20" x14ac:dyDescent="0.25">
      <c r="A90">
        <v>2310090461</v>
      </c>
      <c r="B90" t="s">
        <v>925</v>
      </c>
      <c r="C90" t="s">
        <v>1233</v>
      </c>
      <c r="D90" t="s">
        <v>1234</v>
      </c>
      <c r="E90" t="s">
        <v>1233</v>
      </c>
      <c r="F90" t="s">
        <v>995</v>
      </c>
      <c r="G90" t="s">
        <v>1278</v>
      </c>
      <c r="H90" t="s">
        <v>996</v>
      </c>
      <c r="I90" t="s">
        <v>1236</v>
      </c>
      <c r="J90">
        <v>1</v>
      </c>
      <c r="K90">
        <v>1</v>
      </c>
      <c r="L90">
        <f t="shared" si="5"/>
        <v>2</v>
      </c>
      <c r="M90" t="str">
        <f t="shared" si="6"/>
        <v>Amarillo</v>
      </c>
      <c r="N90" t="str">
        <f>IFERROR(VLOOKUP(A90,Materiales!$A$1:$G$5090,7,FALSE),F90)</f>
        <v>Inyección</v>
      </c>
      <c r="Q90">
        <v>2310090445</v>
      </c>
      <c r="R90" t="s">
        <v>22</v>
      </c>
      <c r="S90" t="s">
        <v>7921</v>
      </c>
      <c r="T90">
        <f t="shared" si="4"/>
        <v>8</v>
      </c>
    </row>
    <row r="91" spans="1:20" x14ac:dyDescent="0.25">
      <c r="A91">
        <v>2310090462</v>
      </c>
      <c r="B91" t="s">
        <v>926</v>
      </c>
      <c r="C91" t="s">
        <v>1233</v>
      </c>
      <c r="D91" t="s">
        <v>1234</v>
      </c>
      <c r="E91" t="s">
        <v>1233</v>
      </c>
      <c r="F91" t="s">
        <v>995</v>
      </c>
      <c r="G91" t="s">
        <v>1278</v>
      </c>
      <c r="H91" t="s">
        <v>996</v>
      </c>
      <c r="I91" t="s">
        <v>1236</v>
      </c>
      <c r="J91">
        <v>1</v>
      </c>
      <c r="K91">
        <v>1</v>
      </c>
      <c r="L91">
        <f t="shared" si="5"/>
        <v>11</v>
      </c>
      <c r="M91" t="str">
        <f t="shared" si="6"/>
        <v>Marrón</v>
      </c>
      <c r="N91" t="str">
        <f>IFERROR(VLOOKUP(A91,Materiales!$A$1:$G$5090,7,FALSE),F91)</f>
        <v>Inyección</v>
      </c>
      <c r="Q91">
        <v>2310090446</v>
      </c>
      <c r="R91" t="s">
        <v>493</v>
      </c>
      <c r="S91" t="s">
        <v>7916</v>
      </c>
      <c r="T91">
        <f t="shared" si="4"/>
        <v>4</v>
      </c>
    </row>
    <row r="92" spans="1:20" x14ac:dyDescent="0.25">
      <c r="A92">
        <v>2310090463</v>
      </c>
      <c r="B92" t="s">
        <v>813</v>
      </c>
      <c r="C92" t="s">
        <v>1233</v>
      </c>
      <c r="D92" t="s">
        <v>1234</v>
      </c>
      <c r="E92" t="s">
        <v>1233</v>
      </c>
      <c r="F92" t="s">
        <v>995</v>
      </c>
      <c r="G92" t="s">
        <v>1278</v>
      </c>
      <c r="H92" t="s">
        <v>996</v>
      </c>
      <c r="I92" t="s">
        <v>1236</v>
      </c>
      <c r="J92">
        <v>1</v>
      </c>
      <c r="K92">
        <v>1</v>
      </c>
      <c r="L92">
        <f t="shared" si="5"/>
        <v>6</v>
      </c>
      <c r="M92" t="str">
        <f t="shared" si="6"/>
        <v>Celeste</v>
      </c>
      <c r="N92" t="str">
        <f>IFERROR(VLOOKUP(A92,Materiales!$A$1:$G$5090,7,FALSE),F92)</f>
        <v>Inyección</v>
      </c>
      <c r="Q92">
        <v>2310090448</v>
      </c>
      <c r="R92" t="s">
        <v>21</v>
      </c>
      <c r="S92" t="s">
        <v>7919</v>
      </c>
      <c r="T92">
        <f t="shared" si="4"/>
        <v>6</v>
      </c>
    </row>
    <row r="93" spans="1:20" x14ac:dyDescent="0.25">
      <c r="A93">
        <v>2310090464</v>
      </c>
      <c r="B93" t="s">
        <v>814</v>
      </c>
      <c r="C93" t="s">
        <v>1233</v>
      </c>
      <c r="D93" t="s">
        <v>1234</v>
      </c>
      <c r="E93" t="s">
        <v>1233</v>
      </c>
      <c r="F93" t="s">
        <v>995</v>
      </c>
      <c r="G93" t="s">
        <v>1278</v>
      </c>
      <c r="H93" t="s">
        <v>996</v>
      </c>
      <c r="I93" t="s">
        <v>1236</v>
      </c>
      <c r="J93">
        <v>1</v>
      </c>
      <c r="K93">
        <v>1</v>
      </c>
      <c r="L93">
        <f t="shared" si="5"/>
        <v>4</v>
      </c>
      <c r="M93" t="str">
        <f t="shared" si="6"/>
        <v>Rosado</v>
      </c>
      <c r="N93" t="str">
        <f>IFERROR(VLOOKUP(A93,Materiales!$A$1:$G$5090,7,FALSE),F93)</f>
        <v>Inyección</v>
      </c>
      <c r="Q93">
        <v>2310090447</v>
      </c>
      <c r="R93" t="s">
        <v>495</v>
      </c>
      <c r="S93" t="s">
        <v>7915</v>
      </c>
      <c r="T93">
        <f t="shared" si="4"/>
        <v>3</v>
      </c>
    </row>
    <row r="94" spans="1:20" x14ac:dyDescent="0.25">
      <c r="A94">
        <v>2310090465</v>
      </c>
      <c r="B94" t="s">
        <v>815</v>
      </c>
      <c r="C94" t="s">
        <v>1233</v>
      </c>
      <c r="D94" t="s">
        <v>1234</v>
      </c>
      <c r="E94" t="s">
        <v>1233</v>
      </c>
      <c r="F94" t="s">
        <v>995</v>
      </c>
      <c r="G94" t="s">
        <v>1278</v>
      </c>
      <c r="H94" t="s">
        <v>996</v>
      </c>
      <c r="I94" t="s">
        <v>1236</v>
      </c>
      <c r="J94">
        <v>1</v>
      </c>
      <c r="K94">
        <v>1</v>
      </c>
      <c r="L94">
        <f t="shared" si="5"/>
        <v>10</v>
      </c>
      <c r="M94" t="str">
        <f t="shared" si="6"/>
        <v>Morado</v>
      </c>
      <c r="N94" t="str">
        <f>IFERROR(VLOOKUP(A94,Materiales!$A$1:$G$5090,7,FALSE),F94)</f>
        <v>Inyección</v>
      </c>
      <c r="Q94">
        <v>2310090450</v>
      </c>
      <c r="R94" t="s">
        <v>812</v>
      </c>
      <c r="S94" t="s">
        <v>7913</v>
      </c>
      <c r="T94">
        <f t="shared" si="4"/>
        <v>1</v>
      </c>
    </row>
    <row r="95" spans="1:20" x14ac:dyDescent="0.25">
      <c r="A95">
        <v>2310090250</v>
      </c>
      <c r="B95" t="s">
        <v>1279</v>
      </c>
      <c r="C95" t="s">
        <v>1233</v>
      </c>
      <c r="D95" t="s">
        <v>1234</v>
      </c>
      <c r="E95" t="s">
        <v>1233</v>
      </c>
      <c r="F95" t="s">
        <v>995</v>
      </c>
      <c r="G95" t="s">
        <v>1278</v>
      </c>
      <c r="H95" t="s">
        <v>996</v>
      </c>
      <c r="I95" t="s">
        <v>1236</v>
      </c>
      <c r="J95">
        <v>1</v>
      </c>
      <c r="K95">
        <v>1</v>
      </c>
      <c r="L95">
        <f t="shared" si="5"/>
        <v>1</v>
      </c>
      <c r="M95" t="str">
        <f t="shared" si="6"/>
        <v>N/A</v>
      </c>
      <c r="N95" t="str">
        <f>IFERROR(VLOOKUP(A95,Materiales!$A$1:$G$5090,7,FALSE),F95)</f>
        <v>Inyección</v>
      </c>
      <c r="Q95">
        <v>2310090507</v>
      </c>
      <c r="R95" t="s">
        <v>494</v>
      </c>
      <c r="S95" t="s">
        <v>7918</v>
      </c>
      <c r="T95">
        <f t="shared" si="4"/>
        <v>10</v>
      </c>
    </row>
    <row r="96" spans="1:20" x14ac:dyDescent="0.25">
      <c r="A96">
        <v>2310090468</v>
      </c>
      <c r="B96" t="s">
        <v>1018</v>
      </c>
      <c r="C96" t="s">
        <v>1233</v>
      </c>
      <c r="D96" t="s">
        <v>1234</v>
      </c>
      <c r="E96" t="s">
        <v>1233</v>
      </c>
      <c r="F96" t="s">
        <v>995</v>
      </c>
      <c r="G96" t="s">
        <v>1278</v>
      </c>
      <c r="H96" t="s">
        <v>996</v>
      </c>
      <c r="I96" t="s">
        <v>1236</v>
      </c>
      <c r="J96">
        <v>1</v>
      </c>
      <c r="K96">
        <v>1</v>
      </c>
      <c r="L96">
        <f t="shared" si="5"/>
        <v>8</v>
      </c>
      <c r="M96" t="str">
        <f t="shared" si="6"/>
        <v>Verde Claro</v>
      </c>
      <c r="N96" t="str">
        <f>IFERROR(VLOOKUP(A96,Materiales!$A$1:$G$5090,7,FALSE),F96)</f>
        <v>Inyección</v>
      </c>
      <c r="Q96">
        <v>2310160468</v>
      </c>
      <c r="R96" t="s">
        <v>348</v>
      </c>
      <c r="S96" t="s">
        <v>7920</v>
      </c>
      <c r="T96">
        <f t="shared" si="4"/>
        <v>7</v>
      </c>
    </row>
    <row r="97" spans="1:20" x14ac:dyDescent="0.25">
      <c r="A97">
        <v>2310090469</v>
      </c>
      <c r="B97" t="s">
        <v>1021</v>
      </c>
      <c r="C97" t="s">
        <v>1233</v>
      </c>
      <c r="D97" t="s">
        <v>1234</v>
      </c>
      <c r="E97" t="s">
        <v>1233</v>
      </c>
      <c r="F97" t="s">
        <v>995</v>
      </c>
      <c r="G97" t="s">
        <v>1278</v>
      </c>
      <c r="H97" t="s">
        <v>996</v>
      </c>
      <c r="I97" t="s">
        <v>1236</v>
      </c>
      <c r="J97">
        <v>1</v>
      </c>
      <c r="K97">
        <v>1</v>
      </c>
      <c r="L97">
        <f t="shared" si="5"/>
        <v>1</v>
      </c>
      <c r="M97" t="str">
        <f t="shared" si="6"/>
        <v>Piel</v>
      </c>
      <c r="N97" t="str">
        <f>IFERROR(VLOOKUP(A97,Materiales!$A$1:$G$5090,7,FALSE),F97)</f>
        <v>Inyección</v>
      </c>
      <c r="Q97">
        <v>2310160469</v>
      </c>
      <c r="R97" t="s">
        <v>27</v>
      </c>
      <c r="S97" t="s">
        <v>7917</v>
      </c>
      <c r="T97">
        <f t="shared" si="4"/>
        <v>5</v>
      </c>
    </row>
    <row r="98" spans="1:20" x14ac:dyDescent="0.25">
      <c r="A98">
        <v>2310160239</v>
      </c>
      <c r="B98" t="s">
        <v>389</v>
      </c>
      <c r="C98" t="s">
        <v>1233</v>
      </c>
      <c r="D98" t="s">
        <v>1234</v>
      </c>
      <c r="E98" t="s">
        <v>1233</v>
      </c>
      <c r="F98" t="s">
        <v>995</v>
      </c>
      <c r="G98" t="s">
        <v>1278</v>
      </c>
      <c r="H98" t="s">
        <v>998</v>
      </c>
      <c r="I98" t="s">
        <v>1236</v>
      </c>
      <c r="J98">
        <v>1</v>
      </c>
      <c r="K98">
        <v>1</v>
      </c>
      <c r="L98">
        <f t="shared" si="5"/>
        <v>12</v>
      </c>
      <c r="M98" t="str">
        <f t="shared" si="6"/>
        <v>Negro</v>
      </c>
      <c r="N98" t="str">
        <f>IFERROR(VLOOKUP(A98,Materiales!$A$1:$G$5090,7,FALSE),F98)</f>
        <v>Inyección</v>
      </c>
      <c r="Q98">
        <v>2310160470</v>
      </c>
      <c r="R98" t="s">
        <v>323</v>
      </c>
      <c r="S98" t="s">
        <v>7924</v>
      </c>
      <c r="T98">
        <f t="shared" ref="T98:T129" si="7">+VLOOKUP(S98,$W$2:$X$13,2,FALSE)</f>
        <v>12</v>
      </c>
    </row>
    <row r="99" spans="1:20" x14ac:dyDescent="0.25">
      <c r="A99">
        <v>2310160240</v>
      </c>
      <c r="B99" t="s">
        <v>39</v>
      </c>
      <c r="C99" t="s">
        <v>1233</v>
      </c>
      <c r="D99" t="s">
        <v>1234</v>
      </c>
      <c r="E99" t="s">
        <v>1233</v>
      </c>
      <c r="F99" t="s">
        <v>995</v>
      </c>
      <c r="G99" t="s">
        <v>1278</v>
      </c>
      <c r="H99" t="s">
        <v>998</v>
      </c>
      <c r="I99" t="s">
        <v>1236</v>
      </c>
      <c r="J99">
        <v>1</v>
      </c>
      <c r="K99">
        <v>1</v>
      </c>
      <c r="L99">
        <f t="shared" si="5"/>
        <v>5</v>
      </c>
      <c r="M99" t="str">
        <f t="shared" si="6"/>
        <v>Rojo</v>
      </c>
      <c r="N99" t="str">
        <f>IFERROR(VLOOKUP(A99,Materiales!$A$1:$G$5090,7,FALSE),F99)</f>
        <v>Inyección</v>
      </c>
      <c r="Q99">
        <v>2310160471</v>
      </c>
      <c r="R99" t="s">
        <v>28</v>
      </c>
      <c r="S99" t="s">
        <v>7922</v>
      </c>
      <c r="T99">
        <f t="shared" si="7"/>
        <v>9</v>
      </c>
    </row>
    <row r="100" spans="1:20" x14ac:dyDescent="0.25">
      <c r="A100">
        <v>2310160241</v>
      </c>
      <c r="B100" t="s">
        <v>713</v>
      </c>
      <c r="C100" t="s">
        <v>1233</v>
      </c>
      <c r="D100" t="s">
        <v>1234</v>
      </c>
      <c r="E100" t="s">
        <v>1233</v>
      </c>
      <c r="F100" t="s">
        <v>995</v>
      </c>
      <c r="G100" t="s">
        <v>1278</v>
      </c>
      <c r="H100" t="s">
        <v>998</v>
      </c>
      <c r="I100" t="s">
        <v>1236</v>
      </c>
      <c r="J100">
        <v>1</v>
      </c>
      <c r="K100">
        <v>1</v>
      </c>
      <c r="L100">
        <f t="shared" si="5"/>
        <v>9</v>
      </c>
      <c r="M100" t="str">
        <f t="shared" si="6"/>
        <v>Verde</v>
      </c>
      <c r="N100" t="str">
        <f>IFERROR(VLOOKUP(A100,Materiales!$A$1:$G$5090,7,FALSE),F100)</f>
        <v>Inyección</v>
      </c>
      <c r="Q100">
        <v>2310160472</v>
      </c>
      <c r="R100" t="s">
        <v>233</v>
      </c>
      <c r="S100" t="s">
        <v>7914</v>
      </c>
      <c r="T100">
        <f t="shared" si="7"/>
        <v>2</v>
      </c>
    </row>
    <row r="101" spans="1:20" x14ac:dyDescent="0.25">
      <c r="A101">
        <v>2310160238</v>
      </c>
      <c r="B101" t="s">
        <v>42</v>
      </c>
      <c r="C101" t="s">
        <v>1233</v>
      </c>
      <c r="D101" t="s">
        <v>1234</v>
      </c>
      <c r="E101" t="s">
        <v>1233</v>
      </c>
      <c r="F101" t="s">
        <v>995</v>
      </c>
      <c r="G101" t="s">
        <v>1278</v>
      </c>
      <c r="H101" t="s">
        <v>998</v>
      </c>
      <c r="I101" t="s">
        <v>1236</v>
      </c>
      <c r="J101">
        <v>1</v>
      </c>
      <c r="K101">
        <v>1</v>
      </c>
      <c r="L101">
        <f t="shared" si="5"/>
        <v>7</v>
      </c>
      <c r="M101" t="str">
        <f t="shared" si="6"/>
        <v>Azul</v>
      </c>
      <c r="N101" t="str">
        <f>IFERROR(VLOOKUP(A101,Materiales!$A$1:$G$5090,7,FALSE),F101)</f>
        <v>Inyección</v>
      </c>
      <c r="Q101">
        <v>2310160473</v>
      </c>
      <c r="R101" t="s">
        <v>848</v>
      </c>
      <c r="S101" t="s">
        <v>7923</v>
      </c>
      <c r="T101">
        <f t="shared" si="7"/>
        <v>11</v>
      </c>
    </row>
    <row r="102" spans="1:20" x14ac:dyDescent="0.25">
      <c r="A102">
        <v>2310160242</v>
      </c>
      <c r="B102" t="s">
        <v>827</v>
      </c>
      <c r="C102" t="s">
        <v>1233</v>
      </c>
      <c r="D102" t="s">
        <v>1234</v>
      </c>
      <c r="E102" t="s">
        <v>1233</v>
      </c>
      <c r="F102" t="s">
        <v>995</v>
      </c>
      <c r="G102" t="s">
        <v>1278</v>
      </c>
      <c r="H102" t="s">
        <v>998</v>
      </c>
      <c r="I102" t="s">
        <v>1236</v>
      </c>
      <c r="J102">
        <v>1</v>
      </c>
      <c r="K102">
        <v>1</v>
      </c>
      <c r="L102">
        <f t="shared" si="5"/>
        <v>2</v>
      </c>
      <c r="M102" t="str">
        <f t="shared" si="6"/>
        <v>Amarillo</v>
      </c>
      <c r="N102" t="str">
        <f>IFERROR(VLOOKUP(A102,Materiales!$A$1:$G$5090,7,FALSE),F102)</f>
        <v>Inyección</v>
      </c>
      <c r="Q102">
        <v>2310160474</v>
      </c>
      <c r="R102" t="s">
        <v>368</v>
      </c>
      <c r="S102" t="s">
        <v>7921</v>
      </c>
      <c r="T102">
        <f t="shared" si="7"/>
        <v>8</v>
      </c>
    </row>
    <row r="103" spans="1:20" x14ac:dyDescent="0.25">
      <c r="A103">
        <v>2310160243</v>
      </c>
      <c r="B103" t="s">
        <v>847</v>
      </c>
      <c r="C103" t="s">
        <v>1233</v>
      </c>
      <c r="D103" t="s">
        <v>1234</v>
      </c>
      <c r="E103" t="s">
        <v>1233</v>
      </c>
      <c r="F103" t="s">
        <v>995</v>
      </c>
      <c r="G103" t="s">
        <v>1278</v>
      </c>
      <c r="H103" t="s">
        <v>998</v>
      </c>
      <c r="I103" t="s">
        <v>1236</v>
      </c>
      <c r="J103">
        <v>1</v>
      </c>
      <c r="K103">
        <v>1</v>
      </c>
      <c r="L103">
        <f t="shared" si="5"/>
        <v>11</v>
      </c>
      <c r="M103" t="str">
        <f t="shared" si="6"/>
        <v>Marrón</v>
      </c>
      <c r="N103" t="str">
        <f>IFERROR(VLOOKUP(A103,Materiales!$A$1:$G$5090,7,FALSE),F103)</f>
        <v>Inyección</v>
      </c>
      <c r="Q103">
        <v>2310160475</v>
      </c>
      <c r="R103" t="s">
        <v>710</v>
      </c>
      <c r="S103" t="s">
        <v>7916</v>
      </c>
      <c r="T103">
        <f t="shared" si="7"/>
        <v>4</v>
      </c>
    </row>
    <row r="104" spans="1:20" x14ac:dyDescent="0.25">
      <c r="A104">
        <v>2310160244</v>
      </c>
      <c r="B104" t="s">
        <v>917</v>
      </c>
      <c r="C104" t="s">
        <v>1233</v>
      </c>
      <c r="D104" t="s">
        <v>1234</v>
      </c>
      <c r="E104" t="s">
        <v>1233</v>
      </c>
      <c r="F104" t="s">
        <v>995</v>
      </c>
      <c r="G104" t="s">
        <v>1278</v>
      </c>
      <c r="H104" t="s">
        <v>998</v>
      </c>
      <c r="I104" t="s">
        <v>1236</v>
      </c>
      <c r="J104">
        <v>1</v>
      </c>
      <c r="K104">
        <v>1</v>
      </c>
      <c r="L104">
        <f t="shared" si="5"/>
        <v>6</v>
      </c>
      <c r="M104" t="str">
        <f t="shared" si="6"/>
        <v>Celeste</v>
      </c>
      <c r="N104" t="str">
        <f>IFERROR(VLOOKUP(A104,Materiales!$A$1:$G$5090,7,FALSE),F104)</f>
        <v>Inyección</v>
      </c>
      <c r="Q104">
        <v>2310160476</v>
      </c>
      <c r="R104" t="s">
        <v>26</v>
      </c>
      <c r="S104" t="s">
        <v>7915</v>
      </c>
      <c r="T104">
        <f t="shared" si="7"/>
        <v>3</v>
      </c>
    </row>
    <row r="105" spans="1:20" x14ac:dyDescent="0.25">
      <c r="A105">
        <v>2310160245</v>
      </c>
      <c r="B105" t="s">
        <v>829</v>
      </c>
      <c r="C105" t="s">
        <v>1233</v>
      </c>
      <c r="D105" t="s">
        <v>1234</v>
      </c>
      <c r="E105" t="s">
        <v>1233</v>
      </c>
      <c r="F105" t="s">
        <v>995</v>
      </c>
      <c r="G105" t="s">
        <v>1278</v>
      </c>
      <c r="H105" t="s">
        <v>998</v>
      </c>
      <c r="I105" t="s">
        <v>1236</v>
      </c>
      <c r="J105">
        <v>1</v>
      </c>
      <c r="K105">
        <v>1</v>
      </c>
      <c r="L105">
        <f t="shared" si="5"/>
        <v>4</v>
      </c>
      <c r="M105" t="str">
        <f t="shared" si="6"/>
        <v>Rosado</v>
      </c>
      <c r="N105" t="str">
        <f>IFERROR(VLOOKUP(A105,Materiales!$A$1:$G$5090,7,FALSE),F105)</f>
        <v>Inyección</v>
      </c>
      <c r="Q105">
        <v>2310160477</v>
      </c>
      <c r="R105" t="s">
        <v>367</v>
      </c>
      <c r="S105" t="s">
        <v>7919</v>
      </c>
      <c r="T105">
        <f t="shared" si="7"/>
        <v>6</v>
      </c>
    </row>
    <row r="106" spans="1:20" x14ac:dyDescent="0.25">
      <c r="A106">
        <v>2310160246</v>
      </c>
      <c r="B106" t="s">
        <v>861</v>
      </c>
      <c r="C106" t="s">
        <v>1233</v>
      </c>
      <c r="D106" t="s">
        <v>1234</v>
      </c>
      <c r="E106" t="s">
        <v>1233</v>
      </c>
      <c r="F106" t="s">
        <v>995</v>
      </c>
      <c r="G106" t="s">
        <v>1278</v>
      </c>
      <c r="H106" t="s">
        <v>998</v>
      </c>
      <c r="I106" t="s">
        <v>1236</v>
      </c>
      <c r="J106">
        <v>1</v>
      </c>
      <c r="K106">
        <v>1</v>
      </c>
      <c r="L106">
        <f t="shared" si="5"/>
        <v>10</v>
      </c>
      <c r="M106" t="str">
        <f t="shared" si="6"/>
        <v>Morado</v>
      </c>
      <c r="N106" t="str">
        <f>IFERROR(VLOOKUP(A106,Materiales!$A$1:$G$5090,7,FALSE),F106)</f>
        <v>Inyección</v>
      </c>
      <c r="Q106">
        <v>2310160479</v>
      </c>
      <c r="R106" t="s">
        <v>711</v>
      </c>
      <c r="S106" t="s">
        <v>7913</v>
      </c>
      <c r="T106">
        <f t="shared" si="7"/>
        <v>1</v>
      </c>
    </row>
    <row r="107" spans="1:20" x14ac:dyDescent="0.25">
      <c r="A107">
        <v>2310160247</v>
      </c>
      <c r="B107" t="s">
        <v>714</v>
      </c>
      <c r="C107" t="s">
        <v>1233</v>
      </c>
      <c r="D107" t="s">
        <v>1234</v>
      </c>
      <c r="E107" t="s">
        <v>1233</v>
      </c>
      <c r="F107" t="s">
        <v>995</v>
      </c>
      <c r="G107" t="s">
        <v>1278</v>
      </c>
      <c r="H107" t="s">
        <v>998</v>
      </c>
      <c r="I107" t="s">
        <v>1236</v>
      </c>
      <c r="J107">
        <v>1</v>
      </c>
      <c r="K107">
        <v>1</v>
      </c>
      <c r="L107">
        <f t="shared" si="5"/>
        <v>3</v>
      </c>
      <c r="M107" t="str">
        <f t="shared" si="6"/>
        <v>Anaranjado</v>
      </c>
      <c r="N107" t="str">
        <f>IFERROR(VLOOKUP(A107,Materiales!$A$1:$G$5090,7,FALSE),F107)</f>
        <v>Inyección</v>
      </c>
      <c r="Q107">
        <v>2310160500</v>
      </c>
      <c r="R107" t="s">
        <v>816</v>
      </c>
      <c r="S107" t="s">
        <v>7918</v>
      </c>
      <c r="T107">
        <f t="shared" si="7"/>
        <v>10</v>
      </c>
    </row>
    <row r="108" spans="1:20" x14ac:dyDescent="0.25">
      <c r="A108">
        <v>2310160356</v>
      </c>
      <c r="B108" t="s">
        <v>1019</v>
      </c>
      <c r="C108" t="s">
        <v>1233</v>
      </c>
      <c r="D108" t="s">
        <v>1234</v>
      </c>
      <c r="E108" t="s">
        <v>1233</v>
      </c>
      <c r="F108" t="s">
        <v>995</v>
      </c>
      <c r="G108" t="s">
        <v>1278</v>
      </c>
      <c r="H108" t="s">
        <v>998</v>
      </c>
      <c r="I108" t="s">
        <v>1236</v>
      </c>
      <c r="J108">
        <v>1</v>
      </c>
      <c r="K108">
        <v>1</v>
      </c>
      <c r="L108">
        <f t="shared" si="5"/>
        <v>8</v>
      </c>
      <c r="M108" t="str">
        <f t="shared" si="6"/>
        <v>Verde Claro</v>
      </c>
      <c r="N108" t="str">
        <f>IFERROR(VLOOKUP(A108,Materiales!$A$1:$G$5090,7,FALSE),F108)</f>
        <v>Inyección</v>
      </c>
      <c r="Q108">
        <v>2310160480</v>
      </c>
      <c r="R108" t="s">
        <v>181</v>
      </c>
      <c r="S108" t="s">
        <v>7920</v>
      </c>
      <c r="T108">
        <f t="shared" si="7"/>
        <v>7</v>
      </c>
    </row>
    <row r="109" spans="1:20" x14ac:dyDescent="0.25">
      <c r="A109">
        <v>2310160355</v>
      </c>
      <c r="B109" t="s">
        <v>1022</v>
      </c>
      <c r="C109" t="s">
        <v>1233</v>
      </c>
      <c r="D109" t="s">
        <v>1234</v>
      </c>
      <c r="E109" t="s">
        <v>1233</v>
      </c>
      <c r="F109" t="s">
        <v>995</v>
      </c>
      <c r="G109" t="s">
        <v>1278</v>
      </c>
      <c r="H109" t="s">
        <v>998</v>
      </c>
      <c r="I109" t="s">
        <v>1236</v>
      </c>
      <c r="J109">
        <v>1</v>
      </c>
      <c r="K109">
        <v>1</v>
      </c>
      <c r="L109">
        <f t="shared" si="5"/>
        <v>1</v>
      </c>
      <c r="M109" t="str">
        <f t="shared" si="6"/>
        <v>Piel</v>
      </c>
      <c r="N109" t="str">
        <f>IFERROR(VLOOKUP(A109,Materiales!$A$1:$G$5090,7,FALSE),F109)</f>
        <v>Inyección</v>
      </c>
      <c r="Q109">
        <v>2310160481</v>
      </c>
      <c r="R109" t="s">
        <v>38</v>
      </c>
      <c r="S109" t="s">
        <v>7917</v>
      </c>
      <c r="T109">
        <f t="shared" si="7"/>
        <v>5</v>
      </c>
    </row>
    <row r="110" spans="1:20" x14ac:dyDescent="0.25">
      <c r="A110">
        <v>2310160249</v>
      </c>
      <c r="B110" t="s">
        <v>34</v>
      </c>
      <c r="C110" t="s">
        <v>1233</v>
      </c>
      <c r="D110" t="s">
        <v>1234</v>
      </c>
      <c r="E110" t="s">
        <v>1233</v>
      </c>
      <c r="F110" t="s">
        <v>995</v>
      </c>
      <c r="G110" t="s">
        <v>1278</v>
      </c>
      <c r="H110" t="s">
        <v>1000</v>
      </c>
      <c r="I110" t="s">
        <v>1236</v>
      </c>
      <c r="J110">
        <v>1</v>
      </c>
      <c r="K110">
        <v>1</v>
      </c>
      <c r="L110">
        <f t="shared" si="5"/>
        <v>12</v>
      </c>
      <c r="M110" t="str">
        <f t="shared" si="6"/>
        <v>Negro</v>
      </c>
      <c r="N110" t="str">
        <f>IFERROR(VLOOKUP(A110,Materiales!$A$1:$G$5090,7,FALSE),F110)</f>
        <v>Inyección</v>
      </c>
      <c r="Q110">
        <v>2310160482</v>
      </c>
      <c r="R110" t="s">
        <v>324</v>
      </c>
      <c r="S110" t="s">
        <v>7924</v>
      </c>
      <c r="T110">
        <f t="shared" si="7"/>
        <v>12</v>
      </c>
    </row>
    <row r="111" spans="1:20" x14ac:dyDescent="0.25">
      <c r="A111">
        <v>2310160250</v>
      </c>
      <c r="B111" t="s">
        <v>31</v>
      </c>
      <c r="C111" t="s">
        <v>1233</v>
      </c>
      <c r="D111" t="s">
        <v>1234</v>
      </c>
      <c r="E111" t="s">
        <v>1233</v>
      </c>
      <c r="F111" t="s">
        <v>995</v>
      </c>
      <c r="G111" t="s">
        <v>1278</v>
      </c>
      <c r="H111" t="s">
        <v>1000</v>
      </c>
      <c r="I111" t="s">
        <v>1236</v>
      </c>
      <c r="J111">
        <v>1</v>
      </c>
      <c r="K111">
        <v>1</v>
      </c>
      <c r="L111">
        <f t="shared" si="5"/>
        <v>5</v>
      </c>
      <c r="M111" t="str">
        <f t="shared" si="6"/>
        <v>Rojo</v>
      </c>
      <c r="N111" t="str">
        <f>IFERROR(VLOOKUP(A111,Materiales!$A$1:$G$5090,7,FALSE),F111)</f>
        <v>Inyección</v>
      </c>
      <c r="Q111">
        <v>2310160483</v>
      </c>
      <c r="R111" t="s">
        <v>839</v>
      </c>
      <c r="S111" t="s">
        <v>7922</v>
      </c>
      <c r="T111">
        <f t="shared" si="7"/>
        <v>9</v>
      </c>
    </row>
    <row r="112" spans="1:20" x14ac:dyDescent="0.25">
      <c r="A112">
        <v>2310160251</v>
      </c>
      <c r="B112" t="s">
        <v>239</v>
      </c>
      <c r="C112" t="s">
        <v>1233</v>
      </c>
      <c r="D112" t="s">
        <v>1234</v>
      </c>
      <c r="E112" t="s">
        <v>1233</v>
      </c>
      <c r="F112" t="s">
        <v>995</v>
      </c>
      <c r="G112" t="s">
        <v>1278</v>
      </c>
      <c r="H112" t="s">
        <v>1000</v>
      </c>
      <c r="I112" t="s">
        <v>1236</v>
      </c>
      <c r="J112">
        <v>1</v>
      </c>
      <c r="K112">
        <v>1</v>
      </c>
      <c r="L112">
        <f t="shared" si="5"/>
        <v>9</v>
      </c>
      <c r="M112" t="str">
        <f t="shared" si="6"/>
        <v>Verde</v>
      </c>
      <c r="N112" t="str">
        <f>IFERROR(VLOOKUP(A112,Materiales!$A$1:$G$5090,7,FALSE),F112)</f>
        <v>Inyección</v>
      </c>
      <c r="Q112">
        <v>2310160484</v>
      </c>
      <c r="R112" t="s">
        <v>36</v>
      </c>
      <c r="S112" t="s">
        <v>7914</v>
      </c>
      <c r="T112">
        <f t="shared" si="7"/>
        <v>2</v>
      </c>
    </row>
    <row r="113" spans="1:20" x14ac:dyDescent="0.25">
      <c r="A113">
        <v>2310160248</v>
      </c>
      <c r="B113" t="s">
        <v>32</v>
      </c>
      <c r="C113" t="s">
        <v>1233</v>
      </c>
      <c r="D113" t="s">
        <v>1234</v>
      </c>
      <c r="E113" t="s">
        <v>1233</v>
      </c>
      <c r="F113" t="s">
        <v>995</v>
      </c>
      <c r="G113" t="s">
        <v>1278</v>
      </c>
      <c r="H113" t="s">
        <v>1000</v>
      </c>
      <c r="I113" t="s">
        <v>1236</v>
      </c>
      <c r="J113">
        <v>1</v>
      </c>
      <c r="K113">
        <v>1</v>
      </c>
      <c r="L113">
        <f t="shared" si="5"/>
        <v>7</v>
      </c>
      <c r="M113" t="str">
        <f t="shared" si="6"/>
        <v>Azul</v>
      </c>
      <c r="N113" t="str">
        <f>IFERROR(VLOOKUP(A113,Materiales!$A$1:$G$5090,7,FALSE),F113)</f>
        <v>Inyección</v>
      </c>
      <c r="Q113">
        <v>2310160485</v>
      </c>
      <c r="R113" t="s">
        <v>805</v>
      </c>
      <c r="S113" t="s">
        <v>7923</v>
      </c>
      <c r="T113">
        <f t="shared" si="7"/>
        <v>11</v>
      </c>
    </row>
    <row r="114" spans="1:20" x14ac:dyDescent="0.25">
      <c r="A114">
        <v>2310160252</v>
      </c>
      <c r="B114" t="s">
        <v>927</v>
      </c>
      <c r="C114" t="s">
        <v>1233</v>
      </c>
      <c r="D114" t="s">
        <v>1234</v>
      </c>
      <c r="E114" t="s">
        <v>1233</v>
      </c>
      <c r="F114" t="s">
        <v>995</v>
      </c>
      <c r="G114" t="s">
        <v>1278</v>
      </c>
      <c r="H114" t="s">
        <v>1000</v>
      </c>
      <c r="I114" t="s">
        <v>1236</v>
      </c>
      <c r="J114">
        <v>1</v>
      </c>
      <c r="K114">
        <v>1</v>
      </c>
      <c r="L114">
        <f t="shared" si="5"/>
        <v>2</v>
      </c>
      <c r="M114" t="str">
        <f t="shared" si="6"/>
        <v>Amarillo</v>
      </c>
      <c r="N114" t="str">
        <f>IFERROR(VLOOKUP(A114,Materiales!$A$1:$G$5090,7,FALSE),F114)</f>
        <v>Inyección</v>
      </c>
      <c r="Q114">
        <v>2310160486</v>
      </c>
      <c r="R114" t="s">
        <v>369</v>
      </c>
      <c r="S114" t="s">
        <v>7921</v>
      </c>
      <c r="T114">
        <f t="shared" si="7"/>
        <v>8</v>
      </c>
    </row>
    <row r="115" spans="1:20" x14ac:dyDescent="0.25">
      <c r="A115">
        <v>2310160253</v>
      </c>
      <c r="B115" t="s">
        <v>928</v>
      </c>
      <c r="C115" t="s">
        <v>1233</v>
      </c>
      <c r="D115" t="s">
        <v>1234</v>
      </c>
      <c r="E115" t="s">
        <v>1233</v>
      </c>
      <c r="F115" t="s">
        <v>995</v>
      </c>
      <c r="G115" t="s">
        <v>1278</v>
      </c>
      <c r="H115" t="s">
        <v>1000</v>
      </c>
      <c r="I115" t="s">
        <v>1236</v>
      </c>
      <c r="J115">
        <v>1</v>
      </c>
      <c r="K115">
        <v>1</v>
      </c>
      <c r="L115">
        <f t="shared" si="5"/>
        <v>11</v>
      </c>
      <c r="M115" t="str">
        <f t="shared" si="6"/>
        <v>Marrón</v>
      </c>
      <c r="N115" t="str">
        <f>IFERROR(VLOOKUP(A115,Materiales!$A$1:$G$5090,7,FALSE),F115)</f>
        <v>Inyección</v>
      </c>
      <c r="Q115">
        <v>2310160487</v>
      </c>
      <c r="R115" t="s">
        <v>235</v>
      </c>
      <c r="S115" t="s">
        <v>7916</v>
      </c>
      <c r="T115">
        <f t="shared" si="7"/>
        <v>4</v>
      </c>
    </row>
    <row r="116" spans="1:20" x14ac:dyDescent="0.25">
      <c r="A116">
        <v>2310160254</v>
      </c>
      <c r="B116" t="s">
        <v>825</v>
      </c>
      <c r="C116" t="s">
        <v>1233</v>
      </c>
      <c r="D116" t="s">
        <v>1234</v>
      </c>
      <c r="E116" t="s">
        <v>1233</v>
      </c>
      <c r="F116" t="s">
        <v>995</v>
      </c>
      <c r="G116" t="s">
        <v>1278</v>
      </c>
      <c r="H116" t="s">
        <v>1000</v>
      </c>
      <c r="I116" t="s">
        <v>1236</v>
      </c>
      <c r="J116">
        <v>1</v>
      </c>
      <c r="K116">
        <v>1</v>
      </c>
      <c r="L116">
        <f t="shared" si="5"/>
        <v>6</v>
      </c>
      <c r="M116" t="str">
        <f t="shared" si="6"/>
        <v>Celeste</v>
      </c>
      <c r="N116" t="str">
        <f>IFERROR(VLOOKUP(A116,Materiales!$A$1:$G$5090,7,FALSE),F116)</f>
        <v>Inyección</v>
      </c>
      <c r="Q116">
        <v>2310160488</v>
      </c>
      <c r="R116" t="s">
        <v>37</v>
      </c>
      <c r="S116" t="s">
        <v>7915</v>
      </c>
      <c r="T116">
        <f t="shared" si="7"/>
        <v>3</v>
      </c>
    </row>
    <row r="117" spans="1:20" x14ac:dyDescent="0.25">
      <c r="A117">
        <v>2310160255</v>
      </c>
      <c r="B117" t="s">
        <v>916</v>
      </c>
      <c r="C117" t="s">
        <v>1233</v>
      </c>
      <c r="D117" t="s">
        <v>1234</v>
      </c>
      <c r="E117" t="s">
        <v>1233</v>
      </c>
      <c r="F117" t="s">
        <v>995</v>
      </c>
      <c r="G117" t="s">
        <v>1278</v>
      </c>
      <c r="H117" t="s">
        <v>1000</v>
      </c>
      <c r="I117" t="s">
        <v>1236</v>
      </c>
      <c r="J117">
        <v>1</v>
      </c>
      <c r="K117">
        <v>1</v>
      </c>
      <c r="L117">
        <f t="shared" si="5"/>
        <v>4</v>
      </c>
      <c r="M117" t="str">
        <f t="shared" si="6"/>
        <v>Rosado</v>
      </c>
      <c r="N117" t="str">
        <f>IFERROR(VLOOKUP(A117,Materiales!$A$1:$G$5090,7,FALSE),F117)</f>
        <v>Inyección</v>
      </c>
      <c r="Q117">
        <v>2310160489</v>
      </c>
      <c r="R117" t="s">
        <v>370</v>
      </c>
      <c r="S117" t="s">
        <v>7919</v>
      </c>
      <c r="T117">
        <f t="shared" si="7"/>
        <v>6</v>
      </c>
    </row>
    <row r="118" spans="1:20" x14ac:dyDescent="0.25">
      <c r="A118">
        <v>2310160256</v>
      </c>
      <c r="B118" t="s">
        <v>914</v>
      </c>
      <c r="C118" t="s">
        <v>1233</v>
      </c>
      <c r="D118" t="s">
        <v>1234</v>
      </c>
      <c r="E118" t="s">
        <v>1233</v>
      </c>
      <c r="F118" t="s">
        <v>995</v>
      </c>
      <c r="G118" t="s">
        <v>1278</v>
      </c>
      <c r="H118" t="s">
        <v>1000</v>
      </c>
      <c r="I118" t="s">
        <v>1236</v>
      </c>
      <c r="J118">
        <v>1</v>
      </c>
      <c r="K118">
        <v>1</v>
      </c>
      <c r="L118">
        <f t="shared" si="5"/>
        <v>10</v>
      </c>
      <c r="M118" t="str">
        <f t="shared" si="6"/>
        <v>Morado</v>
      </c>
      <c r="N118" t="str">
        <f>IFERROR(VLOOKUP(A118,Materiales!$A$1:$G$5090,7,FALSE),F118)</f>
        <v>Inyección</v>
      </c>
      <c r="Q118">
        <v>2310160491</v>
      </c>
      <c r="R118" t="s">
        <v>804</v>
      </c>
      <c r="S118" t="s">
        <v>7913</v>
      </c>
      <c r="T118">
        <f t="shared" si="7"/>
        <v>1</v>
      </c>
    </row>
    <row r="119" spans="1:20" x14ac:dyDescent="0.25">
      <c r="A119">
        <v>2310160257</v>
      </c>
      <c r="B119" t="s">
        <v>915</v>
      </c>
      <c r="C119" t="s">
        <v>1233</v>
      </c>
      <c r="D119" t="s">
        <v>1234</v>
      </c>
      <c r="E119" t="s">
        <v>1233</v>
      </c>
      <c r="F119" t="s">
        <v>995</v>
      </c>
      <c r="G119" t="s">
        <v>1278</v>
      </c>
      <c r="H119" t="s">
        <v>1000</v>
      </c>
      <c r="I119" t="s">
        <v>1236</v>
      </c>
      <c r="J119">
        <v>1</v>
      </c>
      <c r="K119">
        <v>1</v>
      </c>
      <c r="L119">
        <f t="shared" si="5"/>
        <v>3</v>
      </c>
      <c r="M119" t="str">
        <f t="shared" si="6"/>
        <v>Anaranjado</v>
      </c>
      <c r="N119" t="str">
        <f>IFERROR(VLOOKUP(A119,Materiales!$A$1:$G$5090,7,FALSE),F119)</f>
        <v>Inyección</v>
      </c>
      <c r="Q119">
        <v>2310160501</v>
      </c>
      <c r="R119" t="s">
        <v>500</v>
      </c>
      <c r="S119" t="s">
        <v>7918</v>
      </c>
      <c r="T119">
        <f t="shared" si="7"/>
        <v>10</v>
      </c>
    </row>
    <row r="120" spans="1:20" x14ac:dyDescent="0.25">
      <c r="A120">
        <v>2310160354</v>
      </c>
      <c r="B120" t="s">
        <v>1020</v>
      </c>
      <c r="C120" t="s">
        <v>1233</v>
      </c>
      <c r="D120" t="s">
        <v>1234</v>
      </c>
      <c r="E120" t="s">
        <v>1233</v>
      </c>
      <c r="F120" t="s">
        <v>995</v>
      </c>
      <c r="G120" t="s">
        <v>1278</v>
      </c>
      <c r="H120" t="s">
        <v>1000</v>
      </c>
      <c r="I120" t="s">
        <v>1236</v>
      </c>
      <c r="J120">
        <v>1</v>
      </c>
      <c r="K120">
        <v>1</v>
      </c>
      <c r="L120">
        <f t="shared" si="5"/>
        <v>8</v>
      </c>
      <c r="M120" t="str">
        <f t="shared" si="6"/>
        <v>Verde Claro</v>
      </c>
      <c r="N120" t="str">
        <f>IFERROR(VLOOKUP(A120,Materiales!$A$1:$G$5090,7,FALSE),F120)</f>
        <v>Inyección</v>
      </c>
      <c r="Q120">
        <v>2310210127</v>
      </c>
      <c r="R120" t="s">
        <v>89</v>
      </c>
      <c r="S120" t="s">
        <v>7920</v>
      </c>
      <c r="T120">
        <f t="shared" si="7"/>
        <v>7</v>
      </c>
    </row>
    <row r="121" spans="1:20" x14ac:dyDescent="0.25">
      <c r="A121">
        <v>2310160353</v>
      </c>
      <c r="B121" t="s">
        <v>712</v>
      </c>
      <c r="C121" t="s">
        <v>1233</v>
      </c>
      <c r="D121" t="s">
        <v>1234</v>
      </c>
      <c r="E121" t="s">
        <v>1233</v>
      </c>
      <c r="F121" t="s">
        <v>995</v>
      </c>
      <c r="G121" t="s">
        <v>1278</v>
      </c>
      <c r="H121" t="s">
        <v>1000</v>
      </c>
      <c r="I121" t="s">
        <v>1236</v>
      </c>
      <c r="J121">
        <v>1</v>
      </c>
      <c r="K121">
        <v>1</v>
      </c>
      <c r="L121">
        <f t="shared" si="5"/>
        <v>1</v>
      </c>
      <c r="M121" t="str">
        <f t="shared" si="6"/>
        <v>Piel</v>
      </c>
      <c r="N121" t="str">
        <f>IFERROR(VLOOKUP(A121,Materiales!$A$1:$G$5090,7,FALSE),F121)</f>
        <v>Inyección</v>
      </c>
      <c r="Q121">
        <v>2310210129</v>
      </c>
      <c r="R121" t="s">
        <v>106</v>
      </c>
      <c r="S121" t="s">
        <v>7917</v>
      </c>
      <c r="T121">
        <f t="shared" si="7"/>
        <v>5</v>
      </c>
    </row>
    <row r="122" spans="1:20" x14ac:dyDescent="0.25">
      <c r="A122">
        <v>2310090466</v>
      </c>
      <c r="B122" t="s">
        <v>923</v>
      </c>
      <c r="C122" t="s">
        <v>1233</v>
      </c>
      <c r="D122" t="s">
        <v>1234</v>
      </c>
      <c r="E122" t="s">
        <v>1233</v>
      </c>
      <c r="F122" t="s">
        <v>995</v>
      </c>
      <c r="G122" t="s">
        <v>1278</v>
      </c>
      <c r="H122" t="s">
        <v>996</v>
      </c>
      <c r="I122" t="s">
        <v>1236</v>
      </c>
      <c r="J122">
        <v>1</v>
      </c>
      <c r="K122">
        <v>1</v>
      </c>
      <c r="L122">
        <f t="shared" si="5"/>
        <v>3</v>
      </c>
      <c r="M122" t="str">
        <f t="shared" si="6"/>
        <v>Anaranjado</v>
      </c>
      <c r="N122" t="str">
        <f>IFERROR(VLOOKUP(A122,Materiales!$A$1:$G$5090,7,FALSE),F122)</f>
        <v>Inyección</v>
      </c>
      <c r="Q122">
        <v>2310210128</v>
      </c>
      <c r="R122" t="s">
        <v>263</v>
      </c>
      <c r="S122" t="s">
        <v>7924</v>
      </c>
      <c r="T122">
        <f t="shared" si="7"/>
        <v>12</v>
      </c>
    </row>
    <row r="123" spans="1:20" x14ac:dyDescent="0.25">
      <c r="A123">
        <v>2310090251</v>
      </c>
      <c r="B123" t="s">
        <v>1280</v>
      </c>
      <c r="C123" t="s">
        <v>1233</v>
      </c>
      <c r="D123" t="s">
        <v>1234</v>
      </c>
      <c r="E123" t="s">
        <v>1233</v>
      </c>
      <c r="F123" t="s">
        <v>995</v>
      </c>
      <c r="G123" t="s">
        <v>1278</v>
      </c>
      <c r="H123" t="s">
        <v>996</v>
      </c>
      <c r="I123" t="s">
        <v>1236</v>
      </c>
      <c r="J123">
        <v>1</v>
      </c>
      <c r="K123">
        <v>1</v>
      </c>
      <c r="L123">
        <f t="shared" si="5"/>
        <v>1</v>
      </c>
      <c r="M123" t="str">
        <f t="shared" si="6"/>
        <v>N/A</v>
      </c>
      <c r="N123" t="str">
        <f>IFERROR(VLOOKUP(A123,Materiales!$A$1:$G$5090,7,FALSE),F123)</f>
        <v>Inyección</v>
      </c>
      <c r="Q123">
        <v>2310210130</v>
      </c>
      <c r="R123" t="s">
        <v>147</v>
      </c>
      <c r="S123" t="s">
        <v>7922</v>
      </c>
      <c r="T123">
        <f t="shared" si="7"/>
        <v>9</v>
      </c>
    </row>
    <row r="124" spans="1:20" x14ac:dyDescent="0.25">
      <c r="A124">
        <v>2310090246</v>
      </c>
      <c r="B124" t="s">
        <v>1281</v>
      </c>
      <c r="C124" t="s">
        <v>1233</v>
      </c>
      <c r="D124" t="s">
        <v>1234</v>
      </c>
      <c r="E124" t="s">
        <v>1233</v>
      </c>
      <c r="F124" t="s">
        <v>995</v>
      </c>
      <c r="G124" t="s">
        <v>1278</v>
      </c>
      <c r="H124" t="s">
        <v>996</v>
      </c>
      <c r="I124" t="s">
        <v>1236</v>
      </c>
      <c r="J124">
        <v>1</v>
      </c>
      <c r="K124">
        <v>1</v>
      </c>
      <c r="L124">
        <f t="shared" si="5"/>
        <v>1</v>
      </c>
      <c r="M124" t="str">
        <f t="shared" si="6"/>
        <v>N/A</v>
      </c>
      <c r="N124" t="str">
        <f>IFERROR(VLOOKUP(A124,Materiales!$A$1:$G$5090,7,FALSE),F124)</f>
        <v>Inyección</v>
      </c>
      <c r="Q124">
        <v>2310210131</v>
      </c>
      <c r="R124" t="s">
        <v>84</v>
      </c>
      <c r="S124" t="s">
        <v>7914</v>
      </c>
      <c r="T124">
        <f t="shared" si="7"/>
        <v>2</v>
      </c>
    </row>
    <row r="125" spans="1:20" x14ac:dyDescent="0.25">
      <c r="A125">
        <v>2310090467</v>
      </c>
      <c r="B125" t="s">
        <v>1282</v>
      </c>
      <c r="C125" t="s">
        <v>1233</v>
      </c>
      <c r="D125" t="s">
        <v>1234</v>
      </c>
      <c r="E125" t="s">
        <v>1233</v>
      </c>
      <c r="F125" t="s">
        <v>995</v>
      </c>
      <c r="G125" t="s">
        <v>1278</v>
      </c>
      <c r="H125" t="s">
        <v>996</v>
      </c>
      <c r="I125" t="s">
        <v>1236</v>
      </c>
      <c r="J125">
        <v>1</v>
      </c>
      <c r="K125">
        <v>1</v>
      </c>
      <c r="L125">
        <f t="shared" si="5"/>
        <v>1</v>
      </c>
      <c r="M125" t="str">
        <f t="shared" si="6"/>
        <v>N/A</v>
      </c>
      <c r="N125" t="str">
        <f>IFERROR(VLOOKUP(A125,Materiales!$A$1:$G$5090,7,FALSE),F125)</f>
        <v>Inyección</v>
      </c>
      <c r="Q125">
        <v>2310210132</v>
      </c>
      <c r="R125" t="s">
        <v>73</v>
      </c>
      <c r="S125" t="s">
        <v>7923</v>
      </c>
      <c r="T125">
        <f t="shared" si="7"/>
        <v>11</v>
      </c>
    </row>
    <row r="126" spans="1:20" x14ac:dyDescent="0.25">
      <c r="A126">
        <v>2310160413</v>
      </c>
      <c r="B126" t="s">
        <v>1283</v>
      </c>
      <c r="C126" t="s">
        <v>1233</v>
      </c>
      <c r="D126" t="s">
        <v>1234</v>
      </c>
      <c r="E126" t="s">
        <v>1233</v>
      </c>
      <c r="F126" t="s">
        <v>995</v>
      </c>
      <c r="G126" t="s">
        <v>1278</v>
      </c>
      <c r="H126" t="s">
        <v>1000</v>
      </c>
      <c r="I126" t="s">
        <v>1236</v>
      </c>
      <c r="J126">
        <v>1</v>
      </c>
      <c r="K126">
        <v>1</v>
      </c>
      <c r="L126">
        <f t="shared" si="5"/>
        <v>1</v>
      </c>
      <c r="M126" t="str">
        <f t="shared" si="6"/>
        <v>N/A</v>
      </c>
      <c r="N126" t="str">
        <f>IFERROR(VLOOKUP(A126,Materiales!$A$1:$G$5090,7,FALSE),F126)</f>
        <v>Inyección</v>
      </c>
      <c r="Q126">
        <v>2310210137</v>
      </c>
      <c r="R126" t="s">
        <v>105</v>
      </c>
      <c r="S126" t="s">
        <v>7921</v>
      </c>
      <c r="T126">
        <f t="shared" si="7"/>
        <v>8</v>
      </c>
    </row>
    <row r="127" spans="1:20" x14ac:dyDescent="0.25">
      <c r="A127">
        <v>2310160378</v>
      </c>
      <c r="B127" t="s">
        <v>1284</v>
      </c>
      <c r="C127" t="s">
        <v>1233</v>
      </c>
      <c r="D127" t="s">
        <v>1234</v>
      </c>
      <c r="E127" t="s">
        <v>1233</v>
      </c>
      <c r="F127" t="s">
        <v>995</v>
      </c>
      <c r="G127" t="s">
        <v>1278</v>
      </c>
      <c r="H127" t="s">
        <v>998</v>
      </c>
      <c r="I127" t="s">
        <v>1236</v>
      </c>
      <c r="J127">
        <v>1</v>
      </c>
      <c r="K127">
        <v>1</v>
      </c>
      <c r="L127">
        <f t="shared" si="5"/>
        <v>1</v>
      </c>
      <c r="M127" t="str">
        <f t="shared" si="6"/>
        <v>N/A</v>
      </c>
      <c r="N127" t="str">
        <f>IFERROR(VLOOKUP(A127,Materiales!$A$1:$G$5090,7,FALSE),F127)</f>
        <v>Inyección</v>
      </c>
      <c r="Q127">
        <v>2310210134</v>
      </c>
      <c r="R127" t="s">
        <v>72</v>
      </c>
      <c r="S127" t="s">
        <v>7916</v>
      </c>
      <c r="T127">
        <f t="shared" si="7"/>
        <v>4</v>
      </c>
    </row>
    <row r="128" spans="1:20" x14ac:dyDescent="0.25">
      <c r="A128">
        <v>2310160376</v>
      </c>
      <c r="B128" t="s">
        <v>1285</v>
      </c>
      <c r="C128" t="s">
        <v>1233</v>
      </c>
      <c r="D128" t="s">
        <v>1234</v>
      </c>
      <c r="E128" t="s">
        <v>1233</v>
      </c>
      <c r="F128" t="s">
        <v>995</v>
      </c>
      <c r="G128" t="s">
        <v>1278</v>
      </c>
      <c r="H128" t="s">
        <v>998</v>
      </c>
      <c r="I128" t="s">
        <v>1236</v>
      </c>
      <c r="J128">
        <v>1</v>
      </c>
      <c r="K128">
        <v>1</v>
      </c>
      <c r="L128">
        <f t="shared" si="5"/>
        <v>1</v>
      </c>
      <c r="M128" t="str">
        <f t="shared" si="6"/>
        <v>N/A</v>
      </c>
      <c r="N128" t="str">
        <f>IFERROR(VLOOKUP(A128,Materiales!$A$1:$G$5090,7,FALSE),F128)</f>
        <v>Inyección</v>
      </c>
      <c r="Q128">
        <v>2310210136</v>
      </c>
      <c r="R128" t="s">
        <v>87</v>
      </c>
      <c r="S128" t="s">
        <v>7928</v>
      </c>
      <c r="T128">
        <f t="shared" si="7"/>
        <v>6</v>
      </c>
    </row>
    <row r="129" spans="1:20" x14ac:dyDescent="0.25">
      <c r="A129">
        <v>2310160410</v>
      </c>
      <c r="B129" t="s">
        <v>1286</v>
      </c>
      <c r="C129" t="s">
        <v>1233</v>
      </c>
      <c r="D129" t="s">
        <v>1234</v>
      </c>
      <c r="E129" t="s">
        <v>1233</v>
      </c>
      <c r="F129" t="s">
        <v>995</v>
      </c>
      <c r="G129" t="s">
        <v>1278</v>
      </c>
      <c r="H129" t="s">
        <v>1000</v>
      </c>
      <c r="I129" t="s">
        <v>1236</v>
      </c>
      <c r="J129">
        <v>1</v>
      </c>
      <c r="K129">
        <v>1</v>
      </c>
      <c r="L129">
        <f t="shared" si="5"/>
        <v>1</v>
      </c>
      <c r="M129" t="str">
        <f t="shared" si="6"/>
        <v>N/A</v>
      </c>
      <c r="N129" t="str">
        <f>IFERROR(VLOOKUP(A129,Materiales!$A$1:$G$5090,7,FALSE),F129)</f>
        <v>Inyección</v>
      </c>
      <c r="Q129">
        <v>2310210135</v>
      </c>
      <c r="R129" t="s">
        <v>88</v>
      </c>
      <c r="S129" t="s">
        <v>7918</v>
      </c>
      <c r="T129">
        <f t="shared" si="7"/>
        <v>10</v>
      </c>
    </row>
    <row r="130" spans="1:20" x14ac:dyDescent="0.25">
      <c r="A130">
        <v>2310160377</v>
      </c>
      <c r="B130" t="s">
        <v>1287</v>
      </c>
      <c r="C130" t="s">
        <v>1233</v>
      </c>
      <c r="D130" t="s">
        <v>1234</v>
      </c>
      <c r="E130" t="s">
        <v>1233</v>
      </c>
      <c r="F130" t="s">
        <v>995</v>
      </c>
      <c r="G130" t="s">
        <v>1278</v>
      </c>
      <c r="H130" t="s">
        <v>998</v>
      </c>
      <c r="I130" t="s">
        <v>1236</v>
      </c>
      <c r="J130">
        <v>1</v>
      </c>
      <c r="K130">
        <v>1</v>
      </c>
      <c r="L130">
        <f t="shared" si="5"/>
        <v>1</v>
      </c>
      <c r="M130" t="str">
        <f t="shared" si="6"/>
        <v>N/A</v>
      </c>
      <c r="N130" t="str">
        <f>IFERROR(VLOOKUP(A130,Materiales!$A$1:$G$5090,7,FALSE),F130)</f>
        <v>Inyección</v>
      </c>
      <c r="Q130">
        <v>2310210133</v>
      </c>
      <c r="R130" t="s">
        <v>71</v>
      </c>
      <c r="S130" t="s">
        <v>7915</v>
      </c>
      <c r="T130">
        <f t="shared" ref="T130:T131" si="8">+VLOOKUP(S130,$W$2:$X$13,2,FALSE)</f>
        <v>3</v>
      </c>
    </row>
    <row r="131" spans="1:20" x14ac:dyDescent="0.25">
      <c r="A131">
        <v>2310160379</v>
      </c>
      <c r="B131" t="s">
        <v>1288</v>
      </c>
      <c r="C131" t="s">
        <v>1233</v>
      </c>
      <c r="D131" t="s">
        <v>1234</v>
      </c>
      <c r="E131" t="s">
        <v>1233</v>
      </c>
      <c r="F131" t="s">
        <v>995</v>
      </c>
      <c r="G131" t="s">
        <v>1278</v>
      </c>
      <c r="H131" t="s">
        <v>998</v>
      </c>
      <c r="I131" t="s">
        <v>1236</v>
      </c>
      <c r="J131">
        <v>1</v>
      </c>
      <c r="K131">
        <v>1</v>
      </c>
      <c r="L131">
        <f t="shared" ref="L131:L194" si="9">IFERROR(_xlfn.XLOOKUP(A131,$Q$2:$Q$155,$T$2:$T$155),1)</f>
        <v>1</v>
      </c>
      <c r="M131" t="str">
        <f t="shared" ref="M131:M194" si="10">IFERROR(VLOOKUP(A131,$Q$2:$S$1310,3,FALSE),"N/A")</f>
        <v>N/A</v>
      </c>
      <c r="N131" t="str">
        <f>IFERROR(VLOOKUP(A131,Materiales!$A$1:$G$5090,7,FALSE),F131)</f>
        <v>Inyección</v>
      </c>
      <c r="Q131">
        <v>2310210138</v>
      </c>
      <c r="R131" t="s">
        <v>70</v>
      </c>
      <c r="S131" t="s">
        <v>7913</v>
      </c>
      <c r="T131">
        <f t="shared" si="8"/>
        <v>1</v>
      </c>
    </row>
    <row r="132" spans="1:20" x14ac:dyDescent="0.25">
      <c r="A132">
        <v>2310160408</v>
      </c>
      <c r="B132" t="s">
        <v>1289</v>
      </c>
      <c r="C132" t="s">
        <v>1233</v>
      </c>
      <c r="D132" t="s">
        <v>1234</v>
      </c>
      <c r="E132" t="s">
        <v>1233</v>
      </c>
      <c r="F132" t="s">
        <v>995</v>
      </c>
      <c r="G132" t="s">
        <v>1278</v>
      </c>
      <c r="H132" t="s">
        <v>1000</v>
      </c>
      <c r="I132" t="s">
        <v>1236</v>
      </c>
      <c r="J132">
        <v>1</v>
      </c>
      <c r="K132">
        <v>1</v>
      </c>
      <c r="L132">
        <f t="shared" si="9"/>
        <v>1</v>
      </c>
      <c r="M132" t="str">
        <f t="shared" si="10"/>
        <v>N/A</v>
      </c>
      <c r="N132" t="str">
        <f>IFERROR(VLOOKUP(A132,Materiales!$A$1:$G$5090,7,FALSE),F132)</f>
        <v>Inyección</v>
      </c>
      <c r="Q132">
        <v>2310040558</v>
      </c>
      <c r="R132" t="s">
        <v>322</v>
      </c>
      <c r="S132" t="s">
        <v>7923</v>
      </c>
      <c r="T132">
        <f>+VLOOKUP(S132,$W$15:$X$26,2,FALSE)</f>
        <v>11</v>
      </c>
    </row>
    <row r="133" spans="1:20" x14ac:dyDescent="0.25">
      <c r="A133">
        <v>2310160503</v>
      </c>
      <c r="B133" t="s">
        <v>1290</v>
      </c>
      <c r="C133" t="s">
        <v>1233</v>
      </c>
      <c r="D133" t="s">
        <v>1234</v>
      </c>
      <c r="E133" t="s">
        <v>1233</v>
      </c>
      <c r="F133" t="s">
        <v>995</v>
      </c>
      <c r="G133" t="s">
        <v>1278</v>
      </c>
      <c r="H133" t="s">
        <v>998</v>
      </c>
      <c r="I133" t="s">
        <v>1236</v>
      </c>
      <c r="J133">
        <v>1</v>
      </c>
      <c r="K133">
        <v>1</v>
      </c>
      <c r="L133">
        <f t="shared" si="9"/>
        <v>1</v>
      </c>
      <c r="M133" t="str">
        <f t="shared" si="10"/>
        <v>N/A</v>
      </c>
      <c r="N133" t="str">
        <f>IFERROR(VLOOKUP(A133,Materiales!$A$1:$G$5090,7,FALSE),F133)</f>
        <v>Inyección</v>
      </c>
      <c r="Q133">
        <v>2310040552</v>
      </c>
      <c r="R133" t="s">
        <v>308</v>
      </c>
      <c r="S133" t="s">
        <v>7922</v>
      </c>
      <c r="T133">
        <f t="shared" ref="T133:T155" si="11">+VLOOKUP(S133,$W$15:$X$26,2,FALSE)</f>
        <v>6</v>
      </c>
    </row>
    <row r="134" spans="1:20" x14ac:dyDescent="0.25">
      <c r="A134">
        <v>2310160504</v>
      </c>
      <c r="B134" t="s">
        <v>1291</v>
      </c>
      <c r="C134" t="s">
        <v>1233</v>
      </c>
      <c r="D134" t="s">
        <v>1234</v>
      </c>
      <c r="E134" t="s">
        <v>1233</v>
      </c>
      <c r="F134" t="s">
        <v>995</v>
      </c>
      <c r="G134" t="s">
        <v>1278</v>
      </c>
      <c r="H134" t="s">
        <v>998</v>
      </c>
      <c r="I134" t="s">
        <v>1236</v>
      </c>
      <c r="J134">
        <v>1</v>
      </c>
      <c r="K134">
        <v>1</v>
      </c>
      <c r="L134">
        <f t="shared" si="9"/>
        <v>1</v>
      </c>
      <c r="M134" t="str">
        <f t="shared" si="10"/>
        <v>N/A</v>
      </c>
      <c r="N134" t="str">
        <f>IFERROR(VLOOKUP(A134,Materiales!$A$1:$G$5090,7,FALSE),F134)</f>
        <v>Inyección</v>
      </c>
      <c r="Q134">
        <v>2310040555</v>
      </c>
      <c r="R134" t="s">
        <v>321</v>
      </c>
      <c r="S134" t="s">
        <v>7918</v>
      </c>
      <c r="T134">
        <f t="shared" si="11"/>
        <v>10</v>
      </c>
    </row>
    <row r="135" spans="1:20" x14ac:dyDescent="0.25">
      <c r="A135">
        <v>2310160505</v>
      </c>
      <c r="B135" t="s">
        <v>1292</v>
      </c>
      <c r="C135" t="s">
        <v>1233</v>
      </c>
      <c r="D135" t="s">
        <v>1234</v>
      </c>
      <c r="E135" t="s">
        <v>1233</v>
      </c>
      <c r="F135" t="s">
        <v>995</v>
      </c>
      <c r="G135" t="s">
        <v>1278</v>
      </c>
      <c r="H135" t="s">
        <v>998</v>
      </c>
      <c r="I135" t="s">
        <v>1236</v>
      </c>
      <c r="J135">
        <v>1</v>
      </c>
      <c r="K135">
        <v>1</v>
      </c>
      <c r="L135">
        <f t="shared" si="9"/>
        <v>1</v>
      </c>
      <c r="M135" t="str">
        <f t="shared" si="10"/>
        <v>N/A</v>
      </c>
      <c r="N135" t="str">
        <f>IFERROR(VLOOKUP(A135,Materiales!$A$1:$G$5090,7,FALSE),F135)</f>
        <v>Inyección</v>
      </c>
      <c r="Q135">
        <v>2310040571</v>
      </c>
      <c r="R135" t="s">
        <v>1076</v>
      </c>
      <c r="S135" t="s">
        <v>8276</v>
      </c>
      <c r="T135">
        <f t="shared" si="11"/>
        <v>9</v>
      </c>
    </row>
    <row r="136" spans="1:20" x14ac:dyDescent="0.25">
      <c r="A136">
        <v>2310160506</v>
      </c>
      <c r="B136" t="s">
        <v>1293</v>
      </c>
      <c r="C136" t="s">
        <v>1233</v>
      </c>
      <c r="D136" t="s">
        <v>1234</v>
      </c>
      <c r="E136" t="s">
        <v>1233</v>
      </c>
      <c r="F136" t="s">
        <v>995</v>
      </c>
      <c r="G136" t="s">
        <v>1278</v>
      </c>
      <c r="H136" t="s">
        <v>998</v>
      </c>
      <c r="I136" t="s">
        <v>1236</v>
      </c>
      <c r="J136">
        <v>1</v>
      </c>
      <c r="K136">
        <v>1</v>
      </c>
      <c r="L136">
        <f t="shared" si="9"/>
        <v>1</v>
      </c>
      <c r="M136" t="str">
        <f t="shared" si="10"/>
        <v>N/A</v>
      </c>
      <c r="N136" t="str">
        <f>IFERROR(VLOOKUP(A136,Materiales!$A$1:$G$5090,7,FALSE),F136)</f>
        <v>Inyección</v>
      </c>
      <c r="Q136">
        <v>2310040362</v>
      </c>
      <c r="R136" t="s">
        <v>1077</v>
      </c>
      <c r="S136" t="s">
        <v>7914</v>
      </c>
      <c r="T136">
        <f t="shared" si="11"/>
        <v>1</v>
      </c>
    </row>
    <row r="137" spans="1:20" x14ac:dyDescent="0.25">
      <c r="A137">
        <v>2310500001</v>
      </c>
      <c r="B137" t="s">
        <v>1294</v>
      </c>
      <c r="C137" t="s">
        <v>1233</v>
      </c>
      <c r="D137" t="s">
        <v>1234</v>
      </c>
      <c r="E137" t="s">
        <v>1233</v>
      </c>
      <c r="F137" t="s">
        <v>995</v>
      </c>
      <c r="G137" t="s">
        <v>1278</v>
      </c>
      <c r="H137" t="s">
        <v>1000</v>
      </c>
      <c r="I137" t="s">
        <v>1236</v>
      </c>
      <c r="J137">
        <v>1</v>
      </c>
      <c r="K137">
        <v>1</v>
      </c>
      <c r="L137">
        <f t="shared" si="9"/>
        <v>1</v>
      </c>
      <c r="M137" t="str">
        <f t="shared" si="10"/>
        <v>N/A</v>
      </c>
      <c r="N137" t="str">
        <f>IFERROR(VLOOKUP(A137,Materiales!$A$1:$G$5090,7,FALSE),F137)</f>
        <v>Inyección</v>
      </c>
      <c r="Q137">
        <v>2310040364</v>
      </c>
      <c r="R137" t="s">
        <v>1078</v>
      </c>
      <c r="S137" t="s">
        <v>7915</v>
      </c>
      <c r="T137">
        <f t="shared" si="11"/>
        <v>2</v>
      </c>
    </row>
    <row r="138" spans="1:20" x14ac:dyDescent="0.25">
      <c r="A138">
        <v>2310090505</v>
      </c>
      <c r="B138" t="s">
        <v>1295</v>
      </c>
      <c r="C138" t="s">
        <v>1233</v>
      </c>
      <c r="D138" t="s">
        <v>1234</v>
      </c>
      <c r="E138" t="s">
        <v>1233</v>
      </c>
      <c r="F138" t="s">
        <v>995</v>
      </c>
      <c r="G138" t="s">
        <v>1296</v>
      </c>
      <c r="H138" t="s">
        <v>996</v>
      </c>
      <c r="I138" t="s">
        <v>1236</v>
      </c>
      <c r="J138">
        <v>1</v>
      </c>
      <c r="K138">
        <v>1</v>
      </c>
      <c r="L138">
        <f t="shared" si="9"/>
        <v>1</v>
      </c>
      <c r="M138" t="str">
        <f t="shared" si="10"/>
        <v>N/A</v>
      </c>
      <c r="N138" t="str">
        <f>IFERROR(VLOOKUP(A138,Materiales!$A$1:$G$5090,7,FALSE),F138)</f>
        <v>Inyección</v>
      </c>
      <c r="Q138">
        <v>2310040368</v>
      </c>
      <c r="R138" t="s">
        <v>1079</v>
      </c>
      <c r="S138" t="s">
        <v>7920</v>
      </c>
      <c r="T138">
        <f t="shared" si="11"/>
        <v>7</v>
      </c>
    </row>
    <row r="139" spans="1:20" x14ac:dyDescent="0.25">
      <c r="A139">
        <v>2310090506</v>
      </c>
      <c r="B139" t="s">
        <v>1297</v>
      </c>
      <c r="C139" t="s">
        <v>1233</v>
      </c>
      <c r="D139" t="s">
        <v>1234</v>
      </c>
      <c r="E139" t="s">
        <v>1233</v>
      </c>
      <c r="F139" t="s">
        <v>995</v>
      </c>
      <c r="G139" t="s">
        <v>1296</v>
      </c>
      <c r="H139" t="s">
        <v>996</v>
      </c>
      <c r="I139" t="s">
        <v>1236</v>
      </c>
      <c r="J139">
        <v>1</v>
      </c>
      <c r="K139">
        <v>1</v>
      </c>
      <c r="L139">
        <f t="shared" si="9"/>
        <v>1</v>
      </c>
      <c r="M139" t="str">
        <f t="shared" si="10"/>
        <v>N/A</v>
      </c>
      <c r="N139" t="str">
        <f>IFERROR(VLOOKUP(A139,Materiales!$A$1:$G$5090,7,FALSE),F139)</f>
        <v>Inyección</v>
      </c>
      <c r="Q139">
        <v>2310040372</v>
      </c>
      <c r="R139" t="s">
        <v>1081</v>
      </c>
      <c r="S139" t="s">
        <v>7923</v>
      </c>
      <c r="T139">
        <f t="shared" si="11"/>
        <v>11</v>
      </c>
    </row>
    <row r="140" spans="1:20" x14ac:dyDescent="0.25">
      <c r="A140">
        <v>2310090503</v>
      </c>
      <c r="B140" t="s">
        <v>1298</v>
      </c>
      <c r="C140" t="s">
        <v>1233</v>
      </c>
      <c r="D140" t="s">
        <v>1234</v>
      </c>
      <c r="E140" t="s">
        <v>1233</v>
      </c>
      <c r="F140" t="s">
        <v>995</v>
      </c>
      <c r="G140" t="s">
        <v>1296</v>
      </c>
      <c r="H140" t="s">
        <v>996</v>
      </c>
      <c r="I140" t="s">
        <v>1236</v>
      </c>
      <c r="J140">
        <v>1</v>
      </c>
      <c r="K140">
        <v>1</v>
      </c>
      <c r="L140">
        <f t="shared" si="9"/>
        <v>1</v>
      </c>
      <c r="M140" t="str">
        <f t="shared" si="10"/>
        <v>N/A</v>
      </c>
      <c r="N140" t="str">
        <f>IFERROR(VLOOKUP(A140,Materiales!$A$1:$G$5090,7,FALSE),F140)</f>
        <v>Inyección</v>
      </c>
      <c r="Q140">
        <v>2310040370</v>
      </c>
      <c r="R140" t="s">
        <v>1082</v>
      </c>
      <c r="S140" t="s">
        <v>7924</v>
      </c>
      <c r="T140">
        <f t="shared" si="11"/>
        <v>12</v>
      </c>
    </row>
    <row r="141" spans="1:20" x14ac:dyDescent="0.25">
      <c r="A141">
        <v>2310090504</v>
      </c>
      <c r="B141" t="s">
        <v>1299</v>
      </c>
      <c r="C141" t="s">
        <v>1233</v>
      </c>
      <c r="D141" t="s">
        <v>1234</v>
      </c>
      <c r="E141" t="s">
        <v>1233</v>
      </c>
      <c r="F141" t="s">
        <v>995</v>
      </c>
      <c r="G141" t="s">
        <v>1296</v>
      </c>
      <c r="H141" t="s">
        <v>996</v>
      </c>
      <c r="I141" t="s">
        <v>1236</v>
      </c>
      <c r="J141">
        <v>1</v>
      </c>
      <c r="K141">
        <v>1</v>
      </c>
      <c r="L141">
        <f t="shared" si="9"/>
        <v>1</v>
      </c>
      <c r="M141" t="str">
        <f t="shared" si="10"/>
        <v>N/A</v>
      </c>
      <c r="N141" t="str">
        <f>IFERROR(VLOOKUP(A141,Materiales!$A$1:$G$5090,7,FALSE),F141)</f>
        <v>Inyección</v>
      </c>
      <c r="Q141">
        <v>2310040361</v>
      </c>
      <c r="R141" t="s">
        <v>1083</v>
      </c>
      <c r="S141" t="s">
        <v>7917</v>
      </c>
      <c r="T141">
        <f t="shared" si="11"/>
        <v>4</v>
      </c>
    </row>
    <row r="142" spans="1:20" x14ac:dyDescent="0.25">
      <c r="A142">
        <v>2310090487</v>
      </c>
      <c r="B142" t="s">
        <v>1300</v>
      </c>
      <c r="C142" t="s">
        <v>1233</v>
      </c>
      <c r="D142" t="s">
        <v>1234</v>
      </c>
      <c r="E142" t="s">
        <v>1233</v>
      </c>
      <c r="F142" t="s">
        <v>995</v>
      </c>
      <c r="G142" t="s">
        <v>1296</v>
      </c>
      <c r="H142" t="s">
        <v>996</v>
      </c>
      <c r="I142" t="s">
        <v>1236</v>
      </c>
      <c r="J142">
        <v>1</v>
      </c>
      <c r="K142">
        <v>1</v>
      </c>
      <c r="L142">
        <f t="shared" si="9"/>
        <v>1</v>
      </c>
      <c r="M142" t="str">
        <f t="shared" si="10"/>
        <v>N/A</v>
      </c>
      <c r="N142" t="str">
        <f>IFERROR(VLOOKUP(A142,Materiales!$A$1:$G$5090,7,FALSE),F142)</f>
        <v>Inyección</v>
      </c>
      <c r="Q142">
        <v>2310040371</v>
      </c>
      <c r="R142" t="s">
        <v>1084</v>
      </c>
      <c r="S142" t="s">
        <v>7916</v>
      </c>
      <c r="T142">
        <f t="shared" si="11"/>
        <v>3</v>
      </c>
    </row>
    <row r="143" spans="1:20" x14ac:dyDescent="0.25">
      <c r="A143">
        <v>2310090490</v>
      </c>
      <c r="B143" t="s">
        <v>1301</v>
      </c>
      <c r="C143" t="s">
        <v>1233</v>
      </c>
      <c r="D143" t="s">
        <v>1234</v>
      </c>
      <c r="E143" t="s">
        <v>1233</v>
      </c>
      <c r="F143" t="s">
        <v>995</v>
      </c>
      <c r="G143" t="s">
        <v>1296</v>
      </c>
      <c r="H143" t="s">
        <v>996</v>
      </c>
      <c r="I143" t="s">
        <v>1236</v>
      </c>
      <c r="J143">
        <v>1</v>
      </c>
      <c r="K143">
        <v>1</v>
      </c>
      <c r="L143">
        <f t="shared" si="9"/>
        <v>1</v>
      </c>
      <c r="M143" t="str">
        <f t="shared" si="10"/>
        <v>N/A</v>
      </c>
      <c r="N143" t="str">
        <f>IFERROR(VLOOKUP(A143,Materiales!$A$1:$G$5090,7,FALSE),F143)</f>
        <v>Inyección</v>
      </c>
      <c r="Q143">
        <v>2310040365</v>
      </c>
      <c r="R143" t="s">
        <v>1085</v>
      </c>
      <c r="S143" t="s">
        <v>7921</v>
      </c>
      <c r="T143">
        <f t="shared" si="11"/>
        <v>5</v>
      </c>
    </row>
    <row r="144" spans="1:20" x14ac:dyDescent="0.25">
      <c r="A144">
        <v>2310090488</v>
      </c>
      <c r="B144" t="s">
        <v>1302</v>
      </c>
      <c r="C144" t="s">
        <v>1233</v>
      </c>
      <c r="D144" t="s">
        <v>1234</v>
      </c>
      <c r="E144" t="s">
        <v>1233</v>
      </c>
      <c r="F144" t="s">
        <v>995</v>
      </c>
      <c r="G144" t="s">
        <v>1296</v>
      </c>
      <c r="H144" t="s">
        <v>996</v>
      </c>
      <c r="I144" t="s">
        <v>1236</v>
      </c>
      <c r="J144">
        <v>1</v>
      </c>
      <c r="K144">
        <v>1</v>
      </c>
      <c r="L144">
        <f t="shared" si="9"/>
        <v>1</v>
      </c>
      <c r="M144" t="str">
        <f t="shared" si="10"/>
        <v>N/A</v>
      </c>
      <c r="N144" t="str">
        <f>IFERROR(VLOOKUP(A144,Materiales!$A$1:$G$5090,7,FALSE),F144)</f>
        <v>Inyección</v>
      </c>
      <c r="Q144">
        <v>2310040366</v>
      </c>
      <c r="R144" t="s">
        <v>1086</v>
      </c>
      <c r="S144" t="s">
        <v>7922</v>
      </c>
      <c r="T144">
        <f t="shared" si="11"/>
        <v>6</v>
      </c>
    </row>
    <row r="145" spans="1:20" x14ac:dyDescent="0.25">
      <c r="A145">
        <v>2310090489</v>
      </c>
      <c r="B145" t="s">
        <v>1303</v>
      </c>
      <c r="C145" t="s">
        <v>1233</v>
      </c>
      <c r="D145" t="s">
        <v>1234</v>
      </c>
      <c r="E145" t="s">
        <v>1233</v>
      </c>
      <c r="F145" t="s">
        <v>995</v>
      </c>
      <c r="G145" t="s">
        <v>1296</v>
      </c>
      <c r="H145" t="s">
        <v>996</v>
      </c>
      <c r="I145" t="s">
        <v>1236</v>
      </c>
      <c r="J145">
        <v>1</v>
      </c>
      <c r="K145">
        <v>1</v>
      </c>
      <c r="L145">
        <f t="shared" si="9"/>
        <v>1</v>
      </c>
      <c r="M145" t="str">
        <f t="shared" si="10"/>
        <v>N/A</v>
      </c>
      <c r="N145" t="str">
        <f>IFERROR(VLOOKUP(A145,Materiales!$A$1:$G$5090,7,FALSE),F145)</f>
        <v>Inyección</v>
      </c>
      <c r="Q145">
        <v>2310040369</v>
      </c>
      <c r="R145" t="s">
        <v>1087</v>
      </c>
      <c r="S145" t="s">
        <v>7918</v>
      </c>
      <c r="T145">
        <f t="shared" si="11"/>
        <v>10</v>
      </c>
    </row>
    <row r="146" spans="1:20" x14ac:dyDescent="0.25">
      <c r="A146">
        <v>2310090363</v>
      </c>
      <c r="B146" t="s">
        <v>1304</v>
      </c>
      <c r="C146" t="s">
        <v>1233</v>
      </c>
      <c r="D146" t="s">
        <v>1234</v>
      </c>
      <c r="E146" t="s">
        <v>1233</v>
      </c>
      <c r="F146" t="s">
        <v>995</v>
      </c>
      <c r="G146" t="s">
        <v>1296</v>
      </c>
      <c r="H146" t="s">
        <v>996</v>
      </c>
      <c r="I146" t="s">
        <v>1236</v>
      </c>
      <c r="J146">
        <v>1</v>
      </c>
      <c r="K146">
        <v>1</v>
      </c>
      <c r="L146">
        <f t="shared" si="9"/>
        <v>1</v>
      </c>
      <c r="M146" t="str">
        <f t="shared" si="10"/>
        <v>N/A</v>
      </c>
      <c r="N146" t="str">
        <f>IFERROR(VLOOKUP(A146,Materiales!$A$1:$G$5090,7,FALSE),F146)</f>
        <v>Inyección</v>
      </c>
      <c r="Q146">
        <v>2310040367</v>
      </c>
      <c r="R146" t="s">
        <v>1080</v>
      </c>
      <c r="S146" t="s">
        <v>7919</v>
      </c>
      <c r="T146">
        <f t="shared" si="11"/>
        <v>8</v>
      </c>
    </row>
    <row r="147" spans="1:20" x14ac:dyDescent="0.25">
      <c r="A147">
        <v>2310090513</v>
      </c>
      <c r="B147" t="s">
        <v>1305</v>
      </c>
      <c r="C147" t="s">
        <v>1233</v>
      </c>
      <c r="D147" t="s">
        <v>1234</v>
      </c>
      <c r="E147" t="s">
        <v>1233</v>
      </c>
      <c r="F147" t="s">
        <v>995</v>
      </c>
      <c r="G147" t="s">
        <v>1296</v>
      </c>
      <c r="H147" t="s">
        <v>996</v>
      </c>
      <c r="I147" t="s">
        <v>1236</v>
      </c>
      <c r="J147">
        <v>1</v>
      </c>
      <c r="K147">
        <v>1</v>
      </c>
      <c r="L147">
        <f t="shared" si="9"/>
        <v>1</v>
      </c>
      <c r="M147" t="str">
        <f t="shared" si="10"/>
        <v>N/A</v>
      </c>
      <c r="N147" t="str">
        <f>IFERROR(VLOOKUP(A147,Materiales!$A$1:$G$5090,7,FALSE),F147)</f>
        <v>Inyección</v>
      </c>
      <c r="Q147">
        <v>2310040548</v>
      </c>
      <c r="R147" t="s">
        <v>303</v>
      </c>
      <c r="S147" t="s">
        <v>7914</v>
      </c>
      <c r="T147">
        <f t="shared" si="11"/>
        <v>1</v>
      </c>
    </row>
    <row r="148" spans="1:20" x14ac:dyDescent="0.25">
      <c r="A148">
        <v>2310090516</v>
      </c>
      <c r="B148" t="s">
        <v>1306</v>
      </c>
      <c r="C148" t="s">
        <v>1233</v>
      </c>
      <c r="D148" t="s">
        <v>1234</v>
      </c>
      <c r="E148" t="s">
        <v>1233</v>
      </c>
      <c r="F148" t="s">
        <v>995</v>
      </c>
      <c r="G148" t="s">
        <v>1296</v>
      </c>
      <c r="H148" t="s">
        <v>996</v>
      </c>
      <c r="I148" t="s">
        <v>1236</v>
      </c>
      <c r="J148">
        <v>1</v>
      </c>
      <c r="K148">
        <v>1</v>
      </c>
      <c r="L148">
        <f t="shared" si="9"/>
        <v>1</v>
      </c>
      <c r="M148" t="str">
        <f t="shared" si="10"/>
        <v>N/A</v>
      </c>
      <c r="N148" t="str">
        <f>IFERROR(VLOOKUP(A148,Materiales!$A$1:$G$5090,7,FALSE),F148)</f>
        <v>Inyección</v>
      </c>
      <c r="Q148">
        <v>2310040550</v>
      </c>
      <c r="R148" t="s">
        <v>306</v>
      </c>
      <c r="S148" t="s">
        <v>7915</v>
      </c>
      <c r="T148">
        <f t="shared" si="11"/>
        <v>2</v>
      </c>
    </row>
    <row r="149" spans="1:20" x14ac:dyDescent="0.25">
      <c r="A149">
        <v>2310090517</v>
      </c>
      <c r="B149" t="s">
        <v>1307</v>
      </c>
      <c r="C149" t="s">
        <v>1233</v>
      </c>
      <c r="D149" t="s">
        <v>1234</v>
      </c>
      <c r="E149" t="s">
        <v>1233</v>
      </c>
      <c r="F149" t="s">
        <v>995</v>
      </c>
      <c r="G149" t="s">
        <v>1296</v>
      </c>
      <c r="H149" t="s">
        <v>996</v>
      </c>
      <c r="I149" t="s">
        <v>1236</v>
      </c>
      <c r="J149">
        <v>1</v>
      </c>
      <c r="K149">
        <v>1</v>
      </c>
      <c r="L149">
        <f t="shared" si="9"/>
        <v>1</v>
      </c>
      <c r="M149" t="str">
        <f t="shared" si="10"/>
        <v>N/A</v>
      </c>
      <c r="N149" t="str">
        <f>IFERROR(VLOOKUP(A149,Materiales!$A$1:$G$5090,7,FALSE),F149)</f>
        <v>Inyección</v>
      </c>
      <c r="Q149">
        <v>2310040554</v>
      </c>
      <c r="R149" t="s">
        <v>310</v>
      </c>
      <c r="S149" t="s">
        <v>7920</v>
      </c>
      <c r="T149">
        <f t="shared" si="11"/>
        <v>7</v>
      </c>
    </row>
    <row r="150" spans="1:20" x14ac:dyDescent="0.25">
      <c r="A150">
        <v>2310090519</v>
      </c>
      <c r="B150" t="s">
        <v>1308</v>
      </c>
      <c r="C150" t="s">
        <v>1233</v>
      </c>
      <c r="D150" t="s">
        <v>1234</v>
      </c>
      <c r="E150" t="s">
        <v>1233</v>
      </c>
      <c r="F150" t="s">
        <v>995</v>
      </c>
      <c r="G150" t="s">
        <v>1296</v>
      </c>
      <c r="H150" t="s">
        <v>996</v>
      </c>
      <c r="I150" t="s">
        <v>1236</v>
      </c>
      <c r="J150">
        <v>1</v>
      </c>
      <c r="K150">
        <v>1</v>
      </c>
      <c r="L150">
        <f t="shared" si="9"/>
        <v>1</v>
      </c>
      <c r="M150" t="str">
        <f t="shared" si="10"/>
        <v>N/A</v>
      </c>
      <c r="N150" t="str">
        <f>IFERROR(VLOOKUP(A150,Materiales!$A$1:$G$5090,7,FALSE),F150)</f>
        <v>Inyección</v>
      </c>
      <c r="Q150">
        <v>2310040549</v>
      </c>
      <c r="R150" t="s">
        <v>305</v>
      </c>
      <c r="S150" t="s">
        <v>8276</v>
      </c>
      <c r="T150">
        <f t="shared" si="11"/>
        <v>9</v>
      </c>
    </row>
    <row r="151" spans="1:20" x14ac:dyDescent="0.25">
      <c r="A151">
        <v>2310090518</v>
      </c>
      <c r="B151" t="s">
        <v>1309</v>
      </c>
      <c r="C151" t="s">
        <v>1233</v>
      </c>
      <c r="D151" t="s">
        <v>1234</v>
      </c>
      <c r="E151" t="s">
        <v>1233</v>
      </c>
      <c r="F151" t="s">
        <v>995</v>
      </c>
      <c r="G151" t="s">
        <v>1296</v>
      </c>
      <c r="H151" t="s">
        <v>996</v>
      </c>
      <c r="I151" t="s">
        <v>1236</v>
      </c>
      <c r="J151">
        <v>1</v>
      </c>
      <c r="K151">
        <v>1</v>
      </c>
      <c r="L151">
        <f t="shared" si="9"/>
        <v>1</v>
      </c>
      <c r="M151" t="str">
        <f t="shared" si="10"/>
        <v>N/A</v>
      </c>
      <c r="N151" t="str">
        <f>IFERROR(VLOOKUP(A151,Materiales!$A$1:$G$5090,7,FALSE),F151)</f>
        <v>Inyección</v>
      </c>
      <c r="Q151">
        <v>2310040553</v>
      </c>
      <c r="R151" t="s">
        <v>309</v>
      </c>
      <c r="S151" t="s">
        <v>7919</v>
      </c>
      <c r="T151">
        <f t="shared" si="11"/>
        <v>8</v>
      </c>
    </row>
    <row r="152" spans="1:20" x14ac:dyDescent="0.25">
      <c r="A152">
        <v>2310160459</v>
      </c>
      <c r="B152" t="s">
        <v>1310</v>
      </c>
      <c r="C152" t="s">
        <v>1233</v>
      </c>
      <c r="D152" t="s">
        <v>1234</v>
      </c>
      <c r="E152" t="s">
        <v>1233</v>
      </c>
      <c r="F152" t="s">
        <v>995</v>
      </c>
      <c r="G152" t="s">
        <v>1296</v>
      </c>
      <c r="H152" t="s">
        <v>998</v>
      </c>
      <c r="I152" t="s">
        <v>1236</v>
      </c>
      <c r="J152">
        <v>1</v>
      </c>
      <c r="K152">
        <v>1</v>
      </c>
      <c r="L152">
        <f t="shared" si="9"/>
        <v>1</v>
      </c>
      <c r="M152" t="str">
        <f t="shared" si="10"/>
        <v>N/A</v>
      </c>
      <c r="N152" t="str">
        <f>IFERROR(VLOOKUP(A152,Materiales!$A$1:$G$5090,7,FALSE),F152)</f>
        <v>Inyección</v>
      </c>
      <c r="Q152">
        <v>2310040556</v>
      </c>
      <c r="R152" t="s">
        <v>311</v>
      </c>
      <c r="S152" t="s">
        <v>7924</v>
      </c>
      <c r="T152">
        <f t="shared" si="11"/>
        <v>12</v>
      </c>
    </row>
    <row r="153" spans="1:20" x14ac:dyDescent="0.25">
      <c r="A153">
        <v>2310160458</v>
      </c>
      <c r="B153" t="s">
        <v>1311</v>
      </c>
      <c r="C153" t="s">
        <v>1233</v>
      </c>
      <c r="D153" t="s">
        <v>1234</v>
      </c>
      <c r="E153" t="s">
        <v>1233</v>
      </c>
      <c r="F153" t="s">
        <v>995</v>
      </c>
      <c r="G153" t="s">
        <v>1296</v>
      </c>
      <c r="H153" t="s">
        <v>998</v>
      </c>
      <c r="I153" t="s">
        <v>1236</v>
      </c>
      <c r="J153">
        <v>1</v>
      </c>
      <c r="K153">
        <v>1</v>
      </c>
      <c r="L153">
        <f t="shared" si="9"/>
        <v>1</v>
      </c>
      <c r="M153" t="str">
        <f t="shared" si="10"/>
        <v>N/A</v>
      </c>
      <c r="N153" t="str">
        <f>IFERROR(VLOOKUP(A153,Materiales!$A$1:$G$5090,7,FALSE),F153)</f>
        <v>Inyección</v>
      </c>
      <c r="Q153">
        <v>2310040557</v>
      </c>
      <c r="R153" t="s">
        <v>312</v>
      </c>
      <c r="S153" t="s">
        <v>7916</v>
      </c>
      <c r="T153">
        <f t="shared" si="11"/>
        <v>3</v>
      </c>
    </row>
    <row r="154" spans="1:20" x14ac:dyDescent="0.25">
      <c r="A154">
        <v>2310160463</v>
      </c>
      <c r="B154" t="s">
        <v>1312</v>
      </c>
      <c r="C154" t="s">
        <v>1233</v>
      </c>
      <c r="D154" t="s">
        <v>1234</v>
      </c>
      <c r="E154" t="s">
        <v>1233</v>
      </c>
      <c r="F154" t="s">
        <v>995</v>
      </c>
      <c r="G154" t="s">
        <v>1296</v>
      </c>
      <c r="H154" t="s">
        <v>1000</v>
      </c>
      <c r="I154" t="s">
        <v>1236</v>
      </c>
      <c r="J154">
        <v>1</v>
      </c>
      <c r="K154">
        <v>1</v>
      </c>
      <c r="L154">
        <f t="shared" si="9"/>
        <v>1</v>
      </c>
      <c r="M154" t="str">
        <f t="shared" si="10"/>
        <v>N/A</v>
      </c>
      <c r="N154" t="str">
        <f>IFERROR(VLOOKUP(A154,Materiales!$A$1:$G$5090,7,FALSE),F154)</f>
        <v>Inyección</v>
      </c>
      <c r="Q154">
        <v>2310040551</v>
      </c>
      <c r="R154" t="s">
        <v>307</v>
      </c>
      <c r="S154" t="s">
        <v>7921</v>
      </c>
      <c r="T154">
        <f t="shared" si="11"/>
        <v>5</v>
      </c>
    </row>
    <row r="155" spans="1:20" x14ac:dyDescent="0.25">
      <c r="A155">
        <v>2310160460</v>
      </c>
      <c r="B155" t="s">
        <v>1313</v>
      </c>
      <c r="C155" t="s">
        <v>1233</v>
      </c>
      <c r="D155" t="s">
        <v>1234</v>
      </c>
      <c r="E155" t="s">
        <v>1233</v>
      </c>
      <c r="F155" t="s">
        <v>995</v>
      </c>
      <c r="G155" t="s">
        <v>1296</v>
      </c>
      <c r="H155" t="s">
        <v>998</v>
      </c>
      <c r="I155" t="s">
        <v>1236</v>
      </c>
      <c r="J155">
        <v>1</v>
      </c>
      <c r="K155">
        <v>1</v>
      </c>
      <c r="L155">
        <f t="shared" si="9"/>
        <v>1</v>
      </c>
      <c r="M155" t="str">
        <f t="shared" si="10"/>
        <v>N/A</v>
      </c>
      <c r="N155" t="str">
        <f>IFERROR(VLOOKUP(A155,Materiales!$A$1:$G$5090,7,FALSE),F155)</f>
        <v>Inyección</v>
      </c>
      <c r="Q155">
        <v>2310040547</v>
      </c>
      <c r="R155" t="s">
        <v>302</v>
      </c>
      <c r="S155" t="s">
        <v>7917</v>
      </c>
      <c r="T155">
        <f t="shared" si="11"/>
        <v>4</v>
      </c>
    </row>
    <row r="156" spans="1:20" x14ac:dyDescent="0.25">
      <c r="A156">
        <v>2310160461</v>
      </c>
      <c r="B156" t="s">
        <v>1314</v>
      </c>
      <c r="C156" t="s">
        <v>1233</v>
      </c>
      <c r="D156" t="s">
        <v>1234</v>
      </c>
      <c r="E156" t="s">
        <v>1233</v>
      </c>
      <c r="F156" t="s">
        <v>995</v>
      </c>
      <c r="G156" t="s">
        <v>1296</v>
      </c>
      <c r="H156" t="s">
        <v>998</v>
      </c>
      <c r="I156" t="s">
        <v>1236</v>
      </c>
      <c r="J156">
        <v>1</v>
      </c>
      <c r="K156">
        <v>1</v>
      </c>
      <c r="L156">
        <f t="shared" si="9"/>
        <v>1</v>
      </c>
      <c r="M156" t="str">
        <f t="shared" si="10"/>
        <v>N/A</v>
      </c>
      <c r="N156" t="str">
        <f>IFERROR(VLOOKUP(A156,Materiales!$A$1:$G$5090,7,FALSE),F156)</f>
        <v>Inyección</v>
      </c>
    </row>
    <row r="157" spans="1:20" x14ac:dyDescent="0.25">
      <c r="A157">
        <v>2310160462</v>
      </c>
      <c r="B157" t="s">
        <v>1315</v>
      </c>
      <c r="C157" t="s">
        <v>1233</v>
      </c>
      <c r="D157" t="s">
        <v>1234</v>
      </c>
      <c r="E157" t="s">
        <v>1233</v>
      </c>
      <c r="F157" t="s">
        <v>995</v>
      </c>
      <c r="G157" t="s">
        <v>1296</v>
      </c>
      <c r="H157" t="s">
        <v>1000</v>
      </c>
      <c r="I157" t="s">
        <v>1236</v>
      </c>
      <c r="J157">
        <v>1</v>
      </c>
      <c r="K157">
        <v>1</v>
      </c>
      <c r="L157">
        <f t="shared" si="9"/>
        <v>1</v>
      </c>
      <c r="M157" t="str">
        <f t="shared" si="10"/>
        <v>N/A</v>
      </c>
      <c r="N157" t="str">
        <f>IFERROR(VLOOKUP(A157,Materiales!$A$1:$G$5090,7,FALSE),F157)</f>
        <v>Inyección</v>
      </c>
    </row>
    <row r="158" spans="1:20" x14ac:dyDescent="0.25">
      <c r="A158">
        <v>2310160465</v>
      </c>
      <c r="B158" t="s">
        <v>1316</v>
      </c>
      <c r="C158" t="s">
        <v>1233</v>
      </c>
      <c r="D158" t="s">
        <v>1234</v>
      </c>
      <c r="E158" t="s">
        <v>1233</v>
      </c>
      <c r="F158" t="s">
        <v>995</v>
      </c>
      <c r="G158" t="s">
        <v>1296</v>
      </c>
      <c r="H158" t="s">
        <v>1000</v>
      </c>
      <c r="I158" t="s">
        <v>1236</v>
      </c>
      <c r="J158">
        <v>1</v>
      </c>
      <c r="K158">
        <v>1</v>
      </c>
      <c r="L158">
        <f t="shared" si="9"/>
        <v>1</v>
      </c>
      <c r="M158" t="str">
        <f t="shared" si="10"/>
        <v>N/A</v>
      </c>
      <c r="N158" t="str">
        <f>IFERROR(VLOOKUP(A158,Materiales!$A$1:$G$5090,7,FALSE),F158)</f>
        <v>Inyección</v>
      </c>
    </row>
    <row r="159" spans="1:20" x14ac:dyDescent="0.25">
      <c r="A159">
        <v>2310160357</v>
      </c>
      <c r="B159" t="s">
        <v>1317</v>
      </c>
      <c r="C159" t="s">
        <v>1233</v>
      </c>
      <c r="D159" t="s">
        <v>1234</v>
      </c>
      <c r="E159" t="s">
        <v>1233</v>
      </c>
      <c r="F159" t="s">
        <v>995</v>
      </c>
      <c r="G159" t="s">
        <v>1296</v>
      </c>
      <c r="H159" t="s">
        <v>998</v>
      </c>
      <c r="I159" t="s">
        <v>1236</v>
      </c>
      <c r="J159">
        <v>1</v>
      </c>
      <c r="K159">
        <v>1</v>
      </c>
      <c r="L159">
        <f t="shared" si="9"/>
        <v>1</v>
      </c>
      <c r="M159" t="str">
        <f t="shared" si="10"/>
        <v>N/A</v>
      </c>
      <c r="N159" t="str">
        <f>IFERROR(VLOOKUP(A159,Materiales!$A$1:$G$5090,7,FALSE),F159)</f>
        <v>Inyección</v>
      </c>
    </row>
    <row r="160" spans="1:20" x14ac:dyDescent="0.25">
      <c r="A160">
        <v>2310160361</v>
      </c>
      <c r="B160" t="s">
        <v>1318</v>
      </c>
      <c r="C160" t="s">
        <v>1233</v>
      </c>
      <c r="D160" t="s">
        <v>1234</v>
      </c>
      <c r="E160" t="s">
        <v>1233</v>
      </c>
      <c r="F160" t="s">
        <v>995</v>
      </c>
      <c r="G160" t="s">
        <v>1296</v>
      </c>
      <c r="H160" t="s">
        <v>1000</v>
      </c>
      <c r="I160" t="s">
        <v>1236</v>
      </c>
      <c r="J160">
        <v>1</v>
      </c>
      <c r="K160">
        <v>1</v>
      </c>
      <c r="L160">
        <f t="shared" si="9"/>
        <v>1</v>
      </c>
      <c r="M160" t="str">
        <f t="shared" si="10"/>
        <v>N/A</v>
      </c>
      <c r="N160" t="str">
        <f>IFERROR(VLOOKUP(A160,Materiales!$A$1:$G$5090,7,FALSE),F160)</f>
        <v>Inyección</v>
      </c>
    </row>
    <row r="161" spans="1:14" x14ac:dyDescent="0.25">
      <c r="A161">
        <v>2310160363</v>
      </c>
      <c r="B161" t="s">
        <v>1319</v>
      </c>
      <c r="C161" t="s">
        <v>1233</v>
      </c>
      <c r="D161" t="s">
        <v>1234</v>
      </c>
      <c r="E161" t="s">
        <v>1233</v>
      </c>
      <c r="F161" t="s">
        <v>995</v>
      </c>
      <c r="G161" t="s">
        <v>1296</v>
      </c>
      <c r="H161" t="s">
        <v>1000</v>
      </c>
      <c r="I161" t="s">
        <v>1236</v>
      </c>
      <c r="J161">
        <v>1</v>
      </c>
      <c r="K161">
        <v>1</v>
      </c>
      <c r="L161">
        <f t="shared" si="9"/>
        <v>1</v>
      </c>
      <c r="M161" t="str">
        <f t="shared" si="10"/>
        <v>N/A</v>
      </c>
      <c r="N161" t="str">
        <f>IFERROR(VLOOKUP(A161,Materiales!$A$1:$G$5090,7,FALSE),F161)</f>
        <v>Inyección</v>
      </c>
    </row>
    <row r="162" spans="1:14" x14ac:dyDescent="0.25">
      <c r="A162">
        <v>2310160464</v>
      </c>
      <c r="B162" t="s">
        <v>1320</v>
      </c>
      <c r="C162" t="s">
        <v>1233</v>
      </c>
      <c r="D162" t="s">
        <v>1234</v>
      </c>
      <c r="E162" t="s">
        <v>1233</v>
      </c>
      <c r="F162" t="s">
        <v>995</v>
      </c>
      <c r="G162" t="s">
        <v>1296</v>
      </c>
      <c r="H162" t="s">
        <v>1000</v>
      </c>
      <c r="I162" t="s">
        <v>1236</v>
      </c>
      <c r="J162">
        <v>1</v>
      </c>
      <c r="K162">
        <v>1</v>
      </c>
      <c r="L162">
        <f t="shared" si="9"/>
        <v>1</v>
      </c>
      <c r="M162" t="str">
        <f t="shared" si="10"/>
        <v>N/A</v>
      </c>
      <c r="N162" t="str">
        <f>IFERROR(VLOOKUP(A162,Materiales!$A$1:$G$5090,7,FALSE),F162)</f>
        <v>Inyección</v>
      </c>
    </row>
    <row r="163" spans="1:14" x14ac:dyDescent="0.25">
      <c r="A163">
        <v>2310160359</v>
      </c>
      <c r="B163" t="s">
        <v>1321</v>
      </c>
      <c r="C163" t="s">
        <v>1233</v>
      </c>
      <c r="D163" t="s">
        <v>1234</v>
      </c>
      <c r="E163" t="s">
        <v>1233</v>
      </c>
      <c r="F163" t="s">
        <v>995</v>
      </c>
      <c r="G163" t="s">
        <v>1296</v>
      </c>
      <c r="H163" t="s">
        <v>998</v>
      </c>
      <c r="I163" t="s">
        <v>1236</v>
      </c>
      <c r="J163">
        <v>1</v>
      </c>
      <c r="K163">
        <v>1</v>
      </c>
      <c r="L163">
        <f t="shared" si="9"/>
        <v>1</v>
      </c>
      <c r="M163" t="str">
        <f t="shared" si="10"/>
        <v>N/A</v>
      </c>
      <c r="N163" t="str">
        <f>IFERROR(VLOOKUP(A163,Materiales!$A$1:$G$5090,7,FALSE),F163)</f>
        <v>Inyección</v>
      </c>
    </row>
    <row r="164" spans="1:14" x14ac:dyDescent="0.25">
      <c r="A164">
        <v>2310160364</v>
      </c>
      <c r="B164" t="s">
        <v>1322</v>
      </c>
      <c r="C164" t="s">
        <v>1233</v>
      </c>
      <c r="D164" t="s">
        <v>1234</v>
      </c>
      <c r="E164" t="s">
        <v>1233</v>
      </c>
      <c r="F164" t="s">
        <v>995</v>
      </c>
      <c r="G164" t="s">
        <v>1296</v>
      </c>
      <c r="H164" t="s">
        <v>1000</v>
      </c>
      <c r="I164" t="s">
        <v>1236</v>
      </c>
      <c r="J164">
        <v>1</v>
      </c>
      <c r="K164">
        <v>1</v>
      </c>
      <c r="L164">
        <f t="shared" si="9"/>
        <v>1</v>
      </c>
      <c r="M164" t="str">
        <f t="shared" si="10"/>
        <v>N/A</v>
      </c>
      <c r="N164" t="str">
        <f>IFERROR(VLOOKUP(A164,Materiales!$A$1:$G$5090,7,FALSE),F164)</f>
        <v>Inyección</v>
      </c>
    </row>
    <row r="165" spans="1:14" x14ac:dyDescent="0.25">
      <c r="A165">
        <v>2310160358</v>
      </c>
      <c r="B165" t="s">
        <v>1323</v>
      </c>
      <c r="C165" t="s">
        <v>1233</v>
      </c>
      <c r="D165" t="s">
        <v>1234</v>
      </c>
      <c r="E165" t="s">
        <v>1233</v>
      </c>
      <c r="F165" t="s">
        <v>995</v>
      </c>
      <c r="G165" t="s">
        <v>1296</v>
      </c>
      <c r="H165" t="s">
        <v>998</v>
      </c>
      <c r="I165" t="s">
        <v>1236</v>
      </c>
      <c r="J165">
        <v>1</v>
      </c>
      <c r="K165">
        <v>1</v>
      </c>
      <c r="L165">
        <f t="shared" si="9"/>
        <v>1</v>
      </c>
      <c r="M165" t="str">
        <f t="shared" si="10"/>
        <v>N/A</v>
      </c>
      <c r="N165" t="str">
        <f>IFERROR(VLOOKUP(A165,Materiales!$A$1:$G$5090,7,FALSE),F165)</f>
        <v>Inyección</v>
      </c>
    </row>
    <row r="166" spans="1:14" x14ac:dyDescent="0.25">
      <c r="A166">
        <v>2310160360</v>
      </c>
      <c r="B166" t="s">
        <v>1324</v>
      </c>
      <c r="C166" t="s">
        <v>1233</v>
      </c>
      <c r="D166" t="s">
        <v>1234</v>
      </c>
      <c r="E166" t="s">
        <v>1233</v>
      </c>
      <c r="F166" t="s">
        <v>995</v>
      </c>
      <c r="G166" t="s">
        <v>1296</v>
      </c>
      <c r="H166" t="s">
        <v>998</v>
      </c>
      <c r="I166" t="s">
        <v>1236</v>
      </c>
      <c r="J166">
        <v>1</v>
      </c>
      <c r="K166">
        <v>1</v>
      </c>
      <c r="L166">
        <f t="shared" si="9"/>
        <v>1</v>
      </c>
      <c r="M166" t="str">
        <f t="shared" si="10"/>
        <v>N/A</v>
      </c>
      <c r="N166" t="str">
        <f>IFERROR(VLOOKUP(A166,Materiales!$A$1:$G$5090,7,FALSE),F166)</f>
        <v>Inyección</v>
      </c>
    </row>
    <row r="167" spans="1:14" x14ac:dyDescent="0.25">
      <c r="A167">
        <v>2310160525</v>
      </c>
      <c r="B167" t="s">
        <v>1325</v>
      </c>
      <c r="C167" t="s">
        <v>1233</v>
      </c>
      <c r="D167" t="s">
        <v>1234</v>
      </c>
      <c r="E167" t="s">
        <v>1233</v>
      </c>
      <c r="F167" t="s">
        <v>995</v>
      </c>
      <c r="G167" t="s">
        <v>1296</v>
      </c>
      <c r="H167" t="s">
        <v>1000</v>
      </c>
      <c r="I167" t="s">
        <v>1236</v>
      </c>
      <c r="J167">
        <v>1</v>
      </c>
      <c r="K167">
        <v>1</v>
      </c>
      <c r="L167">
        <f t="shared" si="9"/>
        <v>1</v>
      </c>
      <c r="M167" t="str">
        <f t="shared" si="10"/>
        <v>N/A</v>
      </c>
      <c r="N167" t="str">
        <f>IFERROR(VLOOKUP(A167,Materiales!$A$1:$G$5090,7,FALSE),F167)</f>
        <v>Inyección</v>
      </c>
    </row>
    <row r="168" spans="1:14" x14ac:dyDescent="0.25">
      <c r="A168">
        <v>2310160521</v>
      </c>
      <c r="B168" t="s">
        <v>1326</v>
      </c>
      <c r="C168" t="s">
        <v>1233</v>
      </c>
      <c r="D168" t="s">
        <v>1234</v>
      </c>
      <c r="E168" t="s">
        <v>1233</v>
      </c>
      <c r="F168" t="s">
        <v>995</v>
      </c>
      <c r="G168" t="s">
        <v>1296</v>
      </c>
      <c r="H168" t="s">
        <v>998</v>
      </c>
      <c r="I168" t="s">
        <v>1236</v>
      </c>
      <c r="J168">
        <v>1</v>
      </c>
      <c r="K168">
        <v>1</v>
      </c>
      <c r="L168">
        <f t="shared" si="9"/>
        <v>1</v>
      </c>
      <c r="M168" t="str">
        <f t="shared" si="10"/>
        <v>N/A</v>
      </c>
      <c r="N168" t="str">
        <f>IFERROR(VLOOKUP(A168,Materiales!$A$1:$G$5090,7,FALSE),F168)</f>
        <v>Inyección</v>
      </c>
    </row>
    <row r="169" spans="1:14" x14ac:dyDescent="0.25">
      <c r="A169">
        <v>2310160520</v>
      </c>
      <c r="B169" t="s">
        <v>1327</v>
      </c>
      <c r="C169" t="s">
        <v>1233</v>
      </c>
      <c r="D169" t="s">
        <v>1234</v>
      </c>
      <c r="E169" t="s">
        <v>1233</v>
      </c>
      <c r="F169" t="s">
        <v>995</v>
      </c>
      <c r="G169" t="s">
        <v>1296</v>
      </c>
      <c r="H169" t="s">
        <v>998</v>
      </c>
      <c r="I169" t="s">
        <v>1236</v>
      </c>
      <c r="J169">
        <v>1</v>
      </c>
      <c r="K169">
        <v>1</v>
      </c>
      <c r="L169">
        <f t="shared" si="9"/>
        <v>1</v>
      </c>
      <c r="M169" t="str">
        <f t="shared" si="10"/>
        <v>N/A</v>
      </c>
      <c r="N169" t="str">
        <f>IFERROR(VLOOKUP(A169,Materiales!$A$1:$G$5090,7,FALSE),F169)</f>
        <v>Inyección</v>
      </c>
    </row>
    <row r="170" spans="1:14" x14ac:dyDescent="0.25">
      <c r="A170">
        <v>2310160524</v>
      </c>
      <c r="B170" t="s">
        <v>1328</v>
      </c>
      <c r="C170" t="s">
        <v>1233</v>
      </c>
      <c r="D170" t="s">
        <v>1234</v>
      </c>
      <c r="E170" t="s">
        <v>1233</v>
      </c>
      <c r="F170" t="s">
        <v>995</v>
      </c>
      <c r="G170" t="s">
        <v>1296</v>
      </c>
      <c r="H170" t="s">
        <v>1000</v>
      </c>
      <c r="I170" t="s">
        <v>1236</v>
      </c>
      <c r="J170">
        <v>1</v>
      </c>
      <c r="K170">
        <v>1</v>
      </c>
      <c r="L170">
        <f t="shared" si="9"/>
        <v>1</v>
      </c>
      <c r="M170" t="str">
        <f t="shared" si="10"/>
        <v>N/A</v>
      </c>
      <c r="N170" t="str">
        <f>IFERROR(VLOOKUP(A170,Materiales!$A$1:$G$5090,7,FALSE),F170)</f>
        <v>Inyección</v>
      </c>
    </row>
    <row r="171" spans="1:14" x14ac:dyDescent="0.25">
      <c r="A171">
        <v>2310160527</v>
      </c>
      <c r="B171" t="s">
        <v>1329</v>
      </c>
      <c r="C171" t="s">
        <v>1233</v>
      </c>
      <c r="D171" t="s">
        <v>1234</v>
      </c>
      <c r="E171" t="s">
        <v>1233</v>
      </c>
      <c r="F171" t="s">
        <v>995</v>
      </c>
      <c r="G171" t="s">
        <v>1296</v>
      </c>
      <c r="H171" t="s">
        <v>1000</v>
      </c>
      <c r="I171" t="s">
        <v>1236</v>
      </c>
      <c r="J171">
        <v>1</v>
      </c>
      <c r="K171">
        <v>1</v>
      </c>
      <c r="L171">
        <f t="shared" si="9"/>
        <v>1</v>
      </c>
      <c r="M171" t="str">
        <f t="shared" si="10"/>
        <v>N/A</v>
      </c>
      <c r="N171" t="str">
        <f>IFERROR(VLOOKUP(A171,Materiales!$A$1:$G$5090,7,FALSE),F171)</f>
        <v>Inyección</v>
      </c>
    </row>
    <row r="172" spans="1:14" x14ac:dyDescent="0.25">
      <c r="A172">
        <v>2310160523</v>
      </c>
      <c r="B172" t="s">
        <v>1330</v>
      </c>
      <c r="C172" t="s">
        <v>1233</v>
      </c>
      <c r="D172" t="s">
        <v>1234</v>
      </c>
      <c r="E172" t="s">
        <v>1233</v>
      </c>
      <c r="F172" t="s">
        <v>995</v>
      </c>
      <c r="G172" t="s">
        <v>1296</v>
      </c>
      <c r="H172" t="s">
        <v>998</v>
      </c>
      <c r="I172" t="s">
        <v>1236</v>
      </c>
      <c r="J172">
        <v>1</v>
      </c>
      <c r="K172">
        <v>1</v>
      </c>
      <c r="L172">
        <f t="shared" si="9"/>
        <v>1</v>
      </c>
      <c r="M172" t="str">
        <f t="shared" si="10"/>
        <v>N/A</v>
      </c>
      <c r="N172" t="str">
        <f>IFERROR(VLOOKUP(A172,Materiales!$A$1:$G$5090,7,FALSE),F172)</f>
        <v>Inyección</v>
      </c>
    </row>
    <row r="173" spans="1:14" x14ac:dyDescent="0.25">
      <c r="A173">
        <v>2310160522</v>
      </c>
      <c r="B173" t="s">
        <v>1331</v>
      </c>
      <c r="C173" t="s">
        <v>1233</v>
      </c>
      <c r="D173" t="s">
        <v>1234</v>
      </c>
      <c r="E173" t="s">
        <v>1233</v>
      </c>
      <c r="F173" t="s">
        <v>995</v>
      </c>
      <c r="G173" t="s">
        <v>1296</v>
      </c>
      <c r="H173" t="s">
        <v>998</v>
      </c>
      <c r="I173" t="s">
        <v>1236</v>
      </c>
      <c r="J173">
        <v>1</v>
      </c>
      <c r="K173">
        <v>1</v>
      </c>
      <c r="L173">
        <f t="shared" si="9"/>
        <v>1</v>
      </c>
      <c r="M173" t="str">
        <f t="shared" si="10"/>
        <v>N/A</v>
      </c>
      <c r="N173" t="str">
        <f>IFERROR(VLOOKUP(A173,Materiales!$A$1:$G$5090,7,FALSE),F173)</f>
        <v>Inyección</v>
      </c>
    </row>
    <row r="174" spans="1:14" x14ac:dyDescent="0.25">
      <c r="A174">
        <v>2310160526</v>
      </c>
      <c r="B174" t="s">
        <v>1332</v>
      </c>
      <c r="C174" t="s">
        <v>1233</v>
      </c>
      <c r="D174" t="s">
        <v>1234</v>
      </c>
      <c r="E174" t="s">
        <v>1233</v>
      </c>
      <c r="F174" t="s">
        <v>995</v>
      </c>
      <c r="G174" t="s">
        <v>1296</v>
      </c>
      <c r="H174" t="s">
        <v>1000</v>
      </c>
      <c r="I174" t="s">
        <v>1236</v>
      </c>
      <c r="J174">
        <v>1</v>
      </c>
      <c r="K174">
        <v>1</v>
      </c>
      <c r="L174">
        <f t="shared" si="9"/>
        <v>1</v>
      </c>
      <c r="M174" t="str">
        <f t="shared" si="10"/>
        <v>N/A</v>
      </c>
      <c r="N174" t="str">
        <f>IFERROR(VLOOKUP(A174,Materiales!$A$1:$G$5090,7,FALSE),F174)</f>
        <v>Inyección</v>
      </c>
    </row>
    <row r="175" spans="1:14" x14ac:dyDescent="0.25">
      <c r="A175">
        <v>2310090439</v>
      </c>
      <c r="B175" t="s">
        <v>313</v>
      </c>
      <c r="C175" t="s">
        <v>1233</v>
      </c>
      <c r="D175" t="s">
        <v>1234</v>
      </c>
      <c r="E175" t="s">
        <v>1233</v>
      </c>
      <c r="F175" t="s">
        <v>995</v>
      </c>
      <c r="G175" t="s">
        <v>1333</v>
      </c>
      <c r="H175" t="s">
        <v>996</v>
      </c>
      <c r="I175" t="s">
        <v>1334</v>
      </c>
      <c r="J175">
        <v>1</v>
      </c>
      <c r="K175">
        <v>1</v>
      </c>
      <c r="L175">
        <f t="shared" si="9"/>
        <v>7</v>
      </c>
      <c r="M175" t="str">
        <f t="shared" si="10"/>
        <v>Azul</v>
      </c>
      <c r="N175" t="str">
        <f>IFERROR(VLOOKUP(A175,Materiales!$A$1:$G$5090,7,FALSE),F175)</f>
        <v>Inyección</v>
      </c>
    </row>
    <row r="176" spans="1:14" x14ac:dyDescent="0.25">
      <c r="A176">
        <v>2310090441</v>
      </c>
      <c r="B176" t="s">
        <v>325</v>
      </c>
      <c r="C176" t="s">
        <v>1233</v>
      </c>
      <c r="D176" t="s">
        <v>1234</v>
      </c>
      <c r="E176" t="s">
        <v>1233</v>
      </c>
      <c r="F176" t="s">
        <v>995</v>
      </c>
      <c r="G176" t="s">
        <v>1333</v>
      </c>
      <c r="H176" t="s">
        <v>996</v>
      </c>
      <c r="I176" t="s">
        <v>1334</v>
      </c>
      <c r="J176">
        <v>1</v>
      </c>
      <c r="K176">
        <v>1</v>
      </c>
      <c r="L176">
        <f t="shared" si="9"/>
        <v>12</v>
      </c>
      <c r="M176" t="str">
        <f t="shared" si="10"/>
        <v>Negro</v>
      </c>
      <c r="N176" t="str">
        <f>IFERROR(VLOOKUP(A176,Materiales!$A$1:$G$5090,7,FALSE),F176)</f>
        <v>Inyección</v>
      </c>
    </row>
    <row r="177" spans="1:14" x14ac:dyDescent="0.25">
      <c r="A177">
        <v>2310090440</v>
      </c>
      <c r="B177" t="s">
        <v>387</v>
      </c>
      <c r="C177" t="s">
        <v>1233</v>
      </c>
      <c r="D177" t="s">
        <v>1234</v>
      </c>
      <c r="E177" t="s">
        <v>1233</v>
      </c>
      <c r="F177" t="s">
        <v>995</v>
      </c>
      <c r="G177" t="s">
        <v>1333</v>
      </c>
      <c r="H177" t="s">
        <v>996</v>
      </c>
      <c r="I177" t="s">
        <v>1334</v>
      </c>
      <c r="J177">
        <v>1</v>
      </c>
      <c r="K177">
        <v>1</v>
      </c>
      <c r="L177">
        <f t="shared" si="9"/>
        <v>5</v>
      </c>
      <c r="M177" t="str">
        <f t="shared" si="10"/>
        <v>Rojo</v>
      </c>
      <c r="N177" t="str">
        <f>IFERROR(VLOOKUP(A177,Materiales!$A$1:$G$5090,7,FALSE),F177)</f>
        <v>Inyección</v>
      </c>
    </row>
    <row r="178" spans="1:14" x14ac:dyDescent="0.25">
      <c r="A178">
        <v>2310090442</v>
      </c>
      <c r="B178" t="s">
        <v>23</v>
      </c>
      <c r="C178" t="s">
        <v>1233</v>
      </c>
      <c r="D178" t="s">
        <v>1234</v>
      </c>
      <c r="E178" t="s">
        <v>1233</v>
      </c>
      <c r="F178" t="s">
        <v>995</v>
      </c>
      <c r="G178" t="s">
        <v>1333</v>
      </c>
      <c r="H178" t="s">
        <v>996</v>
      </c>
      <c r="I178" t="s">
        <v>1334</v>
      </c>
      <c r="J178">
        <v>1</v>
      </c>
      <c r="K178">
        <v>1</v>
      </c>
      <c r="L178">
        <f t="shared" si="9"/>
        <v>9</v>
      </c>
      <c r="M178" t="str">
        <f t="shared" si="10"/>
        <v>Verde</v>
      </c>
      <c r="N178" t="str">
        <f>IFERROR(VLOOKUP(A178,Materiales!$A$1:$G$5090,7,FALSE),F178)</f>
        <v>Inyección</v>
      </c>
    </row>
    <row r="179" spans="1:14" x14ac:dyDescent="0.25">
      <c r="A179">
        <v>2310090443</v>
      </c>
      <c r="B179" t="s">
        <v>468</v>
      </c>
      <c r="C179" t="s">
        <v>1233</v>
      </c>
      <c r="D179" t="s">
        <v>1234</v>
      </c>
      <c r="E179" t="s">
        <v>1233</v>
      </c>
      <c r="F179" t="s">
        <v>995</v>
      </c>
      <c r="G179" t="s">
        <v>1333</v>
      </c>
      <c r="H179" t="s">
        <v>996</v>
      </c>
      <c r="I179" t="s">
        <v>1334</v>
      </c>
      <c r="J179">
        <v>1</v>
      </c>
      <c r="K179">
        <v>1</v>
      </c>
      <c r="L179">
        <f t="shared" si="9"/>
        <v>2</v>
      </c>
      <c r="M179" t="str">
        <f t="shared" si="10"/>
        <v>Amarillo</v>
      </c>
      <c r="N179" t="str">
        <f>IFERROR(VLOOKUP(A179,Materiales!$A$1:$G$5090,7,FALSE),F179)</f>
        <v>Inyección</v>
      </c>
    </row>
    <row r="180" spans="1:14" x14ac:dyDescent="0.25">
      <c r="A180">
        <v>2310090444</v>
      </c>
      <c r="B180" t="s">
        <v>326</v>
      </c>
      <c r="C180" t="s">
        <v>1233</v>
      </c>
      <c r="D180" t="s">
        <v>1234</v>
      </c>
      <c r="E180" t="s">
        <v>1233</v>
      </c>
      <c r="F180" t="s">
        <v>995</v>
      </c>
      <c r="G180" t="s">
        <v>1333</v>
      </c>
      <c r="H180" t="s">
        <v>996</v>
      </c>
      <c r="I180" t="s">
        <v>1334</v>
      </c>
      <c r="J180">
        <v>1</v>
      </c>
      <c r="K180">
        <v>1</v>
      </c>
      <c r="L180">
        <f t="shared" si="9"/>
        <v>11</v>
      </c>
      <c r="M180" t="str">
        <f t="shared" si="10"/>
        <v>Marrón</v>
      </c>
      <c r="N180" t="str">
        <f>IFERROR(VLOOKUP(A180,Materiales!$A$1:$G$5090,7,FALSE),F180)</f>
        <v>Inyección</v>
      </c>
    </row>
    <row r="181" spans="1:14" x14ac:dyDescent="0.25">
      <c r="A181">
        <v>2310090447</v>
      </c>
      <c r="B181" t="s">
        <v>495</v>
      </c>
      <c r="C181" t="s">
        <v>1233</v>
      </c>
      <c r="D181" t="s">
        <v>1234</v>
      </c>
      <c r="E181" t="s">
        <v>1233</v>
      </c>
      <c r="F181" t="s">
        <v>995</v>
      </c>
      <c r="G181" t="s">
        <v>1333</v>
      </c>
      <c r="H181" t="s">
        <v>996</v>
      </c>
      <c r="I181" t="s">
        <v>1334</v>
      </c>
      <c r="J181">
        <v>1</v>
      </c>
      <c r="K181">
        <v>1</v>
      </c>
      <c r="L181">
        <f t="shared" si="9"/>
        <v>3</v>
      </c>
      <c r="M181" t="str">
        <f t="shared" si="10"/>
        <v>Anaranjado</v>
      </c>
      <c r="N181" t="str">
        <f>IFERROR(VLOOKUP(A181,Materiales!$A$1:$G$5090,7,FALSE),F181)</f>
        <v>Inyección</v>
      </c>
    </row>
    <row r="182" spans="1:14" x14ac:dyDescent="0.25">
      <c r="A182">
        <v>2310090446</v>
      </c>
      <c r="B182" t="s">
        <v>493</v>
      </c>
      <c r="C182" t="s">
        <v>1233</v>
      </c>
      <c r="D182" t="s">
        <v>1234</v>
      </c>
      <c r="E182" t="s">
        <v>1233</v>
      </c>
      <c r="F182" t="s">
        <v>995</v>
      </c>
      <c r="G182" t="s">
        <v>1333</v>
      </c>
      <c r="H182" t="s">
        <v>996</v>
      </c>
      <c r="I182" t="s">
        <v>1334</v>
      </c>
      <c r="J182">
        <v>1</v>
      </c>
      <c r="K182">
        <v>1</v>
      </c>
      <c r="L182">
        <f t="shared" si="9"/>
        <v>4</v>
      </c>
      <c r="M182" t="str">
        <f t="shared" si="10"/>
        <v>Rosado</v>
      </c>
      <c r="N182" t="str">
        <f>IFERROR(VLOOKUP(A182,Materiales!$A$1:$G$5090,7,FALSE),F182)</f>
        <v>Inyección</v>
      </c>
    </row>
    <row r="183" spans="1:14" x14ac:dyDescent="0.25">
      <c r="A183">
        <v>2310090507</v>
      </c>
      <c r="B183" t="s">
        <v>494</v>
      </c>
      <c r="C183" t="s">
        <v>1233</v>
      </c>
      <c r="D183" t="s">
        <v>1234</v>
      </c>
      <c r="E183" t="s">
        <v>1233</v>
      </c>
      <c r="F183" t="s">
        <v>995</v>
      </c>
      <c r="G183" t="s">
        <v>1333</v>
      </c>
      <c r="H183" t="s">
        <v>996</v>
      </c>
      <c r="I183" t="s">
        <v>1334</v>
      </c>
      <c r="J183">
        <v>1</v>
      </c>
      <c r="K183">
        <v>1</v>
      </c>
      <c r="L183">
        <f t="shared" si="9"/>
        <v>10</v>
      </c>
      <c r="M183" t="str">
        <f t="shared" si="10"/>
        <v>Morado</v>
      </c>
      <c r="N183" t="str">
        <f>IFERROR(VLOOKUP(A183,Materiales!$A$1:$G$5090,7,FALSE),F183)</f>
        <v>Inyección</v>
      </c>
    </row>
    <row r="184" spans="1:14" x14ac:dyDescent="0.25">
      <c r="A184">
        <v>2310090448</v>
      </c>
      <c r="B184" t="s">
        <v>21</v>
      </c>
      <c r="C184" t="s">
        <v>1233</v>
      </c>
      <c r="D184" t="s">
        <v>1234</v>
      </c>
      <c r="E184" t="s">
        <v>1233</v>
      </c>
      <c r="F184" t="s">
        <v>995</v>
      </c>
      <c r="G184" t="s">
        <v>1333</v>
      </c>
      <c r="H184" t="s">
        <v>996</v>
      </c>
      <c r="I184" t="s">
        <v>1334</v>
      </c>
      <c r="J184">
        <v>1</v>
      </c>
      <c r="K184">
        <v>1</v>
      </c>
      <c r="L184">
        <f t="shared" si="9"/>
        <v>6</v>
      </c>
      <c r="M184" t="str">
        <f t="shared" si="10"/>
        <v>Celeste</v>
      </c>
      <c r="N184" t="str">
        <f>IFERROR(VLOOKUP(A184,Materiales!$A$1:$G$5090,7,FALSE),F184)</f>
        <v>Inyección</v>
      </c>
    </row>
    <row r="185" spans="1:14" x14ac:dyDescent="0.25">
      <c r="A185">
        <v>2310090445</v>
      </c>
      <c r="B185" t="s">
        <v>22</v>
      </c>
      <c r="C185" t="s">
        <v>1233</v>
      </c>
      <c r="D185" t="s">
        <v>1234</v>
      </c>
      <c r="E185" t="s">
        <v>1233</v>
      </c>
      <c r="F185" t="s">
        <v>995</v>
      </c>
      <c r="G185" t="s">
        <v>1333</v>
      </c>
      <c r="H185" t="s">
        <v>996</v>
      </c>
      <c r="I185" t="s">
        <v>1334</v>
      </c>
      <c r="J185">
        <v>1</v>
      </c>
      <c r="K185">
        <v>1</v>
      </c>
      <c r="L185">
        <f t="shared" si="9"/>
        <v>8</v>
      </c>
      <c r="M185" t="str">
        <f t="shared" si="10"/>
        <v>Verde Claro</v>
      </c>
      <c r="N185" t="str">
        <f>IFERROR(VLOOKUP(A185,Materiales!$A$1:$G$5090,7,FALSE),F185)</f>
        <v>Inyección</v>
      </c>
    </row>
    <row r="186" spans="1:14" x14ac:dyDescent="0.25">
      <c r="A186">
        <v>2310090450</v>
      </c>
      <c r="B186" t="s">
        <v>812</v>
      </c>
      <c r="C186" t="s">
        <v>1233</v>
      </c>
      <c r="D186" t="s">
        <v>1234</v>
      </c>
      <c r="E186" t="s">
        <v>1233</v>
      </c>
      <c r="F186" t="s">
        <v>995</v>
      </c>
      <c r="G186" t="s">
        <v>1333</v>
      </c>
      <c r="H186" t="s">
        <v>996</v>
      </c>
      <c r="I186" t="s">
        <v>1334</v>
      </c>
      <c r="J186">
        <v>1</v>
      </c>
      <c r="K186">
        <v>1</v>
      </c>
      <c r="L186">
        <f t="shared" si="9"/>
        <v>1</v>
      </c>
      <c r="M186" t="str">
        <f t="shared" si="10"/>
        <v>Piel</v>
      </c>
      <c r="N186" t="str">
        <f>IFERROR(VLOOKUP(A186,Materiales!$A$1:$G$5090,7,FALSE),F186)</f>
        <v>Inyección</v>
      </c>
    </row>
    <row r="187" spans="1:14" x14ac:dyDescent="0.25">
      <c r="A187">
        <v>2310090485</v>
      </c>
      <c r="B187" t="s">
        <v>1335</v>
      </c>
      <c r="C187" t="s">
        <v>1233</v>
      </c>
      <c r="D187" t="s">
        <v>1234</v>
      </c>
      <c r="E187" t="s">
        <v>1233</v>
      </c>
      <c r="F187" t="s">
        <v>995</v>
      </c>
      <c r="G187" t="s">
        <v>1333</v>
      </c>
      <c r="H187" t="s">
        <v>996</v>
      </c>
      <c r="I187" t="s">
        <v>1334</v>
      </c>
      <c r="J187">
        <v>1</v>
      </c>
      <c r="K187">
        <v>1</v>
      </c>
      <c r="L187">
        <f t="shared" si="9"/>
        <v>1</v>
      </c>
      <c r="M187" t="str">
        <f t="shared" si="10"/>
        <v>N/A</v>
      </c>
      <c r="N187" t="str">
        <f>IFERROR(VLOOKUP(A187,Materiales!$A$1:$G$5090,7,FALSE),F187)</f>
        <v>Inyección</v>
      </c>
    </row>
    <row r="188" spans="1:14" x14ac:dyDescent="0.25">
      <c r="A188">
        <v>2310090480</v>
      </c>
      <c r="B188" t="s">
        <v>1336</v>
      </c>
      <c r="C188" t="s">
        <v>1233</v>
      </c>
      <c r="D188" t="s">
        <v>1234</v>
      </c>
      <c r="E188" t="s">
        <v>1233</v>
      </c>
      <c r="F188" t="s">
        <v>995</v>
      </c>
      <c r="G188" t="s">
        <v>1333</v>
      </c>
      <c r="H188" t="s">
        <v>996</v>
      </c>
      <c r="I188" t="s">
        <v>1334</v>
      </c>
      <c r="J188">
        <v>1</v>
      </c>
      <c r="K188">
        <v>1</v>
      </c>
      <c r="L188">
        <f t="shared" si="9"/>
        <v>1</v>
      </c>
      <c r="M188" t="str">
        <f t="shared" si="10"/>
        <v>N/A</v>
      </c>
      <c r="N188" t="str">
        <f>IFERROR(VLOOKUP(A188,Materiales!$A$1:$G$5090,7,FALSE),F188)</f>
        <v>Inyección</v>
      </c>
    </row>
    <row r="189" spans="1:14" x14ac:dyDescent="0.25">
      <c r="A189">
        <v>2310090482</v>
      </c>
      <c r="B189" t="s">
        <v>1337</v>
      </c>
      <c r="C189" t="s">
        <v>1233</v>
      </c>
      <c r="D189" t="s">
        <v>1234</v>
      </c>
      <c r="E189" t="s">
        <v>1233</v>
      </c>
      <c r="F189" t="s">
        <v>995</v>
      </c>
      <c r="G189" t="s">
        <v>1333</v>
      </c>
      <c r="H189" t="s">
        <v>996</v>
      </c>
      <c r="I189" t="s">
        <v>1334</v>
      </c>
      <c r="J189">
        <v>1</v>
      </c>
      <c r="K189">
        <v>1</v>
      </c>
      <c r="L189">
        <f t="shared" si="9"/>
        <v>1</v>
      </c>
      <c r="M189" t="str">
        <f t="shared" si="10"/>
        <v>N/A</v>
      </c>
      <c r="N189" t="str">
        <f>IFERROR(VLOOKUP(A189,Materiales!$A$1:$G$5090,7,FALSE),F189)</f>
        <v>Inyección</v>
      </c>
    </row>
    <row r="190" spans="1:14" x14ac:dyDescent="0.25">
      <c r="A190">
        <v>2310090477</v>
      </c>
      <c r="B190" t="s">
        <v>1338</v>
      </c>
      <c r="C190" t="s">
        <v>1233</v>
      </c>
      <c r="D190" t="s">
        <v>1234</v>
      </c>
      <c r="E190" t="s">
        <v>1233</v>
      </c>
      <c r="F190" t="s">
        <v>995</v>
      </c>
      <c r="G190" t="s">
        <v>1333</v>
      </c>
      <c r="H190" t="s">
        <v>996</v>
      </c>
      <c r="I190" t="s">
        <v>1334</v>
      </c>
      <c r="J190">
        <v>1</v>
      </c>
      <c r="K190">
        <v>1</v>
      </c>
      <c r="L190">
        <f t="shared" si="9"/>
        <v>1</v>
      </c>
      <c r="M190" t="str">
        <f t="shared" si="10"/>
        <v>N/A</v>
      </c>
      <c r="N190" t="str">
        <f>IFERROR(VLOOKUP(A190,Materiales!$A$1:$G$5090,7,FALSE),F190)</f>
        <v>Inyección</v>
      </c>
    </row>
    <row r="191" spans="1:14" x14ac:dyDescent="0.25">
      <c r="A191">
        <v>2310090484</v>
      </c>
      <c r="B191" t="s">
        <v>1339</v>
      </c>
      <c r="C191" t="s">
        <v>1233</v>
      </c>
      <c r="D191" t="s">
        <v>1234</v>
      </c>
      <c r="E191" t="s">
        <v>1233</v>
      </c>
      <c r="F191" t="s">
        <v>995</v>
      </c>
      <c r="G191" t="s">
        <v>1333</v>
      </c>
      <c r="H191" t="s">
        <v>996</v>
      </c>
      <c r="I191" t="s">
        <v>1334</v>
      </c>
      <c r="J191">
        <v>1</v>
      </c>
      <c r="K191">
        <v>1</v>
      </c>
      <c r="L191">
        <f t="shared" si="9"/>
        <v>1</v>
      </c>
      <c r="M191" t="str">
        <f t="shared" si="10"/>
        <v>N/A</v>
      </c>
      <c r="N191" t="str">
        <f>IFERROR(VLOOKUP(A191,Materiales!$A$1:$G$5090,7,FALSE),F191)</f>
        <v>Inyección</v>
      </c>
    </row>
    <row r="192" spans="1:14" x14ac:dyDescent="0.25">
      <c r="A192">
        <v>2310090478</v>
      </c>
      <c r="B192" t="s">
        <v>1340</v>
      </c>
      <c r="C192" t="s">
        <v>1233</v>
      </c>
      <c r="D192" t="s">
        <v>1234</v>
      </c>
      <c r="E192" t="s">
        <v>1233</v>
      </c>
      <c r="F192" t="s">
        <v>995</v>
      </c>
      <c r="G192" t="s">
        <v>1333</v>
      </c>
      <c r="H192" t="s">
        <v>996</v>
      </c>
      <c r="I192" t="s">
        <v>1334</v>
      </c>
      <c r="J192">
        <v>1</v>
      </c>
      <c r="K192">
        <v>1</v>
      </c>
      <c r="L192">
        <f t="shared" si="9"/>
        <v>1</v>
      </c>
      <c r="M192" t="str">
        <f t="shared" si="10"/>
        <v>N/A</v>
      </c>
      <c r="N192" t="str">
        <f>IFERROR(VLOOKUP(A192,Materiales!$A$1:$G$5090,7,FALSE),F192)</f>
        <v>Inyección</v>
      </c>
    </row>
    <row r="193" spans="1:14" x14ac:dyDescent="0.25">
      <c r="A193">
        <v>2310090481</v>
      </c>
      <c r="B193" t="s">
        <v>1341</v>
      </c>
      <c r="C193" t="s">
        <v>1233</v>
      </c>
      <c r="D193" t="s">
        <v>1234</v>
      </c>
      <c r="E193" t="s">
        <v>1233</v>
      </c>
      <c r="F193" t="s">
        <v>995</v>
      </c>
      <c r="G193" t="s">
        <v>1333</v>
      </c>
      <c r="H193" t="s">
        <v>996</v>
      </c>
      <c r="I193" t="s">
        <v>1334</v>
      </c>
      <c r="J193">
        <v>1</v>
      </c>
      <c r="K193">
        <v>1</v>
      </c>
      <c r="L193">
        <f t="shared" si="9"/>
        <v>1</v>
      </c>
      <c r="M193" t="str">
        <f t="shared" si="10"/>
        <v>N/A</v>
      </c>
      <c r="N193" t="str">
        <f>IFERROR(VLOOKUP(A193,Materiales!$A$1:$G$5090,7,FALSE),F193)</f>
        <v>Inyección</v>
      </c>
    </row>
    <row r="194" spans="1:14" x14ac:dyDescent="0.25">
      <c r="A194">
        <v>2310090479</v>
      </c>
      <c r="B194" t="s">
        <v>1342</v>
      </c>
      <c r="C194" t="s">
        <v>1233</v>
      </c>
      <c r="D194" t="s">
        <v>1234</v>
      </c>
      <c r="E194" t="s">
        <v>1233</v>
      </c>
      <c r="F194" t="s">
        <v>995</v>
      </c>
      <c r="G194" t="s">
        <v>1333</v>
      </c>
      <c r="H194" t="s">
        <v>996</v>
      </c>
      <c r="I194" t="s">
        <v>1334</v>
      </c>
      <c r="J194">
        <v>1</v>
      </c>
      <c r="K194">
        <v>1</v>
      </c>
      <c r="L194">
        <f t="shared" si="9"/>
        <v>1</v>
      </c>
      <c r="M194" t="str">
        <f t="shared" si="10"/>
        <v>N/A</v>
      </c>
      <c r="N194" t="str">
        <f>IFERROR(VLOOKUP(A194,Materiales!$A$1:$G$5090,7,FALSE),F194)</f>
        <v>Inyección</v>
      </c>
    </row>
    <row r="195" spans="1:14" x14ac:dyDescent="0.25">
      <c r="A195">
        <v>2310090476</v>
      </c>
      <c r="B195" t="s">
        <v>1343</v>
      </c>
      <c r="C195" t="s">
        <v>1233</v>
      </c>
      <c r="D195" t="s">
        <v>1234</v>
      </c>
      <c r="E195" t="s">
        <v>1233</v>
      </c>
      <c r="F195" t="s">
        <v>995</v>
      </c>
      <c r="G195" t="s">
        <v>1333</v>
      </c>
      <c r="H195" t="s">
        <v>996</v>
      </c>
      <c r="I195" t="s">
        <v>1334</v>
      </c>
      <c r="J195">
        <v>1</v>
      </c>
      <c r="K195">
        <v>1</v>
      </c>
      <c r="L195">
        <f t="shared" ref="L195:L258" si="12">IFERROR(_xlfn.XLOOKUP(A195,$Q$2:$Q$155,$T$2:$T$155),1)</f>
        <v>1</v>
      </c>
      <c r="M195" t="str">
        <f t="shared" ref="M195:M258" si="13">IFERROR(VLOOKUP(A195,$Q$2:$S$1310,3,FALSE),"N/A")</f>
        <v>N/A</v>
      </c>
      <c r="N195" t="str">
        <f>IFERROR(VLOOKUP(A195,Materiales!$A$1:$G$5090,7,FALSE),F195)</f>
        <v>Inyección</v>
      </c>
    </row>
    <row r="196" spans="1:14" x14ac:dyDescent="0.25">
      <c r="A196">
        <v>2310090483</v>
      </c>
      <c r="B196" t="s">
        <v>1344</v>
      </c>
      <c r="C196" t="s">
        <v>1233</v>
      </c>
      <c r="D196" t="s">
        <v>1234</v>
      </c>
      <c r="E196" t="s">
        <v>1233</v>
      </c>
      <c r="F196" t="s">
        <v>995</v>
      </c>
      <c r="G196" t="s">
        <v>1333</v>
      </c>
      <c r="H196" t="s">
        <v>996</v>
      </c>
      <c r="I196" t="s">
        <v>1334</v>
      </c>
      <c r="J196">
        <v>1</v>
      </c>
      <c r="K196">
        <v>1</v>
      </c>
      <c r="L196">
        <f t="shared" si="12"/>
        <v>1</v>
      </c>
      <c r="M196" t="str">
        <f t="shared" si="13"/>
        <v>N/A</v>
      </c>
      <c r="N196" t="str">
        <f>IFERROR(VLOOKUP(A196,Materiales!$A$1:$G$5090,7,FALSE),F196)</f>
        <v>Inyección</v>
      </c>
    </row>
    <row r="197" spans="1:14" x14ac:dyDescent="0.25">
      <c r="A197">
        <v>2310090475</v>
      </c>
      <c r="B197" t="s">
        <v>1345</v>
      </c>
      <c r="C197" t="s">
        <v>1233</v>
      </c>
      <c r="D197" t="s">
        <v>1234</v>
      </c>
      <c r="E197" t="s">
        <v>1233</v>
      </c>
      <c r="F197" t="s">
        <v>995</v>
      </c>
      <c r="G197" t="s">
        <v>1333</v>
      </c>
      <c r="H197" t="s">
        <v>996</v>
      </c>
      <c r="I197" t="s">
        <v>1334</v>
      </c>
      <c r="J197">
        <v>1</v>
      </c>
      <c r="K197">
        <v>1</v>
      </c>
      <c r="L197">
        <f t="shared" si="12"/>
        <v>1</v>
      </c>
      <c r="M197" t="str">
        <f t="shared" si="13"/>
        <v>N/A</v>
      </c>
      <c r="N197" t="str">
        <f>IFERROR(VLOOKUP(A197,Materiales!$A$1:$G$5090,7,FALSE),F197)</f>
        <v>Inyección</v>
      </c>
    </row>
    <row r="198" spans="1:14" x14ac:dyDescent="0.25">
      <c r="A198">
        <v>2310090474</v>
      </c>
      <c r="B198" t="s">
        <v>1346</v>
      </c>
      <c r="C198" t="s">
        <v>1233</v>
      </c>
      <c r="D198" t="s">
        <v>1234</v>
      </c>
      <c r="E198" t="s">
        <v>1233</v>
      </c>
      <c r="F198" t="s">
        <v>995</v>
      </c>
      <c r="G198" t="s">
        <v>1333</v>
      </c>
      <c r="H198" t="s">
        <v>996</v>
      </c>
      <c r="I198" t="s">
        <v>1334</v>
      </c>
      <c r="J198">
        <v>1</v>
      </c>
      <c r="K198">
        <v>1</v>
      </c>
      <c r="L198">
        <f t="shared" si="12"/>
        <v>1</v>
      </c>
      <c r="M198" t="str">
        <f t="shared" si="13"/>
        <v>N/A</v>
      </c>
      <c r="N198" t="str">
        <f>IFERROR(VLOOKUP(A198,Materiales!$A$1:$G$5090,7,FALSE),F198)</f>
        <v>Inyección</v>
      </c>
    </row>
    <row r="199" spans="1:14" x14ac:dyDescent="0.25">
      <c r="A199">
        <v>2310160468</v>
      </c>
      <c r="B199" t="s">
        <v>348</v>
      </c>
      <c r="C199" t="s">
        <v>1233</v>
      </c>
      <c r="D199" t="s">
        <v>1234</v>
      </c>
      <c r="E199" t="s">
        <v>1233</v>
      </c>
      <c r="F199" t="s">
        <v>995</v>
      </c>
      <c r="G199" t="s">
        <v>1333</v>
      </c>
      <c r="H199" t="s">
        <v>998</v>
      </c>
      <c r="I199" t="s">
        <v>1334</v>
      </c>
      <c r="J199">
        <v>1</v>
      </c>
      <c r="K199">
        <v>1</v>
      </c>
      <c r="L199">
        <f t="shared" si="12"/>
        <v>7</v>
      </c>
      <c r="M199" t="str">
        <f t="shared" si="13"/>
        <v>Azul</v>
      </c>
      <c r="N199" t="str">
        <f>IFERROR(VLOOKUP(A199,Materiales!$A$1:$G$5090,7,FALSE),F199)</f>
        <v>Inyección</v>
      </c>
    </row>
    <row r="200" spans="1:14" x14ac:dyDescent="0.25">
      <c r="A200">
        <v>2310160470</v>
      </c>
      <c r="B200" t="s">
        <v>323</v>
      </c>
      <c r="C200" t="s">
        <v>1233</v>
      </c>
      <c r="D200" t="s">
        <v>1234</v>
      </c>
      <c r="E200" t="s">
        <v>1233</v>
      </c>
      <c r="F200" t="s">
        <v>995</v>
      </c>
      <c r="G200" t="s">
        <v>1333</v>
      </c>
      <c r="H200" t="s">
        <v>998</v>
      </c>
      <c r="I200" t="s">
        <v>1334</v>
      </c>
      <c r="J200">
        <v>1</v>
      </c>
      <c r="K200">
        <v>1</v>
      </c>
      <c r="L200">
        <f t="shared" si="12"/>
        <v>12</v>
      </c>
      <c r="M200" t="str">
        <f t="shared" si="13"/>
        <v>Negro</v>
      </c>
      <c r="N200" t="str">
        <f>IFERROR(VLOOKUP(A200,Materiales!$A$1:$G$5090,7,FALSE),F200)</f>
        <v>Inyección</v>
      </c>
    </row>
    <row r="201" spans="1:14" x14ac:dyDescent="0.25">
      <c r="A201">
        <v>2310160469</v>
      </c>
      <c r="B201" t="s">
        <v>27</v>
      </c>
      <c r="C201" t="s">
        <v>1233</v>
      </c>
      <c r="D201" t="s">
        <v>1234</v>
      </c>
      <c r="E201" t="s">
        <v>1233</v>
      </c>
      <c r="F201" t="s">
        <v>995</v>
      </c>
      <c r="G201" t="s">
        <v>1333</v>
      </c>
      <c r="H201" t="s">
        <v>998</v>
      </c>
      <c r="I201" t="s">
        <v>1334</v>
      </c>
      <c r="J201">
        <v>1</v>
      </c>
      <c r="K201">
        <v>1</v>
      </c>
      <c r="L201">
        <f t="shared" si="12"/>
        <v>5</v>
      </c>
      <c r="M201" t="str">
        <f t="shared" si="13"/>
        <v>Rojo</v>
      </c>
      <c r="N201" t="str">
        <f>IFERROR(VLOOKUP(A201,Materiales!$A$1:$G$5090,7,FALSE),F201)</f>
        <v>Inyección</v>
      </c>
    </row>
    <row r="202" spans="1:14" x14ac:dyDescent="0.25">
      <c r="A202">
        <v>2310160471</v>
      </c>
      <c r="B202" t="s">
        <v>28</v>
      </c>
      <c r="C202" t="s">
        <v>1233</v>
      </c>
      <c r="D202" t="s">
        <v>1234</v>
      </c>
      <c r="E202" t="s">
        <v>1233</v>
      </c>
      <c r="F202" t="s">
        <v>995</v>
      </c>
      <c r="G202" t="s">
        <v>1333</v>
      </c>
      <c r="H202" t="s">
        <v>998</v>
      </c>
      <c r="I202" t="s">
        <v>1334</v>
      </c>
      <c r="J202">
        <v>1</v>
      </c>
      <c r="K202">
        <v>1</v>
      </c>
      <c r="L202">
        <f t="shared" si="12"/>
        <v>9</v>
      </c>
      <c r="M202" t="str">
        <f t="shared" si="13"/>
        <v>Verde</v>
      </c>
      <c r="N202" t="str">
        <f>IFERROR(VLOOKUP(A202,Materiales!$A$1:$G$5090,7,FALSE),F202)</f>
        <v>Inyección</v>
      </c>
    </row>
    <row r="203" spans="1:14" x14ac:dyDescent="0.25">
      <c r="A203">
        <v>2310160472</v>
      </c>
      <c r="B203" t="s">
        <v>233</v>
      </c>
      <c r="C203" t="s">
        <v>1233</v>
      </c>
      <c r="D203" t="s">
        <v>1234</v>
      </c>
      <c r="E203" t="s">
        <v>1233</v>
      </c>
      <c r="F203" t="s">
        <v>995</v>
      </c>
      <c r="G203" t="s">
        <v>1333</v>
      </c>
      <c r="H203" t="s">
        <v>998</v>
      </c>
      <c r="I203" t="s">
        <v>1334</v>
      </c>
      <c r="J203">
        <v>1</v>
      </c>
      <c r="K203">
        <v>1</v>
      </c>
      <c r="L203">
        <f t="shared" si="12"/>
        <v>2</v>
      </c>
      <c r="M203" t="str">
        <f t="shared" si="13"/>
        <v>Amarillo</v>
      </c>
      <c r="N203" t="str">
        <f>IFERROR(VLOOKUP(A203,Materiales!$A$1:$G$5090,7,FALSE),F203)</f>
        <v>Inyección</v>
      </c>
    </row>
    <row r="204" spans="1:14" x14ac:dyDescent="0.25">
      <c r="A204">
        <v>2310160473</v>
      </c>
      <c r="B204" t="s">
        <v>848</v>
      </c>
      <c r="C204" t="s">
        <v>1233</v>
      </c>
      <c r="D204" t="s">
        <v>1234</v>
      </c>
      <c r="E204" t="s">
        <v>1233</v>
      </c>
      <c r="F204" t="s">
        <v>995</v>
      </c>
      <c r="G204" t="s">
        <v>1333</v>
      </c>
      <c r="H204" t="s">
        <v>998</v>
      </c>
      <c r="I204" t="s">
        <v>1334</v>
      </c>
      <c r="J204">
        <v>1</v>
      </c>
      <c r="K204">
        <v>1</v>
      </c>
      <c r="L204">
        <f t="shared" si="12"/>
        <v>11</v>
      </c>
      <c r="M204" t="str">
        <f t="shared" si="13"/>
        <v>Marrón</v>
      </c>
      <c r="N204" t="str">
        <f>IFERROR(VLOOKUP(A204,Materiales!$A$1:$G$5090,7,FALSE),F204)</f>
        <v>Inyección</v>
      </c>
    </row>
    <row r="205" spans="1:14" x14ac:dyDescent="0.25">
      <c r="A205">
        <v>2310160476</v>
      </c>
      <c r="B205" t="s">
        <v>26</v>
      </c>
      <c r="C205" t="s">
        <v>1233</v>
      </c>
      <c r="D205" t="s">
        <v>1234</v>
      </c>
      <c r="E205" t="s">
        <v>1233</v>
      </c>
      <c r="F205" t="s">
        <v>995</v>
      </c>
      <c r="G205" t="s">
        <v>1333</v>
      </c>
      <c r="H205" t="s">
        <v>998</v>
      </c>
      <c r="I205" t="s">
        <v>1334</v>
      </c>
      <c r="J205">
        <v>1</v>
      </c>
      <c r="K205">
        <v>1</v>
      </c>
      <c r="L205">
        <f t="shared" si="12"/>
        <v>3</v>
      </c>
      <c r="M205" t="str">
        <f t="shared" si="13"/>
        <v>Anaranjado</v>
      </c>
      <c r="N205" t="str">
        <f>IFERROR(VLOOKUP(A205,Materiales!$A$1:$G$5090,7,FALSE),F205)</f>
        <v>Inyección</v>
      </c>
    </row>
    <row r="206" spans="1:14" x14ac:dyDescent="0.25">
      <c r="A206">
        <v>2310160475</v>
      </c>
      <c r="B206" t="s">
        <v>710</v>
      </c>
      <c r="C206" t="s">
        <v>1233</v>
      </c>
      <c r="D206" t="s">
        <v>1234</v>
      </c>
      <c r="E206" t="s">
        <v>1233</v>
      </c>
      <c r="F206" t="s">
        <v>995</v>
      </c>
      <c r="G206" t="s">
        <v>1333</v>
      </c>
      <c r="H206" t="s">
        <v>998</v>
      </c>
      <c r="I206" t="s">
        <v>1334</v>
      </c>
      <c r="J206">
        <v>1</v>
      </c>
      <c r="K206">
        <v>1</v>
      </c>
      <c r="L206">
        <f t="shared" si="12"/>
        <v>4</v>
      </c>
      <c r="M206" t="str">
        <f t="shared" si="13"/>
        <v>Rosado</v>
      </c>
      <c r="N206" t="str">
        <f>IFERROR(VLOOKUP(A206,Materiales!$A$1:$G$5090,7,FALSE),F206)</f>
        <v>Inyección</v>
      </c>
    </row>
    <row r="207" spans="1:14" x14ac:dyDescent="0.25">
      <c r="A207">
        <v>2310160500</v>
      </c>
      <c r="B207" t="s">
        <v>816</v>
      </c>
      <c r="C207" t="s">
        <v>1233</v>
      </c>
      <c r="D207" t="s">
        <v>1234</v>
      </c>
      <c r="E207" t="s">
        <v>1233</v>
      </c>
      <c r="F207" t="s">
        <v>995</v>
      </c>
      <c r="G207" t="s">
        <v>1333</v>
      </c>
      <c r="H207" t="s">
        <v>998</v>
      </c>
      <c r="I207" t="s">
        <v>1334</v>
      </c>
      <c r="J207">
        <v>1</v>
      </c>
      <c r="K207">
        <v>1</v>
      </c>
      <c r="L207">
        <f t="shared" si="12"/>
        <v>10</v>
      </c>
      <c r="M207" t="str">
        <f t="shared" si="13"/>
        <v>Morado</v>
      </c>
      <c r="N207" t="str">
        <f>IFERROR(VLOOKUP(A207,Materiales!$A$1:$G$5090,7,FALSE),F207)</f>
        <v>Inyección</v>
      </c>
    </row>
    <row r="208" spans="1:14" x14ac:dyDescent="0.25">
      <c r="A208">
        <v>2310160477</v>
      </c>
      <c r="B208" t="s">
        <v>367</v>
      </c>
      <c r="C208" t="s">
        <v>1233</v>
      </c>
      <c r="D208" t="s">
        <v>1234</v>
      </c>
      <c r="E208" t="s">
        <v>1233</v>
      </c>
      <c r="F208" t="s">
        <v>995</v>
      </c>
      <c r="G208" t="s">
        <v>1333</v>
      </c>
      <c r="H208" t="s">
        <v>998</v>
      </c>
      <c r="I208" t="s">
        <v>1334</v>
      </c>
      <c r="J208">
        <v>1</v>
      </c>
      <c r="K208">
        <v>1</v>
      </c>
      <c r="L208">
        <f t="shared" si="12"/>
        <v>6</v>
      </c>
      <c r="M208" t="str">
        <f t="shared" si="13"/>
        <v>Celeste</v>
      </c>
      <c r="N208" t="str">
        <f>IFERROR(VLOOKUP(A208,Materiales!$A$1:$G$5090,7,FALSE),F208)</f>
        <v>Inyección</v>
      </c>
    </row>
    <row r="209" spans="1:14" x14ac:dyDescent="0.25">
      <c r="A209">
        <v>2310160474</v>
      </c>
      <c r="B209" t="s">
        <v>368</v>
      </c>
      <c r="C209" t="s">
        <v>1233</v>
      </c>
      <c r="D209" t="s">
        <v>1234</v>
      </c>
      <c r="E209" t="s">
        <v>1233</v>
      </c>
      <c r="F209" t="s">
        <v>995</v>
      </c>
      <c r="G209" t="s">
        <v>1333</v>
      </c>
      <c r="H209" t="s">
        <v>998</v>
      </c>
      <c r="I209" t="s">
        <v>1334</v>
      </c>
      <c r="J209">
        <v>1</v>
      </c>
      <c r="K209">
        <v>1</v>
      </c>
      <c r="L209">
        <f t="shared" si="12"/>
        <v>8</v>
      </c>
      <c r="M209" t="str">
        <f t="shared" si="13"/>
        <v>Verde Claro</v>
      </c>
      <c r="N209" t="str">
        <f>IFERROR(VLOOKUP(A209,Materiales!$A$1:$G$5090,7,FALSE),F209)</f>
        <v>Inyección</v>
      </c>
    </row>
    <row r="210" spans="1:14" x14ac:dyDescent="0.25">
      <c r="A210">
        <v>2310160479</v>
      </c>
      <c r="B210" t="s">
        <v>711</v>
      </c>
      <c r="C210" t="s">
        <v>1233</v>
      </c>
      <c r="D210" t="s">
        <v>1234</v>
      </c>
      <c r="E210" t="s">
        <v>1233</v>
      </c>
      <c r="F210" t="s">
        <v>995</v>
      </c>
      <c r="G210" t="s">
        <v>1333</v>
      </c>
      <c r="H210" t="s">
        <v>998</v>
      </c>
      <c r="I210" t="s">
        <v>1334</v>
      </c>
      <c r="J210">
        <v>1</v>
      </c>
      <c r="K210">
        <v>1</v>
      </c>
      <c r="L210">
        <f t="shared" si="12"/>
        <v>1</v>
      </c>
      <c r="M210" t="str">
        <f t="shared" si="13"/>
        <v>Piel</v>
      </c>
      <c r="N210" t="str">
        <f>IFERROR(VLOOKUP(A210,Materiales!$A$1:$G$5090,7,FALSE),F210)</f>
        <v>Inyección</v>
      </c>
    </row>
    <row r="211" spans="1:14" x14ac:dyDescent="0.25">
      <c r="A211">
        <v>2310160547</v>
      </c>
      <c r="B211" t="s">
        <v>1347</v>
      </c>
      <c r="C211" t="s">
        <v>1233</v>
      </c>
      <c r="D211" t="s">
        <v>1234</v>
      </c>
      <c r="E211" t="s">
        <v>1233</v>
      </c>
      <c r="F211" t="s">
        <v>995</v>
      </c>
      <c r="G211" t="s">
        <v>1333</v>
      </c>
      <c r="H211" t="s">
        <v>998</v>
      </c>
      <c r="I211" t="s">
        <v>1334</v>
      </c>
      <c r="J211">
        <v>1</v>
      </c>
      <c r="K211">
        <v>1</v>
      </c>
      <c r="L211">
        <f t="shared" si="12"/>
        <v>1</v>
      </c>
      <c r="M211" t="str">
        <f t="shared" si="13"/>
        <v>N/A</v>
      </c>
      <c r="N211" t="str">
        <f>IFERROR(VLOOKUP(A211,Materiales!$A$1:$G$5090,7,FALSE),F211)</f>
        <v>Inyección</v>
      </c>
    </row>
    <row r="212" spans="1:14" x14ac:dyDescent="0.25">
      <c r="A212">
        <v>2310160542</v>
      </c>
      <c r="B212" t="s">
        <v>1348</v>
      </c>
      <c r="C212" t="s">
        <v>1233</v>
      </c>
      <c r="D212" t="s">
        <v>1234</v>
      </c>
      <c r="E212" t="s">
        <v>1233</v>
      </c>
      <c r="F212" t="s">
        <v>995</v>
      </c>
      <c r="G212" t="s">
        <v>1333</v>
      </c>
      <c r="H212" t="s">
        <v>998</v>
      </c>
      <c r="I212" t="s">
        <v>1334</v>
      </c>
      <c r="J212">
        <v>1</v>
      </c>
      <c r="K212">
        <v>1</v>
      </c>
      <c r="L212">
        <f t="shared" si="12"/>
        <v>1</v>
      </c>
      <c r="M212" t="str">
        <f t="shared" si="13"/>
        <v>N/A</v>
      </c>
      <c r="N212" t="str">
        <f>IFERROR(VLOOKUP(A212,Materiales!$A$1:$G$5090,7,FALSE),F212)</f>
        <v>Inyección</v>
      </c>
    </row>
    <row r="213" spans="1:14" x14ac:dyDescent="0.25">
      <c r="A213">
        <v>2310160545</v>
      </c>
      <c r="B213" t="s">
        <v>1349</v>
      </c>
      <c r="C213" t="s">
        <v>1233</v>
      </c>
      <c r="D213" t="s">
        <v>1234</v>
      </c>
      <c r="E213" t="s">
        <v>1233</v>
      </c>
      <c r="F213" t="s">
        <v>995</v>
      </c>
      <c r="G213" t="s">
        <v>1333</v>
      </c>
      <c r="H213" t="s">
        <v>998</v>
      </c>
      <c r="I213" t="s">
        <v>1334</v>
      </c>
      <c r="J213">
        <v>1</v>
      </c>
      <c r="K213">
        <v>1</v>
      </c>
      <c r="L213">
        <f t="shared" si="12"/>
        <v>1</v>
      </c>
      <c r="M213" t="str">
        <f t="shared" si="13"/>
        <v>N/A</v>
      </c>
      <c r="N213" t="str">
        <f>IFERROR(VLOOKUP(A213,Materiales!$A$1:$G$5090,7,FALSE),F213)</f>
        <v>Inyección</v>
      </c>
    </row>
    <row r="214" spans="1:14" x14ac:dyDescent="0.25">
      <c r="A214">
        <v>2310160540</v>
      </c>
      <c r="B214" t="s">
        <v>1350</v>
      </c>
      <c r="C214" t="s">
        <v>1233</v>
      </c>
      <c r="D214" t="s">
        <v>1234</v>
      </c>
      <c r="E214" t="s">
        <v>1233</v>
      </c>
      <c r="F214" t="s">
        <v>995</v>
      </c>
      <c r="G214" t="s">
        <v>1333</v>
      </c>
      <c r="H214" t="s">
        <v>998</v>
      </c>
      <c r="I214" t="s">
        <v>1334</v>
      </c>
      <c r="J214">
        <v>1</v>
      </c>
      <c r="K214">
        <v>1</v>
      </c>
      <c r="L214">
        <f t="shared" si="12"/>
        <v>1</v>
      </c>
      <c r="M214" t="str">
        <f t="shared" si="13"/>
        <v>N/A</v>
      </c>
      <c r="N214" t="str">
        <f>IFERROR(VLOOKUP(A214,Materiales!$A$1:$G$5090,7,FALSE),F214)</f>
        <v>Inyección</v>
      </c>
    </row>
    <row r="215" spans="1:14" x14ac:dyDescent="0.25">
      <c r="A215">
        <v>2310160543</v>
      </c>
      <c r="B215" t="s">
        <v>1351</v>
      </c>
      <c r="C215" t="s">
        <v>1233</v>
      </c>
      <c r="D215" t="s">
        <v>1234</v>
      </c>
      <c r="E215" t="s">
        <v>1233</v>
      </c>
      <c r="F215" t="s">
        <v>995</v>
      </c>
      <c r="G215" t="s">
        <v>1333</v>
      </c>
      <c r="H215" t="s">
        <v>998</v>
      </c>
      <c r="I215" t="s">
        <v>1334</v>
      </c>
      <c r="J215">
        <v>1</v>
      </c>
      <c r="K215">
        <v>1</v>
      </c>
      <c r="L215">
        <f t="shared" si="12"/>
        <v>1</v>
      </c>
      <c r="M215" t="str">
        <f t="shared" si="13"/>
        <v>N/A</v>
      </c>
      <c r="N215" t="str">
        <f>IFERROR(VLOOKUP(A215,Materiales!$A$1:$G$5090,7,FALSE),F215)</f>
        <v>Inyección</v>
      </c>
    </row>
    <row r="216" spans="1:14" x14ac:dyDescent="0.25">
      <c r="A216">
        <v>2310160546</v>
      </c>
      <c r="B216" t="s">
        <v>1352</v>
      </c>
      <c r="C216" t="s">
        <v>1233</v>
      </c>
      <c r="D216" t="s">
        <v>1234</v>
      </c>
      <c r="E216" t="s">
        <v>1233</v>
      </c>
      <c r="F216" t="s">
        <v>995</v>
      </c>
      <c r="G216" t="s">
        <v>1333</v>
      </c>
      <c r="H216" t="s">
        <v>998</v>
      </c>
      <c r="I216" t="s">
        <v>1334</v>
      </c>
      <c r="J216">
        <v>1</v>
      </c>
      <c r="K216">
        <v>1</v>
      </c>
      <c r="L216">
        <f t="shared" si="12"/>
        <v>1</v>
      </c>
      <c r="M216" t="str">
        <f t="shared" si="13"/>
        <v>N/A</v>
      </c>
      <c r="N216" t="str">
        <f>IFERROR(VLOOKUP(A216,Materiales!$A$1:$G$5090,7,FALSE),F216)</f>
        <v>Inyección</v>
      </c>
    </row>
    <row r="217" spans="1:14" x14ac:dyDescent="0.25">
      <c r="A217">
        <v>2310160549</v>
      </c>
      <c r="B217" t="s">
        <v>1353</v>
      </c>
      <c r="C217" t="s">
        <v>1233</v>
      </c>
      <c r="D217" t="s">
        <v>1234</v>
      </c>
      <c r="E217" t="s">
        <v>1233</v>
      </c>
      <c r="F217" t="s">
        <v>995</v>
      </c>
      <c r="G217" t="s">
        <v>1333</v>
      </c>
      <c r="H217" t="s">
        <v>998</v>
      </c>
      <c r="I217" t="s">
        <v>1334</v>
      </c>
      <c r="J217">
        <v>1</v>
      </c>
      <c r="K217">
        <v>1</v>
      </c>
      <c r="L217">
        <f t="shared" si="12"/>
        <v>1</v>
      </c>
      <c r="M217" t="str">
        <f t="shared" si="13"/>
        <v>N/A</v>
      </c>
      <c r="N217" t="str">
        <f>IFERROR(VLOOKUP(A217,Materiales!$A$1:$G$5090,7,FALSE),F217)</f>
        <v>Inyección</v>
      </c>
    </row>
    <row r="218" spans="1:14" x14ac:dyDescent="0.25">
      <c r="A218">
        <v>2310160550</v>
      </c>
      <c r="B218" t="s">
        <v>1354</v>
      </c>
      <c r="C218" t="s">
        <v>1233</v>
      </c>
      <c r="D218" t="s">
        <v>1234</v>
      </c>
      <c r="E218" t="s">
        <v>1233</v>
      </c>
      <c r="F218" t="s">
        <v>995</v>
      </c>
      <c r="G218" t="s">
        <v>1333</v>
      </c>
      <c r="H218" t="s">
        <v>998</v>
      </c>
      <c r="I218" t="s">
        <v>1334</v>
      </c>
      <c r="J218">
        <v>1</v>
      </c>
      <c r="K218">
        <v>1</v>
      </c>
      <c r="L218">
        <f t="shared" si="12"/>
        <v>1</v>
      </c>
      <c r="M218" t="str">
        <f t="shared" si="13"/>
        <v>N/A</v>
      </c>
      <c r="N218" t="str">
        <f>IFERROR(VLOOKUP(A218,Materiales!$A$1:$G$5090,7,FALSE),F218)</f>
        <v>Inyección</v>
      </c>
    </row>
    <row r="219" spans="1:14" x14ac:dyDescent="0.25">
      <c r="A219">
        <v>2310160551</v>
      </c>
      <c r="B219" t="s">
        <v>1355</v>
      </c>
      <c r="C219" t="s">
        <v>1233</v>
      </c>
      <c r="D219" t="s">
        <v>1234</v>
      </c>
      <c r="E219" t="s">
        <v>1233</v>
      </c>
      <c r="F219" t="s">
        <v>995</v>
      </c>
      <c r="G219" t="s">
        <v>1333</v>
      </c>
      <c r="H219" t="s">
        <v>998</v>
      </c>
      <c r="I219" t="s">
        <v>1334</v>
      </c>
      <c r="J219">
        <v>1</v>
      </c>
      <c r="K219">
        <v>1</v>
      </c>
      <c r="L219">
        <f t="shared" si="12"/>
        <v>1</v>
      </c>
      <c r="M219" t="str">
        <f t="shared" si="13"/>
        <v>N/A</v>
      </c>
      <c r="N219" t="str">
        <f>IFERROR(VLOOKUP(A219,Materiales!$A$1:$G$5090,7,FALSE),F219)</f>
        <v>Inyección</v>
      </c>
    </row>
    <row r="220" spans="1:14" x14ac:dyDescent="0.25">
      <c r="A220">
        <v>2310160544</v>
      </c>
      <c r="B220" t="s">
        <v>1356</v>
      </c>
      <c r="C220" t="s">
        <v>1233</v>
      </c>
      <c r="D220" t="s">
        <v>1234</v>
      </c>
      <c r="E220" t="s">
        <v>1233</v>
      </c>
      <c r="F220" t="s">
        <v>995</v>
      </c>
      <c r="G220" t="s">
        <v>1333</v>
      </c>
      <c r="H220" t="s">
        <v>998</v>
      </c>
      <c r="I220" t="s">
        <v>1334</v>
      </c>
      <c r="J220">
        <v>1</v>
      </c>
      <c r="K220">
        <v>1</v>
      </c>
      <c r="L220">
        <f t="shared" si="12"/>
        <v>1</v>
      </c>
      <c r="M220" t="str">
        <f t="shared" si="13"/>
        <v>N/A</v>
      </c>
      <c r="N220" t="str">
        <f>IFERROR(VLOOKUP(A220,Materiales!$A$1:$G$5090,7,FALSE),F220)</f>
        <v>Inyección</v>
      </c>
    </row>
    <row r="221" spans="1:14" x14ac:dyDescent="0.25">
      <c r="A221">
        <v>2310160548</v>
      </c>
      <c r="B221" t="s">
        <v>1357</v>
      </c>
      <c r="C221" t="s">
        <v>1233</v>
      </c>
      <c r="D221" t="s">
        <v>1234</v>
      </c>
      <c r="E221" t="s">
        <v>1233</v>
      </c>
      <c r="F221" t="s">
        <v>995</v>
      </c>
      <c r="G221" t="s">
        <v>1333</v>
      </c>
      <c r="H221" t="s">
        <v>998</v>
      </c>
      <c r="I221" t="s">
        <v>1334</v>
      </c>
      <c r="J221">
        <v>1</v>
      </c>
      <c r="K221">
        <v>1</v>
      </c>
      <c r="L221">
        <f t="shared" si="12"/>
        <v>1</v>
      </c>
      <c r="M221" t="str">
        <f t="shared" si="13"/>
        <v>N/A</v>
      </c>
      <c r="N221" t="str">
        <f>IFERROR(VLOOKUP(A221,Materiales!$A$1:$G$5090,7,FALSE),F221)</f>
        <v>Inyección</v>
      </c>
    </row>
    <row r="222" spans="1:14" x14ac:dyDescent="0.25">
      <c r="A222">
        <v>2310160541</v>
      </c>
      <c r="B222" t="s">
        <v>1358</v>
      </c>
      <c r="C222" t="s">
        <v>1233</v>
      </c>
      <c r="D222" t="s">
        <v>1234</v>
      </c>
      <c r="E222" t="s">
        <v>1233</v>
      </c>
      <c r="F222" t="s">
        <v>995</v>
      </c>
      <c r="G222" t="s">
        <v>1333</v>
      </c>
      <c r="H222" t="s">
        <v>998</v>
      </c>
      <c r="I222" t="s">
        <v>1334</v>
      </c>
      <c r="J222">
        <v>1</v>
      </c>
      <c r="K222">
        <v>1</v>
      </c>
      <c r="L222">
        <f t="shared" si="12"/>
        <v>1</v>
      </c>
      <c r="M222" t="str">
        <f t="shared" si="13"/>
        <v>N/A</v>
      </c>
      <c r="N222" t="str">
        <f>IFERROR(VLOOKUP(A222,Materiales!$A$1:$G$5090,7,FALSE),F222)</f>
        <v>Inyección</v>
      </c>
    </row>
    <row r="223" spans="1:14" x14ac:dyDescent="0.25">
      <c r="A223">
        <v>2310160480</v>
      </c>
      <c r="B223" t="s">
        <v>181</v>
      </c>
      <c r="C223" t="s">
        <v>1233</v>
      </c>
      <c r="D223" t="s">
        <v>1234</v>
      </c>
      <c r="E223" t="s">
        <v>1233</v>
      </c>
      <c r="F223" t="s">
        <v>995</v>
      </c>
      <c r="G223" t="s">
        <v>1333</v>
      </c>
      <c r="H223" t="s">
        <v>1000</v>
      </c>
      <c r="I223" t="s">
        <v>1334</v>
      </c>
      <c r="J223">
        <v>1</v>
      </c>
      <c r="K223">
        <v>1</v>
      </c>
      <c r="L223">
        <f t="shared" si="12"/>
        <v>7</v>
      </c>
      <c r="M223" t="str">
        <f t="shared" si="13"/>
        <v>Azul</v>
      </c>
      <c r="N223" t="str">
        <f>IFERROR(VLOOKUP(A223,Materiales!$A$1:$G$5090,7,FALSE),F223)</f>
        <v>Inyección</v>
      </c>
    </row>
    <row r="224" spans="1:14" x14ac:dyDescent="0.25">
      <c r="A224">
        <v>2310160482</v>
      </c>
      <c r="B224" t="s">
        <v>324</v>
      </c>
      <c r="C224" t="s">
        <v>1233</v>
      </c>
      <c r="D224" t="s">
        <v>1234</v>
      </c>
      <c r="E224" t="s">
        <v>1233</v>
      </c>
      <c r="F224" t="s">
        <v>995</v>
      </c>
      <c r="G224" t="s">
        <v>1333</v>
      </c>
      <c r="H224" t="s">
        <v>1000</v>
      </c>
      <c r="I224" t="s">
        <v>1334</v>
      </c>
      <c r="J224">
        <v>1</v>
      </c>
      <c r="K224">
        <v>1</v>
      </c>
      <c r="L224">
        <f t="shared" si="12"/>
        <v>12</v>
      </c>
      <c r="M224" t="str">
        <f t="shared" si="13"/>
        <v>Negro</v>
      </c>
      <c r="N224" t="str">
        <f>IFERROR(VLOOKUP(A224,Materiales!$A$1:$G$5090,7,FALSE),F224)</f>
        <v>Inyección</v>
      </c>
    </row>
    <row r="225" spans="1:14" x14ac:dyDescent="0.25">
      <c r="A225">
        <v>2310160481</v>
      </c>
      <c r="B225" t="s">
        <v>38</v>
      </c>
      <c r="C225" t="s">
        <v>1233</v>
      </c>
      <c r="D225" t="s">
        <v>1234</v>
      </c>
      <c r="E225" t="s">
        <v>1233</v>
      </c>
      <c r="F225" t="s">
        <v>995</v>
      </c>
      <c r="G225" t="s">
        <v>1333</v>
      </c>
      <c r="H225" t="s">
        <v>1000</v>
      </c>
      <c r="I225" t="s">
        <v>1334</v>
      </c>
      <c r="J225">
        <v>1</v>
      </c>
      <c r="K225">
        <v>1</v>
      </c>
      <c r="L225">
        <f t="shared" si="12"/>
        <v>5</v>
      </c>
      <c r="M225" t="str">
        <f t="shared" si="13"/>
        <v>Rojo</v>
      </c>
      <c r="N225" t="str">
        <f>IFERROR(VLOOKUP(A225,Materiales!$A$1:$G$5090,7,FALSE),F225)</f>
        <v>Inyección</v>
      </c>
    </row>
    <row r="226" spans="1:14" x14ac:dyDescent="0.25">
      <c r="A226">
        <v>2310160483</v>
      </c>
      <c r="B226" t="s">
        <v>839</v>
      </c>
      <c r="C226" t="s">
        <v>1233</v>
      </c>
      <c r="D226" t="s">
        <v>1234</v>
      </c>
      <c r="E226" t="s">
        <v>1233</v>
      </c>
      <c r="F226" t="s">
        <v>995</v>
      </c>
      <c r="G226" t="s">
        <v>1333</v>
      </c>
      <c r="H226" t="s">
        <v>1000</v>
      </c>
      <c r="I226" t="s">
        <v>1334</v>
      </c>
      <c r="J226">
        <v>1</v>
      </c>
      <c r="K226">
        <v>1</v>
      </c>
      <c r="L226">
        <f t="shared" si="12"/>
        <v>9</v>
      </c>
      <c r="M226" t="str">
        <f t="shared" si="13"/>
        <v>Verde</v>
      </c>
      <c r="N226" t="str">
        <f>IFERROR(VLOOKUP(A226,Materiales!$A$1:$G$5090,7,FALSE),F226)</f>
        <v>Inyección</v>
      </c>
    </row>
    <row r="227" spans="1:14" x14ac:dyDescent="0.25">
      <c r="A227">
        <v>2310160484</v>
      </c>
      <c r="B227" t="s">
        <v>36</v>
      </c>
      <c r="C227" t="s">
        <v>1233</v>
      </c>
      <c r="D227" t="s">
        <v>1234</v>
      </c>
      <c r="E227" t="s">
        <v>1233</v>
      </c>
      <c r="F227" t="s">
        <v>995</v>
      </c>
      <c r="G227" t="s">
        <v>1333</v>
      </c>
      <c r="H227" t="s">
        <v>1000</v>
      </c>
      <c r="I227" t="s">
        <v>1334</v>
      </c>
      <c r="J227">
        <v>1</v>
      </c>
      <c r="K227">
        <v>1</v>
      </c>
      <c r="L227">
        <f t="shared" si="12"/>
        <v>2</v>
      </c>
      <c r="M227" t="str">
        <f t="shared" si="13"/>
        <v>Amarillo</v>
      </c>
      <c r="N227" t="str">
        <f>IFERROR(VLOOKUP(A227,Materiales!$A$1:$G$5090,7,FALSE),F227)</f>
        <v>Inyección</v>
      </c>
    </row>
    <row r="228" spans="1:14" x14ac:dyDescent="0.25">
      <c r="A228">
        <v>2310160485</v>
      </c>
      <c r="B228" t="s">
        <v>805</v>
      </c>
      <c r="C228" t="s">
        <v>1233</v>
      </c>
      <c r="D228" t="s">
        <v>1234</v>
      </c>
      <c r="E228" t="s">
        <v>1233</v>
      </c>
      <c r="F228" t="s">
        <v>995</v>
      </c>
      <c r="G228" t="s">
        <v>1333</v>
      </c>
      <c r="H228" t="s">
        <v>1000</v>
      </c>
      <c r="I228" t="s">
        <v>1334</v>
      </c>
      <c r="J228">
        <v>1</v>
      </c>
      <c r="K228">
        <v>1</v>
      </c>
      <c r="L228">
        <f t="shared" si="12"/>
        <v>11</v>
      </c>
      <c r="M228" t="str">
        <f t="shared" si="13"/>
        <v>Marrón</v>
      </c>
      <c r="N228" t="str">
        <f>IFERROR(VLOOKUP(A228,Materiales!$A$1:$G$5090,7,FALSE),F228)</f>
        <v>Inyección</v>
      </c>
    </row>
    <row r="229" spans="1:14" x14ac:dyDescent="0.25">
      <c r="A229">
        <v>2310160488</v>
      </c>
      <c r="B229" t="s">
        <v>37</v>
      </c>
      <c r="C229" t="s">
        <v>1233</v>
      </c>
      <c r="D229" t="s">
        <v>1234</v>
      </c>
      <c r="E229" t="s">
        <v>1233</v>
      </c>
      <c r="F229" t="s">
        <v>995</v>
      </c>
      <c r="G229" t="s">
        <v>1333</v>
      </c>
      <c r="H229" t="s">
        <v>1000</v>
      </c>
      <c r="I229" t="s">
        <v>1334</v>
      </c>
      <c r="J229">
        <v>1</v>
      </c>
      <c r="K229">
        <v>1</v>
      </c>
      <c r="L229">
        <f t="shared" si="12"/>
        <v>3</v>
      </c>
      <c r="M229" t="str">
        <f t="shared" si="13"/>
        <v>Anaranjado</v>
      </c>
      <c r="N229" t="str">
        <f>IFERROR(VLOOKUP(A229,Materiales!$A$1:$G$5090,7,FALSE),F229)</f>
        <v>Inyección</v>
      </c>
    </row>
    <row r="230" spans="1:14" x14ac:dyDescent="0.25">
      <c r="A230">
        <v>2310160487</v>
      </c>
      <c r="B230" t="s">
        <v>235</v>
      </c>
      <c r="C230" t="s">
        <v>1233</v>
      </c>
      <c r="D230" t="s">
        <v>1234</v>
      </c>
      <c r="E230" t="s">
        <v>1233</v>
      </c>
      <c r="F230" t="s">
        <v>995</v>
      </c>
      <c r="G230" t="s">
        <v>1333</v>
      </c>
      <c r="H230" t="s">
        <v>1000</v>
      </c>
      <c r="I230" t="s">
        <v>1334</v>
      </c>
      <c r="J230">
        <v>1</v>
      </c>
      <c r="K230">
        <v>1</v>
      </c>
      <c r="L230">
        <f t="shared" si="12"/>
        <v>4</v>
      </c>
      <c r="M230" t="str">
        <f t="shared" si="13"/>
        <v>Rosado</v>
      </c>
      <c r="N230" t="str">
        <f>IFERROR(VLOOKUP(A230,Materiales!$A$1:$G$5090,7,FALSE),F230)</f>
        <v>Inyección</v>
      </c>
    </row>
    <row r="231" spans="1:14" x14ac:dyDescent="0.25">
      <c r="A231">
        <v>2310160501</v>
      </c>
      <c r="B231" t="s">
        <v>500</v>
      </c>
      <c r="C231" t="s">
        <v>1233</v>
      </c>
      <c r="D231" t="s">
        <v>1234</v>
      </c>
      <c r="E231" t="s">
        <v>1233</v>
      </c>
      <c r="F231" t="s">
        <v>995</v>
      </c>
      <c r="G231" t="s">
        <v>1333</v>
      </c>
      <c r="H231" t="s">
        <v>1000</v>
      </c>
      <c r="I231" t="s">
        <v>1334</v>
      </c>
      <c r="J231">
        <v>1</v>
      </c>
      <c r="K231">
        <v>1</v>
      </c>
      <c r="L231">
        <f t="shared" si="12"/>
        <v>10</v>
      </c>
      <c r="M231" t="str">
        <f t="shared" si="13"/>
        <v>Morado</v>
      </c>
      <c r="N231" t="str">
        <f>IFERROR(VLOOKUP(A231,Materiales!$A$1:$G$5090,7,FALSE),F231)</f>
        <v>Inyección</v>
      </c>
    </row>
    <row r="232" spans="1:14" x14ac:dyDescent="0.25">
      <c r="A232">
        <v>2310160489</v>
      </c>
      <c r="B232" t="s">
        <v>370</v>
      </c>
      <c r="C232" t="s">
        <v>1233</v>
      </c>
      <c r="D232" t="s">
        <v>1234</v>
      </c>
      <c r="E232" t="s">
        <v>1233</v>
      </c>
      <c r="F232" t="s">
        <v>995</v>
      </c>
      <c r="G232" t="s">
        <v>1333</v>
      </c>
      <c r="H232" t="s">
        <v>1000</v>
      </c>
      <c r="I232" t="s">
        <v>1334</v>
      </c>
      <c r="J232">
        <v>1</v>
      </c>
      <c r="K232">
        <v>1</v>
      </c>
      <c r="L232">
        <f t="shared" si="12"/>
        <v>6</v>
      </c>
      <c r="M232" t="str">
        <f t="shared" si="13"/>
        <v>Celeste</v>
      </c>
      <c r="N232" t="str">
        <f>IFERROR(VLOOKUP(A232,Materiales!$A$1:$G$5090,7,FALSE),F232)</f>
        <v>Inyección</v>
      </c>
    </row>
    <row r="233" spans="1:14" x14ac:dyDescent="0.25">
      <c r="A233">
        <v>2310160486</v>
      </c>
      <c r="B233" t="s">
        <v>369</v>
      </c>
      <c r="C233" t="s">
        <v>1233</v>
      </c>
      <c r="D233" t="s">
        <v>1234</v>
      </c>
      <c r="E233" t="s">
        <v>1233</v>
      </c>
      <c r="F233" t="s">
        <v>995</v>
      </c>
      <c r="G233" t="s">
        <v>1333</v>
      </c>
      <c r="H233" t="s">
        <v>1000</v>
      </c>
      <c r="I233" t="s">
        <v>1334</v>
      </c>
      <c r="J233">
        <v>1</v>
      </c>
      <c r="K233">
        <v>1</v>
      </c>
      <c r="L233">
        <f t="shared" si="12"/>
        <v>8</v>
      </c>
      <c r="M233" t="str">
        <f t="shared" si="13"/>
        <v>Verde Claro</v>
      </c>
      <c r="N233" t="str">
        <f>IFERROR(VLOOKUP(A233,Materiales!$A$1:$G$5090,7,FALSE),F233)</f>
        <v>Inyección</v>
      </c>
    </row>
    <row r="234" spans="1:14" x14ac:dyDescent="0.25">
      <c r="A234">
        <v>2310160491</v>
      </c>
      <c r="B234" t="s">
        <v>804</v>
      </c>
      <c r="C234" t="s">
        <v>1233</v>
      </c>
      <c r="D234" t="s">
        <v>1234</v>
      </c>
      <c r="E234" t="s">
        <v>1233</v>
      </c>
      <c r="F234" t="s">
        <v>995</v>
      </c>
      <c r="G234" t="s">
        <v>1333</v>
      </c>
      <c r="H234" t="s">
        <v>1000</v>
      </c>
      <c r="I234" t="s">
        <v>1334</v>
      </c>
      <c r="J234">
        <v>1</v>
      </c>
      <c r="K234">
        <v>1</v>
      </c>
      <c r="L234">
        <f t="shared" si="12"/>
        <v>1</v>
      </c>
      <c r="M234" t="str">
        <f t="shared" si="13"/>
        <v>Piel</v>
      </c>
      <c r="N234" t="str">
        <f>IFERROR(VLOOKUP(A234,Materiales!$A$1:$G$5090,7,FALSE),F234)</f>
        <v>Inyección</v>
      </c>
    </row>
    <row r="235" spans="1:14" x14ac:dyDescent="0.25">
      <c r="A235">
        <v>2310160441</v>
      </c>
      <c r="B235" t="s">
        <v>184</v>
      </c>
      <c r="C235" t="s">
        <v>1233</v>
      </c>
      <c r="D235" t="s">
        <v>1234</v>
      </c>
      <c r="E235" t="s">
        <v>1233</v>
      </c>
      <c r="F235" t="s">
        <v>995</v>
      </c>
      <c r="G235" t="s">
        <v>1333</v>
      </c>
      <c r="H235" t="s">
        <v>998</v>
      </c>
      <c r="I235" t="s">
        <v>1359</v>
      </c>
      <c r="J235">
        <v>1</v>
      </c>
      <c r="K235">
        <v>1</v>
      </c>
      <c r="L235">
        <f t="shared" si="12"/>
        <v>1</v>
      </c>
      <c r="M235" t="str">
        <f t="shared" si="13"/>
        <v>N/A</v>
      </c>
      <c r="N235" t="str">
        <f>IFERROR(VLOOKUP(A235,Materiales!$A$1:$G$5090,7,FALSE),F235)</f>
        <v>Inyección</v>
      </c>
    </row>
    <row r="236" spans="1:14" x14ac:dyDescent="0.25">
      <c r="A236">
        <v>2310160219</v>
      </c>
      <c r="B236" t="s">
        <v>192</v>
      </c>
      <c r="C236" t="s">
        <v>1233</v>
      </c>
      <c r="D236" t="s">
        <v>1234</v>
      </c>
      <c r="E236" t="s">
        <v>1233</v>
      </c>
      <c r="F236" t="s">
        <v>995</v>
      </c>
      <c r="G236" t="s">
        <v>1333</v>
      </c>
      <c r="H236" t="s">
        <v>998</v>
      </c>
      <c r="I236" t="s">
        <v>1359</v>
      </c>
      <c r="J236">
        <v>1</v>
      </c>
      <c r="K236">
        <v>1</v>
      </c>
      <c r="L236">
        <f t="shared" si="12"/>
        <v>1</v>
      </c>
      <c r="M236" t="str">
        <f t="shared" si="13"/>
        <v>N/A</v>
      </c>
      <c r="N236" t="str">
        <f>IFERROR(VLOOKUP(A236,Materiales!$A$1:$G$5090,7,FALSE),F236)</f>
        <v>Inyección</v>
      </c>
    </row>
    <row r="237" spans="1:14" x14ac:dyDescent="0.25">
      <c r="A237">
        <v>2310160104</v>
      </c>
      <c r="B237" t="s">
        <v>199</v>
      </c>
      <c r="C237" t="s">
        <v>1233</v>
      </c>
      <c r="D237" t="s">
        <v>1234</v>
      </c>
      <c r="E237" t="s">
        <v>1233</v>
      </c>
      <c r="F237" t="s">
        <v>995</v>
      </c>
      <c r="G237" t="s">
        <v>1333</v>
      </c>
      <c r="H237" t="s">
        <v>998</v>
      </c>
      <c r="I237" t="s">
        <v>1359</v>
      </c>
      <c r="J237">
        <v>1</v>
      </c>
      <c r="K237">
        <v>1</v>
      </c>
      <c r="L237">
        <f t="shared" si="12"/>
        <v>1</v>
      </c>
      <c r="M237" t="str">
        <f t="shared" si="13"/>
        <v>N/A</v>
      </c>
      <c r="N237" t="str">
        <f>IFERROR(VLOOKUP(A237,Materiales!$A$1:$G$5090,7,FALSE),F237)</f>
        <v>Inyección</v>
      </c>
    </row>
    <row r="238" spans="1:14" x14ac:dyDescent="0.25">
      <c r="A238">
        <v>2310160214</v>
      </c>
      <c r="B238" t="s">
        <v>196</v>
      </c>
      <c r="C238" t="s">
        <v>1233</v>
      </c>
      <c r="D238" t="s">
        <v>1234</v>
      </c>
      <c r="E238" t="s">
        <v>1233</v>
      </c>
      <c r="F238" t="s">
        <v>995</v>
      </c>
      <c r="G238" t="s">
        <v>1333</v>
      </c>
      <c r="H238" t="s">
        <v>998</v>
      </c>
      <c r="I238" t="s">
        <v>1359</v>
      </c>
      <c r="J238">
        <v>1</v>
      </c>
      <c r="K238">
        <v>1</v>
      </c>
      <c r="L238">
        <f t="shared" si="12"/>
        <v>1</v>
      </c>
      <c r="M238" t="str">
        <f t="shared" si="13"/>
        <v>N/A</v>
      </c>
      <c r="N238" t="str">
        <f>IFERROR(VLOOKUP(A238,Materiales!$A$1:$G$5090,7,FALSE),F238)</f>
        <v>Inyección</v>
      </c>
    </row>
    <row r="239" spans="1:14" x14ac:dyDescent="0.25">
      <c r="A239">
        <v>2310160103</v>
      </c>
      <c r="B239" t="s">
        <v>197</v>
      </c>
      <c r="C239" t="s">
        <v>1233</v>
      </c>
      <c r="D239" t="s">
        <v>1234</v>
      </c>
      <c r="E239" t="s">
        <v>1233</v>
      </c>
      <c r="F239" t="s">
        <v>995</v>
      </c>
      <c r="G239" t="s">
        <v>1333</v>
      </c>
      <c r="H239" t="s">
        <v>998</v>
      </c>
      <c r="I239" t="s">
        <v>1359</v>
      </c>
      <c r="J239">
        <v>1</v>
      </c>
      <c r="K239">
        <v>1</v>
      </c>
      <c r="L239">
        <f t="shared" si="12"/>
        <v>1</v>
      </c>
      <c r="M239" t="str">
        <f t="shared" si="13"/>
        <v>N/A</v>
      </c>
      <c r="N239" t="str">
        <f>IFERROR(VLOOKUP(A239,Materiales!$A$1:$G$5090,7,FALSE),F239)</f>
        <v>Inyección</v>
      </c>
    </row>
    <row r="240" spans="1:14" x14ac:dyDescent="0.25">
      <c r="A240">
        <v>2310090393</v>
      </c>
      <c r="B240" t="s">
        <v>159</v>
      </c>
      <c r="C240" t="s">
        <v>1233</v>
      </c>
      <c r="D240" t="s">
        <v>1234</v>
      </c>
      <c r="E240" t="s">
        <v>1233</v>
      </c>
      <c r="F240" t="s">
        <v>995</v>
      </c>
      <c r="G240" t="s">
        <v>1333</v>
      </c>
      <c r="H240" t="s">
        <v>996</v>
      </c>
      <c r="I240" t="s">
        <v>1359</v>
      </c>
      <c r="J240">
        <v>1</v>
      </c>
      <c r="K240">
        <v>1</v>
      </c>
      <c r="L240">
        <f t="shared" si="12"/>
        <v>1</v>
      </c>
      <c r="M240" t="str">
        <f t="shared" si="13"/>
        <v>N/A</v>
      </c>
      <c r="N240" t="str">
        <f>IFERROR(VLOOKUP(A240,Materiales!$A$1:$G$5090,7,FALSE),F240)</f>
        <v>Inyección</v>
      </c>
    </row>
    <row r="241" spans="1:14" x14ac:dyDescent="0.25">
      <c r="A241">
        <v>2310090402</v>
      </c>
      <c r="B241" t="s">
        <v>156</v>
      </c>
      <c r="C241" t="s">
        <v>1233</v>
      </c>
      <c r="D241" t="s">
        <v>1234</v>
      </c>
      <c r="E241" t="s">
        <v>1233</v>
      </c>
      <c r="F241" t="s">
        <v>995</v>
      </c>
      <c r="G241" t="s">
        <v>1333</v>
      </c>
      <c r="H241" t="s">
        <v>996</v>
      </c>
      <c r="I241" t="s">
        <v>1359</v>
      </c>
      <c r="J241">
        <v>1</v>
      </c>
      <c r="K241">
        <v>1</v>
      </c>
      <c r="L241">
        <f t="shared" si="12"/>
        <v>1</v>
      </c>
      <c r="M241" t="str">
        <f t="shared" si="13"/>
        <v>N/A</v>
      </c>
      <c r="N241" t="str">
        <f>IFERROR(VLOOKUP(A241,Materiales!$A$1:$G$5090,7,FALSE),F241)</f>
        <v>Inyección</v>
      </c>
    </row>
    <row r="242" spans="1:14" x14ac:dyDescent="0.25">
      <c r="A242">
        <v>2310090404</v>
      </c>
      <c r="B242" t="s">
        <v>148</v>
      </c>
      <c r="C242" t="s">
        <v>1233</v>
      </c>
      <c r="D242" t="s">
        <v>1234</v>
      </c>
      <c r="E242" t="s">
        <v>1233</v>
      </c>
      <c r="F242" t="s">
        <v>995</v>
      </c>
      <c r="G242" t="s">
        <v>1333</v>
      </c>
      <c r="H242" t="s">
        <v>996</v>
      </c>
      <c r="I242" t="s">
        <v>1359</v>
      </c>
      <c r="J242">
        <v>1</v>
      </c>
      <c r="K242">
        <v>1</v>
      </c>
      <c r="L242">
        <f t="shared" si="12"/>
        <v>1</v>
      </c>
      <c r="M242" t="str">
        <f t="shared" si="13"/>
        <v>N/A</v>
      </c>
      <c r="N242" t="str">
        <f>IFERROR(VLOOKUP(A242,Materiales!$A$1:$G$5090,7,FALSE),F242)</f>
        <v>Inyección</v>
      </c>
    </row>
    <row r="243" spans="1:14" x14ac:dyDescent="0.25">
      <c r="A243">
        <v>2310090399</v>
      </c>
      <c r="B243" t="s">
        <v>152</v>
      </c>
      <c r="C243" t="s">
        <v>1233</v>
      </c>
      <c r="D243" t="s">
        <v>1234</v>
      </c>
      <c r="E243" t="s">
        <v>1233</v>
      </c>
      <c r="F243" t="s">
        <v>995</v>
      </c>
      <c r="G243" t="s">
        <v>1333</v>
      </c>
      <c r="H243" t="s">
        <v>996</v>
      </c>
      <c r="I243" t="s">
        <v>1359</v>
      </c>
      <c r="J243">
        <v>1</v>
      </c>
      <c r="K243">
        <v>1</v>
      </c>
      <c r="L243">
        <f t="shared" si="12"/>
        <v>1</v>
      </c>
      <c r="M243" t="str">
        <f t="shared" si="13"/>
        <v>N/A</v>
      </c>
      <c r="N243" t="str">
        <f>IFERROR(VLOOKUP(A243,Materiales!$A$1:$G$5090,7,FALSE),F243)</f>
        <v>Inyección</v>
      </c>
    </row>
    <row r="244" spans="1:14" x14ac:dyDescent="0.25">
      <c r="A244">
        <v>2310090397</v>
      </c>
      <c r="B244" t="s">
        <v>149</v>
      </c>
      <c r="C244" t="s">
        <v>1233</v>
      </c>
      <c r="D244" t="s">
        <v>1234</v>
      </c>
      <c r="E244" t="s">
        <v>1233</v>
      </c>
      <c r="F244" t="s">
        <v>995</v>
      </c>
      <c r="G244" t="s">
        <v>1333</v>
      </c>
      <c r="H244" t="s">
        <v>996</v>
      </c>
      <c r="I244" t="s">
        <v>1359</v>
      </c>
      <c r="J244">
        <v>1</v>
      </c>
      <c r="K244">
        <v>1</v>
      </c>
      <c r="L244">
        <f t="shared" si="12"/>
        <v>1</v>
      </c>
      <c r="M244" t="str">
        <f t="shared" si="13"/>
        <v>N/A</v>
      </c>
      <c r="N244" t="str">
        <f>IFERROR(VLOOKUP(A244,Materiales!$A$1:$G$5090,7,FALSE),F244)</f>
        <v>Inyección</v>
      </c>
    </row>
    <row r="245" spans="1:14" x14ac:dyDescent="0.25">
      <c r="A245">
        <v>2310090405</v>
      </c>
      <c r="B245" t="s">
        <v>150</v>
      </c>
      <c r="C245" t="s">
        <v>1233</v>
      </c>
      <c r="D245" t="s">
        <v>1234</v>
      </c>
      <c r="E245" t="s">
        <v>1233</v>
      </c>
      <c r="F245" t="s">
        <v>995</v>
      </c>
      <c r="G245" t="s">
        <v>1333</v>
      </c>
      <c r="H245" t="s">
        <v>996</v>
      </c>
      <c r="I245" t="s">
        <v>1359</v>
      </c>
      <c r="J245">
        <v>1</v>
      </c>
      <c r="K245">
        <v>1</v>
      </c>
      <c r="L245">
        <f t="shared" si="12"/>
        <v>1</v>
      </c>
      <c r="M245" t="str">
        <f t="shared" si="13"/>
        <v>N/A</v>
      </c>
      <c r="N245" t="str">
        <f>IFERROR(VLOOKUP(A245,Materiales!$A$1:$G$5090,7,FALSE),F245)</f>
        <v>Inyección</v>
      </c>
    </row>
    <row r="246" spans="1:14" x14ac:dyDescent="0.25">
      <c r="A246">
        <v>2310090398</v>
      </c>
      <c r="B246" t="s">
        <v>155</v>
      </c>
      <c r="C246" t="s">
        <v>1233</v>
      </c>
      <c r="D246" t="s">
        <v>1234</v>
      </c>
      <c r="E246" t="s">
        <v>1233</v>
      </c>
      <c r="F246" t="s">
        <v>995</v>
      </c>
      <c r="G246" t="s">
        <v>1333</v>
      </c>
      <c r="H246" t="s">
        <v>996</v>
      </c>
      <c r="I246" t="s">
        <v>1359</v>
      </c>
      <c r="J246">
        <v>1</v>
      </c>
      <c r="K246">
        <v>1</v>
      </c>
      <c r="L246">
        <f t="shared" si="12"/>
        <v>1</v>
      </c>
      <c r="M246" t="str">
        <f t="shared" si="13"/>
        <v>N/A</v>
      </c>
      <c r="N246" t="str">
        <f>IFERROR(VLOOKUP(A246,Materiales!$A$1:$G$5090,7,FALSE),F246)</f>
        <v>Inyección</v>
      </c>
    </row>
    <row r="247" spans="1:14" x14ac:dyDescent="0.25">
      <c r="A247">
        <v>2310090395</v>
      </c>
      <c r="B247" t="s">
        <v>153</v>
      </c>
      <c r="C247" t="s">
        <v>1233</v>
      </c>
      <c r="D247" t="s">
        <v>1234</v>
      </c>
      <c r="E247" t="s">
        <v>1233</v>
      </c>
      <c r="F247" t="s">
        <v>995</v>
      </c>
      <c r="G247" t="s">
        <v>1333</v>
      </c>
      <c r="H247" t="s">
        <v>996</v>
      </c>
      <c r="I247" t="s">
        <v>1359</v>
      </c>
      <c r="J247">
        <v>1</v>
      </c>
      <c r="K247">
        <v>1</v>
      </c>
      <c r="L247">
        <f t="shared" si="12"/>
        <v>1</v>
      </c>
      <c r="M247" t="str">
        <f t="shared" si="13"/>
        <v>N/A</v>
      </c>
      <c r="N247" t="str">
        <f>IFERROR(VLOOKUP(A247,Materiales!$A$1:$G$5090,7,FALSE),F247)</f>
        <v>Inyección</v>
      </c>
    </row>
    <row r="248" spans="1:14" x14ac:dyDescent="0.25">
      <c r="A248">
        <v>2310090396</v>
      </c>
      <c r="B248" t="s">
        <v>154</v>
      </c>
      <c r="C248" t="s">
        <v>1233</v>
      </c>
      <c r="D248" t="s">
        <v>1234</v>
      </c>
      <c r="E248" t="s">
        <v>1233</v>
      </c>
      <c r="F248" t="s">
        <v>995</v>
      </c>
      <c r="G248" t="s">
        <v>1333</v>
      </c>
      <c r="H248" t="s">
        <v>996</v>
      </c>
      <c r="I248" t="s">
        <v>1359</v>
      </c>
      <c r="J248">
        <v>1</v>
      </c>
      <c r="K248">
        <v>1</v>
      </c>
      <c r="L248">
        <f t="shared" si="12"/>
        <v>1</v>
      </c>
      <c r="M248" t="str">
        <f t="shared" si="13"/>
        <v>N/A</v>
      </c>
      <c r="N248" t="str">
        <f>IFERROR(VLOOKUP(A248,Materiales!$A$1:$G$5090,7,FALSE),F248)</f>
        <v>Inyección</v>
      </c>
    </row>
    <row r="249" spans="1:14" x14ac:dyDescent="0.25">
      <c r="A249">
        <v>2310090374</v>
      </c>
      <c r="B249" t="s">
        <v>158</v>
      </c>
      <c r="C249" t="s">
        <v>1233</v>
      </c>
      <c r="D249" t="s">
        <v>1234</v>
      </c>
      <c r="E249" t="s">
        <v>1233</v>
      </c>
      <c r="F249" t="s">
        <v>995</v>
      </c>
      <c r="G249" t="s">
        <v>1333</v>
      </c>
      <c r="H249" t="s">
        <v>996</v>
      </c>
      <c r="I249" t="s">
        <v>1359</v>
      </c>
      <c r="J249">
        <v>1</v>
      </c>
      <c r="K249">
        <v>1</v>
      </c>
      <c r="L249">
        <f t="shared" si="12"/>
        <v>1</v>
      </c>
      <c r="M249" t="str">
        <f t="shared" si="13"/>
        <v>N/A</v>
      </c>
      <c r="N249" t="str">
        <f>IFERROR(VLOOKUP(A249,Materiales!$A$1:$G$5090,7,FALSE),F249)</f>
        <v>Inyección</v>
      </c>
    </row>
    <row r="250" spans="1:14" x14ac:dyDescent="0.25">
      <c r="A250">
        <v>2310090400</v>
      </c>
      <c r="B250" t="s">
        <v>151</v>
      </c>
      <c r="C250" t="s">
        <v>1233</v>
      </c>
      <c r="D250" t="s">
        <v>1234</v>
      </c>
      <c r="E250" t="s">
        <v>1233</v>
      </c>
      <c r="F250" t="s">
        <v>995</v>
      </c>
      <c r="G250" t="s">
        <v>1333</v>
      </c>
      <c r="H250" t="s">
        <v>996</v>
      </c>
      <c r="I250" t="s">
        <v>1359</v>
      </c>
      <c r="J250">
        <v>1</v>
      </c>
      <c r="K250">
        <v>1</v>
      </c>
      <c r="L250">
        <f t="shared" si="12"/>
        <v>1</v>
      </c>
      <c r="M250" t="str">
        <f t="shared" si="13"/>
        <v>N/A</v>
      </c>
      <c r="N250" t="str">
        <f>IFERROR(VLOOKUP(A250,Materiales!$A$1:$G$5090,7,FALSE),F250)</f>
        <v>Inyección</v>
      </c>
    </row>
    <row r="251" spans="1:14" x14ac:dyDescent="0.25">
      <c r="A251">
        <v>2310090394</v>
      </c>
      <c r="B251" t="s">
        <v>157</v>
      </c>
      <c r="C251" t="s">
        <v>1233</v>
      </c>
      <c r="D251" t="s">
        <v>1234</v>
      </c>
      <c r="E251" t="s">
        <v>1233</v>
      </c>
      <c r="F251" t="s">
        <v>995</v>
      </c>
      <c r="G251" t="s">
        <v>1333</v>
      </c>
      <c r="H251" t="s">
        <v>996</v>
      </c>
      <c r="I251" t="s">
        <v>1359</v>
      </c>
      <c r="J251">
        <v>1</v>
      </c>
      <c r="K251">
        <v>1</v>
      </c>
      <c r="L251">
        <f t="shared" si="12"/>
        <v>1</v>
      </c>
      <c r="M251" t="str">
        <f t="shared" si="13"/>
        <v>N/A</v>
      </c>
      <c r="N251" t="str">
        <f>IFERROR(VLOOKUP(A251,Materiales!$A$1:$G$5090,7,FALSE),F251)</f>
        <v>Inyección</v>
      </c>
    </row>
    <row r="252" spans="1:14" x14ac:dyDescent="0.25">
      <c r="A252">
        <v>2310090449</v>
      </c>
      <c r="B252" t="s">
        <v>1360</v>
      </c>
      <c r="C252" t="s">
        <v>1233</v>
      </c>
      <c r="D252" t="s">
        <v>1234</v>
      </c>
      <c r="E252" t="s">
        <v>1233</v>
      </c>
      <c r="F252" t="s">
        <v>995</v>
      </c>
      <c r="G252" t="s">
        <v>1333</v>
      </c>
      <c r="H252" t="s">
        <v>996</v>
      </c>
      <c r="I252" t="s">
        <v>1359</v>
      </c>
      <c r="J252">
        <v>1</v>
      </c>
      <c r="K252">
        <v>1</v>
      </c>
      <c r="L252">
        <f t="shared" si="12"/>
        <v>1</v>
      </c>
      <c r="M252" t="str">
        <f t="shared" si="13"/>
        <v>N/A</v>
      </c>
      <c r="N252" t="str">
        <f>IFERROR(VLOOKUP(A252,Materiales!$A$1:$G$5090,7,FALSE),F252)</f>
        <v>Inyección</v>
      </c>
    </row>
    <row r="253" spans="1:14" x14ac:dyDescent="0.25">
      <c r="A253">
        <v>2310160478</v>
      </c>
      <c r="B253" t="s">
        <v>198</v>
      </c>
      <c r="C253" t="s">
        <v>1233</v>
      </c>
      <c r="D253" t="s">
        <v>1234</v>
      </c>
      <c r="E253" t="s">
        <v>1233</v>
      </c>
      <c r="F253" t="s">
        <v>995</v>
      </c>
      <c r="G253" t="s">
        <v>1333</v>
      </c>
      <c r="H253" t="s">
        <v>998</v>
      </c>
      <c r="I253" t="s">
        <v>1359</v>
      </c>
      <c r="J253">
        <v>1</v>
      </c>
      <c r="K253">
        <v>1</v>
      </c>
      <c r="L253">
        <f t="shared" si="12"/>
        <v>1</v>
      </c>
      <c r="M253" t="str">
        <f t="shared" si="13"/>
        <v>N/A</v>
      </c>
      <c r="N253" t="str">
        <f>IFERROR(VLOOKUP(A253,Materiales!$A$1:$G$5090,7,FALSE),F253)</f>
        <v>Inyección</v>
      </c>
    </row>
    <row r="254" spans="1:14" x14ac:dyDescent="0.25">
      <c r="A254">
        <v>2310160220</v>
      </c>
      <c r="B254" t="s">
        <v>193</v>
      </c>
      <c r="C254" t="s">
        <v>1233</v>
      </c>
      <c r="D254" t="s">
        <v>1234</v>
      </c>
      <c r="E254" t="s">
        <v>1233</v>
      </c>
      <c r="F254" t="s">
        <v>995</v>
      </c>
      <c r="G254" t="s">
        <v>1333</v>
      </c>
      <c r="H254" t="s">
        <v>998</v>
      </c>
      <c r="I254" t="s">
        <v>1359</v>
      </c>
      <c r="J254">
        <v>1</v>
      </c>
      <c r="K254">
        <v>1</v>
      </c>
      <c r="L254">
        <f t="shared" si="12"/>
        <v>1</v>
      </c>
      <c r="M254" t="str">
        <f t="shared" si="13"/>
        <v>N/A</v>
      </c>
      <c r="N254" t="str">
        <f>IFERROR(VLOOKUP(A254,Materiales!$A$1:$G$5090,7,FALSE),F254)</f>
        <v>Inyección</v>
      </c>
    </row>
    <row r="255" spans="1:14" x14ac:dyDescent="0.25">
      <c r="A255">
        <v>2310160424</v>
      </c>
      <c r="B255" t="s">
        <v>183</v>
      </c>
      <c r="C255" t="s">
        <v>1233</v>
      </c>
      <c r="D255" t="s">
        <v>1234</v>
      </c>
      <c r="E255" t="s">
        <v>1233</v>
      </c>
      <c r="F255" t="s">
        <v>995</v>
      </c>
      <c r="G255" t="s">
        <v>1333</v>
      </c>
      <c r="H255" t="s">
        <v>998</v>
      </c>
      <c r="I255" t="s">
        <v>1359</v>
      </c>
      <c r="J255">
        <v>1</v>
      </c>
      <c r="K255">
        <v>1</v>
      </c>
      <c r="L255">
        <f t="shared" si="12"/>
        <v>1</v>
      </c>
      <c r="M255" t="str">
        <f t="shared" si="13"/>
        <v>N/A</v>
      </c>
      <c r="N255" t="str">
        <f>IFERROR(VLOOKUP(A255,Materiales!$A$1:$G$5090,7,FALSE),F255)</f>
        <v>Inyección</v>
      </c>
    </row>
    <row r="256" spans="1:14" x14ac:dyDescent="0.25">
      <c r="A256">
        <v>2310160426</v>
      </c>
      <c r="B256" t="s">
        <v>191</v>
      </c>
      <c r="C256" t="s">
        <v>1233</v>
      </c>
      <c r="D256" t="s">
        <v>1234</v>
      </c>
      <c r="E256" t="s">
        <v>1233</v>
      </c>
      <c r="F256" t="s">
        <v>995</v>
      </c>
      <c r="G256" t="s">
        <v>1333</v>
      </c>
      <c r="H256" t="s">
        <v>998</v>
      </c>
      <c r="I256" t="s">
        <v>1359</v>
      </c>
      <c r="J256">
        <v>1</v>
      </c>
      <c r="K256">
        <v>1</v>
      </c>
      <c r="L256">
        <f t="shared" si="12"/>
        <v>1</v>
      </c>
      <c r="M256" t="str">
        <f t="shared" si="13"/>
        <v>N/A</v>
      </c>
      <c r="N256" t="str">
        <f>IFERROR(VLOOKUP(A256,Materiales!$A$1:$G$5090,7,FALSE),F256)</f>
        <v>Inyección</v>
      </c>
    </row>
    <row r="257" spans="1:14" x14ac:dyDescent="0.25">
      <c r="A257">
        <v>2310160431</v>
      </c>
      <c r="B257" t="s">
        <v>182</v>
      </c>
      <c r="C257" t="s">
        <v>1233</v>
      </c>
      <c r="D257" t="s">
        <v>1234</v>
      </c>
      <c r="E257" t="s">
        <v>1233</v>
      </c>
      <c r="F257" t="s">
        <v>995</v>
      </c>
      <c r="G257" t="s">
        <v>1333</v>
      </c>
      <c r="H257" t="s">
        <v>998</v>
      </c>
      <c r="I257" t="s">
        <v>1359</v>
      </c>
      <c r="J257">
        <v>1</v>
      </c>
      <c r="K257">
        <v>1</v>
      </c>
      <c r="L257">
        <f t="shared" si="12"/>
        <v>1</v>
      </c>
      <c r="M257" t="str">
        <f t="shared" si="13"/>
        <v>N/A</v>
      </c>
      <c r="N257" t="str">
        <f>IFERROR(VLOOKUP(A257,Materiales!$A$1:$G$5090,7,FALSE),F257)</f>
        <v>Inyección</v>
      </c>
    </row>
    <row r="258" spans="1:14" x14ac:dyDescent="0.25">
      <c r="A258">
        <v>2310160429</v>
      </c>
      <c r="B258" t="s">
        <v>195</v>
      </c>
      <c r="C258" t="s">
        <v>1233</v>
      </c>
      <c r="D258" t="s">
        <v>1234</v>
      </c>
      <c r="E258" t="s">
        <v>1233</v>
      </c>
      <c r="F258" t="s">
        <v>995</v>
      </c>
      <c r="G258" t="s">
        <v>1333</v>
      </c>
      <c r="H258" t="s">
        <v>998</v>
      </c>
      <c r="I258" t="s">
        <v>1359</v>
      </c>
      <c r="J258">
        <v>1</v>
      </c>
      <c r="K258">
        <v>1</v>
      </c>
      <c r="L258">
        <f t="shared" si="12"/>
        <v>1</v>
      </c>
      <c r="M258" t="str">
        <f t="shared" si="13"/>
        <v>N/A</v>
      </c>
      <c r="N258" t="str">
        <f>IFERROR(VLOOKUP(A258,Materiales!$A$1:$G$5090,7,FALSE),F258)</f>
        <v>Inyección</v>
      </c>
    </row>
    <row r="259" spans="1:14" x14ac:dyDescent="0.25">
      <c r="A259">
        <v>2310160425</v>
      </c>
      <c r="B259" t="s">
        <v>194</v>
      </c>
      <c r="C259" t="s">
        <v>1233</v>
      </c>
      <c r="D259" t="s">
        <v>1234</v>
      </c>
      <c r="E259" t="s">
        <v>1233</v>
      </c>
      <c r="F259" t="s">
        <v>995</v>
      </c>
      <c r="G259" t="s">
        <v>1333</v>
      </c>
      <c r="H259" t="s">
        <v>998</v>
      </c>
      <c r="I259" t="s">
        <v>1359</v>
      </c>
      <c r="J259">
        <v>1</v>
      </c>
      <c r="K259">
        <v>1</v>
      </c>
      <c r="L259">
        <f t="shared" ref="L259:L322" si="14">IFERROR(_xlfn.XLOOKUP(A259,$Q$2:$Q$155,$T$2:$T$155),1)</f>
        <v>1</v>
      </c>
      <c r="M259" t="str">
        <f t="shared" ref="M259:M322" si="15">IFERROR(VLOOKUP(A259,$Q$2:$S$1310,3,FALSE),"N/A")</f>
        <v>N/A</v>
      </c>
      <c r="N259" t="str">
        <f>IFERROR(VLOOKUP(A259,Materiales!$A$1:$G$5090,7,FALSE),F259)</f>
        <v>Inyección</v>
      </c>
    </row>
    <row r="260" spans="1:14" x14ac:dyDescent="0.25">
      <c r="A260">
        <v>2310160427</v>
      </c>
      <c r="B260" t="s">
        <v>190</v>
      </c>
      <c r="C260" t="s">
        <v>1233</v>
      </c>
      <c r="D260" t="s">
        <v>1234</v>
      </c>
      <c r="E260" t="s">
        <v>1233</v>
      </c>
      <c r="F260" t="s">
        <v>995</v>
      </c>
      <c r="G260" t="s">
        <v>1333</v>
      </c>
      <c r="H260" t="s">
        <v>998</v>
      </c>
      <c r="I260" t="s">
        <v>1359</v>
      </c>
      <c r="J260">
        <v>1</v>
      </c>
      <c r="K260">
        <v>1</v>
      </c>
      <c r="L260">
        <f t="shared" si="14"/>
        <v>1</v>
      </c>
      <c r="M260" t="str">
        <f t="shared" si="15"/>
        <v>N/A</v>
      </c>
      <c r="N260" t="str">
        <f>IFERROR(VLOOKUP(A260,Materiales!$A$1:$G$5090,7,FALSE),F260)</f>
        <v>Inyección</v>
      </c>
    </row>
    <row r="261" spans="1:14" x14ac:dyDescent="0.25">
      <c r="A261">
        <v>2310160490</v>
      </c>
      <c r="B261" t="s">
        <v>177</v>
      </c>
      <c r="C261" t="s">
        <v>1233</v>
      </c>
      <c r="D261" t="s">
        <v>1234</v>
      </c>
      <c r="E261" t="s">
        <v>1233</v>
      </c>
      <c r="F261" t="s">
        <v>995</v>
      </c>
      <c r="G261" t="s">
        <v>1333</v>
      </c>
      <c r="H261" t="s">
        <v>1000</v>
      </c>
      <c r="I261" t="s">
        <v>1359</v>
      </c>
      <c r="J261">
        <v>1</v>
      </c>
      <c r="K261">
        <v>1</v>
      </c>
      <c r="L261">
        <f t="shared" si="14"/>
        <v>1</v>
      </c>
      <c r="M261" t="str">
        <f t="shared" si="15"/>
        <v>N/A</v>
      </c>
      <c r="N261" t="str">
        <f>IFERROR(VLOOKUP(A261,Materiales!$A$1:$G$5090,7,FALSE),F261)</f>
        <v>Inyección</v>
      </c>
    </row>
    <row r="262" spans="1:14" x14ac:dyDescent="0.25">
      <c r="A262">
        <v>2310160454</v>
      </c>
      <c r="B262" t="s">
        <v>162</v>
      </c>
      <c r="C262" t="s">
        <v>1233</v>
      </c>
      <c r="D262" t="s">
        <v>1234</v>
      </c>
      <c r="E262" t="s">
        <v>1233</v>
      </c>
      <c r="F262" t="s">
        <v>995</v>
      </c>
      <c r="G262" t="s">
        <v>1333</v>
      </c>
      <c r="H262" t="s">
        <v>1000</v>
      </c>
      <c r="I262" t="s">
        <v>1359</v>
      </c>
      <c r="J262">
        <v>1</v>
      </c>
      <c r="K262">
        <v>1</v>
      </c>
      <c r="L262">
        <f t="shared" si="14"/>
        <v>1</v>
      </c>
      <c r="M262" t="str">
        <f t="shared" si="15"/>
        <v>N/A</v>
      </c>
      <c r="N262" t="str">
        <f>IFERROR(VLOOKUP(A262,Materiales!$A$1:$G$5090,7,FALSE),F262)</f>
        <v>Inyección</v>
      </c>
    </row>
    <row r="263" spans="1:14" x14ac:dyDescent="0.25">
      <c r="A263">
        <v>2310160433</v>
      </c>
      <c r="B263" t="s">
        <v>164</v>
      </c>
      <c r="C263" t="s">
        <v>1233</v>
      </c>
      <c r="D263" t="s">
        <v>1234</v>
      </c>
      <c r="E263" t="s">
        <v>1233</v>
      </c>
      <c r="F263" t="s">
        <v>995</v>
      </c>
      <c r="G263" t="s">
        <v>1333</v>
      </c>
      <c r="H263" t="s">
        <v>1000</v>
      </c>
      <c r="I263" t="s">
        <v>1359</v>
      </c>
      <c r="J263">
        <v>1</v>
      </c>
      <c r="K263">
        <v>1</v>
      </c>
      <c r="L263">
        <f t="shared" si="14"/>
        <v>1</v>
      </c>
      <c r="M263" t="str">
        <f t="shared" si="15"/>
        <v>N/A</v>
      </c>
      <c r="N263" t="str">
        <f>IFERROR(VLOOKUP(A263,Materiales!$A$1:$G$5090,7,FALSE),F263)</f>
        <v>Inyección</v>
      </c>
    </row>
    <row r="264" spans="1:14" x14ac:dyDescent="0.25">
      <c r="A264">
        <v>2310160111</v>
      </c>
      <c r="B264" t="s">
        <v>1361</v>
      </c>
      <c r="C264" t="s">
        <v>1233</v>
      </c>
      <c r="D264" t="s">
        <v>1234</v>
      </c>
      <c r="E264" t="s">
        <v>1233</v>
      </c>
      <c r="F264" t="s">
        <v>995</v>
      </c>
      <c r="G264" t="s">
        <v>1333</v>
      </c>
      <c r="H264" t="s">
        <v>1000</v>
      </c>
      <c r="I264" t="s">
        <v>1359</v>
      </c>
      <c r="J264">
        <v>1</v>
      </c>
      <c r="K264">
        <v>1</v>
      </c>
      <c r="L264">
        <f t="shared" si="14"/>
        <v>1</v>
      </c>
      <c r="M264" t="str">
        <f t="shared" si="15"/>
        <v>N/A</v>
      </c>
      <c r="N264" t="str">
        <f>IFERROR(VLOOKUP(A264,Materiales!$A$1:$G$5090,7,FALSE),F264)</f>
        <v>Inyección</v>
      </c>
    </row>
    <row r="265" spans="1:14" x14ac:dyDescent="0.25">
      <c r="A265">
        <v>2310160230</v>
      </c>
      <c r="B265" t="s">
        <v>169</v>
      </c>
      <c r="C265" t="s">
        <v>1233</v>
      </c>
      <c r="D265" t="s">
        <v>1234</v>
      </c>
      <c r="E265" t="s">
        <v>1233</v>
      </c>
      <c r="F265" t="s">
        <v>995</v>
      </c>
      <c r="G265" t="s">
        <v>1333</v>
      </c>
      <c r="H265" t="s">
        <v>1000</v>
      </c>
      <c r="I265" t="s">
        <v>1359</v>
      </c>
      <c r="J265">
        <v>1</v>
      </c>
      <c r="K265">
        <v>1</v>
      </c>
      <c r="L265">
        <f t="shared" si="14"/>
        <v>1</v>
      </c>
      <c r="M265" t="str">
        <f t="shared" si="15"/>
        <v>N/A</v>
      </c>
      <c r="N265" t="str">
        <f>IFERROR(VLOOKUP(A265,Materiales!$A$1:$G$5090,7,FALSE),F265)</f>
        <v>Inyección</v>
      </c>
    </row>
    <row r="266" spans="1:14" x14ac:dyDescent="0.25">
      <c r="A266">
        <v>2310160435</v>
      </c>
      <c r="B266" t="s">
        <v>167</v>
      </c>
      <c r="C266" t="s">
        <v>1233</v>
      </c>
      <c r="D266" t="s">
        <v>1234</v>
      </c>
      <c r="E266" t="s">
        <v>1233</v>
      </c>
      <c r="F266" t="s">
        <v>995</v>
      </c>
      <c r="G266" t="s">
        <v>1333</v>
      </c>
      <c r="H266" t="s">
        <v>1000</v>
      </c>
      <c r="I266" t="s">
        <v>1359</v>
      </c>
      <c r="J266">
        <v>1</v>
      </c>
      <c r="K266">
        <v>1</v>
      </c>
      <c r="L266">
        <f t="shared" si="14"/>
        <v>1</v>
      </c>
      <c r="M266" t="str">
        <f t="shared" si="15"/>
        <v>N/A</v>
      </c>
      <c r="N266" t="str">
        <f>IFERROR(VLOOKUP(A266,Materiales!$A$1:$G$5090,7,FALSE),F266)</f>
        <v>Inyección</v>
      </c>
    </row>
    <row r="267" spans="1:14" x14ac:dyDescent="0.25">
      <c r="A267">
        <v>2310160107</v>
      </c>
      <c r="B267" t="s">
        <v>1362</v>
      </c>
      <c r="C267" t="s">
        <v>1233</v>
      </c>
      <c r="D267" t="s">
        <v>1234</v>
      </c>
      <c r="E267" t="s">
        <v>1233</v>
      </c>
      <c r="F267" t="s">
        <v>995</v>
      </c>
      <c r="G267" t="s">
        <v>1333</v>
      </c>
      <c r="H267" t="s">
        <v>1000</v>
      </c>
      <c r="I267" t="s">
        <v>1359</v>
      </c>
      <c r="J267">
        <v>1</v>
      </c>
      <c r="K267">
        <v>1</v>
      </c>
      <c r="L267">
        <f t="shared" si="14"/>
        <v>1</v>
      </c>
      <c r="M267" t="str">
        <f t="shared" si="15"/>
        <v>N/A</v>
      </c>
      <c r="N267" t="str">
        <f>IFERROR(VLOOKUP(A267,Materiales!$A$1:$G$5090,7,FALSE),F267)</f>
        <v>Inyección</v>
      </c>
    </row>
    <row r="268" spans="1:14" x14ac:dyDescent="0.25">
      <c r="A268">
        <v>2310160225</v>
      </c>
      <c r="B268" t="s">
        <v>175</v>
      </c>
      <c r="C268" t="s">
        <v>1233</v>
      </c>
      <c r="D268" t="s">
        <v>1234</v>
      </c>
      <c r="E268" t="s">
        <v>1233</v>
      </c>
      <c r="F268" t="s">
        <v>995</v>
      </c>
      <c r="G268" t="s">
        <v>1333</v>
      </c>
      <c r="H268" t="s">
        <v>1000</v>
      </c>
      <c r="I268" t="s">
        <v>1359</v>
      </c>
      <c r="J268">
        <v>1</v>
      </c>
      <c r="K268">
        <v>1</v>
      </c>
      <c r="L268">
        <f t="shared" si="14"/>
        <v>1</v>
      </c>
      <c r="M268" t="str">
        <f t="shared" si="15"/>
        <v>N/A</v>
      </c>
      <c r="N268" t="str">
        <f>IFERROR(VLOOKUP(A268,Materiales!$A$1:$G$5090,7,FALSE),F268)</f>
        <v>Inyección</v>
      </c>
    </row>
    <row r="269" spans="1:14" x14ac:dyDescent="0.25">
      <c r="A269">
        <v>2310160231</v>
      </c>
      <c r="B269" t="s">
        <v>170</v>
      </c>
      <c r="C269" t="s">
        <v>1233</v>
      </c>
      <c r="D269" t="s">
        <v>1234</v>
      </c>
      <c r="E269" t="s">
        <v>1233</v>
      </c>
      <c r="F269" t="s">
        <v>995</v>
      </c>
      <c r="G269" t="s">
        <v>1333</v>
      </c>
      <c r="H269" t="s">
        <v>1000</v>
      </c>
      <c r="I269" t="s">
        <v>1359</v>
      </c>
      <c r="J269">
        <v>1</v>
      </c>
      <c r="K269">
        <v>1</v>
      </c>
      <c r="L269">
        <f t="shared" si="14"/>
        <v>1</v>
      </c>
      <c r="M269" t="str">
        <f t="shared" si="15"/>
        <v>N/A</v>
      </c>
      <c r="N269" t="str">
        <f>IFERROR(VLOOKUP(A269,Materiales!$A$1:$G$5090,7,FALSE),F269)</f>
        <v>Inyección</v>
      </c>
    </row>
    <row r="270" spans="1:14" x14ac:dyDescent="0.25">
      <c r="A270">
        <v>2310160110</v>
      </c>
      <c r="B270" t="s">
        <v>176</v>
      </c>
      <c r="C270" t="s">
        <v>1233</v>
      </c>
      <c r="D270" t="s">
        <v>1234</v>
      </c>
      <c r="E270" t="s">
        <v>1233</v>
      </c>
      <c r="F270" t="s">
        <v>995</v>
      </c>
      <c r="G270" t="s">
        <v>1333</v>
      </c>
      <c r="H270" t="s">
        <v>1000</v>
      </c>
      <c r="I270" t="s">
        <v>1359</v>
      </c>
      <c r="J270">
        <v>1</v>
      </c>
      <c r="K270">
        <v>1</v>
      </c>
      <c r="L270">
        <f t="shared" si="14"/>
        <v>1</v>
      </c>
      <c r="M270" t="str">
        <f t="shared" si="15"/>
        <v>N/A</v>
      </c>
      <c r="N270" t="str">
        <f>IFERROR(VLOOKUP(A270,Materiales!$A$1:$G$5090,7,FALSE),F270)</f>
        <v>Inyección</v>
      </c>
    </row>
    <row r="271" spans="1:14" x14ac:dyDescent="0.25">
      <c r="A271">
        <v>2310160438</v>
      </c>
      <c r="B271" t="s">
        <v>174</v>
      </c>
      <c r="C271" t="s">
        <v>1233</v>
      </c>
      <c r="D271" t="s">
        <v>1234</v>
      </c>
      <c r="E271" t="s">
        <v>1233</v>
      </c>
      <c r="F271" t="s">
        <v>995</v>
      </c>
      <c r="G271" t="s">
        <v>1333</v>
      </c>
      <c r="H271" t="s">
        <v>1000</v>
      </c>
      <c r="I271" t="s">
        <v>1359</v>
      </c>
      <c r="J271">
        <v>1</v>
      </c>
      <c r="K271">
        <v>1</v>
      </c>
      <c r="L271">
        <f t="shared" si="14"/>
        <v>1</v>
      </c>
      <c r="M271" t="str">
        <f t="shared" si="15"/>
        <v>N/A</v>
      </c>
      <c r="N271" t="str">
        <f>IFERROR(VLOOKUP(A271,Materiales!$A$1:$G$5090,7,FALSE),F271)</f>
        <v>Inyección</v>
      </c>
    </row>
    <row r="272" spans="1:14" x14ac:dyDescent="0.25">
      <c r="A272">
        <v>2310160434</v>
      </c>
      <c r="B272" t="s">
        <v>172</v>
      </c>
      <c r="C272" t="s">
        <v>1233</v>
      </c>
      <c r="D272" t="s">
        <v>1234</v>
      </c>
      <c r="E272" t="s">
        <v>1233</v>
      </c>
      <c r="F272" t="s">
        <v>995</v>
      </c>
      <c r="G272" t="s">
        <v>1333</v>
      </c>
      <c r="H272" t="s">
        <v>1000</v>
      </c>
      <c r="I272" t="s">
        <v>1359</v>
      </c>
      <c r="J272">
        <v>1</v>
      </c>
      <c r="K272">
        <v>1</v>
      </c>
      <c r="L272">
        <f t="shared" si="14"/>
        <v>1</v>
      </c>
      <c r="M272" t="str">
        <f t="shared" si="15"/>
        <v>N/A</v>
      </c>
      <c r="N272" t="str">
        <f>IFERROR(VLOOKUP(A272,Materiales!$A$1:$G$5090,7,FALSE),F272)</f>
        <v>Inyección</v>
      </c>
    </row>
    <row r="273" spans="1:14" x14ac:dyDescent="0.25">
      <c r="A273">
        <v>2310160436</v>
      </c>
      <c r="B273" t="s">
        <v>166</v>
      </c>
      <c r="C273" t="s">
        <v>1233</v>
      </c>
      <c r="D273" t="s">
        <v>1234</v>
      </c>
      <c r="E273" t="s">
        <v>1233</v>
      </c>
      <c r="F273" t="s">
        <v>995</v>
      </c>
      <c r="G273" t="s">
        <v>1333</v>
      </c>
      <c r="H273" t="s">
        <v>1000</v>
      </c>
      <c r="I273" t="s">
        <v>1359</v>
      </c>
      <c r="J273">
        <v>1</v>
      </c>
      <c r="K273">
        <v>1</v>
      </c>
      <c r="L273">
        <f t="shared" si="14"/>
        <v>1</v>
      </c>
      <c r="M273" t="str">
        <f t="shared" si="15"/>
        <v>N/A</v>
      </c>
      <c r="N273" t="str">
        <f>IFERROR(VLOOKUP(A273,Materiales!$A$1:$G$5090,7,FALSE),F273)</f>
        <v>Inyección</v>
      </c>
    </row>
    <row r="274" spans="1:14" x14ac:dyDescent="0.25">
      <c r="A274">
        <v>2310160432</v>
      </c>
      <c r="B274" t="s">
        <v>179</v>
      </c>
      <c r="C274" t="s">
        <v>1233</v>
      </c>
      <c r="D274" t="s">
        <v>1234</v>
      </c>
      <c r="E274" t="s">
        <v>1233</v>
      </c>
      <c r="F274" t="s">
        <v>995</v>
      </c>
      <c r="G274" t="s">
        <v>1333</v>
      </c>
      <c r="H274" t="s">
        <v>1000</v>
      </c>
      <c r="I274" t="s">
        <v>1359</v>
      </c>
      <c r="J274">
        <v>1</v>
      </c>
      <c r="K274">
        <v>1</v>
      </c>
      <c r="L274">
        <f t="shared" si="14"/>
        <v>1</v>
      </c>
      <c r="M274" t="str">
        <f t="shared" si="15"/>
        <v>N/A</v>
      </c>
      <c r="N274" t="str">
        <f>IFERROR(VLOOKUP(A274,Materiales!$A$1:$G$5090,7,FALSE),F274)</f>
        <v>Inyección</v>
      </c>
    </row>
    <row r="275" spans="1:14" x14ac:dyDescent="0.25">
      <c r="A275">
        <v>2310160442</v>
      </c>
      <c r="B275" t="s">
        <v>165</v>
      </c>
      <c r="C275" t="s">
        <v>1233</v>
      </c>
      <c r="D275" t="s">
        <v>1234</v>
      </c>
      <c r="E275" t="s">
        <v>1233</v>
      </c>
      <c r="F275" t="s">
        <v>995</v>
      </c>
      <c r="G275" t="s">
        <v>1333</v>
      </c>
      <c r="H275" t="s">
        <v>1000</v>
      </c>
      <c r="I275" t="s">
        <v>1359</v>
      </c>
      <c r="J275">
        <v>1</v>
      </c>
      <c r="K275">
        <v>1</v>
      </c>
      <c r="L275">
        <f t="shared" si="14"/>
        <v>1</v>
      </c>
      <c r="M275" t="str">
        <f t="shared" si="15"/>
        <v>N/A</v>
      </c>
      <c r="N275" t="str">
        <f>IFERROR(VLOOKUP(A275,Materiales!$A$1:$G$5090,7,FALSE),F275)</f>
        <v>Inyección</v>
      </c>
    </row>
    <row r="276" spans="1:14" x14ac:dyDescent="0.25">
      <c r="A276">
        <v>2310090529</v>
      </c>
      <c r="B276" t="s">
        <v>394</v>
      </c>
      <c r="C276" t="s">
        <v>1233</v>
      </c>
      <c r="D276" t="s">
        <v>1234</v>
      </c>
      <c r="E276" t="s">
        <v>1233</v>
      </c>
      <c r="F276" t="s">
        <v>995</v>
      </c>
      <c r="G276" t="s">
        <v>1333</v>
      </c>
      <c r="H276" t="s">
        <v>996</v>
      </c>
      <c r="I276" t="s">
        <v>1363</v>
      </c>
      <c r="J276">
        <v>1</v>
      </c>
      <c r="K276">
        <v>1</v>
      </c>
      <c r="L276">
        <f t="shared" si="14"/>
        <v>1</v>
      </c>
      <c r="M276" t="str">
        <f t="shared" si="15"/>
        <v>N/A</v>
      </c>
      <c r="N276" t="str">
        <f>IFERROR(VLOOKUP(A276,Materiales!$A$1:$G$5090,7,FALSE),F276)</f>
        <v>Inyección</v>
      </c>
    </row>
    <row r="277" spans="1:14" x14ac:dyDescent="0.25">
      <c r="A277">
        <v>2310090531</v>
      </c>
      <c r="B277" t="s">
        <v>395</v>
      </c>
      <c r="C277" t="s">
        <v>1233</v>
      </c>
      <c r="D277" t="s">
        <v>1234</v>
      </c>
      <c r="E277" t="s">
        <v>1233</v>
      </c>
      <c r="F277" t="s">
        <v>995</v>
      </c>
      <c r="G277" t="s">
        <v>1333</v>
      </c>
      <c r="H277" t="s">
        <v>996</v>
      </c>
      <c r="I277" t="s">
        <v>1363</v>
      </c>
      <c r="J277">
        <v>1</v>
      </c>
      <c r="K277">
        <v>1</v>
      </c>
      <c r="L277">
        <f t="shared" si="14"/>
        <v>1</v>
      </c>
      <c r="M277" t="str">
        <f t="shared" si="15"/>
        <v>N/A</v>
      </c>
      <c r="N277" t="str">
        <f>IFERROR(VLOOKUP(A277,Materiales!$A$1:$G$5090,7,FALSE),F277)</f>
        <v>Inyección</v>
      </c>
    </row>
    <row r="278" spans="1:14" x14ac:dyDescent="0.25">
      <c r="A278">
        <v>2310090535</v>
      </c>
      <c r="B278" t="s">
        <v>404</v>
      </c>
      <c r="C278" t="s">
        <v>1233</v>
      </c>
      <c r="D278" t="s">
        <v>1234</v>
      </c>
      <c r="E278" t="s">
        <v>1233</v>
      </c>
      <c r="F278" t="s">
        <v>995</v>
      </c>
      <c r="G278" t="s">
        <v>1333</v>
      </c>
      <c r="H278" t="s">
        <v>996</v>
      </c>
      <c r="I278" t="s">
        <v>1363</v>
      </c>
      <c r="J278">
        <v>1</v>
      </c>
      <c r="K278">
        <v>1</v>
      </c>
      <c r="L278">
        <f t="shared" si="14"/>
        <v>1</v>
      </c>
      <c r="M278" t="str">
        <f t="shared" si="15"/>
        <v>N/A</v>
      </c>
      <c r="N278" t="str">
        <f>IFERROR(VLOOKUP(A278,Materiales!$A$1:$G$5090,7,FALSE),F278)</f>
        <v>Inyección</v>
      </c>
    </row>
    <row r="279" spans="1:14" x14ac:dyDescent="0.25">
      <c r="A279">
        <v>2310090536</v>
      </c>
      <c r="B279" t="s">
        <v>402</v>
      </c>
      <c r="C279" t="s">
        <v>1233</v>
      </c>
      <c r="D279" t="s">
        <v>1234</v>
      </c>
      <c r="E279" t="s">
        <v>1233</v>
      </c>
      <c r="F279" t="s">
        <v>995</v>
      </c>
      <c r="G279" t="s">
        <v>1333</v>
      </c>
      <c r="H279" t="s">
        <v>996</v>
      </c>
      <c r="I279" t="s">
        <v>1363</v>
      </c>
      <c r="J279">
        <v>1</v>
      </c>
      <c r="K279">
        <v>1</v>
      </c>
      <c r="L279">
        <f t="shared" si="14"/>
        <v>1</v>
      </c>
      <c r="M279" t="str">
        <f t="shared" si="15"/>
        <v>N/A</v>
      </c>
      <c r="N279" t="str">
        <f>IFERROR(VLOOKUP(A279,Materiales!$A$1:$G$5090,7,FALSE),F279)</f>
        <v>Inyección</v>
      </c>
    </row>
    <row r="280" spans="1:14" x14ac:dyDescent="0.25">
      <c r="A280">
        <v>2310090538</v>
      </c>
      <c r="B280" t="s">
        <v>398</v>
      </c>
      <c r="C280" t="s">
        <v>1233</v>
      </c>
      <c r="D280" t="s">
        <v>1234</v>
      </c>
      <c r="E280" t="s">
        <v>1233</v>
      </c>
      <c r="F280" t="s">
        <v>995</v>
      </c>
      <c r="G280" t="s">
        <v>1333</v>
      </c>
      <c r="H280" t="s">
        <v>996</v>
      </c>
      <c r="I280" t="s">
        <v>1363</v>
      </c>
      <c r="J280">
        <v>1</v>
      </c>
      <c r="K280">
        <v>1</v>
      </c>
      <c r="L280">
        <f t="shared" si="14"/>
        <v>1</v>
      </c>
      <c r="M280" t="str">
        <f t="shared" si="15"/>
        <v>N/A</v>
      </c>
      <c r="N280" t="str">
        <f>IFERROR(VLOOKUP(A280,Materiales!$A$1:$G$5090,7,FALSE),F280)</f>
        <v>Inyección</v>
      </c>
    </row>
    <row r="281" spans="1:14" x14ac:dyDescent="0.25">
      <c r="A281">
        <v>2310090539</v>
      </c>
      <c r="B281" t="s">
        <v>396</v>
      </c>
      <c r="C281" t="s">
        <v>1233</v>
      </c>
      <c r="D281" t="s">
        <v>1234</v>
      </c>
      <c r="E281" t="s">
        <v>1233</v>
      </c>
      <c r="F281" t="s">
        <v>995</v>
      </c>
      <c r="G281" t="s">
        <v>1333</v>
      </c>
      <c r="H281" t="s">
        <v>996</v>
      </c>
      <c r="I281" t="s">
        <v>1363</v>
      </c>
      <c r="J281">
        <v>1</v>
      </c>
      <c r="K281">
        <v>1</v>
      </c>
      <c r="L281">
        <f t="shared" si="14"/>
        <v>1</v>
      </c>
      <c r="M281" t="str">
        <f t="shared" si="15"/>
        <v>N/A</v>
      </c>
      <c r="N281" t="str">
        <f>IFERROR(VLOOKUP(A281,Materiales!$A$1:$G$5090,7,FALSE),F281)</f>
        <v>Inyección</v>
      </c>
    </row>
    <row r="282" spans="1:14" x14ac:dyDescent="0.25">
      <c r="A282">
        <v>2310090540</v>
      </c>
      <c r="B282" t="s">
        <v>403</v>
      </c>
      <c r="C282" t="s">
        <v>1233</v>
      </c>
      <c r="D282" t="s">
        <v>1234</v>
      </c>
      <c r="E282" t="s">
        <v>1233</v>
      </c>
      <c r="F282" t="s">
        <v>995</v>
      </c>
      <c r="G282" t="s">
        <v>1333</v>
      </c>
      <c r="H282" t="s">
        <v>996</v>
      </c>
      <c r="I282" t="s">
        <v>1363</v>
      </c>
      <c r="J282">
        <v>1</v>
      </c>
      <c r="K282">
        <v>1</v>
      </c>
      <c r="L282">
        <f t="shared" si="14"/>
        <v>1</v>
      </c>
      <c r="M282" t="str">
        <f t="shared" si="15"/>
        <v>N/A</v>
      </c>
      <c r="N282" t="str">
        <f>IFERROR(VLOOKUP(A282,Materiales!$A$1:$G$5090,7,FALSE),F282)</f>
        <v>Inyección</v>
      </c>
    </row>
    <row r="283" spans="1:14" x14ac:dyDescent="0.25">
      <c r="A283">
        <v>2310090537</v>
      </c>
      <c r="B283" t="s">
        <v>400</v>
      </c>
      <c r="C283" t="s">
        <v>1233</v>
      </c>
      <c r="D283" t="s">
        <v>1234</v>
      </c>
      <c r="E283" t="s">
        <v>1233</v>
      </c>
      <c r="F283" t="s">
        <v>995</v>
      </c>
      <c r="G283" t="s">
        <v>1333</v>
      </c>
      <c r="H283" t="s">
        <v>996</v>
      </c>
      <c r="I283" t="s">
        <v>1363</v>
      </c>
      <c r="J283">
        <v>1</v>
      </c>
      <c r="K283">
        <v>1</v>
      </c>
      <c r="L283">
        <f t="shared" si="14"/>
        <v>1</v>
      </c>
      <c r="M283" t="str">
        <f t="shared" si="15"/>
        <v>N/A</v>
      </c>
      <c r="N283" t="str">
        <f>IFERROR(VLOOKUP(A283,Materiales!$A$1:$G$5090,7,FALSE),F283)</f>
        <v>Inyección</v>
      </c>
    </row>
    <row r="284" spans="1:14" x14ac:dyDescent="0.25">
      <c r="A284">
        <v>2310090534</v>
      </c>
      <c r="B284" t="s">
        <v>397</v>
      </c>
      <c r="C284" t="s">
        <v>1233</v>
      </c>
      <c r="D284" t="s">
        <v>1234</v>
      </c>
      <c r="E284" t="s">
        <v>1233</v>
      </c>
      <c r="F284" t="s">
        <v>995</v>
      </c>
      <c r="G284" t="s">
        <v>1333</v>
      </c>
      <c r="H284" t="s">
        <v>996</v>
      </c>
      <c r="I284" t="s">
        <v>1363</v>
      </c>
      <c r="J284">
        <v>1</v>
      </c>
      <c r="K284">
        <v>1</v>
      </c>
      <c r="L284">
        <f t="shared" si="14"/>
        <v>1</v>
      </c>
      <c r="M284" t="str">
        <f t="shared" si="15"/>
        <v>N/A</v>
      </c>
      <c r="N284" t="str">
        <f>IFERROR(VLOOKUP(A284,Materiales!$A$1:$G$5090,7,FALSE),F284)</f>
        <v>Inyección</v>
      </c>
    </row>
    <row r="285" spans="1:14" x14ac:dyDescent="0.25">
      <c r="A285">
        <v>2310090533</v>
      </c>
      <c r="B285" t="s">
        <v>393</v>
      </c>
      <c r="C285" t="s">
        <v>1233</v>
      </c>
      <c r="D285" t="s">
        <v>1234</v>
      </c>
      <c r="E285" t="s">
        <v>1233</v>
      </c>
      <c r="F285" t="s">
        <v>995</v>
      </c>
      <c r="G285" t="s">
        <v>1333</v>
      </c>
      <c r="H285" t="s">
        <v>996</v>
      </c>
      <c r="I285" t="s">
        <v>1363</v>
      </c>
      <c r="J285">
        <v>1</v>
      </c>
      <c r="K285">
        <v>1</v>
      </c>
      <c r="L285">
        <f t="shared" si="14"/>
        <v>1</v>
      </c>
      <c r="M285" t="str">
        <f t="shared" si="15"/>
        <v>N/A</v>
      </c>
      <c r="N285" t="str">
        <f>IFERROR(VLOOKUP(A285,Materiales!$A$1:$G$5090,7,FALSE),F285)</f>
        <v>Inyección</v>
      </c>
    </row>
    <row r="286" spans="1:14" x14ac:dyDescent="0.25">
      <c r="A286">
        <v>2310090532</v>
      </c>
      <c r="B286" t="s">
        <v>399</v>
      </c>
      <c r="C286" t="s">
        <v>1233</v>
      </c>
      <c r="D286" t="s">
        <v>1234</v>
      </c>
      <c r="E286" t="s">
        <v>1233</v>
      </c>
      <c r="F286" t="s">
        <v>995</v>
      </c>
      <c r="G286" t="s">
        <v>1333</v>
      </c>
      <c r="H286" t="s">
        <v>996</v>
      </c>
      <c r="I286" t="s">
        <v>1363</v>
      </c>
      <c r="J286">
        <v>1</v>
      </c>
      <c r="K286">
        <v>1</v>
      </c>
      <c r="L286">
        <f t="shared" si="14"/>
        <v>1</v>
      </c>
      <c r="M286" t="str">
        <f t="shared" si="15"/>
        <v>N/A</v>
      </c>
      <c r="N286" t="str">
        <f>IFERROR(VLOOKUP(A286,Materiales!$A$1:$G$5090,7,FALSE),F286)</f>
        <v>Inyección</v>
      </c>
    </row>
    <row r="287" spans="1:14" x14ac:dyDescent="0.25">
      <c r="A287">
        <v>2310090530</v>
      </c>
      <c r="B287" t="s">
        <v>401</v>
      </c>
      <c r="C287" t="s">
        <v>1233</v>
      </c>
      <c r="D287" t="s">
        <v>1234</v>
      </c>
      <c r="E287" t="s">
        <v>1233</v>
      </c>
      <c r="F287" t="s">
        <v>995</v>
      </c>
      <c r="G287" t="s">
        <v>1333</v>
      </c>
      <c r="H287" t="s">
        <v>996</v>
      </c>
      <c r="I287" t="s">
        <v>1363</v>
      </c>
      <c r="J287">
        <v>1</v>
      </c>
      <c r="K287">
        <v>1</v>
      </c>
      <c r="L287">
        <f t="shared" si="14"/>
        <v>1</v>
      </c>
      <c r="M287" t="str">
        <f t="shared" si="15"/>
        <v>N/A</v>
      </c>
      <c r="N287" t="str">
        <f>IFERROR(VLOOKUP(A287,Materiales!$A$1:$G$5090,7,FALSE),F287)</f>
        <v>Inyección</v>
      </c>
    </row>
    <row r="288" spans="1:14" x14ac:dyDescent="0.25">
      <c r="A288">
        <v>2310160568</v>
      </c>
      <c r="B288" t="s">
        <v>442</v>
      </c>
      <c r="C288" t="s">
        <v>1233</v>
      </c>
      <c r="D288" t="s">
        <v>1234</v>
      </c>
      <c r="E288" t="s">
        <v>1233</v>
      </c>
      <c r="F288" t="s">
        <v>995</v>
      </c>
      <c r="G288" t="s">
        <v>1333</v>
      </c>
      <c r="H288" t="s">
        <v>998</v>
      </c>
      <c r="I288" t="s">
        <v>1363</v>
      </c>
      <c r="J288">
        <v>1</v>
      </c>
      <c r="K288">
        <v>1</v>
      </c>
      <c r="L288">
        <f t="shared" si="14"/>
        <v>1</v>
      </c>
      <c r="M288" t="str">
        <f t="shared" si="15"/>
        <v>N/A</v>
      </c>
      <c r="N288" t="str">
        <f>IFERROR(VLOOKUP(A288,Materiales!$A$1:$G$5090,7,FALSE),F288)</f>
        <v>Inyección</v>
      </c>
    </row>
    <row r="289" spans="1:14" x14ac:dyDescent="0.25">
      <c r="A289">
        <v>2310160570</v>
      </c>
      <c r="B289" t="s">
        <v>443</v>
      </c>
      <c r="C289" t="s">
        <v>1233</v>
      </c>
      <c r="D289" t="s">
        <v>1234</v>
      </c>
      <c r="E289" t="s">
        <v>1233</v>
      </c>
      <c r="F289" t="s">
        <v>995</v>
      </c>
      <c r="G289" t="s">
        <v>1333</v>
      </c>
      <c r="H289" t="s">
        <v>998</v>
      </c>
      <c r="I289" t="s">
        <v>1363</v>
      </c>
      <c r="J289">
        <v>1</v>
      </c>
      <c r="K289">
        <v>1</v>
      </c>
      <c r="L289">
        <f t="shared" si="14"/>
        <v>1</v>
      </c>
      <c r="M289" t="str">
        <f t="shared" si="15"/>
        <v>N/A</v>
      </c>
      <c r="N289" t="str">
        <f>IFERROR(VLOOKUP(A289,Materiales!$A$1:$G$5090,7,FALSE),F289)</f>
        <v>Inyección</v>
      </c>
    </row>
    <row r="290" spans="1:14" x14ac:dyDescent="0.25">
      <c r="A290">
        <v>2310160574</v>
      </c>
      <c r="B290" t="s">
        <v>452</v>
      </c>
      <c r="C290" t="s">
        <v>1233</v>
      </c>
      <c r="D290" t="s">
        <v>1234</v>
      </c>
      <c r="E290" t="s">
        <v>1233</v>
      </c>
      <c r="F290" t="s">
        <v>995</v>
      </c>
      <c r="G290" t="s">
        <v>1333</v>
      </c>
      <c r="H290" t="s">
        <v>998</v>
      </c>
      <c r="I290" t="s">
        <v>1363</v>
      </c>
      <c r="J290">
        <v>1</v>
      </c>
      <c r="K290">
        <v>1</v>
      </c>
      <c r="L290">
        <f t="shared" si="14"/>
        <v>1</v>
      </c>
      <c r="M290" t="str">
        <f t="shared" si="15"/>
        <v>N/A</v>
      </c>
      <c r="N290" t="str">
        <f>IFERROR(VLOOKUP(A290,Materiales!$A$1:$G$5090,7,FALSE),F290)</f>
        <v>Inyección</v>
      </c>
    </row>
    <row r="291" spans="1:14" x14ac:dyDescent="0.25">
      <c r="A291">
        <v>2310160575</v>
      </c>
      <c r="B291" t="s">
        <v>450</v>
      </c>
      <c r="C291" t="s">
        <v>1233</v>
      </c>
      <c r="D291" t="s">
        <v>1234</v>
      </c>
      <c r="E291" t="s">
        <v>1233</v>
      </c>
      <c r="F291" t="s">
        <v>995</v>
      </c>
      <c r="G291" t="s">
        <v>1333</v>
      </c>
      <c r="H291" t="s">
        <v>998</v>
      </c>
      <c r="I291" t="s">
        <v>1363</v>
      </c>
      <c r="J291">
        <v>1</v>
      </c>
      <c r="K291">
        <v>1</v>
      </c>
      <c r="L291">
        <f t="shared" si="14"/>
        <v>1</v>
      </c>
      <c r="M291" t="str">
        <f t="shared" si="15"/>
        <v>N/A</v>
      </c>
      <c r="N291" t="str">
        <f>IFERROR(VLOOKUP(A291,Materiales!$A$1:$G$5090,7,FALSE),F291)</f>
        <v>Inyección</v>
      </c>
    </row>
    <row r="292" spans="1:14" x14ac:dyDescent="0.25">
      <c r="A292">
        <v>2310160577</v>
      </c>
      <c r="B292" t="s">
        <v>446</v>
      </c>
      <c r="C292" t="s">
        <v>1233</v>
      </c>
      <c r="D292" t="s">
        <v>1234</v>
      </c>
      <c r="E292" t="s">
        <v>1233</v>
      </c>
      <c r="F292" t="s">
        <v>995</v>
      </c>
      <c r="G292" t="s">
        <v>1333</v>
      </c>
      <c r="H292" t="s">
        <v>998</v>
      </c>
      <c r="I292" t="s">
        <v>1363</v>
      </c>
      <c r="J292">
        <v>1</v>
      </c>
      <c r="K292">
        <v>1</v>
      </c>
      <c r="L292">
        <f t="shared" si="14"/>
        <v>1</v>
      </c>
      <c r="M292" t="str">
        <f t="shared" si="15"/>
        <v>N/A</v>
      </c>
      <c r="N292" t="str">
        <f>IFERROR(VLOOKUP(A292,Materiales!$A$1:$G$5090,7,FALSE),F292)</f>
        <v>Inyección</v>
      </c>
    </row>
    <row r="293" spans="1:14" x14ac:dyDescent="0.25">
      <c r="A293">
        <v>2310160578</v>
      </c>
      <c r="B293" t="s">
        <v>444</v>
      </c>
      <c r="C293" t="s">
        <v>1233</v>
      </c>
      <c r="D293" t="s">
        <v>1234</v>
      </c>
      <c r="E293" t="s">
        <v>1233</v>
      </c>
      <c r="F293" t="s">
        <v>995</v>
      </c>
      <c r="G293" t="s">
        <v>1333</v>
      </c>
      <c r="H293" t="s">
        <v>998</v>
      </c>
      <c r="I293" t="s">
        <v>1363</v>
      </c>
      <c r="J293">
        <v>1</v>
      </c>
      <c r="K293">
        <v>1</v>
      </c>
      <c r="L293">
        <f t="shared" si="14"/>
        <v>1</v>
      </c>
      <c r="M293" t="str">
        <f t="shared" si="15"/>
        <v>N/A</v>
      </c>
      <c r="N293" t="str">
        <f>IFERROR(VLOOKUP(A293,Materiales!$A$1:$G$5090,7,FALSE),F293)</f>
        <v>Inyección</v>
      </c>
    </row>
    <row r="294" spans="1:14" x14ac:dyDescent="0.25">
      <c r="A294">
        <v>2310160579</v>
      </c>
      <c r="B294" t="s">
        <v>451</v>
      </c>
      <c r="C294" t="s">
        <v>1233</v>
      </c>
      <c r="D294" t="s">
        <v>1234</v>
      </c>
      <c r="E294" t="s">
        <v>1233</v>
      </c>
      <c r="F294" t="s">
        <v>995</v>
      </c>
      <c r="G294" t="s">
        <v>1333</v>
      </c>
      <c r="H294" t="s">
        <v>998</v>
      </c>
      <c r="I294" t="s">
        <v>1363</v>
      </c>
      <c r="J294">
        <v>1</v>
      </c>
      <c r="K294">
        <v>1</v>
      </c>
      <c r="L294">
        <f t="shared" si="14"/>
        <v>1</v>
      </c>
      <c r="M294" t="str">
        <f t="shared" si="15"/>
        <v>N/A</v>
      </c>
      <c r="N294" t="str">
        <f>IFERROR(VLOOKUP(A294,Materiales!$A$1:$G$5090,7,FALSE),F294)</f>
        <v>Inyección</v>
      </c>
    </row>
    <row r="295" spans="1:14" x14ac:dyDescent="0.25">
      <c r="A295">
        <v>2310160576</v>
      </c>
      <c r="B295" t="s">
        <v>448</v>
      </c>
      <c r="C295" t="s">
        <v>1233</v>
      </c>
      <c r="D295" t="s">
        <v>1234</v>
      </c>
      <c r="E295" t="s">
        <v>1233</v>
      </c>
      <c r="F295" t="s">
        <v>995</v>
      </c>
      <c r="G295" t="s">
        <v>1333</v>
      </c>
      <c r="H295" t="s">
        <v>998</v>
      </c>
      <c r="I295" t="s">
        <v>1363</v>
      </c>
      <c r="J295">
        <v>1</v>
      </c>
      <c r="K295">
        <v>1</v>
      </c>
      <c r="L295">
        <f t="shared" si="14"/>
        <v>1</v>
      </c>
      <c r="M295" t="str">
        <f t="shared" si="15"/>
        <v>N/A</v>
      </c>
      <c r="N295" t="str">
        <f>IFERROR(VLOOKUP(A295,Materiales!$A$1:$G$5090,7,FALSE),F295)</f>
        <v>Inyección</v>
      </c>
    </row>
    <row r="296" spans="1:14" x14ac:dyDescent="0.25">
      <c r="A296">
        <v>2310160573</v>
      </c>
      <c r="B296" t="s">
        <v>445</v>
      </c>
      <c r="C296" t="s">
        <v>1233</v>
      </c>
      <c r="D296" t="s">
        <v>1234</v>
      </c>
      <c r="E296" t="s">
        <v>1233</v>
      </c>
      <c r="F296" t="s">
        <v>995</v>
      </c>
      <c r="G296" t="s">
        <v>1333</v>
      </c>
      <c r="H296" t="s">
        <v>998</v>
      </c>
      <c r="I296" t="s">
        <v>1363</v>
      </c>
      <c r="J296">
        <v>1</v>
      </c>
      <c r="K296">
        <v>1</v>
      </c>
      <c r="L296">
        <f t="shared" si="14"/>
        <v>1</v>
      </c>
      <c r="M296" t="str">
        <f t="shared" si="15"/>
        <v>N/A</v>
      </c>
      <c r="N296" t="str">
        <f>IFERROR(VLOOKUP(A296,Materiales!$A$1:$G$5090,7,FALSE),F296)</f>
        <v>Inyección</v>
      </c>
    </row>
    <row r="297" spans="1:14" x14ac:dyDescent="0.25">
      <c r="A297">
        <v>2310160572</v>
      </c>
      <c r="B297" t="s">
        <v>441</v>
      </c>
      <c r="C297" t="s">
        <v>1233</v>
      </c>
      <c r="D297" t="s">
        <v>1234</v>
      </c>
      <c r="E297" t="s">
        <v>1233</v>
      </c>
      <c r="F297" t="s">
        <v>995</v>
      </c>
      <c r="G297" t="s">
        <v>1333</v>
      </c>
      <c r="H297" t="s">
        <v>998</v>
      </c>
      <c r="I297" t="s">
        <v>1363</v>
      </c>
      <c r="J297">
        <v>1</v>
      </c>
      <c r="K297">
        <v>1</v>
      </c>
      <c r="L297">
        <f t="shared" si="14"/>
        <v>1</v>
      </c>
      <c r="M297" t="str">
        <f t="shared" si="15"/>
        <v>N/A</v>
      </c>
      <c r="N297" t="str">
        <f>IFERROR(VLOOKUP(A297,Materiales!$A$1:$G$5090,7,FALSE),F297)</f>
        <v>Inyección</v>
      </c>
    </row>
    <row r="298" spans="1:14" x14ac:dyDescent="0.25">
      <c r="A298">
        <v>2310160571</v>
      </c>
      <c r="B298" t="s">
        <v>447</v>
      </c>
      <c r="C298" t="s">
        <v>1233</v>
      </c>
      <c r="D298" t="s">
        <v>1234</v>
      </c>
      <c r="E298" t="s">
        <v>1233</v>
      </c>
      <c r="F298" t="s">
        <v>995</v>
      </c>
      <c r="G298" t="s">
        <v>1333</v>
      </c>
      <c r="H298" t="s">
        <v>998</v>
      </c>
      <c r="I298" t="s">
        <v>1363</v>
      </c>
      <c r="J298">
        <v>1</v>
      </c>
      <c r="K298">
        <v>1</v>
      </c>
      <c r="L298">
        <f t="shared" si="14"/>
        <v>1</v>
      </c>
      <c r="M298" t="str">
        <f t="shared" si="15"/>
        <v>N/A</v>
      </c>
      <c r="N298" t="str">
        <f>IFERROR(VLOOKUP(A298,Materiales!$A$1:$G$5090,7,FALSE),F298)</f>
        <v>Inyección</v>
      </c>
    </row>
    <row r="299" spans="1:14" x14ac:dyDescent="0.25">
      <c r="A299">
        <v>2310160569</v>
      </c>
      <c r="B299" t="s">
        <v>449</v>
      </c>
      <c r="C299" t="s">
        <v>1233</v>
      </c>
      <c r="D299" t="s">
        <v>1234</v>
      </c>
      <c r="E299" t="s">
        <v>1233</v>
      </c>
      <c r="F299" t="s">
        <v>995</v>
      </c>
      <c r="G299" t="s">
        <v>1333</v>
      </c>
      <c r="H299" t="s">
        <v>998</v>
      </c>
      <c r="I299" t="s">
        <v>1363</v>
      </c>
      <c r="J299">
        <v>1</v>
      </c>
      <c r="K299">
        <v>1</v>
      </c>
      <c r="L299">
        <f t="shared" si="14"/>
        <v>1</v>
      </c>
      <c r="M299" t="str">
        <f t="shared" si="15"/>
        <v>N/A</v>
      </c>
      <c r="N299" t="str">
        <f>IFERROR(VLOOKUP(A299,Materiales!$A$1:$G$5090,7,FALSE),F299)</f>
        <v>Inyección</v>
      </c>
    </row>
    <row r="300" spans="1:14" x14ac:dyDescent="0.25">
      <c r="A300">
        <v>2310160580</v>
      </c>
      <c r="B300" t="s">
        <v>454</v>
      </c>
      <c r="C300" t="s">
        <v>1233</v>
      </c>
      <c r="D300" t="s">
        <v>1234</v>
      </c>
      <c r="E300" t="s">
        <v>1233</v>
      </c>
      <c r="F300" t="s">
        <v>995</v>
      </c>
      <c r="G300" t="s">
        <v>1333</v>
      </c>
      <c r="H300" t="s">
        <v>1000</v>
      </c>
      <c r="I300" t="s">
        <v>1363</v>
      </c>
      <c r="J300">
        <v>1</v>
      </c>
      <c r="K300">
        <v>1</v>
      </c>
      <c r="L300">
        <f t="shared" si="14"/>
        <v>1</v>
      </c>
      <c r="M300" t="str">
        <f t="shared" si="15"/>
        <v>N/A</v>
      </c>
      <c r="N300" t="str">
        <f>IFERROR(VLOOKUP(A300,Materiales!$A$1:$G$5090,7,FALSE),F300)</f>
        <v>Inyección</v>
      </c>
    </row>
    <row r="301" spans="1:14" x14ac:dyDescent="0.25">
      <c r="A301">
        <v>2310160582</v>
      </c>
      <c r="B301" t="s">
        <v>455</v>
      </c>
      <c r="C301" t="s">
        <v>1233</v>
      </c>
      <c r="D301" t="s">
        <v>1234</v>
      </c>
      <c r="E301" t="s">
        <v>1233</v>
      </c>
      <c r="F301" t="s">
        <v>995</v>
      </c>
      <c r="G301" t="s">
        <v>1333</v>
      </c>
      <c r="H301" t="s">
        <v>1000</v>
      </c>
      <c r="I301" t="s">
        <v>1363</v>
      </c>
      <c r="J301">
        <v>1</v>
      </c>
      <c r="K301">
        <v>1</v>
      </c>
      <c r="L301">
        <f t="shared" si="14"/>
        <v>1</v>
      </c>
      <c r="M301" t="str">
        <f t="shared" si="15"/>
        <v>N/A</v>
      </c>
      <c r="N301" t="str">
        <f>IFERROR(VLOOKUP(A301,Materiales!$A$1:$G$5090,7,FALSE),F301)</f>
        <v>Inyección</v>
      </c>
    </row>
    <row r="302" spans="1:14" x14ac:dyDescent="0.25">
      <c r="A302">
        <v>2310160587</v>
      </c>
      <c r="B302" t="s">
        <v>462</v>
      </c>
      <c r="C302" t="s">
        <v>1233</v>
      </c>
      <c r="D302" t="s">
        <v>1234</v>
      </c>
      <c r="E302" t="s">
        <v>1233</v>
      </c>
      <c r="F302" t="s">
        <v>995</v>
      </c>
      <c r="G302" t="s">
        <v>1333</v>
      </c>
      <c r="H302" t="s">
        <v>1000</v>
      </c>
      <c r="I302" t="s">
        <v>1363</v>
      </c>
      <c r="J302">
        <v>1</v>
      </c>
      <c r="K302">
        <v>1</v>
      </c>
      <c r="L302">
        <f t="shared" si="14"/>
        <v>1</v>
      </c>
      <c r="M302" t="str">
        <f t="shared" si="15"/>
        <v>N/A</v>
      </c>
      <c r="N302" t="str">
        <f>IFERROR(VLOOKUP(A302,Materiales!$A$1:$G$5090,7,FALSE),F302)</f>
        <v>Inyección</v>
      </c>
    </row>
    <row r="303" spans="1:14" x14ac:dyDescent="0.25">
      <c r="A303">
        <v>2310160588</v>
      </c>
      <c r="B303" t="s">
        <v>460</v>
      </c>
      <c r="C303" t="s">
        <v>1233</v>
      </c>
      <c r="D303" t="s">
        <v>1234</v>
      </c>
      <c r="E303" t="s">
        <v>1233</v>
      </c>
      <c r="F303" t="s">
        <v>995</v>
      </c>
      <c r="G303" t="s">
        <v>1333</v>
      </c>
      <c r="H303" t="s">
        <v>1000</v>
      </c>
      <c r="I303" t="s">
        <v>1363</v>
      </c>
      <c r="J303">
        <v>1</v>
      </c>
      <c r="K303">
        <v>1</v>
      </c>
      <c r="L303">
        <f t="shared" si="14"/>
        <v>1</v>
      </c>
      <c r="M303" t="str">
        <f t="shared" si="15"/>
        <v>N/A</v>
      </c>
      <c r="N303" t="str">
        <f>IFERROR(VLOOKUP(A303,Materiales!$A$1:$G$5090,7,FALSE),F303)</f>
        <v>Inyección</v>
      </c>
    </row>
    <row r="304" spans="1:14" x14ac:dyDescent="0.25">
      <c r="A304">
        <v>2310160590</v>
      </c>
      <c r="B304" t="s">
        <v>456</v>
      </c>
      <c r="C304" t="s">
        <v>1233</v>
      </c>
      <c r="D304" t="s">
        <v>1234</v>
      </c>
      <c r="E304" t="s">
        <v>1233</v>
      </c>
      <c r="F304" t="s">
        <v>995</v>
      </c>
      <c r="G304" t="s">
        <v>1333</v>
      </c>
      <c r="H304" t="s">
        <v>1000</v>
      </c>
      <c r="I304" t="s">
        <v>1363</v>
      </c>
      <c r="J304">
        <v>1</v>
      </c>
      <c r="K304">
        <v>1</v>
      </c>
      <c r="L304">
        <f t="shared" si="14"/>
        <v>1</v>
      </c>
      <c r="M304" t="str">
        <f t="shared" si="15"/>
        <v>N/A</v>
      </c>
      <c r="N304" t="str">
        <f>IFERROR(VLOOKUP(A304,Materiales!$A$1:$G$5090,7,FALSE),F304)</f>
        <v>Inyección</v>
      </c>
    </row>
    <row r="305" spans="1:14" x14ac:dyDescent="0.25">
      <c r="A305">
        <v>2310160591</v>
      </c>
      <c r="B305" t="s">
        <v>463</v>
      </c>
      <c r="C305" t="s">
        <v>1233</v>
      </c>
      <c r="D305" t="s">
        <v>1234</v>
      </c>
      <c r="E305" t="s">
        <v>1233</v>
      </c>
      <c r="F305" t="s">
        <v>995</v>
      </c>
      <c r="G305" t="s">
        <v>1333</v>
      </c>
      <c r="H305" t="s">
        <v>1000</v>
      </c>
      <c r="I305" t="s">
        <v>1363</v>
      </c>
      <c r="J305">
        <v>1</v>
      </c>
      <c r="K305">
        <v>1</v>
      </c>
      <c r="L305">
        <f t="shared" si="14"/>
        <v>1</v>
      </c>
      <c r="M305" t="str">
        <f t="shared" si="15"/>
        <v>N/A</v>
      </c>
      <c r="N305" t="str">
        <f>IFERROR(VLOOKUP(A305,Materiales!$A$1:$G$5090,7,FALSE),F305)</f>
        <v>Inyección</v>
      </c>
    </row>
    <row r="306" spans="1:14" x14ac:dyDescent="0.25">
      <c r="A306">
        <v>2310160592</v>
      </c>
      <c r="B306" t="s">
        <v>459</v>
      </c>
      <c r="C306" t="s">
        <v>1233</v>
      </c>
      <c r="D306" t="s">
        <v>1234</v>
      </c>
      <c r="E306" t="s">
        <v>1233</v>
      </c>
      <c r="F306" t="s">
        <v>995</v>
      </c>
      <c r="G306" t="s">
        <v>1333</v>
      </c>
      <c r="H306" t="s">
        <v>1000</v>
      </c>
      <c r="I306" t="s">
        <v>1363</v>
      </c>
      <c r="J306">
        <v>1</v>
      </c>
      <c r="K306">
        <v>1</v>
      </c>
      <c r="L306">
        <f t="shared" si="14"/>
        <v>1</v>
      </c>
      <c r="M306" t="str">
        <f t="shared" si="15"/>
        <v>N/A</v>
      </c>
      <c r="N306" t="str">
        <f>IFERROR(VLOOKUP(A306,Materiales!$A$1:$G$5090,7,FALSE),F306)</f>
        <v>Inyección</v>
      </c>
    </row>
    <row r="307" spans="1:14" x14ac:dyDescent="0.25">
      <c r="A307">
        <v>2310160589</v>
      </c>
      <c r="B307" t="s">
        <v>458</v>
      </c>
      <c r="C307" t="s">
        <v>1233</v>
      </c>
      <c r="D307" t="s">
        <v>1234</v>
      </c>
      <c r="E307" t="s">
        <v>1233</v>
      </c>
      <c r="F307" t="s">
        <v>995</v>
      </c>
      <c r="G307" t="s">
        <v>1333</v>
      </c>
      <c r="H307" t="s">
        <v>1000</v>
      </c>
      <c r="I307" t="s">
        <v>1363</v>
      </c>
      <c r="J307">
        <v>1</v>
      </c>
      <c r="K307">
        <v>1</v>
      </c>
      <c r="L307">
        <f t="shared" si="14"/>
        <v>1</v>
      </c>
      <c r="M307" t="str">
        <f t="shared" si="15"/>
        <v>N/A</v>
      </c>
      <c r="N307" t="str">
        <f>IFERROR(VLOOKUP(A307,Materiales!$A$1:$G$5090,7,FALSE),F307)</f>
        <v>Inyección</v>
      </c>
    </row>
    <row r="308" spans="1:14" x14ac:dyDescent="0.25">
      <c r="A308">
        <v>2310160585</v>
      </c>
      <c r="B308" t="s">
        <v>457</v>
      </c>
      <c r="C308" t="s">
        <v>1233</v>
      </c>
      <c r="D308" t="s">
        <v>1234</v>
      </c>
      <c r="E308" t="s">
        <v>1233</v>
      </c>
      <c r="F308" t="s">
        <v>995</v>
      </c>
      <c r="G308" t="s">
        <v>1333</v>
      </c>
      <c r="H308" t="s">
        <v>1000</v>
      </c>
      <c r="I308" t="s">
        <v>1363</v>
      </c>
      <c r="J308">
        <v>1</v>
      </c>
      <c r="K308">
        <v>1</v>
      </c>
      <c r="L308">
        <f t="shared" si="14"/>
        <v>1</v>
      </c>
      <c r="M308" t="str">
        <f t="shared" si="15"/>
        <v>N/A</v>
      </c>
      <c r="N308" t="str">
        <f>IFERROR(VLOOKUP(A308,Materiales!$A$1:$G$5090,7,FALSE),F308)</f>
        <v>Inyección</v>
      </c>
    </row>
    <row r="309" spans="1:14" x14ac:dyDescent="0.25">
      <c r="A309">
        <v>2310160586</v>
      </c>
      <c r="B309" t="s">
        <v>464</v>
      </c>
      <c r="C309" t="s">
        <v>1233</v>
      </c>
      <c r="D309" t="s">
        <v>1234</v>
      </c>
      <c r="E309" t="s">
        <v>1233</v>
      </c>
      <c r="F309" t="s">
        <v>995</v>
      </c>
      <c r="G309" t="s">
        <v>1333</v>
      </c>
      <c r="H309" t="s">
        <v>1000</v>
      </c>
      <c r="I309" t="s">
        <v>1363</v>
      </c>
      <c r="J309">
        <v>1</v>
      </c>
      <c r="K309">
        <v>1</v>
      </c>
      <c r="L309">
        <f t="shared" si="14"/>
        <v>1</v>
      </c>
      <c r="M309" t="str">
        <f t="shared" si="15"/>
        <v>N/A</v>
      </c>
      <c r="N309" t="str">
        <f>IFERROR(VLOOKUP(A309,Materiales!$A$1:$G$5090,7,FALSE),F309)</f>
        <v>Inyección</v>
      </c>
    </row>
    <row r="310" spans="1:14" x14ac:dyDescent="0.25">
      <c r="A310">
        <v>2310160584</v>
      </c>
      <c r="B310" t="s">
        <v>453</v>
      </c>
      <c r="C310" t="s">
        <v>1233</v>
      </c>
      <c r="D310" t="s">
        <v>1234</v>
      </c>
      <c r="E310" t="s">
        <v>1233</v>
      </c>
      <c r="F310" t="s">
        <v>995</v>
      </c>
      <c r="G310" t="s">
        <v>1333</v>
      </c>
      <c r="H310" t="s">
        <v>1000</v>
      </c>
      <c r="I310" t="s">
        <v>1363</v>
      </c>
      <c r="J310">
        <v>1</v>
      </c>
      <c r="K310">
        <v>1</v>
      </c>
      <c r="L310">
        <f t="shared" si="14"/>
        <v>1</v>
      </c>
      <c r="M310" t="str">
        <f t="shared" si="15"/>
        <v>N/A</v>
      </c>
      <c r="N310" t="str">
        <f>IFERROR(VLOOKUP(A310,Materiales!$A$1:$G$5090,7,FALSE),F310)</f>
        <v>Inyección</v>
      </c>
    </row>
    <row r="311" spans="1:14" x14ac:dyDescent="0.25">
      <c r="A311">
        <v>2310160581</v>
      </c>
      <c r="B311" t="s">
        <v>461</v>
      </c>
      <c r="C311" t="s">
        <v>1233</v>
      </c>
      <c r="D311" t="s">
        <v>1234</v>
      </c>
      <c r="E311" t="s">
        <v>1233</v>
      </c>
      <c r="F311" t="s">
        <v>995</v>
      </c>
      <c r="G311" t="s">
        <v>1333</v>
      </c>
      <c r="H311" t="s">
        <v>1000</v>
      </c>
      <c r="I311" t="s">
        <v>1363</v>
      </c>
      <c r="J311">
        <v>1</v>
      </c>
      <c r="K311">
        <v>1</v>
      </c>
      <c r="L311">
        <f t="shared" si="14"/>
        <v>1</v>
      </c>
      <c r="M311" t="str">
        <f t="shared" si="15"/>
        <v>N/A</v>
      </c>
      <c r="N311" t="str">
        <f>IFERROR(VLOOKUP(A311,Materiales!$A$1:$G$5090,7,FALSE),F311)</f>
        <v>Inyección</v>
      </c>
    </row>
    <row r="312" spans="1:14" x14ac:dyDescent="0.25">
      <c r="A312">
        <v>2310160513</v>
      </c>
      <c r="B312" t="s">
        <v>1101</v>
      </c>
      <c r="C312" t="s">
        <v>1233</v>
      </c>
      <c r="D312" t="s">
        <v>1234</v>
      </c>
      <c r="E312" t="s">
        <v>1233</v>
      </c>
      <c r="F312" t="s">
        <v>995</v>
      </c>
      <c r="G312" t="s">
        <v>1278</v>
      </c>
      <c r="H312" t="s">
        <v>998</v>
      </c>
      <c r="I312" t="s">
        <v>1364</v>
      </c>
      <c r="J312">
        <v>1</v>
      </c>
      <c r="K312">
        <v>1</v>
      </c>
      <c r="L312">
        <f t="shared" si="14"/>
        <v>1</v>
      </c>
      <c r="M312" t="str">
        <f t="shared" si="15"/>
        <v>N/A</v>
      </c>
      <c r="N312" t="str">
        <f>IFERROR(VLOOKUP(A312,Materiales!$A$1:$G$5090,7,FALSE),F312)</f>
        <v>Inyección</v>
      </c>
    </row>
    <row r="313" spans="1:14" x14ac:dyDescent="0.25">
      <c r="A313">
        <v>2310160511</v>
      </c>
      <c r="B313" t="s">
        <v>679</v>
      </c>
      <c r="C313" t="s">
        <v>1233</v>
      </c>
      <c r="D313" t="s">
        <v>1234</v>
      </c>
      <c r="E313" t="s">
        <v>1233</v>
      </c>
      <c r="F313" t="s">
        <v>995</v>
      </c>
      <c r="G313" t="s">
        <v>1278</v>
      </c>
      <c r="H313" t="s">
        <v>998</v>
      </c>
      <c r="I313" t="s">
        <v>1364</v>
      </c>
      <c r="J313">
        <v>1</v>
      </c>
      <c r="K313">
        <v>1</v>
      </c>
      <c r="L313">
        <f t="shared" si="14"/>
        <v>1</v>
      </c>
      <c r="M313" t="str">
        <f t="shared" si="15"/>
        <v>N/A</v>
      </c>
      <c r="N313" t="str">
        <f>IFERROR(VLOOKUP(A313,Materiales!$A$1:$G$5090,7,FALSE),F313)</f>
        <v>Inyección</v>
      </c>
    </row>
    <row r="314" spans="1:14" x14ac:dyDescent="0.25">
      <c r="A314">
        <v>2310160512</v>
      </c>
      <c r="B314" t="s">
        <v>678</v>
      </c>
      <c r="C314" t="s">
        <v>1233</v>
      </c>
      <c r="D314" t="s">
        <v>1234</v>
      </c>
      <c r="E314" t="s">
        <v>1233</v>
      </c>
      <c r="F314" t="s">
        <v>995</v>
      </c>
      <c r="G314" t="s">
        <v>1278</v>
      </c>
      <c r="H314" t="s">
        <v>998</v>
      </c>
      <c r="I314" t="s">
        <v>1364</v>
      </c>
      <c r="J314">
        <v>1</v>
      </c>
      <c r="K314">
        <v>1</v>
      </c>
      <c r="L314">
        <f t="shared" si="14"/>
        <v>1</v>
      </c>
      <c r="M314" t="str">
        <f t="shared" si="15"/>
        <v>N/A</v>
      </c>
      <c r="N314" t="str">
        <f>IFERROR(VLOOKUP(A314,Materiales!$A$1:$G$5090,7,FALSE),F314)</f>
        <v>Inyección</v>
      </c>
    </row>
    <row r="315" spans="1:14" x14ac:dyDescent="0.25">
      <c r="A315">
        <v>2310160515</v>
      </c>
      <c r="B315" t="s">
        <v>1111</v>
      </c>
      <c r="C315" t="s">
        <v>1233</v>
      </c>
      <c r="D315" t="s">
        <v>1234</v>
      </c>
      <c r="E315" t="s">
        <v>1233</v>
      </c>
      <c r="F315" t="s">
        <v>995</v>
      </c>
      <c r="G315" t="s">
        <v>1278</v>
      </c>
      <c r="H315" t="s">
        <v>1000</v>
      </c>
      <c r="I315" t="s">
        <v>1364</v>
      </c>
      <c r="J315">
        <v>1</v>
      </c>
      <c r="K315">
        <v>1</v>
      </c>
      <c r="L315">
        <f t="shared" si="14"/>
        <v>1</v>
      </c>
      <c r="M315" t="str">
        <f t="shared" si="15"/>
        <v>N/A</v>
      </c>
      <c r="N315" t="str">
        <f>IFERROR(VLOOKUP(A315,Materiales!$A$1:$G$5090,7,FALSE),F315)</f>
        <v>Inyección</v>
      </c>
    </row>
    <row r="316" spans="1:14" x14ac:dyDescent="0.25">
      <c r="A316">
        <v>2310160517</v>
      </c>
      <c r="B316" t="s">
        <v>1112</v>
      </c>
      <c r="C316" t="s">
        <v>1233</v>
      </c>
      <c r="D316" t="s">
        <v>1234</v>
      </c>
      <c r="E316" t="s">
        <v>1233</v>
      </c>
      <c r="F316" t="s">
        <v>995</v>
      </c>
      <c r="G316" t="s">
        <v>1278</v>
      </c>
      <c r="H316" t="s">
        <v>1000</v>
      </c>
      <c r="I316" t="s">
        <v>1364</v>
      </c>
      <c r="J316">
        <v>1</v>
      </c>
      <c r="K316">
        <v>1</v>
      </c>
      <c r="L316">
        <f t="shared" si="14"/>
        <v>1</v>
      </c>
      <c r="M316" t="str">
        <f t="shared" si="15"/>
        <v>N/A</v>
      </c>
      <c r="N316" t="str">
        <f>IFERROR(VLOOKUP(A316,Materiales!$A$1:$G$5090,7,FALSE),F316)</f>
        <v>Inyección</v>
      </c>
    </row>
    <row r="317" spans="1:14" x14ac:dyDescent="0.25">
      <c r="A317">
        <v>2310160514</v>
      </c>
      <c r="B317" t="s">
        <v>1113</v>
      </c>
      <c r="C317" t="s">
        <v>1233</v>
      </c>
      <c r="D317" t="s">
        <v>1234</v>
      </c>
      <c r="E317" t="s">
        <v>1233</v>
      </c>
      <c r="F317" t="s">
        <v>995</v>
      </c>
      <c r="G317" t="s">
        <v>1278</v>
      </c>
      <c r="H317" t="s">
        <v>1000</v>
      </c>
      <c r="I317" t="s">
        <v>1364</v>
      </c>
      <c r="J317">
        <v>1</v>
      </c>
      <c r="K317">
        <v>1</v>
      </c>
      <c r="L317">
        <f t="shared" si="14"/>
        <v>1</v>
      </c>
      <c r="M317" t="str">
        <f t="shared" si="15"/>
        <v>N/A</v>
      </c>
      <c r="N317" t="str">
        <f>IFERROR(VLOOKUP(A317,Materiales!$A$1:$G$5090,7,FALSE),F317)</f>
        <v>Inyección</v>
      </c>
    </row>
    <row r="318" spans="1:14" x14ac:dyDescent="0.25">
      <c r="A318">
        <v>2310160516</v>
      </c>
      <c r="B318" t="s">
        <v>1114</v>
      </c>
      <c r="C318" t="s">
        <v>1233</v>
      </c>
      <c r="D318" t="s">
        <v>1234</v>
      </c>
      <c r="E318" t="s">
        <v>1233</v>
      </c>
      <c r="F318" t="s">
        <v>995</v>
      </c>
      <c r="G318" t="s">
        <v>1278</v>
      </c>
      <c r="H318" t="s">
        <v>1000</v>
      </c>
      <c r="I318" t="s">
        <v>1364</v>
      </c>
      <c r="J318">
        <v>1</v>
      </c>
      <c r="K318">
        <v>1</v>
      </c>
      <c r="L318">
        <f t="shared" si="14"/>
        <v>1</v>
      </c>
      <c r="M318" t="str">
        <f t="shared" si="15"/>
        <v>N/A</v>
      </c>
      <c r="N318" t="str">
        <f>IFERROR(VLOOKUP(A318,Materiales!$A$1:$G$5090,7,FALSE),F318)</f>
        <v>Inyección</v>
      </c>
    </row>
    <row r="319" spans="1:14" x14ac:dyDescent="0.25">
      <c r="A319">
        <v>2310160519</v>
      </c>
      <c r="B319" t="s">
        <v>1115</v>
      </c>
      <c r="C319" t="s">
        <v>1233</v>
      </c>
      <c r="D319" t="s">
        <v>1234</v>
      </c>
      <c r="E319" t="s">
        <v>1233</v>
      </c>
      <c r="F319" t="s">
        <v>995</v>
      </c>
      <c r="G319" t="s">
        <v>1278</v>
      </c>
      <c r="H319" t="s">
        <v>1000</v>
      </c>
      <c r="I319" t="s">
        <v>1364</v>
      </c>
      <c r="J319">
        <v>1</v>
      </c>
      <c r="K319">
        <v>1</v>
      </c>
      <c r="L319">
        <f t="shared" si="14"/>
        <v>1</v>
      </c>
      <c r="M319" t="str">
        <f t="shared" si="15"/>
        <v>N/A</v>
      </c>
      <c r="N319" t="str">
        <f>IFERROR(VLOOKUP(A319,Materiales!$A$1:$G$5090,7,FALSE),F319)</f>
        <v>Inyección</v>
      </c>
    </row>
    <row r="320" spans="1:14" x14ac:dyDescent="0.25">
      <c r="A320">
        <v>2310160518</v>
      </c>
      <c r="B320" t="s">
        <v>1116</v>
      </c>
      <c r="C320" t="s">
        <v>1233</v>
      </c>
      <c r="D320" t="s">
        <v>1234</v>
      </c>
      <c r="E320" t="s">
        <v>1233</v>
      </c>
      <c r="F320" t="s">
        <v>995</v>
      </c>
      <c r="G320" t="s">
        <v>1278</v>
      </c>
      <c r="H320" t="s">
        <v>1000</v>
      </c>
      <c r="I320" t="s">
        <v>1364</v>
      </c>
      <c r="J320">
        <v>1</v>
      </c>
      <c r="K320">
        <v>1</v>
      </c>
      <c r="L320">
        <f t="shared" si="14"/>
        <v>1</v>
      </c>
      <c r="M320" t="str">
        <f t="shared" si="15"/>
        <v>N/A</v>
      </c>
      <c r="N320" t="str">
        <f>IFERROR(VLOOKUP(A320,Materiales!$A$1:$G$5090,7,FALSE),F320)</f>
        <v>Inyección</v>
      </c>
    </row>
    <row r="321" spans="1:14" x14ac:dyDescent="0.25">
      <c r="A321">
        <v>2310190093</v>
      </c>
      <c r="B321" t="s">
        <v>1051</v>
      </c>
      <c r="C321" t="s">
        <v>1233</v>
      </c>
      <c r="D321" t="s">
        <v>1234</v>
      </c>
      <c r="E321" t="s">
        <v>1233</v>
      </c>
      <c r="F321" t="s">
        <v>1234</v>
      </c>
      <c r="G321" t="s">
        <v>1235</v>
      </c>
      <c r="H321" t="s">
        <v>1236</v>
      </c>
      <c r="I321" t="s">
        <v>993</v>
      </c>
      <c r="J321">
        <v>1</v>
      </c>
      <c r="K321">
        <v>1</v>
      </c>
      <c r="L321">
        <f t="shared" si="14"/>
        <v>1</v>
      </c>
      <c r="M321" t="str">
        <f t="shared" si="15"/>
        <v>N/A</v>
      </c>
      <c r="N321" t="str">
        <f>IFERROR(VLOOKUP(A321,Materiales!$A$1:$G$5090,7,FALSE),F321)</f>
        <v>Semiterminado</v>
      </c>
    </row>
    <row r="322" spans="1:14" x14ac:dyDescent="0.25">
      <c r="A322">
        <v>2310190098</v>
      </c>
      <c r="B322" t="s">
        <v>1052</v>
      </c>
      <c r="C322" t="s">
        <v>1233</v>
      </c>
      <c r="D322" t="s">
        <v>1234</v>
      </c>
      <c r="E322" t="s">
        <v>1233</v>
      </c>
      <c r="F322" t="s">
        <v>1234</v>
      </c>
      <c r="G322" t="s">
        <v>1235</v>
      </c>
      <c r="H322" t="s">
        <v>1236</v>
      </c>
      <c r="I322" t="s">
        <v>993</v>
      </c>
      <c r="J322">
        <v>1</v>
      </c>
      <c r="K322">
        <v>1</v>
      </c>
      <c r="L322">
        <f t="shared" si="14"/>
        <v>1</v>
      </c>
      <c r="M322" t="str">
        <f t="shared" si="15"/>
        <v>N/A</v>
      </c>
      <c r="N322" t="str">
        <f>IFERROR(VLOOKUP(A322,Materiales!$A$1:$G$5090,7,FALSE),F322)</f>
        <v>Semiterminado</v>
      </c>
    </row>
    <row r="323" spans="1:14" x14ac:dyDescent="0.25">
      <c r="A323">
        <v>2310190090</v>
      </c>
      <c r="B323" t="s">
        <v>1053</v>
      </c>
      <c r="C323" t="s">
        <v>1233</v>
      </c>
      <c r="D323" t="s">
        <v>1234</v>
      </c>
      <c r="E323" t="s">
        <v>1233</v>
      </c>
      <c r="F323" t="s">
        <v>1234</v>
      </c>
      <c r="G323" t="s">
        <v>1235</v>
      </c>
      <c r="H323" t="s">
        <v>1236</v>
      </c>
      <c r="I323" t="s">
        <v>993</v>
      </c>
      <c r="J323">
        <v>1</v>
      </c>
      <c r="K323">
        <v>1</v>
      </c>
      <c r="L323">
        <f t="shared" ref="L323:L386" si="16">IFERROR(_xlfn.XLOOKUP(A323,$Q$2:$Q$155,$T$2:$T$155),1)</f>
        <v>1</v>
      </c>
      <c r="M323" t="str">
        <f t="shared" ref="M323:M386" si="17">IFERROR(VLOOKUP(A323,$Q$2:$S$1310,3,FALSE),"N/A")</f>
        <v>N/A</v>
      </c>
      <c r="N323" t="str">
        <f>IFERROR(VLOOKUP(A323,Materiales!$A$1:$G$5090,7,FALSE),F323)</f>
        <v>Semiterminado</v>
      </c>
    </row>
    <row r="324" spans="1:14" x14ac:dyDescent="0.25">
      <c r="A324">
        <v>2310190094</v>
      </c>
      <c r="B324" t="s">
        <v>1054</v>
      </c>
      <c r="C324" t="s">
        <v>1233</v>
      </c>
      <c r="D324" t="s">
        <v>1234</v>
      </c>
      <c r="E324" t="s">
        <v>1233</v>
      </c>
      <c r="F324" t="s">
        <v>1234</v>
      </c>
      <c r="G324" t="s">
        <v>1235</v>
      </c>
      <c r="H324" t="s">
        <v>1236</v>
      </c>
      <c r="I324" t="s">
        <v>993</v>
      </c>
      <c r="J324">
        <v>1</v>
      </c>
      <c r="K324">
        <v>1</v>
      </c>
      <c r="L324">
        <f t="shared" si="16"/>
        <v>1</v>
      </c>
      <c r="M324" t="str">
        <f t="shared" si="17"/>
        <v>N/A</v>
      </c>
      <c r="N324" t="str">
        <f>IFERROR(VLOOKUP(A324,Materiales!$A$1:$G$5090,7,FALSE),F324)</f>
        <v>Semiterminado</v>
      </c>
    </row>
    <row r="325" spans="1:14" x14ac:dyDescent="0.25">
      <c r="A325">
        <v>2310190096</v>
      </c>
      <c r="B325" t="s">
        <v>1055</v>
      </c>
      <c r="C325" t="s">
        <v>1233</v>
      </c>
      <c r="D325" t="s">
        <v>1234</v>
      </c>
      <c r="E325" t="s">
        <v>1233</v>
      </c>
      <c r="F325" t="s">
        <v>1234</v>
      </c>
      <c r="G325" t="s">
        <v>1235</v>
      </c>
      <c r="H325" t="s">
        <v>1236</v>
      </c>
      <c r="I325" t="s">
        <v>993</v>
      </c>
      <c r="J325">
        <v>1</v>
      </c>
      <c r="K325">
        <v>1</v>
      </c>
      <c r="L325">
        <f t="shared" si="16"/>
        <v>1</v>
      </c>
      <c r="M325" t="str">
        <f t="shared" si="17"/>
        <v>N/A</v>
      </c>
      <c r="N325" t="str">
        <f>IFERROR(VLOOKUP(A325,Materiales!$A$1:$G$5090,7,FALSE),F325)</f>
        <v>Semiterminado</v>
      </c>
    </row>
    <row r="326" spans="1:14" x14ac:dyDescent="0.25">
      <c r="A326">
        <v>2310190091</v>
      </c>
      <c r="B326" t="s">
        <v>1056</v>
      </c>
      <c r="C326" t="s">
        <v>1233</v>
      </c>
      <c r="D326" t="s">
        <v>1234</v>
      </c>
      <c r="E326" t="s">
        <v>1233</v>
      </c>
      <c r="F326" t="s">
        <v>1234</v>
      </c>
      <c r="G326" t="s">
        <v>1235</v>
      </c>
      <c r="H326" t="s">
        <v>1236</v>
      </c>
      <c r="I326" t="s">
        <v>993</v>
      </c>
      <c r="J326">
        <v>1</v>
      </c>
      <c r="K326">
        <v>1</v>
      </c>
      <c r="L326">
        <f t="shared" si="16"/>
        <v>1</v>
      </c>
      <c r="M326" t="str">
        <f t="shared" si="17"/>
        <v>N/A</v>
      </c>
      <c r="N326" t="str">
        <f>IFERROR(VLOOKUP(A326,Materiales!$A$1:$G$5090,7,FALSE),F326)</f>
        <v>Semiterminado</v>
      </c>
    </row>
    <row r="327" spans="1:14" x14ac:dyDescent="0.25">
      <c r="A327">
        <v>2310190089</v>
      </c>
      <c r="B327" t="s">
        <v>1057</v>
      </c>
      <c r="C327" t="s">
        <v>1233</v>
      </c>
      <c r="D327" t="s">
        <v>1234</v>
      </c>
      <c r="E327" t="s">
        <v>1233</v>
      </c>
      <c r="F327" t="s">
        <v>1234</v>
      </c>
      <c r="G327" t="s">
        <v>1235</v>
      </c>
      <c r="H327" t="s">
        <v>1236</v>
      </c>
      <c r="I327" t="s">
        <v>993</v>
      </c>
      <c r="J327">
        <v>1</v>
      </c>
      <c r="K327">
        <v>1</v>
      </c>
      <c r="L327">
        <f t="shared" si="16"/>
        <v>1</v>
      </c>
      <c r="M327" t="str">
        <f t="shared" si="17"/>
        <v>N/A</v>
      </c>
      <c r="N327" t="str">
        <f>IFERROR(VLOOKUP(A327,Materiales!$A$1:$G$5090,7,FALSE),F327)</f>
        <v>Semiterminado</v>
      </c>
    </row>
    <row r="328" spans="1:14" x14ac:dyDescent="0.25">
      <c r="A328">
        <v>2310190095</v>
      </c>
      <c r="B328" t="s">
        <v>1058</v>
      </c>
      <c r="C328" t="s">
        <v>1233</v>
      </c>
      <c r="D328" t="s">
        <v>1234</v>
      </c>
      <c r="E328" t="s">
        <v>1233</v>
      </c>
      <c r="F328" t="s">
        <v>1234</v>
      </c>
      <c r="G328" t="s">
        <v>1235</v>
      </c>
      <c r="H328" t="s">
        <v>1236</v>
      </c>
      <c r="I328" t="s">
        <v>993</v>
      </c>
      <c r="J328">
        <v>1</v>
      </c>
      <c r="K328">
        <v>1</v>
      </c>
      <c r="L328">
        <f t="shared" si="16"/>
        <v>1</v>
      </c>
      <c r="M328" t="str">
        <f t="shared" si="17"/>
        <v>N/A</v>
      </c>
      <c r="N328" t="str">
        <f>IFERROR(VLOOKUP(A328,Materiales!$A$1:$G$5090,7,FALSE),F328)</f>
        <v>Semiterminado</v>
      </c>
    </row>
    <row r="329" spans="1:14" x14ac:dyDescent="0.25">
      <c r="A329">
        <v>2310190097</v>
      </c>
      <c r="B329" t="s">
        <v>1059</v>
      </c>
      <c r="C329" t="s">
        <v>1233</v>
      </c>
      <c r="D329" t="s">
        <v>1234</v>
      </c>
      <c r="E329" t="s">
        <v>1233</v>
      </c>
      <c r="F329" t="s">
        <v>1234</v>
      </c>
      <c r="G329" t="s">
        <v>1235</v>
      </c>
      <c r="H329" t="s">
        <v>1236</v>
      </c>
      <c r="I329" t="s">
        <v>993</v>
      </c>
      <c r="J329">
        <v>1</v>
      </c>
      <c r="K329">
        <v>1</v>
      </c>
      <c r="L329">
        <f t="shared" si="16"/>
        <v>1</v>
      </c>
      <c r="M329" t="str">
        <f t="shared" si="17"/>
        <v>N/A</v>
      </c>
      <c r="N329" t="str">
        <f>IFERROR(VLOOKUP(A329,Materiales!$A$1:$G$5090,7,FALSE),F329)</f>
        <v>Semiterminado</v>
      </c>
    </row>
    <row r="330" spans="1:14" x14ac:dyDescent="0.25">
      <c r="A330">
        <v>2310190092</v>
      </c>
      <c r="B330" t="s">
        <v>1060</v>
      </c>
      <c r="C330" t="s">
        <v>1233</v>
      </c>
      <c r="D330" t="s">
        <v>1234</v>
      </c>
      <c r="E330" t="s">
        <v>1233</v>
      </c>
      <c r="F330" t="s">
        <v>1234</v>
      </c>
      <c r="G330" t="s">
        <v>1235</v>
      </c>
      <c r="H330" t="s">
        <v>1236</v>
      </c>
      <c r="I330" t="s">
        <v>993</v>
      </c>
      <c r="J330">
        <v>1</v>
      </c>
      <c r="K330">
        <v>1</v>
      </c>
      <c r="L330">
        <f t="shared" si="16"/>
        <v>1</v>
      </c>
      <c r="M330" t="str">
        <f t="shared" si="17"/>
        <v>N/A</v>
      </c>
      <c r="N330" t="str">
        <f>IFERROR(VLOOKUP(A330,Materiales!$A$1:$G$5090,7,FALSE),F330)</f>
        <v>Semiterminado</v>
      </c>
    </row>
    <row r="331" spans="1:14" x14ac:dyDescent="0.25">
      <c r="A331">
        <v>2310190068</v>
      </c>
      <c r="B331" t="s">
        <v>1365</v>
      </c>
      <c r="C331" t="s">
        <v>1233</v>
      </c>
      <c r="D331" t="s">
        <v>1234</v>
      </c>
      <c r="E331" t="s">
        <v>1233</v>
      </c>
      <c r="F331" t="s">
        <v>1234</v>
      </c>
      <c r="G331" t="s">
        <v>1235</v>
      </c>
      <c r="H331" t="s">
        <v>1236</v>
      </c>
      <c r="I331" t="s">
        <v>993</v>
      </c>
      <c r="J331">
        <v>1</v>
      </c>
      <c r="K331">
        <v>1</v>
      </c>
      <c r="L331">
        <f t="shared" si="16"/>
        <v>1</v>
      </c>
      <c r="M331" t="str">
        <f t="shared" si="17"/>
        <v>N/A</v>
      </c>
      <c r="N331" t="str">
        <f>IFERROR(VLOOKUP(A331,Materiales!$A$1:$G$5090,7,FALSE),F331)</f>
        <v>Semiterminado</v>
      </c>
    </row>
    <row r="332" spans="1:14" x14ac:dyDescent="0.25">
      <c r="A332">
        <v>2310190074</v>
      </c>
      <c r="B332" t="s">
        <v>1366</v>
      </c>
      <c r="C332" t="s">
        <v>1233</v>
      </c>
      <c r="D332" t="s">
        <v>1234</v>
      </c>
      <c r="E332" t="s">
        <v>1233</v>
      </c>
      <c r="F332" t="s">
        <v>1234</v>
      </c>
      <c r="G332" t="s">
        <v>1235</v>
      </c>
      <c r="H332" t="s">
        <v>1236</v>
      </c>
      <c r="I332" t="s">
        <v>993</v>
      </c>
      <c r="J332">
        <v>1</v>
      </c>
      <c r="K332">
        <v>1</v>
      </c>
      <c r="L332">
        <f t="shared" si="16"/>
        <v>1</v>
      </c>
      <c r="M332" t="str">
        <f t="shared" si="17"/>
        <v>N/A</v>
      </c>
      <c r="N332" t="str">
        <f>IFERROR(VLOOKUP(A332,Materiales!$A$1:$G$5090,7,FALSE),F332)</f>
        <v>Semiterminado</v>
      </c>
    </row>
    <row r="333" spans="1:14" x14ac:dyDescent="0.25">
      <c r="A333">
        <v>2310190069</v>
      </c>
      <c r="B333" t="s">
        <v>1367</v>
      </c>
      <c r="C333" t="s">
        <v>1233</v>
      </c>
      <c r="D333" t="s">
        <v>1234</v>
      </c>
      <c r="E333" t="s">
        <v>1233</v>
      </c>
      <c r="F333" t="s">
        <v>1234</v>
      </c>
      <c r="G333" t="s">
        <v>1235</v>
      </c>
      <c r="H333" t="s">
        <v>1236</v>
      </c>
      <c r="I333" t="s">
        <v>993</v>
      </c>
      <c r="J333">
        <v>1</v>
      </c>
      <c r="K333">
        <v>1</v>
      </c>
      <c r="L333">
        <f t="shared" si="16"/>
        <v>1</v>
      </c>
      <c r="M333" t="str">
        <f t="shared" si="17"/>
        <v>N/A</v>
      </c>
      <c r="N333" t="str">
        <f>IFERROR(VLOOKUP(A333,Materiales!$A$1:$G$5090,7,FALSE),F333)</f>
        <v>Semiterminado</v>
      </c>
    </row>
    <row r="334" spans="1:14" x14ac:dyDescent="0.25">
      <c r="A334">
        <v>2310190072</v>
      </c>
      <c r="B334" t="s">
        <v>1368</v>
      </c>
      <c r="C334" t="s">
        <v>1233</v>
      </c>
      <c r="D334" t="s">
        <v>1234</v>
      </c>
      <c r="E334" t="s">
        <v>1233</v>
      </c>
      <c r="F334" t="s">
        <v>1234</v>
      </c>
      <c r="G334" t="s">
        <v>1235</v>
      </c>
      <c r="H334" t="s">
        <v>1236</v>
      </c>
      <c r="I334" t="s">
        <v>993</v>
      </c>
      <c r="J334">
        <v>1</v>
      </c>
      <c r="K334">
        <v>1</v>
      </c>
      <c r="L334">
        <f t="shared" si="16"/>
        <v>1</v>
      </c>
      <c r="M334" t="str">
        <f t="shared" si="17"/>
        <v>N/A</v>
      </c>
      <c r="N334" t="str">
        <f>IFERROR(VLOOKUP(A334,Materiales!$A$1:$G$5090,7,FALSE),F334)</f>
        <v>Semiterminado</v>
      </c>
    </row>
    <row r="335" spans="1:14" x14ac:dyDescent="0.25">
      <c r="A335">
        <v>2310190073</v>
      </c>
      <c r="B335" t="s">
        <v>1369</v>
      </c>
      <c r="C335" t="s">
        <v>1233</v>
      </c>
      <c r="D335" t="s">
        <v>1234</v>
      </c>
      <c r="E335" t="s">
        <v>1233</v>
      </c>
      <c r="F335" t="s">
        <v>1234</v>
      </c>
      <c r="G335" t="s">
        <v>1235</v>
      </c>
      <c r="H335" t="s">
        <v>1236</v>
      </c>
      <c r="I335" t="s">
        <v>993</v>
      </c>
      <c r="J335">
        <v>1</v>
      </c>
      <c r="K335">
        <v>1</v>
      </c>
      <c r="L335">
        <f t="shared" si="16"/>
        <v>1</v>
      </c>
      <c r="M335" t="str">
        <f t="shared" si="17"/>
        <v>N/A</v>
      </c>
      <c r="N335" t="str">
        <f>IFERROR(VLOOKUP(A335,Materiales!$A$1:$G$5090,7,FALSE),F335)</f>
        <v>Semiterminado</v>
      </c>
    </row>
    <row r="336" spans="1:14" x14ac:dyDescent="0.25">
      <c r="A336">
        <v>2310190071</v>
      </c>
      <c r="B336" t="s">
        <v>1370</v>
      </c>
      <c r="C336" t="s">
        <v>1233</v>
      </c>
      <c r="D336" t="s">
        <v>1234</v>
      </c>
      <c r="E336" t="s">
        <v>1233</v>
      </c>
      <c r="F336" t="s">
        <v>1234</v>
      </c>
      <c r="G336" t="s">
        <v>1235</v>
      </c>
      <c r="H336" t="s">
        <v>1236</v>
      </c>
      <c r="I336" t="s">
        <v>993</v>
      </c>
      <c r="J336">
        <v>1</v>
      </c>
      <c r="K336">
        <v>1</v>
      </c>
      <c r="L336">
        <f t="shared" si="16"/>
        <v>1</v>
      </c>
      <c r="M336" t="str">
        <f t="shared" si="17"/>
        <v>N/A</v>
      </c>
      <c r="N336" t="str">
        <f>IFERROR(VLOOKUP(A336,Materiales!$A$1:$G$5090,7,FALSE),F336)</f>
        <v>Semiterminado</v>
      </c>
    </row>
    <row r="337" spans="1:14" x14ac:dyDescent="0.25">
      <c r="A337">
        <v>2310190076</v>
      </c>
      <c r="B337" t="s">
        <v>1371</v>
      </c>
      <c r="C337" t="s">
        <v>1233</v>
      </c>
      <c r="D337" t="s">
        <v>1234</v>
      </c>
      <c r="E337" t="s">
        <v>1233</v>
      </c>
      <c r="F337" t="s">
        <v>1234</v>
      </c>
      <c r="G337" t="s">
        <v>1235</v>
      </c>
      <c r="H337" t="s">
        <v>1236</v>
      </c>
      <c r="I337" t="s">
        <v>993</v>
      </c>
      <c r="J337">
        <v>1</v>
      </c>
      <c r="K337">
        <v>1</v>
      </c>
      <c r="L337">
        <f t="shared" si="16"/>
        <v>1</v>
      </c>
      <c r="M337" t="str">
        <f t="shared" si="17"/>
        <v>N/A</v>
      </c>
      <c r="N337" t="str">
        <f>IFERROR(VLOOKUP(A337,Materiales!$A$1:$G$5090,7,FALSE),F337)</f>
        <v>Semiterminado</v>
      </c>
    </row>
    <row r="338" spans="1:14" x14ac:dyDescent="0.25">
      <c r="A338">
        <v>2310190077</v>
      </c>
      <c r="B338" t="s">
        <v>1372</v>
      </c>
      <c r="C338" t="s">
        <v>1233</v>
      </c>
      <c r="D338" t="s">
        <v>1234</v>
      </c>
      <c r="E338" t="s">
        <v>1233</v>
      </c>
      <c r="F338" t="s">
        <v>1234</v>
      </c>
      <c r="G338" t="s">
        <v>1235</v>
      </c>
      <c r="H338" t="s">
        <v>1236</v>
      </c>
      <c r="I338" t="s">
        <v>993</v>
      </c>
      <c r="J338">
        <v>1</v>
      </c>
      <c r="K338">
        <v>1</v>
      </c>
      <c r="L338">
        <f t="shared" si="16"/>
        <v>1</v>
      </c>
      <c r="M338" t="str">
        <f t="shared" si="17"/>
        <v>N/A</v>
      </c>
      <c r="N338" t="str">
        <f>IFERROR(VLOOKUP(A338,Materiales!$A$1:$G$5090,7,FALSE),F338)</f>
        <v>Semiterminado</v>
      </c>
    </row>
    <row r="339" spans="1:14" x14ac:dyDescent="0.25">
      <c r="A339">
        <v>2310190070</v>
      </c>
      <c r="B339" t="s">
        <v>1373</v>
      </c>
      <c r="C339" t="s">
        <v>1233</v>
      </c>
      <c r="D339" t="s">
        <v>1234</v>
      </c>
      <c r="E339" t="s">
        <v>1233</v>
      </c>
      <c r="F339" t="s">
        <v>1234</v>
      </c>
      <c r="G339" t="s">
        <v>1235</v>
      </c>
      <c r="H339" t="s">
        <v>1236</v>
      </c>
      <c r="I339" t="s">
        <v>993</v>
      </c>
      <c r="J339">
        <v>1</v>
      </c>
      <c r="K339">
        <v>1</v>
      </c>
      <c r="L339">
        <f t="shared" si="16"/>
        <v>1</v>
      </c>
      <c r="M339" t="str">
        <f t="shared" si="17"/>
        <v>N/A</v>
      </c>
      <c r="N339" t="str">
        <f>IFERROR(VLOOKUP(A339,Materiales!$A$1:$G$5090,7,FALSE),F339)</f>
        <v>Semiterminado</v>
      </c>
    </row>
    <row r="340" spans="1:14" x14ac:dyDescent="0.25">
      <c r="A340">
        <v>2310190075</v>
      </c>
      <c r="B340" t="s">
        <v>1374</v>
      </c>
      <c r="C340" t="s">
        <v>1233</v>
      </c>
      <c r="D340" t="s">
        <v>1234</v>
      </c>
      <c r="E340" t="s">
        <v>1233</v>
      </c>
      <c r="F340" t="s">
        <v>1234</v>
      </c>
      <c r="G340" t="s">
        <v>1235</v>
      </c>
      <c r="H340" t="s">
        <v>1236</v>
      </c>
      <c r="I340" t="s">
        <v>993</v>
      </c>
      <c r="J340">
        <v>1</v>
      </c>
      <c r="K340">
        <v>1</v>
      </c>
      <c r="L340">
        <f t="shared" si="16"/>
        <v>1</v>
      </c>
      <c r="M340" t="str">
        <f t="shared" si="17"/>
        <v>N/A</v>
      </c>
      <c r="N340" t="str">
        <f>IFERROR(VLOOKUP(A340,Materiales!$A$1:$G$5090,7,FALSE),F340)</f>
        <v>Semiterminado</v>
      </c>
    </row>
    <row r="341" spans="1:14" x14ac:dyDescent="0.25">
      <c r="A341">
        <v>2310190019</v>
      </c>
      <c r="B341" t="s">
        <v>1375</v>
      </c>
      <c r="C341" t="s">
        <v>1233</v>
      </c>
      <c r="D341" t="s">
        <v>1234</v>
      </c>
      <c r="E341" t="s">
        <v>1233</v>
      </c>
      <c r="F341" t="s">
        <v>1234</v>
      </c>
      <c r="G341" t="s">
        <v>1235</v>
      </c>
      <c r="H341" t="s">
        <v>1236</v>
      </c>
      <c r="I341" t="s">
        <v>993</v>
      </c>
      <c r="J341">
        <v>1</v>
      </c>
      <c r="K341">
        <v>1</v>
      </c>
      <c r="L341">
        <f t="shared" si="16"/>
        <v>1</v>
      </c>
      <c r="M341" t="str">
        <f t="shared" si="17"/>
        <v>N/A</v>
      </c>
      <c r="N341" t="str">
        <f>IFERROR(VLOOKUP(A341,Materiales!$A$1:$G$5090,7,FALSE),F341)</f>
        <v>Semiterminado</v>
      </c>
    </row>
    <row r="342" spans="1:14" x14ac:dyDescent="0.25">
      <c r="A342">
        <v>2310190035</v>
      </c>
      <c r="B342" t="s">
        <v>1376</v>
      </c>
      <c r="C342" t="s">
        <v>1233</v>
      </c>
      <c r="D342" t="s">
        <v>1234</v>
      </c>
      <c r="E342" t="s">
        <v>1233</v>
      </c>
      <c r="F342" t="s">
        <v>1234</v>
      </c>
      <c r="G342" t="s">
        <v>1235</v>
      </c>
      <c r="H342" t="s">
        <v>1236</v>
      </c>
      <c r="I342" t="s">
        <v>993</v>
      </c>
      <c r="J342">
        <v>1</v>
      </c>
      <c r="K342">
        <v>1</v>
      </c>
      <c r="L342">
        <f t="shared" si="16"/>
        <v>1</v>
      </c>
      <c r="M342" t="str">
        <f t="shared" si="17"/>
        <v>N/A</v>
      </c>
      <c r="N342" t="str">
        <f>IFERROR(VLOOKUP(A342,Materiales!$A$1:$G$5090,7,FALSE),F342)</f>
        <v>Semiterminado</v>
      </c>
    </row>
    <row r="343" spans="1:14" x14ac:dyDescent="0.25">
      <c r="A343">
        <v>2310190036</v>
      </c>
      <c r="B343" t="s">
        <v>1377</v>
      </c>
      <c r="C343" t="s">
        <v>1233</v>
      </c>
      <c r="D343" t="s">
        <v>1234</v>
      </c>
      <c r="E343" t="s">
        <v>1233</v>
      </c>
      <c r="F343" t="s">
        <v>1234</v>
      </c>
      <c r="G343" t="s">
        <v>1235</v>
      </c>
      <c r="H343" t="s">
        <v>1236</v>
      </c>
      <c r="I343" t="s">
        <v>993</v>
      </c>
      <c r="J343">
        <v>1</v>
      </c>
      <c r="K343">
        <v>1</v>
      </c>
      <c r="L343">
        <f t="shared" si="16"/>
        <v>1</v>
      </c>
      <c r="M343" t="str">
        <f t="shared" si="17"/>
        <v>N/A</v>
      </c>
      <c r="N343" t="str">
        <f>IFERROR(VLOOKUP(A343,Materiales!$A$1:$G$5090,7,FALSE),F343)</f>
        <v>Semiterminado</v>
      </c>
    </row>
    <row r="344" spans="1:14" x14ac:dyDescent="0.25">
      <c r="A344">
        <v>2310190037</v>
      </c>
      <c r="B344" t="s">
        <v>1378</v>
      </c>
      <c r="C344" t="s">
        <v>1233</v>
      </c>
      <c r="D344" t="s">
        <v>1234</v>
      </c>
      <c r="E344" t="s">
        <v>1233</v>
      </c>
      <c r="F344" t="s">
        <v>1234</v>
      </c>
      <c r="G344" t="s">
        <v>1235</v>
      </c>
      <c r="H344" t="s">
        <v>1236</v>
      </c>
      <c r="I344" t="s">
        <v>993</v>
      </c>
      <c r="J344">
        <v>1</v>
      </c>
      <c r="K344">
        <v>1</v>
      </c>
      <c r="L344">
        <f t="shared" si="16"/>
        <v>1</v>
      </c>
      <c r="M344" t="str">
        <f t="shared" si="17"/>
        <v>N/A</v>
      </c>
      <c r="N344" t="str">
        <f>IFERROR(VLOOKUP(A344,Materiales!$A$1:$G$5090,7,FALSE),F344)</f>
        <v>Semiterminado</v>
      </c>
    </row>
    <row r="345" spans="1:14" x14ac:dyDescent="0.25">
      <c r="A345">
        <v>2310190041</v>
      </c>
      <c r="B345" t="s">
        <v>1379</v>
      </c>
      <c r="C345" t="s">
        <v>1233</v>
      </c>
      <c r="D345" t="s">
        <v>1234</v>
      </c>
      <c r="E345" t="s">
        <v>1233</v>
      </c>
      <c r="F345" t="s">
        <v>1234</v>
      </c>
      <c r="G345" t="s">
        <v>1235</v>
      </c>
      <c r="H345" t="s">
        <v>1236</v>
      </c>
      <c r="I345" t="s">
        <v>993</v>
      </c>
      <c r="J345">
        <v>1</v>
      </c>
      <c r="K345">
        <v>1</v>
      </c>
      <c r="L345">
        <f t="shared" si="16"/>
        <v>1</v>
      </c>
      <c r="M345" t="str">
        <f t="shared" si="17"/>
        <v>N/A</v>
      </c>
      <c r="N345" t="str">
        <f>IFERROR(VLOOKUP(A345,Materiales!$A$1:$G$5090,7,FALSE),F345)</f>
        <v>Semiterminado</v>
      </c>
    </row>
    <row r="346" spans="1:14" x14ac:dyDescent="0.25">
      <c r="A346">
        <v>2310190042</v>
      </c>
      <c r="B346" t="s">
        <v>1380</v>
      </c>
      <c r="C346" t="s">
        <v>1233</v>
      </c>
      <c r="D346" t="s">
        <v>1234</v>
      </c>
      <c r="E346" t="s">
        <v>1233</v>
      </c>
      <c r="F346" t="s">
        <v>1234</v>
      </c>
      <c r="G346" t="s">
        <v>1235</v>
      </c>
      <c r="H346" t="s">
        <v>1236</v>
      </c>
      <c r="I346" t="s">
        <v>993</v>
      </c>
      <c r="J346">
        <v>1</v>
      </c>
      <c r="K346">
        <v>1</v>
      </c>
      <c r="L346">
        <f t="shared" si="16"/>
        <v>1</v>
      </c>
      <c r="M346" t="str">
        <f t="shared" si="17"/>
        <v>N/A</v>
      </c>
      <c r="N346" t="str">
        <f>IFERROR(VLOOKUP(A346,Materiales!$A$1:$G$5090,7,FALSE),F346)</f>
        <v>Semiterminado</v>
      </c>
    </row>
    <row r="347" spans="1:14" x14ac:dyDescent="0.25">
      <c r="A347">
        <v>2310190038</v>
      </c>
      <c r="B347" t="s">
        <v>1381</v>
      </c>
      <c r="C347" t="s">
        <v>1233</v>
      </c>
      <c r="D347" t="s">
        <v>1234</v>
      </c>
      <c r="E347" t="s">
        <v>1233</v>
      </c>
      <c r="F347" t="s">
        <v>1234</v>
      </c>
      <c r="G347" t="s">
        <v>1235</v>
      </c>
      <c r="H347" t="s">
        <v>1236</v>
      </c>
      <c r="I347" t="s">
        <v>993</v>
      </c>
      <c r="J347">
        <v>1</v>
      </c>
      <c r="K347">
        <v>1</v>
      </c>
      <c r="L347">
        <f t="shared" si="16"/>
        <v>1</v>
      </c>
      <c r="M347" t="str">
        <f t="shared" si="17"/>
        <v>N/A</v>
      </c>
      <c r="N347" t="str">
        <f>IFERROR(VLOOKUP(A347,Materiales!$A$1:$G$5090,7,FALSE),F347)</f>
        <v>Semiterminado</v>
      </c>
    </row>
    <row r="348" spans="1:14" x14ac:dyDescent="0.25">
      <c r="A348">
        <v>2310160282</v>
      </c>
      <c r="B348" t="s">
        <v>329</v>
      </c>
      <c r="C348" t="s">
        <v>1233</v>
      </c>
      <c r="D348" t="s">
        <v>1234</v>
      </c>
      <c r="E348" t="s">
        <v>1233</v>
      </c>
      <c r="F348" t="s">
        <v>1234</v>
      </c>
      <c r="G348" t="s">
        <v>1382</v>
      </c>
      <c r="H348" t="s">
        <v>1383</v>
      </c>
      <c r="I348" t="s">
        <v>1384</v>
      </c>
      <c r="J348">
        <v>1</v>
      </c>
      <c r="K348">
        <v>1</v>
      </c>
      <c r="L348">
        <f t="shared" si="16"/>
        <v>1</v>
      </c>
      <c r="M348" t="str">
        <f t="shared" si="17"/>
        <v>N/A</v>
      </c>
      <c r="N348" t="str">
        <f>IFERROR(VLOOKUP(A348,Materiales!$A$1:$G$5090,7,FALSE),F348)</f>
        <v>Semiterminado</v>
      </c>
    </row>
    <row r="349" spans="1:14" x14ac:dyDescent="0.25">
      <c r="A349">
        <v>2310160126</v>
      </c>
      <c r="B349" t="s">
        <v>1385</v>
      </c>
      <c r="C349" t="s">
        <v>1233</v>
      </c>
      <c r="D349" t="s">
        <v>1234</v>
      </c>
      <c r="E349" t="s">
        <v>1233</v>
      </c>
      <c r="F349" t="s">
        <v>1234</v>
      </c>
      <c r="G349" t="s">
        <v>1382</v>
      </c>
      <c r="H349" t="s">
        <v>1383</v>
      </c>
      <c r="I349" t="s">
        <v>1384</v>
      </c>
      <c r="J349">
        <v>1</v>
      </c>
      <c r="K349">
        <v>1</v>
      </c>
      <c r="L349">
        <f t="shared" si="16"/>
        <v>1</v>
      </c>
      <c r="M349" t="str">
        <f t="shared" si="17"/>
        <v>N/A</v>
      </c>
      <c r="N349" t="str">
        <f>IFERROR(VLOOKUP(A349,Materiales!$A$1:$G$5090,7,FALSE),F349)</f>
        <v>Semiterminado</v>
      </c>
    </row>
    <row r="350" spans="1:14" x14ac:dyDescent="0.25">
      <c r="A350">
        <v>2310160533</v>
      </c>
      <c r="B350" t="s">
        <v>1100</v>
      </c>
      <c r="C350" t="s">
        <v>1233</v>
      </c>
      <c r="D350" t="s">
        <v>1234</v>
      </c>
      <c r="E350" t="s">
        <v>1233</v>
      </c>
      <c r="F350" t="s">
        <v>995</v>
      </c>
      <c r="G350" t="s">
        <v>1386</v>
      </c>
      <c r="H350" t="s">
        <v>1035</v>
      </c>
      <c r="I350" t="s">
        <v>1387</v>
      </c>
      <c r="J350">
        <v>1</v>
      </c>
      <c r="K350">
        <v>1</v>
      </c>
      <c r="L350">
        <f t="shared" si="16"/>
        <v>1</v>
      </c>
      <c r="M350" t="str">
        <f t="shared" si="17"/>
        <v>N/A</v>
      </c>
      <c r="N350" t="str">
        <f>IFERROR(VLOOKUP(A350,Materiales!$A$1:$G$5090,7,FALSE),F350)</f>
        <v>Inyección</v>
      </c>
    </row>
    <row r="351" spans="1:14" x14ac:dyDescent="0.25">
      <c r="A351">
        <v>2310160539</v>
      </c>
      <c r="B351" t="s">
        <v>30</v>
      </c>
      <c r="C351" t="s">
        <v>1233</v>
      </c>
      <c r="D351" t="s">
        <v>1234</v>
      </c>
      <c r="E351" t="s">
        <v>1233</v>
      </c>
      <c r="F351" t="s">
        <v>995</v>
      </c>
      <c r="G351" t="s">
        <v>1386</v>
      </c>
      <c r="H351" t="s">
        <v>1035</v>
      </c>
      <c r="I351" t="s">
        <v>1387</v>
      </c>
      <c r="J351">
        <v>1</v>
      </c>
      <c r="K351">
        <v>1</v>
      </c>
      <c r="L351">
        <f t="shared" si="16"/>
        <v>1</v>
      </c>
      <c r="M351" t="str">
        <f t="shared" si="17"/>
        <v>N/A</v>
      </c>
      <c r="N351" t="str">
        <f>IFERROR(VLOOKUP(A351,Materiales!$A$1:$G$5090,7,FALSE),F351)</f>
        <v>Inyección</v>
      </c>
    </row>
    <row r="352" spans="1:14" x14ac:dyDescent="0.25">
      <c r="A352">
        <v>2310160538</v>
      </c>
      <c r="B352" t="s">
        <v>253</v>
      </c>
      <c r="C352" t="s">
        <v>1233</v>
      </c>
      <c r="D352" t="s">
        <v>1234</v>
      </c>
      <c r="E352" t="s">
        <v>1233</v>
      </c>
      <c r="F352" t="s">
        <v>995</v>
      </c>
      <c r="G352" t="s">
        <v>1386</v>
      </c>
      <c r="H352" t="s">
        <v>1037</v>
      </c>
      <c r="I352" t="s">
        <v>1387</v>
      </c>
      <c r="J352">
        <v>1</v>
      </c>
      <c r="K352">
        <v>1</v>
      </c>
      <c r="L352">
        <f t="shared" si="16"/>
        <v>1</v>
      </c>
      <c r="M352" t="str">
        <f t="shared" si="17"/>
        <v>N/A</v>
      </c>
      <c r="N352" t="str">
        <f>IFERROR(VLOOKUP(A352,Materiales!$A$1:$G$5090,7,FALSE),F352)</f>
        <v>Inyección</v>
      </c>
    </row>
    <row r="353" spans="1:14" x14ac:dyDescent="0.25">
      <c r="A353">
        <v>2310160532</v>
      </c>
      <c r="B353" t="s">
        <v>1099</v>
      </c>
      <c r="C353" t="s">
        <v>1233</v>
      </c>
      <c r="D353" t="s">
        <v>1234</v>
      </c>
      <c r="E353" t="s">
        <v>1233</v>
      </c>
      <c r="F353" t="s">
        <v>995</v>
      </c>
      <c r="G353" t="s">
        <v>1386</v>
      </c>
      <c r="H353" t="s">
        <v>1037</v>
      </c>
      <c r="I353" t="s">
        <v>1387</v>
      </c>
      <c r="J353">
        <v>1</v>
      </c>
      <c r="K353">
        <v>1</v>
      </c>
      <c r="L353">
        <f t="shared" si="16"/>
        <v>1</v>
      </c>
      <c r="M353" t="str">
        <f t="shared" si="17"/>
        <v>N/A</v>
      </c>
      <c r="N353" t="str">
        <f>IFERROR(VLOOKUP(A353,Materiales!$A$1:$G$5090,7,FALSE),F353)</f>
        <v>Inyección</v>
      </c>
    </row>
    <row r="354" spans="1:14" x14ac:dyDescent="0.25">
      <c r="A354">
        <v>2310160090</v>
      </c>
      <c r="B354" t="s">
        <v>232</v>
      </c>
      <c r="C354" t="s">
        <v>1233</v>
      </c>
      <c r="D354" t="s">
        <v>1234</v>
      </c>
      <c r="E354" t="s">
        <v>1233</v>
      </c>
      <c r="F354" t="s">
        <v>995</v>
      </c>
      <c r="G354" t="s">
        <v>1386</v>
      </c>
      <c r="H354" t="s">
        <v>1388</v>
      </c>
      <c r="I354" t="s">
        <v>1387</v>
      </c>
      <c r="J354">
        <v>1</v>
      </c>
      <c r="K354">
        <v>1</v>
      </c>
      <c r="L354">
        <f t="shared" si="16"/>
        <v>1</v>
      </c>
      <c r="M354" t="str">
        <f t="shared" si="17"/>
        <v>N/A</v>
      </c>
      <c r="N354" t="str">
        <f>IFERROR(VLOOKUP(A354,Materiales!$A$1:$G$5090,7,FALSE),F354)</f>
        <v>Inyección</v>
      </c>
    </row>
    <row r="355" spans="1:14" x14ac:dyDescent="0.25">
      <c r="A355">
        <v>2310160166</v>
      </c>
      <c r="B355" t="s">
        <v>1095</v>
      </c>
      <c r="C355" t="s">
        <v>1233</v>
      </c>
      <c r="D355" t="s">
        <v>1234</v>
      </c>
      <c r="E355" t="s">
        <v>1233</v>
      </c>
      <c r="F355" t="s">
        <v>1234</v>
      </c>
      <c r="G355" t="s">
        <v>1386</v>
      </c>
      <c r="H355" t="s">
        <v>1383</v>
      </c>
      <c r="I355" t="s">
        <v>1387</v>
      </c>
      <c r="J355">
        <v>1</v>
      </c>
      <c r="K355">
        <v>1</v>
      </c>
      <c r="L355">
        <f t="shared" si="16"/>
        <v>1</v>
      </c>
      <c r="M355" t="str">
        <f t="shared" si="17"/>
        <v>N/A</v>
      </c>
      <c r="N355" t="str">
        <f>IFERROR(VLOOKUP(A355,Materiales!$A$1:$G$5090,7,FALSE),F355)</f>
        <v>Semiterminado</v>
      </c>
    </row>
    <row r="356" spans="1:14" x14ac:dyDescent="0.25">
      <c r="A356">
        <v>2310160552</v>
      </c>
      <c r="B356" t="s">
        <v>264</v>
      </c>
      <c r="C356" t="s">
        <v>1233</v>
      </c>
      <c r="D356" t="s">
        <v>1234</v>
      </c>
      <c r="E356" t="s">
        <v>1233</v>
      </c>
      <c r="F356" t="s">
        <v>1234</v>
      </c>
      <c r="G356" t="s">
        <v>1386</v>
      </c>
      <c r="H356" t="s">
        <v>1383</v>
      </c>
      <c r="I356" t="s">
        <v>1387</v>
      </c>
      <c r="J356">
        <v>1</v>
      </c>
      <c r="K356">
        <v>1</v>
      </c>
      <c r="L356">
        <f t="shared" si="16"/>
        <v>1</v>
      </c>
      <c r="M356" t="str">
        <f t="shared" si="17"/>
        <v>N/A</v>
      </c>
      <c r="N356" t="str">
        <f>IFERROR(VLOOKUP(A356,Materiales!$A$1:$G$5090,7,FALSE),F356)</f>
        <v>Semiterminado</v>
      </c>
    </row>
    <row r="357" spans="1:14" x14ac:dyDescent="0.25">
      <c r="A357">
        <v>2310230040</v>
      </c>
      <c r="B357" t="s">
        <v>43</v>
      </c>
      <c r="C357" t="s">
        <v>1233</v>
      </c>
      <c r="D357" t="s">
        <v>1234</v>
      </c>
      <c r="E357" t="s">
        <v>1233</v>
      </c>
      <c r="F357" t="s">
        <v>1039</v>
      </c>
      <c r="G357" t="s">
        <v>1386</v>
      </c>
      <c r="H357" t="s">
        <v>1027</v>
      </c>
      <c r="I357" t="s">
        <v>1387</v>
      </c>
      <c r="J357">
        <v>1</v>
      </c>
      <c r="K357">
        <v>1</v>
      </c>
      <c r="L357">
        <f t="shared" si="16"/>
        <v>1</v>
      </c>
      <c r="M357" t="str">
        <f t="shared" si="17"/>
        <v>N/A</v>
      </c>
      <c r="N357" t="str">
        <f>IFERROR(VLOOKUP(A357,Materiales!$A$1:$G$5090,7,FALSE),F357)</f>
        <v>Soplado</v>
      </c>
    </row>
    <row r="358" spans="1:14" x14ac:dyDescent="0.25">
      <c r="A358">
        <v>2310230030</v>
      </c>
      <c r="B358" t="s">
        <v>205</v>
      </c>
      <c r="C358" t="s">
        <v>1233</v>
      </c>
      <c r="D358" t="s">
        <v>1234</v>
      </c>
      <c r="E358" t="s">
        <v>1233</v>
      </c>
      <c r="F358" t="s">
        <v>1039</v>
      </c>
      <c r="G358" t="s">
        <v>1386</v>
      </c>
      <c r="H358" t="s">
        <v>1027</v>
      </c>
      <c r="I358" t="s">
        <v>1387</v>
      </c>
      <c r="J358">
        <v>1</v>
      </c>
      <c r="K358">
        <v>1</v>
      </c>
      <c r="L358">
        <f t="shared" si="16"/>
        <v>1</v>
      </c>
      <c r="M358" t="str">
        <f t="shared" si="17"/>
        <v>N/A</v>
      </c>
      <c r="N358" t="str">
        <f>IFERROR(VLOOKUP(A358,Materiales!$A$1:$G$5090,7,FALSE),F358)</f>
        <v>Soplado</v>
      </c>
    </row>
    <row r="359" spans="1:14" x14ac:dyDescent="0.25">
      <c r="A359">
        <v>2310230085</v>
      </c>
      <c r="B359" t="s">
        <v>846</v>
      </c>
      <c r="C359" t="s">
        <v>1233</v>
      </c>
      <c r="D359" t="s">
        <v>1234</v>
      </c>
      <c r="E359" t="s">
        <v>1233</v>
      </c>
      <c r="F359" t="s">
        <v>1039</v>
      </c>
      <c r="G359" t="s">
        <v>1386</v>
      </c>
      <c r="H359" t="s">
        <v>1027</v>
      </c>
      <c r="I359" t="s">
        <v>1387</v>
      </c>
      <c r="J359">
        <v>1</v>
      </c>
      <c r="K359">
        <v>1</v>
      </c>
      <c r="L359">
        <f t="shared" si="16"/>
        <v>1</v>
      </c>
      <c r="M359" t="str">
        <f t="shared" si="17"/>
        <v>N/A</v>
      </c>
      <c r="N359" t="str">
        <f>IFERROR(VLOOKUP(A359,Materiales!$A$1:$G$5090,7,FALSE),F359)</f>
        <v>Soplado</v>
      </c>
    </row>
    <row r="360" spans="1:14" x14ac:dyDescent="0.25">
      <c r="A360">
        <v>2310230020</v>
      </c>
      <c r="B360" t="s">
        <v>204</v>
      </c>
      <c r="C360" t="s">
        <v>1233</v>
      </c>
      <c r="D360" t="s">
        <v>1234</v>
      </c>
      <c r="E360" t="s">
        <v>1233</v>
      </c>
      <c r="F360" t="s">
        <v>1039</v>
      </c>
      <c r="G360" t="s">
        <v>1386</v>
      </c>
      <c r="H360" t="s">
        <v>1027</v>
      </c>
      <c r="I360" t="s">
        <v>1387</v>
      </c>
      <c r="J360">
        <v>1</v>
      </c>
      <c r="K360">
        <v>1</v>
      </c>
      <c r="L360">
        <f t="shared" si="16"/>
        <v>1</v>
      </c>
      <c r="M360" t="str">
        <f t="shared" si="17"/>
        <v>N/A</v>
      </c>
      <c r="N360" t="str">
        <f>IFERROR(VLOOKUP(A360,Materiales!$A$1:$G$5090,7,FALSE),F360)</f>
        <v>Soplado</v>
      </c>
    </row>
    <row r="361" spans="1:14" x14ac:dyDescent="0.25">
      <c r="A361">
        <v>2310230096</v>
      </c>
      <c r="B361" t="s">
        <v>1389</v>
      </c>
      <c r="C361" t="s">
        <v>1233</v>
      </c>
      <c r="D361" t="s">
        <v>1234</v>
      </c>
      <c r="E361" t="s">
        <v>1233</v>
      </c>
      <c r="F361" t="s">
        <v>1039</v>
      </c>
      <c r="G361" t="s">
        <v>1386</v>
      </c>
      <c r="H361" t="s">
        <v>1027</v>
      </c>
      <c r="I361" t="s">
        <v>1387</v>
      </c>
      <c r="J361">
        <v>1</v>
      </c>
      <c r="K361">
        <v>1</v>
      </c>
      <c r="L361">
        <f t="shared" si="16"/>
        <v>1</v>
      </c>
      <c r="M361" t="str">
        <f t="shared" si="17"/>
        <v>N/A</v>
      </c>
      <c r="N361" t="str">
        <f>IFERROR(VLOOKUP(A361,Materiales!$A$1:$G$5090,7,FALSE),F361)</f>
        <v>Soplado</v>
      </c>
    </row>
    <row r="362" spans="1:14" x14ac:dyDescent="0.25">
      <c r="A362">
        <v>2310210131</v>
      </c>
      <c r="B362" t="s">
        <v>84</v>
      </c>
      <c r="C362" t="s">
        <v>1233</v>
      </c>
      <c r="D362" t="s">
        <v>1234</v>
      </c>
      <c r="E362" t="s">
        <v>1233</v>
      </c>
      <c r="F362" t="s">
        <v>1234</v>
      </c>
      <c r="G362" t="s">
        <v>993</v>
      </c>
      <c r="H362" t="s">
        <v>1334</v>
      </c>
      <c r="I362" t="s">
        <v>1390</v>
      </c>
      <c r="J362">
        <v>1</v>
      </c>
      <c r="K362">
        <v>1</v>
      </c>
      <c r="L362">
        <f t="shared" si="16"/>
        <v>2</v>
      </c>
      <c r="M362" t="str">
        <f t="shared" si="17"/>
        <v>Amarillo</v>
      </c>
      <c r="N362" t="str">
        <f>IFERROR(VLOOKUP(A362,Materiales!$A$1:$G$5090,7,FALSE),F362)</f>
        <v>Semiterminado</v>
      </c>
    </row>
    <row r="363" spans="1:14" x14ac:dyDescent="0.25">
      <c r="A363">
        <v>2310210133</v>
      </c>
      <c r="B363" t="s">
        <v>71</v>
      </c>
      <c r="C363" t="s">
        <v>1233</v>
      </c>
      <c r="D363" t="s">
        <v>1234</v>
      </c>
      <c r="E363" t="s">
        <v>1233</v>
      </c>
      <c r="F363" t="s">
        <v>1234</v>
      </c>
      <c r="G363" t="s">
        <v>993</v>
      </c>
      <c r="H363" t="s">
        <v>1334</v>
      </c>
      <c r="I363" t="s">
        <v>1390</v>
      </c>
      <c r="J363">
        <v>1</v>
      </c>
      <c r="K363">
        <v>1</v>
      </c>
      <c r="L363">
        <f t="shared" si="16"/>
        <v>3</v>
      </c>
      <c r="M363" t="str">
        <f t="shared" si="17"/>
        <v>Anaranjado</v>
      </c>
      <c r="N363" t="str">
        <f>IFERROR(VLOOKUP(A363,Materiales!$A$1:$G$5090,7,FALSE),F363)</f>
        <v>Semiterminado</v>
      </c>
    </row>
    <row r="364" spans="1:14" x14ac:dyDescent="0.25">
      <c r="A364">
        <v>2310210127</v>
      </c>
      <c r="B364" t="s">
        <v>89</v>
      </c>
      <c r="C364" t="s">
        <v>1233</v>
      </c>
      <c r="D364" t="s">
        <v>1234</v>
      </c>
      <c r="E364" t="s">
        <v>1233</v>
      </c>
      <c r="F364" t="s">
        <v>1234</v>
      </c>
      <c r="G364" t="s">
        <v>993</v>
      </c>
      <c r="H364" t="s">
        <v>1334</v>
      </c>
      <c r="I364" t="s">
        <v>1390</v>
      </c>
      <c r="J364">
        <v>1</v>
      </c>
      <c r="K364">
        <v>1</v>
      </c>
      <c r="L364">
        <f t="shared" si="16"/>
        <v>7</v>
      </c>
      <c r="M364" t="str">
        <f t="shared" si="17"/>
        <v>Azul</v>
      </c>
      <c r="N364" t="str">
        <f>IFERROR(VLOOKUP(A364,Materiales!$A$1:$G$5090,7,FALSE),F364)</f>
        <v>Semiterminado</v>
      </c>
    </row>
    <row r="365" spans="1:14" x14ac:dyDescent="0.25">
      <c r="A365">
        <v>2310210136</v>
      </c>
      <c r="B365" t="s">
        <v>87</v>
      </c>
      <c r="C365" t="s">
        <v>1233</v>
      </c>
      <c r="D365" t="s">
        <v>1234</v>
      </c>
      <c r="E365" t="s">
        <v>1233</v>
      </c>
      <c r="F365" t="s">
        <v>1234</v>
      </c>
      <c r="G365" t="s">
        <v>993</v>
      </c>
      <c r="H365" t="s">
        <v>1334</v>
      </c>
      <c r="I365" t="s">
        <v>1390</v>
      </c>
      <c r="J365">
        <v>1</v>
      </c>
      <c r="K365">
        <v>1</v>
      </c>
      <c r="L365">
        <f t="shared" si="16"/>
        <v>6</v>
      </c>
      <c r="M365" t="str">
        <f t="shared" si="17"/>
        <v>celeste</v>
      </c>
      <c r="N365" t="str">
        <f>IFERROR(VLOOKUP(A365,Materiales!$A$1:$G$5090,7,FALSE),F365)</f>
        <v>Semiterminado</v>
      </c>
    </row>
    <row r="366" spans="1:14" x14ac:dyDescent="0.25">
      <c r="A366">
        <v>2310210132</v>
      </c>
      <c r="B366" t="s">
        <v>73</v>
      </c>
      <c r="C366" t="s">
        <v>1233</v>
      </c>
      <c r="D366" t="s">
        <v>1234</v>
      </c>
      <c r="E366" t="s">
        <v>1233</v>
      </c>
      <c r="F366" t="s">
        <v>1234</v>
      </c>
      <c r="G366" t="s">
        <v>993</v>
      </c>
      <c r="H366" t="s">
        <v>1334</v>
      </c>
      <c r="I366" t="s">
        <v>1390</v>
      </c>
      <c r="J366">
        <v>1</v>
      </c>
      <c r="K366">
        <v>1</v>
      </c>
      <c r="L366">
        <f t="shared" si="16"/>
        <v>11</v>
      </c>
      <c r="M366" t="str">
        <f t="shared" si="17"/>
        <v>Marrón</v>
      </c>
      <c r="N366" t="str">
        <f>IFERROR(VLOOKUP(A366,Materiales!$A$1:$G$5090,7,FALSE),F366)</f>
        <v>Semiterminado</v>
      </c>
    </row>
    <row r="367" spans="1:14" x14ac:dyDescent="0.25">
      <c r="A367">
        <v>2310210128</v>
      </c>
      <c r="B367" t="s">
        <v>263</v>
      </c>
      <c r="C367" t="s">
        <v>1233</v>
      </c>
      <c r="D367" t="s">
        <v>1234</v>
      </c>
      <c r="E367" t="s">
        <v>1233</v>
      </c>
      <c r="F367" t="s">
        <v>1234</v>
      </c>
      <c r="G367" t="s">
        <v>993</v>
      </c>
      <c r="H367" t="s">
        <v>1334</v>
      </c>
      <c r="I367" t="s">
        <v>1390</v>
      </c>
      <c r="J367">
        <v>1</v>
      </c>
      <c r="K367">
        <v>1</v>
      </c>
      <c r="L367">
        <f t="shared" si="16"/>
        <v>12</v>
      </c>
      <c r="M367" t="str">
        <f t="shared" si="17"/>
        <v>Negro</v>
      </c>
      <c r="N367" t="str">
        <f>IFERROR(VLOOKUP(A367,Materiales!$A$1:$G$5090,7,FALSE),F367)</f>
        <v>Semiterminado</v>
      </c>
    </row>
    <row r="368" spans="1:14" x14ac:dyDescent="0.25">
      <c r="A368">
        <v>2310210138</v>
      </c>
      <c r="B368" t="s">
        <v>70</v>
      </c>
      <c r="C368" t="s">
        <v>1233</v>
      </c>
      <c r="D368" t="s">
        <v>1234</v>
      </c>
      <c r="E368" t="s">
        <v>1233</v>
      </c>
      <c r="F368" t="s">
        <v>1234</v>
      </c>
      <c r="G368" t="s">
        <v>993</v>
      </c>
      <c r="H368" t="s">
        <v>1334</v>
      </c>
      <c r="I368" t="s">
        <v>1390</v>
      </c>
      <c r="J368">
        <v>1</v>
      </c>
      <c r="K368">
        <v>1</v>
      </c>
      <c r="L368">
        <f t="shared" si="16"/>
        <v>1</v>
      </c>
      <c r="M368" t="str">
        <f t="shared" si="17"/>
        <v>Piel</v>
      </c>
      <c r="N368" t="str">
        <f>IFERROR(VLOOKUP(A368,Materiales!$A$1:$G$5090,7,FALSE),F368)</f>
        <v>Semiterminado</v>
      </c>
    </row>
    <row r="369" spans="1:14" x14ac:dyDescent="0.25">
      <c r="A369">
        <v>2310210129</v>
      </c>
      <c r="B369" t="s">
        <v>106</v>
      </c>
      <c r="C369" t="s">
        <v>1233</v>
      </c>
      <c r="D369" t="s">
        <v>1234</v>
      </c>
      <c r="E369" t="s">
        <v>1233</v>
      </c>
      <c r="F369" t="s">
        <v>1234</v>
      </c>
      <c r="G369" t="s">
        <v>993</v>
      </c>
      <c r="H369" t="s">
        <v>1334</v>
      </c>
      <c r="I369" t="s">
        <v>1390</v>
      </c>
      <c r="J369">
        <v>1</v>
      </c>
      <c r="K369">
        <v>1</v>
      </c>
      <c r="L369">
        <f t="shared" si="16"/>
        <v>5</v>
      </c>
      <c r="M369" t="str">
        <f t="shared" si="17"/>
        <v>Rojo</v>
      </c>
      <c r="N369" t="str">
        <f>IFERROR(VLOOKUP(A369,Materiales!$A$1:$G$5090,7,FALSE),F369)</f>
        <v>Semiterminado</v>
      </c>
    </row>
    <row r="370" spans="1:14" x14ac:dyDescent="0.25">
      <c r="A370">
        <v>2310210134</v>
      </c>
      <c r="B370" t="s">
        <v>72</v>
      </c>
      <c r="C370" t="s">
        <v>1233</v>
      </c>
      <c r="D370" t="s">
        <v>1234</v>
      </c>
      <c r="E370" t="s">
        <v>1233</v>
      </c>
      <c r="F370" t="s">
        <v>1234</v>
      </c>
      <c r="G370" t="s">
        <v>993</v>
      </c>
      <c r="H370" t="s">
        <v>1334</v>
      </c>
      <c r="I370" t="s">
        <v>1390</v>
      </c>
      <c r="J370">
        <v>1</v>
      </c>
      <c r="K370">
        <v>1</v>
      </c>
      <c r="L370">
        <f t="shared" si="16"/>
        <v>4</v>
      </c>
      <c r="M370" t="str">
        <f t="shared" si="17"/>
        <v>Rosado</v>
      </c>
      <c r="N370" t="str">
        <f>IFERROR(VLOOKUP(A370,Materiales!$A$1:$G$5090,7,FALSE),F370)</f>
        <v>Semiterminado</v>
      </c>
    </row>
    <row r="371" spans="1:14" x14ac:dyDescent="0.25">
      <c r="A371">
        <v>2310210137</v>
      </c>
      <c r="B371" t="s">
        <v>105</v>
      </c>
      <c r="C371" t="s">
        <v>1233</v>
      </c>
      <c r="D371" t="s">
        <v>1234</v>
      </c>
      <c r="E371" t="s">
        <v>1233</v>
      </c>
      <c r="F371" t="s">
        <v>1234</v>
      </c>
      <c r="G371" t="s">
        <v>993</v>
      </c>
      <c r="H371" t="s">
        <v>1334</v>
      </c>
      <c r="I371" t="s">
        <v>1390</v>
      </c>
      <c r="J371">
        <v>1</v>
      </c>
      <c r="K371">
        <v>1</v>
      </c>
      <c r="L371">
        <f t="shared" si="16"/>
        <v>8</v>
      </c>
      <c r="M371" t="str">
        <f t="shared" si="17"/>
        <v>Verde Claro</v>
      </c>
      <c r="N371" t="str">
        <f>IFERROR(VLOOKUP(A371,Materiales!$A$1:$G$5090,7,FALSE),F371)</f>
        <v>Semiterminado</v>
      </c>
    </row>
    <row r="372" spans="1:14" x14ac:dyDescent="0.25">
      <c r="A372">
        <v>2310210130</v>
      </c>
      <c r="B372" t="s">
        <v>147</v>
      </c>
      <c r="C372" t="s">
        <v>1233</v>
      </c>
      <c r="D372" t="s">
        <v>1234</v>
      </c>
      <c r="E372" t="s">
        <v>1233</v>
      </c>
      <c r="F372" t="s">
        <v>1234</v>
      </c>
      <c r="G372" t="s">
        <v>993</v>
      </c>
      <c r="H372" t="s">
        <v>1334</v>
      </c>
      <c r="I372" t="s">
        <v>1390</v>
      </c>
      <c r="J372">
        <v>1</v>
      </c>
      <c r="K372">
        <v>1</v>
      </c>
      <c r="L372">
        <f t="shared" si="16"/>
        <v>9</v>
      </c>
      <c r="M372" t="str">
        <f t="shared" si="17"/>
        <v>Verde</v>
      </c>
      <c r="N372" t="str">
        <f>IFERROR(VLOOKUP(A372,Materiales!$A$1:$G$5090,7,FALSE),F372)</f>
        <v>Semiterminado</v>
      </c>
    </row>
    <row r="373" spans="1:14" x14ac:dyDescent="0.25">
      <c r="A373">
        <v>2310210135</v>
      </c>
      <c r="B373" t="s">
        <v>88</v>
      </c>
      <c r="C373" t="s">
        <v>1233</v>
      </c>
      <c r="D373" t="s">
        <v>1234</v>
      </c>
      <c r="E373" t="s">
        <v>1233</v>
      </c>
      <c r="F373" t="s">
        <v>1234</v>
      </c>
      <c r="G373" t="s">
        <v>993</v>
      </c>
      <c r="H373" t="s">
        <v>1334</v>
      </c>
      <c r="I373" t="s">
        <v>1390</v>
      </c>
      <c r="J373">
        <v>1</v>
      </c>
      <c r="K373">
        <v>1</v>
      </c>
      <c r="L373">
        <f t="shared" si="16"/>
        <v>10</v>
      </c>
      <c r="M373" t="str">
        <f t="shared" si="17"/>
        <v>Morado</v>
      </c>
      <c r="N373" t="str">
        <f>IFERROR(VLOOKUP(A373,Materiales!$A$1:$G$5090,7,FALSE),F373)</f>
        <v>Semiterminado</v>
      </c>
    </row>
    <row r="374" spans="1:14" x14ac:dyDescent="0.25">
      <c r="A374">
        <v>2310210010</v>
      </c>
      <c r="B374" t="s">
        <v>372</v>
      </c>
      <c r="C374" t="s">
        <v>1233</v>
      </c>
      <c r="D374" t="s">
        <v>1234</v>
      </c>
      <c r="E374" t="s">
        <v>1233</v>
      </c>
      <c r="F374" t="s">
        <v>1234</v>
      </c>
      <c r="G374" t="s">
        <v>993</v>
      </c>
      <c r="H374" t="s">
        <v>1359</v>
      </c>
      <c r="I374" t="s">
        <v>1390</v>
      </c>
      <c r="J374">
        <v>1</v>
      </c>
      <c r="K374">
        <v>1</v>
      </c>
      <c r="L374">
        <f t="shared" si="16"/>
        <v>1</v>
      </c>
      <c r="M374" t="str">
        <f t="shared" si="17"/>
        <v>N/A</v>
      </c>
      <c r="N374" t="str">
        <f>IFERROR(VLOOKUP(A374,Materiales!$A$1:$G$5090,7,FALSE),F374)</f>
        <v>Semiterminado</v>
      </c>
    </row>
    <row r="375" spans="1:14" x14ac:dyDescent="0.25">
      <c r="A375">
        <v>2310210188</v>
      </c>
      <c r="B375" t="s">
        <v>384</v>
      </c>
      <c r="C375" t="s">
        <v>1233</v>
      </c>
      <c r="D375" t="s">
        <v>1234</v>
      </c>
      <c r="E375" t="s">
        <v>1233</v>
      </c>
      <c r="F375" t="s">
        <v>1234</v>
      </c>
      <c r="G375" t="s">
        <v>993</v>
      </c>
      <c r="H375" t="s">
        <v>1359</v>
      </c>
      <c r="I375" t="s">
        <v>1390</v>
      </c>
      <c r="J375">
        <v>1</v>
      </c>
      <c r="K375">
        <v>1</v>
      </c>
      <c r="L375">
        <f t="shared" si="16"/>
        <v>1</v>
      </c>
      <c r="M375" t="str">
        <f t="shared" si="17"/>
        <v>N/A</v>
      </c>
      <c r="N375" t="str">
        <f>IFERROR(VLOOKUP(A375,Materiales!$A$1:$G$5090,7,FALSE),F375)</f>
        <v>Semiterminado</v>
      </c>
    </row>
    <row r="376" spans="1:14" x14ac:dyDescent="0.25">
      <c r="A376">
        <v>2310210189</v>
      </c>
      <c r="B376" t="s">
        <v>503</v>
      </c>
      <c r="C376" t="s">
        <v>1233</v>
      </c>
      <c r="D376" t="s">
        <v>1234</v>
      </c>
      <c r="E376" t="s">
        <v>1233</v>
      </c>
      <c r="F376" t="s">
        <v>1234</v>
      </c>
      <c r="G376" t="s">
        <v>993</v>
      </c>
      <c r="H376" t="s">
        <v>1359</v>
      </c>
      <c r="I376" t="s">
        <v>1390</v>
      </c>
      <c r="J376">
        <v>1</v>
      </c>
      <c r="K376">
        <v>1</v>
      </c>
      <c r="L376">
        <f t="shared" si="16"/>
        <v>1</v>
      </c>
      <c r="M376" t="str">
        <f t="shared" si="17"/>
        <v>N/A</v>
      </c>
      <c r="N376" t="str">
        <f>IFERROR(VLOOKUP(A376,Materiales!$A$1:$G$5090,7,FALSE),F376)</f>
        <v>Semiterminado</v>
      </c>
    </row>
    <row r="377" spans="1:14" x14ac:dyDescent="0.25">
      <c r="A377">
        <v>2310210187</v>
      </c>
      <c r="B377" t="s">
        <v>382</v>
      </c>
      <c r="C377" t="s">
        <v>1233</v>
      </c>
      <c r="D377" t="s">
        <v>1234</v>
      </c>
      <c r="E377" t="s">
        <v>1233</v>
      </c>
      <c r="F377" t="s">
        <v>1234</v>
      </c>
      <c r="G377" t="s">
        <v>993</v>
      </c>
      <c r="H377" t="s">
        <v>1359</v>
      </c>
      <c r="I377" t="s">
        <v>1390</v>
      </c>
      <c r="J377">
        <v>1</v>
      </c>
      <c r="K377">
        <v>1</v>
      </c>
      <c r="L377">
        <f t="shared" si="16"/>
        <v>1</v>
      </c>
      <c r="M377" t="str">
        <f t="shared" si="17"/>
        <v>N/A</v>
      </c>
      <c r="N377" t="str">
        <f>IFERROR(VLOOKUP(A377,Materiales!$A$1:$G$5090,7,FALSE),F377)</f>
        <v>Semiterminado</v>
      </c>
    </row>
    <row r="378" spans="1:14" x14ac:dyDescent="0.25">
      <c r="A378">
        <v>2310210186</v>
      </c>
      <c r="B378" t="s">
        <v>380</v>
      </c>
      <c r="C378" t="s">
        <v>1233</v>
      </c>
      <c r="D378" t="s">
        <v>1234</v>
      </c>
      <c r="E378" t="s">
        <v>1233</v>
      </c>
      <c r="F378" t="s">
        <v>1234</v>
      </c>
      <c r="G378" t="s">
        <v>993</v>
      </c>
      <c r="H378" t="s">
        <v>1359</v>
      </c>
      <c r="I378" t="s">
        <v>1390</v>
      </c>
      <c r="J378">
        <v>1</v>
      </c>
      <c r="K378">
        <v>1</v>
      </c>
      <c r="L378">
        <f t="shared" si="16"/>
        <v>1</v>
      </c>
      <c r="M378" t="str">
        <f t="shared" si="17"/>
        <v>N/A</v>
      </c>
      <c r="N378" t="str">
        <f>IFERROR(VLOOKUP(A378,Materiales!$A$1:$G$5090,7,FALSE),F378)</f>
        <v>Semiterminado</v>
      </c>
    </row>
    <row r="379" spans="1:14" x14ac:dyDescent="0.25">
      <c r="A379">
        <v>2310210185</v>
      </c>
      <c r="B379" t="s">
        <v>341</v>
      </c>
      <c r="C379" t="s">
        <v>1233</v>
      </c>
      <c r="D379" t="s">
        <v>1234</v>
      </c>
      <c r="E379" t="s">
        <v>1233</v>
      </c>
      <c r="F379" t="s">
        <v>1234</v>
      </c>
      <c r="G379" t="s">
        <v>993</v>
      </c>
      <c r="H379" t="s">
        <v>1359</v>
      </c>
      <c r="I379" t="s">
        <v>1390</v>
      </c>
      <c r="J379">
        <v>1</v>
      </c>
      <c r="K379">
        <v>1</v>
      </c>
      <c r="L379">
        <f t="shared" si="16"/>
        <v>1</v>
      </c>
      <c r="M379" t="str">
        <f t="shared" si="17"/>
        <v>N/A</v>
      </c>
      <c r="N379" t="str">
        <f>IFERROR(VLOOKUP(A379,Materiales!$A$1:$G$5090,7,FALSE),F379)</f>
        <v>Semiterminado</v>
      </c>
    </row>
    <row r="380" spans="1:14" x14ac:dyDescent="0.25">
      <c r="A380">
        <v>2310210184</v>
      </c>
      <c r="B380" t="s">
        <v>339</v>
      </c>
      <c r="C380" t="s">
        <v>1233</v>
      </c>
      <c r="D380" t="s">
        <v>1234</v>
      </c>
      <c r="E380" t="s">
        <v>1233</v>
      </c>
      <c r="F380" t="s">
        <v>1234</v>
      </c>
      <c r="G380" t="s">
        <v>993</v>
      </c>
      <c r="H380" t="s">
        <v>1359</v>
      </c>
      <c r="I380" t="s">
        <v>1390</v>
      </c>
      <c r="J380">
        <v>1</v>
      </c>
      <c r="K380">
        <v>1</v>
      </c>
      <c r="L380">
        <f t="shared" si="16"/>
        <v>1</v>
      </c>
      <c r="M380" t="str">
        <f t="shared" si="17"/>
        <v>N/A</v>
      </c>
      <c r="N380" t="str">
        <f>IFERROR(VLOOKUP(A380,Materiales!$A$1:$G$5090,7,FALSE),F380)</f>
        <v>Semiterminado</v>
      </c>
    </row>
    <row r="381" spans="1:14" x14ac:dyDescent="0.25">
      <c r="A381">
        <v>2310210183</v>
      </c>
      <c r="B381" t="s">
        <v>337</v>
      </c>
      <c r="C381" t="s">
        <v>1233</v>
      </c>
      <c r="D381" t="s">
        <v>1234</v>
      </c>
      <c r="E381" t="s">
        <v>1233</v>
      </c>
      <c r="F381" t="s">
        <v>1234</v>
      </c>
      <c r="G381" t="s">
        <v>993</v>
      </c>
      <c r="H381" t="s">
        <v>1359</v>
      </c>
      <c r="I381" t="s">
        <v>1390</v>
      </c>
      <c r="J381">
        <v>1</v>
      </c>
      <c r="K381">
        <v>1</v>
      </c>
      <c r="L381">
        <f t="shared" si="16"/>
        <v>1</v>
      </c>
      <c r="M381" t="str">
        <f t="shared" si="17"/>
        <v>N/A</v>
      </c>
      <c r="N381" t="str">
        <f>IFERROR(VLOOKUP(A381,Materiales!$A$1:$G$5090,7,FALSE),F381)</f>
        <v>Semiterminado</v>
      </c>
    </row>
    <row r="382" spans="1:14" x14ac:dyDescent="0.25">
      <c r="A382">
        <v>2310210182</v>
      </c>
      <c r="B382" t="s">
        <v>335</v>
      </c>
      <c r="C382" t="s">
        <v>1233</v>
      </c>
      <c r="D382" t="s">
        <v>1234</v>
      </c>
      <c r="E382" t="s">
        <v>1233</v>
      </c>
      <c r="F382" t="s">
        <v>1234</v>
      </c>
      <c r="G382" t="s">
        <v>993</v>
      </c>
      <c r="H382" t="s">
        <v>1359</v>
      </c>
      <c r="I382" t="s">
        <v>1390</v>
      </c>
      <c r="J382">
        <v>1</v>
      </c>
      <c r="K382">
        <v>1</v>
      </c>
      <c r="L382">
        <f t="shared" si="16"/>
        <v>1</v>
      </c>
      <c r="M382" t="str">
        <f t="shared" si="17"/>
        <v>N/A</v>
      </c>
      <c r="N382" t="str">
        <f>IFERROR(VLOOKUP(A382,Materiales!$A$1:$G$5090,7,FALSE),F382)</f>
        <v>Semiterminado</v>
      </c>
    </row>
    <row r="383" spans="1:14" x14ac:dyDescent="0.25">
      <c r="A383">
        <v>2310210181</v>
      </c>
      <c r="B383" t="s">
        <v>378</v>
      </c>
      <c r="C383" t="s">
        <v>1233</v>
      </c>
      <c r="D383" t="s">
        <v>1234</v>
      </c>
      <c r="E383" t="s">
        <v>1233</v>
      </c>
      <c r="F383" t="s">
        <v>1234</v>
      </c>
      <c r="G383" t="s">
        <v>993</v>
      </c>
      <c r="H383" t="s">
        <v>1359</v>
      </c>
      <c r="I383" t="s">
        <v>1390</v>
      </c>
      <c r="J383">
        <v>1</v>
      </c>
      <c r="K383">
        <v>1</v>
      </c>
      <c r="L383">
        <f t="shared" si="16"/>
        <v>1</v>
      </c>
      <c r="M383" t="str">
        <f t="shared" si="17"/>
        <v>N/A</v>
      </c>
      <c r="N383" t="str">
        <f>IFERROR(VLOOKUP(A383,Materiales!$A$1:$G$5090,7,FALSE),F383)</f>
        <v>Semiterminado</v>
      </c>
    </row>
    <row r="384" spans="1:14" x14ac:dyDescent="0.25">
      <c r="A384">
        <v>2310210180</v>
      </c>
      <c r="B384" t="s">
        <v>376</v>
      </c>
      <c r="C384" t="s">
        <v>1233</v>
      </c>
      <c r="D384" t="s">
        <v>1234</v>
      </c>
      <c r="E384" t="s">
        <v>1233</v>
      </c>
      <c r="F384" t="s">
        <v>1234</v>
      </c>
      <c r="G384" t="s">
        <v>993</v>
      </c>
      <c r="H384" t="s">
        <v>1359</v>
      </c>
      <c r="I384" t="s">
        <v>1390</v>
      </c>
      <c r="J384">
        <v>1</v>
      </c>
      <c r="K384">
        <v>1</v>
      </c>
      <c r="L384">
        <f t="shared" si="16"/>
        <v>1</v>
      </c>
      <c r="M384" t="str">
        <f t="shared" si="17"/>
        <v>N/A</v>
      </c>
      <c r="N384" t="str">
        <f>IFERROR(VLOOKUP(A384,Materiales!$A$1:$G$5090,7,FALSE),F384)</f>
        <v>Semiterminado</v>
      </c>
    </row>
    <row r="385" spans="1:14" x14ac:dyDescent="0.25">
      <c r="A385">
        <v>2310210179</v>
      </c>
      <c r="B385" t="s">
        <v>343</v>
      </c>
      <c r="C385" t="s">
        <v>1233</v>
      </c>
      <c r="D385" t="s">
        <v>1234</v>
      </c>
      <c r="E385" t="s">
        <v>1233</v>
      </c>
      <c r="F385" t="s">
        <v>1234</v>
      </c>
      <c r="G385" t="s">
        <v>993</v>
      </c>
      <c r="H385" t="s">
        <v>1359</v>
      </c>
      <c r="I385" t="s">
        <v>1390</v>
      </c>
      <c r="J385">
        <v>1</v>
      </c>
      <c r="K385">
        <v>1</v>
      </c>
      <c r="L385">
        <f t="shared" si="16"/>
        <v>1</v>
      </c>
      <c r="M385" t="str">
        <f t="shared" si="17"/>
        <v>N/A</v>
      </c>
      <c r="N385" t="str">
        <f>IFERROR(VLOOKUP(A385,Materiales!$A$1:$G$5090,7,FALSE),F385)</f>
        <v>Semiterminado</v>
      </c>
    </row>
    <row r="386" spans="1:14" x14ac:dyDescent="0.25">
      <c r="A386">
        <v>2310210178</v>
      </c>
      <c r="B386" t="s">
        <v>374</v>
      </c>
      <c r="C386" t="s">
        <v>1233</v>
      </c>
      <c r="D386" t="s">
        <v>1234</v>
      </c>
      <c r="E386" t="s">
        <v>1233</v>
      </c>
      <c r="F386" t="s">
        <v>1234</v>
      </c>
      <c r="G386" t="s">
        <v>993</v>
      </c>
      <c r="H386" t="s">
        <v>1359</v>
      </c>
      <c r="I386" t="s">
        <v>1390</v>
      </c>
      <c r="J386">
        <v>1</v>
      </c>
      <c r="K386">
        <v>1</v>
      </c>
      <c r="L386">
        <f t="shared" si="16"/>
        <v>1</v>
      </c>
      <c r="M386" t="str">
        <f t="shared" si="17"/>
        <v>N/A</v>
      </c>
      <c r="N386" t="str">
        <f>IFERROR(VLOOKUP(A386,Materiales!$A$1:$G$5090,7,FALSE),F386)</f>
        <v>Semiterminado</v>
      </c>
    </row>
    <row r="387" spans="1:14" x14ac:dyDescent="0.25">
      <c r="A387">
        <v>2310210190</v>
      </c>
      <c r="B387" t="s">
        <v>528</v>
      </c>
      <c r="C387" t="s">
        <v>1233</v>
      </c>
      <c r="D387" t="s">
        <v>1234</v>
      </c>
      <c r="E387" t="s">
        <v>1233</v>
      </c>
      <c r="F387" t="s">
        <v>1234</v>
      </c>
      <c r="G387" t="s">
        <v>993</v>
      </c>
      <c r="H387" t="s">
        <v>1363</v>
      </c>
      <c r="I387" t="s">
        <v>1390</v>
      </c>
      <c r="J387">
        <v>1</v>
      </c>
      <c r="K387">
        <v>1</v>
      </c>
      <c r="L387">
        <f t="shared" ref="L387:L450" si="18">IFERROR(_xlfn.XLOOKUP(A387,$Q$2:$Q$155,$T$2:$T$155),1)</f>
        <v>1</v>
      </c>
      <c r="M387" t="str">
        <f t="shared" ref="M387:M450" si="19">IFERROR(VLOOKUP(A387,$Q$2:$S$1310,3,FALSE),"N/A")</f>
        <v>N/A</v>
      </c>
      <c r="N387" t="str">
        <f>IFERROR(VLOOKUP(A387,Materiales!$A$1:$G$5090,7,FALSE),F387)</f>
        <v>Semiterminado</v>
      </c>
    </row>
    <row r="388" spans="1:14" x14ac:dyDescent="0.25">
      <c r="A388">
        <v>2310210191</v>
      </c>
      <c r="B388" t="s">
        <v>589</v>
      </c>
      <c r="C388" t="s">
        <v>1233</v>
      </c>
      <c r="D388" t="s">
        <v>1234</v>
      </c>
      <c r="E388" t="s">
        <v>1233</v>
      </c>
      <c r="F388" t="s">
        <v>1234</v>
      </c>
      <c r="G388" t="s">
        <v>993</v>
      </c>
      <c r="H388" t="s">
        <v>1363</v>
      </c>
      <c r="I388" t="s">
        <v>1390</v>
      </c>
      <c r="J388">
        <v>1</v>
      </c>
      <c r="K388">
        <v>1</v>
      </c>
      <c r="L388">
        <f t="shared" si="18"/>
        <v>1</v>
      </c>
      <c r="M388" t="str">
        <f t="shared" si="19"/>
        <v>N/A</v>
      </c>
      <c r="N388" t="str">
        <f>IFERROR(VLOOKUP(A388,Materiales!$A$1:$G$5090,7,FALSE),F388)</f>
        <v>Semiterminado</v>
      </c>
    </row>
    <row r="389" spans="1:14" x14ac:dyDescent="0.25">
      <c r="A389">
        <v>2310210192</v>
      </c>
      <c r="B389" t="s">
        <v>518</v>
      </c>
      <c r="C389" t="s">
        <v>1233</v>
      </c>
      <c r="D389" t="s">
        <v>1234</v>
      </c>
      <c r="E389" t="s">
        <v>1233</v>
      </c>
      <c r="F389" t="s">
        <v>1234</v>
      </c>
      <c r="G389" t="s">
        <v>993</v>
      </c>
      <c r="H389" t="s">
        <v>1363</v>
      </c>
      <c r="I389" t="s">
        <v>1390</v>
      </c>
      <c r="J389">
        <v>1</v>
      </c>
      <c r="K389">
        <v>1</v>
      </c>
      <c r="L389">
        <f t="shared" si="18"/>
        <v>1</v>
      </c>
      <c r="M389" t="str">
        <f t="shared" si="19"/>
        <v>N/A</v>
      </c>
      <c r="N389" t="str">
        <f>IFERROR(VLOOKUP(A389,Materiales!$A$1:$G$5090,7,FALSE),F389)</f>
        <v>Semiterminado</v>
      </c>
    </row>
    <row r="390" spans="1:14" x14ac:dyDescent="0.25">
      <c r="A390">
        <v>2310210193</v>
      </c>
      <c r="B390" t="s">
        <v>522</v>
      </c>
      <c r="C390" t="s">
        <v>1233</v>
      </c>
      <c r="D390" t="s">
        <v>1234</v>
      </c>
      <c r="E390" t="s">
        <v>1233</v>
      </c>
      <c r="F390" t="s">
        <v>1234</v>
      </c>
      <c r="G390" t="s">
        <v>993</v>
      </c>
      <c r="H390" t="s">
        <v>1363</v>
      </c>
      <c r="I390" t="s">
        <v>1390</v>
      </c>
      <c r="J390">
        <v>1</v>
      </c>
      <c r="K390">
        <v>1</v>
      </c>
      <c r="L390">
        <f t="shared" si="18"/>
        <v>1</v>
      </c>
      <c r="M390" t="str">
        <f t="shared" si="19"/>
        <v>N/A</v>
      </c>
      <c r="N390" t="str">
        <f>IFERROR(VLOOKUP(A390,Materiales!$A$1:$G$5090,7,FALSE),F390)</f>
        <v>Semiterminado</v>
      </c>
    </row>
    <row r="391" spans="1:14" x14ac:dyDescent="0.25">
      <c r="A391">
        <v>2310210194</v>
      </c>
      <c r="B391" t="s">
        <v>526</v>
      </c>
      <c r="C391" t="s">
        <v>1233</v>
      </c>
      <c r="D391" t="s">
        <v>1234</v>
      </c>
      <c r="E391" t="s">
        <v>1233</v>
      </c>
      <c r="F391" t="s">
        <v>1234</v>
      </c>
      <c r="G391" t="s">
        <v>993</v>
      </c>
      <c r="H391" t="s">
        <v>1363</v>
      </c>
      <c r="I391" t="s">
        <v>1390</v>
      </c>
      <c r="J391">
        <v>1</v>
      </c>
      <c r="K391">
        <v>1</v>
      </c>
      <c r="L391">
        <f t="shared" si="18"/>
        <v>1</v>
      </c>
      <c r="M391" t="str">
        <f t="shared" si="19"/>
        <v>N/A</v>
      </c>
      <c r="N391" t="str">
        <f>IFERROR(VLOOKUP(A391,Materiales!$A$1:$G$5090,7,FALSE),F391)</f>
        <v>Semiterminado</v>
      </c>
    </row>
    <row r="392" spans="1:14" x14ac:dyDescent="0.25">
      <c r="A392">
        <v>2310210195</v>
      </c>
      <c r="B392" t="s">
        <v>530</v>
      </c>
      <c r="C392" t="s">
        <v>1233</v>
      </c>
      <c r="D392" t="s">
        <v>1234</v>
      </c>
      <c r="E392" t="s">
        <v>1233</v>
      </c>
      <c r="F392" t="s">
        <v>1234</v>
      </c>
      <c r="G392" t="s">
        <v>993</v>
      </c>
      <c r="H392" t="s">
        <v>1363</v>
      </c>
      <c r="I392" t="s">
        <v>1390</v>
      </c>
      <c r="J392">
        <v>1</v>
      </c>
      <c r="K392">
        <v>1</v>
      </c>
      <c r="L392">
        <f t="shared" si="18"/>
        <v>1</v>
      </c>
      <c r="M392" t="str">
        <f t="shared" si="19"/>
        <v>N/A</v>
      </c>
      <c r="N392" t="str">
        <f>IFERROR(VLOOKUP(A392,Materiales!$A$1:$G$5090,7,FALSE),F392)</f>
        <v>Semiterminado</v>
      </c>
    </row>
    <row r="393" spans="1:14" x14ac:dyDescent="0.25">
      <c r="A393">
        <v>2310210196</v>
      </c>
      <c r="B393" t="s">
        <v>516</v>
      </c>
      <c r="C393" t="s">
        <v>1233</v>
      </c>
      <c r="D393" t="s">
        <v>1234</v>
      </c>
      <c r="E393" t="s">
        <v>1233</v>
      </c>
      <c r="F393" t="s">
        <v>1234</v>
      </c>
      <c r="G393" t="s">
        <v>993</v>
      </c>
      <c r="H393" t="s">
        <v>1363</v>
      </c>
      <c r="I393" t="s">
        <v>1390</v>
      </c>
      <c r="J393">
        <v>1</v>
      </c>
      <c r="K393">
        <v>1</v>
      </c>
      <c r="L393">
        <f t="shared" si="18"/>
        <v>1</v>
      </c>
      <c r="M393" t="str">
        <f t="shared" si="19"/>
        <v>N/A</v>
      </c>
      <c r="N393" t="str">
        <f>IFERROR(VLOOKUP(A393,Materiales!$A$1:$G$5090,7,FALSE),F393)</f>
        <v>Semiterminado</v>
      </c>
    </row>
    <row r="394" spans="1:14" x14ac:dyDescent="0.25">
      <c r="A394">
        <v>2310210197</v>
      </c>
      <c r="B394" t="s">
        <v>511</v>
      </c>
      <c r="C394" t="s">
        <v>1233</v>
      </c>
      <c r="D394" t="s">
        <v>1234</v>
      </c>
      <c r="E394" t="s">
        <v>1233</v>
      </c>
      <c r="F394" t="s">
        <v>1234</v>
      </c>
      <c r="G394" t="s">
        <v>993</v>
      </c>
      <c r="H394" t="s">
        <v>1363</v>
      </c>
      <c r="I394" t="s">
        <v>1390</v>
      </c>
      <c r="J394">
        <v>1</v>
      </c>
      <c r="K394">
        <v>1</v>
      </c>
      <c r="L394">
        <f t="shared" si="18"/>
        <v>1</v>
      </c>
      <c r="M394" t="str">
        <f t="shared" si="19"/>
        <v>N/A</v>
      </c>
      <c r="N394" t="str">
        <f>IFERROR(VLOOKUP(A394,Materiales!$A$1:$G$5090,7,FALSE),F394)</f>
        <v>Semiterminado</v>
      </c>
    </row>
    <row r="395" spans="1:14" x14ac:dyDescent="0.25">
      <c r="A395">
        <v>2310210198</v>
      </c>
      <c r="B395" t="s">
        <v>520</v>
      </c>
      <c r="C395" t="s">
        <v>1233</v>
      </c>
      <c r="D395" t="s">
        <v>1234</v>
      </c>
      <c r="E395" t="s">
        <v>1233</v>
      </c>
      <c r="F395" t="s">
        <v>1234</v>
      </c>
      <c r="G395" t="s">
        <v>993</v>
      </c>
      <c r="H395" t="s">
        <v>1363</v>
      </c>
      <c r="I395" t="s">
        <v>1390</v>
      </c>
      <c r="J395">
        <v>1</v>
      </c>
      <c r="K395">
        <v>1</v>
      </c>
      <c r="L395">
        <f t="shared" si="18"/>
        <v>1</v>
      </c>
      <c r="M395" t="str">
        <f t="shared" si="19"/>
        <v>N/A</v>
      </c>
      <c r="N395" t="str">
        <f>IFERROR(VLOOKUP(A395,Materiales!$A$1:$G$5090,7,FALSE),F395)</f>
        <v>Semiterminado</v>
      </c>
    </row>
    <row r="396" spans="1:14" x14ac:dyDescent="0.25">
      <c r="A396">
        <v>2310210199</v>
      </c>
      <c r="B396" t="s">
        <v>514</v>
      </c>
      <c r="C396" t="s">
        <v>1233</v>
      </c>
      <c r="D396" t="s">
        <v>1234</v>
      </c>
      <c r="E396" t="s">
        <v>1233</v>
      </c>
      <c r="F396" t="s">
        <v>1234</v>
      </c>
      <c r="G396" t="s">
        <v>993</v>
      </c>
      <c r="H396" t="s">
        <v>1363</v>
      </c>
      <c r="I396" t="s">
        <v>1390</v>
      </c>
      <c r="J396">
        <v>1</v>
      </c>
      <c r="K396">
        <v>1</v>
      </c>
      <c r="L396">
        <f t="shared" si="18"/>
        <v>1</v>
      </c>
      <c r="M396" t="str">
        <f t="shared" si="19"/>
        <v>N/A</v>
      </c>
      <c r="N396" t="str">
        <f>IFERROR(VLOOKUP(A396,Materiales!$A$1:$G$5090,7,FALSE),F396)</f>
        <v>Semiterminado</v>
      </c>
    </row>
    <row r="397" spans="1:14" x14ac:dyDescent="0.25">
      <c r="A397">
        <v>2310210200</v>
      </c>
      <c r="B397" t="s">
        <v>524</v>
      </c>
      <c r="C397" t="s">
        <v>1233</v>
      </c>
      <c r="D397" t="s">
        <v>1234</v>
      </c>
      <c r="E397" t="s">
        <v>1233</v>
      </c>
      <c r="F397" t="s">
        <v>1234</v>
      </c>
      <c r="G397" t="s">
        <v>993</v>
      </c>
      <c r="H397" t="s">
        <v>1363</v>
      </c>
      <c r="I397" t="s">
        <v>1390</v>
      </c>
      <c r="J397">
        <v>1</v>
      </c>
      <c r="K397">
        <v>1</v>
      </c>
      <c r="L397">
        <f t="shared" si="18"/>
        <v>1</v>
      </c>
      <c r="M397" t="str">
        <f t="shared" si="19"/>
        <v>N/A</v>
      </c>
      <c r="N397" t="str">
        <f>IFERROR(VLOOKUP(A397,Materiales!$A$1:$G$5090,7,FALSE),F397)</f>
        <v>Semiterminado</v>
      </c>
    </row>
    <row r="398" spans="1:14" x14ac:dyDescent="0.25">
      <c r="A398">
        <v>2310210201</v>
      </c>
      <c r="B398" t="s">
        <v>513</v>
      </c>
      <c r="C398" t="s">
        <v>1233</v>
      </c>
      <c r="D398" t="s">
        <v>1234</v>
      </c>
      <c r="E398" t="s">
        <v>1233</v>
      </c>
      <c r="F398" t="s">
        <v>1234</v>
      </c>
      <c r="G398" t="s">
        <v>993</v>
      </c>
      <c r="H398" t="s">
        <v>1363</v>
      </c>
      <c r="I398" t="s">
        <v>1390</v>
      </c>
      <c r="J398">
        <v>1</v>
      </c>
      <c r="K398">
        <v>1</v>
      </c>
      <c r="L398">
        <f t="shared" si="18"/>
        <v>1</v>
      </c>
      <c r="M398" t="str">
        <f t="shared" si="19"/>
        <v>N/A</v>
      </c>
      <c r="N398" t="str">
        <f>IFERROR(VLOOKUP(A398,Materiales!$A$1:$G$5090,7,FALSE),F398)</f>
        <v>Semiterminado</v>
      </c>
    </row>
    <row r="399" spans="1:14" x14ac:dyDescent="0.25">
      <c r="A399">
        <v>2310210037</v>
      </c>
      <c r="B399" t="s">
        <v>1391</v>
      </c>
      <c r="C399" t="s">
        <v>1233</v>
      </c>
      <c r="D399" t="s">
        <v>1234</v>
      </c>
      <c r="E399" t="s">
        <v>1233</v>
      </c>
      <c r="F399" t="s">
        <v>1234</v>
      </c>
      <c r="G399" t="s">
        <v>993</v>
      </c>
      <c r="H399" t="s">
        <v>1334</v>
      </c>
      <c r="I399" t="s">
        <v>1390</v>
      </c>
      <c r="J399">
        <v>1</v>
      </c>
      <c r="K399">
        <v>1</v>
      </c>
      <c r="L399">
        <f t="shared" si="18"/>
        <v>1</v>
      </c>
      <c r="M399" t="str">
        <f t="shared" si="19"/>
        <v>N/A</v>
      </c>
      <c r="N399" t="str">
        <f>IFERROR(VLOOKUP(A399,Materiales!$A$1:$G$5090,7,FALSE),F399)</f>
        <v>Semiterminado</v>
      </c>
    </row>
    <row r="400" spans="1:14" x14ac:dyDescent="0.25">
      <c r="A400">
        <v>2310210041</v>
      </c>
      <c r="B400" t="s">
        <v>1392</v>
      </c>
      <c r="C400" t="s">
        <v>1233</v>
      </c>
      <c r="D400" t="s">
        <v>1234</v>
      </c>
      <c r="E400" t="s">
        <v>1233</v>
      </c>
      <c r="F400" t="s">
        <v>1234</v>
      </c>
      <c r="G400" t="s">
        <v>993</v>
      </c>
      <c r="H400" t="s">
        <v>1334</v>
      </c>
      <c r="I400" t="s">
        <v>1390</v>
      </c>
      <c r="J400">
        <v>1</v>
      </c>
      <c r="K400">
        <v>1</v>
      </c>
      <c r="L400">
        <f t="shared" si="18"/>
        <v>1</v>
      </c>
      <c r="M400" t="str">
        <f t="shared" si="19"/>
        <v>N/A</v>
      </c>
      <c r="N400" t="str">
        <f>IFERROR(VLOOKUP(A400,Materiales!$A$1:$G$5090,7,FALSE),F400)</f>
        <v>Semiterminado</v>
      </c>
    </row>
    <row r="401" spans="1:14" x14ac:dyDescent="0.25">
      <c r="A401">
        <v>2310210040</v>
      </c>
      <c r="B401" t="s">
        <v>1393</v>
      </c>
      <c r="C401" t="s">
        <v>1233</v>
      </c>
      <c r="D401" t="s">
        <v>1234</v>
      </c>
      <c r="E401" t="s">
        <v>1233</v>
      </c>
      <c r="F401" t="s">
        <v>1234</v>
      </c>
      <c r="G401" t="s">
        <v>993</v>
      </c>
      <c r="H401" t="s">
        <v>1334</v>
      </c>
      <c r="I401" t="s">
        <v>1390</v>
      </c>
      <c r="J401">
        <v>1</v>
      </c>
      <c r="K401">
        <v>1</v>
      </c>
      <c r="L401">
        <f t="shared" si="18"/>
        <v>1</v>
      </c>
      <c r="M401" t="str">
        <f t="shared" si="19"/>
        <v>N/A</v>
      </c>
      <c r="N401" t="str">
        <f>IFERROR(VLOOKUP(A401,Materiales!$A$1:$G$5090,7,FALSE),F401)</f>
        <v>Semiterminado</v>
      </c>
    </row>
    <row r="402" spans="1:14" x14ac:dyDescent="0.25">
      <c r="A402">
        <v>2310210043</v>
      </c>
      <c r="B402" t="s">
        <v>1394</v>
      </c>
      <c r="C402" t="s">
        <v>1233</v>
      </c>
      <c r="D402" t="s">
        <v>1234</v>
      </c>
      <c r="E402" t="s">
        <v>1233</v>
      </c>
      <c r="F402" t="s">
        <v>1234</v>
      </c>
      <c r="G402" t="s">
        <v>993</v>
      </c>
      <c r="H402" t="s">
        <v>1334</v>
      </c>
      <c r="I402" t="s">
        <v>1390</v>
      </c>
      <c r="J402">
        <v>1</v>
      </c>
      <c r="K402">
        <v>1</v>
      </c>
      <c r="L402">
        <f t="shared" si="18"/>
        <v>1</v>
      </c>
      <c r="M402" t="str">
        <f t="shared" si="19"/>
        <v>N/A</v>
      </c>
      <c r="N402" t="str">
        <f>IFERROR(VLOOKUP(A402,Materiales!$A$1:$G$5090,7,FALSE),F402)</f>
        <v>Semiterminado</v>
      </c>
    </row>
    <row r="403" spans="1:14" x14ac:dyDescent="0.25">
      <c r="A403">
        <v>2310210038</v>
      </c>
      <c r="B403" t="s">
        <v>1395</v>
      </c>
      <c r="C403" t="s">
        <v>1233</v>
      </c>
      <c r="D403" t="s">
        <v>1234</v>
      </c>
      <c r="E403" t="s">
        <v>1233</v>
      </c>
      <c r="F403" t="s">
        <v>1234</v>
      </c>
      <c r="G403" t="s">
        <v>993</v>
      </c>
      <c r="H403" t="s">
        <v>1334</v>
      </c>
      <c r="I403" t="s">
        <v>1390</v>
      </c>
      <c r="J403">
        <v>1</v>
      </c>
      <c r="K403">
        <v>1</v>
      </c>
      <c r="L403">
        <f t="shared" si="18"/>
        <v>1</v>
      </c>
      <c r="M403" t="str">
        <f t="shared" si="19"/>
        <v>N/A</v>
      </c>
      <c r="N403" t="str">
        <f>IFERROR(VLOOKUP(A403,Materiales!$A$1:$G$5090,7,FALSE),F403)</f>
        <v>Semiterminado</v>
      </c>
    </row>
    <row r="404" spans="1:14" x14ac:dyDescent="0.25">
      <c r="A404">
        <v>2310210036</v>
      </c>
      <c r="B404" t="s">
        <v>1396</v>
      </c>
      <c r="C404" t="s">
        <v>1233</v>
      </c>
      <c r="D404" t="s">
        <v>1234</v>
      </c>
      <c r="E404" t="s">
        <v>1233</v>
      </c>
      <c r="F404" t="s">
        <v>1234</v>
      </c>
      <c r="G404" t="s">
        <v>993</v>
      </c>
      <c r="H404" t="s">
        <v>1334</v>
      </c>
      <c r="I404" t="s">
        <v>1390</v>
      </c>
      <c r="J404">
        <v>1</v>
      </c>
      <c r="K404">
        <v>1</v>
      </c>
      <c r="L404">
        <f t="shared" si="18"/>
        <v>1</v>
      </c>
      <c r="M404" t="str">
        <f t="shared" si="19"/>
        <v>N/A</v>
      </c>
      <c r="N404" t="str">
        <f>IFERROR(VLOOKUP(A404,Materiales!$A$1:$G$5090,7,FALSE),F404)</f>
        <v>Semiterminado</v>
      </c>
    </row>
    <row r="405" spans="1:14" x14ac:dyDescent="0.25">
      <c r="A405">
        <v>2310210035</v>
      </c>
      <c r="B405" t="s">
        <v>1397</v>
      </c>
      <c r="C405" t="s">
        <v>1233</v>
      </c>
      <c r="D405" t="s">
        <v>1234</v>
      </c>
      <c r="E405" t="s">
        <v>1233</v>
      </c>
      <c r="F405" t="s">
        <v>1234</v>
      </c>
      <c r="G405" t="s">
        <v>993</v>
      </c>
      <c r="H405" t="s">
        <v>1334</v>
      </c>
      <c r="I405" t="s">
        <v>1390</v>
      </c>
      <c r="J405">
        <v>1</v>
      </c>
      <c r="K405">
        <v>1</v>
      </c>
      <c r="L405">
        <f t="shared" si="18"/>
        <v>1</v>
      </c>
      <c r="M405" t="str">
        <f t="shared" si="19"/>
        <v>N/A</v>
      </c>
      <c r="N405" t="str">
        <f>IFERROR(VLOOKUP(A405,Materiales!$A$1:$G$5090,7,FALSE),F405)</f>
        <v>Semiterminado</v>
      </c>
    </row>
    <row r="406" spans="1:14" x14ac:dyDescent="0.25">
      <c r="A406">
        <v>2310210039</v>
      </c>
      <c r="B406" t="s">
        <v>1398</v>
      </c>
      <c r="C406" t="s">
        <v>1233</v>
      </c>
      <c r="D406" t="s">
        <v>1234</v>
      </c>
      <c r="E406" t="s">
        <v>1233</v>
      </c>
      <c r="F406" t="s">
        <v>1234</v>
      </c>
      <c r="G406" t="s">
        <v>993</v>
      </c>
      <c r="H406" t="s">
        <v>1334</v>
      </c>
      <c r="I406" t="s">
        <v>1390</v>
      </c>
      <c r="J406">
        <v>1</v>
      </c>
      <c r="K406">
        <v>1</v>
      </c>
      <c r="L406">
        <f t="shared" si="18"/>
        <v>1</v>
      </c>
      <c r="M406" t="str">
        <f t="shared" si="19"/>
        <v>N/A</v>
      </c>
      <c r="N406" t="str">
        <f>IFERROR(VLOOKUP(A406,Materiales!$A$1:$G$5090,7,FALSE),F406)</f>
        <v>Semiterminado</v>
      </c>
    </row>
    <row r="407" spans="1:14" x14ac:dyDescent="0.25">
      <c r="A407">
        <v>2310210047</v>
      </c>
      <c r="B407" t="s">
        <v>1399</v>
      </c>
      <c r="C407" t="s">
        <v>1233</v>
      </c>
      <c r="D407" t="s">
        <v>1234</v>
      </c>
      <c r="E407" t="s">
        <v>1233</v>
      </c>
      <c r="F407" t="s">
        <v>1234</v>
      </c>
      <c r="G407" t="s">
        <v>993</v>
      </c>
      <c r="H407" t="s">
        <v>1334</v>
      </c>
      <c r="I407" t="s">
        <v>1390</v>
      </c>
      <c r="J407">
        <v>1</v>
      </c>
      <c r="K407">
        <v>1</v>
      </c>
      <c r="L407">
        <f t="shared" si="18"/>
        <v>1</v>
      </c>
      <c r="M407" t="str">
        <f t="shared" si="19"/>
        <v>N/A</v>
      </c>
      <c r="N407" t="str">
        <f>IFERROR(VLOOKUP(A407,Materiales!$A$1:$G$5090,7,FALSE),F407)</f>
        <v>Semiterminado</v>
      </c>
    </row>
    <row r="408" spans="1:14" x14ac:dyDescent="0.25">
      <c r="A408">
        <v>2310210045</v>
      </c>
      <c r="B408" t="s">
        <v>1400</v>
      </c>
      <c r="C408" t="s">
        <v>1233</v>
      </c>
      <c r="D408" t="s">
        <v>1234</v>
      </c>
      <c r="E408" t="s">
        <v>1233</v>
      </c>
      <c r="F408" t="s">
        <v>1234</v>
      </c>
      <c r="G408" t="s">
        <v>993</v>
      </c>
      <c r="H408" t="s">
        <v>1334</v>
      </c>
      <c r="I408" t="s">
        <v>1390</v>
      </c>
      <c r="J408">
        <v>1</v>
      </c>
      <c r="K408">
        <v>1</v>
      </c>
      <c r="L408">
        <f t="shared" si="18"/>
        <v>1</v>
      </c>
      <c r="M408" t="str">
        <f t="shared" si="19"/>
        <v>N/A</v>
      </c>
      <c r="N408" t="str">
        <f>IFERROR(VLOOKUP(A408,Materiales!$A$1:$G$5090,7,FALSE),F408)</f>
        <v>Semiterminado</v>
      </c>
    </row>
    <row r="409" spans="1:14" x14ac:dyDescent="0.25">
      <c r="A409">
        <v>2310210044</v>
      </c>
      <c r="B409" t="s">
        <v>1401</v>
      </c>
      <c r="C409" t="s">
        <v>1233</v>
      </c>
      <c r="D409" t="s">
        <v>1234</v>
      </c>
      <c r="E409" t="s">
        <v>1233</v>
      </c>
      <c r="F409" t="s">
        <v>1234</v>
      </c>
      <c r="G409" t="s">
        <v>993</v>
      </c>
      <c r="H409" t="s">
        <v>1334</v>
      </c>
      <c r="I409" t="s">
        <v>1390</v>
      </c>
      <c r="J409">
        <v>1</v>
      </c>
      <c r="K409">
        <v>1</v>
      </c>
      <c r="L409">
        <f t="shared" si="18"/>
        <v>1</v>
      </c>
      <c r="M409" t="str">
        <f t="shared" si="19"/>
        <v>N/A</v>
      </c>
      <c r="N409" t="str">
        <f>IFERROR(VLOOKUP(A409,Materiales!$A$1:$G$5090,7,FALSE),F409)</f>
        <v>Semiterminado</v>
      </c>
    </row>
    <row r="410" spans="1:14" x14ac:dyDescent="0.25">
      <c r="A410">
        <v>2310210042</v>
      </c>
      <c r="B410" t="s">
        <v>1402</v>
      </c>
      <c r="C410" t="s">
        <v>1233</v>
      </c>
      <c r="D410" t="s">
        <v>1234</v>
      </c>
      <c r="E410" t="s">
        <v>1233</v>
      </c>
      <c r="F410" t="s">
        <v>1234</v>
      </c>
      <c r="G410" t="s">
        <v>993</v>
      </c>
      <c r="H410" t="s">
        <v>1334</v>
      </c>
      <c r="I410" t="s">
        <v>1390</v>
      </c>
      <c r="J410">
        <v>1</v>
      </c>
      <c r="K410">
        <v>1</v>
      </c>
      <c r="L410">
        <f t="shared" si="18"/>
        <v>1</v>
      </c>
      <c r="M410" t="str">
        <f t="shared" si="19"/>
        <v>N/A</v>
      </c>
      <c r="N410" t="str">
        <f>IFERROR(VLOOKUP(A410,Materiales!$A$1:$G$5090,7,FALSE),F410)</f>
        <v>Semiterminado</v>
      </c>
    </row>
    <row r="411" spans="1:14" x14ac:dyDescent="0.25">
      <c r="A411">
        <v>2310210068</v>
      </c>
      <c r="B411" t="s">
        <v>1403</v>
      </c>
      <c r="C411" t="s">
        <v>1233</v>
      </c>
      <c r="D411" t="s">
        <v>1234</v>
      </c>
      <c r="E411" t="s">
        <v>1233</v>
      </c>
      <c r="F411" t="s">
        <v>1234</v>
      </c>
      <c r="G411" t="s">
        <v>993</v>
      </c>
      <c r="H411" t="s">
        <v>1359</v>
      </c>
      <c r="I411" t="s">
        <v>1390</v>
      </c>
      <c r="J411">
        <v>1</v>
      </c>
      <c r="K411">
        <v>1</v>
      </c>
      <c r="L411">
        <f t="shared" si="18"/>
        <v>1</v>
      </c>
      <c r="M411" t="str">
        <f t="shared" si="19"/>
        <v>N/A</v>
      </c>
      <c r="N411" t="str">
        <f>IFERROR(VLOOKUP(A411,Materiales!$A$1:$G$5090,7,FALSE),F411)</f>
        <v>Semiterminado</v>
      </c>
    </row>
    <row r="412" spans="1:14" x14ac:dyDescent="0.25">
      <c r="A412">
        <v>2310210073</v>
      </c>
      <c r="B412" t="s">
        <v>1404</v>
      </c>
      <c r="C412" t="s">
        <v>1233</v>
      </c>
      <c r="D412" t="s">
        <v>1234</v>
      </c>
      <c r="E412" t="s">
        <v>1233</v>
      </c>
      <c r="F412" t="s">
        <v>1234</v>
      </c>
      <c r="G412" t="s">
        <v>993</v>
      </c>
      <c r="H412" t="s">
        <v>1359</v>
      </c>
      <c r="I412" t="s">
        <v>1390</v>
      </c>
      <c r="J412">
        <v>1</v>
      </c>
      <c r="K412">
        <v>1</v>
      </c>
      <c r="L412">
        <f t="shared" si="18"/>
        <v>1</v>
      </c>
      <c r="M412" t="str">
        <f t="shared" si="19"/>
        <v>N/A</v>
      </c>
      <c r="N412" t="str">
        <f>IFERROR(VLOOKUP(A412,Materiales!$A$1:$G$5090,7,FALSE),F412)</f>
        <v>Semiterminado</v>
      </c>
    </row>
    <row r="413" spans="1:14" x14ac:dyDescent="0.25">
      <c r="A413">
        <v>2310210077</v>
      </c>
      <c r="B413" t="s">
        <v>1405</v>
      </c>
      <c r="C413" t="s">
        <v>1233</v>
      </c>
      <c r="D413" t="s">
        <v>1234</v>
      </c>
      <c r="E413" t="s">
        <v>1233</v>
      </c>
      <c r="F413" t="s">
        <v>1234</v>
      </c>
      <c r="G413" t="s">
        <v>993</v>
      </c>
      <c r="H413" t="s">
        <v>1359</v>
      </c>
      <c r="I413" t="s">
        <v>1390</v>
      </c>
      <c r="J413">
        <v>1</v>
      </c>
      <c r="K413">
        <v>1</v>
      </c>
      <c r="L413">
        <f t="shared" si="18"/>
        <v>1</v>
      </c>
      <c r="M413" t="str">
        <f t="shared" si="19"/>
        <v>N/A</v>
      </c>
      <c r="N413" t="str">
        <f>IFERROR(VLOOKUP(A413,Materiales!$A$1:$G$5090,7,FALSE),F413)</f>
        <v>Semiterminado</v>
      </c>
    </row>
    <row r="414" spans="1:14" x14ac:dyDescent="0.25">
      <c r="A414">
        <v>2310210074</v>
      </c>
      <c r="B414" t="s">
        <v>1406</v>
      </c>
      <c r="C414" t="s">
        <v>1233</v>
      </c>
      <c r="D414" t="s">
        <v>1234</v>
      </c>
      <c r="E414" t="s">
        <v>1233</v>
      </c>
      <c r="F414" t="s">
        <v>1234</v>
      </c>
      <c r="G414" t="s">
        <v>993</v>
      </c>
      <c r="H414" t="s">
        <v>1359</v>
      </c>
      <c r="I414" t="s">
        <v>1390</v>
      </c>
      <c r="J414">
        <v>1</v>
      </c>
      <c r="K414">
        <v>1</v>
      </c>
      <c r="L414">
        <f t="shared" si="18"/>
        <v>1</v>
      </c>
      <c r="M414" t="str">
        <f t="shared" si="19"/>
        <v>N/A</v>
      </c>
      <c r="N414" t="str">
        <f>IFERROR(VLOOKUP(A414,Materiales!$A$1:$G$5090,7,FALSE),F414)</f>
        <v>Semiterminado</v>
      </c>
    </row>
    <row r="415" spans="1:14" x14ac:dyDescent="0.25">
      <c r="A415">
        <v>2310210072</v>
      </c>
      <c r="B415" t="s">
        <v>1407</v>
      </c>
      <c r="C415" t="s">
        <v>1233</v>
      </c>
      <c r="D415" t="s">
        <v>1234</v>
      </c>
      <c r="E415" t="s">
        <v>1233</v>
      </c>
      <c r="F415" t="s">
        <v>1234</v>
      </c>
      <c r="G415" t="s">
        <v>993</v>
      </c>
      <c r="H415" t="s">
        <v>1359</v>
      </c>
      <c r="I415" t="s">
        <v>1390</v>
      </c>
      <c r="J415">
        <v>1</v>
      </c>
      <c r="K415">
        <v>1</v>
      </c>
      <c r="L415">
        <f t="shared" si="18"/>
        <v>1</v>
      </c>
      <c r="M415" t="str">
        <f t="shared" si="19"/>
        <v>N/A</v>
      </c>
      <c r="N415" t="str">
        <f>IFERROR(VLOOKUP(A415,Materiales!$A$1:$G$5090,7,FALSE),F415)</f>
        <v>Semiterminado</v>
      </c>
    </row>
    <row r="416" spans="1:14" x14ac:dyDescent="0.25">
      <c r="A416">
        <v>2310210067</v>
      </c>
      <c r="B416" t="s">
        <v>1408</v>
      </c>
      <c r="C416" t="s">
        <v>1233</v>
      </c>
      <c r="D416" t="s">
        <v>1234</v>
      </c>
      <c r="E416" t="s">
        <v>1233</v>
      </c>
      <c r="F416" t="s">
        <v>1234</v>
      </c>
      <c r="G416" t="s">
        <v>993</v>
      </c>
      <c r="H416" t="s">
        <v>1359</v>
      </c>
      <c r="I416" t="s">
        <v>1390</v>
      </c>
      <c r="J416">
        <v>1</v>
      </c>
      <c r="K416">
        <v>1</v>
      </c>
      <c r="L416">
        <f t="shared" si="18"/>
        <v>1</v>
      </c>
      <c r="M416" t="str">
        <f t="shared" si="19"/>
        <v>N/A</v>
      </c>
      <c r="N416" t="str">
        <f>IFERROR(VLOOKUP(A416,Materiales!$A$1:$G$5090,7,FALSE),F416)</f>
        <v>Semiterminado</v>
      </c>
    </row>
    <row r="417" spans="1:14" x14ac:dyDescent="0.25">
      <c r="A417">
        <v>2310210013</v>
      </c>
      <c r="B417" t="s">
        <v>1409</v>
      </c>
      <c r="C417" t="s">
        <v>1233</v>
      </c>
      <c r="D417" t="s">
        <v>1234</v>
      </c>
      <c r="E417" t="s">
        <v>1233</v>
      </c>
      <c r="F417" t="s">
        <v>1234</v>
      </c>
      <c r="G417" t="s">
        <v>993</v>
      </c>
      <c r="H417" t="s">
        <v>1359</v>
      </c>
      <c r="I417" t="s">
        <v>1390</v>
      </c>
      <c r="J417">
        <v>1</v>
      </c>
      <c r="K417">
        <v>1</v>
      </c>
      <c r="L417">
        <f t="shared" si="18"/>
        <v>1</v>
      </c>
      <c r="M417" t="str">
        <f t="shared" si="19"/>
        <v>N/A</v>
      </c>
      <c r="N417" t="str">
        <f>IFERROR(VLOOKUP(A417,Materiales!$A$1:$G$5090,7,FALSE),F417)</f>
        <v>Semiterminado</v>
      </c>
    </row>
    <row r="418" spans="1:14" x14ac:dyDescent="0.25">
      <c r="A418">
        <v>2310210075</v>
      </c>
      <c r="B418" t="s">
        <v>1410</v>
      </c>
      <c r="C418" t="s">
        <v>1233</v>
      </c>
      <c r="D418" t="s">
        <v>1234</v>
      </c>
      <c r="E418" t="s">
        <v>1233</v>
      </c>
      <c r="F418" t="s">
        <v>1234</v>
      </c>
      <c r="G418" t="s">
        <v>993</v>
      </c>
      <c r="H418" t="s">
        <v>1359</v>
      </c>
      <c r="I418" t="s">
        <v>1390</v>
      </c>
      <c r="J418">
        <v>1</v>
      </c>
      <c r="K418">
        <v>1</v>
      </c>
      <c r="L418">
        <f t="shared" si="18"/>
        <v>1</v>
      </c>
      <c r="M418" t="str">
        <f t="shared" si="19"/>
        <v>N/A</v>
      </c>
      <c r="N418" t="str">
        <f>IFERROR(VLOOKUP(A418,Materiales!$A$1:$G$5090,7,FALSE),F418)</f>
        <v>Semiterminado</v>
      </c>
    </row>
    <row r="419" spans="1:14" x14ac:dyDescent="0.25">
      <c r="A419">
        <v>2310210071</v>
      </c>
      <c r="B419" t="s">
        <v>1411</v>
      </c>
      <c r="C419" t="s">
        <v>1233</v>
      </c>
      <c r="D419" t="s">
        <v>1234</v>
      </c>
      <c r="E419" t="s">
        <v>1233</v>
      </c>
      <c r="F419" t="s">
        <v>1234</v>
      </c>
      <c r="G419" t="s">
        <v>993</v>
      </c>
      <c r="H419" t="s">
        <v>1359</v>
      </c>
      <c r="I419" t="s">
        <v>1390</v>
      </c>
      <c r="J419">
        <v>1</v>
      </c>
      <c r="K419">
        <v>1</v>
      </c>
      <c r="L419">
        <f t="shared" si="18"/>
        <v>1</v>
      </c>
      <c r="M419" t="str">
        <f t="shared" si="19"/>
        <v>N/A</v>
      </c>
      <c r="N419" t="str">
        <f>IFERROR(VLOOKUP(A419,Materiales!$A$1:$G$5090,7,FALSE),F419)</f>
        <v>Semiterminado</v>
      </c>
    </row>
    <row r="420" spans="1:14" x14ac:dyDescent="0.25">
      <c r="A420">
        <v>2310210066</v>
      </c>
      <c r="B420" t="s">
        <v>1412</v>
      </c>
      <c r="C420" t="s">
        <v>1233</v>
      </c>
      <c r="D420" t="s">
        <v>1234</v>
      </c>
      <c r="E420" t="s">
        <v>1233</v>
      </c>
      <c r="F420" t="s">
        <v>1234</v>
      </c>
      <c r="G420" t="s">
        <v>993</v>
      </c>
      <c r="H420" t="s">
        <v>1359</v>
      </c>
      <c r="I420" t="s">
        <v>1390</v>
      </c>
      <c r="J420">
        <v>1</v>
      </c>
      <c r="K420">
        <v>1</v>
      </c>
      <c r="L420">
        <f t="shared" si="18"/>
        <v>1</v>
      </c>
      <c r="M420" t="str">
        <f t="shared" si="19"/>
        <v>N/A</v>
      </c>
      <c r="N420" t="str">
        <f>IFERROR(VLOOKUP(A420,Materiales!$A$1:$G$5090,7,FALSE),F420)</f>
        <v>Semiterminado</v>
      </c>
    </row>
    <row r="421" spans="1:14" x14ac:dyDescent="0.25">
      <c r="A421">
        <v>2310210070</v>
      </c>
      <c r="B421" t="s">
        <v>1413</v>
      </c>
      <c r="C421" t="s">
        <v>1233</v>
      </c>
      <c r="D421" t="s">
        <v>1234</v>
      </c>
      <c r="E421" t="s">
        <v>1233</v>
      </c>
      <c r="F421" t="s">
        <v>1234</v>
      </c>
      <c r="G421" t="s">
        <v>993</v>
      </c>
      <c r="H421" t="s">
        <v>1359</v>
      </c>
      <c r="I421" t="s">
        <v>1390</v>
      </c>
      <c r="J421">
        <v>1</v>
      </c>
      <c r="K421">
        <v>1</v>
      </c>
      <c r="L421">
        <f t="shared" si="18"/>
        <v>1</v>
      </c>
      <c r="M421" t="str">
        <f t="shared" si="19"/>
        <v>N/A</v>
      </c>
      <c r="N421" t="str">
        <f>IFERROR(VLOOKUP(A421,Materiales!$A$1:$G$5090,7,FALSE),F421)</f>
        <v>Semiterminado</v>
      </c>
    </row>
    <row r="422" spans="1:14" x14ac:dyDescent="0.25">
      <c r="A422">
        <v>2310210026</v>
      </c>
      <c r="B422" t="s">
        <v>1414</v>
      </c>
      <c r="C422" t="s">
        <v>1233</v>
      </c>
      <c r="D422" t="s">
        <v>1234</v>
      </c>
      <c r="E422" t="s">
        <v>1233</v>
      </c>
      <c r="F422" t="s">
        <v>1234</v>
      </c>
      <c r="G422" t="s">
        <v>993</v>
      </c>
      <c r="H422" t="s">
        <v>1359</v>
      </c>
      <c r="I422" t="s">
        <v>1390</v>
      </c>
      <c r="J422">
        <v>1</v>
      </c>
      <c r="K422">
        <v>1</v>
      </c>
      <c r="L422">
        <f t="shared" si="18"/>
        <v>1</v>
      </c>
      <c r="M422" t="str">
        <f t="shared" si="19"/>
        <v>N/A</v>
      </c>
      <c r="N422" t="str">
        <f>IFERROR(VLOOKUP(A422,Materiales!$A$1:$G$5090,7,FALSE),F422)</f>
        <v>Semiterminado</v>
      </c>
    </row>
    <row r="423" spans="1:14" x14ac:dyDescent="0.25">
      <c r="A423">
        <v>2310210148</v>
      </c>
      <c r="B423" t="s">
        <v>1415</v>
      </c>
      <c r="C423" t="s">
        <v>1233</v>
      </c>
      <c r="D423" t="s">
        <v>1234</v>
      </c>
      <c r="E423" t="s">
        <v>1233</v>
      </c>
      <c r="F423" t="s">
        <v>1234</v>
      </c>
      <c r="G423" t="s">
        <v>993</v>
      </c>
      <c r="H423" t="s">
        <v>1359</v>
      </c>
      <c r="I423" t="s">
        <v>1390</v>
      </c>
      <c r="J423">
        <v>1</v>
      </c>
      <c r="K423">
        <v>1</v>
      </c>
      <c r="L423">
        <f t="shared" si="18"/>
        <v>1</v>
      </c>
      <c r="M423" t="str">
        <f t="shared" si="19"/>
        <v>N/A</v>
      </c>
      <c r="N423" t="str">
        <f>IFERROR(VLOOKUP(A423,Materiales!$A$1:$G$5090,7,FALSE),F423)</f>
        <v>Semiterminado</v>
      </c>
    </row>
    <row r="424" spans="1:14" x14ac:dyDescent="0.25">
      <c r="A424">
        <v>2310210153</v>
      </c>
      <c r="B424" t="s">
        <v>62</v>
      </c>
      <c r="C424" t="s">
        <v>1233</v>
      </c>
      <c r="D424" t="s">
        <v>1234</v>
      </c>
      <c r="E424" t="s">
        <v>1233</v>
      </c>
      <c r="F424" t="s">
        <v>1234</v>
      </c>
      <c r="G424" t="s">
        <v>993</v>
      </c>
      <c r="H424" t="s">
        <v>1416</v>
      </c>
      <c r="I424" t="s">
        <v>1417</v>
      </c>
      <c r="J424">
        <v>1</v>
      </c>
      <c r="K424">
        <v>1</v>
      </c>
      <c r="L424">
        <f t="shared" si="18"/>
        <v>2</v>
      </c>
      <c r="M424" t="str">
        <f t="shared" si="19"/>
        <v>Amarillo</v>
      </c>
      <c r="N424" t="str">
        <f>IFERROR(VLOOKUP(A424,Materiales!$A$1:$G$5090,7,FALSE),F424)</f>
        <v>Semiterminado</v>
      </c>
    </row>
    <row r="425" spans="1:14" x14ac:dyDescent="0.25">
      <c r="A425">
        <v>2310210158</v>
      </c>
      <c r="B425" t="s">
        <v>63</v>
      </c>
      <c r="C425" t="s">
        <v>1233</v>
      </c>
      <c r="D425" t="s">
        <v>1234</v>
      </c>
      <c r="E425" t="s">
        <v>1233</v>
      </c>
      <c r="F425" t="s">
        <v>1234</v>
      </c>
      <c r="G425" t="s">
        <v>993</v>
      </c>
      <c r="H425" t="s">
        <v>1416</v>
      </c>
      <c r="I425" t="s">
        <v>1417</v>
      </c>
      <c r="J425">
        <v>1</v>
      </c>
      <c r="K425">
        <v>1</v>
      </c>
      <c r="L425">
        <f t="shared" si="18"/>
        <v>3</v>
      </c>
      <c r="M425" t="str">
        <f t="shared" si="19"/>
        <v>Anaranjado</v>
      </c>
      <c r="N425" t="str">
        <f>IFERROR(VLOOKUP(A425,Materiales!$A$1:$G$5090,7,FALSE),F425)</f>
        <v>Semiterminado</v>
      </c>
    </row>
    <row r="426" spans="1:14" x14ac:dyDescent="0.25">
      <c r="A426">
        <v>2310210149</v>
      </c>
      <c r="B426" t="s">
        <v>68</v>
      </c>
      <c r="C426" t="s">
        <v>1233</v>
      </c>
      <c r="D426" t="s">
        <v>1234</v>
      </c>
      <c r="E426" t="s">
        <v>1233</v>
      </c>
      <c r="F426" t="s">
        <v>1234</v>
      </c>
      <c r="G426" t="s">
        <v>993</v>
      </c>
      <c r="H426" t="s">
        <v>1416</v>
      </c>
      <c r="I426" t="s">
        <v>1417</v>
      </c>
      <c r="J426">
        <v>1</v>
      </c>
      <c r="K426">
        <v>1</v>
      </c>
      <c r="L426">
        <f t="shared" si="18"/>
        <v>7</v>
      </c>
      <c r="M426" t="str">
        <f t="shared" si="19"/>
        <v>Azul</v>
      </c>
      <c r="N426" t="str">
        <f>IFERROR(VLOOKUP(A426,Materiales!$A$1:$G$5090,7,FALSE),F426)</f>
        <v>Semiterminado</v>
      </c>
    </row>
    <row r="427" spans="1:14" x14ac:dyDescent="0.25">
      <c r="A427">
        <v>2310210155</v>
      </c>
      <c r="B427" t="s">
        <v>67</v>
      </c>
      <c r="C427" t="s">
        <v>1233</v>
      </c>
      <c r="D427" t="s">
        <v>1234</v>
      </c>
      <c r="E427" t="s">
        <v>1233</v>
      </c>
      <c r="F427" t="s">
        <v>1234</v>
      </c>
      <c r="G427" t="s">
        <v>993</v>
      </c>
      <c r="H427" t="s">
        <v>1416</v>
      </c>
      <c r="I427" t="s">
        <v>1417</v>
      </c>
      <c r="J427">
        <v>1</v>
      </c>
      <c r="K427">
        <v>1</v>
      </c>
      <c r="L427">
        <f t="shared" si="18"/>
        <v>6</v>
      </c>
      <c r="M427" t="str">
        <f t="shared" si="19"/>
        <v>Celeste</v>
      </c>
      <c r="N427" t="str">
        <f>IFERROR(VLOOKUP(A427,Materiales!$A$1:$G$5090,7,FALSE),F427)</f>
        <v>Semiterminado</v>
      </c>
    </row>
    <row r="428" spans="1:14" x14ac:dyDescent="0.25">
      <c r="A428">
        <v>2310210154</v>
      </c>
      <c r="B428" t="s">
        <v>141</v>
      </c>
      <c r="C428" t="s">
        <v>1233</v>
      </c>
      <c r="D428" t="s">
        <v>1234</v>
      </c>
      <c r="E428" t="s">
        <v>1233</v>
      </c>
      <c r="F428" t="s">
        <v>1234</v>
      </c>
      <c r="G428" t="s">
        <v>993</v>
      </c>
      <c r="H428" t="s">
        <v>1416</v>
      </c>
      <c r="I428" t="s">
        <v>1417</v>
      </c>
      <c r="J428">
        <v>1</v>
      </c>
      <c r="K428">
        <v>1</v>
      </c>
      <c r="L428">
        <f t="shared" si="18"/>
        <v>11</v>
      </c>
      <c r="M428" t="str">
        <f t="shared" si="19"/>
        <v>Marrón</v>
      </c>
      <c r="N428" t="str">
        <f>IFERROR(VLOOKUP(A428,Materiales!$A$1:$G$5090,7,FALSE),F428)</f>
        <v>Semiterminado</v>
      </c>
    </row>
    <row r="429" spans="1:14" x14ac:dyDescent="0.25">
      <c r="A429">
        <v>2310210157</v>
      </c>
      <c r="B429" t="s">
        <v>140</v>
      </c>
      <c r="C429" t="s">
        <v>1233</v>
      </c>
      <c r="D429" t="s">
        <v>1234</v>
      </c>
      <c r="E429" t="s">
        <v>1233</v>
      </c>
      <c r="F429" t="s">
        <v>1234</v>
      </c>
      <c r="G429" t="s">
        <v>993</v>
      </c>
      <c r="H429" t="s">
        <v>1416</v>
      </c>
      <c r="I429" t="s">
        <v>1417</v>
      </c>
      <c r="J429">
        <v>1</v>
      </c>
      <c r="K429">
        <v>1</v>
      </c>
      <c r="L429">
        <f t="shared" si="18"/>
        <v>10</v>
      </c>
      <c r="M429" t="str">
        <f t="shared" si="19"/>
        <v>Morado</v>
      </c>
      <c r="N429" t="str">
        <f>IFERROR(VLOOKUP(A429,Materiales!$A$1:$G$5090,7,FALSE),F429)</f>
        <v>Semiterminado</v>
      </c>
    </row>
    <row r="430" spans="1:14" x14ac:dyDescent="0.25">
      <c r="A430">
        <v>2310210150</v>
      </c>
      <c r="B430" t="s">
        <v>142</v>
      </c>
      <c r="C430" t="s">
        <v>1233</v>
      </c>
      <c r="D430" t="s">
        <v>1234</v>
      </c>
      <c r="E430" t="s">
        <v>1233</v>
      </c>
      <c r="F430" t="s">
        <v>1234</v>
      </c>
      <c r="G430" t="s">
        <v>993</v>
      </c>
      <c r="H430" t="s">
        <v>1416</v>
      </c>
      <c r="I430" t="s">
        <v>1417</v>
      </c>
      <c r="J430">
        <v>1</v>
      </c>
      <c r="K430">
        <v>1</v>
      </c>
      <c r="L430">
        <f t="shared" si="18"/>
        <v>12</v>
      </c>
      <c r="M430" t="str">
        <f t="shared" si="19"/>
        <v>Negro</v>
      </c>
      <c r="N430" t="str">
        <f>IFERROR(VLOOKUP(A430,Materiales!$A$1:$G$5090,7,FALSE),F430)</f>
        <v>Semiterminado</v>
      </c>
    </row>
    <row r="431" spans="1:14" x14ac:dyDescent="0.25">
      <c r="A431">
        <v>2310210159</v>
      </c>
      <c r="B431" t="s">
        <v>61</v>
      </c>
      <c r="C431" t="s">
        <v>1233</v>
      </c>
      <c r="D431" t="s">
        <v>1234</v>
      </c>
      <c r="E431" t="s">
        <v>1233</v>
      </c>
      <c r="F431" t="s">
        <v>1234</v>
      </c>
      <c r="G431" t="s">
        <v>993</v>
      </c>
      <c r="H431" t="s">
        <v>1416</v>
      </c>
      <c r="I431" t="s">
        <v>1417</v>
      </c>
      <c r="J431">
        <v>1</v>
      </c>
      <c r="K431">
        <v>1</v>
      </c>
      <c r="L431">
        <f t="shared" si="18"/>
        <v>1</v>
      </c>
      <c r="M431" t="str">
        <f t="shared" si="19"/>
        <v>Piel</v>
      </c>
      <c r="N431" t="str">
        <f>IFERROR(VLOOKUP(A431,Materiales!$A$1:$G$5090,7,FALSE),F431)</f>
        <v>Semiterminado</v>
      </c>
    </row>
    <row r="432" spans="1:14" x14ac:dyDescent="0.25">
      <c r="A432">
        <v>2310210151</v>
      </c>
      <c r="B432" t="s">
        <v>66</v>
      </c>
      <c r="C432" t="s">
        <v>1233</v>
      </c>
      <c r="D432" t="s">
        <v>1234</v>
      </c>
      <c r="E432" t="s">
        <v>1233</v>
      </c>
      <c r="F432" t="s">
        <v>1234</v>
      </c>
      <c r="G432" t="s">
        <v>993</v>
      </c>
      <c r="H432" t="s">
        <v>1416</v>
      </c>
      <c r="I432" t="s">
        <v>1417</v>
      </c>
      <c r="J432">
        <v>1</v>
      </c>
      <c r="K432">
        <v>1</v>
      </c>
      <c r="L432">
        <f t="shared" si="18"/>
        <v>5</v>
      </c>
      <c r="M432" t="str">
        <f t="shared" si="19"/>
        <v>Rojo</v>
      </c>
      <c r="N432" t="str">
        <f>IFERROR(VLOOKUP(A432,Materiales!$A$1:$G$5090,7,FALSE),F432)</f>
        <v>Semiterminado</v>
      </c>
    </row>
    <row r="433" spans="1:14" x14ac:dyDescent="0.25">
      <c r="A433">
        <v>2310210156</v>
      </c>
      <c r="B433" t="s">
        <v>65</v>
      </c>
      <c r="C433" t="s">
        <v>1233</v>
      </c>
      <c r="D433" t="s">
        <v>1234</v>
      </c>
      <c r="E433" t="s">
        <v>1233</v>
      </c>
      <c r="F433" t="s">
        <v>1234</v>
      </c>
      <c r="G433" t="s">
        <v>993</v>
      </c>
      <c r="H433" t="s">
        <v>1416</v>
      </c>
      <c r="I433" t="s">
        <v>1417</v>
      </c>
      <c r="J433">
        <v>1</v>
      </c>
      <c r="K433">
        <v>1</v>
      </c>
      <c r="L433">
        <f t="shared" si="18"/>
        <v>4</v>
      </c>
      <c r="M433" t="str">
        <f t="shared" si="19"/>
        <v>Rosado</v>
      </c>
      <c r="N433" t="str">
        <f>IFERROR(VLOOKUP(A433,Materiales!$A$1:$G$5090,7,FALSE),F433)</f>
        <v>Semiterminado</v>
      </c>
    </row>
    <row r="434" spans="1:14" x14ac:dyDescent="0.25">
      <c r="A434">
        <v>2310210160</v>
      </c>
      <c r="B434" t="s">
        <v>69</v>
      </c>
      <c r="C434" t="s">
        <v>1233</v>
      </c>
      <c r="D434" t="s">
        <v>1234</v>
      </c>
      <c r="E434" t="s">
        <v>1233</v>
      </c>
      <c r="F434" t="s">
        <v>1234</v>
      </c>
      <c r="G434" t="s">
        <v>993</v>
      </c>
      <c r="H434" t="s">
        <v>1416</v>
      </c>
      <c r="I434" t="s">
        <v>1417</v>
      </c>
      <c r="J434">
        <v>1</v>
      </c>
      <c r="K434">
        <v>1</v>
      </c>
      <c r="L434">
        <f t="shared" si="18"/>
        <v>8</v>
      </c>
      <c r="M434" t="str">
        <f t="shared" si="19"/>
        <v>Verde Claro</v>
      </c>
      <c r="N434" t="str">
        <f>IFERROR(VLOOKUP(A434,Materiales!$A$1:$G$5090,7,FALSE),F434)</f>
        <v>Semiterminado</v>
      </c>
    </row>
    <row r="435" spans="1:14" x14ac:dyDescent="0.25">
      <c r="A435">
        <v>2310210152</v>
      </c>
      <c r="B435" t="s">
        <v>86</v>
      </c>
      <c r="C435" t="s">
        <v>1233</v>
      </c>
      <c r="D435" t="s">
        <v>1234</v>
      </c>
      <c r="E435" t="s">
        <v>1233</v>
      </c>
      <c r="F435" t="s">
        <v>1234</v>
      </c>
      <c r="G435" t="s">
        <v>993</v>
      </c>
      <c r="H435" t="s">
        <v>1416</v>
      </c>
      <c r="I435" t="s">
        <v>1417</v>
      </c>
      <c r="J435">
        <v>1</v>
      </c>
      <c r="K435">
        <v>1</v>
      </c>
      <c r="L435">
        <f t="shared" si="18"/>
        <v>9</v>
      </c>
      <c r="M435" t="str">
        <f t="shared" si="19"/>
        <v>Verde</v>
      </c>
      <c r="N435" t="str">
        <f>IFERROR(VLOOKUP(A435,Materiales!$A$1:$G$5090,7,FALSE),F435)</f>
        <v>Semiterminado</v>
      </c>
    </row>
    <row r="436" spans="1:14" x14ac:dyDescent="0.25">
      <c r="A436">
        <v>2310210166</v>
      </c>
      <c r="B436" t="s">
        <v>724</v>
      </c>
      <c r="C436" t="s">
        <v>1233</v>
      </c>
      <c r="D436" t="s">
        <v>1234</v>
      </c>
      <c r="E436" t="s">
        <v>1233</v>
      </c>
      <c r="F436" t="s">
        <v>1234</v>
      </c>
      <c r="G436" t="s">
        <v>993</v>
      </c>
      <c r="H436" t="s">
        <v>1418</v>
      </c>
      <c r="I436" t="s">
        <v>1417</v>
      </c>
      <c r="J436">
        <v>1</v>
      </c>
      <c r="K436">
        <v>1</v>
      </c>
      <c r="L436">
        <f t="shared" si="18"/>
        <v>1</v>
      </c>
      <c r="M436" t="str">
        <f t="shared" si="19"/>
        <v>N/A</v>
      </c>
      <c r="N436" t="str">
        <f>IFERROR(VLOOKUP(A436,Materiales!$A$1:$G$5090,7,FALSE),F436)</f>
        <v>Semiterminado</v>
      </c>
    </row>
    <row r="437" spans="1:14" x14ac:dyDescent="0.25">
      <c r="A437">
        <v>2310210164</v>
      </c>
      <c r="B437" t="s">
        <v>719</v>
      </c>
      <c r="C437" t="s">
        <v>1233</v>
      </c>
      <c r="D437" t="s">
        <v>1234</v>
      </c>
      <c r="E437" t="s">
        <v>1233</v>
      </c>
      <c r="F437" t="s">
        <v>1234</v>
      </c>
      <c r="G437" t="s">
        <v>993</v>
      </c>
      <c r="H437" t="s">
        <v>1418</v>
      </c>
      <c r="I437" t="s">
        <v>1417</v>
      </c>
      <c r="J437">
        <v>1</v>
      </c>
      <c r="K437">
        <v>1</v>
      </c>
      <c r="L437">
        <f t="shared" si="18"/>
        <v>1</v>
      </c>
      <c r="M437" t="str">
        <f t="shared" si="19"/>
        <v>N/A</v>
      </c>
      <c r="N437" t="str">
        <f>IFERROR(VLOOKUP(A437,Materiales!$A$1:$G$5090,7,FALSE),F437)</f>
        <v>Semiterminado</v>
      </c>
    </row>
    <row r="438" spans="1:14" x14ac:dyDescent="0.25">
      <c r="A438">
        <v>2310210168</v>
      </c>
      <c r="B438" t="s">
        <v>720</v>
      </c>
      <c r="C438" t="s">
        <v>1233</v>
      </c>
      <c r="D438" t="s">
        <v>1234</v>
      </c>
      <c r="E438" t="s">
        <v>1233</v>
      </c>
      <c r="F438" t="s">
        <v>1234</v>
      </c>
      <c r="G438" t="s">
        <v>993</v>
      </c>
      <c r="H438" t="s">
        <v>1418</v>
      </c>
      <c r="I438" t="s">
        <v>1417</v>
      </c>
      <c r="J438">
        <v>1</v>
      </c>
      <c r="K438">
        <v>1</v>
      </c>
      <c r="L438">
        <f t="shared" si="18"/>
        <v>1</v>
      </c>
      <c r="M438" t="str">
        <f t="shared" si="19"/>
        <v>N/A</v>
      </c>
      <c r="N438" t="str">
        <f>IFERROR(VLOOKUP(A438,Materiales!$A$1:$G$5090,7,FALSE),F438)</f>
        <v>Semiterminado</v>
      </c>
    </row>
    <row r="439" spans="1:14" x14ac:dyDescent="0.25">
      <c r="A439">
        <v>2310210162</v>
      </c>
      <c r="B439" t="s">
        <v>721</v>
      </c>
      <c r="C439" t="s">
        <v>1233</v>
      </c>
      <c r="D439" t="s">
        <v>1234</v>
      </c>
      <c r="E439" t="s">
        <v>1233</v>
      </c>
      <c r="F439" t="s">
        <v>1234</v>
      </c>
      <c r="G439" t="s">
        <v>993</v>
      </c>
      <c r="H439" t="s">
        <v>1418</v>
      </c>
      <c r="I439" t="s">
        <v>1417</v>
      </c>
      <c r="J439">
        <v>1</v>
      </c>
      <c r="K439">
        <v>1</v>
      </c>
      <c r="L439">
        <f t="shared" si="18"/>
        <v>1</v>
      </c>
      <c r="M439" t="str">
        <f t="shared" si="19"/>
        <v>N/A</v>
      </c>
      <c r="N439" t="str">
        <f>IFERROR(VLOOKUP(A439,Materiales!$A$1:$G$5090,7,FALSE),F439)</f>
        <v>Semiterminado</v>
      </c>
    </row>
    <row r="440" spans="1:14" x14ac:dyDescent="0.25">
      <c r="A440">
        <v>2310210169</v>
      </c>
      <c r="B440" t="s">
        <v>718</v>
      </c>
      <c r="C440" t="s">
        <v>1233</v>
      </c>
      <c r="D440" t="s">
        <v>1234</v>
      </c>
      <c r="E440" t="s">
        <v>1233</v>
      </c>
      <c r="F440" t="s">
        <v>1234</v>
      </c>
      <c r="G440" t="s">
        <v>993</v>
      </c>
      <c r="H440" t="s">
        <v>1418</v>
      </c>
      <c r="I440" t="s">
        <v>1417</v>
      </c>
      <c r="J440">
        <v>1</v>
      </c>
      <c r="K440">
        <v>1</v>
      </c>
      <c r="L440">
        <f t="shared" si="18"/>
        <v>1</v>
      </c>
      <c r="M440" t="str">
        <f t="shared" si="19"/>
        <v>N/A</v>
      </c>
      <c r="N440" t="str">
        <f>IFERROR(VLOOKUP(A440,Materiales!$A$1:$G$5090,7,FALSE),F440)</f>
        <v>Semiterminado</v>
      </c>
    </row>
    <row r="441" spans="1:14" x14ac:dyDescent="0.25">
      <c r="A441">
        <v>2310210165</v>
      </c>
      <c r="B441" t="s">
        <v>716</v>
      </c>
      <c r="C441" t="s">
        <v>1233</v>
      </c>
      <c r="D441" t="s">
        <v>1234</v>
      </c>
      <c r="E441" t="s">
        <v>1233</v>
      </c>
      <c r="F441" t="s">
        <v>1234</v>
      </c>
      <c r="G441" t="s">
        <v>993</v>
      </c>
      <c r="H441" t="s">
        <v>1418</v>
      </c>
      <c r="I441" t="s">
        <v>1417</v>
      </c>
      <c r="J441">
        <v>1</v>
      </c>
      <c r="K441">
        <v>1</v>
      </c>
      <c r="L441">
        <f t="shared" si="18"/>
        <v>1</v>
      </c>
      <c r="M441" t="str">
        <f t="shared" si="19"/>
        <v>N/A</v>
      </c>
      <c r="N441" t="str">
        <f>IFERROR(VLOOKUP(A441,Materiales!$A$1:$G$5090,7,FALSE),F441)</f>
        <v>Semiterminado</v>
      </c>
    </row>
    <row r="442" spans="1:14" x14ac:dyDescent="0.25">
      <c r="A442">
        <v>2310210161</v>
      </c>
      <c r="B442" t="s">
        <v>717</v>
      </c>
      <c r="C442" t="s">
        <v>1233</v>
      </c>
      <c r="D442" t="s">
        <v>1234</v>
      </c>
      <c r="E442" t="s">
        <v>1233</v>
      </c>
      <c r="F442" t="s">
        <v>1234</v>
      </c>
      <c r="G442" t="s">
        <v>993</v>
      </c>
      <c r="H442" t="s">
        <v>1418</v>
      </c>
      <c r="I442" t="s">
        <v>1417</v>
      </c>
      <c r="J442">
        <v>1</v>
      </c>
      <c r="K442">
        <v>1</v>
      </c>
      <c r="L442">
        <f t="shared" si="18"/>
        <v>1</v>
      </c>
      <c r="M442" t="str">
        <f t="shared" si="19"/>
        <v>N/A</v>
      </c>
      <c r="N442" t="str">
        <f>IFERROR(VLOOKUP(A442,Materiales!$A$1:$G$5090,7,FALSE),F442)</f>
        <v>Semiterminado</v>
      </c>
    </row>
    <row r="443" spans="1:14" x14ac:dyDescent="0.25">
      <c r="A443">
        <v>2310210170</v>
      </c>
      <c r="B443" t="s">
        <v>723</v>
      </c>
      <c r="C443" t="s">
        <v>1233</v>
      </c>
      <c r="D443" t="s">
        <v>1234</v>
      </c>
      <c r="E443" t="s">
        <v>1233</v>
      </c>
      <c r="F443" t="s">
        <v>1234</v>
      </c>
      <c r="G443" t="s">
        <v>993</v>
      </c>
      <c r="H443" t="s">
        <v>1418</v>
      </c>
      <c r="I443" t="s">
        <v>1417</v>
      </c>
      <c r="J443">
        <v>1</v>
      </c>
      <c r="K443">
        <v>1</v>
      </c>
      <c r="L443">
        <f t="shared" si="18"/>
        <v>1</v>
      </c>
      <c r="M443" t="str">
        <f t="shared" si="19"/>
        <v>N/A</v>
      </c>
      <c r="N443" t="str">
        <f>IFERROR(VLOOKUP(A443,Materiales!$A$1:$G$5090,7,FALSE),F443)</f>
        <v>Semiterminado</v>
      </c>
    </row>
    <row r="444" spans="1:14" x14ac:dyDescent="0.25">
      <c r="A444">
        <v>2310210163</v>
      </c>
      <c r="B444" t="s">
        <v>715</v>
      </c>
      <c r="C444" t="s">
        <v>1233</v>
      </c>
      <c r="D444" t="s">
        <v>1234</v>
      </c>
      <c r="E444" t="s">
        <v>1233</v>
      </c>
      <c r="F444" t="s">
        <v>1234</v>
      </c>
      <c r="G444" t="s">
        <v>993</v>
      </c>
      <c r="H444" t="s">
        <v>1418</v>
      </c>
      <c r="I444" t="s">
        <v>1417</v>
      </c>
      <c r="J444">
        <v>1</v>
      </c>
      <c r="K444">
        <v>1</v>
      </c>
      <c r="L444">
        <f t="shared" si="18"/>
        <v>1</v>
      </c>
      <c r="M444" t="str">
        <f t="shared" si="19"/>
        <v>N/A</v>
      </c>
      <c r="N444" t="str">
        <f>IFERROR(VLOOKUP(A444,Materiales!$A$1:$G$5090,7,FALSE),F444)</f>
        <v>Semiterminado</v>
      </c>
    </row>
    <row r="445" spans="1:14" x14ac:dyDescent="0.25">
      <c r="A445">
        <v>2310210167</v>
      </c>
      <c r="B445" t="s">
        <v>722</v>
      </c>
      <c r="C445" t="s">
        <v>1233</v>
      </c>
      <c r="D445" t="s">
        <v>1234</v>
      </c>
      <c r="E445" t="s">
        <v>1233</v>
      </c>
      <c r="F445" t="s">
        <v>1234</v>
      </c>
      <c r="G445" t="s">
        <v>993</v>
      </c>
      <c r="H445" t="s">
        <v>1418</v>
      </c>
      <c r="I445" t="s">
        <v>1417</v>
      </c>
      <c r="J445">
        <v>1</v>
      </c>
      <c r="K445">
        <v>1</v>
      </c>
      <c r="L445">
        <f t="shared" si="18"/>
        <v>1</v>
      </c>
      <c r="M445" t="str">
        <f t="shared" si="19"/>
        <v>N/A</v>
      </c>
      <c r="N445" t="str">
        <f>IFERROR(VLOOKUP(A445,Materiales!$A$1:$G$5090,7,FALSE),F445)</f>
        <v>Semiterminado</v>
      </c>
    </row>
    <row r="446" spans="1:14" x14ac:dyDescent="0.25">
      <c r="A446">
        <v>2310370139</v>
      </c>
      <c r="B446" t="s">
        <v>365</v>
      </c>
      <c r="C446" t="s">
        <v>1233</v>
      </c>
      <c r="D446" t="s">
        <v>1234</v>
      </c>
      <c r="E446" t="s">
        <v>1419</v>
      </c>
      <c r="F446" t="s">
        <v>1234</v>
      </c>
      <c r="G446" t="s">
        <v>993</v>
      </c>
      <c r="H446" t="s">
        <v>1419</v>
      </c>
      <c r="I446" t="s">
        <v>1417</v>
      </c>
      <c r="J446">
        <v>1</v>
      </c>
      <c r="K446">
        <v>1</v>
      </c>
      <c r="L446">
        <f t="shared" si="18"/>
        <v>1</v>
      </c>
      <c r="M446" t="str">
        <f t="shared" si="19"/>
        <v>N/A</v>
      </c>
      <c r="N446" t="str">
        <f>IFERROR(VLOOKUP(A446,Materiales!$A$1:$G$5090,7,FALSE),F446)</f>
        <v>Semiterminado</v>
      </c>
    </row>
    <row r="447" spans="1:14" x14ac:dyDescent="0.25">
      <c r="A447">
        <v>2310370138</v>
      </c>
      <c r="B447" t="s">
        <v>363</v>
      </c>
      <c r="C447" t="s">
        <v>1233</v>
      </c>
      <c r="D447" t="s">
        <v>1234</v>
      </c>
      <c r="E447" t="s">
        <v>1419</v>
      </c>
      <c r="F447" t="s">
        <v>1234</v>
      </c>
      <c r="G447" t="s">
        <v>993</v>
      </c>
      <c r="H447" t="s">
        <v>1419</v>
      </c>
      <c r="I447" t="s">
        <v>1417</v>
      </c>
      <c r="J447">
        <v>1</v>
      </c>
      <c r="K447">
        <v>1</v>
      </c>
      <c r="L447">
        <f t="shared" si="18"/>
        <v>1</v>
      </c>
      <c r="M447" t="str">
        <f t="shared" si="19"/>
        <v>N/A</v>
      </c>
      <c r="N447" t="str">
        <f>IFERROR(VLOOKUP(A447,Materiales!$A$1:$G$5090,7,FALSE),F447)</f>
        <v>Semiterminado</v>
      </c>
    </row>
    <row r="448" spans="1:14" x14ac:dyDescent="0.25">
      <c r="A448">
        <v>2310370137</v>
      </c>
      <c r="B448" t="s">
        <v>364</v>
      </c>
      <c r="C448" t="s">
        <v>1233</v>
      </c>
      <c r="D448" t="s">
        <v>1234</v>
      </c>
      <c r="E448" t="s">
        <v>1419</v>
      </c>
      <c r="F448" t="s">
        <v>1234</v>
      </c>
      <c r="G448" t="s">
        <v>993</v>
      </c>
      <c r="H448" t="s">
        <v>1419</v>
      </c>
      <c r="I448" t="s">
        <v>1417</v>
      </c>
      <c r="J448">
        <v>1</v>
      </c>
      <c r="K448">
        <v>1</v>
      </c>
      <c r="L448">
        <f t="shared" si="18"/>
        <v>1</v>
      </c>
      <c r="M448" t="str">
        <f t="shared" si="19"/>
        <v>N/A</v>
      </c>
      <c r="N448" t="str">
        <f>IFERROR(VLOOKUP(A448,Materiales!$A$1:$G$5090,7,FALSE),F448)</f>
        <v>Semiterminado</v>
      </c>
    </row>
    <row r="449" spans="1:14" x14ac:dyDescent="0.25">
      <c r="A449">
        <v>2310370136</v>
      </c>
      <c r="B449" t="s">
        <v>366</v>
      </c>
      <c r="C449" t="s">
        <v>1233</v>
      </c>
      <c r="D449" t="s">
        <v>1234</v>
      </c>
      <c r="E449" t="s">
        <v>1419</v>
      </c>
      <c r="F449" t="s">
        <v>1234</v>
      </c>
      <c r="G449" t="s">
        <v>993</v>
      </c>
      <c r="H449" t="s">
        <v>1419</v>
      </c>
      <c r="I449" t="s">
        <v>1417</v>
      </c>
      <c r="J449">
        <v>1</v>
      </c>
      <c r="K449">
        <v>1</v>
      </c>
      <c r="L449">
        <f t="shared" si="18"/>
        <v>1</v>
      </c>
      <c r="M449" t="str">
        <f t="shared" si="19"/>
        <v>N/A</v>
      </c>
      <c r="N449" t="str">
        <f>IFERROR(VLOOKUP(A449,Materiales!$A$1:$G$5090,7,FALSE),F449)</f>
        <v>Semiterminado</v>
      </c>
    </row>
    <row r="450" spans="1:14" x14ac:dyDescent="0.25">
      <c r="A450">
        <v>2310370104</v>
      </c>
      <c r="B450" t="s">
        <v>359</v>
      </c>
      <c r="C450" t="s">
        <v>1233</v>
      </c>
      <c r="D450" t="s">
        <v>1234</v>
      </c>
      <c r="E450" t="s">
        <v>1419</v>
      </c>
      <c r="F450" t="s">
        <v>1234</v>
      </c>
      <c r="G450" t="s">
        <v>993</v>
      </c>
      <c r="H450" t="s">
        <v>1419</v>
      </c>
      <c r="I450" t="s">
        <v>1417</v>
      </c>
      <c r="J450">
        <v>1</v>
      </c>
      <c r="K450">
        <v>1</v>
      </c>
      <c r="L450">
        <f t="shared" si="18"/>
        <v>1</v>
      </c>
      <c r="M450" t="str">
        <f t="shared" si="19"/>
        <v>N/A</v>
      </c>
      <c r="N450" t="str">
        <f>IFERROR(VLOOKUP(A450,Materiales!$A$1:$G$5090,7,FALSE),F450)</f>
        <v>Semiterminado</v>
      </c>
    </row>
    <row r="451" spans="1:14" x14ac:dyDescent="0.25">
      <c r="A451">
        <v>2310370103</v>
      </c>
      <c r="B451" t="s">
        <v>360</v>
      </c>
      <c r="C451" t="s">
        <v>1233</v>
      </c>
      <c r="D451" t="s">
        <v>1234</v>
      </c>
      <c r="E451" t="s">
        <v>1419</v>
      </c>
      <c r="F451" t="s">
        <v>1234</v>
      </c>
      <c r="G451" t="s">
        <v>993</v>
      </c>
      <c r="H451" t="s">
        <v>1419</v>
      </c>
      <c r="I451" t="s">
        <v>1417</v>
      </c>
      <c r="J451">
        <v>1</v>
      </c>
      <c r="K451">
        <v>1</v>
      </c>
      <c r="L451">
        <f t="shared" ref="L451:L514" si="20">IFERROR(_xlfn.XLOOKUP(A451,$Q$2:$Q$155,$T$2:$T$155),1)</f>
        <v>1</v>
      </c>
      <c r="M451" t="str">
        <f t="shared" ref="M451:M514" si="21">IFERROR(VLOOKUP(A451,$Q$2:$S$1310,3,FALSE),"N/A")</f>
        <v>N/A</v>
      </c>
      <c r="N451" t="str">
        <f>IFERROR(VLOOKUP(A451,Materiales!$A$1:$G$5090,7,FALSE),F451)</f>
        <v>Semiterminado</v>
      </c>
    </row>
    <row r="452" spans="1:14" x14ac:dyDescent="0.25">
      <c r="A452">
        <v>2310370102</v>
      </c>
      <c r="B452" t="s">
        <v>362</v>
      </c>
      <c r="C452" t="s">
        <v>1233</v>
      </c>
      <c r="D452" t="s">
        <v>1234</v>
      </c>
      <c r="E452" t="s">
        <v>1419</v>
      </c>
      <c r="F452" t="s">
        <v>1234</v>
      </c>
      <c r="G452" t="s">
        <v>993</v>
      </c>
      <c r="H452" t="s">
        <v>1419</v>
      </c>
      <c r="I452" t="s">
        <v>1417</v>
      </c>
      <c r="J452">
        <v>1</v>
      </c>
      <c r="K452">
        <v>1</v>
      </c>
      <c r="L452">
        <f t="shared" si="20"/>
        <v>1</v>
      </c>
      <c r="M452" t="str">
        <f t="shared" si="21"/>
        <v>N/A</v>
      </c>
      <c r="N452" t="str">
        <f>IFERROR(VLOOKUP(A452,Materiales!$A$1:$G$5090,7,FALSE),F452)</f>
        <v>Semiterminado</v>
      </c>
    </row>
    <row r="453" spans="1:14" x14ac:dyDescent="0.25">
      <c r="A453">
        <v>2310370101</v>
      </c>
      <c r="B453" t="s">
        <v>361</v>
      </c>
      <c r="C453" t="s">
        <v>1233</v>
      </c>
      <c r="D453" t="s">
        <v>1234</v>
      </c>
      <c r="E453" t="s">
        <v>1419</v>
      </c>
      <c r="F453" t="s">
        <v>1234</v>
      </c>
      <c r="G453" t="s">
        <v>993</v>
      </c>
      <c r="H453" t="s">
        <v>1419</v>
      </c>
      <c r="I453" t="s">
        <v>1417</v>
      </c>
      <c r="J453">
        <v>1</v>
      </c>
      <c r="K453">
        <v>1</v>
      </c>
      <c r="L453">
        <f t="shared" si="20"/>
        <v>1</v>
      </c>
      <c r="M453" t="str">
        <f t="shared" si="21"/>
        <v>N/A</v>
      </c>
      <c r="N453" t="str">
        <f>IFERROR(VLOOKUP(A453,Materiales!$A$1:$G$5090,7,FALSE),F453)</f>
        <v>Semiterminado</v>
      </c>
    </row>
    <row r="454" spans="1:14" x14ac:dyDescent="0.25">
      <c r="A454">
        <v>2310370081</v>
      </c>
      <c r="B454" t="s">
        <v>1420</v>
      </c>
      <c r="C454" t="s">
        <v>1233</v>
      </c>
      <c r="D454" t="s">
        <v>1234</v>
      </c>
      <c r="E454" t="s">
        <v>1233</v>
      </c>
      <c r="F454" t="s">
        <v>1234</v>
      </c>
      <c r="G454" t="s">
        <v>993</v>
      </c>
      <c r="H454" t="s">
        <v>1416</v>
      </c>
      <c r="I454" t="s">
        <v>1417</v>
      </c>
      <c r="J454">
        <v>1</v>
      </c>
      <c r="K454">
        <v>1</v>
      </c>
      <c r="L454">
        <f t="shared" si="20"/>
        <v>1</v>
      </c>
      <c r="M454" t="str">
        <f t="shared" si="21"/>
        <v>N/A</v>
      </c>
      <c r="N454" t="str">
        <f>IFERROR(VLOOKUP(A454,Materiales!$A$1:$G$5090,7,FALSE),F454)</f>
        <v>Semiterminado</v>
      </c>
    </row>
    <row r="455" spans="1:14" x14ac:dyDescent="0.25">
      <c r="A455">
        <v>2310370005</v>
      </c>
      <c r="B455" t="s">
        <v>1421</v>
      </c>
      <c r="C455" t="s">
        <v>1233</v>
      </c>
      <c r="D455" t="s">
        <v>1234</v>
      </c>
      <c r="E455" t="s">
        <v>1233</v>
      </c>
      <c r="F455" t="s">
        <v>1234</v>
      </c>
      <c r="G455" t="s">
        <v>993</v>
      </c>
      <c r="H455" t="s">
        <v>1416</v>
      </c>
      <c r="I455" t="s">
        <v>1417</v>
      </c>
      <c r="J455">
        <v>1</v>
      </c>
      <c r="K455">
        <v>1</v>
      </c>
      <c r="L455">
        <f t="shared" si="20"/>
        <v>1</v>
      </c>
      <c r="M455" t="str">
        <f t="shared" si="21"/>
        <v>N/A</v>
      </c>
      <c r="N455" t="str">
        <f>IFERROR(VLOOKUP(A455,Materiales!$A$1:$G$5090,7,FALSE),F455)</f>
        <v>Semiterminado</v>
      </c>
    </row>
    <row r="456" spans="1:14" x14ac:dyDescent="0.25">
      <c r="A456">
        <v>2310370010</v>
      </c>
      <c r="B456" t="s">
        <v>1422</v>
      </c>
      <c r="C456" t="s">
        <v>1233</v>
      </c>
      <c r="D456" t="s">
        <v>1234</v>
      </c>
      <c r="E456" t="s">
        <v>1233</v>
      </c>
      <c r="F456" t="s">
        <v>1234</v>
      </c>
      <c r="G456" t="s">
        <v>993</v>
      </c>
      <c r="H456" t="s">
        <v>1416</v>
      </c>
      <c r="I456" t="s">
        <v>1417</v>
      </c>
      <c r="J456">
        <v>1</v>
      </c>
      <c r="K456">
        <v>1</v>
      </c>
      <c r="L456">
        <f t="shared" si="20"/>
        <v>1</v>
      </c>
      <c r="M456" t="str">
        <f t="shared" si="21"/>
        <v>N/A</v>
      </c>
      <c r="N456" t="str">
        <f>IFERROR(VLOOKUP(A456,Materiales!$A$1:$G$5090,7,FALSE),F456)</f>
        <v>Semiterminado</v>
      </c>
    </row>
    <row r="457" spans="1:14" x14ac:dyDescent="0.25">
      <c r="A457">
        <v>2310370003</v>
      </c>
      <c r="B457" t="s">
        <v>1423</v>
      </c>
      <c r="C457" t="s">
        <v>1233</v>
      </c>
      <c r="D457" t="s">
        <v>1234</v>
      </c>
      <c r="E457" t="s">
        <v>1233</v>
      </c>
      <c r="F457" t="s">
        <v>1234</v>
      </c>
      <c r="G457" t="s">
        <v>993</v>
      </c>
      <c r="H457" t="s">
        <v>1416</v>
      </c>
      <c r="I457" t="s">
        <v>1417</v>
      </c>
      <c r="J457">
        <v>1</v>
      </c>
      <c r="K457">
        <v>1</v>
      </c>
      <c r="L457">
        <f t="shared" si="20"/>
        <v>1</v>
      </c>
      <c r="M457" t="str">
        <f t="shared" si="21"/>
        <v>N/A</v>
      </c>
      <c r="N457" t="str">
        <f>IFERROR(VLOOKUP(A457,Materiales!$A$1:$G$5090,7,FALSE),F457)</f>
        <v>Semiterminado</v>
      </c>
    </row>
    <row r="458" spans="1:14" x14ac:dyDescent="0.25">
      <c r="A458">
        <v>2310370002</v>
      </c>
      <c r="B458" t="s">
        <v>1424</v>
      </c>
      <c r="C458" t="s">
        <v>1233</v>
      </c>
      <c r="D458" t="s">
        <v>1234</v>
      </c>
      <c r="E458" t="s">
        <v>1233</v>
      </c>
      <c r="F458" t="s">
        <v>1234</v>
      </c>
      <c r="G458" t="s">
        <v>993</v>
      </c>
      <c r="H458" t="s">
        <v>1416</v>
      </c>
      <c r="I458" t="s">
        <v>1417</v>
      </c>
      <c r="J458">
        <v>1</v>
      </c>
      <c r="K458">
        <v>1</v>
      </c>
      <c r="L458">
        <f t="shared" si="20"/>
        <v>1</v>
      </c>
      <c r="M458" t="str">
        <f t="shared" si="21"/>
        <v>N/A</v>
      </c>
      <c r="N458" t="str">
        <f>IFERROR(VLOOKUP(A458,Materiales!$A$1:$G$5090,7,FALSE),F458)</f>
        <v>Semiterminado</v>
      </c>
    </row>
    <row r="459" spans="1:14" x14ac:dyDescent="0.25">
      <c r="A459">
        <v>2310370008</v>
      </c>
      <c r="B459" t="s">
        <v>1425</v>
      </c>
      <c r="C459" t="s">
        <v>1233</v>
      </c>
      <c r="D459" t="s">
        <v>1234</v>
      </c>
      <c r="E459" t="s">
        <v>1233</v>
      </c>
      <c r="F459" t="s">
        <v>1234</v>
      </c>
      <c r="G459" t="s">
        <v>993</v>
      </c>
      <c r="H459" t="s">
        <v>1416</v>
      </c>
      <c r="I459" t="s">
        <v>1417</v>
      </c>
      <c r="J459">
        <v>1</v>
      </c>
      <c r="K459">
        <v>1</v>
      </c>
      <c r="L459">
        <f t="shared" si="20"/>
        <v>1</v>
      </c>
      <c r="M459" t="str">
        <f t="shared" si="21"/>
        <v>N/A</v>
      </c>
      <c r="N459" t="str">
        <f>IFERROR(VLOOKUP(A459,Materiales!$A$1:$G$5090,7,FALSE),F459)</f>
        <v>Semiterminado</v>
      </c>
    </row>
    <row r="460" spans="1:14" x14ac:dyDescent="0.25">
      <c r="A460">
        <v>2310370126</v>
      </c>
      <c r="B460" t="s">
        <v>1426</v>
      </c>
      <c r="C460" t="s">
        <v>1233</v>
      </c>
      <c r="D460" t="s">
        <v>1234</v>
      </c>
      <c r="E460" t="s">
        <v>1233</v>
      </c>
      <c r="F460" t="s">
        <v>1234</v>
      </c>
      <c r="G460" t="s">
        <v>993</v>
      </c>
      <c r="H460" t="s">
        <v>1416</v>
      </c>
      <c r="I460" t="s">
        <v>1417</v>
      </c>
      <c r="J460">
        <v>1</v>
      </c>
      <c r="K460">
        <v>1</v>
      </c>
      <c r="L460">
        <f t="shared" si="20"/>
        <v>1</v>
      </c>
      <c r="M460" t="str">
        <f t="shared" si="21"/>
        <v>N/A</v>
      </c>
      <c r="N460" t="str">
        <f>IFERROR(VLOOKUP(A460,Materiales!$A$1:$G$5090,7,FALSE),F460)</f>
        <v>Semiterminado</v>
      </c>
    </row>
    <row r="461" spans="1:14" x14ac:dyDescent="0.25">
      <c r="A461">
        <v>2310370131</v>
      </c>
      <c r="B461" t="s">
        <v>1427</v>
      </c>
      <c r="C461" t="s">
        <v>1233</v>
      </c>
      <c r="D461" t="s">
        <v>1234</v>
      </c>
      <c r="E461" t="s">
        <v>1233</v>
      </c>
      <c r="F461" t="s">
        <v>1234</v>
      </c>
      <c r="G461" t="s">
        <v>993</v>
      </c>
      <c r="H461" t="s">
        <v>1416</v>
      </c>
      <c r="I461" t="s">
        <v>1417</v>
      </c>
      <c r="J461">
        <v>1</v>
      </c>
      <c r="K461">
        <v>1</v>
      </c>
      <c r="L461">
        <f t="shared" si="20"/>
        <v>1</v>
      </c>
      <c r="M461" t="str">
        <f t="shared" si="21"/>
        <v>N/A</v>
      </c>
      <c r="N461" t="str">
        <f>IFERROR(VLOOKUP(A461,Materiales!$A$1:$G$5090,7,FALSE),F461)</f>
        <v>Semiterminado</v>
      </c>
    </row>
    <row r="462" spans="1:14" x14ac:dyDescent="0.25">
      <c r="A462">
        <v>2310370127</v>
      </c>
      <c r="B462" t="s">
        <v>1428</v>
      </c>
      <c r="C462" t="s">
        <v>1233</v>
      </c>
      <c r="D462" t="s">
        <v>1234</v>
      </c>
      <c r="E462" t="s">
        <v>1233</v>
      </c>
      <c r="F462" t="s">
        <v>1234</v>
      </c>
      <c r="G462" t="s">
        <v>993</v>
      </c>
      <c r="H462" t="s">
        <v>1416</v>
      </c>
      <c r="I462" t="s">
        <v>1417</v>
      </c>
      <c r="J462">
        <v>1</v>
      </c>
      <c r="K462">
        <v>1</v>
      </c>
      <c r="L462">
        <f t="shared" si="20"/>
        <v>1</v>
      </c>
      <c r="M462" t="str">
        <f t="shared" si="21"/>
        <v>N/A</v>
      </c>
      <c r="N462" t="str">
        <f>IFERROR(VLOOKUP(A462,Materiales!$A$1:$G$5090,7,FALSE),F462)</f>
        <v>Semiterminado</v>
      </c>
    </row>
    <row r="463" spans="1:14" x14ac:dyDescent="0.25">
      <c r="A463">
        <v>2310370132</v>
      </c>
      <c r="B463" t="s">
        <v>1429</v>
      </c>
      <c r="C463" t="s">
        <v>1233</v>
      </c>
      <c r="D463" t="s">
        <v>1234</v>
      </c>
      <c r="E463" t="s">
        <v>1233</v>
      </c>
      <c r="F463" t="s">
        <v>1234</v>
      </c>
      <c r="G463" t="s">
        <v>993</v>
      </c>
      <c r="H463" t="s">
        <v>1416</v>
      </c>
      <c r="I463" t="s">
        <v>1417</v>
      </c>
      <c r="J463">
        <v>1</v>
      </c>
      <c r="K463">
        <v>1</v>
      </c>
      <c r="L463">
        <f t="shared" si="20"/>
        <v>1</v>
      </c>
      <c r="M463" t="str">
        <f t="shared" si="21"/>
        <v>N/A</v>
      </c>
      <c r="N463" t="str">
        <f>IFERROR(VLOOKUP(A463,Materiales!$A$1:$G$5090,7,FALSE),F463)</f>
        <v>Semiterminado</v>
      </c>
    </row>
    <row r="464" spans="1:14" x14ac:dyDescent="0.25">
      <c r="A464">
        <v>2310370128</v>
      </c>
      <c r="B464" t="s">
        <v>1430</v>
      </c>
      <c r="C464" t="s">
        <v>1233</v>
      </c>
      <c r="D464" t="s">
        <v>1234</v>
      </c>
      <c r="E464" t="s">
        <v>1233</v>
      </c>
      <c r="F464" t="s">
        <v>1234</v>
      </c>
      <c r="G464" t="s">
        <v>993</v>
      </c>
      <c r="H464" t="s">
        <v>1416</v>
      </c>
      <c r="I464" t="s">
        <v>1417</v>
      </c>
      <c r="J464">
        <v>1</v>
      </c>
      <c r="K464">
        <v>1</v>
      </c>
      <c r="L464">
        <f t="shared" si="20"/>
        <v>1</v>
      </c>
      <c r="M464" t="str">
        <f t="shared" si="21"/>
        <v>N/A</v>
      </c>
      <c r="N464" t="str">
        <f>IFERROR(VLOOKUP(A464,Materiales!$A$1:$G$5090,7,FALSE),F464)</f>
        <v>Semiterminado</v>
      </c>
    </row>
    <row r="465" spans="1:14" x14ac:dyDescent="0.25">
      <c r="A465">
        <v>2310370125</v>
      </c>
      <c r="B465" t="s">
        <v>1431</v>
      </c>
      <c r="C465" t="s">
        <v>1233</v>
      </c>
      <c r="D465" t="s">
        <v>1234</v>
      </c>
      <c r="E465" t="s">
        <v>1233</v>
      </c>
      <c r="F465" t="s">
        <v>1234</v>
      </c>
      <c r="G465" t="s">
        <v>993</v>
      </c>
      <c r="H465" t="s">
        <v>1416</v>
      </c>
      <c r="I465" t="s">
        <v>1417</v>
      </c>
      <c r="J465">
        <v>1</v>
      </c>
      <c r="K465">
        <v>1</v>
      </c>
      <c r="L465">
        <f t="shared" si="20"/>
        <v>1</v>
      </c>
      <c r="M465" t="str">
        <f t="shared" si="21"/>
        <v>N/A</v>
      </c>
      <c r="N465" t="str">
        <f>IFERROR(VLOOKUP(A465,Materiales!$A$1:$G$5090,7,FALSE),F465)</f>
        <v>Semiterminado</v>
      </c>
    </row>
    <row r="466" spans="1:14" x14ac:dyDescent="0.25">
      <c r="A466">
        <v>2310370124</v>
      </c>
      <c r="B466" t="s">
        <v>1432</v>
      </c>
      <c r="C466" t="s">
        <v>1233</v>
      </c>
      <c r="D466" t="s">
        <v>1234</v>
      </c>
      <c r="E466" t="s">
        <v>1233</v>
      </c>
      <c r="F466" t="s">
        <v>1234</v>
      </c>
      <c r="G466" t="s">
        <v>993</v>
      </c>
      <c r="H466" t="s">
        <v>1416</v>
      </c>
      <c r="I466" t="s">
        <v>1417</v>
      </c>
      <c r="J466">
        <v>1</v>
      </c>
      <c r="K466">
        <v>1</v>
      </c>
      <c r="L466">
        <f t="shared" si="20"/>
        <v>1</v>
      </c>
      <c r="M466" t="str">
        <f t="shared" si="21"/>
        <v>N/A</v>
      </c>
      <c r="N466" t="str">
        <f>IFERROR(VLOOKUP(A466,Materiales!$A$1:$G$5090,7,FALSE),F466)</f>
        <v>Semiterminado</v>
      </c>
    </row>
    <row r="467" spans="1:14" x14ac:dyDescent="0.25">
      <c r="A467">
        <v>2310370122</v>
      </c>
      <c r="B467" t="s">
        <v>1433</v>
      </c>
      <c r="C467" t="s">
        <v>1233</v>
      </c>
      <c r="D467" t="s">
        <v>1234</v>
      </c>
      <c r="E467" t="s">
        <v>1233</v>
      </c>
      <c r="F467" t="s">
        <v>1234</v>
      </c>
      <c r="G467" t="s">
        <v>993</v>
      </c>
      <c r="H467" t="s">
        <v>1416</v>
      </c>
      <c r="I467" t="s">
        <v>1417</v>
      </c>
      <c r="J467">
        <v>1</v>
      </c>
      <c r="K467">
        <v>1</v>
      </c>
      <c r="L467">
        <f t="shared" si="20"/>
        <v>1</v>
      </c>
      <c r="M467" t="str">
        <f t="shared" si="21"/>
        <v>N/A</v>
      </c>
      <c r="N467" t="str">
        <f>IFERROR(VLOOKUP(A467,Materiales!$A$1:$G$5090,7,FALSE),F467)</f>
        <v>Semiterminado</v>
      </c>
    </row>
    <row r="468" spans="1:14" x14ac:dyDescent="0.25">
      <c r="A468">
        <v>2310370129</v>
      </c>
      <c r="B468" t="s">
        <v>1434</v>
      </c>
      <c r="C468" t="s">
        <v>1233</v>
      </c>
      <c r="D468" t="s">
        <v>1234</v>
      </c>
      <c r="E468" t="s">
        <v>1233</v>
      </c>
      <c r="F468" t="s">
        <v>1234</v>
      </c>
      <c r="G468" t="s">
        <v>993</v>
      </c>
      <c r="H468" t="s">
        <v>1416</v>
      </c>
      <c r="I468" t="s">
        <v>1417</v>
      </c>
      <c r="J468">
        <v>1</v>
      </c>
      <c r="K468">
        <v>1</v>
      </c>
      <c r="L468">
        <f t="shared" si="20"/>
        <v>1</v>
      </c>
      <c r="M468" t="str">
        <f t="shared" si="21"/>
        <v>N/A</v>
      </c>
      <c r="N468" t="str">
        <f>IFERROR(VLOOKUP(A468,Materiales!$A$1:$G$5090,7,FALSE),F468)</f>
        <v>Semiterminado</v>
      </c>
    </row>
    <row r="469" spans="1:14" x14ac:dyDescent="0.25">
      <c r="A469">
        <v>2310370133</v>
      </c>
      <c r="B469" t="s">
        <v>1435</v>
      </c>
      <c r="C469" t="s">
        <v>1233</v>
      </c>
      <c r="D469" t="s">
        <v>1234</v>
      </c>
      <c r="E469" t="s">
        <v>1233</v>
      </c>
      <c r="F469" t="s">
        <v>1234</v>
      </c>
      <c r="G469" t="s">
        <v>993</v>
      </c>
      <c r="H469" t="s">
        <v>1416</v>
      </c>
      <c r="I469" t="s">
        <v>1417</v>
      </c>
      <c r="J469">
        <v>1</v>
      </c>
      <c r="K469">
        <v>1</v>
      </c>
      <c r="L469">
        <f t="shared" si="20"/>
        <v>1</v>
      </c>
      <c r="M469" t="str">
        <f t="shared" si="21"/>
        <v>N/A</v>
      </c>
      <c r="N469" t="str">
        <f>IFERROR(VLOOKUP(A469,Materiales!$A$1:$G$5090,7,FALSE),F469)</f>
        <v>Semiterminado</v>
      </c>
    </row>
    <row r="470" spans="1:14" x14ac:dyDescent="0.25">
      <c r="A470">
        <v>2310370130</v>
      </c>
      <c r="B470" t="s">
        <v>1436</v>
      </c>
      <c r="C470" t="s">
        <v>1233</v>
      </c>
      <c r="D470" t="s">
        <v>1234</v>
      </c>
      <c r="E470" t="s">
        <v>1233</v>
      </c>
      <c r="F470" t="s">
        <v>1234</v>
      </c>
      <c r="G470" t="s">
        <v>993</v>
      </c>
      <c r="H470" t="s">
        <v>1416</v>
      </c>
      <c r="I470" t="s">
        <v>1417</v>
      </c>
      <c r="J470">
        <v>1</v>
      </c>
      <c r="K470">
        <v>1</v>
      </c>
      <c r="L470">
        <f t="shared" si="20"/>
        <v>1</v>
      </c>
      <c r="M470" t="str">
        <f t="shared" si="21"/>
        <v>N/A</v>
      </c>
      <c r="N470" t="str">
        <f>IFERROR(VLOOKUP(A470,Materiales!$A$1:$G$5090,7,FALSE),F470)</f>
        <v>Semiterminado</v>
      </c>
    </row>
    <row r="471" spans="1:14" x14ac:dyDescent="0.25">
      <c r="A471">
        <v>2310370123</v>
      </c>
      <c r="B471" t="s">
        <v>1437</v>
      </c>
      <c r="C471" t="s">
        <v>1233</v>
      </c>
      <c r="D471" t="s">
        <v>1234</v>
      </c>
      <c r="E471" t="s">
        <v>1233</v>
      </c>
      <c r="F471" t="s">
        <v>1234</v>
      </c>
      <c r="G471" t="s">
        <v>993</v>
      </c>
      <c r="H471" t="s">
        <v>1416</v>
      </c>
      <c r="I471" t="s">
        <v>1417</v>
      </c>
      <c r="J471">
        <v>1</v>
      </c>
      <c r="K471">
        <v>1</v>
      </c>
      <c r="L471">
        <f t="shared" si="20"/>
        <v>1</v>
      </c>
      <c r="M471" t="str">
        <f t="shared" si="21"/>
        <v>N/A</v>
      </c>
      <c r="N471" t="str">
        <f>IFERROR(VLOOKUP(A471,Materiales!$A$1:$G$5090,7,FALSE),F471)</f>
        <v>Semiterminado</v>
      </c>
    </row>
    <row r="472" spans="1:14" x14ac:dyDescent="0.25">
      <c r="A472">
        <v>2310370004</v>
      </c>
      <c r="B472" t="s">
        <v>1438</v>
      </c>
      <c r="C472" t="s">
        <v>1233</v>
      </c>
      <c r="D472" t="s">
        <v>1234</v>
      </c>
      <c r="E472" t="s">
        <v>1233</v>
      </c>
      <c r="F472" t="s">
        <v>1234</v>
      </c>
      <c r="G472" t="s">
        <v>993</v>
      </c>
      <c r="H472" t="s">
        <v>1416</v>
      </c>
      <c r="I472" t="s">
        <v>1417</v>
      </c>
      <c r="J472">
        <v>1</v>
      </c>
      <c r="K472">
        <v>1</v>
      </c>
      <c r="L472">
        <f t="shared" si="20"/>
        <v>1</v>
      </c>
      <c r="M472" t="str">
        <f t="shared" si="21"/>
        <v>N/A</v>
      </c>
      <c r="N472" t="str">
        <f>IFERROR(VLOOKUP(A472,Materiales!$A$1:$G$5090,7,FALSE),F472)</f>
        <v>Semiterminado</v>
      </c>
    </row>
    <row r="473" spans="1:14" x14ac:dyDescent="0.25">
      <c r="A473">
        <v>2310370001</v>
      </c>
      <c r="B473" t="s">
        <v>1439</v>
      </c>
      <c r="C473" t="s">
        <v>1233</v>
      </c>
      <c r="D473" t="s">
        <v>1234</v>
      </c>
      <c r="E473" t="s">
        <v>1233</v>
      </c>
      <c r="F473" t="s">
        <v>1234</v>
      </c>
      <c r="G473" t="s">
        <v>993</v>
      </c>
      <c r="H473" t="s">
        <v>1416</v>
      </c>
      <c r="I473" t="s">
        <v>1417</v>
      </c>
      <c r="J473">
        <v>1</v>
      </c>
      <c r="K473">
        <v>1</v>
      </c>
      <c r="L473">
        <f t="shared" si="20"/>
        <v>1</v>
      </c>
      <c r="M473" t="str">
        <f t="shared" si="21"/>
        <v>N/A</v>
      </c>
      <c r="N473" t="str">
        <f>IFERROR(VLOOKUP(A473,Materiales!$A$1:$G$5090,7,FALSE),F473)</f>
        <v>Semiterminado</v>
      </c>
    </row>
    <row r="474" spans="1:14" x14ac:dyDescent="0.25">
      <c r="A474">
        <v>2310370083</v>
      </c>
      <c r="B474" t="s">
        <v>1440</v>
      </c>
      <c r="C474" t="s">
        <v>1233</v>
      </c>
      <c r="D474" t="s">
        <v>1234</v>
      </c>
      <c r="E474" t="s">
        <v>1233</v>
      </c>
      <c r="F474" t="s">
        <v>1234</v>
      </c>
      <c r="G474" t="s">
        <v>993</v>
      </c>
      <c r="H474" t="s">
        <v>1416</v>
      </c>
      <c r="I474" t="s">
        <v>1417</v>
      </c>
      <c r="J474">
        <v>1</v>
      </c>
      <c r="K474">
        <v>1</v>
      </c>
      <c r="L474">
        <f t="shared" si="20"/>
        <v>1</v>
      </c>
      <c r="M474" t="str">
        <f t="shared" si="21"/>
        <v>N/A</v>
      </c>
      <c r="N474" t="str">
        <f>IFERROR(VLOOKUP(A474,Materiales!$A$1:$G$5090,7,FALSE),F474)</f>
        <v>Semiterminado</v>
      </c>
    </row>
    <row r="475" spans="1:14" x14ac:dyDescent="0.25">
      <c r="A475">
        <v>2310370084</v>
      </c>
      <c r="B475" t="s">
        <v>1441</v>
      </c>
      <c r="C475" t="s">
        <v>1233</v>
      </c>
      <c r="D475" t="s">
        <v>1234</v>
      </c>
      <c r="E475" t="s">
        <v>1233</v>
      </c>
      <c r="F475" t="s">
        <v>1234</v>
      </c>
      <c r="G475" t="s">
        <v>993</v>
      </c>
      <c r="H475" t="s">
        <v>1416</v>
      </c>
      <c r="I475" t="s">
        <v>1417</v>
      </c>
      <c r="J475">
        <v>1</v>
      </c>
      <c r="K475">
        <v>1</v>
      </c>
      <c r="L475">
        <f t="shared" si="20"/>
        <v>1</v>
      </c>
      <c r="M475" t="str">
        <f t="shared" si="21"/>
        <v>N/A</v>
      </c>
      <c r="N475" t="str">
        <f>IFERROR(VLOOKUP(A475,Materiales!$A$1:$G$5090,7,FALSE),F475)</f>
        <v>Semiterminado</v>
      </c>
    </row>
    <row r="476" spans="1:14" x14ac:dyDescent="0.25">
      <c r="A476">
        <v>2310370082</v>
      </c>
      <c r="B476" t="s">
        <v>1442</v>
      </c>
      <c r="C476" t="s">
        <v>1233</v>
      </c>
      <c r="D476" t="s">
        <v>1234</v>
      </c>
      <c r="E476" t="s">
        <v>1233</v>
      </c>
      <c r="F476" t="s">
        <v>1234</v>
      </c>
      <c r="G476" t="s">
        <v>993</v>
      </c>
      <c r="H476" t="s">
        <v>1416</v>
      </c>
      <c r="I476" t="s">
        <v>1417</v>
      </c>
      <c r="J476">
        <v>1</v>
      </c>
      <c r="K476">
        <v>1</v>
      </c>
      <c r="L476">
        <f t="shared" si="20"/>
        <v>1</v>
      </c>
      <c r="M476" t="str">
        <f t="shared" si="21"/>
        <v>N/A</v>
      </c>
      <c r="N476" t="str">
        <f>IFERROR(VLOOKUP(A476,Materiales!$A$1:$G$5090,7,FALSE),F476)</f>
        <v>Semiterminado</v>
      </c>
    </row>
    <row r="477" spans="1:14" x14ac:dyDescent="0.25">
      <c r="A477">
        <v>2310370015</v>
      </c>
      <c r="B477" t="s">
        <v>1443</v>
      </c>
      <c r="C477" t="s">
        <v>1233</v>
      </c>
      <c r="D477" t="s">
        <v>1234</v>
      </c>
      <c r="E477" t="s">
        <v>1233</v>
      </c>
      <c r="F477" t="s">
        <v>1234</v>
      </c>
      <c r="G477" t="s">
        <v>993</v>
      </c>
      <c r="H477" t="s">
        <v>1419</v>
      </c>
      <c r="I477" t="s">
        <v>1417</v>
      </c>
      <c r="J477">
        <v>1</v>
      </c>
      <c r="K477">
        <v>1</v>
      </c>
      <c r="L477">
        <f t="shared" si="20"/>
        <v>1</v>
      </c>
      <c r="M477" t="str">
        <f t="shared" si="21"/>
        <v>N/A</v>
      </c>
      <c r="N477" t="str">
        <f>IFERROR(VLOOKUP(A477,Materiales!$A$1:$G$5090,7,FALSE),F477)</f>
        <v>Semiterminado</v>
      </c>
    </row>
    <row r="478" spans="1:14" x14ac:dyDescent="0.25">
      <c r="A478">
        <v>2310370016</v>
      </c>
      <c r="B478" t="s">
        <v>1444</v>
      </c>
      <c r="C478" t="s">
        <v>1233</v>
      </c>
      <c r="D478" t="s">
        <v>1234</v>
      </c>
      <c r="E478" t="s">
        <v>1233</v>
      </c>
      <c r="F478" t="s">
        <v>1234</v>
      </c>
      <c r="G478" t="s">
        <v>993</v>
      </c>
      <c r="H478" t="s">
        <v>1419</v>
      </c>
      <c r="I478" t="s">
        <v>1417</v>
      </c>
      <c r="J478">
        <v>1</v>
      </c>
      <c r="K478">
        <v>1</v>
      </c>
      <c r="L478">
        <f t="shared" si="20"/>
        <v>1</v>
      </c>
      <c r="M478" t="str">
        <f t="shared" si="21"/>
        <v>N/A</v>
      </c>
      <c r="N478" t="str">
        <f>IFERROR(VLOOKUP(A478,Materiales!$A$1:$G$5090,7,FALSE),F478)</f>
        <v>Semiterminado</v>
      </c>
    </row>
    <row r="479" spans="1:14" x14ac:dyDescent="0.25">
      <c r="A479">
        <v>2310370018</v>
      </c>
      <c r="B479" t="s">
        <v>1445</v>
      </c>
      <c r="C479" t="s">
        <v>1233</v>
      </c>
      <c r="D479" t="s">
        <v>1234</v>
      </c>
      <c r="E479" t="s">
        <v>1233</v>
      </c>
      <c r="F479" t="s">
        <v>1234</v>
      </c>
      <c r="G479" t="s">
        <v>993</v>
      </c>
      <c r="H479" t="s">
        <v>1419</v>
      </c>
      <c r="I479" t="s">
        <v>1417</v>
      </c>
      <c r="J479">
        <v>1</v>
      </c>
      <c r="K479">
        <v>1</v>
      </c>
      <c r="L479">
        <f t="shared" si="20"/>
        <v>1</v>
      </c>
      <c r="M479" t="str">
        <f t="shared" si="21"/>
        <v>N/A</v>
      </c>
      <c r="N479" t="str">
        <f>IFERROR(VLOOKUP(A479,Materiales!$A$1:$G$5090,7,FALSE),F479)</f>
        <v>Semiterminado</v>
      </c>
    </row>
    <row r="480" spans="1:14" x14ac:dyDescent="0.25">
      <c r="A480">
        <v>2310040560</v>
      </c>
      <c r="B480" t="s">
        <v>551</v>
      </c>
      <c r="C480" t="s">
        <v>1233</v>
      </c>
      <c r="D480" t="s">
        <v>1234</v>
      </c>
      <c r="E480" t="s">
        <v>1233</v>
      </c>
      <c r="F480" t="s">
        <v>1234</v>
      </c>
      <c r="G480" t="s">
        <v>1446</v>
      </c>
      <c r="H480" t="s">
        <v>1447</v>
      </c>
      <c r="I480" t="s">
        <v>1075</v>
      </c>
      <c r="J480">
        <v>1</v>
      </c>
      <c r="K480">
        <v>1</v>
      </c>
      <c r="L480">
        <f t="shared" si="20"/>
        <v>1</v>
      </c>
      <c r="M480" t="str">
        <f t="shared" si="21"/>
        <v>N/A</v>
      </c>
      <c r="N480" t="str">
        <f>IFERROR(VLOOKUP(A480,Materiales!$A$1:$G$5090,7,FALSE),F480)</f>
        <v>Semiterminado</v>
      </c>
    </row>
    <row r="481" spans="1:14" x14ac:dyDescent="0.25">
      <c r="A481">
        <v>2310040562</v>
      </c>
      <c r="B481" t="s">
        <v>548</v>
      </c>
      <c r="C481" t="s">
        <v>1233</v>
      </c>
      <c r="D481" t="s">
        <v>1234</v>
      </c>
      <c r="E481" t="s">
        <v>1233</v>
      </c>
      <c r="F481" t="s">
        <v>1234</v>
      </c>
      <c r="G481" t="s">
        <v>1446</v>
      </c>
      <c r="H481" t="s">
        <v>1447</v>
      </c>
      <c r="I481" t="s">
        <v>1075</v>
      </c>
      <c r="J481">
        <v>1</v>
      </c>
      <c r="K481">
        <v>1</v>
      </c>
      <c r="L481">
        <f t="shared" si="20"/>
        <v>1</v>
      </c>
      <c r="M481" t="str">
        <f t="shared" si="21"/>
        <v>N/A</v>
      </c>
      <c r="N481" t="str">
        <f>IFERROR(VLOOKUP(A481,Materiales!$A$1:$G$5090,7,FALSE),F481)</f>
        <v>Semiterminado</v>
      </c>
    </row>
    <row r="482" spans="1:14" x14ac:dyDescent="0.25">
      <c r="A482">
        <v>2310040566</v>
      </c>
      <c r="B482" t="s">
        <v>544</v>
      </c>
      <c r="C482" t="s">
        <v>1233</v>
      </c>
      <c r="D482" t="s">
        <v>1234</v>
      </c>
      <c r="E482" t="s">
        <v>1233</v>
      </c>
      <c r="F482" t="s">
        <v>1234</v>
      </c>
      <c r="G482" t="s">
        <v>1446</v>
      </c>
      <c r="H482" t="s">
        <v>1447</v>
      </c>
      <c r="I482" t="s">
        <v>1075</v>
      </c>
      <c r="J482">
        <v>1</v>
      </c>
      <c r="K482">
        <v>1</v>
      </c>
      <c r="L482">
        <f t="shared" si="20"/>
        <v>1</v>
      </c>
      <c r="M482" t="str">
        <f t="shared" si="21"/>
        <v>N/A</v>
      </c>
      <c r="N482" t="str">
        <f>IFERROR(VLOOKUP(A482,Materiales!$A$1:$G$5090,7,FALSE),F482)</f>
        <v>Semiterminado</v>
      </c>
    </row>
    <row r="483" spans="1:14" x14ac:dyDescent="0.25">
      <c r="A483">
        <v>2310040561</v>
      </c>
      <c r="B483" t="s">
        <v>549</v>
      </c>
      <c r="C483" t="s">
        <v>1233</v>
      </c>
      <c r="D483" t="s">
        <v>1234</v>
      </c>
      <c r="E483" t="s">
        <v>1233</v>
      </c>
      <c r="F483" t="s">
        <v>1234</v>
      </c>
      <c r="G483" t="s">
        <v>1446</v>
      </c>
      <c r="H483" t="s">
        <v>1447</v>
      </c>
      <c r="I483" t="s">
        <v>1075</v>
      </c>
      <c r="J483">
        <v>1</v>
      </c>
      <c r="K483">
        <v>1</v>
      </c>
      <c r="L483">
        <f t="shared" si="20"/>
        <v>1</v>
      </c>
      <c r="M483" t="str">
        <f t="shared" si="21"/>
        <v>N/A</v>
      </c>
      <c r="N483" t="str">
        <f>IFERROR(VLOOKUP(A483,Materiales!$A$1:$G$5090,7,FALSE),F483)</f>
        <v>Semiterminado</v>
      </c>
    </row>
    <row r="484" spans="1:14" x14ac:dyDescent="0.25">
      <c r="A484">
        <v>2310040565</v>
      </c>
      <c r="B484" t="s">
        <v>543</v>
      </c>
      <c r="C484" t="s">
        <v>1233</v>
      </c>
      <c r="D484" t="s">
        <v>1234</v>
      </c>
      <c r="E484" t="s">
        <v>1233</v>
      </c>
      <c r="F484" t="s">
        <v>1234</v>
      </c>
      <c r="G484" t="s">
        <v>1446</v>
      </c>
      <c r="H484" t="s">
        <v>1447</v>
      </c>
      <c r="I484" t="s">
        <v>1075</v>
      </c>
      <c r="J484">
        <v>1</v>
      </c>
      <c r="K484">
        <v>1</v>
      </c>
      <c r="L484">
        <f t="shared" si="20"/>
        <v>1</v>
      </c>
      <c r="M484" t="str">
        <f t="shared" si="21"/>
        <v>N/A</v>
      </c>
      <c r="N484" t="str">
        <f>IFERROR(VLOOKUP(A484,Materiales!$A$1:$G$5090,7,FALSE),F484)</f>
        <v>Semiterminado</v>
      </c>
    </row>
    <row r="485" spans="1:14" x14ac:dyDescent="0.25">
      <c r="A485">
        <v>2310040570</v>
      </c>
      <c r="B485" t="s">
        <v>545</v>
      </c>
      <c r="C485" t="s">
        <v>1233</v>
      </c>
      <c r="D485" t="s">
        <v>1234</v>
      </c>
      <c r="E485" t="s">
        <v>1233</v>
      </c>
      <c r="F485" t="s">
        <v>1234</v>
      </c>
      <c r="G485" t="s">
        <v>1446</v>
      </c>
      <c r="H485" t="s">
        <v>1447</v>
      </c>
      <c r="I485" t="s">
        <v>1075</v>
      </c>
      <c r="J485">
        <v>1</v>
      </c>
      <c r="K485">
        <v>1</v>
      </c>
      <c r="L485">
        <f t="shared" si="20"/>
        <v>1</v>
      </c>
      <c r="M485" t="str">
        <f t="shared" si="21"/>
        <v>N/A</v>
      </c>
      <c r="N485" t="str">
        <f>IFERROR(VLOOKUP(A485,Materiales!$A$1:$G$5090,7,FALSE),F485)</f>
        <v>Semiterminado</v>
      </c>
    </row>
    <row r="486" spans="1:14" x14ac:dyDescent="0.25">
      <c r="A486">
        <v>2310040568</v>
      </c>
      <c r="B486" t="s">
        <v>541</v>
      </c>
      <c r="C486" t="s">
        <v>1233</v>
      </c>
      <c r="D486" t="s">
        <v>1234</v>
      </c>
      <c r="E486" t="s">
        <v>1233</v>
      </c>
      <c r="F486" t="s">
        <v>1234</v>
      </c>
      <c r="G486" t="s">
        <v>1446</v>
      </c>
      <c r="H486" t="s">
        <v>1447</v>
      </c>
      <c r="I486" t="s">
        <v>1075</v>
      </c>
      <c r="J486">
        <v>1</v>
      </c>
      <c r="K486">
        <v>1</v>
      </c>
      <c r="L486">
        <f t="shared" si="20"/>
        <v>1</v>
      </c>
      <c r="M486" t="str">
        <f t="shared" si="21"/>
        <v>N/A</v>
      </c>
      <c r="N486" t="str">
        <f>IFERROR(VLOOKUP(A486,Materiales!$A$1:$G$5090,7,FALSE),F486)</f>
        <v>Semiterminado</v>
      </c>
    </row>
    <row r="487" spans="1:14" x14ac:dyDescent="0.25">
      <c r="A487">
        <v>2310040569</v>
      </c>
      <c r="B487" t="s">
        <v>542</v>
      </c>
      <c r="C487" t="s">
        <v>1233</v>
      </c>
      <c r="D487" t="s">
        <v>1234</v>
      </c>
      <c r="E487" t="s">
        <v>1233</v>
      </c>
      <c r="F487" t="s">
        <v>1234</v>
      </c>
      <c r="G487" t="s">
        <v>1446</v>
      </c>
      <c r="H487" t="s">
        <v>1447</v>
      </c>
      <c r="I487" t="s">
        <v>1075</v>
      </c>
      <c r="J487">
        <v>1</v>
      </c>
      <c r="K487">
        <v>1</v>
      </c>
      <c r="L487">
        <f t="shared" si="20"/>
        <v>1</v>
      </c>
      <c r="M487" t="str">
        <f t="shared" si="21"/>
        <v>N/A</v>
      </c>
      <c r="N487" t="str">
        <f>IFERROR(VLOOKUP(A487,Materiales!$A$1:$G$5090,7,FALSE),F487)</f>
        <v>Semiterminado</v>
      </c>
    </row>
    <row r="488" spans="1:14" x14ac:dyDescent="0.25">
      <c r="A488">
        <v>2310040563</v>
      </c>
      <c r="B488" t="s">
        <v>546</v>
      </c>
      <c r="C488" t="s">
        <v>1233</v>
      </c>
      <c r="D488" t="s">
        <v>1234</v>
      </c>
      <c r="E488" t="s">
        <v>1233</v>
      </c>
      <c r="F488" t="s">
        <v>1234</v>
      </c>
      <c r="G488" t="s">
        <v>1446</v>
      </c>
      <c r="H488" t="s">
        <v>1447</v>
      </c>
      <c r="I488" t="s">
        <v>1075</v>
      </c>
      <c r="J488">
        <v>1</v>
      </c>
      <c r="K488">
        <v>1</v>
      </c>
      <c r="L488">
        <f t="shared" si="20"/>
        <v>1</v>
      </c>
      <c r="M488" t="str">
        <f t="shared" si="21"/>
        <v>N/A</v>
      </c>
      <c r="N488" t="str">
        <f>IFERROR(VLOOKUP(A488,Materiales!$A$1:$G$5090,7,FALSE),F488)</f>
        <v>Semiterminado</v>
      </c>
    </row>
    <row r="489" spans="1:14" x14ac:dyDescent="0.25">
      <c r="A489">
        <v>2310040564</v>
      </c>
      <c r="B489" t="s">
        <v>547</v>
      </c>
      <c r="C489" t="s">
        <v>1233</v>
      </c>
      <c r="D489" t="s">
        <v>1234</v>
      </c>
      <c r="E489" t="s">
        <v>1233</v>
      </c>
      <c r="F489" t="s">
        <v>1234</v>
      </c>
      <c r="G489" t="s">
        <v>1446</v>
      </c>
      <c r="H489" t="s">
        <v>1447</v>
      </c>
      <c r="I489" t="s">
        <v>1075</v>
      </c>
      <c r="J489">
        <v>1</v>
      </c>
      <c r="K489">
        <v>1</v>
      </c>
      <c r="L489">
        <f t="shared" si="20"/>
        <v>1</v>
      </c>
      <c r="M489" t="str">
        <f t="shared" si="21"/>
        <v>N/A</v>
      </c>
      <c r="N489" t="str">
        <f>IFERROR(VLOOKUP(A489,Materiales!$A$1:$G$5090,7,FALSE),F489)</f>
        <v>Semiterminado</v>
      </c>
    </row>
    <row r="490" spans="1:14" x14ac:dyDescent="0.25">
      <c r="A490">
        <v>2310040567</v>
      </c>
      <c r="B490" t="s">
        <v>550</v>
      </c>
      <c r="C490" t="s">
        <v>1233</v>
      </c>
      <c r="D490" t="s">
        <v>1234</v>
      </c>
      <c r="E490" t="s">
        <v>1233</v>
      </c>
      <c r="F490" t="s">
        <v>1234</v>
      </c>
      <c r="G490" t="s">
        <v>1446</v>
      </c>
      <c r="H490" t="s">
        <v>1447</v>
      </c>
      <c r="I490" t="s">
        <v>1075</v>
      </c>
      <c r="J490">
        <v>1</v>
      </c>
      <c r="K490">
        <v>1</v>
      </c>
      <c r="L490">
        <f t="shared" si="20"/>
        <v>1</v>
      </c>
      <c r="M490" t="str">
        <f t="shared" si="21"/>
        <v>N/A</v>
      </c>
      <c r="N490" t="str">
        <f>IFERROR(VLOOKUP(A490,Materiales!$A$1:$G$5090,7,FALSE),F490)</f>
        <v>Semiterminado</v>
      </c>
    </row>
    <row r="491" spans="1:14" x14ac:dyDescent="0.25">
      <c r="A491">
        <v>2310040559</v>
      </c>
      <c r="B491" t="s">
        <v>540</v>
      </c>
      <c r="C491" t="s">
        <v>1233</v>
      </c>
      <c r="D491" t="s">
        <v>1234</v>
      </c>
      <c r="E491" t="s">
        <v>1233</v>
      </c>
      <c r="F491" t="s">
        <v>1234</v>
      </c>
      <c r="G491" t="s">
        <v>1446</v>
      </c>
      <c r="H491" t="s">
        <v>1447</v>
      </c>
      <c r="I491" t="s">
        <v>1075</v>
      </c>
      <c r="J491">
        <v>1</v>
      </c>
      <c r="K491">
        <v>1</v>
      </c>
      <c r="L491">
        <f t="shared" si="20"/>
        <v>1</v>
      </c>
      <c r="M491" t="str">
        <f t="shared" si="21"/>
        <v>N/A</v>
      </c>
      <c r="N491" t="str">
        <f>IFERROR(VLOOKUP(A491,Materiales!$A$1:$G$5090,7,FALSE),F491)</f>
        <v>Semiterminado</v>
      </c>
    </row>
    <row r="492" spans="1:14" x14ac:dyDescent="0.25">
      <c r="A492">
        <v>2310040611</v>
      </c>
      <c r="B492" t="s">
        <v>777</v>
      </c>
      <c r="C492" t="s">
        <v>1233</v>
      </c>
      <c r="D492" t="s">
        <v>1234</v>
      </c>
      <c r="E492" t="s">
        <v>1233</v>
      </c>
      <c r="F492" t="s">
        <v>1234</v>
      </c>
      <c r="G492" t="s">
        <v>1446</v>
      </c>
      <c r="H492" t="s">
        <v>1448</v>
      </c>
      <c r="I492" t="s">
        <v>1075</v>
      </c>
      <c r="J492">
        <v>1</v>
      </c>
      <c r="K492">
        <v>1</v>
      </c>
      <c r="L492">
        <f t="shared" si="20"/>
        <v>1</v>
      </c>
      <c r="M492" t="str">
        <f t="shared" si="21"/>
        <v>N/A</v>
      </c>
      <c r="N492" t="str">
        <f>IFERROR(VLOOKUP(A492,Materiales!$A$1:$G$5090,7,FALSE),F492)</f>
        <v>Semiterminado</v>
      </c>
    </row>
    <row r="493" spans="1:14" x14ac:dyDescent="0.25">
      <c r="A493">
        <v>2310040613</v>
      </c>
      <c r="B493" t="s">
        <v>779</v>
      </c>
      <c r="C493" t="s">
        <v>1233</v>
      </c>
      <c r="D493" t="s">
        <v>1234</v>
      </c>
      <c r="E493" t="s">
        <v>1233</v>
      </c>
      <c r="F493" t="s">
        <v>1234</v>
      </c>
      <c r="G493" t="s">
        <v>1446</v>
      </c>
      <c r="H493" t="s">
        <v>1448</v>
      </c>
      <c r="I493" t="s">
        <v>1075</v>
      </c>
      <c r="J493">
        <v>1</v>
      </c>
      <c r="K493">
        <v>1</v>
      </c>
      <c r="L493">
        <f t="shared" si="20"/>
        <v>1</v>
      </c>
      <c r="M493" t="str">
        <f t="shared" si="21"/>
        <v>N/A</v>
      </c>
      <c r="N493" t="str">
        <f>IFERROR(VLOOKUP(A493,Materiales!$A$1:$G$5090,7,FALSE),F493)</f>
        <v>Semiterminado</v>
      </c>
    </row>
    <row r="494" spans="1:14" x14ac:dyDescent="0.25">
      <c r="A494">
        <v>2310040614</v>
      </c>
      <c r="B494" t="s">
        <v>780</v>
      </c>
      <c r="C494" t="s">
        <v>1233</v>
      </c>
      <c r="D494" t="s">
        <v>1234</v>
      </c>
      <c r="E494" t="s">
        <v>1233</v>
      </c>
      <c r="F494" t="s">
        <v>1234</v>
      </c>
      <c r="G494" t="s">
        <v>1446</v>
      </c>
      <c r="H494" t="s">
        <v>1448</v>
      </c>
      <c r="I494" t="s">
        <v>1075</v>
      </c>
      <c r="J494">
        <v>1</v>
      </c>
      <c r="K494">
        <v>1</v>
      </c>
      <c r="L494">
        <f t="shared" si="20"/>
        <v>1</v>
      </c>
      <c r="M494" t="str">
        <f t="shared" si="21"/>
        <v>N/A</v>
      </c>
      <c r="N494" t="str">
        <f>IFERROR(VLOOKUP(A494,Materiales!$A$1:$G$5090,7,FALSE),F494)</f>
        <v>Semiterminado</v>
      </c>
    </row>
    <row r="495" spans="1:14" x14ac:dyDescent="0.25">
      <c r="A495">
        <v>2310040615</v>
      </c>
      <c r="B495" t="s">
        <v>781</v>
      </c>
      <c r="C495" t="s">
        <v>1233</v>
      </c>
      <c r="D495" t="s">
        <v>1234</v>
      </c>
      <c r="E495" t="s">
        <v>1233</v>
      </c>
      <c r="F495" t="s">
        <v>1234</v>
      </c>
      <c r="G495" t="s">
        <v>1446</v>
      </c>
      <c r="H495" t="s">
        <v>1448</v>
      </c>
      <c r="I495" t="s">
        <v>1075</v>
      </c>
      <c r="J495">
        <v>1</v>
      </c>
      <c r="K495">
        <v>1</v>
      </c>
      <c r="L495">
        <f t="shared" si="20"/>
        <v>1</v>
      </c>
      <c r="M495" t="str">
        <f t="shared" si="21"/>
        <v>N/A</v>
      </c>
      <c r="N495" t="str">
        <f>IFERROR(VLOOKUP(A495,Materiales!$A$1:$G$5090,7,FALSE),F495)</f>
        <v>Semiterminado</v>
      </c>
    </row>
    <row r="496" spans="1:14" x14ac:dyDescent="0.25">
      <c r="A496">
        <v>2310040612</v>
      </c>
      <c r="B496" t="s">
        <v>778</v>
      </c>
      <c r="C496" t="s">
        <v>1233</v>
      </c>
      <c r="D496" t="s">
        <v>1234</v>
      </c>
      <c r="E496" t="s">
        <v>1233</v>
      </c>
      <c r="F496" t="s">
        <v>1234</v>
      </c>
      <c r="G496" t="s">
        <v>1446</v>
      </c>
      <c r="H496" t="s">
        <v>1448</v>
      </c>
      <c r="I496" t="s">
        <v>1075</v>
      </c>
      <c r="J496">
        <v>1</v>
      </c>
      <c r="K496">
        <v>1</v>
      </c>
      <c r="L496">
        <f t="shared" si="20"/>
        <v>1</v>
      </c>
      <c r="M496" t="str">
        <f t="shared" si="21"/>
        <v>N/A</v>
      </c>
      <c r="N496" t="str">
        <f>IFERROR(VLOOKUP(A496,Materiales!$A$1:$G$5090,7,FALSE),F496)</f>
        <v>Semiterminado</v>
      </c>
    </row>
    <row r="497" spans="1:14" x14ac:dyDescent="0.25">
      <c r="A497">
        <v>2310040610</v>
      </c>
      <c r="B497" t="s">
        <v>776</v>
      </c>
      <c r="C497" t="s">
        <v>1233</v>
      </c>
      <c r="D497" t="s">
        <v>1234</v>
      </c>
      <c r="E497" t="s">
        <v>1233</v>
      </c>
      <c r="F497" t="s">
        <v>1234</v>
      </c>
      <c r="G497" t="s">
        <v>1446</v>
      </c>
      <c r="H497" t="s">
        <v>1448</v>
      </c>
      <c r="I497" t="s">
        <v>1075</v>
      </c>
      <c r="J497">
        <v>1</v>
      </c>
      <c r="K497">
        <v>1</v>
      </c>
      <c r="L497">
        <f t="shared" si="20"/>
        <v>1</v>
      </c>
      <c r="M497" t="str">
        <f t="shared" si="21"/>
        <v>N/A</v>
      </c>
      <c r="N497" t="str">
        <f>IFERROR(VLOOKUP(A497,Materiales!$A$1:$G$5090,7,FALSE),F497)</f>
        <v>Semiterminado</v>
      </c>
    </row>
    <row r="498" spans="1:14" x14ac:dyDescent="0.25">
      <c r="A498">
        <v>2310040525</v>
      </c>
      <c r="B498" t="s">
        <v>1449</v>
      </c>
      <c r="C498" t="s">
        <v>1233</v>
      </c>
      <c r="D498" t="s">
        <v>1234</v>
      </c>
      <c r="E498" t="s">
        <v>1233</v>
      </c>
      <c r="F498" t="s">
        <v>1234</v>
      </c>
      <c r="G498" t="s">
        <v>1446</v>
      </c>
      <c r="H498" t="s">
        <v>1450</v>
      </c>
      <c r="I498" t="s">
        <v>1075</v>
      </c>
      <c r="J498">
        <v>1</v>
      </c>
      <c r="K498">
        <v>1</v>
      </c>
      <c r="L498">
        <f t="shared" si="20"/>
        <v>1</v>
      </c>
      <c r="M498" t="str">
        <f t="shared" si="21"/>
        <v>N/A</v>
      </c>
      <c r="N498" t="str">
        <f>IFERROR(VLOOKUP(A498,Materiales!$A$1:$G$5090,7,FALSE),F498)</f>
        <v>Semiterminado</v>
      </c>
    </row>
    <row r="499" spans="1:14" x14ac:dyDescent="0.25">
      <c r="A499">
        <v>2310040528</v>
      </c>
      <c r="B499" t="s">
        <v>1451</v>
      </c>
      <c r="C499" t="s">
        <v>1233</v>
      </c>
      <c r="D499" t="s">
        <v>1234</v>
      </c>
      <c r="E499" t="s">
        <v>1233</v>
      </c>
      <c r="F499" t="s">
        <v>1234</v>
      </c>
      <c r="G499" t="s">
        <v>1446</v>
      </c>
      <c r="H499" t="s">
        <v>1450</v>
      </c>
      <c r="I499" t="s">
        <v>1075</v>
      </c>
      <c r="J499">
        <v>1</v>
      </c>
      <c r="K499">
        <v>1</v>
      </c>
      <c r="L499">
        <f t="shared" si="20"/>
        <v>1</v>
      </c>
      <c r="M499" t="str">
        <f t="shared" si="21"/>
        <v>N/A</v>
      </c>
      <c r="N499" t="str">
        <f>IFERROR(VLOOKUP(A499,Materiales!$A$1:$G$5090,7,FALSE),F499)</f>
        <v>Semiterminado</v>
      </c>
    </row>
    <row r="500" spans="1:14" x14ac:dyDescent="0.25">
      <c r="A500">
        <v>2310040532</v>
      </c>
      <c r="B500" t="s">
        <v>1452</v>
      </c>
      <c r="C500" t="s">
        <v>1233</v>
      </c>
      <c r="D500" t="s">
        <v>1234</v>
      </c>
      <c r="E500" t="s">
        <v>1233</v>
      </c>
      <c r="F500" t="s">
        <v>1234</v>
      </c>
      <c r="G500" t="s">
        <v>1446</v>
      </c>
      <c r="H500" t="s">
        <v>1450</v>
      </c>
      <c r="I500" t="s">
        <v>1075</v>
      </c>
      <c r="J500">
        <v>1</v>
      </c>
      <c r="K500">
        <v>1</v>
      </c>
      <c r="L500">
        <f t="shared" si="20"/>
        <v>1</v>
      </c>
      <c r="M500" t="str">
        <f t="shared" si="21"/>
        <v>N/A</v>
      </c>
      <c r="N500" t="str">
        <f>IFERROR(VLOOKUP(A500,Materiales!$A$1:$G$5090,7,FALSE),F500)</f>
        <v>Semiterminado</v>
      </c>
    </row>
    <row r="501" spans="1:14" x14ac:dyDescent="0.25">
      <c r="A501">
        <v>2310040524</v>
      </c>
      <c r="B501" t="s">
        <v>1453</v>
      </c>
      <c r="C501" t="s">
        <v>1233</v>
      </c>
      <c r="D501" t="s">
        <v>1234</v>
      </c>
      <c r="E501" t="s">
        <v>1233</v>
      </c>
      <c r="F501" t="s">
        <v>1234</v>
      </c>
      <c r="G501" t="s">
        <v>1446</v>
      </c>
      <c r="H501" t="s">
        <v>1450</v>
      </c>
      <c r="I501" t="s">
        <v>1075</v>
      </c>
      <c r="J501">
        <v>1</v>
      </c>
      <c r="K501">
        <v>1</v>
      </c>
      <c r="L501">
        <f t="shared" si="20"/>
        <v>1</v>
      </c>
      <c r="M501" t="str">
        <f t="shared" si="21"/>
        <v>N/A</v>
      </c>
      <c r="N501" t="str">
        <f>IFERROR(VLOOKUP(A501,Materiales!$A$1:$G$5090,7,FALSE),F501)</f>
        <v>Semiterminado</v>
      </c>
    </row>
    <row r="502" spans="1:14" x14ac:dyDescent="0.25">
      <c r="A502">
        <v>2310040527</v>
      </c>
      <c r="B502" t="s">
        <v>1454</v>
      </c>
      <c r="C502" t="s">
        <v>1233</v>
      </c>
      <c r="D502" t="s">
        <v>1234</v>
      </c>
      <c r="E502" t="s">
        <v>1233</v>
      </c>
      <c r="F502" t="s">
        <v>1234</v>
      </c>
      <c r="G502" t="s">
        <v>1446</v>
      </c>
      <c r="H502" t="s">
        <v>1450</v>
      </c>
      <c r="I502" t="s">
        <v>1075</v>
      </c>
      <c r="J502">
        <v>1</v>
      </c>
      <c r="K502">
        <v>1</v>
      </c>
      <c r="L502">
        <f t="shared" si="20"/>
        <v>1</v>
      </c>
      <c r="M502" t="str">
        <f t="shared" si="21"/>
        <v>N/A</v>
      </c>
      <c r="N502" t="str">
        <f>IFERROR(VLOOKUP(A502,Materiales!$A$1:$G$5090,7,FALSE),F502)</f>
        <v>Semiterminado</v>
      </c>
    </row>
    <row r="503" spans="1:14" x14ac:dyDescent="0.25">
      <c r="A503">
        <v>2310040523</v>
      </c>
      <c r="B503" t="s">
        <v>1455</v>
      </c>
      <c r="C503" t="s">
        <v>1233</v>
      </c>
      <c r="D503" t="s">
        <v>1234</v>
      </c>
      <c r="E503" t="s">
        <v>1233</v>
      </c>
      <c r="F503" t="s">
        <v>1234</v>
      </c>
      <c r="G503" t="s">
        <v>1446</v>
      </c>
      <c r="H503" t="s">
        <v>1450</v>
      </c>
      <c r="I503" t="s">
        <v>1075</v>
      </c>
      <c r="J503">
        <v>1</v>
      </c>
      <c r="K503">
        <v>1</v>
      </c>
      <c r="L503">
        <f t="shared" si="20"/>
        <v>1</v>
      </c>
      <c r="M503" t="str">
        <f t="shared" si="21"/>
        <v>N/A</v>
      </c>
      <c r="N503" t="str">
        <f>IFERROR(VLOOKUP(A503,Materiales!$A$1:$G$5090,7,FALSE),F503)</f>
        <v>Semiterminado</v>
      </c>
    </row>
    <row r="504" spans="1:14" x14ac:dyDescent="0.25">
      <c r="A504">
        <v>2310040526</v>
      </c>
      <c r="B504" t="s">
        <v>1456</v>
      </c>
      <c r="C504" t="s">
        <v>1233</v>
      </c>
      <c r="D504" t="s">
        <v>1234</v>
      </c>
      <c r="E504" t="s">
        <v>1233</v>
      </c>
      <c r="F504" t="s">
        <v>1234</v>
      </c>
      <c r="G504" t="s">
        <v>1446</v>
      </c>
      <c r="H504" t="s">
        <v>1450</v>
      </c>
      <c r="I504" t="s">
        <v>1075</v>
      </c>
      <c r="J504">
        <v>1</v>
      </c>
      <c r="K504">
        <v>1</v>
      </c>
      <c r="L504">
        <f t="shared" si="20"/>
        <v>1</v>
      </c>
      <c r="M504" t="str">
        <f t="shared" si="21"/>
        <v>N/A</v>
      </c>
      <c r="N504" t="str">
        <f>IFERROR(VLOOKUP(A504,Materiales!$A$1:$G$5090,7,FALSE),F504)</f>
        <v>Semiterminado</v>
      </c>
    </row>
    <row r="505" spans="1:14" x14ac:dyDescent="0.25">
      <c r="A505">
        <v>2310040531</v>
      </c>
      <c r="B505" t="s">
        <v>1457</v>
      </c>
      <c r="C505" t="s">
        <v>1233</v>
      </c>
      <c r="D505" t="s">
        <v>1234</v>
      </c>
      <c r="E505" t="s">
        <v>1233</v>
      </c>
      <c r="F505" t="s">
        <v>1234</v>
      </c>
      <c r="G505" t="s">
        <v>1446</v>
      </c>
      <c r="H505" t="s">
        <v>1450</v>
      </c>
      <c r="I505" t="s">
        <v>1075</v>
      </c>
      <c r="J505">
        <v>1</v>
      </c>
      <c r="K505">
        <v>1</v>
      </c>
      <c r="L505">
        <f t="shared" si="20"/>
        <v>1</v>
      </c>
      <c r="M505" t="str">
        <f t="shared" si="21"/>
        <v>N/A</v>
      </c>
      <c r="N505" t="str">
        <f>IFERROR(VLOOKUP(A505,Materiales!$A$1:$G$5090,7,FALSE),F505)</f>
        <v>Semiterminado</v>
      </c>
    </row>
    <row r="506" spans="1:14" x14ac:dyDescent="0.25">
      <c r="A506">
        <v>2310040534</v>
      </c>
      <c r="B506" t="s">
        <v>1458</v>
      </c>
      <c r="C506" t="s">
        <v>1233</v>
      </c>
      <c r="D506" t="s">
        <v>1234</v>
      </c>
      <c r="E506" t="s">
        <v>1233</v>
      </c>
      <c r="F506" t="s">
        <v>1234</v>
      </c>
      <c r="G506" t="s">
        <v>1446</v>
      </c>
      <c r="H506" t="s">
        <v>1450</v>
      </c>
      <c r="I506" t="s">
        <v>1075</v>
      </c>
      <c r="J506">
        <v>1</v>
      </c>
      <c r="K506">
        <v>1</v>
      </c>
      <c r="L506">
        <f t="shared" si="20"/>
        <v>1</v>
      </c>
      <c r="M506" t="str">
        <f t="shared" si="21"/>
        <v>N/A</v>
      </c>
      <c r="N506" t="str">
        <f>IFERROR(VLOOKUP(A506,Materiales!$A$1:$G$5090,7,FALSE),F506)</f>
        <v>Semiterminado</v>
      </c>
    </row>
    <row r="507" spans="1:14" x14ac:dyDescent="0.25">
      <c r="A507">
        <v>2310040529</v>
      </c>
      <c r="B507" t="s">
        <v>1459</v>
      </c>
      <c r="C507" t="s">
        <v>1233</v>
      </c>
      <c r="D507" t="s">
        <v>1234</v>
      </c>
      <c r="E507" t="s">
        <v>1233</v>
      </c>
      <c r="F507" t="s">
        <v>1234</v>
      </c>
      <c r="G507" t="s">
        <v>1446</v>
      </c>
      <c r="H507" t="s">
        <v>1450</v>
      </c>
      <c r="I507" t="s">
        <v>1075</v>
      </c>
      <c r="J507">
        <v>1</v>
      </c>
      <c r="K507">
        <v>1</v>
      </c>
      <c r="L507">
        <f t="shared" si="20"/>
        <v>1</v>
      </c>
      <c r="M507" t="str">
        <f t="shared" si="21"/>
        <v>N/A</v>
      </c>
      <c r="N507" t="str">
        <f>IFERROR(VLOOKUP(A507,Materiales!$A$1:$G$5090,7,FALSE),F507)</f>
        <v>Semiterminado</v>
      </c>
    </row>
    <row r="508" spans="1:14" x14ac:dyDescent="0.25">
      <c r="A508">
        <v>2310040530</v>
      </c>
      <c r="B508" t="s">
        <v>1460</v>
      </c>
      <c r="C508" t="s">
        <v>1233</v>
      </c>
      <c r="D508" t="s">
        <v>1234</v>
      </c>
      <c r="E508" t="s">
        <v>1233</v>
      </c>
      <c r="F508" t="s">
        <v>1234</v>
      </c>
      <c r="G508" t="s">
        <v>1446</v>
      </c>
      <c r="H508" t="s">
        <v>1450</v>
      </c>
      <c r="I508" t="s">
        <v>1075</v>
      </c>
      <c r="J508">
        <v>1</v>
      </c>
      <c r="K508">
        <v>1</v>
      </c>
      <c r="L508">
        <f t="shared" si="20"/>
        <v>1</v>
      </c>
      <c r="M508" t="str">
        <f t="shared" si="21"/>
        <v>N/A</v>
      </c>
      <c r="N508" t="str">
        <f>IFERROR(VLOOKUP(A508,Materiales!$A$1:$G$5090,7,FALSE),F508)</f>
        <v>Semiterminado</v>
      </c>
    </row>
    <row r="509" spans="1:14" x14ac:dyDescent="0.25">
      <c r="A509">
        <v>2310040533</v>
      </c>
      <c r="B509" t="s">
        <v>1461</v>
      </c>
      <c r="C509" t="s">
        <v>1233</v>
      </c>
      <c r="D509" t="s">
        <v>1234</v>
      </c>
      <c r="E509" t="s">
        <v>1233</v>
      </c>
      <c r="F509" t="s">
        <v>1234</v>
      </c>
      <c r="G509" t="s">
        <v>1446</v>
      </c>
      <c r="H509" t="s">
        <v>1450</v>
      </c>
      <c r="I509" t="s">
        <v>1075</v>
      </c>
      <c r="J509">
        <v>1</v>
      </c>
      <c r="K509">
        <v>1</v>
      </c>
      <c r="L509">
        <f t="shared" si="20"/>
        <v>1</v>
      </c>
      <c r="M509" t="str">
        <f t="shared" si="21"/>
        <v>N/A</v>
      </c>
      <c r="N509" t="str">
        <f>IFERROR(VLOOKUP(A509,Materiales!$A$1:$G$5090,7,FALSE),F509)</f>
        <v>Semiterminado</v>
      </c>
    </row>
    <row r="510" spans="1:14" x14ac:dyDescent="0.25">
      <c r="A510">
        <v>2310040164</v>
      </c>
      <c r="B510" t="s">
        <v>1462</v>
      </c>
      <c r="C510" t="s">
        <v>1233</v>
      </c>
      <c r="D510" t="s">
        <v>1234</v>
      </c>
      <c r="E510" t="s">
        <v>1233</v>
      </c>
      <c r="F510" t="s">
        <v>1234</v>
      </c>
      <c r="G510" t="s">
        <v>1446</v>
      </c>
      <c r="H510" t="s">
        <v>1463</v>
      </c>
      <c r="I510" t="s">
        <v>1075</v>
      </c>
      <c r="J510">
        <v>1</v>
      </c>
      <c r="K510">
        <v>1</v>
      </c>
      <c r="L510">
        <f t="shared" si="20"/>
        <v>1</v>
      </c>
      <c r="M510" t="str">
        <f t="shared" si="21"/>
        <v>N/A</v>
      </c>
      <c r="N510" t="str">
        <f>IFERROR(VLOOKUP(A510,Materiales!$A$1:$G$5090,7,FALSE),F510)</f>
        <v>Semiterminado</v>
      </c>
    </row>
    <row r="511" spans="1:14" x14ac:dyDescent="0.25">
      <c r="A511">
        <v>2310040165</v>
      </c>
      <c r="B511" t="s">
        <v>1464</v>
      </c>
      <c r="C511" t="s">
        <v>1233</v>
      </c>
      <c r="D511" t="s">
        <v>1234</v>
      </c>
      <c r="E511" t="s">
        <v>1233</v>
      </c>
      <c r="F511" t="s">
        <v>1234</v>
      </c>
      <c r="G511" t="s">
        <v>1446</v>
      </c>
      <c r="H511" t="s">
        <v>1463</v>
      </c>
      <c r="I511" t="s">
        <v>1075</v>
      </c>
      <c r="J511">
        <v>1</v>
      </c>
      <c r="K511">
        <v>1</v>
      </c>
      <c r="L511">
        <f t="shared" si="20"/>
        <v>1</v>
      </c>
      <c r="M511" t="str">
        <f t="shared" si="21"/>
        <v>N/A</v>
      </c>
      <c r="N511" t="str">
        <f>IFERROR(VLOOKUP(A511,Materiales!$A$1:$G$5090,7,FALSE),F511)</f>
        <v>Semiterminado</v>
      </c>
    </row>
    <row r="512" spans="1:14" x14ac:dyDescent="0.25">
      <c r="A512">
        <v>2310040166</v>
      </c>
      <c r="B512" t="s">
        <v>1465</v>
      </c>
      <c r="C512" t="s">
        <v>1233</v>
      </c>
      <c r="D512" t="s">
        <v>1234</v>
      </c>
      <c r="E512" t="s">
        <v>1233</v>
      </c>
      <c r="F512" t="s">
        <v>1234</v>
      </c>
      <c r="G512" t="s">
        <v>1446</v>
      </c>
      <c r="H512" t="s">
        <v>1463</v>
      </c>
      <c r="I512" t="s">
        <v>1075</v>
      </c>
      <c r="J512">
        <v>1</v>
      </c>
      <c r="K512">
        <v>1</v>
      </c>
      <c r="L512">
        <f t="shared" si="20"/>
        <v>1</v>
      </c>
      <c r="M512" t="str">
        <f t="shared" si="21"/>
        <v>N/A</v>
      </c>
      <c r="N512" t="str">
        <f>IFERROR(VLOOKUP(A512,Materiales!$A$1:$G$5090,7,FALSE),F512)</f>
        <v>Semiterminado</v>
      </c>
    </row>
    <row r="513" spans="1:14" x14ac:dyDescent="0.25">
      <c r="A513">
        <v>2310040167</v>
      </c>
      <c r="B513" t="s">
        <v>1466</v>
      </c>
      <c r="C513" t="s">
        <v>1233</v>
      </c>
      <c r="D513" t="s">
        <v>1234</v>
      </c>
      <c r="E513" t="s">
        <v>1233</v>
      </c>
      <c r="F513" t="s">
        <v>1234</v>
      </c>
      <c r="G513" t="s">
        <v>1446</v>
      </c>
      <c r="H513" t="s">
        <v>1463</v>
      </c>
      <c r="I513" t="s">
        <v>1075</v>
      </c>
      <c r="J513">
        <v>1</v>
      </c>
      <c r="K513">
        <v>1</v>
      </c>
      <c r="L513">
        <f t="shared" si="20"/>
        <v>1</v>
      </c>
      <c r="M513" t="str">
        <f t="shared" si="21"/>
        <v>N/A</v>
      </c>
      <c r="N513" t="str">
        <f>IFERROR(VLOOKUP(A513,Materiales!$A$1:$G$5090,7,FALSE),F513)</f>
        <v>Semiterminado</v>
      </c>
    </row>
    <row r="514" spans="1:14" x14ac:dyDescent="0.25">
      <c r="A514">
        <v>2310040168</v>
      </c>
      <c r="B514" t="s">
        <v>1467</v>
      </c>
      <c r="C514" t="s">
        <v>1233</v>
      </c>
      <c r="D514" t="s">
        <v>1234</v>
      </c>
      <c r="E514" t="s">
        <v>1233</v>
      </c>
      <c r="F514" t="s">
        <v>1234</v>
      </c>
      <c r="G514" t="s">
        <v>1446</v>
      </c>
      <c r="H514" t="s">
        <v>1463</v>
      </c>
      <c r="I514" t="s">
        <v>1075</v>
      </c>
      <c r="J514">
        <v>1</v>
      </c>
      <c r="K514">
        <v>1</v>
      </c>
      <c r="L514">
        <f t="shared" si="20"/>
        <v>1</v>
      </c>
      <c r="M514" t="str">
        <f t="shared" si="21"/>
        <v>N/A</v>
      </c>
      <c r="N514" t="str">
        <f>IFERROR(VLOOKUP(A514,Materiales!$A$1:$G$5090,7,FALSE),F514)</f>
        <v>Semiterminado</v>
      </c>
    </row>
    <row r="515" spans="1:14" x14ac:dyDescent="0.25">
      <c r="A515">
        <v>2310040169</v>
      </c>
      <c r="B515" t="s">
        <v>1468</v>
      </c>
      <c r="C515" t="s">
        <v>1233</v>
      </c>
      <c r="D515" t="s">
        <v>1234</v>
      </c>
      <c r="E515" t="s">
        <v>1233</v>
      </c>
      <c r="F515" t="s">
        <v>1234</v>
      </c>
      <c r="G515" t="s">
        <v>1446</v>
      </c>
      <c r="H515" t="s">
        <v>1463</v>
      </c>
      <c r="I515" t="s">
        <v>1075</v>
      </c>
      <c r="J515">
        <v>1</v>
      </c>
      <c r="K515">
        <v>1</v>
      </c>
      <c r="L515">
        <f t="shared" ref="L515:L578" si="22">IFERROR(_xlfn.XLOOKUP(A515,$Q$2:$Q$155,$T$2:$T$155),1)</f>
        <v>1</v>
      </c>
      <c r="M515" t="str">
        <f t="shared" ref="M515:M578" si="23">IFERROR(VLOOKUP(A515,$Q$2:$S$1310,3,FALSE),"N/A")</f>
        <v>N/A</v>
      </c>
      <c r="N515" t="str">
        <f>IFERROR(VLOOKUP(A515,Materiales!$A$1:$G$5090,7,FALSE),F515)</f>
        <v>Semiterminado</v>
      </c>
    </row>
    <row r="516" spans="1:14" x14ac:dyDescent="0.25">
      <c r="A516">
        <v>2310040170</v>
      </c>
      <c r="B516" t="s">
        <v>1469</v>
      </c>
      <c r="C516" t="s">
        <v>1233</v>
      </c>
      <c r="D516" t="s">
        <v>1234</v>
      </c>
      <c r="E516" t="s">
        <v>1233</v>
      </c>
      <c r="F516" t="s">
        <v>1234</v>
      </c>
      <c r="G516" t="s">
        <v>1446</v>
      </c>
      <c r="H516" t="s">
        <v>1463</v>
      </c>
      <c r="I516" t="s">
        <v>1075</v>
      </c>
      <c r="J516">
        <v>1</v>
      </c>
      <c r="K516">
        <v>1</v>
      </c>
      <c r="L516">
        <f t="shared" si="22"/>
        <v>1</v>
      </c>
      <c r="M516" t="str">
        <f t="shared" si="23"/>
        <v>N/A</v>
      </c>
      <c r="N516" t="str">
        <f>IFERROR(VLOOKUP(A516,Materiales!$A$1:$G$5090,7,FALSE),F516)</f>
        <v>Semiterminado</v>
      </c>
    </row>
    <row r="517" spans="1:14" x14ac:dyDescent="0.25">
      <c r="A517">
        <v>2310040171</v>
      </c>
      <c r="B517" t="s">
        <v>1470</v>
      </c>
      <c r="C517" t="s">
        <v>1233</v>
      </c>
      <c r="D517" t="s">
        <v>1234</v>
      </c>
      <c r="E517" t="s">
        <v>1233</v>
      </c>
      <c r="F517" t="s">
        <v>1234</v>
      </c>
      <c r="G517" t="s">
        <v>1446</v>
      </c>
      <c r="H517" t="s">
        <v>1463</v>
      </c>
      <c r="I517" t="s">
        <v>1075</v>
      </c>
      <c r="J517">
        <v>1</v>
      </c>
      <c r="K517">
        <v>1</v>
      </c>
      <c r="L517">
        <f t="shared" si="22"/>
        <v>1</v>
      </c>
      <c r="M517" t="str">
        <f t="shared" si="23"/>
        <v>N/A</v>
      </c>
      <c r="N517" t="str">
        <f>IFERROR(VLOOKUP(A517,Materiales!$A$1:$G$5090,7,FALSE),F517)</f>
        <v>Semiterminado</v>
      </c>
    </row>
    <row r="518" spans="1:14" x14ac:dyDescent="0.25">
      <c r="A518">
        <v>2310040172</v>
      </c>
      <c r="B518" t="s">
        <v>1471</v>
      </c>
      <c r="C518" t="s">
        <v>1233</v>
      </c>
      <c r="D518" t="s">
        <v>1234</v>
      </c>
      <c r="E518" t="s">
        <v>1233</v>
      </c>
      <c r="F518" t="s">
        <v>1234</v>
      </c>
      <c r="G518" t="s">
        <v>1446</v>
      </c>
      <c r="H518" t="s">
        <v>1463</v>
      </c>
      <c r="I518" t="s">
        <v>1075</v>
      </c>
      <c r="J518">
        <v>1</v>
      </c>
      <c r="K518">
        <v>1</v>
      </c>
      <c r="L518">
        <f t="shared" si="22"/>
        <v>1</v>
      </c>
      <c r="M518" t="str">
        <f t="shared" si="23"/>
        <v>N/A</v>
      </c>
      <c r="N518" t="str">
        <f>IFERROR(VLOOKUP(A518,Materiales!$A$1:$G$5090,7,FALSE),F518)</f>
        <v>Semiterminado</v>
      </c>
    </row>
    <row r="519" spans="1:14" x14ac:dyDescent="0.25">
      <c r="A519">
        <v>2310040173</v>
      </c>
      <c r="B519" t="s">
        <v>1472</v>
      </c>
      <c r="C519" t="s">
        <v>1233</v>
      </c>
      <c r="D519" t="s">
        <v>1234</v>
      </c>
      <c r="E519" t="s">
        <v>1233</v>
      </c>
      <c r="F519" t="s">
        <v>1234</v>
      </c>
      <c r="G519" t="s">
        <v>1446</v>
      </c>
      <c r="H519" t="s">
        <v>1463</v>
      </c>
      <c r="I519" t="s">
        <v>1075</v>
      </c>
      <c r="J519">
        <v>1</v>
      </c>
      <c r="K519">
        <v>1</v>
      </c>
      <c r="L519">
        <f t="shared" si="22"/>
        <v>1</v>
      </c>
      <c r="M519" t="str">
        <f t="shared" si="23"/>
        <v>N/A</v>
      </c>
      <c r="N519" t="str">
        <f>IFERROR(VLOOKUP(A519,Materiales!$A$1:$G$5090,7,FALSE),F519)</f>
        <v>Semiterminado</v>
      </c>
    </row>
    <row r="520" spans="1:14" x14ac:dyDescent="0.25">
      <c r="A520">
        <v>2310040174</v>
      </c>
      <c r="B520" t="s">
        <v>1473</v>
      </c>
      <c r="C520" t="s">
        <v>1233</v>
      </c>
      <c r="D520" t="s">
        <v>1234</v>
      </c>
      <c r="E520" t="s">
        <v>1233</v>
      </c>
      <c r="F520" t="s">
        <v>1234</v>
      </c>
      <c r="G520" t="s">
        <v>1446</v>
      </c>
      <c r="H520" t="s">
        <v>1463</v>
      </c>
      <c r="I520" t="s">
        <v>1075</v>
      </c>
      <c r="J520">
        <v>1</v>
      </c>
      <c r="K520">
        <v>1</v>
      </c>
      <c r="L520">
        <f t="shared" si="22"/>
        <v>1</v>
      </c>
      <c r="M520" t="str">
        <f t="shared" si="23"/>
        <v>N/A</v>
      </c>
      <c r="N520" t="str">
        <f>IFERROR(VLOOKUP(A520,Materiales!$A$1:$G$5090,7,FALSE),F520)</f>
        <v>Semiterminado</v>
      </c>
    </row>
    <row r="521" spans="1:14" x14ac:dyDescent="0.25">
      <c r="A521">
        <v>2310040175</v>
      </c>
      <c r="B521" t="s">
        <v>1474</v>
      </c>
      <c r="C521" t="s">
        <v>1233</v>
      </c>
      <c r="D521" t="s">
        <v>1234</v>
      </c>
      <c r="E521" t="s">
        <v>1233</v>
      </c>
      <c r="F521" t="s">
        <v>1234</v>
      </c>
      <c r="G521" t="s">
        <v>1446</v>
      </c>
      <c r="H521" t="s">
        <v>1463</v>
      </c>
      <c r="I521" t="s">
        <v>1075</v>
      </c>
      <c r="J521">
        <v>1</v>
      </c>
      <c r="K521">
        <v>1</v>
      </c>
      <c r="L521">
        <f t="shared" si="22"/>
        <v>1</v>
      </c>
      <c r="M521" t="str">
        <f t="shared" si="23"/>
        <v>N/A</v>
      </c>
      <c r="N521" t="str">
        <f>IFERROR(VLOOKUP(A521,Materiales!$A$1:$G$5090,7,FALSE),F521)</f>
        <v>Semiterminado</v>
      </c>
    </row>
    <row r="522" spans="1:14" x14ac:dyDescent="0.25">
      <c r="A522">
        <v>2310040616</v>
      </c>
      <c r="B522" t="s">
        <v>1475</v>
      </c>
      <c r="C522" t="s">
        <v>1233</v>
      </c>
      <c r="D522" t="s">
        <v>1234</v>
      </c>
      <c r="E522" t="s">
        <v>1233</v>
      </c>
      <c r="F522" t="s">
        <v>1234</v>
      </c>
      <c r="G522" t="s">
        <v>1446</v>
      </c>
      <c r="H522" t="s">
        <v>1447</v>
      </c>
      <c r="I522" t="s">
        <v>1075</v>
      </c>
      <c r="J522">
        <v>1</v>
      </c>
      <c r="K522">
        <v>1</v>
      </c>
      <c r="L522">
        <f t="shared" si="22"/>
        <v>1</v>
      </c>
      <c r="M522" t="str">
        <f t="shared" si="23"/>
        <v>N/A</v>
      </c>
      <c r="N522" t="str">
        <f>IFERROR(VLOOKUP(A522,Materiales!$A$1:$G$5090,7,FALSE),F522)</f>
        <v>Semiterminado</v>
      </c>
    </row>
    <row r="523" spans="1:14" x14ac:dyDescent="0.25">
      <c r="A523">
        <v>2310040617</v>
      </c>
      <c r="B523" t="s">
        <v>1476</v>
      </c>
      <c r="C523" t="s">
        <v>1233</v>
      </c>
      <c r="D523" t="s">
        <v>1234</v>
      </c>
      <c r="E523" t="s">
        <v>1233</v>
      </c>
      <c r="F523" t="s">
        <v>1234</v>
      </c>
      <c r="G523" t="s">
        <v>1446</v>
      </c>
      <c r="H523" t="s">
        <v>1447</v>
      </c>
      <c r="I523" t="s">
        <v>1075</v>
      </c>
      <c r="J523">
        <v>1</v>
      </c>
      <c r="K523">
        <v>1</v>
      </c>
      <c r="L523">
        <f t="shared" si="22"/>
        <v>1</v>
      </c>
      <c r="M523" t="str">
        <f t="shared" si="23"/>
        <v>N/A</v>
      </c>
      <c r="N523" t="str">
        <f>IFERROR(VLOOKUP(A523,Materiales!$A$1:$G$5090,7,FALSE),F523)</f>
        <v>Semiterminado</v>
      </c>
    </row>
    <row r="524" spans="1:14" x14ac:dyDescent="0.25">
      <c r="A524">
        <v>2310040618</v>
      </c>
      <c r="B524" t="s">
        <v>1477</v>
      </c>
      <c r="C524" t="s">
        <v>1233</v>
      </c>
      <c r="D524" t="s">
        <v>1234</v>
      </c>
      <c r="E524" t="s">
        <v>1233</v>
      </c>
      <c r="F524" t="s">
        <v>1234</v>
      </c>
      <c r="G524" t="s">
        <v>1446</v>
      </c>
      <c r="H524" t="s">
        <v>1447</v>
      </c>
      <c r="I524" t="s">
        <v>1075</v>
      </c>
      <c r="J524">
        <v>1</v>
      </c>
      <c r="K524">
        <v>1</v>
      </c>
      <c r="L524">
        <f t="shared" si="22"/>
        <v>1</v>
      </c>
      <c r="M524" t="str">
        <f t="shared" si="23"/>
        <v>N/A</v>
      </c>
      <c r="N524" t="str">
        <f>IFERROR(VLOOKUP(A524,Materiales!$A$1:$G$5090,7,FALSE),F524)</f>
        <v>Semiterminado</v>
      </c>
    </row>
    <row r="525" spans="1:14" x14ac:dyDescent="0.25">
      <c r="A525">
        <v>2310040619</v>
      </c>
      <c r="B525" t="s">
        <v>1478</v>
      </c>
      <c r="C525" t="s">
        <v>1233</v>
      </c>
      <c r="D525" t="s">
        <v>1234</v>
      </c>
      <c r="E525" t="s">
        <v>1233</v>
      </c>
      <c r="F525" t="s">
        <v>1234</v>
      </c>
      <c r="G525" t="s">
        <v>1446</v>
      </c>
      <c r="H525" t="s">
        <v>1447</v>
      </c>
      <c r="I525" t="s">
        <v>1075</v>
      </c>
      <c r="J525">
        <v>1</v>
      </c>
      <c r="K525">
        <v>1</v>
      </c>
      <c r="L525">
        <f t="shared" si="22"/>
        <v>1</v>
      </c>
      <c r="M525" t="str">
        <f t="shared" si="23"/>
        <v>N/A</v>
      </c>
      <c r="N525" t="str">
        <f>IFERROR(VLOOKUP(A525,Materiales!$A$1:$G$5090,7,FALSE),F525)</f>
        <v>Semiterminado</v>
      </c>
    </row>
    <row r="526" spans="1:14" x14ac:dyDescent="0.25">
      <c r="A526">
        <v>2310040620</v>
      </c>
      <c r="B526" t="s">
        <v>1479</v>
      </c>
      <c r="C526" t="s">
        <v>1233</v>
      </c>
      <c r="D526" t="s">
        <v>1234</v>
      </c>
      <c r="E526" t="s">
        <v>1233</v>
      </c>
      <c r="F526" t="s">
        <v>1234</v>
      </c>
      <c r="G526" t="s">
        <v>1446</v>
      </c>
      <c r="H526" t="s">
        <v>1447</v>
      </c>
      <c r="I526" t="s">
        <v>1075</v>
      </c>
      <c r="J526">
        <v>1</v>
      </c>
      <c r="K526">
        <v>1</v>
      </c>
      <c r="L526">
        <f t="shared" si="22"/>
        <v>1</v>
      </c>
      <c r="M526" t="str">
        <f t="shared" si="23"/>
        <v>N/A</v>
      </c>
      <c r="N526" t="str">
        <f>IFERROR(VLOOKUP(A526,Materiales!$A$1:$G$5090,7,FALSE),F526)</f>
        <v>Semiterminado</v>
      </c>
    </row>
    <row r="527" spans="1:14" x14ac:dyDescent="0.25">
      <c r="A527">
        <v>2310040621</v>
      </c>
      <c r="B527" t="s">
        <v>1480</v>
      </c>
      <c r="C527" t="s">
        <v>1233</v>
      </c>
      <c r="D527" t="s">
        <v>1234</v>
      </c>
      <c r="E527" t="s">
        <v>1233</v>
      </c>
      <c r="F527" t="s">
        <v>1234</v>
      </c>
      <c r="G527" t="s">
        <v>1446</v>
      </c>
      <c r="H527" t="s">
        <v>1447</v>
      </c>
      <c r="I527" t="s">
        <v>1075</v>
      </c>
      <c r="J527">
        <v>1</v>
      </c>
      <c r="K527">
        <v>1</v>
      </c>
      <c r="L527">
        <f t="shared" si="22"/>
        <v>1</v>
      </c>
      <c r="M527" t="str">
        <f t="shared" si="23"/>
        <v>N/A</v>
      </c>
      <c r="N527" t="str">
        <f>IFERROR(VLOOKUP(A527,Materiales!$A$1:$G$5090,7,FALSE),F527)</f>
        <v>Semiterminado</v>
      </c>
    </row>
    <row r="528" spans="1:14" x14ac:dyDescent="0.25">
      <c r="A528">
        <v>2310040622</v>
      </c>
      <c r="B528" t="s">
        <v>1481</v>
      </c>
      <c r="C528" t="s">
        <v>1233</v>
      </c>
      <c r="D528" t="s">
        <v>1234</v>
      </c>
      <c r="E528" t="s">
        <v>1233</v>
      </c>
      <c r="F528" t="s">
        <v>1234</v>
      </c>
      <c r="G528" t="s">
        <v>1446</v>
      </c>
      <c r="H528" t="s">
        <v>1447</v>
      </c>
      <c r="I528" t="s">
        <v>1075</v>
      </c>
      <c r="J528">
        <v>1</v>
      </c>
      <c r="K528">
        <v>1</v>
      </c>
      <c r="L528">
        <f t="shared" si="22"/>
        <v>1</v>
      </c>
      <c r="M528" t="str">
        <f t="shared" si="23"/>
        <v>N/A</v>
      </c>
      <c r="N528" t="str">
        <f>IFERROR(VLOOKUP(A528,Materiales!$A$1:$G$5090,7,FALSE),F528)</f>
        <v>Semiterminado</v>
      </c>
    </row>
    <row r="529" spans="1:14" x14ac:dyDescent="0.25">
      <c r="A529">
        <v>2310040623</v>
      </c>
      <c r="B529" t="s">
        <v>1482</v>
      </c>
      <c r="C529" t="s">
        <v>1233</v>
      </c>
      <c r="D529" t="s">
        <v>1234</v>
      </c>
      <c r="E529" t="s">
        <v>1233</v>
      </c>
      <c r="F529" t="s">
        <v>1234</v>
      </c>
      <c r="G529" t="s">
        <v>1446</v>
      </c>
      <c r="H529" t="s">
        <v>1447</v>
      </c>
      <c r="I529" t="s">
        <v>1075</v>
      </c>
      <c r="J529">
        <v>1</v>
      </c>
      <c r="K529">
        <v>1</v>
      </c>
      <c r="L529">
        <f t="shared" si="22"/>
        <v>1</v>
      </c>
      <c r="M529" t="str">
        <f t="shared" si="23"/>
        <v>N/A</v>
      </c>
      <c r="N529" t="str">
        <f>IFERROR(VLOOKUP(A529,Materiales!$A$1:$G$5090,7,FALSE),F529)</f>
        <v>Semiterminado</v>
      </c>
    </row>
    <row r="530" spans="1:14" x14ac:dyDescent="0.25">
      <c r="A530">
        <v>2310040624</v>
      </c>
      <c r="B530" t="s">
        <v>1483</v>
      </c>
      <c r="C530" t="s">
        <v>1233</v>
      </c>
      <c r="D530" t="s">
        <v>1234</v>
      </c>
      <c r="E530" t="s">
        <v>1233</v>
      </c>
      <c r="F530" t="s">
        <v>1234</v>
      </c>
      <c r="G530" t="s">
        <v>1446</v>
      </c>
      <c r="H530" t="s">
        <v>1447</v>
      </c>
      <c r="I530" t="s">
        <v>1075</v>
      </c>
      <c r="J530">
        <v>1</v>
      </c>
      <c r="K530">
        <v>1</v>
      </c>
      <c r="L530">
        <f t="shared" si="22"/>
        <v>1</v>
      </c>
      <c r="M530" t="str">
        <f t="shared" si="23"/>
        <v>N/A</v>
      </c>
      <c r="N530" t="str">
        <f>IFERROR(VLOOKUP(A530,Materiales!$A$1:$G$5090,7,FALSE),F530)</f>
        <v>Semiterminado</v>
      </c>
    </row>
    <row r="531" spans="1:14" x14ac:dyDescent="0.25">
      <c r="A531">
        <v>2310040625</v>
      </c>
      <c r="B531" t="s">
        <v>1484</v>
      </c>
      <c r="C531" t="s">
        <v>1233</v>
      </c>
      <c r="D531" t="s">
        <v>1234</v>
      </c>
      <c r="E531" t="s">
        <v>1233</v>
      </c>
      <c r="F531" t="s">
        <v>1234</v>
      </c>
      <c r="G531" t="s">
        <v>1446</v>
      </c>
      <c r="H531" t="s">
        <v>1447</v>
      </c>
      <c r="I531" t="s">
        <v>1075</v>
      </c>
      <c r="J531">
        <v>1</v>
      </c>
      <c r="K531">
        <v>1</v>
      </c>
      <c r="L531">
        <f t="shared" si="22"/>
        <v>1</v>
      </c>
      <c r="M531" t="str">
        <f t="shared" si="23"/>
        <v>N/A</v>
      </c>
      <c r="N531" t="str">
        <f>IFERROR(VLOOKUP(A531,Materiales!$A$1:$G$5090,7,FALSE),F531)</f>
        <v>Semiterminado</v>
      </c>
    </row>
    <row r="532" spans="1:14" x14ac:dyDescent="0.25">
      <c r="A532">
        <v>2310040627</v>
      </c>
      <c r="B532" t="s">
        <v>1485</v>
      </c>
      <c r="C532" t="s">
        <v>1233</v>
      </c>
      <c r="D532" t="s">
        <v>1234</v>
      </c>
      <c r="E532" t="s">
        <v>1233</v>
      </c>
      <c r="F532" t="s">
        <v>1234</v>
      </c>
      <c r="G532" t="s">
        <v>1446</v>
      </c>
      <c r="H532" t="s">
        <v>1447</v>
      </c>
      <c r="I532" t="s">
        <v>1075</v>
      </c>
      <c r="J532">
        <v>1</v>
      </c>
      <c r="K532">
        <v>1</v>
      </c>
      <c r="L532">
        <f t="shared" si="22"/>
        <v>1</v>
      </c>
      <c r="M532" t="str">
        <f t="shared" si="23"/>
        <v>N/A</v>
      </c>
      <c r="N532" t="str">
        <f>IFERROR(VLOOKUP(A532,Materiales!$A$1:$G$5090,7,FALSE),F532)</f>
        <v>Semiterminado</v>
      </c>
    </row>
    <row r="533" spans="1:14" x14ac:dyDescent="0.25">
      <c r="A533">
        <v>2310040626</v>
      </c>
      <c r="B533" t="s">
        <v>1486</v>
      </c>
      <c r="C533" t="s">
        <v>1233</v>
      </c>
      <c r="D533" t="s">
        <v>1234</v>
      </c>
      <c r="E533" t="s">
        <v>1233</v>
      </c>
      <c r="F533" t="s">
        <v>1234</v>
      </c>
      <c r="G533" t="s">
        <v>1446</v>
      </c>
      <c r="H533" t="s">
        <v>1447</v>
      </c>
      <c r="I533" t="s">
        <v>1075</v>
      </c>
      <c r="J533">
        <v>1</v>
      </c>
      <c r="K533">
        <v>1</v>
      </c>
      <c r="L533">
        <f t="shared" si="22"/>
        <v>1</v>
      </c>
      <c r="M533" t="str">
        <f t="shared" si="23"/>
        <v>N/A</v>
      </c>
      <c r="N533" t="str">
        <f>IFERROR(VLOOKUP(A533,Materiales!$A$1:$G$5090,7,FALSE),F533)</f>
        <v>Semiterminado</v>
      </c>
    </row>
    <row r="534" spans="1:14" x14ac:dyDescent="0.25">
      <c r="A534">
        <v>2310040097</v>
      </c>
      <c r="B534" t="s">
        <v>749</v>
      </c>
      <c r="C534" t="s">
        <v>1233</v>
      </c>
      <c r="D534" t="s">
        <v>1234</v>
      </c>
      <c r="E534" t="s">
        <v>1233</v>
      </c>
      <c r="F534" t="s">
        <v>1234</v>
      </c>
      <c r="G534" t="s">
        <v>1446</v>
      </c>
      <c r="H534" t="s">
        <v>1448</v>
      </c>
      <c r="I534" t="s">
        <v>1073</v>
      </c>
      <c r="J534">
        <v>1</v>
      </c>
      <c r="K534">
        <v>1</v>
      </c>
      <c r="L534">
        <f t="shared" si="22"/>
        <v>1</v>
      </c>
      <c r="M534" t="str">
        <f t="shared" si="23"/>
        <v>N/A</v>
      </c>
      <c r="N534" t="str">
        <f>IFERROR(VLOOKUP(A534,Materiales!$A$1:$G$5090,7,FALSE),F534)</f>
        <v>Semiterminado</v>
      </c>
    </row>
    <row r="535" spans="1:14" x14ac:dyDescent="0.25">
      <c r="A535">
        <v>2310040096</v>
      </c>
      <c r="B535" t="s">
        <v>748</v>
      </c>
      <c r="C535" t="s">
        <v>1233</v>
      </c>
      <c r="D535" t="s">
        <v>1234</v>
      </c>
      <c r="E535" t="s">
        <v>1233</v>
      </c>
      <c r="F535" t="s">
        <v>1234</v>
      </c>
      <c r="G535" t="s">
        <v>1446</v>
      </c>
      <c r="H535" t="s">
        <v>1448</v>
      </c>
      <c r="I535" t="s">
        <v>1073</v>
      </c>
      <c r="J535">
        <v>1</v>
      </c>
      <c r="K535">
        <v>1</v>
      </c>
      <c r="L535">
        <f t="shared" si="22"/>
        <v>1</v>
      </c>
      <c r="M535" t="str">
        <f t="shared" si="23"/>
        <v>N/A</v>
      </c>
      <c r="N535" t="str">
        <f>IFERROR(VLOOKUP(A535,Materiales!$A$1:$G$5090,7,FALSE),F535)</f>
        <v>Semiterminado</v>
      </c>
    </row>
    <row r="536" spans="1:14" x14ac:dyDescent="0.25">
      <c r="A536">
        <v>2310040095</v>
      </c>
      <c r="B536" t="s">
        <v>747</v>
      </c>
      <c r="C536" t="s">
        <v>1233</v>
      </c>
      <c r="D536" t="s">
        <v>1234</v>
      </c>
      <c r="E536" t="s">
        <v>1233</v>
      </c>
      <c r="F536" t="s">
        <v>1234</v>
      </c>
      <c r="G536" t="s">
        <v>1446</v>
      </c>
      <c r="H536" t="s">
        <v>1448</v>
      </c>
      <c r="I536" t="s">
        <v>1073</v>
      </c>
      <c r="J536">
        <v>1</v>
      </c>
      <c r="K536">
        <v>1</v>
      </c>
      <c r="L536">
        <f t="shared" si="22"/>
        <v>1</v>
      </c>
      <c r="M536" t="str">
        <f t="shared" si="23"/>
        <v>N/A</v>
      </c>
      <c r="N536" t="str">
        <f>IFERROR(VLOOKUP(A536,Materiales!$A$1:$G$5090,7,FALSE),F536)</f>
        <v>Semiterminado</v>
      </c>
    </row>
    <row r="537" spans="1:14" x14ac:dyDescent="0.25">
      <c r="A537">
        <v>2310040098</v>
      </c>
      <c r="B537" t="s">
        <v>750</v>
      </c>
      <c r="C537" t="s">
        <v>1233</v>
      </c>
      <c r="D537" t="s">
        <v>1234</v>
      </c>
      <c r="E537" t="s">
        <v>1233</v>
      </c>
      <c r="F537" t="s">
        <v>1234</v>
      </c>
      <c r="G537" t="s">
        <v>1446</v>
      </c>
      <c r="H537" t="s">
        <v>1448</v>
      </c>
      <c r="I537" t="s">
        <v>1073</v>
      </c>
      <c r="J537">
        <v>1</v>
      </c>
      <c r="K537">
        <v>1</v>
      </c>
      <c r="L537">
        <f t="shared" si="22"/>
        <v>1</v>
      </c>
      <c r="M537" t="str">
        <f t="shared" si="23"/>
        <v>N/A</v>
      </c>
      <c r="N537" t="str">
        <f>IFERROR(VLOOKUP(A537,Materiales!$A$1:$G$5090,7,FALSE),F537)</f>
        <v>Semiterminado</v>
      </c>
    </row>
    <row r="538" spans="1:14" x14ac:dyDescent="0.25">
      <c r="A538">
        <v>2310040099</v>
      </c>
      <c r="B538" t="s">
        <v>751</v>
      </c>
      <c r="C538" t="s">
        <v>1233</v>
      </c>
      <c r="D538" t="s">
        <v>1234</v>
      </c>
      <c r="E538" t="s">
        <v>1233</v>
      </c>
      <c r="F538" t="s">
        <v>1234</v>
      </c>
      <c r="G538" t="s">
        <v>1446</v>
      </c>
      <c r="H538" t="s">
        <v>1448</v>
      </c>
      <c r="I538" t="s">
        <v>1073</v>
      </c>
      <c r="J538">
        <v>1</v>
      </c>
      <c r="K538">
        <v>1</v>
      </c>
      <c r="L538">
        <f t="shared" si="22"/>
        <v>1</v>
      </c>
      <c r="M538" t="str">
        <f t="shared" si="23"/>
        <v>N/A</v>
      </c>
      <c r="N538" t="str">
        <f>IFERROR(VLOOKUP(A538,Materiales!$A$1:$G$5090,7,FALSE),F538)</f>
        <v>Semiterminado</v>
      </c>
    </row>
    <row r="539" spans="1:14" x14ac:dyDescent="0.25">
      <c r="A539">
        <v>2310040100</v>
      </c>
      <c r="B539" t="s">
        <v>753</v>
      </c>
      <c r="C539" t="s">
        <v>1233</v>
      </c>
      <c r="D539" t="s">
        <v>1234</v>
      </c>
      <c r="E539" t="s">
        <v>1233</v>
      </c>
      <c r="F539" t="s">
        <v>1234</v>
      </c>
      <c r="G539" t="s">
        <v>1446</v>
      </c>
      <c r="H539" t="s">
        <v>1448</v>
      </c>
      <c r="I539" t="s">
        <v>1073</v>
      </c>
      <c r="J539">
        <v>1</v>
      </c>
      <c r="K539">
        <v>1</v>
      </c>
      <c r="L539">
        <f t="shared" si="22"/>
        <v>1</v>
      </c>
      <c r="M539" t="str">
        <f t="shared" si="23"/>
        <v>N/A</v>
      </c>
      <c r="N539" t="str">
        <f>IFERROR(VLOOKUP(A539,Materiales!$A$1:$G$5090,7,FALSE),F539)</f>
        <v>Semiterminado</v>
      </c>
    </row>
    <row r="540" spans="1:14" x14ac:dyDescent="0.25">
      <c r="A540">
        <v>2310040558</v>
      </c>
      <c r="B540" t="s">
        <v>322</v>
      </c>
      <c r="C540" t="s">
        <v>1233</v>
      </c>
      <c r="D540" t="s">
        <v>1234</v>
      </c>
      <c r="E540" t="s">
        <v>1233</v>
      </c>
      <c r="F540" t="s">
        <v>1234</v>
      </c>
      <c r="G540" t="s">
        <v>1446</v>
      </c>
      <c r="H540" t="s">
        <v>1236</v>
      </c>
      <c r="I540" t="s">
        <v>1073</v>
      </c>
      <c r="J540">
        <v>1</v>
      </c>
      <c r="K540">
        <v>1</v>
      </c>
      <c r="L540">
        <f t="shared" si="22"/>
        <v>11</v>
      </c>
      <c r="M540" t="str">
        <f t="shared" si="23"/>
        <v>Marrón</v>
      </c>
      <c r="N540" t="str">
        <f>IFERROR(VLOOKUP(A540,Materiales!$A$1:$G$5090,7,FALSE),F540)</f>
        <v>Semiterminado</v>
      </c>
    </row>
    <row r="541" spans="1:14" x14ac:dyDescent="0.25">
      <c r="A541">
        <v>2310040552</v>
      </c>
      <c r="B541" t="s">
        <v>308</v>
      </c>
      <c r="C541" t="s">
        <v>1233</v>
      </c>
      <c r="D541" t="s">
        <v>1234</v>
      </c>
      <c r="E541" t="s">
        <v>1233</v>
      </c>
      <c r="F541" t="s">
        <v>1234</v>
      </c>
      <c r="G541" t="s">
        <v>1446</v>
      </c>
      <c r="H541" t="s">
        <v>1236</v>
      </c>
      <c r="I541" t="s">
        <v>1073</v>
      </c>
      <c r="J541">
        <v>1</v>
      </c>
      <c r="K541">
        <v>1</v>
      </c>
      <c r="L541">
        <f t="shared" si="22"/>
        <v>6</v>
      </c>
      <c r="M541" t="str">
        <f t="shared" si="23"/>
        <v>Verde</v>
      </c>
      <c r="N541" t="str">
        <f>IFERROR(VLOOKUP(A541,Materiales!$A$1:$G$5090,7,FALSE),F541)</f>
        <v>Semiterminado</v>
      </c>
    </row>
    <row r="542" spans="1:14" x14ac:dyDescent="0.25">
      <c r="A542">
        <v>2310040555</v>
      </c>
      <c r="B542" t="s">
        <v>321</v>
      </c>
      <c r="C542" t="s">
        <v>1233</v>
      </c>
      <c r="D542" t="s">
        <v>1234</v>
      </c>
      <c r="E542" t="s">
        <v>1233</v>
      </c>
      <c r="F542" t="s">
        <v>1234</v>
      </c>
      <c r="G542" t="s">
        <v>1446</v>
      </c>
      <c r="H542" t="s">
        <v>1236</v>
      </c>
      <c r="I542" t="s">
        <v>1073</v>
      </c>
      <c r="J542">
        <v>1</v>
      </c>
      <c r="K542">
        <v>1</v>
      </c>
      <c r="L542">
        <f t="shared" si="22"/>
        <v>10</v>
      </c>
      <c r="M542" t="str">
        <f t="shared" si="23"/>
        <v>Morado</v>
      </c>
      <c r="N542" t="str">
        <f>IFERROR(VLOOKUP(A542,Materiales!$A$1:$G$5090,7,FALSE),F542)</f>
        <v>Semiterminado</v>
      </c>
    </row>
    <row r="543" spans="1:14" x14ac:dyDescent="0.25">
      <c r="A543">
        <v>2310040571</v>
      </c>
      <c r="B543" t="s">
        <v>1076</v>
      </c>
      <c r="C543" t="s">
        <v>1233</v>
      </c>
      <c r="D543" t="s">
        <v>1234</v>
      </c>
      <c r="E543" t="s">
        <v>1233</v>
      </c>
      <c r="F543" t="s">
        <v>1234</v>
      </c>
      <c r="G543" t="s">
        <v>1446</v>
      </c>
      <c r="H543" t="s">
        <v>1487</v>
      </c>
      <c r="I543" t="s">
        <v>1073</v>
      </c>
      <c r="J543">
        <v>1</v>
      </c>
      <c r="K543">
        <v>1</v>
      </c>
      <c r="L543">
        <f t="shared" si="22"/>
        <v>9</v>
      </c>
      <c r="M543" t="str">
        <f t="shared" si="23"/>
        <v>Blanco</v>
      </c>
      <c r="N543" t="str">
        <f>IFERROR(VLOOKUP(A543,Materiales!$A$1:$G$5090,7,FALSE),F543)</f>
        <v>Semiterminado</v>
      </c>
    </row>
    <row r="544" spans="1:14" x14ac:dyDescent="0.25">
      <c r="A544">
        <v>2310040362</v>
      </c>
      <c r="B544" t="s">
        <v>1077</v>
      </c>
      <c r="C544" t="s">
        <v>1233</v>
      </c>
      <c r="D544" t="s">
        <v>1234</v>
      </c>
      <c r="E544" t="s">
        <v>1233</v>
      </c>
      <c r="F544" t="s">
        <v>1234</v>
      </c>
      <c r="G544" t="s">
        <v>1446</v>
      </c>
      <c r="H544" t="s">
        <v>1487</v>
      </c>
      <c r="I544" t="s">
        <v>1073</v>
      </c>
      <c r="J544">
        <v>1</v>
      </c>
      <c r="K544">
        <v>1</v>
      </c>
      <c r="L544">
        <f t="shared" si="22"/>
        <v>1</v>
      </c>
      <c r="M544" t="str">
        <f t="shared" si="23"/>
        <v>Amarillo</v>
      </c>
      <c r="N544" t="str">
        <f>IFERROR(VLOOKUP(A544,Materiales!$A$1:$G$5090,7,FALSE),F544)</f>
        <v>Semiterminado</v>
      </c>
    </row>
    <row r="545" spans="1:14" x14ac:dyDescent="0.25">
      <c r="A545">
        <v>2310040364</v>
      </c>
      <c r="B545" t="s">
        <v>1078</v>
      </c>
      <c r="C545" t="s">
        <v>1233</v>
      </c>
      <c r="D545" t="s">
        <v>1234</v>
      </c>
      <c r="E545" t="s">
        <v>1233</v>
      </c>
      <c r="F545" t="s">
        <v>1234</v>
      </c>
      <c r="G545" t="s">
        <v>1446</v>
      </c>
      <c r="H545" t="s">
        <v>1487</v>
      </c>
      <c r="I545" t="s">
        <v>1073</v>
      </c>
      <c r="J545">
        <v>1</v>
      </c>
      <c r="K545">
        <v>1</v>
      </c>
      <c r="L545">
        <f t="shared" si="22"/>
        <v>2</v>
      </c>
      <c r="M545" t="str">
        <f t="shared" si="23"/>
        <v>Anaranjado</v>
      </c>
      <c r="N545" t="str">
        <f>IFERROR(VLOOKUP(A545,Materiales!$A$1:$G$5090,7,FALSE),F545)</f>
        <v>Semiterminado</v>
      </c>
    </row>
    <row r="546" spans="1:14" x14ac:dyDescent="0.25">
      <c r="A546">
        <v>2310040368</v>
      </c>
      <c r="B546" t="s">
        <v>1079</v>
      </c>
      <c r="C546" t="s">
        <v>1233</v>
      </c>
      <c r="D546" t="s">
        <v>1234</v>
      </c>
      <c r="E546" t="s">
        <v>1233</v>
      </c>
      <c r="F546" t="s">
        <v>1234</v>
      </c>
      <c r="G546" t="s">
        <v>1446</v>
      </c>
      <c r="H546" t="s">
        <v>1487</v>
      </c>
      <c r="I546" t="s">
        <v>1073</v>
      </c>
      <c r="J546">
        <v>1</v>
      </c>
      <c r="K546">
        <v>1</v>
      </c>
      <c r="L546">
        <f t="shared" si="22"/>
        <v>7</v>
      </c>
      <c r="M546" t="str">
        <f t="shared" si="23"/>
        <v>Azul</v>
      </c>
      <c r="N546" t="str">
        <f>IFERROR(VLOOKUP(A546,Materiales!$A$1:$G$5090,7,FALSE),F546)</f>
        <v>Semiterminado</v>
      </c>
    </row>
    <row r="547" spans="1:14" x14ac:dyDescent="0.25">
      <c r="A547">
        <v>2310040372</v>
      </c>
      <c r="B547" t="s">
        <v>1081</v>
      </c>
      <c r="C547" t="s">
        <v>1233</v>
      </c>
      <c r="D547" t="s">
        <v>1234</v>
      </c>
      <c r="E547" t="s">
        <v>1233</v>
      </c>
      <c r="F547" t="s">
        <v>1234</v>
      </c>
      <c r="G547" t="s">
        <v>1446</v>
      </c>
      <c r="H547" t="s">
        <v>1487</v>
      </c>
      <c r="I547" t="s">
        <v>1073</v>
      </c>
      <c r="J547">
        <v>1</v>
      </c>
      <c r="K547">
        <v>1</v>
      </c>
      <c r="L547">
        <f t="shared" si="22"/>
        <v>11</v>
      </c>
      <c r="M547" t="str">
        <f t="shared" si="23"/>
        <v>Marrón</v>
      </c>
      <c r="N547" t="str">
        <f>IFERROR(VLOOKUP(A547,Materiales!$A$1:$G$5090,7,FALSE),F547)</f>
        <v>Semiterminado</v>
      </c>
    </row>
    <row r="548" spans="1:14" x14ac:dyDescent="0.25">
      <c r="A548">
        <v>2310040370</v>
      </c>
      <c r="B548" t="s">
        <v>1082</v>
      </c>
      <c r="C548" t="s">
        <v>1233</v>
      </c>
      <c r="D548" t="s">
        <v>1234</v>
      </c>
      <c r="E548" t="s">
        <v>1233</v>
      </c>
      <c r="F548" t="s">
        <v>1234</v>
      </c>
      <c r="G548" t="s">
        <v>1446</v>
      </c>
      <c r="H548" t="s">
        <v>1487</v>
      </c>
      <c r="I548" t="s">
        <v>1073</v>
      </c>
      <c r="J548">
        <v>1</v>
      </c>
      <c r="K548">
        <v>1</v>
      </c>
      <c r="L548">
        <f t="shared" si="22"/>
        <v>12</v>
      </c>
      <c r="M548" t="str">
        <f t="shared" si="23"/>
        <v>Negro</v>
      </c>
      <c r="N548" t="str">
        <f>IFERROR(VLOOKUP(A548,Materiales!$A$1:$G$5090,7,FALSE),F548)</f>
        <v>Semiterminado</v>
      </c>
    </row>
    <row r="549" spans="1:14" x14ac:dyDescent="0.25">
      <c r="A549">
        <v>2310040361</v>
      </c>
      <c r="B549" t="s">
        <v>1083</v>
      </c>
      <c r="C549" t="s">
        <v>1233</v>
      </c>
      <c r="D549" t="s">
        <v>1234</v>
      </c>
      <c r="E549" t="s">
        <v>1233</v>
      </c>
      <c r="F549" t="s">
        <v>1234</v>
      </c>
      <c r="G549" t="s">
        <v>1446</v>
      </c>
      <c r="H549" t="s">
        <v>1487</v>
      </c>
      <c r="I549" t="s">
        <v>1073</v>
      </c>
      <c r="J549">
        <v>1</v>
      </c>
      <c r="K549">
        <v>1</v>
      </c>
      <c r="L549">
        <f t="shared" si="22"/>
        <v>4</v>
      </c>
      <c r="M549" t="str">
        <f t="shared" si="23"/>
        <v>Rojo</v>
      </c>
      <c r="N549" t="str">
        <f>IFERROR(VLOOKUP(A549,Materiales!$A$1:$G$5090,7,FALSE),F549)</f>
        <v>Semiterminado</v>
      </c>
    </row>
    <row r="550" spans="1:14" x14ac:dyDescent="0.25">
      <c r="A550">
        <v>2310040371</v>
      </c>
      <c r="B550" t="s">
        <v>1084</v>
      </c>
      <c r="C550" t="s">
        <v>1233</v>
      </c>
      <c r="D550" t="s">
        <v>1234</v>
      </c>
      <c r="E550" t="s">
        <v>1233</v>
      </c>
      <c r="F550" t="s">
        <v>1234</v>
      </c>
      <c r="G550" t="s">
        <v>1446</v>
      </c>
      <c r="H550" t="s">
        <v>1487</v>
      </c>
      <c r="I550" t="s">
        <v>1073</v>
      </c>
      <c r="J550">
        <v>1</v>
      </c>
      <c r="K550">
        <v>1</v>
      </c>
      <c r="L550">
        <f t="shared" si="22"/>
        <v>3</v>
      </c>
      <c r="M550" t="str">
        <f t="shared" si="23"/>
        <v>Rosado</v>
      </c>
      <c r="N550" t="str">
        <f>IFERROR(VLOOKUP(A550,Materiales!$A$1:$G$5090,7,FALSE),F550)</f>
        <v>Semiterminado</v>
      </c>
    </row>
    <row r="551" spans="1:14" x14ac:dyDescent="0.25">
      <c r="A551">
        <v>2310040365</v>
      </c>
      <c r="B551" t="s">
        <v>1085</v>
      </c>
      <c r="C551" t="s">
        <v>1233</v>
      </c>
      <c r="D551" t="s">
        <v>1234</v>
      </c>
      <c r="E551" t="s">
        <v>1233</v>
      </c>
      <c r="F551" t="s">
        <v>1234</v>
      </c>
      <c r="G551" t="s">
        <v>1446</v>
      </c>
      <c r="H551" t="s">
        <v>1487</v>
      </c>
      <c r="I551" t="s">
        <v>1073</v>
      </c>
      <c r="J551">
        <v>1</v>
      </c>
      <c r="K551">
        <v>1</v>
      </c>
      <c r="L551">
        <f t="shared" si="22"/>
        <v>5</v>
      </c>
      <c r="M551" t="str">
        <f t="shared" si="23"/>
        <v>Verde Claro</v>
      </c>
      <c r="N551" t="str">
        <f>IFERROR(VLOOKUP(A551,Materiales!$A$1:$G$5090,7,FALSE),F551)</f>
        <v>Semiterminado</v>
      </c>
    </row>
    <row r="552" spans="1:14" x14ac:dyDescent="0.25">
      <c r="A552">
        <v>2310040366</v>
      </c>
      <c r="B552" t="s">
        <v>1086</v>
      </c>
      <c r="C552" t="s">
        <v>1233</v>
      </c>
      <c r="D552" t="s">
        <v>1234</v>
      </c>
      <c r="E552" t="s">
        <v>1233</v>
      </c>
      <c r="F552" t="s">
        <v>1234</v>
      </c>
      <c r="G552" t="s">
        <v>1446</v>
      </c>
      <c r="H552" t="s">
        <v>1487</v>
      </c>
      <c r="I552" t="s">
        <v>1073</v>
      </c>
      <c r="J552">
        <v>1</v>
      </c>
      <c r="K552">
        <v>1</v>
      </c>
      <c r="L552">
        <f t="shared" si="22"/>
        <v>6</v>
      </c>
      <c r="M552" t="str">
        <f t="shared" si="23"/>
        <v>Verde</v>
      </c>
      <c r="N552" t="str">
        <f>IFERROR(VLOOKUP(A552,Materiales!$A$1:$G$5090,7,FALSE),F552)</f>
        <v>Semiterminado</v>
      </c>
    </row>
    <row r="553" spans="1:14" x14ac:dyDescent="0.25">
      <c r="A553">
        <v>2310040369</v>
      </c>
      <c r="B553" t="s">
        <v>1087</v>
      </c>
      <c r="C553" t="s">
        <v>1233</v>
      </c>
      <c r="D553" t="s">
        <v>1234</v>
      </c>
      <c r="E553" t="s">
        <v>1233</v>
      </c>
      <c r="F553" t="s">
        <v>1234</v>
      </c>
      <c r="G553" t="s">
        <v>1446</v>
      </c>
      <c r="H553" t="s">
        <v>1487</v>
      </c>
      <c r="I553" t="s">
        <v>1073</v>
      </c>
      <c r="J553">
        <v>1</v>
      </c>
      <c r="K553">
        <v>1</v>
      </c>
      <c r="L553">
        <f t="shared" si="22"/>
        <v>10</v>
      </c>
      <c r="M553" t="str">
        <f t="shared" si="23"/>
        <v>Morado</v>
      </c>
      <c r="N553" t="str">
        <f>IFERROR(VLOOKUP(A553,Materiales!$A$1:$G$5090,7,FALSE),F553)</f>
        <v>Semiterminado</v>
      </c>
    </row>
    <row r="554" spans="1:14" x14ac:dyDescent="0.25">
      <c r="A554">
        <v>2310040367</v>
      </c>
      <c r="B554" t="s">
        <v>1080</v>
      </c>
      <c r="C554" t="s">
        <v>1233</v>
      </c>
      <c r="D554" t="s">
        <v>1234</v>
      </c>
      <c r="E554" t="s">
        <v>1233</v>
      </c>
      <c r="F554" t="s">
        <v>1234</v>
      </c>
      <c r="G554" t="s">
        <v>1446</v>
      </c>
      <c r="H554" t="s">
        <v>1487</v>
      </c>
      <c r="I554" t="s">
        <v>1073</v>
      </c>
      <c r="J554">
        <v>1</v>
      </c>
      <c r="K554">
        <v>1</v>
      </c>
      <c r="L554">
        <f t="shared" si="22"/>
        <v>8</v>
      </c>
      <c r="M554" t="str">
        <f t="shared" si="23"/>
        <v>Celeste</v>
      </c>
      <c r="N554" t="str">
        <f>IFERROR(VLOOKUP(A554,Materiales!$A$1:$G$5090,7,FALSE),F554)</f>
        <v>Semiterminado</v>
      </c>
    </row>
    <row r="555" spans="1:14" x14ac:dyDescent="0.25">
      <c r="A555">
        <v>2310040548</v>
      </c>
      <c r="B555" t="s">
        <v>303</v>
      </c>
      <c r="C555" t="s">
        <v>1233</v>
      </c>
      <c r="D555" t="s">
        <v>1234</v>
      </c>
      <c r="E555" t="s">
        <v>1233</v>
      </c>
      <c r="F555" t="s">
        <v>1234</v>
      </c>
      <c r="G555" t="s">
        <v>1446</v>
      </c>
      <c r="H555" t="s">
        <v>1236</v>
      </c>
      <c r="I555" t="s">
        <v>1073</v>
      </c>
      <c r="J555">
        <v>1</v>
      </c>
      <c r="K555">
        <v>1</v>
      </c>
      <c r="L555">
        <f t="shared" si="22"/>
        <v>1</v>
      </c>
      <c r="M555" t="str">
        <f t="shared" si="23"/>
        <v>Amarillo</v>
      </c>
      <c r="N555" t="str">
        <f>IFERROR(VLOOKUP(A555,Materiales!$A$1:$G$5090,7,FALSE),F555)</f>
        <v>Semiterminado</v>
      </c>
    </row>
    <row r="556" spans="1:14" x14ac:dyDescent="0.25">
      <c r="A556">
        <v>2310040550</v>
      </c>
      <c r="B556" t="s">
        <v>306</v>
      </c>
      <c r="C556" t="s">
        <v>1233</v>
      </c>
      <c r="D556" t="s">
        <v>1234</v>
      </c>
      <c r="E556" t="s">
        <v>1233</v>
      </c>
      <c r="F556" t="s">
        <v>1234</v>
      </c>
      <c r="G556" t="s">
        <v>1446</v>
      </c>
      <c r="H556" t="s">
        <v>1236</v>
      </c>
      <c r="I556" t="s">
        <v>1073</v>
      </c>
      <c r="J556">
        <v>1</v>
      </c>
      <c r="K556">
        <v>1</v>
      </c>
      <c r="L556">
        <f t="shared" si="22"/>
        <v>2</v>
      </c>
      <c r="M556" t="str">
        <f t="shared" si="23"/>
        <v>Anaranjado</v>
      </c>
      <c r="N556" t="str">
        <f>IFERROR(VLOOKUP(A556,Materiales!$A$1:$G$5090,7,FALSE),F556)</f>
        <v>Semiterminado</v>
      </c>
    </row>
    <row r="557" spans="1:14" x14ac:dyDescent="0.25">
      <c r="A557">
        <v>2310040554</v>
      </c>
      <c r="B557" t="s">
        <v>310</v>
      </c>
      <c r="C557" t="s">
        <v>1233</v>
      </c>
      <c r="D557" t="s">
        <v>1234</v>
      </c>
      <c r="E557" t="s">
        <v>1233</v>
      </c>
      <c r="F557" t="s">
        <v>1234</v>
      </c>
      <c r="G557" t="s">
        <v>1446</v>
      </c>
      <c r="H557" t="s">
        <v>1236</v>
      </c>
      <c r="I557" t="s">
        <v>1073</v>
      </c>
      <c r="J557">
        <v>1</v>
      </c>
      <c r="K557">
        <v>1</v>
      </c>
      <c r="L557">
        <f t="shared" si="22"/>
        <v>7</v>
      </c>
      <c r="M557" t="str">
        <f t="shared" si="23"/>
        <v>Azul</v>
      </c>
      <c r="N557" t="str">
        <f>IFERROR(VLOOKUP(A557,Materiales!$A$1:$G$5090,7,FALSE),F557)</f>
        <v>Semiterminado</v>
      </c>
    </row>
    <row r="558" spans="1:14" x14ac:dyDescent="0.25">
      <c r="A558">
        <v>2310040549</v>
      </c>
      <c r="B558" t="s">
        <v>305</v>
      </c>
      <c r="C558" t="s">
        <v>1233</v>
      </c>
      <c r="D558" t="s">
        <v>1234</v>
      </c>
      <c r="E558" t="s">
        <v>1233</v>
      </c>
      <c r="F558" t="s">
        <v>1234</v>
      </c>
      <c r="G558" t="s">
        <v>1446</v>
      </c>
      <c r="H558" t="s">
        <v>1236</v>
      </c>
      <c r="I558" t="s">
        <v>1073</v>
      </c>
      <c r="J558">
        <v>1</v>
      </c>
      <c r="K558">
        <v>1</v>
      </c>
      <c r="L558">
        <f t="shared" si="22"/>
        <v>9</v>
      </c>
      <c r="M558" t="str">
        <f t="shared" si="23"/>
        <v>Blanco</v>
      </c>
      <c r="N558" t="str">
        <f>IFERROR(VLOOKUP(A558,Materiales!$A$1:$G$5090,7,FALSE),F558)</f>
        <v>Semiterminado</v>
      </c>
    </row>
    <row r="559" spans="1:14" x14ac:dyDescent="0.25">
      <c r="A559">
        <v>2310040553</v>
      </c>
      <c r="B559" t="s">
        <v>309</v>
      </c>
      <c r="C559" t="s">
        <v>1233</v>
      </c>
      <c r="D559" t="s">
        <v>1234</v>
      </c>
      <c r="E559" t="s">
        <v>1233</v>
      </c>
      <c r="F559" t="s">
        <v>1234</v>
      </c>
      <c r="G559" t="s">
        <v>1446</v>
      </c>
      <c r="H559" t="s">
        <v>1236</v>
      </c>
      <c r="I559" t="s">
        <v>1073</v>
      </c>
      <c r="J559">
        <v>1</v>
      </c>
      <c r="K559">
        <v>1</v>
      </c>
      <c r="L559">
        <f t="shared" si="22"/>
        <v>8</v>
      </c>
      <c r="M559" t="str">
        <f t="shared" si="23"/>
        <v>Celeste</v>
      </c>
      <c r="N559" t="str">
        <f>IFERROR(VLOOKUP(A559,Materiales!$A$1:$G$5090,7,FALSE),F559)</f>
        <v>Semiterminado</v>
      </c>
    </row>
    <row r="560" spans="1:14" x14ac:dyDescent="0.25">
      <c r="A560">
        <v>2310040556</v>
      </c>
      <c r="B560" t="s">
        <v>311</v>
      </c>
      <c r="C560" t="s">
        <v>1233</v>
      </c>
      <c r="D560" t="s">
        <v>1234</v>
      </c>
      <c r="E560" t="s">
        <v>1233</v>
      </c>
      <c r="F560" t="s">
        <v>1234</v>
      </c>
      <c r="G560" t="s">
        <v>1446</v>
      </c>
      <c r="H560" t="s">
        <v>1236</v>
      </c>
      <c r="I560" t="s">
        <v>1073</v>
      </c>
      <c r="J560">
        <v>1</v>
      </c>
      <c r="K560">
        <v>1</v>
      </c>
      <c r="L560">
        <f t="shared" si="22"/>
        <v>12</v>
      </c>
      <c r="M560" t="str">
        <f t="shared" si="23"/>
        <v>Negro</v>
      </c>
      <c r="N560" t="str">
        <f>IFERROR(VLOOKUP(A560,Materiales!$A$1:$G$5090,7,FALSE),F560)</f>
        <v>Semiterminado</v>
      </c>
    </row>
    <row r="561" spans="1:14" x14ac:dyDescent="0.25">
      <c r="A561">
        <v>2310040557</v>
      </c>
      <c r="B561" t="s">
        <v>312</v>
      </c>
      <c r="C561" t="s">
        <v>1233</v>
      </c>
      <c r="D561" t="s">
        <v>1234</v>
      </c>
      <c r="E561" t="s">
        <v>1233</v>
      </c>
      <c r="F561" t="s">
        <v>1234</v>
      </c>
      <c r="G561" t="s">
        <v>1446</v>
      </c>
      <c r="H561" t="s">
        <v>1236</v>
      </c>
      <c r="I561" t="s">
        <v>1073</v>
      </c>
      <c r="J561">
        <v>1</v>
      </c>
      <c r="K561">
        <v>1</v>
      </c>
      <c r="L561">
        <f t="shared" si="22"/>
        <v>3</v>
      </c>
      <c r="M561" t="str">
        <f t="shared" si="23"/>
        <v>Rosado</v>
      </c>
      <c r="N561" t="str">
        <f>IFERROR(VLOOKUP(A561,Materiales!$A$1:$G$5090,7,FALSE),F561)</f>
        <v>Semiterminado</v>
      </c>
    </row>
    <row r="562" spans="1:14" x14ac:dyDescent="0.25">
      <c r="A562">
        <v>2310040551</v>
      </c>
      <c r="B562" t="s">
        <v>307</v>
      </c>
      <c r="C562" t="s">
        <v>1233</v>
      </c>
      <c r="D562" t="s">
        <v>1234</v>
      </c>
      <c r="E562" t="s">
        <v>1233</v>
      </c>
      <c r="F562" t="s">
        <v>1234</v>
      </c>
      <c r="G562" t="s">
        <v>1446</v>
      </c>
      <c r="H562" t="s">
        <v>1236</v>
      </c>
      <c r="I562" t="s">
        <v>1073</v>
      </c>
      <c r="J562">
        <v>1</v>
      </c>
      <c r="K562">
        <v>1</v>
      </c>
      <c r="L562">
        <f t="shared" si="22"/>
        <v>5</v>
      </c>
      <c r="M562" t="str">
        <f t="shared" si="23"/>
        <v>Verde Claro</v>
      </c>
      <c r="N562" t="str">
        <f>IFERROR(VLOOKUP(A562,Materiales!$A$1:$G$5090,7,FALSE),F562)</f>
        <v>Semiterminado</v>
      </c>
    </row>
    <row r="563" spans="1:14" x14ac:dyDescent="0.25">
      <c r="A563">
        <v>2310040547</v>
      </c>
      <c r="B563" t="s">
        <v>302</v>
      </c>
      <c r="C563" t="s">
        <v>1233</v>
      </c>
      <c r="D563" t="s">
        <v>1234</v>
      </c>
      <c r="E563" t="s">
        <v>1233</v>
      </c>
      <c r="F563" t="s">
        <v>1234</v>
      </c>
      <c r="G563" t="s">
        <v>1446</v>
      </c>
      <c r="H563" t="s">
        <v>1236</v>
      </c>
      <c r="I563" t="s">
        <v>1073</v>
      </c>
      <c r="J563">
        <v>1</v>
      </c>
      <c r="K563">
        <v>1</v>
      </c>
      <c r="L563">
        <f t="shared" si="22"/>
        <v>4</v>
      </c>
      <c r="M563" t="str">
        <f t="shared" si="23"/>
        <v>Rojo</v>
      </c>
      <c r="N563" t="str">
        <f>IFERROR(VLOOKUP(A563,Materiales!$A$1:$G$5090,7,FALSE),F563)</f>
        <v>Semiterminado</v>
      </c>
    </row>
    <row r="564" spans="1:14" x14ac:dyDescent="0.25">
      <c r="A564">
        <v>2310040184</v>
      </c>
      <c r="B564" t="s">
        <v>1488</v>
      </c>
      <c r="C564" t="s">
        <v>1233</v>
      </c>
      <c r="D564" t="s">
        <v>1234</v>
      </c>
      <c r="E564" t="s">
        <v>1233</v>
      </c>
      <c r="F564" t="s">
        <v>1234</v>
      </c>
      <c r="G564" t="s">
        <v>1446</v>
      </c>
      <c r="H564" t="s">
        <v>1236</v>
      </c>
      <c r="I564" t="s">
        <v>1073</v>
      </c>
      <c r="J564">
        <v>1</v>
      </c>
      <c r="K564">
        <v>1</v>
      </c>
      <c r="L564">
        <f t="shared" si="22"/>
        <v>1</v>
      </c>
      <c r="M564" t="str">
        <f t="shared" si="23"/>
        <v>N/A</v>
      </c>
      <c r="N564" t="str">
        <f>IFERROR(VLOOKUP(A564,Materiales!$A$1:$G$5090,7,FALSE),F564)</f>
        <v>Semiterminado</v>
      </c>
    </row>
    <row r="565" spans="1:14" x14ac:dyDescent="0.25">
      <c r="A565">
        <v>2310040187</v>
      </c>
      <c r="B565" t="s">
        <v>1489</v>
      </c>
      <c r="C565" t="s">
        <v>1233</v>
      </c>
      <c r="D565" t="s">
        <v>1234</v>
      </c>
      <c r="E565" t="s">
        <v>1233</v>
      </c>
      <c r="F565" t="s">
        <v>1234</v>
      </c>
      <c r="G565" t="s">
        <v>1446</v>
      </c>
      <c r="H565" t="s">
        <v>1236</v>
      </c>
      <c r="I565" t="s">
        <v>1073</v>
      </c>
      <c r="J565">
        <v>1</v>
      </c>
      <c r="K565">
        <v>1</v>
      </c>
      <c r="L565">
        <f t="shared" si="22"/>
        <v>1</v>
      </c>
      <c r="M565" t="str">
        <f t="shared" si="23"/>
        <v>N/A</v>
      </c>
      <c r="N565" t="str">
        <f>IFERROR(VLOOKUP(A565,Materiales!$A$1:$G$5090,7,FALSE),F565)</f>
        <v>Semiterminado</v>
      </c>
    </row>
    <row r="566" spans="1:14" x14ac:dyDescent="0.25">
      <c r="A566">
        <v>2310040181</v>
      </c>
      <c r="B566" t="s">
        <v>1490</v>
      </c>
      <c r="C566" t="s">
        <v>1233</v>
      </c>
      <c r="D566" t="s">
        <v>1234</v>
      </c>
      <c r="E566" t="s">
        <v>1233</v>
      </c>
      <c r="F566" t="s">
        <v>1234</v>
      </c>
      <c r="G566" t="s">
        <v>1446</v>
      </c>
      <c r="H566" t="s">
        <v>1236</v>
      </c>
      <c r="I566" t="s">
        <v>1073</v>
      </c>
      <c r="J566">
        <v>1</v>
      </c>
      <c r="K566">
        <v>1</v>
      </c>
      <c r="L566">
        <f t="shared" si="22"/>
        <v>1</v>
      </c>
      <c r="M566" t="str">
        <f t="shared" si="23"/>
        <v>N/A</v>
      </c>
      <c r="N566" t="str">
        <f>IFERROR(VLOOKUP(A566,Materiales!$A$1:$G$5090,7,FALSE),F566)</f>
        <v>Semiterminado</v>
      </c>
    </row>
    <row r="567" spans="1:14" x14ac:dyDescent="0.25">
      <c r="A567">
        <v>2310040180</v>
      </c>
      <c r="B567" t="s">
        <v>1491</v>
      </c>
      <c r="C567" t="s">
        <v>1233</v>
      </c>
      <c r="D567" t="s">
        <v>1234</v>
      </c>
      <c r="E567" t="s">
        <v>1233</v>
      </c>
      <c r="F567" t="s">
        <v>1234</v>
      </c>
      <c r="G567" t="s">
        <v>1446</v>
      </c>
      <c r="H567" t="s">
        <v>1236</v>
      </c>
      <c r="I567" t="s">
        <v>1073</v>
      </c>
      <c r="J567">
        <v>1</v>
      </c>
      <c r="K567">
        <v>1</v>
      </c>
      <c r="L567">
        <f t="shared" si="22"/>
        <v>1</v>
      </c>
      <c r="M567" t="str">
        <f t="shared" si="23"/>
        <v>N/A</v>
      </c>
      <c r="N567" t="str">
        <f>IFERROR(VLOOKUP(A567,Materiales!$A$1:$G$5090,7,FALSE),F567)</f>
        <v>Semiterminado</v>
      </c>
    </row>
    <row r="568" spans="1:14" x14ac:dyDescent="0.25">
      <c r="A568">
        <v>2310040183</v>
      </c>
      <c r="B568" t="s">
        <v>1492</v>
      </c>
      <c r="C568" t="s">
        <v>1233</v>
      </c>
      <c r="D568" t="s">
        <v>1234</v>
      </c>
      <c r="E568" t="s">
        <v>1233</v>
      </c>
      <c r="F568" t="s">
        <v>1234</v>
      </c>
      <c r="G568" t="s">
        <v>1446</v>
      </c>
      <c r="H568" t="s">
        <v>1236</v>
      </c>
      <c r="I568" t="s">
        <v>1073</v>
      </c>
      <c r="J568">
        <v>1</v>
      </c>
      <c r="K568">
        <v>1</v>
      </c>
      <c r="L568">
        <f t="shared" si="22"/>
        <v>1</v>
      </c>
      <c r="M568" t="str">
        <f t="shared" si="23"/>
        <v>N/A</v>
      </c>
      <c r="N568" t="str">
        <f>IFERROR(VLOOKUP(A568,Materiales!$A$1:$G$5090,7,FALSE),F568)</f>
        <v>Semiterminado</v>
      </c>
    </row>
    <row r="569" spans="1:14" x14ac:dyDescent="0.25">
      <c r="A569">
        <v>2310040186</v>
      </c>
      <c r="B569" t="s">
        <v>1493</v>
      </c>
      <c r="C569" t="s">
        <v>1233</v>
      </c>
      <c r="D569" t="s">
        <v>1234</v>
      </c>
      <c r="E569" t="s">
        <v>1233</v>
      </c>
      <c r="F569" t="s">
        <v>1234</v>
      </c>
      <c r="G569" t="s">
        <v>1446</v>
      </c>
      <c r="H569" t="s">
        <v>1236</v>
      </c>
      <c r="I569" t="s">
        <v>1073</v>
      </c>
      <c r="J569">
        <v>1</v>
      </c>
      <c r="K569">
        <v>1</v>
      </c>
      <c r="L569">
        <f t="shared" si="22"/>
        <v>1</v>
      </c>
      <c r="M569" t="str">
        <f t="shared" si="23"/>
        <v>N/A</v>
      </c>
      <c r="N569" t="str">
        <f>IFERROR(VLOOKUP(A569,Materiales!$A$1:$G$5090,7,FALSE),F569)</f>
        <v>Semiterminado</v>
      </c>
    </row>
    <row r="570" spans="1:14" x14ac:dyDescent="0.25">
      <c r="A570">
        <v>2310040178</v>
      </c>
      <c r="B570" t="s">
        <v>1494</v>
      </c>
      <c r="C570" t="s">
        <v>1233</v>
      </c>
      <c r="D570" t="s">
        <v>1234</v>
      </c>
      <c r="E570" t="s">
        <v>1233</v>
      </c>
      <c r="F570" t="s">
        <v>1234</v>
      </c>
      <c r="G570" t="s">
        <v>1446</v>
      </c>
      <c r="H570" t="s">
        <v>1236</v>
      </c>
      <c r="I570" t="s">
        <v>1073</v>
      </c>
      <c r="J570">
        <v>1</v>
      </c>
      <c r="K570">
        <v>1</v>
      </c>
      <c r="L570">
        <f t="shared" si="22"/>
        <v>1</v>
      </c>
      <c r="M570" t="str">
        <f t="shared" si="23"/>
        <v>N/A</v>
      </c>
      <c r="N570" t="str">
        <f>IFERROR(VLOOKUP(A570,Materiales!$A$1:$G$5090,7,FALSE),F570)</f>
        <v>Semiterminado</v>
      </c>
    </row>
    <row r="571" spans="1:14" x14ac:dyDescent="0.25">
      <c r="A571">
        <v>2310040182</v>
      </c>
      <c r="B571" t="s">
        <v>1495</v>
      </c>
      <c r="C571" t="s">
        <v>1233</v>
      </c>
      <c r="D571" t="s">
        <v>1234</v>
      </c>
      <c r="E571" t="s">
        <v>1233</v>
      </c>
      <c r="F571" t="s">
        <v>1234</v>
      </c>
      <c r="G571" t="s">
        <v>1446</v>
      </c>
      <c r="H571" t="s">
        <v>1236</v>
      </c>
      <c r="I571" t="s">
        <v>1073</v>
      </c>
      <c r="J571">
        <v>1</v>
      </c>
      <c r="K571">
        <v>1</v>
      </c>
      <c r="L571">
        <f t="shared" si="22"/>
        <v>1</v>
      </c>
      <c r="M571" t="str">
        <f t="shared" si="23"/>
        <v>N/A</v>
      </c>
      <c r="N571" t="str">
        <f>IFERROR(VLOOKUP(A571,Materiales!$A$1:$G$5090,7,FALSE),F571)</f>
        <v>Semiterminado</v>
      </c>
    </row>
    <row r="572" spans="1:14" x14ac:dyDescent="0.25">
      <c r="A572">
        <v>2310040179</v>
      </c>
      <c r="B572" t="s">
        <v>1496</v>
      </c>
      <c r="C572" t="s">
        <v>1233</v>
      </c>
      <c r="D572" t="s">
        <v>1234</v>
      </c>
      <c r="E572" t="s">
        <v>1233</v>
      </c>
      <c r="F572" t="s">
        <v>1234</v>
      </c>
      <c r="G572" t="s">
        <v>1446</v>
      </c>
      <c r="H572" t="s">
        <v>1236</v>
      </c>
      <c r="I572" t="s">
        <v>1073</v>
      </c>
      <c r="J572">
        <v>1</v>
      </c>
      <c r="K572">
        <v>1</v>
      </c>
      <c r="L572">
        <f t="shared" si="22"/>
        <v>1</v>
      </c>
      <c r="M572" t="str">
        <f t="shared" si="23"/>
        <v>N/A</v>
      </c>
      <c r="N572" t="str">
        <f>IFERROR(VLOOKUP(A572,Materiales!$A$1:$G$5090,7,FALSE),F572)</f>
        <v>Semiterminado</v>
      </c>
    </row>
    <row r="573" spans="1:14" x14ac:dyDescent="0.25">
      <c r="A573">
        <v>2310040177</v>
      </c>
      <c r="B573" t="s">
        <v>1497</v>
      </c>
      <c r="C573" t="s">
        <v>1233</v>
      </c>
      <c r="D573" t="s">
        <v>1234</v>
      </c>
      <c r="E573" t="s">
        <v>1233</v>
      </c>
      <c r="F573" t="s">
        <v>1234</v>
      </c>
      <c r="G573" t="s">
        <v>1446</v>
      </c>
      <c r="H573" t="s">
        <v>1236</v>
      </c>
      <c r="I573" t="s">
        <v>1073</v>
      </c>
      <c r="J573">
        <v>1</v>
      </c>
      <c r="K573">
        <v>1</v>
      </c>
      <c r="L573">
        <f t="shared" si="22"/>
        <v>1</v>
      </c>
      <c r="M573" t="str">
        <f t="shared" si="23"/>
        <v>N/A</v>
      </c>
      <c r="N573" t="str">
        <f>IFERROR(VLOOKUP(A573,Materiales!$A$1:$G$5090,7,FALSE),F573)</f>
        <v>Semiterminado</v>
      </c>
    </row>
    <row r="574" spans="1:14" x14ac:dyDescent="0.25">
      <c r="A574">
        <v>2310040176</v>
      </c>
      <c r="B574" t="s">
        <v>1498</v>
      </c>
      <c r="C574" t="s">
        <v>1233</v>
      </c>
      <c r="D574" t="s">
        <v>1234</v>
      </c>
      <c r="E574" t="s">
        <v>1233</v>
      </c>
      <c r="F574" t="s">
        <v>1234</v>
      </c>
      <c r="G574" t="s">
        <v>1446</v>
      </c>
      <c r="H574" t="s">
        <v>1236</v>
      </c>
      <c r="I574" t="s">
        <v>1073</v>
      </c>
      <c r="J574">
        <v>1</v>
      </c>
      <c r="K574">
        <v>1</v>
      </c>
      <c r="L574">
        <f t="shared" si="22"/>
        <v>1</v>
      </c>
      <c r="M574" t="str">
        <f t="shared" si="23"/>
        <v>N/A</v>
      </c>
      <c r="N574" t="str">
        <f>IFERROR(VLOOKUP(A574,Materiales!$A$1:$G$5090,7,FALSE),F574)</f>
        <v>Semiterminado</v>
      </c>
    </row>
    <row r="575" spans="1:14" x14ac:dyDescent="0.25">
      <c r="A575">
        <v>2310040185</v>
      </c>
      <c r="B575" t="s">
        <v>1499</v>
      </c>
      <c r="C575" t="s">
        <v>1233</v>
      </c>
      <c r="D575" t="s">
        <v>1234</v>
      </c>
      <c r="E575" t="s">
        <v>1233</v>
      </c>
      <c r="F575" t="s">
        <v>1234</v>
      </c>
      <c r="G575" t="s">
        <v>1446</v>
      </c>
      <c r="H575" t="s">
        <v>1236</v>
      </c>
      <c r="I575" t="s">
        <v>1073</v>
      </c>
      <c r="J575">
        <v>1</v>
      </c>
      <c r="K575">
        <v>1</v>
      </c>
      <c r="L575">
        <f t="shared" si="22"/>
        <v>1</v>
      </c>
      <c r="M575" t="str">
        <f t="shared" si="23"/>
        <v>N/A</v>
      </c>
      <c r="N575" t="str">
        <f>IFERROR(VLOOKUP(A575,Materiales!$A$1:$G$5090,7,FALSE),F575)</f>
        <v>Semiterminado</v>
      </c>
    </row>
    <row r="576" spans="1:14" x14ac:dyDescent="0.25">
      <c r="A576">
        <v>2310040487</v>
      </c>
      <c r="B576" t="s">
        <v>1500</v>
      </c>
      <c r="C576" t="s">
        <v>1233</v>
      </c>
      <c r="D576" t="s">
        <v>1234</v>
      </c>
      <c r="E576" t="s">
        <v>1233</v>
      </c>
      <c r="F576" t="s">
        <v>1234</v>
      </c>
      <c r="G576" t="s">
        <v>1446</v>
      </c>
      <c r="H576" t="s">
        <v>1501</v>
      </c>
      <c r="I576" t="s">
        <v>1073</v>
      </c>
      <c r="J576">
        <v>1</v>
      </c>
      <c r="K576">
        <v>1</v>
      </c>
      <c r="L576">
        <f t="shared" si="22"/>
        <v>1</v>
      </c>
      <c r="M576" t="str">
        <f t="shared" si="23"/>
        <v>N/A</v>
      </c>
      <c r="N576" t="str">
        <f>IFERROR(VLOOKUP(A576,Materiales!$A$1:$G$5090,7,FALSE),F576)</f>
        <v>Semiterminado</v>
      </c>
    </row>
    <row r="577" spans="1:14" x14ac:dyDescent="0.25">
      <c r="A577">
        <v>2310040483</v>
      </c>
      <c r="B577" t="s">
        <v>1502</v>
      </c>
      <c r="C577" t="s">
        <v>1233</v>
      </c>
      <c r="D577" t="s">
        <v>1234</v>
      </c>
      <c r="E577" t="s">
        <v>1233</v>
      </c>
      <c r="F577" t="s">
        <v>1234</v>
      </c>
      <c r="G577" t="s">
        <v>1446</v>
      </c>
      <c r="H577" t="s">
        <v>1501</v>
      </c>
      <c r="I577" t="s">
        <v>1073</v>
      </c>
      <c r="J577">
        <v>1</v>
      </c>
      <c r="K577">
        <v>1</v>
      </c>
      <c r="L577">
        <f t="shared" si="22"/>
        <v>1</v>
      </c>
      <c r="M577" t="str">
        <f t="shared" si="23"/>
        <v>N/A</v>
      </c>
      <c r="N577" t="str">
        <f>IFERROR(VLOOKUP(A577,Materiales!$A$1:$G$5090,7,FALSE),F577)</f>
        <v>Semiterminado</v>
      </c>
    </row>
    <row r="578" spans="1:14" x14ac:dyDescent="0.25">
      <c r="A578">
        <v>2310040488</v>
      </c>
      <c r="B578" t="s">
        <v>1503</v>
      </c>
      <c r="C578" t="s">
        <v>1233</v>
      </c>
      <c r="D578" t="s">
        <v>1234</v>
      </c>
      <c r="E578" t="s">
        <v>1233</v>
      </c>
      <c r="F578" t="s">
        <v>1234</v>
      </c>
      <c r="G578" t="s">
        <v>1446</v>
      </c>
      <c r="H578" t="s">
        <v>1501</v>
      </c>
      <c r="I578" t="s">
        <v>1073</v>
      </c>
      <c r="J578">
        <v>1</v>
      </c>
      <c r="K578">
        <v>1</v>
      </c>
      <c r="L578">
        <f t="shared" si="22"/>
        <v>1</v>
      </c>
      <c r="M578" t="str">
        <f t="shared" si="23"/>
        <v>N/A</v>
      </c>
      <c r="N578" t="str">
        <f>IFERROR(VLOOKUP(A578,Materiales!$A$1:$G$5090,7,FALSE),F578)</f>
        <v>Semiterminado</v>
      </c>
    </row>
    <row r="579" spans="1:14" x14ac:dyDescent="0.25">
      <c r="A579">
        <v>2310040486</v>
      </c>
      <c r="B579" t="s">
        <v>1504</v>
      </c>
      <c r="C579" t="s">
        <v>1233</v>
      </c>
      <c r="D579" t="s">
        <v>1234</v>
      </c>
      <c r="E579" t="s">
        <v>1233</v>
      </c>
      <c r="F579" t="s">
        <v>1234</v>
      </c>
      <c r="G579" t="s">
        <v>1446</v>
      </c>
      <c r="H579" t="s">
        <v>1501</v>
      </c>
      <c r="I579" t="s">
        <v>1073</v>
      </c>
      <c r="J579">
        <v>1</v>
      </c>
      <c r="K579">
        <v>1</v>
      </c>
      <c r="L579">
        <f t="shared" ref="L579:L642" si="24">IFERROR(_xlfn.XLOOKUP(A579,$Q$2:$Q$155,$T$2:$T$155),1)</f>
        <v>1</v>
      </c>
      <c r="M579" t="str">
        <f t="shared" ref="M579:M642" si="25">IFERROR(VLOOKUP(A579,$Q$2:$S$1310,3,FALSE),"N/A")</f>
        <v>N/A</v>
      </c>
      <c r="N579" t="str">
        <f>IFERROR(VLOOKUP(A579,Materiales!$A$1:$G$5090,7,FALSE),F579)</f>
        <v>Semiterminado</v>
      </c>
    </row>
    <row r="580" spans="1:14" x14ac:dyDescent="0.25">
      <c r="A580">
        <v>2310040484</v>
      </c>
      <c r="B580" t="s">
        <v>1505</v>
      </c>
      <c r="C580" t="s">
        <v>1233</v>
      </c>
      <c r="D580" t="s">
        <v>1234</v>
      </c>
      <c r="E580" t="s">
        <v>1233</v>
      </c>
      <c r="F580" t="s">
        <v>1234</v>
      </c>
      <c r="G580" t="s">
        <v>1446</v>
      </c>
      <c r="H580" t="s">
        <v>1501</v>
      </c>
      <c r="I580" t="s">
        <v>1073</v>
      </c>
      <c r="J580">
        <v>1</v>
      </c>
      <c r="K580">
        <v>1</v>
      </c>
      <c r="L580">
        <f t="shared" si="24"/>
        <v>1</v>
      </c>
      <c r="M580" t="str">
        <f t="shared" si="25"/>
        <v>N/A</v>
      </c>
      <c r="N580" t="str">
        <f>IFERROR(VLOOKUP(A580,Materiales!$A$1:$G$5090,7,FALSE),F580)</f>
        <v>Semiterminado</v>
      </c>
    </row>
    <row r="581" spans="1:14" x14ac:dyDescent="0.25">
      <c r="A581">
        <v>2310040507</v>
      </c>
      <c r="B581" t="s">
        <v>1506</v>
      </c>
      <c r="C581" t="s">
        <v>1233</v>
      </c>
      <c r="D581" t="s">
        <v>1234</v>
      </c>
      <c r="E581" t="s">
        <v>1233</v>
      </c>
      <c r="F581" t="s">
        <v>1234</v>
      </c>
      <c r="G581" t="s">
        <v>1446</v>
      </c>
      <c r="H581" t="s">
        <v>1501</v>
      </c>
      <c r="I581" t="s">
        <v>1073</v>
      </c>
      <c r="J581">
        <v>1</v>
      </c>
      <c r="K581">
        <v>1</v>
      </c>
      <c r="L581">
        <f t="shared" si="24"/>
        <v>1</v>
      </c>
      <c r="M581" t="str">
        <f t="shared" si="25"/>
        <v>N/A</v>
      </c>
      <c r="N581" t="str">
        <f>IFERROR(VLOOKUP(A581,Materiales!$A$1:$G$5090,7,FALSE),F581)</f>
        <v>Semiterminado</v>
      </c>
    </row>
    <row r="582" spans="1:14" x14ac:dyDescent="0.25">
      <c r="A582">
        <v>2310040489</v>
      </c>
      <c r="B582" t="s">
        <v>1507</v>
      </c>
      <c r="C582" t="s">
        <v>1233</v>
      </c>
      <c r="D582" t="s">
        <v>1234</v>
      </c>
      <c r="E582" t="s">
        <v>1233</v>
      </c>
      <c r="F582" t="s">
        <v>1234</v>
      </c>
      <c r="G582" t="s">
        <v>1446</v>
      </c>
      <c r="H582" t="s">
        <v>1501</v>
      </c>
      <c r="I582" t="s">
        <v>1073</v>
      </c>
      <c r="J582">
        <v>1</v>
      </c>
      <c r="K582">
        <v>1</v>
      </c>
      <c r="L582">
        <f t="shared" si="24"/>
        <v>1</v>
      </c>
      <c r="M582" t="str">
        <f t="shared" si="25"/>
        <v>N/A</v>
      </c>
      <c r="N582" t="str">
        <f>IFERROR(VLOOKUP(A582,Materiales!$A$1:$G$5090,7,FALSE),F582)</f>
        <v>Semiterminado</v>
      </c>
    </row>
    <row r="583" spans="1:14" x14ac:dyDescent="0.25">
      <c r="A583">
        <v>2310040490</v>
      </c>
      <c r="B583" t="s">
        <v>1508</v>
      </c>
      <c r="C583" t="s">
        <v>1233</v>
      </c>
      <c r="D583" t="s">
        <v>1234</v>
      </c>
      <c r="E583" t="s">
        <v>1233</v>
      </c>
      <c r="F583" t="s">
        <v>1234</v>
      </c>
      <c r="G583" t="s">
        <v>1446</v>
      </c>
      <c r="H583" t="s">
        <v>1501</v>
      </c>
      <c r="I583" t="s">
        <v>1073</v>
      </c>
      <c r="J583">
        <v>1</v>
      </c>
      <c r="K583">
        <v>1</v>
      </c>
      <c r="L583">
        <f t="shared" si="24"/>
        <v>1</v>
      </c>
      <c r="M583" t="str">
        <f t="shared" si="25"/>
        <v>N/A</v>
      </c>
      <c r="N583" t="str">
        <f>IFERROR(VLOOKUP(A583,Materiales!$A$1:$G$5090,7,FALSE),F583)</f>
        <v>Semiterminado</v>
      </c>
    </row>
    <row r="584" spans="1:14" x14ac:dyDescent="0.25">
      <c r="A584">
        <v>2310040491</v>
      </c>
      <c r="B584" t="s">
        <v>1509</v>
      </c>
      <c r="C584" t="s">
        <v>1233</v>
      </c>
      <c r="D584" t="s">
        <v>1234</v>
      </c>
      <c r="E584" t="s">
        <v>1233</v>
      </c>
      <c r="F584" t="s">
        <v>1234</v>
      </c>
      <c r="G584" t="s">
        <v>1446</v>
      </c>
      <c r="H584" t="s">
        <v>1501</v>
      </c>
      <c r="I584" t="s">
        <v>1073</v>
      </c>
      <c r="J584">
        <v>1</v>
      </c>
      <c r="K584">
        <v>1</v>
      </c>
      <c r="L584">
        <f t="shared" si="24"/>
        <v>1</v>
      </c>
      <c r="M584" t="str">
        <f t="shared" si="25"/>
        <v>N/A</v>
      </c>
      <c r="N584" t="str">
        <f>IFERROR(VLOOKUP(A584,Materiales!$A$1:$G$5090,7,FALSE),F584)</f>
        <v>Semiterminado</v>
      </c>
    </row>
    <row r="585" spans="1:14" x14ac:dyDescent="0.25">
      <c r="A585">
        <v>2310040494</v>
      </c>
      <c r="B585" t="s">
        <v>1510</v>
      </c>
      <c r="C585" t="s">
        <v>1233</v>
      </c>
      <c r="D585" t="s">
        <v>1234</v>
      </c>
      <c r="E585" t="s">
        <v>1233</v>
      </c>
      <c r="F585" t="s">
        <v>1234</v>
      </c>
      <c r="G585" t="s">
        <v>1446</v>
      </c>
      <c r="H585" t="s">
        <v>1501</v>
      </c>
      <c r="I585" t="s">
        <v>1073</v>
      </c>
      <c r="J585">
        <v>1</v>
      </c>
      <c r="K585">
        <v>1</v>
      </c>
      <c r="L585">
        <f t="shared" si="24"/>
        <v>1</v>
      </c>
      <c r="M585" t="str">
        <f t="shared" si="25"/>
        <v>N/A</v>
      </c>
      <c r="N585" t="str">
        <f>IFERROR(VLOOKUP(A585,Materiales!$A$1:$G$5090,7,FALSE),F585)</f>
        <v>Semiterminado</v>
      </c>
    </row>
    <row r="586" spans="1:14" x14ac:dyDescent="0.25">
      <c r="A586">
        <v>2310040492</v>
      </c>
      <c r="B586" t="s">
        <v>1511</v>
      </c>
      <c r="C586" t="s">
        <v>1233</v>
      </c>
      <c r="D586" t="s">
        <v>1234</v>
      </c>
      <c r="E586" t="s">
        <v>1233</v>
      </c>
      <c r="F586" t="s">
        <v>1234</v>
      </c>
      <c r="G586" t="s">
        <v>1446</v>
      </c>
      <c r="H586" t="s">
        <v>1501</v>
      </c>
      <c r="I586" t="s">
        <v>1073</v>
      </c>
      <c r="J586">
        <v>1</v>
      </c>
      <c r="K586">
        <v>1</v>
      </c>
      <c r="L586">
        <f t="shared" si="24"/>
        <v>1</v>
      </c>
      <c r="M586" t="str">
        <f t="shared" si="25"/>
        <v>N/A</v>
      </c>
      <c r="N586" t="str">
        <f>IFERROR(VLOOKUP(A586,Materiales!$A$1:$G$5090,7,FALSE),F586)</f>
        <v>Semiterminado</v>
      </c>
    </row>
    <row r="587" spans="1:14" x14ac:dyDescent="0.25">
      <c r="A587">
        <v>2310040603</v>
      </c>
      <c r="B587" t="s">
        <v>1512</v>
      </c>
      <c r="C587" t="s">
        <v>1233</v>
      </c>
      <c r="D587" t="s">
        <v>1234</v>
      </c>
      <c r="E587" t="s">
        <v>1233</v>
      </c>
      <c r="F587" t="s">
        <v>1234</v>
      </c>
      <c r="G587" t="s">
        <v>1446</v>
      </c>
      <c r="H587" t="s">
        <v>1487</v>
      </c>
      <c r="I587" t="s">
        <v>1073</v>
      </c>
      <c r="J587">
        <v>1</v>
      </c>
      <c r="K587">
        <v>1</v>
      </c>
      <c r="L587">
        <f t="shared" si="24"/>
        <v>1</v>
      </c>
      <c r="M587" t="str">
        <f t="shared" si="25"/>
        <v>N/A</v>
      </c>
      <c r="N587" t="str">
        <f>IFERROR(VLOOKUP(A587,Materiales!$A$1:$G$5090,7,FALSE),F587)</f>
        <v>Semiterminado</v>
      </c>
    </row>
    <row r="588" spans="1:14" x14ac:dyDescent="0.25">
      <c r="A588">
        <v>2310040493</v>
      </c>
      <c r="B588" t="s">
        <v>1513</v>
      </c>
      <c r="C588" t="s">
        <v>1233</v>
      </c>
      <c r="D588" t="s">
        <v>1234</v>
      </c>
      <c r="E588" t="s">
        <v>1233</v>
      </c>
      <c r="F588" t="s">
        <v>1234</v>
      </c>
      <c r="G588" t="s">
        <v>1446</v>
      </c>
      <c r="H588" t="s">
        <v>1450</v>
      </c>
      <c r="I588" t="s">
        <v>1073</v>
      </c>
      <c r="J588">
        <v>1</v>
      </c>
      <c r="K588">
        <v>1</v>
      </c>
      <c r="L588">
        <f t="shared" si="24"/>
        <v>1</v>
      </c>
      <c r="M588" t="str">
        <f t="shared" si="25"/>
        <v>N/A</v>
      </c>
      <c r="N588" t="str">
        <f>IFERROR(VLOOKUP(A588,Materiales!$A$1:$G$5090,7,FALSE),F588)</f>
        <v>Semiterminado</v>
      </c>
    </row>
    <row r="589" spans="1:14" x14ac:dyDescent="0.25">
      <c r="A589">
        <v>2310040485</v>
      </c>
      <c r="B589" t="s">
        <v>1514</v>
      </c>
      <c r="C589" t="s">
        <v>1233</v>
      </c>
      <c r="D589" t="s">
        <v>1234</v>
      </c>
      <c r="E589" t="s">
        <v>1233</v>
      </c>
      <c r="F589" t="s">
        <v>1234</v>
      </c>
      <c r="G589" t="s">
        <v>1446</v>
      </c>
      <c r="H589" t="s">
        <v>1463</v>
      </c>
      <c r="I589" t="s">
        <v>1073</v>
      </c>
      <c r="J589">
        <v>1</v>
      </c>
      <c r="K589">
        <v>1</v>
      </c>
      <c r="L589">
        <f t="shared" si="24"/>
        <v>1</v>
      </c>
      <c r="M589" t="str">
        <f t="shared" si="25"/>
        <v>N/A</v>
      </c>
      <c r="N589" t="str">
        <f>IFERROR(VLOOKUP(A589,Materiales!$A$1:$G$5090,7,FALSE),F589)</f>
        <v>Semiterminado</v>
      </c>
    </row>
    <row r="590" spans="1:14" x14ac:dyDescent="0.25">
      <c r="A590">
        <v>2310040160</v>
      </c>
      <c r="B590" t="s">
        <v>1515</v>
      </c>
      <c r="C590" t="s">
        <v>1233</v>
      </c>
      <c r="D590" t="s">
        <v>1234</v>
      </c>
      <c r="E590" t="s">
        <v>1233</v>
      </c>
      <c r="F590" t="s">
        <v>1234</v>
      </c>
      <c r="G590" t="s">
        <v>1446</v>
      </c>
      <c r="H590" t="s">
        <v>1463</v>
      </c>
      <c r="I590" t="s">
        <v>1073</v>
      </c>
      <c r="J590">
        <v>1</v>
      </c>
      <c r="K590">
        <v>1</v>
      </c>
      <c r="L590">
        <f t="shared" si="24"/>
        <v>1</v>
      </c>
      <c r="M590" t="str">
        <f t="shared" si="25"/>
        <v>N/A</v>
      </c>
      <c r="N590" t="str">
        <f>IFERROR(VLOOKUP(A590,Materiales!$A$1:$G$5090,7,FALSE),F590)</f>
        <v>Semiterminado</v>
      </c>
    </row>
    <row r="591" spans="1:14" x14ac:dyDescent="0.25">
      <c r="A591">
        <v>2310040159</v>
      </c>
      <c r="B591" t="s">
        <v>1516</v>
      </c>
      <c r="C591" t="s">
        <v>1233</v>
      </c>
      <c r="D591" t="s">
        <v>1234</v>
      </c>
      <c r="E591" t="s">
        <v>1233</v>
      </c>
      <c r="F591" t="s">
        <v>1234</v>
      </c>
      <c r="G591" t="s">
        <v>1446</v>
      </c>
      <c r="H591" t="s">
        <v>1463</v>
      </c>
      <c r="I591" t="s">
        <v>1073</v>
      </c>
      <c r="J591">
        <v>1</v>
      </c>
      <c r="K591">
        <v>1</v>
      </c>
      <c r="L591">
        <f t="shared" si="24"/>
        <v>1</v>
      </c>
      <c r="M591" t="str">
        <f t="shared" si="25"/>
        <v>N/A</v>
      </c>
      <c r="N591" t="str">
        <f>IFERROR(VLOOKUP(A591,Materiales!$A$1:$G$5090,7,FALSE),F591)</f>
        <v>Semiterminado</v>
      </c>
    </row>
    <row r="592" spans="1:14" x14ac:dyDescent="0.25">
      <c r="A592">
        <v>2310040158</v>
      </c>
      <c r="B592" t="s">
        <v>1517</v>
      </c>
      <c r="C592" t="s">
        <v>1233</v>
      </c>
      <c r="D592" t="s">
        <v>1234</v>
      </c>
      <c r="E592" t="s">
        <v>1233</v>
      </c>
      <c r="F592" t="s">
        <v>1234</v>
      </c>
      <c r="G592" t="s">
        <v>1446</v>
      </c>
      <c r="H592" t="s">
        <v>1463</v>
      </c>
      <c r="I592" t="s">
        <v>1073</v>
      </c>
      <c r="J592">
        <v>1</v>
      </c>
      <c r="K592">
        <v>1</v>
      </c>
      <c r="L592">
        <f t="shared" si="24"/>
        <v>1</v>
      </c>
      <c r="M592" t="str">
        <f t="shared" si="25"/>
        <v>N/A</v>
      </c>
      <c r="N592" t="str">
        <f>IFERROR(VLOOKUP(A592,Materiales!$A$1:$G$5090,7,FALSE),F592)</f>
        <v>Semiterminado</v>
      </c>
    </row>
    <row r="593" spans="1:14" x14ac:dyDescent="0.25">
      <c r="A593">
        <v>2310040162</v>
      </c>
      <c r="B593" t="s">
        <v>1518</v>
      </c>
      <c r="C593" t="s">
        <v>1233</v>
      </c>
      <c r="D593" t="s">
        <v>1234</v>
      </c>
      <c r="E593" t="s">
        <v>1233</v>
      </c>
      <c r="F593" t="s">
        <v>1234</v>
      </c>
      <c r="G593" t="s">
        <v>1446</v>
      </c>
      <c r="H593" t="s">
        <v>1463</v>
      </c>
      <c r="I593" t="s">
        <v>1073</v>
      </c>
      <c r="J593">
        <v>1</v>
      </c>
      <c r="K593">
        <v>1</v>
      </c>
      <c r="L593">
        <f t="shared" si="24"/>
        <v>1</v>
      </c>
      <c r="M593" t="str">
        <f t="shared" si="25"/>
        <v>N/A</v>
      </c>
      <c r="N593" t="str">
        <f>IFERROR(VLOOKUP(A593,Materiales!$A$1:$G$5090,7,FALSE),F593)</f>
        <v>Semiterminado</v>
      </c>
    </row>
    <row r="594" spans="1:14" x14ac:dyDescent="0.25">
      <c r="A594">
        <v>2310040153</v>
      </c>
      <c r="B594" t="s">
        <v>1519</v>
      </c>
      <c r="C594" t="s">
        <v>1233</v>
      </c>
      <c r="D594" t="s">
        <v>1234</v>
      </c>
      <c r="E594" t="s">
        <v>1233</v>
      </c>
      <c r="F594" t="s">
        <v>1234</v>
      </c>
      <c r="G594" t="s">
        <v>1446</v>
      </c>
      <c r="H594" t="s">
        <v>1463</v>
      </c>
      <c r="I594" t="s">
        <v>1073</v>
      </c>
      <c r="J594">
        <v>1</v>
      </c>
      <c r="K594">
        <v>1</v>
      </c>
      <c r="L594">
        <f t="shared" si="24"/>
        <v>1</v>
      </c>
      <c r="M594" t="str">
        <f t="shared" si="25"/>
        <v>N/A</v>
      </c>
      <c r="N594" t="str">
        <f>IFERROR(VLOOKUP(A594,Materiales!$A$1:$G$5090,7,FALSE),F594)</f>
        <v>Semiterminado</v>
      </c>
    </row>
    <row r="595" spans="1:14" x14ac:dyDescent="0.25">
      <c r="A595">
        <v>2310040155</v>
      </c>
      <c r="B595" t="s">
        <v>1520</v>
      </c>
      <c r="C595" t="s">
        <v>1233</v>
      </c>
      <c r="D595" t="s">
        <v>1234</v>
      </c>
      <c r="E595" t="s">
        <v>1233</v>
      </c>
      <c r="F595" t="s">
        <v>1234</v>
      </c>
      <c r="G595" t="s">
        <v>1446</v>
      </c>
      <c r="H595" t="s">
        <v>1463</v>
      </c>
      <c r="I595" t="s">
        <v>1073</v>
      </c>
      <c r="J595">
        <v>1</v>
      </c>
      <c r="K595">
        <v>1</v>
      </c>
      <c r="L595">
        <f t="shared" si="24"/>
        <v>1</v>
      </c>
      <c r="M595" t="str">
        <f t="shared" si="25"/>
        <v>N/A</v>
      </c>
      <c r="N595" t="str">
        <f>IFERROR(VLOOKUP(A595,Materiales!$A$1:$G$5090,7,FALSE),F595)</f>
        <v>Semiterminado</v>
      </c>
    </row>
    <row r="596" spans="1:14" x14ac:dyDescent="0.25">
      <c r="A596">
        <v>2310040156</v>
      </c>
      <c r="B596" t="s">
        <v>1521</v>
      </c>
      <c r="C596" t="s">
        <v>1233</v>
      </c>
      <c r="D596" t="s">
        <v>1234</v>
      </c>
      <c r="E596" t="s">
        <v>1233</v>
      </c>
      <c r="F596" t="s">
        <v>1234</v>
      </c>
      <c r="G596" t="s">
        <v>1446</v>
      </c>
      <c r="H596" t="s">
        <v>1463</v>
      </c>
      <c r="I596" t="s">
        <v>1073</v>
      </c>
      <c r="J596">
        <v>1</v>
      </c>
      <c r="K596">
        <v>1</v>
      </c>
      <c r="L596">
        <f t="shared" si="24"/>
        <v>1</v>
      </c>
      <c r="M596" t="str">
        <f t="shared" si="25"/>
        <v>N/A</v>
      </c>
      <c r="N596" t="str">
        <f>IFERROR(VLOOKUP(A596,Materiales!$A$1:$G$5090,7,FALSE),F596)</f>
        <v>Semiterminado</v>
      </c>
    </row>
    <row r="597" spans="1:14" x14ac:dyDescent="0.25">
      <c r="A597">
        <v>2310040152</v>
      </c>
      <c r="B597" t="s">
        <v>1522</v>
      </c>
      <c r="C597" t="s">
        <v>1233</v>
      </c>
      <c r="D597" t="s">
        <v>1234</v>
      </c>
      <c r="E597" t="s">
        <v>1233</v>
      </c>
      <c r="F597" t="s">
        <v>1234</v>
      </c>
      <c r="G597" t="s">
        <v>1446</v>
      </c>
      <c r="H597" t="s">
        <v>1463</v>
      </c>
      <c r="I597" t="s">
        <v>1073</v>
      </c>
      <c r="J597">
        <v>1</v>
      </c>
      <c r="K597">
        <v>1</v>
      </c>
      <c r="L597">
        <f t="shared" si="24"/>
        <v>1</v>
      </c>
      <c r="M597" t="str">
        <f t="shared" si="25"/>
        <v>N/A</v>
      </c>
      <c r="N597" t="str">
        <f>IFERROR(VLOOKUP(A597,Materiales!$A$1:$G$5090,7,FALSE),F597)</f>
        <v>Semiterminado</v>
      </c>
    </row>
    <row r="598" spans="1:14" x14ac:dyDescent="0.25">
      <c r="A598">
        <v>2310040157</v>
      </c>
      <c r="B598" t="s">
        <v>1523</v>
      </c>
      <c r="C598" t="s">
        <v>1233</v>
      </c>
      <c r="D598" t="s">
        <v>1234</v>
      </c>
      <c r="E598" t="s">
        <v>1233</v>
      </c>
      <c r="F598" t="s">
        <v>1234</v>
      </c>
      <c r="G598" t="s">
        <v>1446</v>
      </c>
      <c r="H598" t="s">
        <v>1463</v>
      </c>
      <c r="I598" t="s">
        <v>1073</v>
      </c>
      <c r="J598">
        <v>1</v>
      </c>
      <c r="K598">
        <v>1</v>
      </c>
      <c r="L598">
        <f t="shared" si="24"/>
        <v>1</v>
      </c>
      <c r="M598" t="str">
        <f t="shared" si="25"/>
        <v>N/A</v>
      </c>
      <c r="N598" t="str">
        <f>IFERROR(VLOOKUP(A598,Materiales!$A$1:$G$5090,7,FALSE),F598)</f>
        <v>Semiterminado</v>
      </c>
    </row>
    <row r="599" spans="1:14" x14ac:dyDescent="0.25">
      <c r="A599">
        <v>2310040161</v>
      </c>
      <c r="B599" t="s">
        <v>1524</v>
      </c>
      <c r="C599" t="s">
        <v>1233</v>
      </c>
      <c r="D599" t="s">
        <v>1234</v>
      </c>
      <c r="E599" t="s">
        <v>1233</v>
      </c>
      <c r="F599" t="s">
        <v>1234</v>
      </c>
      <c r="G599" t="s">
        <v>1446</v>
      </c>
      <c r="H599" t="s">
        <v>1463</v>
      </c>
      <c r="I599" t="s">
        <v>1073</v>
      </c>
      <c r="J599">
        <v>1</v>
      </c>
      <c r="K599">
        <v>1</v>
      </c>
      <c r="L599">
        <f t="shared" si="24"/>
        <v>1</v>
      </c>
      <c r="M599" t="str">
        <f t="shared" si="25"/>
        <v>N/A</v>
      </c>
      <c r="N599" t="str">
        <f>IFERROR(VLOOKUP(A599,Materiales!$A$1:$G$5090,7,FALSE),F599)</f>
        <v>Semiterminado</v>
      </c>
    </row>
    <row r="600" spans="1:14" x14ac:dyDescent="0.25">
      <c r="A600">
        <v>2310090350</v>
      </c>
      <c r="B600" t="s">
        <v>1525</v>
      </c>
      <c r="C600" t="s">
        <v>1233</v>
      </c>
      <c r="D600" t="s">
        <v>1234</v>
      </c>
      <c r="E600" t="s">
        <v>1233</v>
      </c>
      <c r="F600" t="s">
        <v>1234</v>
      </c>
      <c r="G600" t="s">
        <v>1526</v>
      </c>
      <c r="H600" t="s">
        <v>1527</v>
      </c>
      <c r="I600" t="s">
        <v>1042</v>
      </c>
      <c r="J600">
        <v>1</v>
      </c>
      <c r="K600">
        <v>1</v>
      </c>
      <c r="L600">
        <f t="shared" si="24"/>
        <v>1</v>
      </c>
      <c r="M600" t="str">
        <f t="shared" si="25"/>
        <v>N/A</v>
      </c>
      <c r="N600" t="str">
        <f>IFERROR(VLOOKUP(A600,Materiales!$A$1:$G$5090,7,FALSE),F600)</f>
        <v>Semiterminado</v>
      </c>
    </row>
    <row r="601" spans="1:14" x14ac:dyDescent="0.25">
      <c r="A601">
        <v>2310090351</v>
      </c>
      <c r="B601" t="s">
        <v>85</v>
      </c>
      <c r="C601" t="s">
        <v>1233</v>
      </c>
      <c r="D601" t="s">
        <v>1234</v>
      </c>
      <c r="E601" t="s">
        <v>1233</v>
      </c>
      <c r="F601" t="s">
        <v>1234</v>
      </c>
      <c r="G601" t="s">
        <v>1526</v>
      </c>
      <c r="H601" t="s">
        <v>1527</v>
      </c>
      <c r="I601" t="s">
        <v>1042</v>
      </c>
      <c r="J601">
        <v>1</v>
      </c>
      <c r="K601">
        <v>1</v>
      </c>
      <c r="L601">
        <f t="shared" si="24"/>
        <v>1</v>
      </c>
      <c r="M601" t="str">
        <f t="shared" si="25"/>
        <v>N/A</v>
      </c>
      <c r="N601" t="str">
        <f>IFERROR(VLOOKUP(A601,Materiales!$A$1:$G$5090,7,FALSE),F601)</f>
        <v>Semiterminado</v>
      </c>
    </row>
    <row r="602" spans="1:14" x14ac:dyDescent="0.25">
      <c r="A602">
        <v>2310090352</v>
      </c>
      <c r="B602" t="s">
        <v>1528</v>
      </c>
      <c r="C602" t="s">
        <v>1233</v>
      </c>
      <c r="D602" t="s">
        <v>1234</v>
      </c>
      <c r="E602" t="s">
        <v>1233</v>
      </c>
      <c r="F602" t="s">
        <v>1234</v>
      </c>
      <c r="G602" t="s">
        <v>1526</v>
      </c>
      <c r="H602" t="s">
        <v>1527</v>
      </c>
      <c r="I602" t="s">
        <v>1042</v>
      </c>
      <c r="J602">
        <v>1</v>
      </c>
      <c r="K602">
        <v>1</v>
      </c>
      <c r="L602">
        <f t="shared" si="24"/>
        <v>1</v>
      </c>
      <c r="M602" t="str">
        <f t="shared" si="25"/>
        <v>N/A</v>
      </c>
      <c r="N602" t="str">
        <f>IFERROR(VLOOKUP(A602,Materiales!$A$1:$G$5090,7,FALSE),F602)</f>
        <v>Semiterminado</v>
      </c>
    </row>
    <row r="603" spans="1:14" x14ac:dyDescent="0.25">
      <c r="A603">
        <v>2310090470</v>
      </c>
      <c r="B603" t="s">
        <v>116</v>
      </c>
      <c r="C603" t="s">
        <v>1233</v>
      </c>
      <c r="D603" t="s">
        <v>1234</v>
      </c>
      <c r="E603" t="s">
        <v>1233</v>
      </c>
      <c r="F603" t="s">
        <v>1234</v>
      </c>
      <c r="G603" t="s">
        <v>1526</v>
      </c>
      <c r="H603" t="s">
        <v>1527</v>
      </c>
      <c r="I603" t="s">
        <v>1042</v>
      </c>
      <c r="J603">
        <v>1</v>
      </c>
      <c r="K603">
        <v>1</v>
      </c>
      <c r="L603">
        <f t="shared" si="24"/>
        <v>7</v>
      </c>
      <c r="M603" t="str">
        <f t="shared" si="25"/>
        <v>Azul</v>
      </c>
      <c r="N603" t="str">
        <f>IFERROR(VLOOKUP(A603,Materiales!$A$1:$G$5090,7,FALSE),F603)</f>
        <v>Semiterminado</v>
      </c>
    </row>
    <row r="604" spans="1:14" x14ac:dyDescent="0.25">
      <c r="A604">
        <v>2310090525</v>
      </c>
      <c r="B604" t="s">
        <v>143</v>
      </c>
      <c r="C604" t="s">
        <v>1233</v>
      </c>
      <c r="D604" t="s">
        <v>1234</v>
      </c>
      <c r="E604" t="s">
        <v>1233</v>
      </c>
      <c r="F604" t="s">
        <v>1234</v>
      </c>
      <c r="G604" t="s">
        <v>1526</v>
      </c>
      <c r="H604" t="s">
        <v>1419</v>
      </c>
      <c r="I604" t="s">
        <v>1042</v>
      </c>
      <c r="J604">
        <v>1</v>
      </c>
      <c r="K604">
        <v>1</v>
      </c>
      <c r="L604">
        <f t="shared" si="24"/>
        <v>1</v>
      </c>
      <c r="M604" t="str">
        <f t="shared" si="25"/>
        <v>N/A</v>
      </c>
      <c r="N604" t="str">
        <f>IFERROR(VLOOKUP(A604,Materiales!$A$1:$G$5090,7,FALSE),F604)</f>
        <v>Semiterminado</v>
      </c>
    </row>
    <row r="605" spans="1:14" x14ac:dyDescent="0.25">
      <c r="A605">
        <v>2310090526</v>
      </c>
      <c r="B605" t="s">
        <v>344</v>
      </c>
      <c r="C605" t="s">
        <v>1233</v>
      </c>
      <c r="D605" t="s">
        <v>1234</v>
      </c>
      <c r="E605" t="s">
        <v>1233</v>
      </c>
      <c r="F605" t="s">
        <v>1234</v>
      </c>
      <c r="G605" t="s">
        <v>1526</v>
      </c>
      <c r="H605" t="s">
        <v>1419</v>
      </c>
      <c r="I605" t="s">
        <v>1042</v>
      </c>
      <c r="J605">
        <v>1</v>
      </c>
      <c r="K605">
        <v>1</v>
      </c>
      <c r="L605">
        <f t="shared" si="24"/>
        <v>1</v>
      </c>
      <c r="M605" t="str">
        <f t="shared" si="25"/>
        <v>N/A</v>
      </c>
      <c r="N605" t="str">
        <f>IFERROR(VLOOKUP(A605,Materiales!$A$1:$G$5090,7,FALSE),F605)</f>
        <v>Semiterminado</v>
      </c>
    </row>
    <row r="606" spans="1:14" x14ac:dyDescent="0.25">
      <c r="A606">
        <v>2310090527</v>
      </c>
      <c r="B606" t="s">
        <v>144</v>
      </c>
      <c r="C606" t="s">
        <v>1233</v>
      </c>
      <c r="D606" t="s">
        <v>1234</v>
      </c>
      <c r="E606" t="s">
        <v>1233</v>
      </c>
      <c r="F606" t="s">
        <v>1234</v>
      </c>
      <c r="G606" t="s">
        <v>1526</v>
      </c>
      <c r="H606" t="s">
        <v>1419</v>
      </c>
      <c r="I606" t="s">
        <v>1042</v>
      </c>
      <c r="J606">
        <v>1</v>
      </c>
      <c r="K606">
        <v>1</v>
      </c>
      <c r="L606">
        <f t="shared" si="24"/>
        <v>1</v>
      </c>
      <c r="M606" t="str">
        <f t="shared" si="25"/>
        <v>N/A</v>
      </c>
      <c r="N606" t="str">
        <f>IFERROR(VLOOKUP(A606,Materiales!$A$1:$G$5090,7,FALSE),F606)</f>
        <v>Semiterminado</v>
      </c>
    </row>
    <row r="607" spans="1:14" x14ac:dyDescent="0.25">
      <c r="A607">
        <v>2310090514</v>
      </c>
      <c r="B607" t="s">
        <v>554</v>
      </c>
      <c r="C607" t="s">
        <v>1233</v>
      </c>
      <c r="D607" t="s">
        <v>1234</v>
      </c>
      <c r="E607" t="s">
        <v>1233</v>
      </c>
      <c r="F607" t="s">
        <v>1234</v>
      </c>
      <c r="G607" t="s">
        <v>1526</v>
      </c>
      <c r="H607" t="s">
        <v>1529</v>
      </c>
      <c r="I607" t="s">
        <v>1042</v>
      </c>
      <c r="J607">
        <v>1</v>
      </c>
      <c r="K607">
        <v>1</v>
      </c>
      <c r="L607">
        <f t="shared" si="24"/>
        <v>1</v>
      </c>
      <c r="M607" t="str">
        <f t="shared" si="25"/>
        <v>N/A</v>
      </c>
      <c r="N607" t="str">
        <f>IFERROR(VLOOKUP(A607,Materiales!$A$1:$G$5090,7,FALSE),F607)</f>
        <v>Semiterminado</v>
      </c>
    </row>
    <row r="608" spans="1:14" x14ac:dyDescent="0.25">
      <c r="A608">
        <v>2310090508</v>
      </c>
      <c r="B608" t="s">
        <v>573</v>
      </c>
      <c r="C608" t="s">
        <v>1233</v>
      </c>
      <c r="D608" t="s">
        <v>1234</v>
      </c>
      <c r="E608" t="s">
        <v>1233</v>
      </c>
      <c r="F608" t="s">
        <v>1234</v>
      </c>
      <c r="G608" t="s">
        <v>1526</v>
      </c>
      <c r="H608" t="s">
        <v>1527</v>
      </c>
      <c r="I608" t="s">
        <v>1042</v>
      </c>
      <c r="J608">
        <v>1</v>
      </c>
      <c r="K608">
        <v>1</v>
      </c>
      <c r="L608">
        <f t="shared" si="24"/>
        <v>2</v>
      </c>
      <c r="M608" t="str">
        <f t="shared" si="25"/>
        <v>Amarillo</v>
      </c>
      <c r="N608" t="str">
        <f>IFERROR(VLOOKUP(A608,Materiales!$A$1:$G$5090,7,FALSE),F608)</f>
        <v>Semiterminado</v>
      </c>
    </row>
    <row r="609" spans="1:14" x14ac:dyDescent="0.25">
      <c r="A609">
        <v>2310090510</v>
      </c>
      <c r="B609" t="s">
        <v>922</v>
      </c>
      <c r="C609" t="s">
        <v>1233</v>
      </c>
      <c r="D609" t="s">
        <v>1234</v>
      </c>
      <c r="E609" t="s">
        <v>1233</v>
      </c>
      <c r="F609" t="s">
        <v>1234</v>
      </c>
      <c r="G609" t="s">
        <v>1526</v>
      </c>
      <c r="H609" t="s">
        <v>1527</v>
      </c>
      <c r="I609" t="s">
        <v>1042</v>
      </c>
      <c r="J609">
        <v>1</v>
      </c>
      <c r="K609">
        <v>1</v>
      </c>
      <c r="L609">
        <f t="shared" si="24"/>
        <v>6</v>
      </c>
      <c r="M609" t="str">
        <f t="shared" si="25"/>
        <v>Celeste</v>
      </c>
      <c r="N609" t="str">
        <f>IFERROR(VLOOKUP(A609,Materiales!$A$1:$G$5090,7,FALSE),F609)</f>
        <v>Semiterminado</v>
      </c>
    </row>
    <row r="610" spans="1:14" x14ac:dyDescent="0.25">
      <c r="A610">
        <v>2310090509</v>
      </c>
      <c r="B610" t="s">
        <v>425</v>
      </c>
      <c r="C610" t="s">
        <v>1233</v>
      </c>
      <c r="D610" t="s">
        <v>1234</v>
      </c>
      <c r="E610" t="s">
        <v>1233</v>
      </c>
      <c r="F610" t="s">
        <v>1234</v>
      </c>
      <c r="G610" t="s">
        <v>1526</v>
      </c>
      <c r="H610" t="s">
        <v>1527</v>
      </c>
      <c r="I610" t="s">
        <v>1042</v>
      </c>
      <c r="J610">
        <v>1</v>
      </c>
      <c r="K610">
        <v>1</v>
      </c>
      <c r="L610">
        <f t="shared" si="24"/>
        <v>11</v>
      </c>
      <c r="M610" t="str">
        <f t="shared" si="25"/>
        <v>Marrón</v>
      </c>
      <c r="N610" t="str">
        <f>IFERROR(VLOOKUP(A610,Materiales!$A$1:$G$5090,7,FALSE),F610)</f>
        <v>Semiterminado</v>
      </c>
    </row>
    <row r="611" spans="1:14" x14ac:dyDescent="0.25">
      <c r="A611">
        <v>2310090512</v>
      </c>
      <c r="B611" t="s">
        <v>920</v>
      </c>
      <c r="C611" t="s">
        <v>1233</v>
      </c>
      <c r="D611" t="s">
        <v>1234</v>
      </c>
      <c r="E611" t="s">
        <v>1233</v>
      </c>
      <c r="F611" t="s">
        <v>1234</v>
      </c>
      <c r="G611" t="s">
        <v>1526</v>
      </c>
      <c r="H611" t="s">
        <v>1527</v>
      </c>
      <c r="I611" t="s">
        <v>1042</v>
      </c>
      <c r="J611">
        <v>1</v>
      </c>
      <c r="K611">
        <v>1</v>
      </c>
      <c r="L611">
        <f t="shared" si="24"/>
        <v>10</v>
      </c>
      <c r="M611" t="str">
        <f t="shared" si="25"/>
        <v>Morado</v>
      </c>
      <c r="N611" t="str">
        <f>IFERROR(VLOOKUP(A611,Materiales!$A$1:$G$5090,7,FALSE),F611)</f>
        <v>Semiterminado</v>
      </c>
    </row>
    <row r="612" spans="1:14" x14ac:dyDescent="0.25">
      <c r="A612">
        <v>2310090511</v>
      </c>
      <c r="B612" t="s">
        <v>921</v>
      </c>
      <c r="C612" t="s">
        <v>1233</v>
      </c>
      <c r="D612" t="s">
        <v>1234</v>
      </c>
      <c r="E612" t="s">
        <v>1233</v>
      </c>
      <c r="F612" t="s">
        <v>1234</v>
      </c>
      <c r="G612" t="s">
        <v>1526</v>
      </c>
      <c r="H612" t="s">
        <v>1527</v>
      </c>
      <c r="I612" t="s">
        <v>1042</v>
      </c>
      <c r="J612">
        <v>1</v>
      </c>
      <c r="K612">
        <v>1</v>
      </c>
      <c r="L612">
        <f t="shared" si="24"/>
        <v>4</v>
      </c>
      <c r="M612" t="str">
        <f t="shared" si="25"/>
        <v>Rosado</v>
      </c>
      <c r="N612" t="str">
        <f>IFERROR(VLOOKUP(A612,Materiales!$A$1:$G$5090,7,FALSE),F612)</f>
        <v>Semiterminado</v>
      </c>
    </row>
    <row r="613" spans="1:14" x14ac:dyDescent="0.25">
      <c r="A613">
        <v>2310090358</v>
      </c>
      <c r="B613" t="s">
        <v>572</v>
      </c>
      <c r="C613" t="s">
        <v>1233</v>
      </c>
      <c r="D613" t="s">
        <v>1234</v>
      </c>
      <c r="E613" t="s">
        <v>1233</v>
      </c>
      <c r="F613" t="s">
        <v>1234</v>
      </c>
      <c r="G613" t="s">
        <v>1526</v>
      </c>
      <c r="H613" t="s">
        <v>1527</v>
      </c>
      <c r="I613" t="s">
        <v>1042</v>
      </c>
      <c r="J613">
        <v>1</v>
      </c>
      <c r="K613">
        <v>1</v>
      </c>
      <c r="L613">
        <f t="shared" si="24"/>
        <v>3</v>
      </c>
      <c r="M613" t="str">
        <f t="shared" si="25"/>
        <v>Anaranjado</v>
      </c>
      <c r="N613" t="str">
        <f>IFERROR(VLOOKUP(A613,Materiales!$A$1:$G$5090,7,FALSE),F613)</f>
        <v>Semiterminado</v>
      </c>
    </row>
    <row r="614" spans="1:14" x14ac:dyDescent="0.25">
      <c r="A614">
        <v>2310090126</v>
      </c>
      <c r="B614" t="s">
        <v>1050</v>
      </c>
      <c r="C614" t="s">
        <v>1233</v>
      </c>
      <c r="D614" t="s">
        <v>1234</v>
      </c>
      <c r="E614" t="s">
        <v>1233</v>
      </c>
      <c r="F614" t="s">
        <v>1234</v>
      </c>
      <c r="G614" t="s">
        <v>1526</v>
      </c>
      <c r="H614" t="s">
        <v>1419</v>
      </c>
      <c r="I614" t="s">
        <v>1042</v>
      </c>
      <c r="J614">
        <v>1</v>
      </c>
      <c r="K614">
        <v>1</v>
      </c>
      <c r="L614">
        <f t="shared" si="24"/>
        <v>1</v>
      </c>
      <c r="M614" t="str">
        <f t="shared" si="25"/>
        <v>N/A</v>
      </c>
      <c r="N614" t="str">
        <f>IFERROR(VLOOKUP(A614,Materiales!$A$1:$G$5090,7,FALSE),F614)</f>
        <v>Semiterminado</v>
      </c>
    </row>
    <row r="615" spans="1:14" x14ac:dyDescent="0.25">
      <c r="A615">
        <v>2310090253</v>
      </c>
      <c r="B615" t="s">
        <v>491</v>
      </c>
      <c r="C615" t="s">
        <v>1233</v>
      </c>
      <c r="D615" t="s">
        <v>1234</v>
      </c>
      <c r="E615" t="s">
        <v>1233</v>
      </c>
      <c r="F615" t="s">
        <v>1234</v>
      </c>
      <c r="G615" t="s">
        <v>1526</v>
      </c>
      <c r="H615" t="s">
        <v>1530</v>
      </c>
      <c r="I615" t="s">
        <v>1042</v>
      </c>
      <c r="J615">
        <v>1</v>
      </c>
      <c r="K615">
        <v>1</v>
      </c>
      <c r="L615">
        <f t="shared" si="24"/>
        <v>1</v>
      </c>
      <c r="M615" t="str">
        <f t="shared" si="25"/>
        <v>N/A</v>
      </c>
      <c r="N615" t="str">
        <f>IFERROR(VLOOKUP(A615,Materiales!$A$1:$G$5090,7,FALSE),F615)</f>
        <v>Semiterminado</v>
      </c>
    </row>
    <row r="616" spans="1:14" x14ac:dyDescent="0.25">
      <c r="A616">
        <v>2310090528</v>
      </c>
      <c r="B616" t="s">
        <v>279</v>
      </c>
      <c r="C616" t="s">
        <v>1233</v>
      </c>
      <c r="D616" t="s">
        <v>1234</v>
      </c>
      <c r="E616" t="s">
        <v>1233</v>
      </c>
      <c r="F616" t="s">
        <v>1234</v>
      </c>
      <c r="G616" t="s">
        <v>1526</v>
      </c>
      <c r="H616" t="s">
        <v>1419</v>
      </c>
      <c r="I616" t="s">
        <v>1042</v>
      </c>
      <c r="J616">
        <v>1</v>
      </c>
      <c r="K616">
        <v>1</v>
      </c>
      <c r="L616">
        <f t="shared" si="24"/>
        <v>1</v>
      </c>
      <c r="M616" t="str">
        <f t="shared" si="25"/>
        <v>N/A</v>
      </c>
      <c r="N616" t="str">
        <f>IFERROR(VLOOKUP(A616,Materiales!$A$1:$G$5090,7,FALSE),F616)</f>
        <v>Semiterminado</v>
      </c>
    </row>
    <row r="617" spans="1:14" x14ac:dyDescent="0.25">
      <c r="A617">
        <v>2310090473</v>
      </c>
      <c r="B617" t="s">
        <v>74</v>
      </c>
      <c r="C617" t="s">
        <v>1233</v>
      </c>
      <c r="D617" t="s">
        <v>1234</v>
      </c>
      <c r="E617" t="s">
        <v>1233</v>
      </c>
      <c r="F617" t="s">
        <v>1234</v>
      </c>
      <c r="G617" t="s">
        <v>1526</v>
      </c>
      <c r="H617" t="s">
        <v>1527</v>
      </c>
      <c r="I617" t="s">
        <v>1042</v>
      </c>
      <c r="J617">
        <v>1</v>
      </c>
      <c r="K617">
        <v>1</v>
      </c>
      <c r="L617">
        <f t="shared" si="24"/>
        <v>9</v>
      </c>
      <c r="M617" t="str">
        <f t="shared" si="25"/>
        <v>Verde</v>
      </c>
      <c r="N617" t="str">
        <f>IFERROR(VLOOKUP(A617,Materiales!$A$1:$G$5090,7,FALSE),F617)</f>
        <v>Semiterminado</v>
      </c>
    </row>
    <row r="618" spans="1:14" x14ac:dyDescent="0.25">
      <c r="A618">
        <v>2310090472</v>
      </c>
      <c r="B618" t="s">
        <v>385</v>
      </c>
      <c r="C618" t="s">
        <v>1233</v>
      </c>
      <c r="D618" t="s">
        <v>1234</v>
      </c>
      <c r="E618" t="s">
        <v>1233</v>
      </c>
      <c r="F618" t="s">
        <v>1234</v>
      </c>
      <c r="G618" t="s">
        <v>1526</v>
      </c>
      <c r="H618" t="s">
        <v>1527</v>
      </c>
      <c r="I618" t="s">
        <v>1042</v>
      </c>
      <c r="J618">
        <v>1</v>
      </c>
      <c r="K618">
        <v>1</v>
      </c>
      <c r="L618">
        <f t="shared" si="24"/>
        <v>5</v>
      </c>
      <c r="M618" t="str">
        <f t="shared" si="25"/>
        <v>Rojo</v>
      </c>
      <c r="N618" t="str">
        <f>IFERROR(VLOOKUP(A618,Materiales!$A$1:$G$5090,7,FALSE),F618)</f>
        <v>Semiterminado</v>
      </c>
    </row>
    <row r="619" spans="1:14" x14ac:dyDescent="0.25">
      <c r="A619">
        <v>2310090471</v>
      </c>
      <c r="B619" t="s">
        <v>709</v>
      </c>
      <c r="C619" t="s">
        <v>1233</v>
      </c>
      <c r="D619" t="s">
        <v>1234</v>
      </c>
      <c r="E619" t="s">
        <v>1233</v>
      </c>
      <c r="F619" t="s">
        <v>1234</v>
      </c>
      <c r="G619" t="s">
        <v>1526</v>
      </c>
      <c r="H619" t="s">
        <v>1527</v>
      </c>
      <c r="I619" t="s">
        <v>1042</v>
      </c>
      <c r="J619">
        <v>1</v>
      </c>
      <c r="K619">
        <v>1</v>
      </c>
      <c r="L619">
        <f t="shared" si="24"/>
        <v>12</v>
      </c>
      <c r="M619" t="str">
        <f t="shared" si="25"/>
        <v>Negro</v>
      </c>
      <c r="N619" t="str">
        <f>IFERROR(VLOOKUP(A619,Materiales!$A$1:$G$5090,7,FALSE),F619)</f>
        <v>Semiterminado</v>
      </c>
    </row>
    <row r="620" spans="1:14" x14ac:dyDescent="0.25">
      <c r="A620">
        <v>2310090252</v>
      </c>
      <c r="B620" t="s">
        <v>1531</v>
      </c>
      <c r="C620" t="s">
        <v>1233</v>
      </c>
      <c r="D620" t="s">
        <v>1234</v>
      </c>
      <c r="E620" t="s">
        <v>1233</v>
      </c>
      <c r="F620" t="s">
        <v>1234</v>
      </c>
      <c r="G620" t="s">
        <v>1526</v>
      </c>
      <c r="H620" t="s">
        <v>1527</v>
      </c>
      <c r="I620" t="s">
        <v>1042</v>
      </c>
      <c r="J620">
        <v>1</v>
      </c>
      <c r="K620">
        <v>1</v>
      </c>
      <c r="L620">
        <f t="shared" si="24"/>
        <v>1</v>
      </c>
      <c r="M620" t="str">
        <f t="shared" si="25"/>
        <v>N/A</v>
      </c>
      <c r="N620" t="str">
        <f>IFERROR(VLOOKUP(A620,Materiales!$A$1:$G$5090,7,FALSE),F620)</f>
        <v>Semiterminado</v>
      </c>
    </row>
    <row r="621" spans="1:14" x14ac:dyDescent="0.25">
      <c r="A621">
        <v>2310090486</v>
      </c>
      <c r="B621" t="s">
        <v>1532</v>
      </c>
      <c r="C621" t="s">
        <v>1233</v>
      </c>
      <c r="D621" t="s">
        <v>1234</v>
      </c>
      <c r="E621" t="s">
        <v>1233</v>
      </c>
      <c r="F621" t="s">
        <v>1234</v>
      </c>
      <c r="G621" t="s">
        <v>1526</v>
      </c>
      <c r="H621" t="s">
        <v>1527</v>
      </c>
      <c r="I621" t="s">
        <v>1042</v>
      </c>
      <c r="J621">
        <v>1</v>
      </c>
      <c r="K621">
        <v>1</v>
      </c>
      <c r="L621">
        <f t="shared" si="24"/>
        <v>1</v>
      </c>
      <c r="M621" t="str">
        <f t="shared" si="25"/>
        <v>N/A</v>
      </c>
      <c r="N621" t="str">
        <f>IFERROR(VLOOKUP(A621,Materiales!$A$1:$G$5090,7,FALSE),F621)</f>
        <v>Semiterminado</v>
      </c>
    </row>
    <row r="622" spans="1:14" x14ac:dyDescent="0.25">
      <c r="A622">
        <v>2310090238</v>
      </c>
      <c r="B622" t="s">
        <v>788</v>
      </c>
      <c r="C622" t="s">
        <v>1233</v>
      </c>
      <c r="D622" t="s">
        <v>1234</v>
      </c>
      <c r="E622" t="s">
        <v>1233</v>
      </c>
      <c r="F622" t="s">
        <v>1234</v>
      </c>
      <c r="G622" t="s">
        <v>1526</v>
      </c>
      <c r="H622" t="s">
        <v>1527</v>
      </c>
      <c r="I622" t="s">
        <v>1042</v>
      </c>
      <c r="J622">
        <v>1</v>
      </c>
      <c r="K622">
        <v>1</v>
      </c>
      <c r="L622">
        <f t="shared" si="24"/>
        <v>1</v>
      </c>
      <c r="M622" t="str">
        <f t="shared" si="25"/>
        <v>N/A</v>
      </c>
      <c r="N622" t="str">
        <f>IFERROR(VLOOKUP(A622,Materiales!$A$1:$G$5090,7,FALSE),F622)</f>
        <v>Semiterminado</v>
      </c>
    </row>
    <row r="623" spans="1:14" x14ac:dyDescent="0.25">
      <c r="A623">
        <v>2310090349</v>
      </c>
      <c r="B623" t="s">
        <v>1533</v>
      </c>
      <c r="C623" t="s">
        <v>1233</v>
      </c>
      <c r="D623" t="s">
        <v>1234</v>
      </c>
      <c r="E623" t="s">
        <v>1233</v>
      </c>
      <c r="F623" t="s">
        <v>1234</v>
      </c>
      <c r="G623" t="s">
        <v>1526</v>
      </c>
      <c r="H623" t="s">
        <v>1527</v>
      </c>
      <c r="I623" t="s">
        <v>1042</v>
      </c>
      <c r="J623">
        <v>1</v>
      </c>
      <c r="K623">
        <v>1</v>
      </c>
      <c r="L623">
        <f t="shared" si="24"/>
        <v>1</v>
      </c>
      <c r="M623" t="str">
        <f t="shared" si="25"/>
        <v>N/A</v>
      </c>
      <c r="N623" t="str">
        <f>IFERROR(VLOOKUP(A623,Materiales!$A$1:$G$5090,7,FALSE),F623)</f>
        <v>Semiterminado</v>
      </c>
    </row>
    <row r="624" spans="1:14" x14ac:dyDescent="0.25">
      <c r="A624">
        <v>2310090520</v>
      </c>
      <c r="B624" t="s">
        <v>1534</v>
      </c>
      <c r="C624" t="s">
        <v>1233</v>
      </c>
      <c r="D624" t="s">
        <v>1234</v>
      </c>
      <c r="E624" t="s">
        <v>1233</v>
      </c>
      <c r="F624" t="s">
        <v>1234</v>
      </c>
      <c r="G624" t="s">
        <v>1526</v>
      </c>
      <c r="H624" t="s">
        <v>1535</v>
      </c>
      <c r="I624" t="s">
        <v>1042</v>
      </c>
      <c r="J624">
        <v>1</v>
      </c>
      <c r="K624">
        <v>1</v>
      </c>
      <c r="L624">
        <f t="shared" si="24"/>
        <v>1</v>
      </c>
      <c r="M624" t="str">
        <f t="shared" si="25"/>
        <v>N/A</v>
      </c>
      <c r="N624" t="str">
        <f>IFERROR(VLOOKUP(A624,Materiales!$A$1:$G$5090,7,FALSE),F624)</f>
        <v>Semiterminado</v>
      </c>
    </row>
    <row r="625" spans="1:14" x14ac:dyDescent="0.25">
      <c r="A625">
        <v>2310090523</v>
      </c>
      <c r="B625" t="s">
        <v>1536</v>
      </c>
      <c r="C625" t="s">
        <v>1233</v>
      </c>
      <c r="D625" t="s">
        <v>1234</v>
      </c>
      <c r="E625" t="s">
        <v>1233</v>
      </c>
      <c r="F625" t="s">
        <v>1234</v>
      </c>
      <c r="G625" t="s">
        <v>1526</v>
      </c>
      <c r="H625" t="s">
        <v>1535</v>
      </c>
      <c r="I625" t="s">
        <v>1042</v>
      </c>
      <c r="J625">
        <v>1</v>
      </c>
      <c r="K625">
        <v>1</v>
      </c>
      <c r="L625">
        <f t="shared" si="24"/>
        <v>1</v>
      </c>
      <c r="M625" t="str">
        <f t="shared" si="25"/>
        <v>N/A</v>
      </c>
      <c r="N625" t="str">
        <f>IFERROR(VLOOKUP(A625,Materiales!$A$1:$G$5090,7,FALSE),F625)</f>
        <v>Semiterminado</v>
      </c>
    </row>
    <row r="626" spans="1:14" x14ac:dyDescent="0.25">
      <c r="A626">
        <v>2310090521</v>
      </c>
      <c r="B626" t="s">
        <v>1537</v>
      </c>
      <c r="C626" t="s">
        <v>1233</v>
      </c>
      <c r="D626" t="s">
        <v>1234</v>
      </c>
      <c r="E626" t="s">
        <v>1233</v>
      </c>
      <c r="F626" t="s">
        <v>1234</v>
      </c>
      <c r="G626" t="s">
        <v>1526</v>
      </c>
      <c r="H626" t="s">
        <v>1535</v>
      </c>
      <c r="I626" t="s">
        <v>1042</v>
      </c>
      <c r="J626">
        <v>1</v>
      </c>
      <c r="K626">
        <v>1</v>
      </c>
      <c r="L626">
        <f t="shared" si="24"/>
        <v>1</v>
      </c>
      <c r="M626" t="str">
        <f t="shared" si="25"/>
        <v>N/A</v>
      </c>
      <c r="N626" t="str">
        <f>IFERROR(VLOOKUP(A626,Materiales!$A$1:$G$5090,7,FALSE),F626)</f>
        <v>Semiterminado</v>
      </c>
    </row>
    <row r="627" spans="1:14" x14ac:dyDescent="0.25">
      <c r="A627">
        <v>2310090522</v>
      </c>
      <c r="B627" t="s">
        <v>1538</v>
      </c>
      <c r="C627" t="s">
        <v>1233</v>
      </c>
      <c r="D627" t="s">
        <v>1234</v>
      </c>
      <c r="E627" t="s">
        <v>1233</v>
      </c>
      <c r="F627" t="s">
        <v>1234</v>
      </c>
      <c r="G627" t="s">
        <v>1526</v>
      </c>
      <c r="H627" t="s">
        <v>1535</v>
      </c>
      <c r="I627" t="s">
        <v>1042</v>
      </c>
      <c r="J627">
        <v>1</v>
      </c>
      <c r="K627">
        <v>1</v>
      </c>
      <c r="L627">
        <f t="shared" si="24"/>
        <v>1</v>
      </c>
      <c r="M627" t="str">
        <f t="shared" si="25"/>
        <v>N/A</v>
      </c>
      <c r="N627" t="str">
        <f>IFERROR(VLOOKUP(A627,Materiales!$A$1:$G$5090,7,FALSE),F627)</f>
        <v>Semiterminado</v>
      </c>
    </row>
    <row r="628" spans="1:14" x14ac:dyDescent="0.25">
      <c r="A628">
        <v>2310370025</v>
      </c>
      <c r="B628" t="s">
        <v>1539</v>
      </c>
      <c r="C628" t="s">
        <v>1233</v>
      </c>
      <c r="D628" t="s">
        <v>1234</v>
      </c>
      <c r="E628" t="s">
        <v>1233</v>
      </c>
      <c r="F628" t="s">
        <v>1234</v>
      </c>
      <c r="G628" t="s">
        <v>1526</v>
      </c>
      <c r="H628" t="s">
        <v>1527</v>
      </c>
      <c r="I628" t="s">
        <v>1042</v>
      </c>
      <c r="J628">
        <v>1</v>
      </c>
      <c r="K628">
        <v>1</v>
      </c>
      <c r="L628">
        <f t="shared" si="24"/>
        <v>1</v>
      </c>
      <c r="M628" t="str">
        <f t="shared" si="25"/>
        <v>N/A</v>
      </c>
      <c r="N628" t="str">
        <f>IFERROR(VLOOKUP(A628,Materiales!$A$1:$G$5090,7,FALSE),F628)</f>
        <v>Semiterminado</v>
      </c>
    </row>
    <row r="629" spans="1:14" x14ac:dyDescent="0.25">
      <c r="A629">
        <v>2310370110</v>
      </c>
      <c r="B629" t="s">
        <v>1540</v>
      </c>
      <c r="C629" t="s">
        <v>1233</v>
      </c>
      <c r="D629" t="s">
        <v>1234</v>
      </c>
      <c r="E629" t="s">
        <v>1233</v>
      </c>
      <c r="F629" t="s">
        <v>1234</v>
      </c>
      <c r="G629" t="s">
        <v>1526</v>
      </c>
      <c r="H629" t="s">
        <v>1527</v>
      </c>
      <c r="I629" t="s">
        <v>1042</v>
      </c>
      <c r="J629">
        <v>1</v>
      </c>
      <c r="K629">
        <v>1</v>
      </c>
      <c r="L629">
        <f t="shared" si="24"/>
        <v>1</v>
      </c>
      <c r="M629" t="str">
        <f t="shared" si="25"/>
        <v>N/A</v>
      </c>
      <c r="N629" t="str">
        <f>IFERROR(VLOOKUP(A629,Materiales!$A$1:$G$5090,7,FALSE),F629)</f>
        <v>Semiterminado</v>
      </c>
    </row>
    <row r="630" spans="1:14" x14ac:dyDescent="0.25">
      <c r="A630">
        <v>2310370109</v>
      </c>
      <c r="B630" t="s">
        <v>1541</v>
      </c>
      <c r="C630" t="s">
        <v>1233</v>
      </c>
      <c r="D630" t="s">
        <v>1234</v>
      </c>
      <c r="E630" t="s">
        <v>1233</v>
      </c>
      <c r="F630" t="s">
        <v>1234</v>
      </c>
      <c r="G630" t="s">
        <v>1526</v>
      </c>
      <c r="H630" t="s">
        <v>1527</v>
      </c>
      <c r="I630" t="s">
        <v>1042</v>
      </c>
      <c r="J630">
        <v>1</v>
      </c>
      <c r="K630">
        <v>1</v>
      </c>
      <c r="L630">
        <f t="shared" si="24"/>
        <v>1</v>
      </c>
      <c r="M630" t="str">
        <f t="shared" si="25"/>
        <v>N/A</v>
      </c>
      <c r="N630" t="str">
        <f>IFERROR(VLOOKUP(A630,Materiales!$A$1:$G$5090,7,FALSE),F630)</f>
        <v>Semiterminado</v>
      </c>
    </row>
    <row r="631" spans="1:14" x14ac:dyDescent="0.25">
      <c r="A631">
        <v>2310370111</v>
      </c>
      <c r="B631" t="s">
        <v>1542</v>
      </c>
      <c r="C631" t="s">
        <v>1233</v>
      </c>
      <c r="D631" t="s">
        <v>1234</v>
      </c>
      <c r="E631" t="s">
        <v>1233</v>
      </c>
      <c r="F631" t="s">
        <v>1234</v>
      </c>
      <c r="G631" t="s">
        <v>1526</v>
      </c>
      <c r="H631" t="s">
        <v>1527</v>
      </c>
      <c r="I631" t="s">
        <v>1042</v>
      </c>
      <c r="J631">
        <v>1</v>
      </c>
      <c r="K631">
        <v>1</v>
      </c>
      <c r="L631">
        <f t="shared" si="24"/>
        <v>1</v>
      </c>
      <c r="M631" t="str">
        <f t="shared" si="25"/>
        <v>N/A</v>
      </c>
      <c r="N631" t="str">
        <f>IFERROR(VLOOKUP(A631,Materiales!$A$1:$G$5090,7,FALSE),F631)</f>
        <v>Semiterminado</v>
      </c>
    </row>
    <row r="632" spans="1:14" x14ac:dyDescent="0.25">
      <c r="A632">
        <v>2310030267</v>
      </c>
      <c r="B632" t="s">
        <v>1543</v>
      </c>
      <c r="C632" t="s">
        <v>1233</v>
      </c>
      <c r="D632" t="s">
        <v>1234</v>
      </c>
      <c r="E632" t="s">
        <v>1233</v>
      </c>
      <c r="F632" t="s">
        <v>1234</v>
      </c>
      <c r="G632" t="s">
        <v>1382</v>
      </c>
      <c r="H632" t="s">
        <v>1027</v>
      </c>
      <c r="I632" t="s">
        <v>1544</v>
      </c>
      <c r="J632">
        <v>1</v>
      </c>
      <c r="K632">
        <v>1</v>
      </c>
      <c r="L632">
        <f t="shared" si="24"/>
        <v>1</v>
      </c>
      <c r="M632" t="str">
        <f t="shared" si="25"/>
        <v>N/A</v>
      </c>
      <c r="N632" t="str">
        <f>IFERROR(VLOOKUP(A632,Materiales!$A$1:$G$5090,7,FALSE),F632)</f>
        <v>Semiterminado</v>
      </c>
    </row>
    <row r="633" spans="1:14" x14ac:dyDescent="0.25">
      <c r="A633">
        <v>2310030268</v>
      </c>
      <c r="B633" t="s">
        <v>1545</v>
      </c>
      <c r="C633" t="s">
        <v>1233</v>
      </c>
      <c r="D633" t="s">
        <v>1234</v>
      </c>
      <c r="E633" t="s">
        <v>1233</v>
      </c>
      <c r="F633" t="s">
        <v>1234</v>
      </c>
      <c r="G633" t="s">
        <v>1382</v>
      </c>
      <c r="H633" t="s">
        <v>1027</v>
      </c>
      <c r="I633" t="s">
        <v>1544</v>
      </c>
      <c r="J633">
        <v>1</v>
      </c>
      <c r="K633">
        <v>1</v>
      </c>
      <c r="L633">
        <f t="shared" si="24"/>
        <v>1</v>
      </c>
      <c r="M633" t="str">
        <f t="shared" si="25"/>
        <v>N/A</v>
      </c>
      <c r="N633" t="str">
        <f>IFERROR(VLOOKUP(A633,Materiales!$A$1:$G$5090,7,FALSE),F633)</f>
        <v>Semiterminado</v>
      </c>
    </row>
    <row r="634" spans="1:14" x14ac:dyDescent="0.25">
      <c r="A634">
        <v>2310030269</v>
      </c>
      <c r="B634" t="s">
        <v>1546</v>
      </c>
      <c r="C634" t="s">
        <v>1233</v>
      </c>
      <c r="D634" t="s">
        <v>1234</v>
      </c>
      <c r="E634" t="s">
        <v>1233</v>
      </c>
      <c r="F634" t="s">
        <v>1234</v>
      </c>
      <c r="G634" t="s">
        <v>1382</v>
      </c>
      <c r="H634" t="s">
        <v>1027</v>
      </c>
      <c r="I634" t="s">
        <v>1544</v>
      </c>
      <c r="J634">
        <v>1</v>
      </c>
      <c r="K634">
        <v>1</v>
      </c>
      <c r="L634">
        <f t="shared" si="24"/>
        <v>1</v>
      </c>
      <c r="M634" t="str">
        <f t="shared" si="25"/>
        <v>N/A</v>
      </c>
      <c r="N634" t="str">
        <f>IFERROR(VLOOKUP(A634,Materiales!$A$1:$G$5090,7,FALSE),F634)</f>
        <v>Semiterminado</v>
      </c>
    </row>
    <row r="635" spans="1:14" x14ac:dyDescent="0.25">
      <c r="A635">
        <v>2310030270</v>
      </c>
      <c r="B635" t="s">
        <v>1547</v>
      </c>
      <c r="C635" t="s">
        <v>1233</v>
      </c>
      <c r="D635" t="s">
        <v>1234</v>
      </c>
      <c r="E635" t="s">
        <v>1233</v>
      </c>
      <c r="F635" t="s">
        <v>1234</v>
      </c>
      <c r="G635" t="s">
        <v>1382</v>
      </c>
      <c r="H635" t="s">
        <v>1027</v>
      </c>
      <c r="I635" t="s">
        <v>1544</v>
      </c>
      <c r="J635">
        <v>1</v>
      </c>
      <c r="K635">
        <v>1</v>
      </c>
      <c r="L635">
        <f t="shared" si="24"/>
        <v>1</v>
      </c>
      <c r="M635" t="str">
        <f t="shared" si="25"/>
        <v>N/A</v>
      </c>
      <c r="N635" t="str">
        <f>IFERROR(VLOOKUP(A635,Materiales!$A$1:$G$5090,7,FALSE),F635)</f>
        <v>Semiterminado</v>
      </c>
    </row>
    <row r="636" spans="1:14" x14ac:dyDescent="0.25">
      <c r="A636">
        <v>2310030271</v>
      </c>
      <c r="B636" t="s">
        <v>1548</v>
      </c>
      <c r="C636" t="s">
        <v>1233</v>
      </c>
      <c r="D636" t="s">
        <v>1234</v>
      </c>
      <c r="E636" t="s">
        <v>1233</v>
      </c>
      <c r="F636" t="s">
        <v>1234</v>
      </c>
      <c r="G636" t="s">
        <v>1382</v>
      </c>
      <c r="H636" t="s">
        <v>1027</v>
      </c>
      <c r="I636" t="s">
        <v>1544</v>
      </c>
      <c r="J636">
        <v>1</v>
      </c>
      <c r="K636">
        <v>1</v>
      </c>
      <c r="L636">
        <f t="shared" si="24"/>
        <v>1</v>
      </c>
      <c r="M636" t="str">
        <f t="shared" si="25"/>
        <v>N/A</v>
      </c>
      <c r="N636" t="str">
        <f>IFERROR(VLOOKUP(A636,Materiales!$A$1:$G$5090,7,FALSE),F636)</f>
        <v>Semiterminado</v>
      </c>
    </row>
    <row r="637" spans="1:14" x14ac:dyDescent="0.25">
      <c r="A637">
        <v>2310030274</v>
      </c>
      <c r="B637" t="s">
        <v>1549</v>
      </c>
      <c r="C637" t="s">
        <v>1233</v>
      </c>
      <c r="D637" t="s">
        <v>1234</v>
      </c>
      <c r="E637" t="s">
        <v>1233</v>
      </c>
      <c r="F637" t="s">
        <v>1234</v>
      </c>
      <c r="G637" t="s">
        <v>1382</v>
      </c>
      <c r="H637" t="s">
        <v>1027</v>
      </c>
      <c r="I637" t="s">
        <v>1544</v>
      </c>
      <c r="J637">
        <v>1</v>
      </c>
      <c r="K637">
        <v>1</v>
      </c>
      <c r="L637">
        <f t="shared" si="24"/>
        <v>1</v>
      </c>
      <c r="M637" t="str">
        <f t="shared" si="25"/>
        <v>N/A</v>
      </c>
      <c r="N637" t="str">
        <f>IFERROR(VLOOKUP(A637,Materiales!$A$1:$G$5090,7,FALSE),F637)</f>
        <v>Semiterminado</v>
      </c>
    </row>
    <row r="638" spans="1:14" x14ac:dyDescent="0.25">
      <c r="A638">
        <v>2310030303</v>
      </c>
      <c r="B638" t="s">
        <v>1550</v>
      </c>
      <c r="C638" t="s">
        <v>1233</v>
      </c>
      <c r="D638" t="s">
        <v>1234</v>
      </c>
      <c r="E638" t="s">
        <v>1233</v>
      </c>
      <c r="F638" t="s">
        <v>1234</v>
      </c>
      <c r="G638" t="s">
        <v>1382</v>
      </c>
      <c r="H638" t="s">
        <v>1551</v>
      </c>
      <c r="I638" t="s">
        <v>1544</v>
      </c>
      <c r="J638">
        <v>1</v>
      </c>
      <c r="K638">
        <v>1</v>
      </c>
      <c r="L638">
        <f t="shared" si="24"/>
        <v>1</v>
      </c>
      <c r="M638" t="str">
        <f t="shared" si="25"/>
        <v>N/A</v>
      </c>
      <c r="N638" t="str">
        <f>IFERROR(VLOOKUP(A638,Materiales!$A$1:$G$5090,7,FALSE),F638)</f>
        <v>Semiterminado</v>
      </c>
    </row>
    <row r="639" spans="1:14" x14ac:dyDescent="0.25">
      <c r="A639">
        <v>2310030304</v>
      </c>
      <c r="B639" t="s">
        <v>1552</v>
      </c>
      <c r="C639" t="s">
        <v>1233</v>
      </c>
      <c r="D639" t="s">
        <v>1234</v>
      </c>
      <c r="E639" t="s">
        <v>1233</v>
      </c>
      <c r="F639" t="s">
        <v>1234</v>
      </c>
      <c r="G639" t="s">
        <v>1382</v>
      </c>
      <c r="H639" t="s">
        <v>1551</v>
      </c>
      <c r="I639" t="s">
        <v>1544</v>
      </c>
      <c r="J639">
        <v>1</v>
      </c>
      <c r="K639">
        <v>1</v>
      </c>
      <c r="L639">
        <f t="shared" si="24"/>
        <v>1</v>
      </c>
      <c r="M639" t="str">
        <f t="shared" si="25"/>
        <v>N/A</v>
      </c>
      <c r="N639" t="str">
        <f>IFERROR(VLOOKUP(A639,Materiales!$A$1:$G$5090,7,FALSE),F639)</f>
        <v>Semiterminado</v>
      </c>
    </row>
    <row r="640" spans="1:14" x14ac:dyDescent="0.25">
      <c r="A640">
        <v>2310030311</v>
      </c>
      <c r="B640" t="s">
        <v>1553</v>
      </c>
      <c r="C640" t="s">
        <v>1233</v>
      </c>
      <c r="D640" t="s">
        <v>1234</v>
      </c>
      <c r="E640" t="s">
        <v>1233</v>
      </c>
      <c r="F640" t="s">
        <v>1234</v>
      </c>
      <c r="G640" t="s">
        <v>1382</v>
      </c>
      <c r="H640" t="s">
        <v>1551</v>
      </c>
      <c r="I640" t="s">
        <v>1544</v>
      </c>
      <c r="J640">
        <v>1</v>
      </c>
      <c r="K640">
        <v>1</v>
      </c>
      <c r="L640">
        <f t="shared" si="24"/>
        <v>1</v>
      </c>
      <c r="M640" t="str">
        <f t="shared" si="25"/>
        <v>N/A</v>
      </c>
      <c r="N640" t="str">
        <f>IFERROR(VLOOKUP(A640,Materiales!$A$1:$G$5090,7,FALSE),F640)</f>
        <v>Semiterminado</v>
      </c>
    </row>
    <row r="641" spans="1:14" x14ac:dyDescent="0.25">
      <c r="A641">
        <v>2310030312</v>
      </c>
      <c r="B641" t="s">
        <v>1554</v>
      </c>
      <c r="C641" t="s">
        <v>1233</v>
      </c>
      <c r="D641" t="s">
        <v>1234</v>
      </c>
      <c r="E641" t="s">
        <v>1233</v>
      </c>
      <c r="F641" t="s">
        <v>1234</v>
      </c>
      <c r="G641" t="s">
        <v>1382</v>
      </c>
      <c r="H641" t="s">
        <v>1551</v>
      </c>
      <c r="I641" t="s">
        <v>1544</v>
      </c>
      <c r="J641">
        <v>1</v>
      </c>
      <c r="K641">
        <v>1</v>
      </c>
      <c r="L641">
        <f t="shared" si="24"/>
        <v>1</v>
      </c>
      <c r="M641" t="str">
        <f t="shared" si="25"/>
        <v>N/A</v>
      </c>
      <c r="N641" t="str">
        <f>IFERROR(VLOOKUP(A641,Materiales!$A$1:$G$5090,7,FALSE),F641)</f>
        <v>Semiterminado</v>
      </c>
    </row>
    <row r="642" spans="1:14" x14ac:dyDescent="0.25">
      <c r="A642">
        <v>2310030313</v>
      </c>
      <c r="B642" t="s">
        <v>1555</v>
      </c>
      <c r="C642" t="s">
        <v>1233</v>
      </c>
      <c r="D642" t="s">
        <v>1234</v>
      </c>
      <c r="E642" t="s">
        <v>1233</v>
      </c>
      <c r="F642" t="s">
        <v>1234</v>
      </c>
      <c r="G642" t="s">
        <v>1382</v>
      </c>
      <c r="H642" t="s">
        <v>1551</v>
      </c>
      <c r="I642" t="s">
        <v>1544</v>
      </c>
      <c r="J642">
        <v>1</v>
      </c>
      <c r="K642">
        <v>1</v>
      </c>
      <c r="L642">
        <f t="shared" si="24"/>
        <v>1</v>
      </c>
      <c r="M642" t="str">
        <f t="shared" si="25"/>
        <v>N/A</v>
      </c>
      <c r="N642" t="str">
        <f>IFERROR(VLOOKUP(A642,Materiales!$A$1:$G$5090,7,FALSE),F642)</f>
        <v>Semiterminado</v>
      </c>
    </row>
    <row r="643" spans="1:14" x14ac:dyDescent="0.25">
      <c r="A643">
        <v>2310030314</v>
      </c>
      <c r="B643" t="s">
        <v>1556</v>
      </c>
      <c r="C643" t="s">
        <v>1233</v>
      </c>
      <c r="D643" t="s">
        <v>1234</v>
      </c>
      <c r="E643" t="s">
        <v>1233</v>
      </c>
      <c r="F643" t="s">
        <v>1234</v>
      </c>
      <c r="G643" t="s">
        <v>1382</v>
      </c>
      <c r="H643" t="s">
        <v>1551</v>
      </c>
      <c r="I643" t="s">
        <v>1544</v>
      </c>
      <c r="J643">
        <v>1</v>
      </c>
      <c r="K643">
        <v>1</v>
      </c>
      <c r="L643">
        <f t="shared" ref="L643:L706" si="26">IFERROR(_xlfn.XLOOKUP(A643,$Q$2:$Q$155,$T$2:$T$155),1)</f>
        <v>1</v>
      </c>
      <c r="M643" t="str">
        <f t="shared" ref="M643:M706" si="27">IFERROR(VLOOKUP(A643,$Q$2:$S$1310,3,FALSE),"N/A")</f>
        <v>N/A</v>
      </c>
      <c r="N643" t="str">
        <f>IFERROR(VLOOKUP(A643,Materiales!$A$1:$G$5090,7,FALSE),F643)</f>
        <v>Semiterminado</v>
      </c>
    </row>
    <row r="644" spans="1:14" x14ac:dyDescent="0.25">
      <c r="A644">
        <v>2310030315</v>
      </c>
      <c r="B644" t="s">
        <v>1557</v>
      </c>
      <c r="C644" t="s">
        <v>1233</v>
      </c>
      <c r="D644" t="s">
        <v>1234</v>
      </c>
      <c r="E644" t="s">
        <v>1233</v>
      </c>
      <c r="F644" t="s">
        <v>1234</v>
      </c>
      <c r="G644" t="s">
        <v>1382</v>
      </c>
      <c r="H644" t="s">
        <v>1551</v>
      </c>
      <c r="I644" t="s">
        <v>1544</v>
      </c>
      <c r="J644">
        <v>1</v>
      </c>
      <c r="K644">
        <v>1</v>
      </c>
      <c r="L644">
        <f t="shared" si="26"/>
        <v>1</v>
      </c>
      <c r="M644" t="str">
        <f t="shared" si="27"/>
        <v>N/A</v>
      </c>
      <c r="N644" t="str">
        <f>IFERROR(VLOOKUP(A644,Materiales!$A$1:$G$5090,7,FALSE),F644)</f>
        <v>Semiterminado</v>
      </c>
    </row>
    <row r="645" spans="1:14" x14ac:dyDescent="0.25">
      <c r="A645">
        <v>2310030316</v>
      </c>
      <c r="B645" t="s">
        <v>1558</v>
      </c>
      <c r="C645" t="s">
        <v>1233</v>
      </c>
      <c r="D645" t="s">
        <v>1234</v>
      </c>
      <c r="E645" t="s">
        <v>1233</v>
      </c>
      <c r="F645" t="s">
        <v>1234</v>
      </c>
      <c r="G645" t="s">
        <v>1382</v>
      </c>
      <c r="H645" t="s">
        <v>1551</v>
      </c>
      <c r="I645" t="s">
        <v>1544</v>
      </c>
      <c r="J645">
        <v>1</v>
      </c>
      <c r="K645">
        <v>1</v>
      </c>
      <c r="L645">
        <f t="shared" si="26"/>
        <v>1</v>
      </c>
      <c r="M645" t="str">
        <f t="shared" si="27"/>
        <v>N/A</v>
      </c>
      <c r="N645" t="str">
        <f>IFERROR(VLOOKUP(A645,Materiales!$A$1:$G$5090,7,FALSE),F645)</f>
        <v>Semiterminado</v>
      </c>
    </row>
    <row r="646" spans="1:14" x14ac:dyDescent="0.25">
      <c r="A646">
        <v>2310030307</v>
      </c>
      <c r="B646" t="s">
        <v>1559</v>
      </c>
      <c r="C646" t="s">
        <v>1233</v>
      </c>
      <c r="D646" t="s">
        <v>1234</v>
      </c>
      <c r="E646" t="s">
        <v>1233</v>
      </c>
      <c r="F646" t="s">
        <v>1234</v>
      </c>
      <c r="G646" t="s">
        <v>1382</v>
      </c>
      <c r="H646" t="s">
        <v>1551</v>
      </c>
      <c r="I646" t="s">
        <v>1544</v>
      </c>
      <c r="J646">
        <v>1</v>
      </c>
      <c r="K646">
        <v>1</v>
      </c>
      <c r="L646">
        <f t="shared" si="26"/>
        <v>1</v>
      </c>
      <c r="M646" t="str">
        <f t="shared" si="27"/>
        <v>N/A</v>
      </c>
      <c r="N646" t="str">
        <f>IFERROR(VLOOKUP(A646,Materiales!$A$1:$G$5090,7,FALSE),F646)</f>
        <v>Semiterminado</v>
      </c>
    </row>
    <row r="647" spans="1:14" x14ac:dyDescent="0.25">
      <c r="A647">
        <v>2310030308</v>
      </c>
      <c r="B647" t="s">
        <v>1560</v>
      </c>
      <c r="C647" t="s">
        <v>1233</v>
      </c>
      <c r="D647" t="s">
        <v>1234</v>
      </c>
      <c r="E647" t="s">
        <v>1233</v>
      </c>
      <c r="F647" t="s">
        <v>1234</v>
      </c>
      <c r="G647" t="s">
        <v>1382</v>
      </c>
      <c r="H647" t="s">
        <v>1551</v>
      </c>
      <c r="I647" t="s">
        <v>1544</v>
      </c>
      <c r="J647">
        <v>1</v>
      </c>
      <c r="K647">
        <v>1</v>
      </c>
      <c r="L647">
        <f t="shared" si="26"/>
        <v>1</v>
      </c>
      <c r="M647" t="str">
        <f t="shared" si="27"/>
        <v>N/A</v>
      </c>
      <c r="N647" t="str">
        <f>IFERROR(VLOOKUP(A647,Materiales!$A$1:$G$5090,7,FALSE),F647)</f>
        <v>Semiterminado</v>
      </c>
    </row>
    <row r="648" spans="1:14" x14ac:dyDescent="0.25">
      <c r="A648">
        <v>2310030306</v>
      </c>
      <c r="B648" t="s">
        <v>1561</v>
      </c>
      <c r="C648" t="s">
        <v>1233</v>
      </c>
      <c r="D648" t="s">
        <v>1234</v>
      </c>
      <c r="E648" t="s">
        <v>1233</v>
      </c>
      <c r="F648" t="s">
        <v>1234</v>
      </c>
      <c r="G648" t="s">
        <v>1382</v>
      </c>
      <c r="H648" t="s">
        <v>1551</v>
      </c>
      <c r="I648" t="s">
        <v>1544</v>
      </c>
      <c r="J648">
        <v>1</v>
      </c>
      <c r="K648">
        <v>1</v>
      </c>
      <c r="L648">
        <f t="shared" si="26"/>
        <v>1</v>
      </c>
      <c r="M648" t="str">
        <f t="shared" si="27"/>
        <v>N/A</v>
      </c>
      <c r="N648" t="str">
        <f>IFERROR(VLOOKUP(A648,Materiales!$A$1:$G$5090,7,FALSE),F648)</f>
        <v>Semiterminado</v>
      </c>
    </row>
    <row r="649" spans="1:14" x14ac:dyDescent="0.25">
      <c r="A649">
        <v>2310030302</v>
      </c>
      <c r="B649" t="s">
        <v>1562</v>
      </c>
      <c r="C649" t="s">
        <v>1233</v>
      </c>
      <c r="D649" t="s">
        <v>1234</v>
      </c>
      <c r="E649" t="s">
        <v>1233</v>
      </c>
      <c r="F649" t="s">
        <v>1234</v>
      </c>
      <c r="G649" t="s">
        <v>1382</v>
      </c>
      <c r="H649" t="s">
        <v>1551</v>
      </c>
      <c r="I649" t="s">
        <v>1544</v>
      </c>
      <c r="J649">
        <v>1</v>
      </c>
      <c r="K649">
        <v>1</v>
      </c>
      <c r="L649">
        <f t="shared" si="26"/>
        <v>1</v>
      </c>
      <c r="M649" t="str">
        <f t="shared" si="27"/>
        <v>N/A</v>
      </c>
      <c r="N649" t="str">
        <f>IFERROR(VLOOKUP(A649,Materiales!$A$1:$G$5090,7,FALSE),F649)</f>
        <v>Semiterminado</v>
      </c>
    </row>
    <row r="650" spans="1:14" x14ac:dyDescent="0.25">
      <c r="A650">
        <v>2310030301</v>
      </c>
      <c r="B650" t="s">
        <v>1563</v>
      </c>
      <c r="C650" t="s">
        <v>1233</v>
      </c>
      <c r="D650" t="s">
        <v>1234</v>
      </c>
      <c r="E650" t="s">
        <v>1233</v>
      </c>
      <c r="F650" t="s">
        <v>1234</v>
      </c>
      <c r="G650" t="s">
        <v>1382</v>
      </c>
      <c r="H650" t="s">
        <v>1551</v>
      </c>
      <c r="I650" t="s">
        <v>1544</v>
      </c>
      <c r="J650">
        <v>1</v>
      </c>
      <c r="K650">
        <v>1</v>
      </c>
      <c r="L650">
        <f t="shared" si="26"/>
        <v>1</v>
      </c>
      <c r="M650" t="str">
        <f t="shared" si="27"/>
        <v>N/A</v>
      </c>
      <c r="N650" t="str">
        <f>IFERROR(VLOOKUP(A650,Materiales!$A$1:$G$5090,7,FALSE),F650)</f>
        <v>Semiterminado</v>
      </c>
    </row>
    <row r="651" spans="1:14" x14ac:dyDescent="0.25">
      <c r="A651">
        <v>2310170002</v>
      </c>
      <c r="B651" t="s">
        <v>469</v>
      </c>
      <c r="C651" t="s">
        <v>1233</v>
      </c>
      <c r="D651" t="s">
        <v>1234</v>
      </c>
      <c r="E651" t="s">
        <v>1233</v>
      </c>
      <c r="F651" t="s">
        <v>995</v>
      </c>
      <c r="G651" t="s">
        <v>1247</v>
      </c>
      <c r="H651" t="s">
        <v>1009</v>
      </c>
      <c r="I651" t="s">
        <v>1247</v>
      </c>
      <c r="J651">
        <v>1</v>
      </c>
      <c r="K651">
        <v>1</v>
      </c>
      <c r="L651">
        <f t="shared" si="26"/>
        <v>1</v>
      </c>
      <c r="M651" t="str">
        <f t="shared" si="27"/>
        <v>N/A</v>
      </c>
      <c r="N651" t="str">
        <f>IFERROR(VLOOKUP(A651,Materiales!$A$1:$G$5090,7,FALSE),F651)</f>
        <v>Inyección</v>
      </c>
    </row>
    <row r="652" spans="1:14" x14ac:dyDescent="0.25">
      <c r="A652">
        <v>2310160005</v>
      </c>
      <c r="B652" t="s">
        <v>492</v>
      </c>
      <c r="C652" t="s">
        <v>1233</v>
      </c>
      <c r="D652" t="s">
        <v>1234</v>
      </c>
      <c r="E652" t="s">
        <v>1233</v>
      </c>
      <c r="F652" t="s">
        <v>995</v>
      </c>
      <c r="G652" t="s">
        <v>1247</v>
      </c>
      <c r="H652" t="s">
        <v>998</v>
      </c>
      <c r="I652" t="s">
        <v>1247</v>
      </c>
      <c r="J652">
        <v>1</v>
      </c>
      <c r="K652">
        <v>1</v>
      </c>
      <c r="L652">
        <f t="shared" si="26"/>
        <v>1</v>
      </c>
      <c r="M652" t="str">
        <f t="shared" si="27"/>
        <v>N/A</v>
      </c>
      <c r="N652" t="str">
        <f>IFERROR(VLOOKUP(A652,Materiales!$A$1:$G$5090,7,FALSE),F652)</f>
        <v>Inyección</v>
      </c>
    </row>
    <row r="653" spans="1:14" x14ac:dyDescent="0.25">
      <c r="A653">
        <v>2310170041</v>
      </c>
      <c r="B653" t="s">
        <v>1564</v>
      </c>
      <c r="C653" t="s">
        <v>1233</v>
      </c>
      <c r="D653" t="s">
        <v>1234</v>
      </c>
      <c r="E653" t="s">
        <v>1233</v>
      </c>
      <c r="F653" t="s">
        <v>995</v>
      </c>
      <c r="G653" t="s">
        <v>1247</v>
      </c>
      <c r="H653" t="s">
        <v>1009</v>
      </c>
      <c r="I653" t="s">
        <v>1247</v>
      </c>
      <c r="J653">
        <v>1</v>
      </c>
      <c r="K653">
        <v>1</v>
      </c>
      <c r="L653">
        <f t="shared" si="26"/>
        <v>1</v>
      </c>
      <c r="M653" t="str">
        <f t="shared" si="27"/>
        <v>N/A</v>
      </c>
      <c r="N653" t="str">
        <f>IFERROR(VLOOKUP(A653,Materiales!$A$1:$G$5090,7,FALSE),F653)</f>
        <v>Inyección</v>
      </c>
    </row>
    <row r="654" spans="1:14" x14ac:dyDescent="0.25">
      <c r="A654">
        <v>2310170040</v>
      </c>
      <c r="B654" t="s">
        <v>1565</v>
      </c>
      <c r="C654" t="s">
        <v>1233</v>
      </c>
      <c r="D654" t="s">
        <v>1234</v>
      </c>
      <c r="E654" t="s">
        <v>1233</v>
      </c>
      <c r="F654" t="s">
        <v>995</v>
      </c>
      <c r="G654" t="s">
        <v>1247</v>
      </c>
      <c r="H654" t="s">
        <v>1009</v>
      </c>
      <c r="I654" t="s">
        <v>1247</v>
      </c>
      <c r="J654">
        <v>1</v>
      </c>
      <c r="K654">
        <v>1</v>
      </c>
      <c r="L654">
        <f t="shared" si="26"/>
        <v>1</v>
      </c>
      <c r="M654" t="str">
        <f t="shared" si="27"/>
        <v>N/A</v>
      </c>
      <c r="N654" t="str">
        <f>IFERROR(VLOOKUP(A654,Materiales!$A$1:$G$5090,7,FALSE),F654)</f>
        <v>Inyección</v>
      </c>
    </row>
    <row r="655" spans="1:14" x14ac:dyDescent="0.25">
      <c r="A655">
        <v>2310160258</v>
      </c>
      <c r="B655" t="s">
        <v>1566</v>
      </c>
      <c r="C655" t="s">
        <v>1233</v>
      </c>
      <c r="D655" t="s">
        <v>1234</v>
      </c>
      <c r="E655" t="s">
        <v>1233</v>
      </c>
      <c r="F655" t="s">
        <v>995</v>
      </c>
      <c r="G655" t="s">
        <v>1247</v>
      </c>
      <c r="H655" t="s">
        <v>998</v>
      </c>
      <c r="I655" t="s">
        <v>1247</v>
      </c>
      <c r="J655">
        <v>1</v>
      </c>
      <c r="K655">
        <v>1</v>
      </c>
      <c r="L655">
        <f t="shared" si="26"/>
        <v>1</v>
      </c>
      <c r="M655" t="str">
        <f t="shared" si="27"/>
        <v>N/A</v>
      </c>
      <c r="N655" t="str">
        <f>IFERROR(VLOOKUP(A655,Materiales!$A$1:$G$5090,7,FALSE),F655)</f>
        <v>Inyección</v>
      </c>
    </row>
    <row r="656" spans="1:14" x14ac:dyDescent="0.25">
      <c r="A656">
        <v>2310160555</v>
      </c>
      <c r="B656" t="s">
        <v>1567</v>
      </c>
      <c r="C656" t="s">
        <v>1233</v>
      </c>
      <c r="D656" t="s">
        <v>1234</v>
      </c>
      <c r="E656" t="s">
        <v>1233</v>
      </c>
      <c r="F656" t="s">
        <v>995</v>
      </c>
      <c r="G656" t="s">
        <v>1247</v>
      </c>
      <c r="H656" t="s">
        <v>998</v>
      </c>
      <c r="I656" t="s">
        <v>1247</v>
      </c>
      <c r="J656">
        <v>1</v>
      </c>
      <c r="K656">
        <v>1</v>
      </c>
      <c r="L656">
        <f t="shared" si="26"/>
        <v>1</v>
      </c>
      <c r="M656" t="str">
        <f t="shared" si="27"/>
        <v>N/A</v>
      </c>
      <c r="N656" t="str">
        <f>IFERROR(VLOOKUP(A656,Materiales!$A$1:$G$5090,7,FALSE),F656)</f>
        <v>Inyección</v>
      </c>
    </row>
    <row r="657" spans="1:14" x14ac:dyDescent="0.25">
      <c r="A657">
        <v>2310250036</v>
      </c>
      <c r="B657" t="s">
        <v>475</v>
      </c>
      <c r="C657" t="s">
        <v>1233</v>
      </c>
      <c r="D657" t="s">
        <v>1234</v>
      </c>
      <c r="E657" t="s">
        <v>1233</v>
      </c>
      <c r="F657" t="s">
        <v>1242</v>
      </c>
      <c r="G657" t="s">
        <v>1242</v>
      </c>
      <c r="H657" t="s">
        <v>1568</v>
      </c>
      <c r="I657" t="s">
        <v>1247</v>
      </c>
      <c r="J657">
        <v>1</v>
      </c>
      <c r="K657">
        <v>1</v>
      </c>
      <c r="L657">
        <f t="shared" si="26"/>
        <v>1</v>
      </c>
      <c r="M657" t="str">
        <f t="shared" si="27"/>
        <v>N/A</v>
      </c>
      <c r="N657" t="str">
        <f>IFERROR(VLOOKUP(A657,Materiales!$A$1:$G$5090,7,FALSE),F657)</f>
        <v>Masas y Tintas</v>
      </c>
    </row>
    <row r="658" spans="1:14" x14ac:dyDescent="0.25">
      <c r="A658">
        <v>2310250038</v>
      </c>
      <c r="B658" t="s">
        <v>473</v>
      </c>
      <c r="C658" t="s">
        <v>1233</v>
      </c>
      <c r="D658" t="s">
        <v>1234</v>
      </c>
      <c r="E658" t="s">
        <v>1233</v>
      </c>
      <c r="F658" t="s">
        <v>1242</v>
      </c>
      <c r="G658" t="s">
        <v>1242</v>
      </c>
      <c r="H658" t="s">
        <v>1568</v>
      </c>
      <c r="I658" t="s">
        <v>1247</v>
      </c>
      <c r="J658">
        <v>1</v>
      </c>
      <c r="K658">
        <v>1</v>
      </c>
      <c r="L658">
        <f t="shared" si="26"/>
        <v>1</v>
      </c>
      <c r="M658" t="str">
        <f t="shared" si="27"/>
        <v>N/A</v>
      </c>
      <c r="N658" t="str">
        <f>IFERROR(VLOOKUP(A658,Materiales!$A$1:$G$5090,7,FALSE),F658)</f>
        <v>Masas y Tintas</v>
      </c>
    </row>
    <row r="659" spans="1:14" x14ac:dyDescent="0.25">
      <c r="A659">
        <v>2310250033</v>
      </c>
      <c r="B659" t="s">
        <v>474</v>
      </c>
      <c r="C659" t="s">
        <v>1233</v>
      </c>
      <c r="D659" t="s">
        <v>1234</v>
      </c>
      <c r="E659" t="s">
        <v>1233</v>
      </c>
      <c r="F659" t="s">
        <v>1242</v>
      </c>
      <c r="G659" t="s">
        <v>1242</v>
      </c>
      <c r="H659" t="s">
        <v>1568</v>
      </c>
      <c r="I659" t="s">
        <v>1247</v>
      </c>
      <c r="J659">
        <v>1</v>
      </c>
      <c r="K659">
        <v>1</v>
      </c>
      <c r="L659">
        <f t="shared" si="26"/>
        <v>1</v>
      </c>
      <c r="M659" t="str">
        <f t="shared" si="27"/>
        <v>N/A</v>
      </c>
      <c r="N659" t="str">
        <f>IFERROR(VLOOKUP(A659,Materiales!$A$1:$G$5090,7,FALSE),F659)</f>
        <v>Masas y Tintas</v>
      </c>
    </row>
    <row r="660" spans="1:14" x14ac:dyDescent="0.25">
      <c r="A660">
        <v>2310250037</v>
      </c>
      <c r="B660" t="s">
        <v>471</v>
      </c>
      <c r="C660" t="s">
        <v>1233</v>
      </c>
      <c r="D660" t="s">
        <v>1234</v>
      </c>
      <c r="E660" t="s">
        <v>1233</v>
      </c>
      <c r="F660" t="s">
        <v>1242</v>
      </c>
      <c r="G660" t="s">
        <v>1242</v>
      </c>
      <c r="H660" t="s">
        <v>1568</v>
      </c>
      <c r="I660" t="s">
        <v>1247</v>
      </c>
      <c r="J660">
        <v>1</v>
      </c>
      <c r="K660">
        <v>1</v>
      </c>
      <c r="L660">
        <f t="shared" si="26"/>
        <v>1</v>
      </c>
      <c r="M660" t="str">
        <f t="shared" si="27"/>
        <v>N/A</v>
      </c>
      <c r="N660" t="str">
        <f>IFERROR(VLOOKUP(A660,Materiales!$A$1:$G$5090,7,FALSE),F660)</f>
        <v>Masas y Tintas</v>
      </c>
    </row>
    <row r="661" spans="1:14" x14ac:dyDescent="0.25">
      <c r="A661">
        <v>2310250034</v>
      </c>
      <c r="B661" t="s">
        <v>472</v>
      </c>
      <c r="C661" t="s">
        <v>1233</v>
      </c>
      <c r="D661" t="s">
        <v>1234</v>
      </c>
      <c r="E661" t="s">
        <v>1233</v>
      </c>
      <c r="F661" t="s">
        <v>1242</v>
      </c>
      <c r="G661" t="s">
        <v>1242</v>
      </c>
      <c r="H661" t="s">
        <v>1568</v>
      </c>
      <c r="I661" t="s">
        <v>1247</v>
      </c>
      <c r="J661">
        <v>1</v>
      </c>
      <c r="K661">
        <v>1</v>
      </c>
      <c r="L661">
        <f t="shared" si="26"/>
        <v>1</v>
      </c>
      <c r="M661" t="str">
        <f t="shared" si="27"/>
        <v>N/A</v>
      </c>
      <c r="N661" t="str">
        <f>IFERROR(VLOOKUP(A661,Materiales!$A$1:$G$5090,7,FALSE),F661)</f>
        <v>Masas y Tintas</v>
      </c>
    </row>
    <row r="662" spans="1:14" x14ac:dyDescent="0.25">
      <c r="A662">
        <v>2310250035</v>
      </c>
      <c r="B662" t="s">
        <v>470</v>
      </c>
      <c r="C662" t="s">
        <v>1233</v>
      </c>
      <c r="D662" t="s">
        <v>1234</v>
      </c>
      <c r="E662" t="s">
        <v>1233</v>
      </c>
      <c r="F662" t="s">
        <v>1242</v>
      </c>
      <c r="G662" t="s">
        <v>1242</v>
      </c>
      <c r="H662" t="s">
        <v>1568</v>
      </c>
      <c r="I662" t="s">
        <v>1247</v>
      </c>
      <c r="J662">
        <v>1</v>
      </c>
      <c r="K662">
        <v>1</v>
      </c>
      <c r="L662">
        <f t="shared" si="26"/>
        <v>1</v>
      </c>
      <c r="M662" t="str">
        <f t="shared" si="27"/>
        <v>N/A</v>
      </c>
      <c r="N662" t="str">
        <f>IFERROR(VLOOKUP(A662,Materiales!$A$1:$G$5090,7,FALSE),F662)</f>
        <v>Masas y Tintas</v>
      </c>
    </row>
    <row r="663" spans="1:14" x14ac:dyDescent="0.25">
      <c r="A663">
        <v>2310250014</v>
      </c>
      <c r="B663" t="s">
        <v>113</v>
      </c>
      <c r="C663" t="s">
        <v>1233</v>
      </c>
      <c r="D663" t="s">
        <v>1234</v>
      </c>
      <c r="E663" t="s">
        <v>1233</v>
      </c>
      <c r="F663" t="s">
        <v>1242</v>
      </c>
      <c r="G663" t="s">
        <v>1242</v>
      </c>
      <c r="H663" t="s">
        <v>1236</v>
      </c>
      <c r="I663" t="s">
        <v>1247</v>
      </c>
      <c r="J663">
        <v>1</v>
      </c>
      <c r="K663">
        <v>1</v>
      </c>
      <c r="L663">
        <f t="shared" si="26"/>
        <v>1</v>
      </c>
      <c r="M663" t="str">
        <f t="shared" si="27"/>
        <v>N/A</v>
      </c>
      <c r="N663" t="str">
        <f>IFERROR(VLOOKUP(A663,Materiales!$A$1:$G$5090,7,FALSE),F663)</f>
        <v>Masas y Tintas</v>
      </c>
    </row>
    <row r="664" spans="1:14" x14ac:dyDescent="0.25">
      <c r="A664">
        <v>2310250012</v>
      </c>
      <c r="B664" t="s">
        <v>112</v>
      </c>
      <c r="C664" t="s">
        <v>1233</v>
      </c>
      <c r="D664" t="s">
        <v>1234</v>
      </c>
      <c r="E664" t="s">
        <v>1233</v>
      </c>
      <c r="F664" t="s">
        <v>1242</v>
      </c>
      <c r="G664" t="s">
        <v>1242</v>
      </c>
      <c r="H664" t="s">
        <v>1236</v>
      </c>
      <c r="I664" t="s">
        <v>1247</v>
      </c>
      <c r="J664">
        <v>1</v>
      </c>
      <c r="K664">
        <v>1</v>
      </c>
      <c r="L664">
        <f t="shared" si="26"/>
        <v>1</v>
      </c>
      <c r="M664" t="str">
        <f t="shared" si="27"/>
        <v>N/A</v>
      </c>
      <c r="N664" t="str">
        <f>IFERROR(VLOOKUP(A664,Materiales!$A$1:$G$5090,7,FALSE),F664)</f>
        <v>Masas y Tintas</v>
      </c>
    </row>
    <row r="665" spans="1:14" x14ac:dyDescent="0.25">
      <c r="A665">
        <v>2310250009</v>
      </c>
      <c r="B665" t="s">
        <v>104</v>
      </c>
      <c r="C665" t="s">
        <v>1233</v>
      </c>
      <c r="D665" t="s">
        <v>1234</v>
      </c>
      <c r="E665" t="s">
        <v>1233</v>
      </c>
      <c r="F665" t="s">
        <v>1242</v>
      </c>
      <c r="G665" t="s">
        <v>1242</v>
      </c>
      <c r="H665" t="s">
        <v>1236</v>
      </c>
      <c r="I665" t="s">
        <v>1247</v>
      </c>
      <c r="J665">
        <v>1</v>
      </c>
      <c r="K665">
        <v>1</v>
      </c>
      <c r="L665">
        <f t="shared" si="26"/>
        <v>1</v>
      </c>
      <c r="M665" t="str">
        <f t="shared" si="27"/>
        <v>N/A</v>
      </c>
      <c r="N665" t="str">
        <f>IFERROR(VLOOKUP(A665,Materiales!$A$1:$G$5090,7,FALSE),F665)</f>
        <v>Masas y Tintas</v>
      </c>
    </row>
    <row r="666" spans="1:14" x14ac:dyDescent="0.25">
      <c r="A666">
        <v>2310250029</v>
      </c>
      <c r="B666" t="s">
        <v>115</v>
      </c>
      <c r="C666" t="s">
        <v>1233</v>
      </c>
      <c r="D666" t="s">
        <v>1234</v>
      </c>
      <c r="E666" t="s">
        <v>1233</v>
      </c>
      <c r="F666" t="s">
        <v>1242</v>
      </c>
      <c r="G666" t="s">
        <v>1242</v>
      </c>
      <c r="H666" t="s">
        <v>1236</v>
      </c>
      <c r="I666" t="s">
        <v>1247</v>
      </c>
      <c r="J666">
        <v>1</v>
      </c>
      <c r="K666">
        <v>1</v>
      </c>
      <c r="L666">
        <f t="shared" si="26"/>
        <v>1</v>
      </c>
      <c r="M666" t="str">
        <f t="shared" si="27"/>
        <v>N/A</v>
      </c>
      <c r="N666" t="str">
        <f>IFERROR(VLOOKUP(A666,Materiales!$A$1:$G$5090,7,FALSE),F666)</f>
        <v>Masas y Tintas</v>
      </c>
    </row>
    <row r="667" spans="1:14" x14ac:dyDescent="0.25">
      <c r="A667">
        <v>2310250007</v>
      </c>
      <c r="B667" t="s">
        <v>103</v>
      </c>
      <c r="C667" t="s">
        <v>1233</v>
      </c>
      <c r="D667" t="s">
        <v>1234</v>
      </c>
      <c r="E667" t="s">
        <v>1233</v>
      </c>
      <c r="F667" t="s">
        <v>1242</v>
      </c>
      <c r="G667" t="s">
        <v>1242</v>
      </c>
      <c r="H667" t="s">
        <v>1236</v>
      </c>
      <c r="I667" t="s">
        <v>1247</v>
      </c>
      <c r="J667">
        <v>1</v>
      </c>
      <c r="K667">
        <v>1</v>
      </c>
      <c r="L667">
        <f t="shared" si="26"/>
        <v>1</v>
      </c>
      <c r="M667" t="str">
        <f t="shared" si="27"/>
        <v>N/A</v>
      </c>
      <c r="N667" t="str">
        <f>IFERROR(VLOOKUP(A667,Materiales!$A$1:$G$5090,7,FALSE),F667)</f>
        <v>Masas y Tintas</v>
      </c>
    </row>
    <row r="668" spans="1:14" x14ac:dyDescent="0.25">
      <c r="A668">
        <v>2310250015</v>
      </c>
      <c r="B668" t="s">
        <v>114</v>
      </c>
      <c r="C668" t="s">
        <v>1233</v>
      </c>
      <c r="D668" t="s">
        <v>1234</v>
      </c>
      <c r="E668" t="s">
        <v>1233</v>
      </c>
      <c r="F668" t="s">
        <v>1242</v>
      </c>
      <c r="G668" t="s">
        <v>1242</v>
      </c>
      <c r="H668" t="s">
        <v>1236</v>
      </c>
      <c r="I668" t="s">
        <v>1247</v>
      </c>
      <c r="J668">
        <v>1</v>
      </c>
      <c r="K668">
        <v>1</v>
      </c>
      <c r="L668">
        <f t="shared" si="26"/>
        <v>1</v>
      </c>
      <c r="M668" t="str">
        <f t="shared" si="27"/>
        <v>N/A</v>
      </c>
      <c r="N668" t="str">
        <f>IFERROR(VLOOKUP(A668,Materiales!$A$1:$G$5090,7,FALSE),F668)</f>
        <v>Masas y Tintas</v>
      </c>
    </row>
    <row r="669" spans="1:14" x14ac:dyDescent="0.25">
      <c r="A669">
        <v>2310250008</v>
      </c>
      <c r="B669" t="s">
        <v>1569</v>
      </c>
      <c r="C669" t="s">
        <v>1233</v>
      </c>
      <c r="D669" t="s">
        <v>1234</v>
      </c>
      <c r="E669" t="s">
        <v>1233</v>
      </c>
      <c r="F669" t="s">
        <v>1242</v>
      </c>
      <c r="G669" t="s">
        <v>1242</v>
      </c>
      <c r="H669" t="s">
        <v>1570</v>
      </c>
      <c r="I669" t="s">
        <v>1247</v>
      </c>
      <c r="J669">
        <v>1</v>
      </c>
      <c r="K669">
        <v>1</v>
      </c>
      <c r="L669">
        <f t="shared" si="26"/>
        <v>1</v>
      </c>
      <c r="M669" t="str">
        <f t="shared" si="27"/>
        <v>N/A</v>
      </c>
      <c r="N669" t="str">
        <f>IFERROR(VLOOKUP(A669,Materiales!$A$1:$G$5090,7,FALSE),F669)</f>
        <v>Masas y Tintas</v>
      </c>
    </row>
    <row r="670" spans="1:14" x14ac:dyDescent="0.25">
      <c r="A670">
        <v>2310250020</v>
      </c>
      <c r="B670" t="s">
        <v>1571</v>
      </c>
      <c r="C670" t="s">
        <v>1233</v>
      </c>
      <c r="D670" t="s">
        <v>1234</v>
      </c>
      <c r="E670" t="s">
        <v>1233</v>
      </c>
      <c r="F670" t="s">
        <v>1242</v>
      </c>
      <c r="G670" t="s">
        <v>1242</v>
      </c>
      <c r="H670" t="s">
        <v>1236</v>
      </c>
      <c r="I670" t="s">
        <v>1247</v>
      </c>
      <c r="J670">
        <v>1</v>
      </c>
      <c r="K670">
        <v>1</v>
      </c>
      <c r="L670">
        <f t="shared" si="26"/>
        <v>1</v>
      </c>
      <c r="M670" t="str">
        <f t="shared" si="27"/>
        <v>N/A</v>
      </c>
      <c r="N670" t="str">
        <f>IFERROR(VLOOKUP(A670,Materiales!$A$1:$G$5090,7,FALSE),F670)</f>
        <v>Masas y Tintas</v>
      </c>
    </row>
    <row r="671" spans="1:14" x14ac:dyDescent="0.25">
      <c r="A671">
        <v>2310250025</v>
      </c>
      <c r="B671" t="s">
        <v>1572</v>
      </c>
      <c r="C671" t="s">
        <v>1233</v>
      </c>
      <c r="D671" t="s">
        <v>1234</v>
      </c>
      <c r="E671" t="s">
        <v>1233</v>
      </c>
      <c r="F671" t="s">
        <v>1242</v>
      </c>
      <c r="G671" t="s">
        <v>1242</v>
      </c>
      <c r="H671" t="s">
        <v>1236</v>
      </c>
      <c r="I671" t="s">
        <v>1247</v>
      </c>
      <c r="J671">
        <v>1</v>
      </c>
      <c r="K671">
        <v>1</v>
      </c>
      <c r="L671">
        <f t="shared" si="26"/>
        <v>1</v>
      </c>
      <c r="M671" t="str">
        <f t="shared" si="27"/>
        <v>N/A</v>
      </c>
      <c r="N671" t="str">
        <f>IFERROR(VLOOKUP(A671,Materiales!$A$1:$G$5090,7,FALSE),F671)</f>
        <v>Masas y Tintas</v>
      </c>
    </row>
    <row r="672" spans="1:14" x14ac:dyDescent="0.25">
      <c r="A672">
        <v>2310250026</v>
      </c>
      <c r="B672" t="s">
        <v>1573</v>
      </c>
      <c r="C672" t="s">
        <v>1233</v>
      </c>
      <c r="D672" t="s">
        <v>1234</v>
      </c>
      <c r="E672" t="s">
        <v>1233</v>
      </c>
      <c r="F672" t="s">
        <v>1242</v>
      </c>
      <c r="G672" t="s">
        <v>1242</v>
      </c>
      <c r="H672" t="s">
        <v>1236</v>
      </c>
      <c r="I672" t="s">
        <v>1247</v>
      </c>
      <c r="J672">
        <v>1</v>
      </c>
      <c r="K672">
        <v>1</v>
      </c>
      <c r="L672">
        <f t="shared" si="26"/>
        <v>1</v>
      </c>
      <c r="M672" t="str">
        <f t="shared" si="27"/>
        <v>N/A</v>
      </c>
      <c r="N672" t="str">
        <f>IFERROR(VLOOKUP(A672,Materiales!$A$1:$G$5090,7,FALSE),F672)</f>
        <v>Masas y Tintas</v>
      </c>
    </row>
    <row r="673" spans="1:14" x14ac:dyDescent="0.25">
      <c r="A673">
        <v>2310250028</v>
      </c>
      <c r="B673" t="s">
        <v>1574</v>
      </c>
      <c r="C673" t="s">
        <v>1233</v>
      </c>
      <c r="D673" t="s">
        <v>1234</v>
      </c>
      <c r="E673" t="s">
        <v>1233</v>
      </c>
      <c r="F673" t="s">
        <v>1242</v>
      </c>
      <c r="G673" t="s">
        <v>1242</v>
      </c>
      <c r="H673" t="s">
        <v>1236</v>
      </c>
      <c r="I673" t="s">
        <v>1247</v>
      </c>
      <c r="J673">
        <v>1</v>
      </c>
      <c r="K673">
        <v>1</v>
      </c>
      <c r="L673">
        <f t="shared" si="26"/>
        <v>1</v>
      </c>
      <c r="M673" t="str">
        <f t="shared" si="27"/>
        <v>N/A</v>
      </c>
      <c r="N673" t="str">
        <f>IFERROR(VLOOKUP(A673,Materiales!$A$1:$G$5090,7,FALSE),F673)</f>
        <v>Masas y Tintas</v>
      </c>
    </row>
    <row r="674" spans="1:14" x14ac:dyDescent="0.25">
      <c r="A674">
        <v>2310250027</v>
      </c>
      <c r="B674" t="s">
        <v>1575</v>
      </c>
      <c r="C674" t="s">
        <v>1233</v>
      </c>
      <c r="D674" t="s">
        <v>1234</v>
      </c>
      <c r="E674" t="s">
        <v>1233</v>
      </c>
      <c r="F674" t="s">
        <v>1242</v>
      </c>
      <c r="G674" t="s">
        <v>1242</v>
      </c>
      <c r="H674" t="s">
        <v>1236</v>
      </c>
      <c r="I674" t="s">
        <v>1247</v>
      </c>
      <c r="J674">
        <v>1</v>
      </c>
      <c r="K674">
        <v>1</v>
      </c>
      <c r="L674">
        <f t="shared" si="26"/>
        <v>1</v>
      </c>
      <c r="M674" t="str">
        <f t="shared" si="27"/>
        <v>N/A</v>
      </c>
      <c r="N674" t="str">
        <f>IFERROR(VLOOKUP(A674,Materiales!$A$1:$G$5090,7,FALSE),F674)</f>
        <v>Masas y Tintas</v>
      </c>
    </row>
    <row r="675" spans="1:14" x14ac:dyDescent="0.25">
      <c r="A675">
        <v>2310250006</v>
      </c>
      <c r="B675" t="s">
        <v>1576</v>
      </c>
      <c r="C675" t="s">
        <v>1233</v>
      </c>
      <c r="D675" t="s">
        <v>1234</v>
      </c>
      <c r="E675" t="s">
        <v>1233</v>
      </c>
      <c r="F675" t="s">
        <v>1242</v>
      </c>
      <c r="G675" t="s">
        <v>1242</v>
      </c>
      <c r="H675" t="s">
        <v>1236</v>
      </c>
      <c r="I675" t="s">
        <v>1247</v>
      </c>
      <c r="J675">
        <v>1</v>
      </c>
      <c r="K675">
        <v>1</v>
      </c>
      <c r="L675">
        <f t="shared" si="26"/>
        <v>1</v>
      </c>
      <c r="M675" t="str">
        <f t="shared" si="27"/>
        <v>N/A</v>
      </c>
      <c r="N675" t="str">
        <f>IFERROR(VLOOKUP(A675,Materiales!$A$1:$G$5090,7,FALSE),F675)</f>
        <v>Masas y Tintas</v>
      </c>
    </row>
    <row r="676" spans="1:14" x14ac:dyDescent="0.25">
      <c r="A676">
        <v>2310250013</v>
      </c>
      <c r="B676" t="s">
        <v>1577</v>
      </c>
      <c r="C676" t="s">
        <v>1233</v>
      </c>
      <c r="D676" t="s">
        <v>1234</v>
      </c>
      <c r="E676" t="s">
        <v>1233</v>
      </c>
      <c r="F676" t="s">
        <v>1242</v>
      </c>
      <c r="G676" t="s">
        <v>1242</v>
      </c>
      <c r="H676" t="s">
        <v>1236</v>
      </c>
      <c r="I676" t="s">
        <v>1247</v>
      </c>
      <c r="J676">
        <v>1</v>
      </c>
      <c r="K676">
        <v>1</v>
      </c>
      <c r="L676">
        <f t="shared" si="26"/>
        <v>1</v>
      </c>
      <c r="M676" t="str">
        <f t="shared" si="27"/>
        <v>N/A</v>
      </c>
      <c r="N676" t="str">
        <f>IFERROR(VLOOKUP(A676,Materiales!$A$1:$G$5090,7,FALSE),F676)</f>
        <v>Masas y Tintas</v>
      </c>
    </row>
    <row r="677" spans="1:14" x14ac:dyDescent="0.25">
      <c r="A677">
        <v>2310160269</v>
      </c>
      <c r="B677" t="s">
        <v>35</v>
      </c>
      <c r="C677" t="s">
        <v>1233</v>
      </c>
      <c r="D677" t="s">
        <v>1234</v>
      </c>
      <c r="E677" t="s">
        <v>1233</v>
      </c>
      <c r="F677" t="s">
        <v>995</v>
      </c>
      <c r="G677" t="s">
        <v>1382</v>
      </c>
      <c r="H677" t="s">
        <v>1037</v>
      </c>
      <c r="I677" t="s">
        <v>1578</v>
      </c>
      <c r="J677">
        <v>1</v>
      </c>
      <c r="K677">
        <v>1</v>
      </c>
      <c r="L677">
        <f t="shared" si="26"/>
        <v>1</v>
      </c>
      <c r="M677" t="str">
        <f t="shared" si="27"/>
        <v>N/A</v>
      </c>
      <c r="N677" t="str">
        <f>IFERROR(VLOOKUP(A677,Materiales!$A$1:$G$5090,7,FALSE),F677)</f>
        <v>Inyección</v>
      </c>
    </row>
    <row r="678" spans="1:14" x14ac:dyDescent="0.25">
      <c r="A678">
        <v>2310160457</v>
      </c>
      <c r="B678" t="s">
        <v>411</v>
      </c>
      <c r="C678" t="s">
        <v>1233</v>
      </c>
      <c r="D678" t="s">
        <v>1234</v>
      </c>
      <c r="E678" t="s">
        <v>1233</v>
      </c>
      <c r="F678" t="s">
        <v>995</v>
      </c>
      <c r="G678" t="s">
        <v>1382</v>
      </c>
      <c r="H678" t="s">
        <v>998</v>
      </c>
      <c r="I678" t="s">
        <v>1578</v>
      </c>
      <c r="J678">
        <v>1</v>
      </c>
      <c r="K678">
        <v>1</v>
      </c>
      <c r="L678">
        <f t="shared" si="26"/>
        <v>1</v>
      </c>
      <c r="M678" t="str">
        <f t="shared" si="27"/>
        <v>N/A</v>
      </c>
      <c r="N678" t="str">
        <f>IFERROR(VLOOKUP(A678,Materiales!$A$1:$G$5090,7,FALSE),F678)</f>
        <v>Inyección</v>
      </c>
    </row>
    <row r="679" spans="1:14" x14ac:dyDescent="0.25">
      <c r="A679">
        <v>2310230012</v>
      </c>
      <c r="B679" t="s">
        <v>45</v>
      </c>
      <c r="C679" t="s">
        <v>1233</v>
      </c>
      <c r="D679" t="s">
        <v>1234</v>
      </c>
      <c r="E679" t="s">
        <v>1233</v>
      </c>
      <c r="F679" t="s">
        <v>1039</v>
      </c>
      <c r="G679" t="s">
        <v>1382</v>
      </c>
      <c r="H679" t="s">
        <v>1027</v>
      </c>
      <c r="I679" t="s">
        <v>1578</v>
      </c>
      <c r="J679">
        <v>1</v>
      </c>
      <c r="K679">
        <v>1</v>
      </c>
      <c r="L679">
        <f t="shared" si="26"/>
        <v>1</v>
      </c>
      <c r="M679" t="str">
        <f t="shared" si="27"/>
        <v>N/A</v>
      </c>
      <c r="N679" t="str">
        <f>IFERROR(VLOOKUP(A679,Materiales!$A$1:$G$5090,7,FALSE),F679)</f>
        <v>Soplado</v>
      </c>
    </row>
    <row r="680" spans="1:14" x14ac:dyDescent="0.25">
      <c r="A680">
        <v>2310230097</v>
      </c>
      <c r="B680" t="s">
        <v>17</v>
      </c>
      <c r="C680" t="s">
        <v>1233</v>
      </c>
      <c r="D680" t="s">
        <v>1234</v>
      </c>
      <c r="E680" t="s">
        <v>1233</v>
      </c>
      <c r="F680" t="s">
        <v>995</v>
      </c>
      <c r="G680" t="s">
        <v>1382</v>
      </c>
      <c r="H680" t="s">
        <v>1579</v>
      </c>
      <c r="I680" t="s">
        <v>1382</v>
      </c>
      <c r="J680">
        <v>1</v>
      </c>
      <c r="K680">
        <v>1</v>
      </c>
      <c r="L680">
        <f t="shared" si="26"/>
        <v>1</v>
      </c>
      <c r="M680" t="str">
        <f t="shared" si="27"/>
        <v>N/A</v>
      </c>
      <c r="N680" t="str">
        <f>IFERROR(VLOOKUP(A680,Materiales!$A$1:$G$5090,7,FALSE),F680)</f>
        <v>Inyección</v>
      </c>
    </row>
    <row r="681" spans="1:14" x14ac:dyDescent="0.25">
      <c r="A681">
        <v>2310230002</v>
      </c>
      <c r="B681" t="s">
        <v>25</v>
      </c>
      <c r="C681" t="s">
        <v>1233</v>
      </c>
      <c r="D681" t="s">
        <v>1234</v>
      </c>
      <c r="E681" t="s">
        <v>1233</v>
      </c>
      <c r="F681" t="s">
        <v>995</v>
      </c>
      <c r="G681" t="s">
        <v>1382</v>
      </c>
      <c r="H681" t="s">
        <v>1027</v>
      </c>
      <c r="I681" t="s">
        <v>1382</v>
      </c>
      <c r="J681">
        <v>1</v>
      </c>
      <c r="K681">
        <v>1</v>
      </c>
      <c r="L681">
        <f t="shared" si="26"/>
        <v>1</v>
      </c>
      <c r="M681" t="str">
        <f t="shared" si="27"/>
        <v>N/A</v>
      </c>
      <c r="N681" t="str">
        <f>IFERROR(VLOOKUP(A681,Materiales!$A$1:$G$5090,7,FALSE),F681)</f>
        <v>Inyección</v>
      </c>
    </row>
    <row r="682" spans="1:14" x14ac:dyDescent="0.25">
      <c r="A682">
        <v>2310160007</v>
      </c>
      <c r="B682" t="s">
        <v>102</v>
      </c>
      <c r="C682" t="s">
        <v>1233</v>
      </c>
      <c r="D682" t="s">
        <v>1234</v>
      </c>
      <c r="E682" t="s">
        <v>1233</v>
      </c>
      <c r="F682" t="s">
        <v>995</v>
      </c>
      <c r="G682" t="s">
        <v>1382</v>
      </c>
      <c r="H682" t="s">
        <v>998</v>
      </c>
      <c r="I682" t="s">
        <v>1382</v>
      </c>
      <c r="J682">
        <v>1</v>
      </c>
      <c r="K682">
        <v>1</v>
      </c>
      <c r="L682">
        <f t="shared" si="26"/>
        <v>1</v>
      </c>
      <c r="M682" t="str">
        <f t="shared" si="27"/>
        <v>N/A</v>
      </c>
      <c r="N682" t="str">
        <f>IFERROR(VLOOKUP(A682,Materiales!$A$1:$G$5090,7,FALSE),F682)</f>
        <v>Inyección</v>
      </c>
    </row>
    <row r="683" spans="1:14" x14ac:dyDescent="0.25">
      <c r="A683">
        <v>2310160008</v>
      </c>
      <c r="B683" t="s">
        <v>1580</v>
      </c>
      <c r="C683" t="s">
        <v>1233</v>
      </c>
      <c r="D683" t="s">
        <v>1234</v>
      </c>
      <c r="E683" t="s">
        <v>1233</v>
      </c>
      <c r="F683" t="s">
        <v>995</v>
      </c>
      <c r="G683" t="s">
        <v>1382</v>
      </c>
      <c r="H683" t="s">
        <v>998</v>
      </c>
      <c r="I683" t="s">
        <v>1382</v>
      </c>
      <c r="J683">
        <v>1</v>
      </c>
      <c r="K683">
        <v>1</v>
      </c>
      <c r="L683">
        <f t="shared" si="26"/>
        <v>1</v>
      </c>
      <c r="M683" t="str">
        <f t="shared" si="27"/>
        <v>N/A</v>
      </c>
      <c r="N683" t="str">
        <f>IFERROR(VLOOKUP(A683,Materiales!$A$1:$G$5090,7,FALSE),F683)</f>
        <v>Inyección</v>
      </c>
    </row>
    <row r="684" spans="1:14" x14ac:dyDescent="0.25">
      <c r="A684">
        <v>2310230101</v>
      </c>
      <c r="B684" t="s">
        <v>331</v>
      </c>
      <c r="C684" t="s">
        <v>1233</v>
      </c>
      <c r="D684" t="s">
        <v>1234</v>
      </c>
      <c r="E684" t="s">
        <v>1233</v>
      </c>
      <c r="F684" t="s">
        <v>995</v>
      </c>
      <c r="G684" t="s">
        <v>1382</v>
      </c>
      <c r="H684" t="s">
        <v>1551</v>
      </c>
      <c r="I684" t="s">
        <v>1382</v>
      </c>
      <c r="J684">
        <v>1</v>
      </c>
      <c r="K684">
        <v>1</v>
      </c>
      <c r="L684">
        <f t="shared" si="26"/>
        <v>1</v>
      </c>
      <c r="M684" t="str">
        <f t="shared" si="27"/>
        <v>N/A</v>
      </c>
      <c r="N684" t="str">
        <f>IFERROR(VLOOKUP(A684,Materiales!$A$1:$G$5090,7,FALSE),F684)</f>
        <v>Inyección</v>
      </c>
    </row>
    <row r="685" spans="1:14" x14ac:dyDescent="0.25">
      <c r="A685">
        <v>2310160557</v>
      </c>
      <c r="B685" t="s">
        <v>333</v>
      </c>
      <c r="C685" t="s">
        <v>1233</v>
      </c>
      <c r="D685" t="s">
        <v>1234</v>
      </c>
      <c r="E685" t="s">
        <v>1233</v>
      </c>
      <c r="F685" t="s">
        <v>995</v>
      </c>
      <c r="G685" t="s">
        <v>1382</v>
      </c>
      <c r="H685" t="s">
        <v>1581</v>
      </c>
      <c r="I685" t="s">
        <v>1382</v>
      </c>
      <c r="J685">
        <v>1</v>
      </c>
      <c r="K685">
        <v>1</v>
      </c>
      <c r="L685">
        <f t="shared" si="26"/>
        <v>1</v>
      </c>
      <c r="M685" t="str">
        <f t="shared" si="27"/>
        <v>N/A</v>
      </c>
      <c r="N685" t="str">
        <f>IFERROR(VLOOKUP(A685,Materiales!$A$1:$G$5090,7,FALSE),F685)</f>
        <v>Inyección</v>
      </c>
    </row>
    <row r="686" spans="1:14" x14ac:dyDescent="0.25">
      <c r="A686">
        <v>2310160558</v>
      </c>
      <c r="B686" t="s">
        <v>652</v>
      </c>
      <c r="C686" t="s">
        <v>1233</v>
      </c>
      <c r="D686" t="s">
        <v>1234</v>
      </c>
      <c r="E686" t="s">
        <v>1233</v>
      </c>
      <c r="F686" t="s">
        <v>995</v>
      </c>
      <c r="G686" t="s">
        <v>1382</v>
      </c>
      <c r="H686" t="s">
        <v>1582</v>
      </c>
      <c r="I686" t="s">
        <v>1382</v>
      </c>
      <c r="J686">
        <v>1</v>
      </c>
      <c r="K686">
        <v>1</v>
      </c>
      <c r="L686">
        <f t="shared" si="26"/>
        <v>1</v>
      </c>
      <c r="M686" t="str">
        <f t="shared" si="27"/>
        <v>N/A</v>
      </c>
      <c r="N686" t="str">
        <f>IFERROR(VLOOKUP(A686,Materiales!$A$1:$G$5090,7,FALSE),F686)</f>
        <v>Inyección</v>
      </c>
    </row>
    <row r="687" spans="1:14" x14ac:dyDescent="0.25">
      <c r="A687">
        <v>2310230098</v>
      </c>
      <c r="B687" t="s">
        <v>1583</v>
      </c>
      <c r="C687" t="s">
        <v>1233</v>
      </c>
      <c r="D687" t="s">
        <v>1234</v>
      </c>
      <c r="E687" t="s">
        <v>1233</v>
      </c>
      <c r="F687" t="s">
        <v>995</v>
      </c>
      <c r="G687" t="s">
        <v>1382</v>
      </c>
      <c r="H687" t="s">
        <v>1579</v>
      </c>
      <c r="I687" t="s">
        <v>1382</v>
      </c>
      <c r="J687">
        <v>1</v>
      </c>
      <c r="K687">
        <v>1</v>
      </c>
      <c r="L687">
        <f t="shared" si="26"/>
        <v>1</v>
      </c>
      <c r="M687" t="str">
        <f t="shared" si="27"/>
        <v>N/A</v>
      </c>
      <c r="N687" t="str">
        <f>IFERROR(VLOOKUP(A687,Materiales!$A$1:$G$5090,7,FALSE),F687)</f>
        <v>Inyección</v>
      </c>
    </row>
    <row r="688" spans="1:14" x14ac:dyDescent="0.25">
      <c r="A688">
        <v>2310160182</v>
      </c>
      <c r="B688" t="s">
        <v>1584</v>
      </c>
      <c r="C688" t="s">
        <v>1233</v>
      </c>
      <c r="D688" t="s">
        <v>1234</v>
      </c>
      <c r="E688" t="s">
        <v>1233</v>
      </c>
      <c r="F688" t="s">
        <v>995</v>
      </c>
      <c r="G688" t="s">
        <v>1382</v>
      </c>
      <c r="H688" t="s">
        <v>998</v>
      </c>
      <c r="I688" t="s">
        <v>1382</v>
      </c>
      <c r="J688">
        <v>1</v>
      </c>
      <c r="K688">
        <v>1</v>
      </c>
      <c r="L688">
        <f t="shared" si="26"/>
        <v>1</v>
      </c>
      <c r="M688" t="str">
        <f t="shared" si="27"/>
        <v>N/A</v>
      </c>
      <c r="N688" t="str">
        <f>IFERROR(VLOOKUP(A688,Materiales!$A$1:$G$5090,7,FALSE),F688)</f>
        <v>Inyección</v>
      </c>
    </row>
    <row r="689" spans="1:14" x14ac:dyDescent="0.25">
      <c r="A689">
        <v>2310160559</v>
      </c>
      <c r="B689" t="s">
        <v>1585</v>
      </c>
      <c r="C689" t="s">
        <v>1233</v>
      </c>
      <c r="D689" t="s">
        <v>1234</v>
      </c>
      <c r="E689" t="s">
        <v>1233</v>
      </c>
      <c r="F689" t="s">
        <v>995</v>
      </c>
      <c r="G689" t="s">
        <v>1382</v>
      </c>
      <c r="H689" t="s">
        <v>1581</v>
      </c>
      <c r="I689" t="s">
        <v>1382</v>
      </c>
      <c r="J689">
        <v>1</v>
      </c>
      <c r="K689">
        <v>1</v>
      </c>
      <c r="L689">
        <f t="shared" si="26"/>
        <v>1</v>
      </c>
      <c r="M689" t="str">
        <f t="shared" si="27"/>
        <v>N/A</v>
      </c>
      <c r="N689" t="str">
        <f>IFERROR(VLOOKUP(A689,Materiales!$A$1:$G$5090,7,FALSE),F689)</f>
        <v>Inyección</v>
      </c>
    </row>
    <row r="690" spans="1:14" x14ac:dyDescent="0.25">
      <c r="A690">
        <v>2310160556</v>
      </c>
      <c r="B690" t="s">
        <v>1586</v>
      </c>
      <c r="C690" t="s">
        <v>1233</v>
      </c>
      <c r="D690" t="s">
        <v>1234</v>
      </c>
      <c r="E690" t="s">
        <v>1233</v>
      </c>
      <c r="F690" t="s">
        <v>995</v>
      </c>
      <c r="G690" t="s">
        <v>1382</v>
      </c>
      <c r="H690" t="s">
        <v>1582</v>
      </c>
      <c r="I690" t="s">
        <v>1382</v>
      </c>
      <c r="J690">
        <v>1</v>
      </c>
      <c r="K690">
        <v>1</v>
      </c>
      <c r="L690">
        <f t="shared" si="26"/>
        <v>1</v>
      </c>
      <c r="M690" t="str">
        <f t="shared" si="27"/>
        <v>N/A</v>
      </c>
      <c r="N690" t="str">
        <f>IFERROR(VLOOKUP(A690,Materiales!$A$1:$G$5090,7,FALSE),F690)</f>
        <v>Inyección</v>
      </c>
    </row>
    <row r="691" spans="1:14" x14ac:dyDescent="0.25">
      <c r="A691">
        <v>2310160553</v>
      </c>
      <c r="B691" t="s">
        <v>1587</v>
      </c>
      <c r="C691" t="s">
        <v>1233</v>
      </c>
      <c r="D691" t="s">
        <v>1234</v>
      </c>
      <c r="E691" t="s">
        <v>1233</v>
      </c>
      <c r="F691" t="s">
        <v>995</v>
      </c>
      <c r="G691" t="s">
        <v>1382</v>
      </c>
      <c r="H691" t="s">
        <v>998</v>
      </c>
      <c r="I691" t="s">
        <v>1382</v>
      </c>
      <c r="J691">
        <v>1</v>
      </c>
      <c r="K691">
        <v>1</v>
      </c>
      <c r="L691">
        <f t="shared" si="26"/>
        <v>1</v>
      </c>
      <c r="M691" t="str">
        <f t="shared" si="27"/>
        <v>N/A</v>
      </c>
      <c r="N691" t="str">
        <f>IFERROR(VLOOKUP(A691,Materiales!$A$1:$G$5090,7,FALSE),F691)</f>
        <v>Inyección</v>
      </c>
    </row>
    <row r="692" spans="1:14" x14ac:dyDescent="0.25">
      <c r="A692">
        <v>2310160554</v>
      </c>
      <c r="B692" t="s">
        <v>1588</v>
      </c>
      <c r="C692" t="s">
        <v>1233</v>
      </c>
      <c r="D692" t="s">
        <v>1234</v>
      </c>
      <c r="E692" t="s">
        <v>1233</v>
      </c>
      <c r="F692" t="s">
        <v>995</v>
      </c>
      <c r="G692" t="s">
        <v>1382</v>
      </c>
      <c r="H692" t="s">
        <v>998</v>
      </c>
      <c r="I692" t="s">
        <v>1382</v>
      </c>
      <c r="J692">
        <v>1</v>
      </c>
      <c r="K692">
        <v>1</v>
      </c>
      <c r="L692">
        <f t="shared" si="26"/>
        <v>1</v>
      </c>
      <c r="M692" t="str">
        <f t="shared" si="27"/>
        <v>N/A</v>
      </c>
      <c r="N692" t="str">
        <f>IFERROR(VLOOKUP(A692,Materiales!$A$1:$G$5090,7,FALSE),F692)</f>
        <v>Inyección</v>
      </c>
    </row>
    <row r="693" spans="1:14" x14ac:dyDescent="0.25">
      <c r="A693">
        <v>2310030015</v>
      </c>
      <c r="B693" t="s">
        <v>100</v>
      </c>
      <c r="C693" t="s">
        <v>1233</v>
      </c>
      <c r="D693" t="s">
        <v>1234</v>
      </c>
      <c r="E693" t="s">
        <v>1233</v>
      </c>
      <c r="F693" t="s">
        <v>1242</v>
      </c>
      <c r="G693" t="s">
        <v>1242</v>
      </c>
      <c r="H693" t="s">
        <v>1236</v>
      </c>
      <c r="I693" t="s">
        <v>1382</v>
      </c>
      <c r="J693">
        <v>1</v>
      </c>
      <c r="K693">
        <v>1</v>
      </c>
      <c r="L693">
        <f t="shared" si="26"/>
        <v>1</v>
      </c>
      <c r="M693" t="str">
        <f t="shared" si="27"/>
        <v>N/A</v>
      </c>
      <c r="N693" t="str">
        <f>IFERROR(VLOOKUP(A693,Materiales!$A$1:$G$5090,7,FALSE),F693)</f>
        <v>Masas y Tintas</v>
      </c>
    </row>
    <row r="694" spans="1:14" x14ac:dyDescent="0.25">
      <c r="A694">
        <v>2310030016</v>
      </c>
      <c r="B694" t="s">
        <v>94</v>
      </c>
      <c r="C694" t="s">
        <v>1233</v>
      </c>
      <c r="D694" t="s">
        <v>1234</v>
      </c>
      <c r="E694" t="s">
        <v>1233</v>
      </c>
      <c r="F694" t="s">
        <v>1242</v>
      </c>
      <c r="G694" t="s">
        <v>1242</v>
      </c>
      <c r="H694" t="s">
        <v>1236</v>
      </c>
      <c r="I694" t="s">
        <v>1382</v>
      </c>
      <c r="J694">
        <v>1</v>
      </c>
      <c r="K694">
        <v>1</v>
      </c>
      <c r="L694">
        <f t="shared" si="26"/>
        <v>1</v>
      </c>
      <c r="M694" t="str">
        <f t="shared" si="27"/>
        <v>N/A</v>
      </c>
      <c r="N694" t="str">
        <f>IFERROR(VLOOKUP(A694,Materiales!$A$1:$G$5090,7,FALSE),F694)</f>
        <v>Masas y Tintas</v>
      </c>
    </row>
    <row r="695" spans="1:14" x14ac:dyDescent="0.25">
      <c r="A695">
        <v>2310030017</v>
      </c>
      <c r="B695" t="s">
        <v>97</v>
      </c>
      <c r="C695" t="s">
        <v>1233</v>
      </c>
      <c r="D695" t="s">
        <v>1234</v>
      </c>
      <c r="E695" t="s">
        <v>1233</v>
      </c>
      <c r="F695" t="s">
        <v>1242</v>
      </c>
      <c r="G695" t="s">
        <v>1242</v>
      </c>
      <c r="H695" t="s">
        <v>1236</v>
      </c>
      <c r="I695" t="s">
        <v>1382</v>
      </c>
      <c r="J695">
        <v>1</v>
      </c>
      <c r="K695">
        <v>1</v>
      </c>
      <c r="L695">
        <f t="shared" si="26"/>
        <v>1</v>
      </c>
      <c r="M695" t="str">
        <f t="shared" si="27"/>
        <v>N/A</v>
      </c>
      <c r="N695" t="str">
        <f>IFERROR(VLOOKUP(A695,Materiales!$A$1:$G$5090,7,FALSE),F695)</f>
        <v>Masas y Tintas</v>
      </c>
    </row>
    <row r="696" spans="1:14" x14ac:dyDescent="0.25">
      <c r="A696">
        <v>2310030018</v>
      </c>
      <c r="B696" t="s">
        <v>99</v>
      </c>
      <c r="C696" t="s">
        <v>1233</v>
      </c>
      <c r="D696" t="s">
        <v>1234</v>
      </c>
      <c r="E696" t="s">
        <v>1233</v>
      </c>
      <c r="F696" t="s">
        <v>1242</v>
      </c>
      <c r="G696" t="s">
        <v>1242</v>
      </c>
      <c r="H696" t="s">
        <v>1236</v>
      </c>
      <c r="I696" t="s">
        <v>1382</v>
      </c>
      <c r="J696">
        <v>1</v>
      </c>
      <c r="K696">
        <v>1</v>
      </c>
      <c r="L696">
        <f t="shared" si="26"/>
        <v>1</v>
      </c>
      <c r="M696" t="str">
        <f t="shared" si="27"/>
        <v>N/A</v>
      </c>
      <c r="N696" t="str">
        <f>IFERROR(VLOOKUP(A696,Materiales!$A$1:$G$5090,7,FALSE),F696)</f>
        <v>Masas y Tintas</v>
      </c>
    </row>
    <row r="697" spans="1:14" x14ac:dyDescent="0.25">
      <c r="A697">
        <v>2310030019</v>
      </c>
      <c r="B697" t="s">
        <v>98</v>
      </c>
      <c r="C697" t="s">
        <v>1233</v>
      </c>
      <c r="D697" t="s">
        <v>1234</v>
      </c>
      <c r="E697" t="s">
        <v>1233</v>
      </c>
      <c r="F697" t="s">
        <v>1242</v>
      </c>
      <c r="G697" t="s">
        <v>1242</v>
      </c>
      <c r="H697" t="s">
        <v>1236</v>
      </c>
      <c r="I697" t="s">
        <v>1382</v>
      </c>
      <c r="J697">
        <v>1</v>
      </c>
      <c r="K697">
        <v>1</v>
      </c>
      <c r="L697">
        <f t="shared" si="26"/>
        <v>1</v>
      </c>
      <c r="M697" t="str">
        <f t="shared" si="27"/>
        <v>N/A</v>
      </c>
      <c r="N697" t="str">
        <f>IFERROR(VLOOKUP(A697,Materiales!$A$1:$G$5090,7,FALSE),F697)</f>
        <v>Masas y Tintas</v>
      </c>
    </row>
    <row r="698" spans="1:14" x14ac:dyDescent="0.25">
      <c r="A698">
        <v>2310030020</v>
      </c>
      <c r="B698" t="s">
        <v>96</v>
      </c>
      <c r="C698" t="s">
        <v>1233</v>
      </c>
      <c r="D698" t="s">
        <v>1234</v>
      </c>
      <c r="E698" t="s">
        <v>1233</v>
      </c>
      <c r="F698" t="s">
        <v>1242</v>
      </c>
      <c r="G698" t="s">
        <v>1242</v>
      </c>
      <c r="H698" t="s">
        <v>1236</v>
      </c>
      <c r="I698" t="s">
        <v>1382</v>
      </c>
      <c r="J698">
        <v>1</v>
      </c>
      <c r="K698">
        <v>1</v>
      </c>
      <c r="L698">
        <f t="shared" si="26"/>
        <v>1</v>
      </c>
      <c r="M698" t="str">
        <f t="shared" si="27"/>
        <v>N/A</v>
      </c>
      <c r="N698" t="str">
        <f>IFERROR(VLOOKUP(A698,Materiales!$A$1:$G$5090,7,FALSE),F698)</f>
        <v>Masas y Tintas</v>
      </c>
    </row>
    <row r="699" spans="1:14" x14ac:dyDescent="0.25">
      <c r="A699">
        <v>2310030021</v>
      </c>
      <c r="B699" t="s">
        <v>90</v>
      </c>
      <c r="C699" t="s">
        <v>1233</v>
      </c>
      <c r="D699" t="s">
        <v>1234</v>
      </c>
      <c r="E699" t="s">
        <v>1233</v>
      </c>
      <c r="F699" t="s">
        <v>1242</v>
      </c>
      <c r="G699" t="s">
        <v>1242</v>
      </c>
      <c r="H699" t="s">
        <v>1236</v>
      </c>
      <c r="I699" t="s">
        <v>1382</v>
      </c>
      <c r="J699">
        <v>1</v>
      </c>
      <c r="K699">
        <v>1</v>
      </c>
      <c r="L699">
        <f t="shared" si="26"/>
        <v>1</v>
      </c>
      <c r="M699" t="str">
        <f t="shared" si="27"/>
        <v>N/A</v>
      </c>
      <c r="N699" t="str">
        <f>IFERROR(VLOOKUP(A699,Materiales!$A$1:$G$5090,7,FALSE),F699)</f>
        <v>Masas y Tintas</v>
      </c>
    </row>
    <row r="700" spans="1:14" x14ac:dyDescent="0.25">
      <c r="A700">
        <v>2310030132</v>
      </c>
      <c r="B700" t="s">
        <v>486</v>
      </c>
      <c r="C700" t="s">
        <v>1233</v>
      </c>
      <c r="D700" t="s">
        <v>1234</v>
      </c>
      <c r="E700" t="s">
        <v>1233</v>
      </c>
      <c r="F700" t="s">
        <v>1242</v>
      </c>
      <c r="G700" t="s">
        <v>1242</v>
      </c>
      <c r="H700" t="s">
        <v>1236</v>
      </c>
      <c r="I700" t="s">
        <v>1382</v>
      </c>
      <c r="J700">
        <v>1</v>
      </c>
      <c r="K700">
        <v>1</v>
      </c>
      <c r="L700">
        <f t="shared" si="26"/>
        <v>1</v>
      </c>
      <c r="M700" t="str">
        <f t="shared" si="27"/>
        <v>N/A</v>
      </c>
      <c r="N700" t="str">
        <f>IFERROR(VLOOKUP(A700,Materiales!$A$1:$G$5090,7,FALSE),F700)</f>
        <v>Masas y Tintas</v>
      </c>
    </row>
    <row r="701" spans="1:14" x14ac:dyDescent="0.25">
      <c r="A701">
        <v>2310030086</v>
      </c>
      <c r="B701" t="s">
        <v>122</v>
      </c>
      <c r="C701" t="s">
        <v>1233</v>
      </c>
      <c r="D701" t="s">
        <v>1234</v>
      </c>
      <c r="E701" t="s">
        <v>1233</v>
      </c>
      <c r="F701" t="s">
        <v>1242</v>
      </c>
      <c r="G701" t="s">
        <v>1242</v>
      </c>
      <c r="H701" t="s">
        <v>1236</v>
      </c>
      <c r="I701" t="s">
        <v>1382</v>
      </c>
      <c r="J701">
        <v>1</v>
      </c>
      <c r="K701">
        <v>1</v>
      </c>
      <c r="L701">
        <f t="shared" si="26"/>
        <v>1</v>
      </c>
      <c r="M701" t="str">
        <f t="shared" si="27"/>
        <v>N/A</v>
      </c>
      <c r="N701" t="str">
        <f>IFERROR(VLOOKUP(A701,Materiales!$A$1:$G$5090,7,FALSE),F701)</f>
        <v>Masas y Tintas</v>
      </c>
    </row>
    <row r="702" spans="1:14" x14ac:dyDescent="0.25">
      <c r="A702">
        <v>2310030073</v>
      </c>
      <c r="B702" t="s">
        <v>291</v>
      </c>
      <c r="C702" t="s">
        <v>1233</v>
      </c>
      <c r="D702" t="s">
        <v>1234</v>
      </c>
      <c r="E702" t="s">
        <v>1233</v>
      </c>
      <c r="F702" t="s">
        <v>1242</v>
      </c>
      <c r="G702" t="s">
        <v>1242</v>
      </c>
      <c r="H702" t="s">
        <v>1236</v>
      </c>
      <c r="I702" t="s">
        <v>1382</v>
      </c>
      <c r="J702">
        <v>1</v>
      </c>
      <c r="K702">
        <v>1</v>
      </c>
      <c r="L702">
        <f t="shared" si="26"/>
        <v>1</v>
      </c>
      <c r="M702" t="str">
        <f t="shared" si="27"/>
        <v>N/A</v>
      </c>
      <c r="N702" t="str">
        <f>IFERROR(VLOOKUP(A702,Materiales!$A$1:$G$5090,7,FALSE),F702)</f>
        <v>Masas y Tintas</v>
      </c>
    </row>
    <row r="703" spans="1:14" x14ac:dyDescent="0.25">
      <c r="A703">
        <v>2310030072</v>
      </c>
      <c r="B703" t="s">
        <v>487</v>
      </c>
      <c r="C703" t="s">
        <v>1233</v>
      </c>
      <c r="D703" t="s">
        <v>1234</v>
      </c>
      <c r="E703" t="s">
        <v>1233</v>
      </c>
      <c r="F703" t="s">
        <v>1242</v>
      </c>
      <c r="G703" t="s">
        <v>1242</v>
      </c>
      <c r="H703" t="s">
        <v>1236</v>
      </c>
      <c r="I703" t="s">
        <v>1382</v>
      </c>
      <c r="J703">
        <v>1</v>
      </c>
      <c r="K703">
        <v>1</v>
      </c>
      <c r="L703">
        <f t="shared" si="26"/>
        <v>1</v>
      </c>
      <c r="M703" t="str">
        <f t="shared" si="27"/>
        <v>N/A</v>
      </c>
      <c r="N703" t="str">
        <f>IFERROR(VLOOKUP(A703,Materiales!$A$1:$G$5090,7,FALSE),F703)</f>
        <v>Masas y Tintas</v>
      </c>
    </row>
    <row r="704" spans="1:14" x14ac:dyDescent="0.25">
      <c r="A704">
        <v>2310030131</v>
      </c>
      <c r="B704" t="s">
        <v>121</v>
      </c>
      <c r="C704" t="s">
        <v>1233</v>
      </c>
      <c r="D704" t="s">
        <v>1234</v>
      </c>
      <c r="E704" t="s">
        <v>1233</v>
      </c>
      <c r="F704" t="s">
        <v>1242</v>
      </c>
      <c r="G704" t="s">
        <v>1242</v>
      </c>
      <c r="H704" t="s">
        <v>1236</v>
      </c>
      <c r="I704" t="s">
        <v>1382</v>
      </c>
      <c r="J704">
        <v>1</v>
      </c>
      <c r="K704">
        <v>1</v>
      </c>
      <c r="L704">
        <f t="shared" si="26"/>
        <v>1</v>
      </c>
      <c r="M704" t="str">
        <f t="shared" si="27"/>
        <v>N/A</v>
      </c>
      <c r="N704" t="str">
        <f>IFERROR(VLOOKUP(A704,Materiales!$A$1:$G$5090,7,FALSE),F704)</f>
        <v>Masas y Tintas</v>
      </c>
    </row>
    <row r="705" spans="1:14" x14ac:dyDescent="0.25">
      <c r="A705">
        <v>2310030049</v>
      </c>
      <c r="B705" t="s">
        <v>594</v>
      </c>
      <c r="C705" t="s">
        <v>1233</v>
      </c>
      <c r="D705" t="s">
        <v>1234</v>
      </c>
      <c r="E705" t="s">
        <v>1233</v>
      </c>
      <c r="F705" t="s">
        <v>1242</v>
      </c>
      <c r="G705" t="s">
        <v>1242</v>
      </c>
      <c r="H705" t="s">
        <v>1589</v>
      </c>
      <c r="I705" t="s">
        <v>1382</v>
      </c>
      <c r="J705">
        <v>1</v>
      </c>
      <c r="K705">
        <v>1</v>
      </c>
      <c r="L705">
        <f t="shared" si="26"/>
        <v>1</v>
      </c>
      <c r="M705" t="str">
        <f t="shared" si="27"/>
        <v>N/A</v>
      </c>
      <c r="N705" t="str">
        <f>IFERROR(VLOOKUP(A705,Materiales!$A$1:$G$5090,7,FALSE),F705)</f>
        <v>Masas y Tintas</v>
      </c>
    </row>
    <row r="706" spans="1:14" x14ac:dyDescent="0.25">
      <c r="A706">
        <v>2310030055</v>
      </c>
      <c r="B706" t="s">
        <v>600</v>
      </c>
      <c r="C706" t="s">
        <v>1233</v>
      </c>
      <c r="D706" t="s">
        <v>1234</v>
      </c>
      <c r="E706" t="s">
        <v>1233</v>
      </c>
      <c r="F706" t="s">
        <v>1242</v>
      </c>
      <c r="G706" t="s">
        <v>1242</v>
      </c>
      <c r="H706" t="s">
        <v>1589</v>
      </c>
      <c r="I706" t="s">
        <v>1382</v>
      </c>
      <c r="J706">
        <v>1</v>
      </c>
      <c r="K706">
        <v>1</v>
      </c>
      <c r="L706">
        <f t="shared" si="26"/>
        <v>1</v>
      </c>
      <c r="M706" t="str">
        <f t="shared" si="27"/>
        <v>N/A</v>
      </c>
      <c r="N706" t="str">
        <f>IFERROR(VLOOKUP(A706,Materiales!$A$1:$G$5090,7,FALSE),F706)</f>
        <v>Masas y Tintas</v>
      </c>
    </row>
    <row r="707" spans="1:14" x14ac:dyDescent="0.25">
      <c r="A707">
        <v>2310030050</v>
      </c>
      <c r="B707" t="s">
        <v>602</v>
      </c>
      <c r="C707" t="s">
        <v>1233</v>
      </c>
      <c r="D707" t="s">
        <v>1234</v>
      </c>
      <c r="E707" t="s">
        <v>1233</v>
      </c>
      <c r="F707" t="s">
        <v>1242</v>
      </c>
      <c r="G707" t="s">
        <v>1242</v>
      </c>
      <c r="H707" t="s">
        <v>1589</v>
      </c>
      <c r="I707" t="s">
        <v>1382</v>
      </c>
      <c r="J707">
        <v>1</v>
      </c>
      <c r="K707">
        <v>1</v>
      </c>
      <c r="L707">
        <f t="shared" ref="L707:L770" si="28">IFERROR(_xlfn.XLOOKUP(A707,$Q$2:$Q$155,$T$2:$T$155),1)</f>
        <v>1</v>
      </c>
      <c r="M707" t="str">
        <f t="shared" ref="M707:M770" si="29">IFERROR(VLOOKUP(A707,$Q$2:$S$1310,3,FALSE),"N/A")</f>
        <v>N/A</v>
      </c>
      <c r="N707" t="str">
        <f>IFERROR(VLOOKUP(A707,Materiales!$A$1:$G$5090,7,FALSE),F707)</f>
        <v>Masas y Tintas</v>
      </c>
    </row>
    <row r="708" spans="1:14" x14ac:dyDescent="0.25">
      <c r="A708">
        <v>2310030052</v>
      </c>
      <c r="B708" t="s">
        <v>601</v>
      </c>
      <c r="C708" t="s">
        <v>1233</v>
      </c>
      <c r="D708" t="s">
        <v>1234</v>
      </c>
      <c r="E708" t="s">
        <v>1233</v>
      </c>
      <c r="F708" t="s">
        <v>1242</v>
      </c>
      <c r="G708" t="s">
        <v>1242</v>
      </c>
      <c r="H708" t="s">
        <v>1589</v>
      </c>
      <c r="I708" t="s">
        <v>1382</v>
      </c>
      <c r="J708">
        <v>1</v>
      </c>
      <c r="K708">
        <v>1</v>
      </c>
      <c r="L708">
        <f t="shared" si="28"/>
        <v>1</v>
      </c>
      <c r="M708" t="str">
        <f t="shared" si="29"/>
        <v>N/A</v>
      </c>
      <c r="N708" t="str">
        <f>IFERROR(VLOOKUP(A708,Materiales!$A$1:$G$5090,7,FALSE),F708)</f>
        <v>Masas y Tintas</v>
      </c>
    </row>
    <row r="709" spans="1:14" x14ac:dyDescent="0.25">
      <c r="A709">
        <v>2310030053</v>
      </c>
      <c r="B709" t="s">
        <v>563</v>
      </c>
      <c r="C709" t="s">
        <v>1233</v>
      </c>
      <c r="D709" t="s">
        <v>1234</v>
      </c>
      <c r="E709" t="s">
        <v>1233</v>
      </c>
      <c r="F709" t="s">
        <v>1242</v>
      </c>
      <c r="G709" t="s">
        <v>1242</v>
      </c>
      <c r="H709" t="s">
        <v>1589</v>
      </c>
      <c r="I709" t="s">
        <v>1382</v>
      </c>
      <c r="J709">
        <v>1</v>
      </c>
      <c r="K709">
        <v>1</v>
      </c>
      <c r="L709">
        <f t="shared" si="28"/>
        <v>1</v>
      </c>
      <c r="M709" t="str">
        <f t="shared" si="29"/>
        <v>N/A</v>
      </c>
      <c r="N709" t="str">
        <f>IFERROR(VLOOKUP(A709,Materiales!$A$1:$G$5090,7,FALSE),F709)</f>
        <v>Masas y Tintas</v>
      </c>
    </row>
    <row r="710" spans="1:14" x14ac:dyDescent="0.25">
      <c r="A710">
        <v>2310030054</v>
      </c>
      <c r="B710" t="s">
        <v>599</v>
      </c>
      <c r="C710" t="s">
        <v>1233</v>
      </c>
      <c r="D710" t="s">
        <v>1234</v>
      </c>
      <c r="E710" t="s">
        <v>1233</v>
      </c>
      <c r="F710" t="s">
        <v>1242</v>
      </c>
      <c r="G710" t="s">
        <v>1242</v>
      </c>
      <c r="H710" t="s">
        <v>1589</v>
      </c>
      <c r="I710" t="s">
        <v>1382</v>
      </c>
      <c r="J710">
        <v>1</v>
      </c>
      <c r="K710">
        <v>1</v>
      </c>
      <c r="L710">
        <f t="shared" si="28"/>
        <v>1</v>
      </c>
      <c r="M710" t="str">
        <f t="shared" si="29"/>
        <v>N/A</v>
      </c>
      <c r="N710" t="str">
        <f>IFERROR(VLOOKUP(A710,Materiales!$A$1:$G$5090,7,FALSE),F710)</f>
        <v>Masas y Tintas</v>
      </c>
    </row>
    <row r="711" spans="1:14" x14ac:dyDescent="0.25">
      <c r="A711">
        <v>2310030283</v>
      </c>
      <c r="B711" t="s">
        <v>607</v>
      </c>
      <c r="C711" t="s">
        <v>1233</v>
      </c>
      <c r="D711" t="s">
        <v>1234</v>
      </c>
      <c r="E711" t="s">
        <v>1233</v>
      </c>
      <c r="F711" t="s">
        <v>1242</v>
      </c>
      <c r="G711" t="s">
        <v>1242</v>
      </c>
      <c r="H711" t="s">
        <v>1590</v>
      </c>
      <c r="I711" t="s">
        <v>1382</v>
      </c>
      <c r="J711">
        <v>1</v>
      </c>
      <c r="K711">
        <v>1</v>
      </c>
      <c r="L711">
        <f t="shared" si="28"/>
        <v>1</v>
      </c>
      <c r="M711" t="str">
        <f t="shared" si="29"/>
        <v>N/A</v>
      </c>
      <c r="N711" t="str">
        <f>IFERROR(VLOOKUP(A711,Materiales!$A$1:$G$5090,7,FALSE),F711)</f>
        <v>Masas y Tintas</v>
      </c>
    </row>
    <row r="712" spans="1:14" x14ac:dyDescent="0.25">
      <c r="A712">
        <v>2310030280</v>
      </c>
      <c r="B712" t="s">
        <v>1088</v>
      </c>
      <c r="C712" t="s">
        <v>1233</v>
      </c>
      <c r="D712" t="s">
        <v>1234</v>
      </c>
      <c r="E712" t="s">
        <v>1233</v>
      </c>
      <c r="F712" t="s">
        <v>1242</v>
      </c>
      <c r="G712" t="s">
        <v>1242</v>
      </c>
      <c r="H712" t="s">
        <v>1591</v>
      </c>
      <c r="I712" t="s">
        <v>1382</v>
      </c>
      <c r="J712">
        <v>1</v>
      </c>
      <c r="K712">
        <v>1</v>
      </c>
      <c r="L712">
        <f t="shared" si="28"/>
        <v>1</v>
      </c>
      <c r="M712" t="str">
        <f t="shared" si="29"/>
        <v>N/A</v>
      </c>
      <c r="N712" t="str">
        <f>IFERROR(VLOOKUP(A712,Materiales!$A$1:$G$5090,7,FALSE),F712)</f>
        <v>Masas y Tintas</v>
      </c>
    </row>
    <row r="713" spans="1:14" x14ac:dyDescent="0.25">
      <c r="A713">
        <v>2310030281</v>
      </c>
      <c r="B713" t="s">
        <v>606</v>
      </c>
      <c r="C713" t="s">
        <v>1233</v>
      </c>
      <c r="D713" t="s">
        <v>1234</v>
      </c>
      <c r="E713" t="s">
        <v>1233</v>
      </c>
      <c r="F713" t="s">
        <v>1242</v>
      </c>
      <c r="G713" t="s">
        <v>1242</v>
      </c>
      <c r="H713" t="s">
        <v>1590</v>
      </c>
      <c r="I713" t="s">
        <v>1382</v>
      </c>
      <c r="J713">
        <v>1</v>
      </c>
      <c r="K713">
        <v>1</v>
      </c>
      <c r="L713">
        <f t="shared" si="28"/>
        <v>1</v>
      </c>
      <c r="M713" t="str">
        <f t="shared" si="29"/>
        <v>N/A</v>
      </c>
      <c r="N713" t="str">
        <f>IFERROR(VLOOKUP(A713,Materiales!$A$1:$G$5090,7,FALSE),F713)</f>
        <v>Masas y Tintas</v>
      </c>
    </row>
    <row r="714" spans="1:14" x14ac:dyDescent="0.25">
      <c r="A714">
        <v>2310030287</v>
      </c>
      <c r="B714" t="s">
        <v>608</v>
      </c>
      <c r="C714" t="s">
        <v>1233</v>
      </c>
      <c r="D714" t="s">
        <v>1234</v>
      </c>
      <c r="E714" t="s">
        <v>1233</v>
      </c>
      <c r="F714" t="s">
        <v>1242</v>
      </c>
      <c r="G714" t="s">
        <v>1242</v>
      </c>
      <c r="H714" t="s">
        <v>1590</v>
      </c>
      <c r="I714" t="s">
        <v>1382</v>
      </c>
      <c r="J714">
        <v>1</v>
      </c>
      <c r="K714">
        <v>1</v>
      </c>
      <c r="L714">
        <f t="shared" si="28"/>
        <v>1</v>
      </c>
      <c r="M714" t="str">
        <f t="shared" si="29"/>
        <v>N/A</v>
      </c>
      <c r="N714" t="str">
        <f>IFERROR(VLOOKUP(A714,Materiales!$A$1:$G$5090,7,FALSE),F714)</f>
        <v>Masas y Tintas</v>
      </c>
    </row>
    <row r="715" spans="1:14" x14ac:dyDescent="0.25">
      <c r="A715">
        <v>2310030277</v>
      </c>
      <c r="B715" t="s">
        <v>1089</v>
      </c>
      <c r="C715" t="s">
        <v>1233</v>
      </c>
      <c r="D715" t="s">
        <v>1234</v>
      </c>
      <c r="E715" t="s">
        <v>1233</v>
      </c>
      <c r="F715" t="s">
        <v>1242</v>
      </c>
      <c r="G715" t="s">
        <v>1242</v>
      </c>
      <c r="H715" t="s">
        <v>1591</v>
      </c>
      <c r="I715" t="s">
        <v>1382</v>
      </c>
      <c r="J715">
        <v>1</v>
      </c>
      <c r="K715">
        <v>1</v>
      </c>
      <c r="L715">
        <f t="shared" si="28"/>
        <v>1</v>
      </c>
      <c r="M715" t="str">
        <f t="shared" si="29"/>
        <v>N/A</v>
      </c>
      <c r="N715" t="str">
        <f>IFERROR(VLOOKUP(A715,Materiales!$A$1:$G$5090,7,FALSE),F715)</f>
        <v>Masas y Tintas</v>
      </c>
    </row>
    <row r="716" spans="1:14" x14ac:dyDescent="0.25">
      <c r="A716">
        <v>2310030130</v>
      </c>
      <c r="B716" t="s">
        <v>485</v>
      </c>
      <c r="C716" t="s">
        <v>1233</v>
      </c>
      <c r="D716" t="s">
        <v>1234</v>
      </c>
      <c r="E716" t="s">
        <v>1233</v>
      </c>
      <c r="F716" t="s">
        <v>1242</v>
      </c>
      <c r="G716" t="s">
        <v>1242</v>
      </c>
      <c r="H716" t="s">
        <v>1236</v>
      </c>
      <c r="I716" t="s">
        <v>1382</v>
      </c>
      <c r="J716">
        <v>1</v>
      </c>
      <c r="K716">
        <v>1</v>
      </c>
      <c r="L716">
        <f t="shared" si="28"/>
        <v>1</v>
      </c>
      <c r="M716" t="str">
        <f t="shared" si="29"/>
        <v>N/A</v>
      </c>
      <c r="N716" t="str">
        <f>IFERROR(VLOOKUP(A716,Materiales!$A$1:$G$5090,7,FALSE),F716)</f>
        <v>Masas y Tintas</v>
      </c>
    </row>
    <row r="717" spans="1:14" x14ac:dyDescent="0.25">
      <c r="A717">
        <v>2310030278</v>
      </c>
      <c r="B717" t="s">
        <v>1090</v>
      </c>
      <c r="C717" t="s">
        <v>1233</v>
      </c>
      <c r="D717" t="s">
        <v>1234</v>
      </c>
      <c r="E717" t="s">
        <v>1233</v>
      </c>
      <c r="F717" t="s">
        <v>1242</v>
      </c>
      <c r="G717" t="s">
        <v>1242</v>
      </c>
      <c r="H717" t="s">
        <v>1591</v>
      </c>
      <c r="I717" t="s">
        <v>1382</v>
      </c>
      <c r="J717">
        <v>1</v>
      </c>
      <c r="K717">
        <v>1</v>
      </c>
      <c r="L717">
        <f t="shared" si="28"/>
        <v>1</v>
      </c>
      <c r="M717" t="str">
        <f t="shared" si="29"/>
        <v>N/A</v>
      </c>
      <c r="N717" t="str">
        <f>IFERROR(VLOOKUP(A717,Materiales!$A$1:$G$5090,7,FALSE),F717)</f>
        <v>Masas y Tintas</v>
      </c>
    </row>
    <row r="718" spans="1:14" x14ac:dyDescent="0.25">
      <c r="A718">
        <v>2310030284</v>
      </c>
      <c r="B718" t="s">
        <v>603</v>
      </c>
      <c r="C718" t="s">
        <v>1233</v>
      </c>
      <c r="D718" t="s">
        <v>1234</v>
      </c>
      <c r="E718" t="s">
        <v>1233</v>
      </c>
      <c r="F718" t="s">
        <v>1242</v>
      </c>
      <c r="G718" t="s">
        <v>1242</v>
      </c>
      <c r="H718" t="s">
        <v>1590</v>
      </c>
      <c r="I718" t="s">
        <v>1382</v>
      </c>
      <c r="J718">
        <v>1</v>
      </c>
      <c r="K718">
        <v>1</v>
      </c>
      <c r="L718">
        <f t="shared" si="28"/>
        <v>1</v>
      </c>
      <c r="M718" t="str">
        <f t="shared" si="29"/>
        <v>N/A</v>
      </c>
      <c r="N718" t="str">
        <f>IFERROR(VLOOKUP(A718,Materiales!$A$1:$G$5090,7,FALSE),F718)</f>
        <v>Masas y Tintas</v>
      </c>
    </row>
    <row r="719" spans="1:14" x14ac:dyDescent="0.25">
      <c r="A719">
        <v>2310030279</v>
      </c>
      <c r="B719" t="s">
        <v>1091</v>
      </c>
      <c r="C719" t="s">
        <v>1233</v>
      </c>
      <c r="D719" t="s">
        <v>1234</v>
      </c>
      <c r="E719" t="s">
        <v>1233</v>
      </c>
      <c r="F719" t="s">
        <v>1242</v>
      </c>
      <c r="G719" t="s">
        <v>1242</v>
      </c>
      <c r="H719" t="s">
        <v>1591</v>
      </c>
      <c r="I719" t="s">
        <v>1382</v>
      </c>
      <c r="J719">
        <v>1</v>
      </c>
      <c r="K719">
        <v>1</v>
      </c>
      <c r="L719">
        <f t="shared" si="28"/>
        <v>1</v>
      </c>
      <c r="M719" t="str">
        <f t="shared" si="29"/>
        <v>N/A</v>
      </c>
      <c r="N719" t="str">
        <f>IFERROR(VLOOKUP(A719,Materiales!$A$1:$G$5090,7,FALSE),F719)</f>
        <v>Masas y Tintas</v>
      </c>
    </row>
    <row r="720" spans="1:14" x14ac:dyDescent="0.25">
      <c r="A720">
        <v>2310030282</v>
      </c>
      <c r="B720" t="s">
        <v>605</v>
      </c>
      <c r="C720" t="s">
        <v>1233</v>
      </c>
      <c r="D720" t="s">
        <v>1234</v>
      </c>
      <c r="E720" t="s">
        <v>1233</v>
      </c>
      <c r="F720" t="s">
        <v>1242</v>
      </c>
      <c r="G720" t="s">
        <v>1242</v>
      </c>
      <c r="H720" t="s">
        <v>1590</v>
      </c>
      <c r="I720" t="s">
        <v>1382</v>
      </c>
      <c r="J720">
        <v>1</v>
      </c>
      <c r="K720">
        <v>1</v>
      </c>
      <c r="L720">
        <f t="shared" si="28"/>
        <v>1</v>
      </c>
      <c r="M720" t="str">
        <f t="shared" si="29"/>
        <v>N/A</v>
      </c>
      <c r="N720" t="str">
        <f>IFERROR(VLOOKUP(A720,Materiales!$A$1:$G$5090,7,FALSE),F720)</f>
        <v>Masas y Tintas</v>
      </c>
    </row>
    <row r="721" spans="1:14" x14ac:dyDescent="0.25">
      <c r="A721">
        <v>2310030077</v>
      </c>
      <c r="B721" t="s">
        <v>95</v>
      </c>
      <c r="C721" t="s">
        <v>1233</v>
      </c>
      <c r="D721" t="s">
        <v>1234</v>
      </c>
      <c r="E721" t="s">
        <v>1233</v>
      </c>
      <c r="F721" t="s">
        <v>1242</v>
      </c>
      <c r="G721" t="s">
        <v>1242</v>
      </c>
      <c r="H721" t="s">
        <v>1236</v>
      </c>
      <c r="I721" t="s">
        <v>1382</v>
      </c>
      <c r="J721">
        <v>1</v>
      </c>
      <c r="K721">
        <v>1</v>
      </c>
      <c r="L721">
        <f t="shared" si="28"/>
        <v>1</v>
      </c>
      <c r="M721" t="str">
        <f t="shared" si="29"/>
        <v>N/A</v>
      </c>
      <c r="N721" t="str">
        <f>IFERROR(VLOOKUP(A721,Materiales!$A$1:$G$5090,7,FALSE),F721)</f>
        <v>Masas y Tintas</v>
      </c>
    </row>
    <row r="722" spans="1:14" x14ac:dyDescent="0.25">
      <c r="A722">
        <v>2310030276</v>
      </c>
      <c r="B722" t="s">
        <v>1092</v>
      </c>
      <c r="C722" t="s">
        <v>1233</v>
      </c>
      <c r="D722" t="s">
        <v>1234</v>
      </c>
      <c r="E722" t="s">
        <v>1233</v>
      </c>
      <c r="F722" t="s">
        <v>1242</v>
      </c>
      <c r="G722" t="s">
        <v>1242</v>
      </c>
      <c r="H722" t="s">
        <v>1591</v>
      </c>
      <c r="I722" t="s">
        <v>1382</v>
      </c>
      <c r="J722">
        <v>1</v>
      </c>
      <c r="K722">
        <v>1</v>
      </c>
      <c r="L722">
        <f t="shared" si="28"/>
        <v>1</v>
      </c>
      <c r="M722" t="str">
        <f t="shared" si="29"/>
        <v>N/A</v>
      </c>
      <c r="N722" t="str">
        <f>IFERROR(VLOOKUP(A722,Materiales!$A$1:$G$5090,7,FALSE),F722)</f>
        <v>Masas y Tintas</v>
      </c>
    </row>
    <row r="723" spans="1:14" x14ac:dyDescent="0.25">
      <c r="A723">
        <v>2310030078</v>
      </c>
      <c r="B723" t="s">
        <v>488</v>
      </c>
      <c r="C723" t="s">
        <v>1233</v>
      </c>
      <c r="D723" t="s">
        <v>1234</v>
      </c>
      <c r="E723" t="s">
        <v>1233</v>
      </c>
      <c r="F723" t="s">
        <v>1242</v>
      </c>
      <c r="G723" t="s">
        <v>1242</v>
      </c>
      <c r="H723" t="s">
        <v>1236</v>
      </c>
      <c r="I723" t="s">
        <v>1382</v>
      </c>
      <c r="J723">
        <v>1</v>
      </c>
      <c r="K723">
        <v>1</v>
      </c>
      <c r="L723">
        <f t="shared" si="28"/>
        <v>1</v>
      </c>
      <c r="M723" t="str">
        <f t="shared" si="29"/>
        <v>N/A</v>
      </c>
      <c r="N723" t="str">
        <f>IFERROR(VLOOKUP(A723,Materiales!$A$1:$G$5090,7,FALSE),F723)</f>
        <v>Masas y Tintas</v>
      </c>
    </row>
    <row r="724" spans="1:14" x14ac:dyDescent="0.25">
      <c r="A724">
        <v>2310030286</v>
      </c>
      <c r="B724" t="s">
        <v>604</v>
      </c>
      <c r="C724" t="s">
        <v>1233</v>
      </c>
      <c r="D724" t="s">
        <v>1234</v>
      </c>
      <c r="E724" t="s">
        <v>1233</v>
      </c>
      <c r="F724" t="s">
        <v>1242</v>
      </c>
      <c r="G724" t="s">
        <v>1242</v>
      </c>
      <c r="H724" t="s">
        <v>1590</v>
      </c>
      <c r="I724" t="s">
        <v>1382</v>
      </c>
      <c r="J724">
        <v>1</v>
      </c>
      <c r="K724">
        <v>1</v>
      </c>
      <c r="L724">
        <f t="shared" si="28"/>
        <v>1</v>
      </c>
      <c r="M724" t="str">
        <f t="shared" si="29"/>
        <v>N/A</v>
      </c>
      <c r="N724" t="str">
        <f>IFERROR(VLOOKUP(A724,Materiales!$A$1:$G$5090,7,FALSE),F724)</f>
        <v>Masas y Tintas</v>
      </c>
    </row>
    <row r="725" spans="1:14" x14ac:dyDescent="0.25">
      <c r="A725">
        <v>2310030275</v>
      </c>
      <c r="B725" t="s">
        <v>1093</v>
      </c>
      <c r="C725" t="s">
        <v>1233</v>
      </c>
      <c r="D725" t="s">
        <v>1234</v>
      </c>
      <c r="E725" t="s">
        <v>1233</v>
      </c>
      <c r="F725" t="s">
        <v>1242</v>
      </c>
      <c r="G725" t="s">
        <v>1242</v>
      </c>
      <c r="H725" t="s">
        <v>1591</v>
      </c>
      <c r="I725" t="s">
        <v>1382</v>
      </c>
      <c r="J725">
        <v>1</v>
      </c>
      <c r="K725">
        <v>1</v>
      </c>
      <c r="L725">
        <f t="shared" si="28"/>
        <v>1</v>
      </c>
      <c r="M725" t="str">
        <f t="shared" si="29"/>
        <v>N/A</v>
      </c>
      <c r="N725" t="str">
        <f>IFERROR(VLOOKUP(A725,Materiales!$A$1:$G$5090,7,FALSE),F725)</f>
        <v>Masas y Tintas</v>
      </c>
    </row>
    <row r="726" spans="1:14" x14ac:dyDescent="0.25">
      <c r="A726">
        <v>2310030261</v>
      </c>
      <c r="B726" t="s">
        <v>1592</v>
      </c>
      <c r="C726" t="s">
        <v>1233</v>
      </c>
      <c r="D726" t="s">
        <v>1234</v>
      </c>
      <c r="E726" t="s">
        <v>1233</v>
      </c>
      <c r="F726" t="s">
        <v>1242</v>
      </c>
      <c r="G726" t="s">
        <v>1242</v>
      </c>
      <c r="H726" t="s">
        <v>1593</v>
      </c>
      <c r="I726" t="s">
        <v>1382</v>
      </c>
      <c r="J726">
        <v>1</v>
      </c>
      <c r="K726">
        <v>1</v>
      </c>
      <c r="L726">
        <f t="shared" si="28"/>
        <v>1</v>
      </c>
      <c r="M726" t="str">
        <f t="shared" si="29"/>
        <v>N/A</v>
      </c>
      <c r="N726" t="str">
        <f>IFERROR(VLOOKUP(A726,Materiales!$A$1:$G$5090,7,FALSE),F726)</f>
        <v>Masas y Tintas</v>
      </c>
    </row>
    <row r="727" spans="1:14" x14ac:dyDescent="0.25">
      <c r="A727">
        <v>2310030262</v>
      </c>
      <c r="B727" t="s">
        <v>1594</v>
      </c>
      <c r="C727" t="s">
        <v>1233</v>
      </c>
      <c r="D727" t="s">
        <v>1234</v>
      </c>
      <c r="E727" t="s">
        <v>1233</v>
      </c>
      <c r="F727" t="s">
        <v>1242</v>
      </c>
      <c r="G727" t="s">
        <v>1242</v>
      </c>
      <c r="H727" t="s">
        <v>1593</v>
      </c>
      <c r="I727" t="s">
        <v>1382</v>
      </c>
      <c r="J727">
        <v>1</v>
      </c>
      <c r="K727">
        <v>1</v>
      </c>
      <c r="L727">
        <f t="shared" si="28"/>
        <v>1</v>
      </c>
      <c r="M727" t="str">
        <f t="shared" si="29"/>
        <v>N/A</v>
      </c>
      <c r="N727" t="str">
        <f>IFERROR(VLOOKUP(A727,Materiales!$A$1:$G$5090,7,FALSE),F727)</f>
        <v>Masas y Tintas</v>
      </c>
    </row>
    <row r="728" spans="1:14" x14ac:dyDescent="0.25">
      <c r="A728">
        <v>2310030263</v>
      </c>
      <c r="B728" t="s">
        <v>1595</v>
      </c>
      <c r="C728" t="s">
        <v>1233</v>
      </c>
      <c r="D728" t="s">
        <v>1234</v>
      </c>
      <c r="E728" t="s">
        <v>1233</v>
      </c>
      <c r="F728" t="s">
        <v>1242</v>
      </c>
      <c r="G728" t="s">
        <v>1242</v>
      </c>
      <c r="H728" t="s">
        <v>1593</v>
      </c>
      <c r="I728" t="s">
        <v>1382</v>
      </c>
      <c r="J728">
        <v>1</v>
      </c>
      <c r="K728">
        <v>1</v>
      </c>
      <c r="L728">
        <f t="shared" si="28"/>
        <v>1</v>
      </c>
      <c r="M728" t="str">
        <f t="shared" si="29"/>
        <v>N/A</v>
      </c>
      <c r="N728" t="str">
        <f>IFERROR(VLOOKUP(A728,Materiales!$A$1:$G$5090,7,FALSE),F728)</f>
        <v>Masas y Tintas</v>
      </c>
    </row>
    <row r="729" spans="1:14" x14ac:dyDescent="0.25">
      <c r="A729">
        <v>2310030264</v>
      </c>
      <c r="B729" t="s">
        <v>1596</v>
      </c>
      <c r="C729" t="s">
        <v>1233</v>
      </c>
      <c r="D729" t="s">
        <v>1234</v>
      </c>
      <c r="E729" t="s">
        <v>1233</v>
      </c>
      <c r="F729" t="s">
        <v>1242</v>
      </c>
      <c r="G729" t="s">
        <v>1242</v>
      </c>
      <c r="H729" t="s">
        <v>1593</v>
      </c>
      <c r="I729" t="s">
        <v>1382</v>
      </c>
      <c r="J729">
        <v>1</v>
      </c>
      <c r="K729">
        <v>1</v>
      </c>
      <c r="L729">
        <f t="shared" si="28"/>
        <v>1</v>
      </c>
      <c r="M729" t="str">
        <f t="shared" si="29"/>
        <v>N/A</v>
      </c>
      <c r="N729" t="str">
        <f>IFERROR(VLOOKUP(A729,Materiales!$A$1:$G$5090,7,FALSE),F729)</f>
        <v>Masas y Tintas</v>
      </c>
    </row>
    <row r="730" spans="1:14" x14ac:dyDescent="0.25">
      <c r="A730">
        <v>2310030265</v>
      </c>
      <c r="B730" t="s">
        <v>1597</v>
      </c>
      <c r="C730" t="s">
        <v>1233</v>
      </c>
      <c r="D730" t="s">
        <v>1234</v>
      </c>
      <c r="E730" t="s">
        <v>1233</v>
      </c>
      <c r="F730" t="s">
        <v>1242</v>
      </c>
      <c r="G730" t="s">
        <v>1242</v>
      </c>
      <c r="H730" t="s">
        <v>1593</v>
      </c>
      <c r="I730" t="s">
        <v>1382</v>
      </c>
      <c r="J730">
        <v>1</v>
      </c>
      <c r="K730">
        <v>1</v>
      </c>
      <c r="L730">
        <f t="shared" si="28"/>
        <v>1</v>
      </c>
      <c r="M730" t="str">
        <f t="shared" si="29"/>
        <v>N/A</v>
      </c>
      <c r="N730" t="str">
        <f>IFERROR(VLOOKUP(A730,Materiales!$A$1:$G$5090,7,FALSE),F730)</f>
        <v>Masas y Tintas</v>
      </c>
    </row>
    <row r="731" spans="1:14" x14ac:dyDescent="0.25">
      <c r="A731">
        <v>2310030266</v>
      </c>
      <c r="B731" t="s">
        <v>1598</v>
      </c>
      <c r="C731" t="s">
        <v>1233</v>
      </c>
      <c r="D731" t="s">
        <v>1234</v>
      </c>
      <c r="E731" t="s">
        <v>1233</v>
      </c>
      <c r="F731" t="s">
        <v>1242</v>
      </c>
      <c r="G731" t="s">
        <v>1242</v>
      </c>
      <c r="H731" t="s">
        <v>1593</v>
      </c>
      <c r="I731" t="s">
        <v>1382</v>
      </c>
      <c r="J731">
        <v>1</v>
      </c>
      <c r="K731">
        <v>1</v>
      </c>
      <c r="L731">
        <f t="shared" si="28"/>
        <v>1</v>
      </c>
      <c r="M731" t="str">
        <f t="shared" si="29"/>
        <v>N/A</v>
      </c>
      <c r="N731" t="str">
        <f>IFERROR(VLOOKUP(A731,Materiales!$A$1:$G$5090,7,FALSE),F731)</f>
        <v>Masas y Tintas</v>
      </c>
    </row>
    <row r="732" spans="1:14" x14ac:dyDescent="0.25">
      <c r="A732">
        <v>2310030219</v>
      </c>
      <c r="B732" t="s">
        <v>1599</v>
      </c>
      <c r="C732" t="s">
        <v>1233</v>
      </c>
      <c r="D732" t="s">
        <v>1234</v>
      </c>
      <c r="E732" t="s">
        <v>1233</v>
      </c>
      <c r="F732" t="s">
        <v>1242</v>
      </c>
      <c r="G732" t="s">
        <v>1242</v>
      </c>
      <c r="H732" t="s">
        <v>1600</v>
      </c>
      <c r="I732" t="s">
        <v>1382</v>
      </c>
      <c r="J732">
        <v>1</v>
      </c>
      <c r="K732">
        <v>1</v>
      </c>
      <c r="L732">
        <f t="shared" si="28"/>
        <v>1</v>
      </c>
      <c r="M732" t="str">
        <f t="shared" si="29"/>
        <v>N/A</v>
      </c>
      <c r="N732" t="str">
        <f>IFERROR(VLOOKUP(A732,Materiales!$A$1:$G$5090,7,FALSE),F732)</f>
        <v>Masas y Tintas</v>
      </c>
    </row>
    <row r="733" spans="1:14" x14ac:dyDescent="0.25">
      <c r="A733">
        <v>2310030222</v>
      </c>
      <c r="B733" t="s">
        <v>1601</v>
      </c>
      <c r="C733" t="s">
        <v>1233</v>
      </c>
      <c r="D733" t="s">
        <v>1234</v>
      </c>
      <c r="E733" t="s">
        <v>1233</v>
      </c>
      <c r="F733" t="s">
        <v>1242</v>
      </c>
      <c r="G733" t="s">
        <v>1242</v>
      </c>
      <c r="H733" t="s">
        <v>1600</v>
      </c>
      <c r="I733" t="s">
        <v>1382</v>
      </c>
      <c r="J733">
        <v>1</v>
      </c>
      <c r="K733">
        <v>1</v>
      </c>
      <c r="L733">
        <f t="shared" si="28"/>
        <v>1</v>
      </c>
      <c r="M733" t="str">
        <f t="shared" si="29"/>
        <v>N/A</v>
      </c>
      <c r="N733" t="str">
        <f>IFERROR(VLOOKUP(A733,Materiales!$A$1:$G$5090,7,FALSE),F733)</f>
        <v>Masas y Tintas</v>
      </c>
    </row>
    <row r="734" spans="1:14" x14ac:dyDescent="0.25">
      <c r="A734">
        <v>2310030196</v>
      </c>
      <c r="B734" t="s">
        <v>1602</v>
      </c>
      <c r="C734" t="s">
        <v>1233</v>
      </c>
      <c r="D734" t="s">
        <v>1234</v>
      </c>
      <c r="E734" t="s">
        <v>1233</v>
      </c>
      <c r="F734" t="s">
        <v>1242</v>
      </c>
      <c r="G734" t="s">
        <v>1242</v>
      </c>
      <c r="H734" t="s">
        <v>1600</v>
      </c>
      <c r="I734" t="s">
        <v>1382</v>
      </c>
      <c r="J734">
        <v>1</v>
      </c>
      <c r="K734">
        <v>1</v>
      </c>
      <c r="L734">
        <f t="shared" si="28"/>
        <v>1</v>
      </c>
      <c r="M734" t="str">
        <f t="shared" si="29"/>
        <v>N/A</v>
      </c>
      <c r="N734" t="str">
        <f>IFERROR(VLOOKUP(A734,Materiales!$A$1:$G$5090,7,FALSE),F734)</f>
        <v>Masas y Tintas</v>
      </c>
    </row>
    <row r="735" spans="1:14" x14ac:dyDescent="0.25">
      <c r="A735">
        <v>2310030201</v>
      </c>
      <c r="B735" t="s">
        <v>1603</v>
      </c>
      <c r="C735" t="s">
        <v>1233</v>
      </c>
      <c r="D735" t="s">
        <v>1234</v>
      </c>
      <c r="E735" t="s">
        <v>1233</v>
      </c>
      <c r="F735" t="s">
        <v>1242</v>
      </c>
      <c r="G735" t="s">
        <v>1242</v>
      </c>
      <c r="H735" t="s">
        <v>1600</v>
      </c>
      <c r="I735" t="s">
        <v>1382</v>
      </c>
      <c r="J735">
        <v>1</v>
      </c>
      <c r="K735">
        <v>1</v>
      </c>
      <c r="L735">
        <f t="shared" si="28"/>
        <v>1</v>
      </c>
      <c r="M735" t="str">
        <f t="shared" si="29"/>
        <v>N/A</v>
      </c>
      <c r="N735" t="str">
        <f>IFERROR(VLOOKUP(A735,Materiales!$A$1:$G$5090,7,FALSE),F735)</f>
        <v>Masas y Tintas</v>
      </c>
    </row>
    <row r="736" spans="1:14" x14ac:dyDescent="0.25">
      <c r="A736">
        <v>2310030220</v>
      </c>
      <c r="B736" t="s">
        <v>1604</v>
      </c>
      <c r="C736" t="s">
        <v>1233</v>
      </c>
      <c r="D736" t="s">
        <v>1234</v>
      </c>
      <c r="E736" t="s">
        <v>1233</v>
      </c>
      <c r="F736" t="s">
        <v>1242</v>
      </c>
      <c r="G736" t="s">
        <v>1242</v>
      </c>
      <c r="H736" t="s">
        <v>1600</v>
      </c>
      <c r="I736" t="s">
        <v>1382</v>
      </c>
      <c r="J736">
        <v>1</v>
      </c>
      <c r="K736">
        <v>1</v>
      </c>
      <c r="L736">
        <f t="shared" si="28"/>
        <v>1</v>
      </c>
      <c r="M736" t="str">
        <f t="shared" si="29"/>
        <v>N/A</v>
      </c>
      <c r="N736" t="str">
        <f>IFERROR(VLOOKUP(A736,Materiales!$A$1:$G$5090,7,FALSE),F736)</f>
        <v>Masas y Tintas</v>
      </c>
    </row>
    <row r="737" spans="1:14" x14ac:dyDescent="0.25">
      <c r="A737">
        <v>2310030213</v>
      </c>
      <c r="B737" t="s">
        <v>1605</v>
      </c>
      <c r="C737" t="s">
        <v>1233</v>
      </c>
      <c r="D737" t="s">
        <v>1234</v>
      </c>
      <c r="E737" t="s">
        <v>1233</v>
      </c>
      <c r="F737" t="s">
        <v>1242</v>
      </c>
      <c r="G737" t="s">
        <v>1242</v>
      </c>
      <c r="H737" t="s">
        <v>1600</v>
      </c>
      <c r="I737" t="s">
        <v>1382</v>
      </c>
      <c r="J737">
        <v>1</v>
      </c>
      <c r="K737">
        <v>1</v>
      </c>
      <c r="L737">
        <f t="shared" si="28"/>
        <v>1</v>
      </c>
      <c r="M737" t="str">
        <f t="shared" si="29"/>
        <v>N/A</v>
      </c>
      <c r="N737" t="str">
        <f>IFERROR(VLOOKUP(A737,Materiales!$A$1:$G$5090,7,FALSE),F737)</f>
        <v>Masas y Tintas</v>
      </c>
    </row>
    <row r="738" spans="1:14" x14ac:dyDescent="0.25">
      <c r="A738">
        <v>2310030207</v>
      </c>
      <c r="B738" t="s">
        <v>1606</v>
      </c>
      <c r="C738" t="s">
        <v>1233</v>
      </c>
      <c r="D738" t="s">
        <v>1234</v>
      </c>
      <c r="E738" t="s">
        <v>1233</v>
      </c>
      <c r="F738" t="s">
        <v>1242</v>
      </c>
      <c r="G738" t="s">
        <v>1242</v>
      </c>
      <c r="H738" t="s">
        <v>1600</v>
      </c>
      <c r="I738" t="s">
        <v>1382</v>
      </c>
      <c r="J738">
        <v>1</v>
      </c>
      <c r="K738">
        <v>1</v>
      </c>
      <c r="L738">
        <f t="shared" si="28"/>
        <v>1</v>
      </c>
      <c r="M738" t="str">
        <f t="shared" si="29"/>
        <v>N/A</v>
      </c>
      <c r="N738" t="str">
        <f>IFERROR(VLOOKUP(A738,Materiales!$A$1:$G$5090,7,FALSE),F738)</f>
        <v>Masas y Tintas</v>
      </c>
    </row>
    <row r="739" spans="1:14" x14ac:dyDescent="0.25">
      <c r="A739">
        <v>2310030210</v>
      </c>
      <c r="B739" t="s">
        <v>1607</v>
      </c>
      <c r="C739" t="s">
        <v>1233</v>
      </c>
      <c r="D739" t="s">
        <v>1234</v>
      </c>
      <c r="E739" t="s">
        <v>1233</v>
      </c>
      <c r="F739" t="s">
        <v>1242</v>
      </c>
      <c r="G739" t="s">
        <v>1242</v>
      </c>
      <c r="H739" t="s">
        <v>1600</v>
      </c>
      <c r="I739" t="s">
        <v>1382</v>
      </c>
      <c r="J739">
        <v>1</v>
      </c>
      <c r="K739">
        <v>1</v>
      </c>
      <c r="L739">
        <f t="shared" si="28"/>
        <v>1</v>
      </c>
      <c r="M739" t="str">
        <f t="shared" si="29"/>
        <v>N/A</v>
      </c>
      <c r="N739" t="str">
        <f>IFERROR(VLOOKUP(A739,Materiales!$A$1:$G$5090,7,FALSE),F739)</f>
        <v>Masas y Tintas</v>
      </c>
    </row>
    <row r="740" spans="1:14" x14ac:dyDescent="0.25">
      <c r="A740">
        <v>2310030203</v>
      </c>
      <c r="B740" t="s">
        <v>1608</v>
      </c>
      <c r="C740" t="s">
        <v>1233</v>
      </c>
      <c r="D740" t="s">
        <v>1234</v>
      </c>
      <c r="E740" t="s">
        <v>1233</v>
      </c>
      <c r="F740" t="s">
        <v>1242</v>
      </c>
      <c r="G740" t="s">
        <v>1242</v>
      </c>
      <c r="H740" t="s">
        <v>1600</v>
      </c>
      <c r="I740" t="s">
        <v>1382</v>
      </c>
      <c r="J740">
        <v>1</v>
      </c>
      <c r="K740">
        <v>1</v>
      </c>
      <c r="L740">
        <f t="shared" si="28"/>
        <v>1</v>
      </c>
      <c r="M740" t="str">
        <f t="shared" si="29"/>
        <v>N/A</v>
      </c>
      <c r="N740" t="str">
        <f>IFERROR(VLOOKUP(A740,Materiales!$A$1:$G$5090,7,FALSE),F740)</f>
        <v>Masas y Tintas</v>
      </c>
    </row>
    <row r="741" spans="1:14" x14ac:dyDescent="0.25">
      <c r="A741">
        <v>2310030202</v>
      </c>
      <c r="B741" t="s">
        <v>1609</v>
      </c>
      <c r="C741" t="s">
        <v>1233</v>
      </c>
      <c r="D741" t="s">
        <v>1234</v>
      </c>
      <c r="E741" t="s">
        <v>1233</v>
      </c>
      <c r="F741" t="s">
        <v>1242</v>
      </c>
      <c r="G741" t="s">
        <v>1242</v>
      </c>
      <c r="H741" t="s">
        <v>1600</v>
      </c>
      <c r="I741" t="s">
        <v>1382</v>
      </c>
      <c r="J741">
        <v>1</v>
      </c>
      <c r="K741">
        <v>1</v>
      </c>
      <c r="L741">
        <f t="shared" si="28"/>
        <v>1</v>
      </c>
      <c r="M741" t="str">
        <f t="shared" si="29"/>
        <v>N/A</v>
      </c>
      <c r="N741" t="str">
        <f>IFERROR(VLOOKUP(A741,Materiales!$A$1:$G$5090,7,FALSE),F741)</f>
        <v>Masas y Tintas</v>
      </c>
    </row>
    <row r="742" spans="1:14" x14ac:dyDescent="0.25">
      <c r="A742">
        <v>2310030193</v>
      </c>
      <c r="B742" t="s">
        <v>1610</v>
      </c>
      <c r="C742" t="s">
        <v>1233</v>
      </c>
      <c r="D742" t="s">
        <v>1234</v>
      </c>
      <c r="E742" t="s">
        <v>1233</v>
      </c>
      <c r="F742" t="s">
        <v>1242</v>
      </c>
      <c r="G742" t="s">
        <v>1242</v>
      </c>
      <c r="H742" t="s">
        <v>1600</v>
      </c>
      <c r="I742" t="s">
        <v>1382</v>
      </c>
      <c r="J742">
        <v>1</v>
      </c>
      <c r="K742">
        <v>1</v>
      </c>
      <c r="L742">
        <f t="shared" si="28"/>
        <v>1</v>
      </c>
      <c r="M742" t="str">
        <f t="shared" si="29"/>
        <v>N/A</v>
      </c>
      <c r="N742" t="str">
        <f>IFERROR(VLOOKUP(A742,Materiales!$A$1:$G$5090,7,FALSE),F742)</f>
        <v>Masas y Tintas</v>
      </c>
    </row>
    <row r="743" spans="1:14" x14ac:dyDescent="0.25">
      <c r="A743">
        <v>2310030216</v>
      </c>
      <c r="B743" t="s">
        <v>1611</v>
      </c>
      <c r="C743" t="s">
        <v>1233</v>
      </c>
      <c r="D743" t="s">
        <v>1234</v>
      </c>
      <c r="E743" t="s">
        <v>1233</v>
      </c>
      <c r="F743" t="s">
        <v>1242</v>
      </c>
      <c r="G743" t="s">
        <v>1242</v>
      </c>
      <c r="H743" t="s">
        <v>1600</v>
      </c>
      <c r="I743" t="s">
        <v>1382</v>
      </c>
      <c r="J743">
        <v>1</v>
      </c>
      <c r="K743">
        <v>1</v>
      </c>
      <c r="L743">
        <f t="shared" si="28"/>
        <v>1</v>
      </c>
      <c r="M743" t="str">
        <f t="shared" si="29"/>
        <v>N/A</v>
      </c>
      <c r="N743" t="str">
        <f>IFERROR(VLOOKUP(A743,Materiales!$A$1:$G$5090,7,FALSE),F743)</f>
        <v>Masas y Tintas</v>
      </c>
    </row>
    <row r="744" spans="1:14" x14ac:dyDescent="0.25">
      <c r="A744">
        <v>2310030195</v>
      </c>
      <c r="B744" t="s">
        <v>1612</v>
      </c>
      <c r="C744" t="s">
        <v>1233</v>
      </c>
      <c r="D744" t="s">
        <v>1234</v>
      </c>
      <c r="E744" t="s">
        <v>1233</v>
      </c>
      <c r="F744" t="s">
        <v>1242</v>
      </c>
      <c r="G744" t="s">
        <v>1242</v>
      </c>
      <c r="H744" t="s">
        <v>1600</v>
      </c>
      <c r="I744" t="s">
        <v>1382</v>
      </c>
      <c r="J744">
        <v>1</v>
      </c>
      <c r="K744">
        <v>1</v>
      </c>
      <c r="L744">
        <f t="shared" si="28"/>
        <v>1</v>
      </c>
      <c r="M744" t="str">
        <f t="shared" si="29"/>
        <v>N/A</v>
      </c>
      <c r="N744" t="str">
        <f>IFERROR(VLOOKUP(A744,Materiales!$A$1:$G$5090,7,FALSE),F744)</f>
        <v>Masas y Tintas</v>
      </c>
    </row>
    <row r="745" spans="1:14" x14ac:dyDescent="0.25">
      <c r="A745">
        <v>2310030194</v>
      </c>
      <c r="B745" t="s">
        <v>1613</v>
      </c>
      <c r="C745" t="s">
        <v>1233</v>
      </c>
      <c r="D745" t="s">
        <v>1234</v>
      </c>
      <c r="E745" t="s">
        <v>1233</v>
      </c>
      <c r="F745" t="s">
        <v>1242</v>
      </c>
      <c r="G745" t="s">
        <v>1242</v>
      </c>
      <c r="H745" t="s">
        <v>1600</v>
      </c>
      <c r="I745" t="s">
        <v>1382</v>
      </c>
      <c r="J745">
        <v>1</v>
      </c>
      <c r="K745">
        <v>1</v>
      </c>
      <c r="L745">
        <f t="shared" si="28"/>
        <v>1</v>
      </c>
      <c r="M745" t="str">
        <f t="shared" si="29"/>
        <v>N/A</v>
      </c>
      <c r="N745" t="str">
        <f>IFERROR(VLOOKUP(A745,Materiales!$A$1:$G$5090,7,FALSE),F745)</f>
        <v>Masas y Tintas</v>
      </c>
    </row>
    <row r="746" spans="1:14" x14ac:dyDescent="0.25">
      <c r="A746">
        <v>2310030208</v>
      </c>
      <c r="B746" t="s">
        <v>1614</v>
      </c>
      <c r="C746" t="s">
        <v>1233</v>
      </c>
      <c r="D746" t="s">
        <v>1234</v>
      </c>
      <c r="E746" t="s">
        <v>1233</v>
      </c>
      <c r="F746" t="s">
        <v>1242</v>
      </c>
      <c r="G746" t="s">
        <v>1242</v>
      </c>
      <c r="H746" t="s">
        <v>1600</v>
      </c>
      <c r="I746" t="s">
        <v>1382</v>
      </c>
      <c r="J746">
        <v>1</v>
      </c>
      <c r="K746">
        <v>1</v>
      </c>
      <c r="L746">
        <f t="shared" si="28"/>
        <v>1</v>
      </c>
      <c r="M746" t="str">
        <f t="shared" si="29"/>
        <v>N/A</v>
      </c>
      <c r="N746" t="str">
        <f>IFERROR(VLOOKUP(A746,Materiales!$A$1:$G$5090,7,FALSE),F746)</f>
        <v>Masas y Tintas</v>
      </c>
    </row>
    <row r="747" spans="1:14" x14ac:dyDescent="0.25">
      <c r="A747">
        <v>2310030200</v>
      </c>
      <c r="B747" t="s">
        <v>1615</v>
      </c>
      <c r="C747" t="s">
        <v>1233</v>
      </c>
      <c r="D747" t="s">
        <v>1234</v>
      </c>
      <c r="E747" t="s">
        <v>1233</v>
      </c>
      <c r="F747" t="s">
        <v>1242</v>
      </c>
      <c r="G747" t="s">
        <v>1242</v>
      </c>
      <c r="H747" t="s">
        <v>1600</v>
      </c>
      <c r="I747" t="s">
        <v>1382</v>
      </c>
      <c r="J747">
        <v>1</v>
      </c>
      <c r="K747">
        <v>1</v>
      </c>
      <c r="L747">
        <f t="shared" si="28"/>
        <v>1</v>
      </c>
      <c r="M747" t="str">
        <f t="shared" si="29"/>
        <v>N/A</v>
      </c>
      <c r="N747" t="str">
        <f>IFERROR(VLOOKUP(A747,Materiales!$A$1:$G$5090,7,FALSE),F747)</f>
        <v>Masas y Tintas</v>
      </c>
    </row>
    <row r="748" spans="1:14" x14ac:dyDescent="0.25">
      <c r="A748">
        <v>2310030204</v>
      </c>
      <c r="B748" t="s">
        <v>1616</v>
      </c>
      <c r="C748" t="s">
        <v>1233</v>
      </c>
      <c r="D748" t="s">
        <v>1234</v>
      </c>
      <c r="E748" t="s">
        <v>1233</v>
      </c>
      <c r="F748" t="s">
        <v>1242</v>
      </c>
      <c r="G748" t="s">
        <v>1242</v>
      </c>
      <c r="H748" t="s">
        <v>1600</v>
      </c>
      <c r="I748" t="s">
        <v>1382</v>
      </c>
      <c r="J748">
        <v>1</v>
      </c>
      <c r="K748">
        <v>1</v>
      </c>
      <c r="L748">
        <f t="shared" si="28"/>
        <v>1</v>
      </c>
      <c r="M748" t="str">
        <f t="shared" si="29"/>
        <v>N/A</v>
      </c>
      <c r="N748" t="str">
        <f>IFERROR(VLOOKUP(A748,Materiales!$A$1:$G$5090,7,FALSE),F748)</f>
        <v>Masas y Tintas</v>
      </c>
    </row>
    <row r="749" spans="1:14" x14ac:dyDescent="0.25">
      <c r="A749">
        <v>2310030221</v>
      </c>
      <c r="B749" t="s">
        <v>1617</v>
      </c>
      <c r="C749" t="s">
        <v>1233</v>
      </c>
      <c r="D749" t="s">
        <v>1234</v>
      </c>
      <c r="E749" t="s">
        <v>1233</v>
      </c>
      <c r="F749" t="s">
        <v>1242</v>
      </c>
      <c r="G749" t="s">
        <v>1242</v>
      </c>
      <c r="H749" t="s">
        <v>1600</v>
      </c>
      <c r="I749" t="s">
        <v>1382</v>
      </c>
      <c r="J749">
        <v>1</v>
      </c>
      <c r="K749">
        <v>1</v>
      </c>
      <c r="L749">
        <f t="shared" si="28"/>
        <v>1</v>
      </c>
      <c r="M749" t="str">
        <f t="shared" si="29"/>
        <v>N/A</v>
      </c>
      <c r="N749" t="str">
        <f>IFERROR(VLOOKUP(A749,Materiales!$A$1:$G$5090,7,FALSE),F749)</f>
        <v>Masas y Tintas</v>
      </c>
    </row>
    <row r="750" spans="1:14" x14ac:dyDescent="0.25">
      <c r="A750">
        <v>2310030192</v>
      </c>
      <c r="B750" t="s">
        <v>1618</v>
      </c>
      <c r="C750" t="s">
        <v>1233</v>
      </c>
      <c r="D750" t="s">
        <v>1234</v>
      </c>
      <c r="E750" t="s">
        <v>1233</v>
      </c>
      <c r="F750" t="s">
        <v>1242</v>
      </c>
      <c r="G750" t="s">
        <v>1242</v>
      </c>
      <c r="H750" t="s">
        <v>1600</v>
      </c>
      <c r="I750" t="s">
        <v>1382</v>
      </c>
      <c r="J750">
        <v>1</v>
      </c>
      <c r="K750">
        <v>1</v>
      </c>
      <c r="L750">
        <f t="shared" si="28"/>
        <v>1</v>
      </c>
      <c r="M750" t="str">
        <f t="shared" si="29"/>
        <v>N/A</v>
      </c>
      <c r="N750" t="str">
        <f>IFERROR(VLOOKUP(A750,Materiales!$A$1:$G$5090,7,FALSE),F750)</f>
        <v>Masas y Tintas</v>
      </c>
    </row>
    <row r="751" spans="1:14" x14ac:dyDescent="0.25">
      <c r="A751">
        <v>2310030212</v>
      </c>
      <c r="B751" t="s">
        <v>1619</v>
      </c>
      <c r="C751" t="s">
        <v>1233</v>
      </c>
      <c r="D751" t="s">
        <v>1234</v>
      </c>
      <c r="E751" t="s">
        <v>1233</v>
      </c>
      <c r="F751" t="s">
        <v>1242</v>
      </c>
      <c r="G751" t="s">
        <v>1242</v>
      </c>
      <c r="H751" t="s">
        <v>1600</v>
      </c>
      <c r="I751" t="s">
        <v>1382</v>
      </c>
      <c r="J751">
        <v>1</v>
      </c>
      <c r="K751">
        <v>1</v>
      </c>
      <c r="L751">
        <f t="shared" si="28"/>
        <v>1</v>
      </c>
      <c r="M751" t="str">
        <f t="shared" si="29"/>
        <v>N/A</v>
      </c>
      <c r="N751" t="str">
        <f>IFERROR(VLOOKUP(A751,Materiales!$A$1:$G$5090,7,FALSE),F751)</f>
        <v>Masas y Tintas</v>
      </c>
    </row>
    <row r="752" spans="1:14" x14ac:dyDescent="0.25">
      <c r="A752">
        <v>2310030214</v>
      </c>
      <c r="B752" t="s">
        <v>1620</v>
      </c>
      <c r="C752" t="s">
        <v>1233</v>
      </c>
      <c r="D752" t="s">
        <v>1234</v>
      </c>
      <c r="E752" t="s">
        <v>1233</v>
      </c>
      <c r="F752" t="s">
        <v>1242</v>
      </c>
      <c r="G752" t="s">
        <v>1242</v>
      </c>
      <c r="H752" t="s">
        <v>1600</v>
      </c>
      <c r="I752" t="s">
        <v>1382</v>
      </c>
      <c r="J752">
        <v>1</v>
      </c>
      <c r="K752">
        <v>1</v>
      </c>
      <c r="L752">
        <f t="shared" si="28"/>
        <v>1</v>
      </c>
      <c r="M752" t="str">
        <f t="shared" si="29"/>
        <v>N/A</v>
      </c>
      <c r="N752" t="str">
        <f>IFERROR(VLOOKUP(A752,Materiales!$A$1:$G$5090,7,FALSE),F752)</f>
        <v>Masas y Tintas</v>
      </c>
    </row>
    <row r="753" spans="1:14" x14ac:dyDescent="0.25">
      <c r="A753">
        <v>2310030209</v>
      </c>
      <c r="B753" t="s">
        <v>1621</v>
      </c>
      <c r="C753" t="s">
        <v>1233</v>
      </c>
      <c r="D753" t="s">
        <v>1234</v>
      </c>
      <c r="E753" t="s">
        <v>1233</v>
      </c>
      <c r="F753" t="s">
        <v>1242</v>
      </c>
      <c r="G753" t="s">
        <v>1242</v>
      </c>
      <c r="H753" t="s">
        <v>1600</v>
      </c>
      <c r="I753" t="s">
        <v>1382</v>
      </c>
      <c r="J753">
        <v>1</v>
      </c>
      <c r="K753">
        <v>1</v>
      </c>
      <c r="L753">
        <f t="shared" si="28"/>
        <v>1</v>
      </c>
      <c r="M753" t="str">
        <f t="shared" si="29"/>
        <v>N/A</v>
      </c>
      <c r="N753" t="str">
        <f>IFERROR(VLOOKUP(A753,Materiales!$A$1:$G$5090,7,FALSE),F753)</f>
        <v>Masas y Tintas</v>
      </c>
    </row>
    <row r="754" spans="1:14" x14ac:dyDescent="0.25">
      <c r="A754">
        <v>2310030198</v>
      </c>
      <c r="B754" t="s">
        <v>1622</v>
      </c>
      <c r="C754" t="s">
        <v>1233</v>
      </c>
      <c r="D754" t="s">
        <v>1234</v>
      </c>
      <c r="E754" t="s">
        <v>1233</v>
      </c>
      <c r="F754" t="s">
        <v>1242</v>
      </c>
      <c r="G754" t="s">
        <v>1242</v>
      </c>
      <c r="H754" t="s">
        <v>1600</v>
      </c>
      <c r="I754" t="s">
        <v>1382</v>
      </c>
      <c r="J754">
        <v>1</v>
      </c>
      <c r="K754">
        <v>1</v>
      </c>
      <c r="L754">
        <f t="shared" si="28"/>
        <v>1</v>
      </c>
      <c r="M754" t="str">
        <f t="shared" si="29"/>
        <v>N/A</v>
      </c>
      <c r="N754" t="str">
        <f>IFERROR(VLOOKUP(A754,Materiales!$A$1:$G$5090,7,FALSE),F754)</f>
        <v>Masas y Tintas</v>
      </c>
    </row>
    <row r="755" spans="1:14" x14ac:dyDescent="0.25">
      <c r="A755">
        <v>2310030218</v>
      </c>
      <c r="B755" t="s">
        <v>1623</v>
      </c>
      <c r="C755" t="s">
        <v>1233</v>
      </c>
      <c r="D755" t="s">
        <v>1234</v>
      </c>
      <c r="E755" t="s">
        <v>1233</v>
      </c>
      <c r="F755" t="s">
        <v>1242</v>
      </c>
      <c r="G755" t="s">
        <v>1242</v>
      </c>
      <c r="H755" t="s">
        <v>1600</v>
      </c>
      <c r="I755" t="s">
        <v>1382</v>
      </c>
      <c r="J755">
        <v>1</v>
      </c>
      <c r="K755">
        <v>1</v>
      </c>
      <c r="L755">
        <f t="shared" si="28"/>
        <v>1</v>
      </c>
      <c r="M755" t="str">
        <f t="shared" si="29"/>
        <v>N/A</v>
      </c>
      <c r="N755" t="str">
        <f>IFERROR(VLOOKUP(A755,Materiales!$A$1:$G$5090,7,FALSE),F755)</f>
        <v>Masas y Tintas</v>
      </c>
    </row>
    <row r="756" spans="1:14" x14ac:dyDescent="0.25">
      <c r="A756">
        <v>2310030206</v>
      </c>
      <c r="B756" t="s">
        <v>1624</v>
      </c>
      <c r="C756" t="s">
        <v>1233</v>
      </c>
      <c r="D756" t="s">
        <v>1234</v>
      </c>
      <c r="E756" t="s">
        <v>1233</v>
      </c>
      <c r="F756" t="s">
        <v>1242</v>
      </c>
      <c r="G756" t="s">
        <v>1242</v>
      </c>
      <c r="H756" t="s">
        <v>1600</v>
      </c>
      <c r="I756" t="s">
        <v>1382</v>
      </c>
      <c r="J756">
        <v>1</v>
      </c>
      <c r="K756">
        <v>1</v>
      </c>
      <c r="L756">
        <f t="shared" si="28"/>
        <v>1</v>
      </c>
      <c r="M756" t="str">
        <f t="shared" si="29"/>
        <v>N/A</v>
      </c>
      <c r="N756" t="str">
        <f>IFERROR(VLOOKUP(A756,Materiales!$A$1:$G$5090,7,FALSE),F756)</f>
        <v>Masas y Tintas</v>
      </c>
    </row>
    <row r="757" spans="1:14" x14ac:dyDescent="0.25">
      <c r="A757">
        <v>2310030215</v>
      </c>
      <c r="B757" t="s">
        <v>1625</v>
      </c>
      <c r="C757" t="s">
        <v>1233</v>
      </c>
      <c r="D757" t="s">
        <v>1234</v>
      </c>
      <c r="E757" t="s">
        <v>1233</v>
      </c>
      <c r="F757" t="s">
        <v>1242</v>
      </c>
      <c r="G757" t="s">
        <v>1242</v>
      </c>
      <c r="H757" t="s">
        <v>1600</v>
      </c>
      <c r="I757" t="s">
        <v>1382</v>
      </c>
      <c r="J757">
        <v>1</v>
      </c>
      <c r="K757">
        <v>1</v>
      </c>
      <c r="L757">
        <f t="shared" si="28"/>
        <v>1</v>
      </c>
      <c r="M757" t="str">
        <f t="shared" si="29"/>
        <v>N/A</v>
      </c>
      <c r="N757" t="str">
        <f>IFERROR(VLOOKUP(A757,Materiales!$A$1:$G$5090,7,FALSE),F757)</f>
        <v>Masas y Tintas</v>
      </c>
    </row>
    <row r="758" spans="1:14" x14ac:dyDescent="0.25">
      <c r="A758">
        <v>2310030211</v>
      </c>
      <c r="B758" t="s">
        <v>1626</v>
      </c>
      <c r="C758" t="s">
        <v>1233</v>
      </c>
      <c r="D758" t="s">
        <v>1234</v>
      </c>
      <c r="E758" t="s">
        <v>1233</v>
      </c>
      <c r="F758" t="s">
        <v>1242</v>
      </c>
      <c r="G758" t="s">
        <v>1242</v>
      </c>
      <c r="H758" t="s">
        <v>1600</v>
      </c>
      <c r="I758" t="s">
        <v>1382</v>
      </c>
      <c r="J758">
        <v>1</v>
      </c>
      <c r="K758">
        <v>1</v>
      </c>
      <c r="L758">
        <f t="shared" si="28"/>
        <v>1</v>
      </c>
      <c r="M758" t="str">
        <f t="shared" si="29"/>
        <v>N/A</v>
      </c>
      <c r="N758" t="str">
        <f>IFERROR(VLOOKUP(A758,Materiales!$A$1:$G$5090,7,FALSE),F758)</f>
        <v>Masas y Tintas</v>
      </c>
    </row>
    <row r="759" spans="1:14" x14ac:dyDescent="0.25">
      <c r="A759">
        <v>2310030199</v>
      </c>
      <c r="B759" t="s">
        <v>1627</v>
      </c>
      <c r="C759" t="s">
        <v>1233</v>
      </c>
      <c r="D759" t="s">
        <v>1234</v>
      </c>
      <c r="E759" t="s">
        <v>1233</v>
      </c>
      <c r="F759" t="s">
        <v>1242</v>
      </c>
      <c r="G759" t="s">
        <v>1242</v>
      </c>
      <c r="H759" t="s">
        <v>1600</v>
      </c>
      <c r="I759" t="s">
        <v>1382</v>
      </c>
      <c r="J759">
        <v>1</v>
      </c>
      <c r="K759">
        <v>1</v>
      </c>
      <c r="L759">
        <f t="shared" si="28"/>
        <v>1</v>
      </c>
      <c r="M759" t="str">
        <f t="shared" si="29"/>
        <v>N/A</v>
      </c>
      <c r="N759" t="str">
        <f>IFERROR(VLOOKUP(A759,Materiales!$A$1:$G$5090,7,FALSE),F759)</f>
        <v>Masas y Tintas</v>
      </c>
    </row>
    <row r="760" spans="1:14" x14ac:dyDescent="0.25">
      <c r="A760">
        <v>2310030205</v>
      </c>
      <c r="B760" t="s">
        <v>1628</v>
      </c>
      <c r="C760" t="s">
        <v>1233</v>
      </c>
      <c r="D760" t="s">
        <v>1234</v>
      </c>
      <c r="E760" t="s">
        <v>1233</v>
      </c>
      <c r="F760" t="s">
        <v>1242</v>
      </c>
      <c r="G760" t="s">
        <v>1242</v>
      </c>
      <c r="H760" t="s">
        <v>1600</v>
      </c>
      <c r="I760" t="s">
        <v>1382</v>
      </c>
      <c r="J760">
        <v>1</v>
      </c>
      <c r="K760">
        <v>1</v>
      </c>
      <c r="L760">
        <f t="shared" si="28"/>
        <v>1</v>
      </c>
      <c r="M760" t="str">
        <f t="shared" si="29"/>
        <v>N/A</v>
      </c>
      <c r="N760" t="str">
        <f>IFERROR(VLOOKUP(A760,Materiales!$A$1:$G$5090,7,FALSE),F760)</f>
        <v>Masas y Tintas</v>
      </c>
    </row>
    <row r="761" spans="1:14" x14ac:dyDescent="0.25">
      <c r="A761">
        <v>2310030223</v>
      </c>
      <c r="B761" t="s">
        <v>1629</v>
      </c>
      <c r="C761" t="s">
        <v>1233</v>
      </c>
      <c r="D761" t="s">
        <v>1234</v>
      </c>
      <c r="E761" t="s">
        <v>1233</v>
      </c>
      <c r="F761" t="s">
        <v>1242</v>
      </c>
      <c r="G761" t="s">
        <v>1242</v>
      </c>
      <c r="H761" t="s">
        <v>1600</v>
      </c>
      <c r="I761" t="s">
        <v>1382</v>
      </c>
      <c r="J761">
        <v>1</v>
      </c>
      <c r="K761">
        <v>1</v>
      </c>
      <c r="L761">
        <f t="shared" si="28"/>
        <v>1</v>
      </c>
      <c r="M761" t="str">
        <f t="shared" si="29"/>
        <v>N/A</v>
      </c>
      <c r="N761" t="str">
        <f>IFERROR(VLOOKUP(A761,Materiales!$A$1:$G$5090,7,FALSE),F761)</f>
        <v>Masas y Tintas</v>
      </c>
    </row>
    <row r="762" spans="1:14" x14ac:dyDescent="0.25">
      <c r="A762">
        <v>2310030191</v>
      </c>
      <c r="B762" t="s">
        <v>1630</v>
      </c>
      <c r="C762" t="s">
        <v>1233</v>
      </c>
      <c r="D762" t="s">
        <v>1234</v>
      </c>
      <c r="E762" t="s">
        <v>1233</v>
      </c>
      <c r="F762" t="s">
        <v>1242</v>
      </c>
      <c r="G762" t="s">
        <v>1242</v>
      </c>
      <c r="H762" t="s">
        <v>1600</v>
      </c>
      <c r="I762" t="s">
        <v>1382</v>
      </c>
      <c r="J762">
        <v>1</v>
      </c>
      <c r="K762">
        <v>1</v>
      </c>
      <c r="L762">
        <f t="shared" si="28"/>
        <v>1</v>
      </c>
      <c r="M762" t="str">
        <f t="shared" si="29"/>
        <v>N/A</v>
      </c>
      <c r="N762" t="str">
        <f>IFERROR(VLOOKUP(A762,Materiales!$A$1:$G$5090,7,FALSE),F762)</f>
        <v>Masas y Tintas</v>
      </c>
    </row>
    <row r="763" spans="1:14" x14ac:dyDescent="0.25">
      <c r="A763">
        <v>2310030217</v>
      </c>
      <c r="B763" t="s">
        <v>1631</v>
      </c>
      <c r="C763" t="s">
        <v>1233</v>
      </c>
      <c r="D763" t="s">
        <v>1234</v>
      </c>
      <c r="E763" t="s">
        <v>1233</v>
      </c>
      <c r="F763" t="s">
        <v>1242</v>
      </c>
      <c r="G763" t="s">
        <v>1242</v>
      </c>
      <c r="H763" t="s">
        <v>1600</v>
      </c>
      <c r="I763" t="s">
        <v>1382</v>
      </c>
      <c r="J763">
        <v>1</v>
      </c>
      <c r="K763">
        <v>1</v>
      </c>
      <c r="L763">
        <f t="shared" si="28"/>
        <v>1</v>
      </c>
      <c r="M763" t="str">
        <f t="shared" si="29"/>
        <v>N/A</v>
      </c>
      <c r="N763" t="str">
        <f>IFERROR(VLOOKUP(A763,Materiales!$A$1:$G$5090,7,FALSE),F763)</f>
        <v>Masas y Tintas</v>
      </c>
    </row>
    <row r="764" spans="1:14" x14ac:dyDescent="0.25">
      <c r="A764">
        <v>2310030108</v>
      </c>
      <c r="B764" t="s">
        <v>1632</v>
      </c>
      <c r="C764" t="s">
        <v>1233</v>
      </c>
      <c r="D764" t="s">
        <v>1234</v>
      </c>
      <c r="E764" t="s">
        <v>1233</v>
      </c>
      <c r="F764" t="s">
        <v>1242</v>
      </c>
      <c r="G764" t="s">
        <v>1242</v>
      </c>
      <c r="H764" t="s">
        <v>1633</v>
      </c>
      <c r="I764" t="s">
        <v>1382</v>
      </c>
      <c r="J764">
        <v>1</v>
      </c>
      <c r="K764">
        <v>1</v>
      </c>
      <c r="L764">
        <f t="shared" si="28"/>
        <v>1</v>
      </c>
      <c r="M764" t="str">
        <f t="shared" si="29"/>
        <v>N/A</v>
      </c>
      <c r="N764" t="str">
        <f>IFERROR(VLOOKUP(A764,Materiales!$A$1:$G$5090,7,FALSE),F764)</f>
        <v>Masas y Tintas</v>
      </c>
    </row>
    <row r="765" spans="1:14" x14ac:dyDescent="0.25">
      <c r="A765">
        <v>2310030109</v>
      </c>
      <c r="B765" t="s">
        <v>1634</v>
      </c>
      <c r="C765" t="s">
        <v>1233</v>
      </c>
      <c r="D765" t="s">
        <v>1234</v>
      </c>
      <c r="E765" t="s">
        <v>1233</v>
      </c>
      <c r="F765" t="s">
        <v>1242</v>
      </c>
      <c r="G765" t="s">
        <v>1242</v>
      </c>
      <c r="H765" t="s">
        <v>1633</v>
      </c>
      <c r="I765" t="s">
        <v>1382</v>
      </c>
      <c r="J765">
        <v>1</v>
      </c>
      <c r="K765">
        <v>1</v>
      </c>
      <c r="L765">
        <f t="shared" si="28"/>
        <v>1</v>
      </c>
      <c r="M765" t="str">
        <f t="shared" si="29"/>
        <v>N/A</v>
      </c>
      <c r="N765" t="str">
        <f>IFERROR(VLOOKUP(A765,Materiales!$A$1:$G$5090,7,FALSE),F765)</f>
        <v>Masas y Tintas</v>
      </c>
    </row>
    <row r="766" spans="1:14" x14ac:dyDescent="0.25">
      <c r="A766">
        <v>2310030110</v>
      </c>
      <c r="B766" t="s">
        <v>1635</v>
      </c>
      <c r="C766" t="s">
        <v>1233</v>
      </c>
      <c r="D766" t="s">
        <v>1234</v>
      </c>
      <c r="E766" t="s">
        <v>1233</v>
      </c>
      <c r="F766" t="s">
        <v>1242</v>
      </c>
      <c r="G766" t="s">
        <v>1242</v>
      </c>
      <c r="H766" t="s">
        <v>1633</v>
      </c>
      <c r="I766" t="s">
        <v>1382</v>
      </c>
      <c r="J766">
        <v>1</v>
      </c>
      <c r="K766">
        <v>1</v>
      </c>
      <c r="L766">
        <f t="shared" si="28"/>
        <v>1</v>
      </c>
      <c r="M766" t="str">
        <f t="shared" si="29"/>
        <v>N/A</v>
      </c>
      <c r="N766" t="str">
        <f>IFERROR(VLOOKUP(A766,Materiales!$A$1:$G$5090,7,FALSE),F766)</f>
        <v>Masas y Tintas</v>
      </c>
    </row>
    <row r="767" spans="1:14" x14ac:dyDescent="0.25">
      <c r="A767">
        <v>2310030149</v>
      </c>
      <c r="B767" t="s">
        <v>1636</v>
      </c>
      <c r="C767" t="s">
        <v>1233</v>
      </c>
      <c r="D767" t="s">
        <v>1234</v>
      </c>
      <c r="E767" t="s">
        <v>1233</v>
      </c>
      <c r="F767" t="s">
        <v>1242</v>
      </c>
      <c r="G767" t="s">
        <v>1242</v>
      </c>
      <c r="H767" t="s">
        <v>1633</v>
      </c>
      <c r="I767" t="s">
        <v>1382</v>
      </c>
      <c r="J767">
        <v>1</v>
      </c>
      <c r="K767">
        <v>1</v>
      </c>
      <c r="L767">
        <f t="shared" si="28"/>
        <v>1</v>
      </c>
      <c r="M767" t="str">
        <f t="shared" si="29"/>
        <v>N/A</v>
      </c>
      <c r="N767" t="str">
        <f>IFERROR(VLOOKUP(A767,Materiales!$A$1:$G$5090,7,FALSE),F767)</f>
        <v>Masas y Tintas</v>
      </c>
    </row>
    <row r="768" spans="1:14" x14ac:dyDescent="0.25">
      <c r="A768">
        <v>2310030309</v>
      </c>
      <c r="B768" t="s">
        <v>1637</v>
      </c>
      <c r="C768" t="s">
        <v>1233</v>
      </c>
      <c r="D768" t="s">
        <v>1234</v>
      </c>
      <c r="E768" t="s">
        <v>1233</v>
      </c>
      <c r="F768" t="s">
        <v>1242</v>
      </c>
      <c r="G768" t="s">
        <v>1242</v>
      </c>
      <c r="H768" t="s">
        <v>1593</v>
      </c>
      <c r="I768" t="s">
        <v>1382</v>
      </c>
      <c r="J768">
        <v>1</v>
      </c>
      <c r="K768">
        <v>1</v>
      </c>
      <c r="L768">
        <f t="shared" si="28"/>
        <v>1</v>
      </c>
      <c r="M768" t="str">
        <f t="shared" si="29"/>
        <v>N/A</v>
      </c>
      <c r="N768" t="str">
        <f>IFERROR(VLOOKUP(A768,Materiales!$A$1:$G$5090,7,FALSE),F768)</f>
        <v>Masas y Tintas</v>
      </c>
    </row>
    <row r="769" spans="1:14" x14ac:dyDescent="0.25">
      <c r="A769">
        <v>2310030310</v>
      </c>
      <c r="B769" t="s">
        <v>1638</v>
      </c>
      <c r="C769" t="s">
        <v>1233</v>
      </c>
      <c r="D769" t="s">
        <v>1234</v>
      </c>
      <c r="E769" t="s">
        <v>1233</v>
      </c>
      <c r="F769" t="s">
        <v>1242</v>
      </c>
      <c r="G769" t="s">
        <v>1242</v>
      </c>
      <c r="H769" t="s">
        <v>1593</v>
      </c>
      <c r="I769" t="s">
        <v>1382</v>
      </c>
      <c r="J769">
        <v>1</v>
      </c>
      <c r="K769">
        <v>1</v>
      </c>
      <c r="L769">
        <f t="shared" si="28"/>
        <v>1</v>
      </c>
      <c r="M769" t="str">
        <f t="shared" si="29"/>
        <v>N/A</v>
      </c>
      <c r="N769" t="str">
        <f>IFERROR(VLOOKUP(A769,Materiales!$A$1:$G$5090,7,FALSE),F769)</f>
        <v>Masas y Tintas</v>
      </c>
    </row>
    <row r="770" spans="1:14" x14ac:dyDescent="0.25">
      <c r="A770">
        <v>2310030106</v>
      </c>
      <c r="B770" t="s">
        <v>1639</v>
      </c>
      <c r="C770" t="s">
        <v>1233</v>
      </c>
      <c r="D770" t="s">
        <v>1234</v>
      </c>
      <c r="E770" t="s">
        <v>1233</v>
      </c>
      <c r="F770" t="s">
        <v>1242</v>
      </c>
      <c r="G770" t="s">
        <v>1242</v>
      </c>
      <c r="H770" t="s">
        <v>1633</v>
      </c>
      <c r="I770" t="s">
        <v>1382</v>
      </c>
      <c r="J770">
        <v>1</v>
      </c>
      <c r="K770">
        <v>1</v>
      </c>
      <c r="L770">
        <f t="shared" si="28"/>
        <v>1</v>
      </c>
      <c r="M770" t="str">
        <f t="shared" si="29"/>
        <v>N/A</v>
      </c>
      <c r="N770" t="str">
        <f>IFERROR(VLOOKUP(A770,Materiales!$A$1:$G$5090,7,FALSE),F770)</f>
        <v>Masas y Tintas</v>
      </c>
    </row>
    <row r="771" spans="1:14" x14ac:dyDescent="0.25">
      <c r="A771">
        <v>2310030107</v>
      </c>
      <c r="B771" t="s">
        <v>1640</v>
      </c>
      <c r="C771" t="s">
        <v>1233</v>
      </c>
      <c r="D771" t="s">
        <v>1234</v>
      </c>
      <c r="E771" t="s">
        <v>1233</v>
      </c>
      <c r="F771" t="s">
        <v>1242</v>
      </c>
      <c r="G771" t="s">
        <v>1242</v>
      </c>
      <c r="H771" t="s">
        <v>1633</v>
      </c>
      <c r="I771" t="s">
        <v>1382</v>
      </c>
      <c r="J771">
        <v>1</v>
      </c>
      <c r="K771">
        <v>1</v>
      </c>
      <c r="L771">
        <f t="shared" ref="L771:L834" si="30">IFERROR(_xlfn.XLOOKUP(A771,$Q$2:$Q$155,$T$2:$T$155),1)</f>
        <v>1</v>
      </c>
      <c r="M771" t="str">
        <f t="shared" ref="M771:M834" si="31">IFERROR(VLOOKUP(A771,$Q$2:$S$1310,3,FALSE),"N/A")</f>
        <v>N/A</v>
      </c>
      <c r="N771" t="str">
        <f>IFERROR(VLOOKUP(A771,Materiales!$A$1:$G$5090,7,FALSE),F771)</f>
        <v>Masas y Tintas</v>
      </c>
    </row>
    <row r="772" spans="1:14" x14ac:dyDescent="0.25">
      <c r="A772">
        <v>2310030285</v>
      </c>
      <c r="B772" t="s">
        <v>1641</v>
      </c>
      <c r="C772" t="s">
        <v>1233</v>
      </c>
      <c r="D772" t="s">
        <v>1234</v>
      </c>
      <c r="E772" t="s">
        <v>1233</v>
      </c>
      <c r="F772" t="s">
        <v>1242</v>
      </c>
      <c r="G772" t="s">
        <v>1242</v>
      </c>
      <c r="H772" t="s">
        <v>1593</v>
      </c>
      <c r="I772" t="s">
        <v>1382</v>
      </c>
      <c r="J772">
        <v>1</v>
      </c>
      <c r="K772">
        <v>1</v>
      </c>
      <c r="L772">
        <f t="shared" si="30"/>
        <v>1</v>
      </c>
      <c r="M772" t="str">
        <f t="shared" si="31"/>
        <v>N/A</v>
      </c>
      <c r="N772" t="str">
        <f>IFERROR(VLOOKUP(A772,Materiales!$A$1:$G$5090,7,FALSE),F772)</f>
        <v>Masas y Tintas</v>
      </c>
    </row>
    <row r="773" spans="1:14" x14ac:dyDescent="0.25">
      <c r="A773">
        <v>2310030300</v>
      </c>
      <c r="B773" t="s">
        <v>1642</v>
      </c>
      <c r="C773" t="s">
        <v>1233</v>
      </c>
      <c r="D773" t="s">
        <v>1234</v>
      </c>
      <c r="E773" t="s">
        <v>1233</v>
      </c>
      <c r="F773" t="s">
        <v>1242</v>
      </c>
      <c r="G773" t="s">
        <v>1242</v>
      </c>
      <c r="H773" t="s">
        <v>1593</v>
      </c>
      <c r="I773" t="s">
        <v>1382</v>
      </c>
      <c r="J773">
        <v>1</v>
      </c>
      <c r="K773">
        <v>1</v>
      </c>
      <c r="L773">
        <f t="shared" si="30"/>
        <v>1</v>
      </c>
      <c r="M773" t="str">
        <f t="shared" si="31"/>
        <v>N/A</v>
      </c>
      <c r="N773" t="str">
        <f>IFERROR(VLOOKUP(A773,Materiales!$A$1:$G$5090,7,FALSE),F773)</f>
        <v>Masas y Tintas</v>
      </c>
    </row>
    <row r="774" spans="1:14" x14ac:dyDescent="0.25">
      <c r="A774">
        <v>2310080054</v>
      </c>
      <c r="B774" t="s">
        <v>1643</v>
      </c>
      <c r="C774" t="s">
        <v>1233</v>
      </c>
      <c r="D774" t="s">
        <v>1234</v>
      </c>
      <c r="E774" t="s">
        <v>1233</v>
      </c>
      <c r="F774" t="s">
        <v>1234</v>
      </c>
      <c r="G774" t="s">
        <v>1256</v>
      </c>
      <c r="H774" t="s">
        <v>1257</v>
      </c>
      <c r="I774" t="s">
        <v>1644</v>
      </c>
      <c r="J774">
        <v>1</v>
      </c>
      <c r="K774">
        <v>1</v>
      </c>
      <c r="L774">
        <f t="shared" si="30"/>
        <v>1</v>
      </c>
      <c r="M774" t="str">
        <f t="shared" si="31"/>
        <v>N/A</v>
      </c>
      <c r="N774" t="str">
        <f>IFERROR(VLOOKUP(A774,Materiales!$A$1:$G$5090,7,FALSE),F774)</f>
        <v>Semiterminado</v>
      </c>
    </row>
    <row r="775" spans="1:14" x14ac:dyDescent="0.25">
      <c r="A775">
        <v>2310080019</v>
      </c>
      <c r="B775" t="s">
        <v>1645</v>
      </c>
      <c r="C775" t="s">
        <v>1233</v>
      </c>
      <c r="D775" t="s">
        <v>1234</v>
      </c>
      <c r="E775" t="s">
        <v>1233</v>
      </c>
      <c r="F775" t="s">
        <v>1234</v>
      </c>
      <c r="G775" t="s">
        <v>1256</v>
      </c>
      <c r="H775" t="s">
        <v>1257</v>
      </c>
      <c r="I775" t="s">
        <v>1644</v>
      </c>
      <c r="J775">
        <v>1</v>
      </c>
      <c r="K775">
        <v>1</v>
      </c>
      <c r="L775">
        <f t="shared" si="30"/>
        <v>1</v>
      </c>
      <c r="M775" t="str">
        <f t="shared" si="31"/>
        <v>N/A</v>
      </c>
      <c r="N775" t="str">
        <f>IFERROR(VLOOKUP(A775,Materiales!$A$1:$G$5090,7,FALSE),F775)</f>
        <v>Semiterminado</v>
      </c>
    </row>
    <row r="776" spans="1:14" x14ac:dyDescent="0.25">
      <c r="A776">
        <v>2310080018</v>
      </c>
      <c r="B776" t="s">
        <v>1646</v>
      </c>
      <c r="C776" t="s">
        <v>1233</v>
      </c>
      <c r="D776" t="s">
        <v>1234</v>
      </c>
      <c r="E776" t="s">
        <v>1233</v>
      </c>
      <c r="F776" t="s">
        <v>1234</v>
      </c>
      <c r="G776" t="s">
        <v>1256</v>
      </c>
      <c r="H776" t="s">
        <v>1257</v>
      </c>
      <c r="I776" t="s">
        <v>1644</v>
      </c>
      <c r="J776">
        <v>1</v>
      </c>
      <c r="K776">
        <v>1</v>
      </c>
      <c r="L776">
        <f t="shared" si="30"/>
        <v>1</v>
      </c>
      <c r="M776" t="str">
        <f t="shared" si="31"/>
        <v>N/A</v>
      </c>
      <c r="N776" t="str">
        <f>IFERROR(VLOOKUP(A776,Materiales!$A$1:$G$5090,7,FALSE),F776)</f>
        <v>Semiterminado</v>
      </c>
    </row>
    <row r="777" spans="1:14" x14ac:dyDescent="0.25">
      <c r="A777">
        <v>2310080062</v>
      </c>
      <c r="B777" t="s">
        <v>1647</v>
      </c>
      <c r="C777" t="s">
        <v>1233</v>
      </c>
      <c r="D777" t="s">
        <v>1234</v>
      </c>
      <c r="E777" t="s">
        <v>1233</v>
      </c>
      <c r="F777" t="s">
        <v>1234</v>
      </c>
      <c r="G777" t="s">
        <v>1256</v>
      </c>
      <c r="H777" t="s">
        <v>1257</v>
      </c>
      <c r="I777" t="s">
        <v>1644</v>
      </c>
      <c r="J777">
        <v>1</v>
      </c>
      <c r="K777">
        <v>1</v>
      </c>
      <c r="L777">
        <f t="shared" si="30"/>
        <v>1</v>
      </c>
      <c r="M777" t="str">
        <f t="shared" si="31"/>
        <v>N/A</v>
      </c>
      <c r="N777" t="str">
        <f>IFERROR(VLOOKUP(A777,Materiales!$A$1:$G$5090,7,FALSE),F777)</f>
        <v>Semiterminado</v>
      </c>
    </row>
    <row r="778" spans="1:14" x14ac:dyDescent="0.25">
      <c r="A778">
        <v>2310440001</v>
      </c>
      <c r="B778" t="s">
        <v>1648</v>
      </c>
      <c r="C778" t="s">
        <v>1233</v>
      </c>
      <c r="D778" t="s">
        <v>1234</v>
      </c>
      <c r="E778" t="s">
        <v>1233</v>
      </c>
      <c r="F778" t="s">
        <v>1633</v>
      </c>
      <c r="G778" t="s">
        <v>1233</v>
      </c>
      <c r="H778" t="s">
        <v>1233</v>
      </c>
      <c r="I778" t="s">
        <v>1233</v>
      </c>
      <c r="J778">
        <v>1</v>
      </c>
      <c r="K778">
        <v>1</v>
      </c>
      <c r="L778">
        <f t="shared" si="30"/>
        <v>1</v>
      </c>
      <c r="M778" t="str">
        <f t="shared" si="31"/>
        <v>N/A</v>
      </c>
      <c r="N778" t="str">
        <f>IFERROR(VLOOKUP(A778,Materiales!$A$1:$G$5090,7,FALSE),F778)</f>
        <v>Otros</v>
      </c>
    </row>
    <row r="779" spans="1:14" x14ac:dyDescent="0.25">
      <c r="A779">
        <v>2310440004</v>
      </c>
      <c r="B779" t="s">
        <v>1649</v>
      </c>
      <c r="C779" t="s">
        <v>1233</v>
      </c>
      <c r="D779" t="s">
        <v>1234</v>
      </c>
      <c r="E779" t="s">
        <v>1233</v>
      </c>
      <c r="F779" t="s">
        <v>1633</v>
      </c>
      <c r="G779" t="s">
        <v>1233</v>
      </c>
      <c r="H779" t="s">
        <v>1233</v>
      </c>
      <c r="I779" t="s">
        <v>1233</v>
      </c>
      <c r="J779">
        <v>1</v>
      </c>
      <c r="K779">
        <v>1</v>
      </c>
      <c r="L779">
        <f t="shared" si="30"/>
        <v>1</v>
      </c>
      <c r="M779" t="str">
        <f t="shared" si="31"/>
        <v>N/A</v>
      </c>
      <c r="N779" t="str">
        <f>IFERROR(VLOOKUP(A779,Materiales!$A$1:$G$5090,7,FALSE),F779)</f>
        <v>Otros</v>
      </c>
    </row>
    <row r="780" spans="1:14" x14ac:dyDescent="0.25">
      <c r="A780">
        <v>2310440007</v>
      </c>
      <c r="B780" t="s">
        <v>1650</v>
      </c>
      <c r="C780" t="s">
        <v>1233</v>
      </c>
      <c r="D780" t="s">
        <v>1234</v>
      </c>
      <c r="E780" t="s">
        <v>1233</v>
      </c>
      <c r="F780" t="s">
        <v>1633</v>
      </c>
      <c r="G780" t="s">
        <v>1233</v>
      </c>
      <c r="H780" t="s">
        <v>1233</v>
      </c>
      <c r="I780" t="s">
        <v>1233</v>
      </c>
      <c r="J780">
        <v>1</v>
      </c>
      <c r="K780">
        <v>1</v>
      </c>
      <c r="L780">
        <f t="shared" si="30"/>
        <v>1</v>
      </c>
      <c r="M780" t="str">
        <f t="shared" si="31"/>
        <v>N/A</v>
      </c>
      <c r="N780" t="str">
        <f>IFERROR(VLOOKUP(A780,Materiales!$A$1:$G$5090,7,FALSE),F780)</f>
        <v>Otros</v>
      </c>
    </row>
    <row r="781" spans="1:14" x14ac:dyDescent="0.25">
      <c r="A781">
        <v>2410360013</v>
      </c>
      <c r="B781" t="s">
        <v>1651</v>
      </c>
      <c r="C781" t="s">
        <v>1233</v>
      </c>
      <c r="D781" t="s">
        <v>1652</v>
      </c>
      <c r="E781" t="s">
        <v>1233</v>
      </c>
      <c r="F781" t="s">
        <v>1233</v>
      </c>
      <c r="G781" t="s">
        <v>1233</v>
      </c>
      <c r="H781" t="s">
        <v>1233</v>
      </c>
      <c r="I781" t="s">
        <v>1233</v>
      </c>
      <c r="J781">
        <v>1</v>
      </c>
      <c r="K781">
        <v>1</v>
      </c>
      <c r="L781">
        <f t="shared" si="30"/>
        <v>1</v>
      </c>
      <c r="M781" t="str">
        <f t="shared" si="31"/>
        <v>N/A</v>
      </c>
      <c r="N781" t="str">
        <f>IFERROR(VLOOKUP(A781,Materiales!$A$1:$G$5090,7,FALSE),F781)</f>
        <v>Archivadores</v>
      </c>
    </row>
    <row r="782" spans="1:14" x14ac:dyDescent="0.25">
      <c r="A782">
        <v>2410360001</v>
      </c>
      <c r="B782" t="s">
        <v>1653</v>
      </c>
      <c r="C782" t="s">
        <v>1233</v>
      </c>
      <c r="D782" t="s">
        <v>1652</v>
      </c>
      <c r="E782" t="s">
        <v>1233</v>
      </c>
      <c r="F782" t="s">
        <v>1233</v>
      </c>
      <c r="G782" t="s">
        <v>1233</v>
      </c>
      <c r="H782" t="s">
        <v>1233</v>
      </c>
      <c r="I782" t="s">
        <v>1233</v>
      </c>
      <c r="J782">
        <v>1</v>
      </c>
      <c r="K782">
        <v>1</v>
      </c>
      <c r="L782">
        <f t="shared" si="30"/>
        <v>1</v>
      </c>
      <c r="M782" t="str">
        <f t="shared" si="31"/>
        <v>N/A</v>
      </c>
      <c r="N782" t="str">
        <f>IFERROR(VLOOKUP(A782,Materiales!$A$1:$G$5090,7,FALSE),F782)</f>
        <v>Archivadores</v>
      </c>
    </row>
    <row r="783" spans="1:14" x14ac:dyDescent="0.25">
      <c r="A783">
        <v>2410360012</v>
      </c>
      <c r="B783" t="s">
        <v>1654</v>
      </c>
      <c r="C783" t="s">
        <v>1233</v>
      </c>
      <c r="D783" t="s">
        <v>1652</v>
      </c>
      <c r="E783" t="s">
        <v>1233</v>
      </c>
      <c r="F783" t="s">
        <v>1233</v>
      </c>
      <c r="G783" t="s">
        <v>1233</v>
      </c>
      <c r="H783" t="s">
        <v>1233</v>
      </c>
      <c r="I783" t="s">
        <v>1233</v>
      </c>
      <c r="J783">
        <v>1</v>
      </c>
      <c r="K783">
        <v>1</v>
      </c>
      <c r="L783">
        <f t="shared" si="30"/>
        <v>1</v>
      </c>
      <c r="M783" t="str">
        <f t="shared" si="31"/>
        <v>N/A</v>
      </c>
      <c r="N783" t="str">
        <f>IFERROR(VLOOKUP(A783,Materiales!$A$1:$G$5090,7,FALSE),F783)</f>
        <v>Archivadores</v>
      </c>
    </row>
    <row r="784" spans="1:14" x14ac:dyDescent="0.25">
      <c r="A784">
        <v>2410360014</v>
      </c>
      <c r="B784" t="s">
        <v>1655</v>
      </c>
      <c r="C784" t="s">
        <v>1233</v>
      </c>
      <c r="D784" t="s">
        <v>1652</v>
      </c>
      <c r="E784" t="s">
        <v>1233</v>
      </c>
      <c r="F784" t="s">
        <v>1233</v>
      </c>
      <c r="G784" t="s">
        <v>1233</v>
      </c>
      <c r="H784" t="s">
        <v>1233</v>
      </c>
      <c r="I784" t="s">
        <v>1233</v>
      </c>
      <c r="J784">
        <v>1</v>
      </c>
      <c r="K784">
        <v>1</v>
      </c>
      <c r="L784">
        <f t="shared" si="30"/>
        <v>1</v>
      </c>
      <c r="M784" t="str">
        <f t="shared" si="31"/>
        <v>N/A</v>
      </c>
      <c r="N784" t="str">
        <f>IFERROR(VLOOKUP(A784,Materiales!$A$1:$G$5090,7,FALSE),F784)</f>
        <v>Archivadores</v>
      </c>
    </row>
    <row r="785" spans="1:14" x14ac:dyDescent="0.25">
      <c r="A785">
        <v>2410360011</v>
      </c>
      <c r="B785" t="s">
        <v>1656</v>
      </c>
      <c r="C785" t="s">
        <v>1233</v>
      </c>
      <c r="D785" t="s">
        <v>1652</v>
      </c>
      <c r="E785" t="s">
        <v>1233</v>
      </c>
      <c r="F785" t="s">
        <v>1233</v>
      </c>
      <c r="G785" t="s">
        <v>1233</v>
      </c>
      <c r="H785" t="s">
        <v>1233</v>
      </c>
      <c r="I785" t="s">
        <v>1233</v>
      </c>
      <c r="J785">
        <v>1</v>
      </c>
      <c r="K785">
        <v>1</v>
      </c>
      <c r="L785">
        <f t="shared" si="30"/>
        <v>1</v>
      </c>
      <c r="M785" t="str">
        <f t="shared" si="31"/>
        <v>N/A</v>
      </c>
      <c r="N785" t="str">
        <f>IFERROR(VLOOKUP(A785,Materiales!$A$1:$G$5090,7,FALSE),F785)</f>
        <v>Archivadores</v>
      </c>
    </row>
    <row r="786" spans="1:14" x14ac:dyDescent="0.25">
      <c r="A786">
        <v>2500030216</v>
      </c>
      <c r="B786" t="s">
        <v>1657</v>
      </c>
      <c r="C786" t="s">
        <v>1233</v>
      </c>
      <c r="D786" t="s">
        <v>1652</v>
      </c>
      <c r="E786" t="s">
        <v>1233</v>
      </c>
      <c r="F786" t="s">
        <v>1233</v>
      </c>
      <c r="G786" t="s">
        <v>1233</v>
      </c>
      <c r="H786" t="s">
        <v>1233</v>
      </c>
      <c r="I786" t="s">
        <v>1233</v>
      </c>
      <c r="J786">
        <v>1</v>
      </c>
      <c r="K786">
        <v>1</v>
      </c>
      <c r="L786">
        <f t="shared" si="30"/>
        <v>1</v>
      </c>
      <c r="M786" t="str">
        <f t="shared" si="31"/>
        <v>N/A</v>
      </c>
      <c r="N786" t="str">
        <f>IFERROR(VLOOKUP(A786,Materiales!$A$1:$G$5090,7,FALSE),F786)</f>
        <v>Cajón</v>
      </c>
    </row>
    <row r="787" spans="1:14" x14ac:dyDescent="0.25">
      <c r="A787">
        <v>2410290624</v>
      </c>
      <c r="B787" t="s">
        <v>1658</v>
      </c>
      <c r="C787" t="s">
        <v>1233</v>
      </c>
      <c r="D787" t="s">
        <v>1652</v>
      </c>
      <c r="E787" t="s">
        <v>1233</v>
      </c>
      <c r="F787" t="s">
        <v>1233</v>
      </c>
      <c r="G787" t="s">
        <v>1233</v>
      </c>
      <c r="H787" t="s">
        <v>1233</v>
      </c>
      <c r="I787" t="s">
        <v>1233</v>
      </c>
      <c r="J787">
        <v>1</v>
      </c>
      <c r="K787">
        <v>1</v>
      </c>
      <c r="L787">
        <f t="shared" si="30"/>
        <v>1</v>
      </c>
      <c r="M787" t="str">
        <f t="shared" si="31"/>
        <v>N/A</v>
      </c>
      <c r="N787" t="str">
        <f>IFERROR(VLOOKUP(A787,Materiales!$A$1:$G$5090,7,FALSE),F787)</f>
        <v>Resinas</v>
      </c>
    </row>
    <row r="788" spans="1:14" x14ac:dyDescent="0.25">
      <c r="A788">
        <v>2410290626</v>
      </c>
      <c r="B788" t="s">
        <v>1659</v>
      </c>
      <c r="C788" t="s">
        <v>1233</v>
      </c>
      <c r="D788" t="s">
        <v>1652</v>
      </c>
      <c r="E788" t="s">
        <v>1233</v>
      </c>
      <c r="F788" t="s">
        <v>1233</v>
      </c>
      <c r="G788" t="s">
        <v>1233</v>
      </c>
      <c r="H788" t="s">
        <v>1233</v>
      </c>
      <c r="I788" t="s">
        <v>1233</v>
      </c>
      <c r="J788">
        <v>1</v>
      </c>
      <c r="K788">
        <v>1</v>
      </c>
      <c r="L788">
        <f t="shared" si="30"/>
        <v>1</v>
      </c>
      <c r="M788" t="str">
        <f t="shared" si="31"/>
        <v>N/A</v>
      </c>
      <c r="N788" t="str">
        <f>IFERROR(VLOOKUP(A788,Materiales!$A$1:$G$5090,7,FALSE),F788)</f>
        <v>Resinas</v>
      </c>
    </row>
    <row r="789" spans="1:14" x14ac:dyDescent="0.25">
      <c r="A789">
        <v>2410090294</v>
      </c>
      <c r="B789" t="s">
        <v>1660</v>
      </c>
      <c r="C789" t="s">
        <v>1233</v>
      </c>
      <c r="D789" t="s">
        <v>1652</v>
      </c>
      <c r="E789" t="s">
        <v>1233</v>
      </c>
      <c r="F789" t="s">
        <v>1233</v>
      </c>
      <c r="G789" t="s">
        <v>1233</v>
      </c>
      <c r="H789" t="s">
        <v>1233</v>
      </c>
      <c r="I789" t="s">
        <v>1233</v>
      </c>
      <c r="J789">
        <v>1</v>
      </c>
      <c r="K789">
        <v>1</v>
      </c>
      <c r="L789">
        <f t="shared" si="30"/>
        <v>1</v>
      </c>
      <c r="M789" t="str">
        <f t="shared" si="31"/>
        <v>N/A</v>
      </c>
      <c r="N789" t="str">
        <f>IFERROR(VLOOKUP(A789,Materiales!$A$1:$G$5090,7,FALSE),F789)</f>
        <v>Masterbach</v>
      </c>
    </row>
    <row r="790" spans="1:14" x14ac:dyDescent="0.25">
      <c r="A790">
        <v>2410290046</v>
      </c>
      <c r="B790" t="s">
        <v>1661</v>
      </c>
      <c r="C790" t="s">
        <v>1233</v>
      </c>
      <c r="D790" t="s">
        <v>1652</v>
      </c>
      <c r="E790" t="s">
        <v>1233</v>
      </c>
      <c r="F790" t="s">
        <v>1233</v>
      </c>
      <c r="G790" t="s">
        <v>1233</v>
      </c>
      <c r="H790" t="s">
        <v>1233</v>
      </c>
      <c r="I790" t="s">
        <v>1233</v>
      </c>
      <c r="J790">
        <v>1</v>
      </c>
      <c r="K790">
        <v>1</v>
      </c>
      <c r="L790">
        <f t="shared" si="30"/>
        <v>1</v>
      </c>
      <c r="M790" t="str">
        <f t="shared" si="31"/>
        <v>N/A</v>
      </c>
      <c r="N790" t="str">
        <f>IFERROR(VLOOKUP(A790,Materiales!$A$1:$G$5090,7,FALSE),F790)</f>
        <v>Resinas</v>
      </c>
    </row>
    <row r="791" spans="1:14" x14ac:dyDescent="0.25">
      <c r="A791">
        <v>2410090171</v>
      </c>
      <c r="B791" t="s">
        <v>1662</v>
      </c>
      <c r="C791" t="s">
        <v>1233</v>
      </c>
      <c r="D791" t="s">
        <v>1652</v>
      </c>
      <c r="E791" t="s">
        <v>1233</v>
      </c>
      <c r="F791" t="s">
        <v>1233</v>
      </c>
      <c r="G791" t="s">
        <v>1233</v>
      </c>
      <c r="H791" t="s">
        <v>1233</v>
      </c>
      <c r="I791" t="s">
        <v>1233</v>
      </c>
      <c r="J791">
        <v>1</v>
      </c>
      <c r="K791">
        <v>1</v>
      </c>
      <c r="L791">
        <f t="shared" si="30"/>
        <v>1</v>
      </c>
      <c r="M791" t="str">
        <f t="shared" si="31"/>
        <v>N/A</v>
      </c>
      <c r="N791" t="str">
        <f>IFERROR(VLOOKUP(A791,Materiales!$A$1:$G$5090,7,FALSE),F791)</f>
        <v>Masterbach</v>
      </c>
    </row>
    <row r="792" spans="1:14" x14ac:dyDescent="0.25">
      <c r="A792">
        <v>2500070227</v>
      </c>
      <c r="B792" t="s">
        <v>1663</v>
      </c>
      <c r="C792" t="s">
        <v>1233</v>
      </c>
      <c r="D792" t="s">
        <v>1652</v>
      </c>
      <c r="E792" t="s">
        <v>1233</v>
      </c>
      <c r="F792" t="s">
        <v>1233</v>
      </c>
      <c r="G792" t="s">
        <v>1233</v>
      </c>
      <c r="H792" t="s">
        <v>1233</v>
      </c>
      <c r="I792" t="s">
        <v>1233</v>
      </c>
      <c r="J792">
        <v>1</v>
      </c>
      <c r="K792">
        <v>1</v>
      </c>
      <c r="L792">
        <f t="shared" si="30"/>
        <v>1</v>
      </c>
      <c r="M792" t="str">
        <f t="shared" si="31"/>
        <v>N/A</v>
      </c>
      <c r="N792" t="str">
        <f>IFERROR(VLOOKUP(A792,Materiales!$A$1:$G$5090,7,FALSE),F792)</f>
        <v>Etiquetas</v>
      </c>
    </row>
    <row r="793" spans="1:14" x14ac:dyDescent="0.25">
      <c r="A793">
        <v>2410190012</v>
      </c>
      <c r="B793" t="s">
        <v>1664</v>
      </c>
      <c r="C793" t="s">
        <v>1233</v>
      </c>
      <c r="D793" t="s">
        <v>1652</v>
      </c>
      <c r="E793" t="s">
        <v>1233</v>
      </c>
      <c r="F793" t="s">
        <v>1233</v>
      </c>
      <c r="G793" t="s">
        <v>1233</v>
      </c>
      <c r="H793" t="s">
        <v>1233</v>
      </c>
      <c r="I793" t="s">
        <v>1233</v>
      </c>
      <c r="J793">
        <v>1</v>
      </c>
      <c r="K793">
        <v>1</v>
      </c>
      <c r="L793">
        <f t="shared" si="30"/>
        <v>1</v>
      </c>
      <c r="M793" t="str">
        <f t="shared" si="31"/>
        <v>N/A</v>
      </c>
      <c r="N793" t="str">
        <f>IFERROR(VLOOKUP(A793,Materiales!$A$1:$G$5090,7,FALSE),F793)</f>
        <v>N/A</v>
      </c>
    </row>
    <row r="794" spans="1:14" x14ac:dyDescent="0.25">
      <c r="A794">
        <v>2410150008</v>
      </c>
      <c r="B794" t="s">
        <v>1665</v>
      </c>
      <c r="C794" t="s">
        <v>1233</v>
      </c>
      <c r="D794" t="s">
        <v>1652</v>
      </c>
      <c r="E794" t="s">
        <v>1233</v>
      </c>
      <c r="F794" t="s">
        <v>1233</v>
      </c>
      <c r="G794" t="s">
        <v>1233</v>
      </c>
      <c r="H794" t="s">
        <v>1233</v>
      </c>
      <c r="I794" t="s">
        <v>1233</v>
      </c>
      <c r="J794">
        <v>1</v>
      </c>
      <c r="K794">
        <v>1</v>
      </c>
      <c r="L794">
        <f t="shared" si="30"/>
        <v>1</v>
      </c>
      <c r="M794" t="str">
        <f t="shared" si="31"/>
        <v>N/A</v>
      </c>
      <c r="N794" t="str">
        <f>IFERROR(VLOOKUP(A794,Materiales!$A$1:$G$5090,7,FALSE),F794)</f>
        <v>Varios</v>
      </c>
    </row>
    <row r="795" spans="1:14" x14ac:dyDescent="0.25">
      <c r="A795">
        <v>2410190013</v>
      </c>
      <c r="B795" t="s">
        <v>1666</v>
      </c>
      <c r="C795" t="s">
        <v>1233</v>
      </c>
      <c r="D795" t="s">
        <v>1652</v>
      </c>
      <c r="E795" t="s">
        <v>1233</v>
      </c>
      <c r="F795" t="s">
        <v>1233</v>
      </c>
      <c r="G795" t="s">
        <v>1233</v>
      </c>
      <c r="H795" t="s">
        <v>1233</v>
      </c>
      <c r="I795" t="s">
        <v>1233</v>
      </c>
      <c r="J795">
        <v>1</v>
      </c>
      <c r="K795">
        <v>1</v>
      </c>
      <c r="L795">
        <f t="shared" si="30"/>
        <v>1</v>
      </c>
      <c r="M795" t="str">
        <f t="shared" si="31"/>
        <v>N/A</v>
      </c>
      <c r="N795" t="str">
        <f>IFERROR(VLOOKUP(A795,Materiales!$A$1:$G$5090,7,FALSE),F795)</f>
        <v>N/A</v>
      </c>
    </row>
    <row r="796" spans="1:14" x14ac:dyDescent="0.25">
      <c r="A796">
        <v>2410290210</v>
      </c>
      <c r="B796" t="s">
        <v>1667</v>
      </c>
      <c r="C796" t="s">
        <v>1233</v>
      </c>
      <c r="D796" t="s">
        <v>1652</v>
      </c>
      <c r="E796" t="s">
        <v>1233</v>
      </c>
      <c r="F796" t="s">
        <v>1233</v>
      </c>
      <c r="G796" t="s">
        <v>1233</v>
      </c>
      <c r="H796" t="s">
        <v>1233</v>
      </c>
      <c r="I796" t="s">
        <v>1233</v>
      </c>
      <c r="J796">
        <v>1</v>
      </c>
      <c r="K796">
        <v>1</v>
      </c>
      <c r="L796">
        <f t="shared" si="30"/>
        <v>1</v>
      </c>
      <c r="M796" t="str">
        <f t="shared" si="31"/>
        <v>N/A</v>
      </c>
      <c r="N796" t="str">
        <f>IFERROR(VLOOKUP(A796,Materiales!$A$1:$G$5090,7,FALSE),F796)</f>
        <v>Alcohol</v>
      </c>
    </row>
    <row r="797" spans="1:14" x14ac:dyDescent="0.25">
      <c r="A797">
        <v>2410290544</v>
      </c>
      <c r="B797" t="s">
        <v>1668</v>
      </c>
      <c r="C797" t="s">
        <v>1233</v>
      </c>
      <c r="D797" t="s">
        <v>1652</v>
      </c>
      <c r="E797" t="s">
        <v>1233</v>
      </c>
      <c r="F797" t="s">
        <v>1233</v>
      </c>
      <c r="G797" t="s">
        <v>1233</v>
      </c>
      <c r="H797" t="s">
        <v>1233</v>
      </c>
      <c r="I797" t="s">
        <v>1233</v>
      </c>
      <c r="J797">
        <v>1</v>
      </c>
      <c r="K797">
        <v>1</v>
      </c>
      <c r="L797">
        <f t="shared" si="30"/>
        <v>1</v>
      </c>
      <c r="M797" t="str">
        <f t="shared" si="31"/>
        <v>N/A</v>
      </c>
      <c r="N797" t="str">
        <f>IFERROR(VLOOKUP(A797,Materiales!$A$1:$G$5090,7,FALSE),F797)</f>
        <v>Alcohol</v>
      </c>
    </row>
    <row r="798" spans="1:14" x14ac:dyDescent="0.25">
      <c r="A798">
        <v>2430850012</v>
      </c>
      <c r="B798" t="s">
        <v>1669</v>
      </c>
      <c r="C798" t="s">
        <v>1233</v>
      </c>
      <c r="D798" t="s">
        <v>1652</v>
      </c>
      <c r="E798" t="s">
        <v>1233</v>
      </c>
      <c r="F798" t="s">
        <v>1233</v>
      </c>
      <c r="G798" t="s">
        <v>1233</v>
      </c>
      <c r="H798" t="s">
        <v>1233</v>
      </c>
      <c r="I798" t="s">
        <v>1233</v>
      </c>
      <c r="J798">
        <v>1</v>
      </c>
      <c r="K798">
        <v>1</v>
      </c>
      <c r="L798">
        <f t="shared" si="30"/>
        <v>1</v>
      </c>
      <c r="M798" t="str">
        <f t="shared" si="31"/>
        <v>N/A</v>
      </c>
      <c r="N798" t="str">
        <f>IFERROR(VLOOKUP(A798,Materiales!$A$1:$G$5090,7,FALSE),F798)</f>
        <v>Varios</v>
      </c>
    </row>
    <row r="799" spans="1:14" x14ac:dyDescent="0.25">
      <c r="A799">
        <v>2410290654</v>
      </c>
      <c r="B799" t="s">
        <v>1670</v>
      </c>
      <c r="C799" t="s">
        <v>1233</v>
      </c>
      <c r="D799" t="s">
        <v>1652</v>
      </c>
      <c r="E799" t="s">
        <v>1233</v>
      </c>
      <c r="F799" t="s">
        <v>1233</v>
      </c>
      <c r="G799" t="s">
        <v>1233</v>
      </c>
      <c r="H799" t="s">
        <v>1233</v>
      </c>
      <c r="I799" t="s">
        <v>1233</v>
      </c>
      <c r="J799">
        <v>1</v>
      </c>
      <c r="K799">
        <v>1</v>
      </c>
      <c r="L799">
        <f t="shared" si="30"/>
        <v>1</v>
      </c>
      <c r="M799" t="str">
        <f t="shared" si="31"/>
        <v>N/A</v>
      </c>
      <c r="N799" t="str">
        <f>IFERROR(VLOOKUP(A799,Materiales!$A$1:$G$5090,7,FALSE),F799)</f>
        <v>N/A</v>
      </c>
    </row>
    <row r="800" spans="1:14" x14ac:dyDescent="0.25">
      <c r="A800">
        <v>2410290517</v>
      </c>
      <c r="B800" t="s">
        <v>1671</v>
      </c>
      <c r="C800" t="s">
        <v>1233</v>
      </c>
      <c r="D800" t="s">
        <v>1652</v>
      </c>
      <c r="E800" t="s">
        <v>1233</v>
      </c>
      <c r="F800" t="s">
        <v>1233</v>
      </c>
      <c r="G800" t="s">
        <v>1233</v>
      </c>
      <c r="H800" t="s">
        <v>1233</v>
      </c>
      <c r="I800" t="s">
        <v>1233</v>
      </c>
      <c r="J800">
        <v>1</v>
      </c>
      <c r="K800">
        <v>1</v>
      </c>
      <c r="L800">
        <f t="shared" si="30"/>
        <v>1</v>
      </c>
      <c r="M800" t="str">
        <f t="shared" si="31"/>
        <v>N/A</v>
      </c>
      <c r="N800" t="str">
        <f>IFERROR(VLOOKUP(A800,Materiales!$A$1:$G$5090,7,FALSE),F800)</f>
        <v>Otros</v>
      </c>
    </row>
    <row r="801" spans="1:14" x14ac:dyDescent="0.25">
      <c r="A801">
        <v>2410290518</v>
      </c>
      <c r="B801" t="s">
        <v>1672</v>
      </c>
      <c r="C801" t="s">
        <v>1233</v>
      </c>
      <c r="D801" t="s">
        <v>1652</v>
      </c>
      <c r="E801" t="s">
        <v>1233</v>
      </c>
      <c r="F801" t="s">
        <v>1233</v>
      </c>
      <c r="G801" t="s">
        <v>1233</v>
      </c>
      <c r="H801" t="s">
        <v>1233</v>
      </c>
      <c r="I801" t="s">
        <v>1233</v>
      </c>
      <c r="J801">
        <v>1</v>
      </c>
      <c r="K801">
        <v>1</v>
      </c>
      <c r="L801">
        <f t="shared" si="30"/>
        <v>1</v>
      </c>
      <c r="M801" t="str">
        <f t="shared" si="31"/>
        <v>N/A</v>
      </c>
      <c r="N801" t="str">
        <f>IFERROR(VLOOKUP(A801,Materiales!$A$1:$G$5090,7,FALSE),F801)</f>
        <v>Otros</v>
      </c>
    </row>
    <row r="802" spans="1:14" x14ac:dyDescent="0.25">
      <c r="A802">
        <v>2430880022</v>
      </c>
      <c r="B802" t="s">
        <v>1673</v>
      </c>
      <c r="C802" t="s">
        <v>1233</v>
      </c>
      <c r="D802" t="s">
        <v>1652</v>
      </c>
      <c r="E802" t="s">
        <v>1233</v>
      </c>
      <c r="F802" t="s">
        <v>1233</v>
      </c>
      <c r="G802" t="s">
        <v>1233</v>
      </c>
      <c r="H802" t="s">
        <v>1233</v>
      </c>
      <c r="I802" t="s">
        <v>1233</v>
      </c>
      <c r="J802">
        <v>1</v>
      </c>
      <c r="K802">
        <v>1</v>
      </c>
      <c r="L802">
        <f t="shared" si="30"/>
        <v>1</v>
      </c>
      <c r="M802" t="str">
        <f t="shared" si="31"/>
        <v>N/A</v>
      </c>
      <c r="N802" t="str">
        <f>IFERROR(VLOOKUP(A802,Materiales!$A$1:$G$5090,7,FALSE),F802)</f>
        <v>Varios</v>
      </c>
    </row>
    <row r="803" spans="1:14" x14ac:dyDescent="0.25">
      <c r="A803">
        <v>2410290745</v>
      </c>
      <c r="B803" t="s">
        <v>1674</v>
      </c>
      <c r="C803" t="s">
        <v>1233</v>
      </c>
      <c r="D803" t="s">
        <v>1652</v>
      </c>
      <c r="E803" t="s">
        <v>1233</v>
      </c>
      <c r="F803" t="s">
        <v>1233</v>
      </c>
      <c r="G803" t="s">
        <v>1233</v>
      </c>
      <c r="H803" t="s">
        <v>1233</v>
      </c>
      <c r="I803" t="s">
        <v>1233</v>
      </c>
      <c r="J803">
        <v>1</v>
      </c>
      <c r="K803">
        <v>1</v>
      </c>
      <c r="L803">
        <f t="shared" si="30"/>
        <v>1</v>
      </c>
      <c r="M803" t="str">
        <f t="shared" si="31"/>
        <v>N/A</v>
      </c>
      <c r="N803" t="str">
        <f>IFERROR(VLOOKUP(A803,Materiales!$A$1:$G$5090,7,FALSE),F803)</f>
        <v>N/A</v>
      </c>
    </row>
    <row r="804" spans="1:14" x14ac:dyDescent="0.25">
      <c r="A804">
        <v>2410260013</v>
      </c>
      <c r="B804" t="s">
        <v>1675</v>
      </c>
      <c r="C804" t="s">
        <v>1233</v>
      </c>
      <c r="D804" t="s">
        <v>1652</v>
      </c>
      <c r="E804" t="s">
        <v>1233</v>
      </c>
      <c r="F804" t="s">
        <v>1233</v>
      </c>
      <c r="G804" t="s">
        <v>1233</v>
      </c>
      <c r="H804" t="s">
        <v>1233</v>
      </c>
      <c r="I804" t="s">
        <v>1233</v>
      </c>
      <c r="J804">
        <v>1</v>
      </c>
      <c r="K804">
        <v>1</v>
      </c>
      <c r="L804">
        <f t="shared" si="30"/>
        <v>1</v>
      </c>
      <c r="M804" t="str">
        <f t="shared" si="31"/>
        <v>N/A</v>
      </c>
      <c r="N804" t="str">
        <f>IFERROR(VLOOKUP(A804,Materiales!$A$1:$G$5090,7,FALSE),F804)</f>
        <v>Otros</v>
      </c>
    </row>
    <row r="805" spans="1:14" x14ac:dyDescent="0.25">
      <c r="A805">
        <v>2500030080</v>
      </c>
      <c r="B805" t="s">
        <v>1676</v>
      </c>
      <c r="C805" t="s">
        <v>1233</v>
      </c>
      <c r="D805" t="s">
        <v>1652</v>
      </c>
      <c r="E805" t="s">
        <v>1233</v>
      </c>
      <c r="F805" t="s">
        <v>1233</v>
      </c>
      <c r="G805" t="s">
        <v>1233</v>
      </c>
      <c r="H805" t="s">
        <v>1233</v>
      </c>
      <c r="I805" t="s">
        <v>1233</v>
      </c>
      <c r="J805">
        <v>1</v>
      </c>
      <c r="K805">
        <v>1</v>
      </c>
      <c r="L805">
        <f t="shared" si="30"/>
        <v>1</v>
      </c>
      <c r="M805" t="str">
        <f t="shared" si="31"/>
        <v>N/A</v>
      </c>
      <c r="N805" t="str">
        <f>IFERROR(VLOOKUP(A805,Materiales!$A$1:$G$5090,7,FALSE),F805)</f>
        <v>Cajón</v>
      </c>
    </row>
    <row r="806" spans="1:14" x14ac:dyDescent="0.25">
      <c r="A806">
        <v>2500070226</v>
      </c>
      <c r="B806" t="s">
        <v>1677</v>
      </c>
      <c r="C806" t="s">
        <v>1233</v>
      </c>
      <c r="D806" t="s">
        <v>1652</v>
      </c>
      <c r="E806" t="s">
        <v>1233</v>
      </c>
      <c r="F806" t="s">
        <v>1233</v>
      </c>
      <c r="G806" t="s">
        <v>1233</v>
      </c>
      <c r="H806" t="s">
        <v>1233</v>
      </c>
      <c r="I806" t="s">
        <v>1233</v>
      </c>
      <c r="J806">
        <v>1</v>
      </c>
      <c r="K806">
        <v>1</v>
      </c>
      <c r="L806">
        <f t="shared" si="30"/>
        <v>1</v>
      </c>
      <c r="M806" t="str">
        <f t="shared" si="31"/>
        <v>N/A</v>
      </c>
      <c r="N806" t="str">
        <f>IFERROR(VLOOKUP(A806,Materiales!$A$1:$G$5090,7,FALSE),F806)</f>
        <v>Etiquetas</v>
      </c>
    </row>
    <row r="807" spans="1:14" x14ac:dyDescent="0.25">
      <c r="A807">
        <v>2500030019</v>
      </c>
      <c r="B807" t="s">
        <v>1678</v>
      </c>
      <c r="C807" t="s">
        <v>1233</v>
      </c>
      <c r="D807" t="s">
        <v>1652</v>
      </c>
      <c r="E807" t="s">
        <v>1233</v>
      </c>
      <c r="F807" t="s">
        <v>1233</v>
      </c>
      <c r="G807" t="s">
        <v>1233</v>
      </c>
      <c r="H807" t="s">
        <v>1233</v>
      </c>
      <c r="I807" t="s">
        <v>1233</v>
      </c>
      <c r="J807">
        <v>1</v>
      </c>
      <c r="K807">
        <v>1</v>
      </c>
      <c r="L807">
        <f t="shared" si="30"/>
        <v>1</v>
      </c>
      <c r="M807" t="str">
        <f t="shared" si="31"/>
        <v>N/A</v>
      </c>
      <c r="N807" t="str">
        <f>IFERROR(VLOOKUP(A807,Materiales!$A$1:$G$5090,7,FALSE),F807)</f>
        <v>Cajón</v>
      </c>
    </row>
    <row r="808" spans="1:14" x14ac:dyDescent="0.25">
      <c r="A808">
        <v>2500070363</v>
      </c>
      <c r="B808" t="s">
        <v>1679</v>
      </c>
      <c r="C808" t="s">
        <v>1233</v>
      </c>
      <c r="D808" t="s">
        <v>1652</v>
      </c>
      <c r="E808" t="s">
        <v>1233</v>
      </c>
      <c r="F808" t="s">
        <v>1233</v>
      </c>
      <c r="G808" t="s">
        <v>1233</v>
      </c>
      <c r="H808" t="s">
        <v>1233</v>
      </c>
      <c r="I808" t="s">
        <v>1233</v>
      </c>
      <c r="J808">
        <v>1</v>
      </c>
      <c r="K808">
        <v>1</v>
      </c>
      <c r="L808">
        <f t="shared" si="30"/>
        <v>1</v>
      </c>
      <c r="M808" t="str">
        <f t="shared" si="31"/>
        <v>N/A</v>
      </c>
      <c r="N808" t="str">
        <f>IFERROR(VLOOKUP(A808,Materiales!$A$1:$G$5090,7,FALSE),F808)</f>
        <v>Etiquetas</v>
      </c>
    </row>
    <row r="809" spans="1:14" x14ac:dyDescent="0.25">
      <c r="A809">
        <v>2500030225</v>
      </c>
      <c r="B809" t="s">
        <v>1680</v>
      </c>
      <c r="C809" t="s">
        <v>1233</v>
      </c>
      <c r="D809" t="s">
        <v>1652</v>
      </c>
      <c r="E809" t="s">
        <v>1233</v>
      </c>
      <c r="F809" t="s">
        <v>1233</v>
      </c>
      <c r="G809" t="s">
        <v>1233</v>
      </c>
      <c r="H809" t="s">
        <v>1233</v>
      </c>
      <c r="I809" t="s">
        <v>1233</v>
      </c>
      <c r="J809">
        <v>1</v>
      </c>
      <c r="K809">
        <v>1</v>
      </c>
      <c r="L809">
        <f t="shared" si="30"/>
        <v>1</v>
      </c>
      <c r="M809" t="str">
        <f t="shared" si="31"/>
        <v>N/A</v>
      </c>
      <c r="N809" t="str">
        <f>IFERROR(VLOOKUP(A809,Materiales!$A$1:$G$5090,7,FALSE),F809)</f>
        <v>Cajón</v>
      </c>
    </row>
    <row r="810" spans="1:14" x14ac:dyDescent="0.25">
      <c r="A810">
        <v>2410220004</v>
      </c>
      <c r="B810" t="s">
        <v>1681</v>
      </c>
      <c r="C810" t="s">
        <v>1233</v>
      </c>
      <c r="D810" t="s">
        <v>1652</v>
      </c>
      <c r="E810" t="s">
        <v>1233</v>
      </c>
      <c r="F810" t="s">
        <v>1233</v>
      </c>
      <c r="G810" t="s">
        <v>1233</v>
      </c>
      <c r="H810" t="s">
        <v>1233</v>
      </c>
      <c r="I810" t="s">
        <v>1233</v>
      </c>
      <c r="J810">
        <v>1</v>
      </c>
      <c r="K810">
        <v>1</v>
      </c>
      <c r="L810">
        <f t="shared" si="30"/>
        <v>1</v>
      </c>
      <c r="M810" t="str">
        <f t="shared" si="31"/>
        <v>N/A</v>
      </c>
      <c r="N810" t="str">
        <f>IFERROR(VLOOKUP(A810,Materiales!$A$1:$G$5090,7,FALSE),F810)</f>
        <v>Varios</v>
      </c>
    </row>
    <row r="811" spans="1:14" x14ac:dyDescent="0.25">
      <c r="A811">
        <v>2430870004</v>
      </c>
      <c r="B811" t="s">
        <v>1682</v>
      </c>
      <c r="C811" t="s">
        <v>1233</v>
      </c>
      <c r="D811" t="s">
        <v>1652</v>
      </c>
      <c r="E811" t="s">
        <v>1233</v>
      </c>
      <c r="F811" t="s">
        <v>1233</v>
      </c>
      <c r="G811" t="s">
        <v>1233</v>
      </c>
      <c r="H811" t="s">
        <v>1233</v>
      </c>
      <c r="I811" t="s">
        <v>1233</v>
      </c>
      <c r="J811">
        <v>1</v>
      </c>
      <c r="K811">
        <v>1</v>
      </c>
      <c r="L811">
        <f t="shared" si="30"/>
        <v>1</v>
      </c>
      <c r="M811" t="str">
        <f t="shared" si="31"/>
        <v>N/A</v>
      </c>
      <c r="N811" t="str">
        <f>IFERROR(VLOOKUP(A811,Materiales!$A$1:$G$5090,7,FALSE),F811)</f>
        <v>Varios</v>
      </c>
    </row>
    <row r="812" spans="1:14" x14ac:dyDescent="0.25">
      <c r="A812">
        <v>2430850013</v>
      </c>
      <c r="B812" t="s">
        <v>1683</v>
      </c>
      <c r="C812" t="s">
        <v>1233</v>
      </c>
      <c r="D812" t="s">
        <v>1652</v>
      </c>
      <c r="E812" t="s">
        <v>1233</v>
      </c>
      <c r="F812" t="s">
        <v>1233</v>
      </c>
      <c r="G812" t="s">
        <v>1233</v>
      </c>
      <c r="H812" t="s">
        <v>1233</v>
      </c>
      <c r="I812" t="s">
        <v>1233</v>
      </c>
      <c r="J812">
        <v>1</v>
      </c>
      <c r="K812">
        <v>1</v>
      </c>
      <c r="L812">
        <f t="shared" si="30"/>
        <v>1</v>
      </c>
      <c r="M812" t="str">
        <f t="shared" si="31"/>
        <v>N/A</v>
      </c>
      <c r="N812" t="str">
        <f>IFERROR(VLOOKUP(A812,Materiales!$A$1:$G$5090,7,FALSE),F812)</f>
        <v>Varios</v>
      </c>
    </row>
    <row r="813" spans="1:14" x14ac:dyDescent="0.25">
      <c r="A813">
        <v>2430530010</v>
      </c>
      <c r="B813" t="s">
        <v>1684</v>
      </c>
      <c r="C813" t="s">
        <v>1233</v>
      </c>
      <c r="D813" t="s">
        <v>1652</v>
      </c>
      <c r="E813" t="s">
        <v>1233</v>
      </c>
      <c r="F813" t="s">
        <v>1233</v>
      </c>
      <c r="G813" t="s">
        <v>1233</v>
      </c>
      <c r="H813" t="s">
        <v>1233</v>
      </c>
      <c r="I813" t="s">
        <v>1233</v>
      </c>
      <c r="J813">
        <v>1</v>
      </c>
      <c r="K813">
        <v>1</v>
      </c>
      <c r="L813">
        <f t="shared" si="30"/>
        <v>1</v>
      </c>
      <c r="M813" t="str">
        <f t="shared" si="31"/>
        <v>N/A</v>
      </c>
      <c r="N813" t="str">
        <f>IFERROR(VLOOKUP(A813,Materiales!$A$1:$G$5090,7,FALSE),F813)</f>
        <v>Varios</v>
      </c>
    </row>
    <row r="814" spans="1:14" x14ac:dyDescent="0.25">
      <c r="A814">
        <v>2430580001</v>
      </c>
      <c r="B814" t="s">
        <v>1685</v>
      </c>
      <c r="C814" t="s">
        <v>1233</v>
      </c>
      <c r="D814" t="s">
        <v>1652</v>
      </c>
      <c r="E814" t="s">
        <v>1233</v>
      </c>
      <c r="F814" t="s">
        <v>1233</v>
      </c>
      <c r="G814" t="s">
        <v>1233</v>
      </c>
      <c r="H814" t="s">
        <v>1233</v>
      </c>
      <c r="I814" t="s">
        <v>1233</v>
      </c>
      <c r="J814">
        <v>1</v>
      </c>
      <c r="K814">
        <v>1</v>
      </c>
      <c r="L814">
        <f t="shared" si="30"/>
        <v>1</v>
      </c>
      <c r="M814" t="str">
        <f t="shared" si="31"/>
        <v>N/A</v>
      </c>
      <c r="N814" t="str">
        <f>IFERROR(VLOOKUP(A814,Materiales!$A$1:$G$5090,7,FALSE),F814)</f>
        <v>Dispersión</v>
      </c>
    </row>
    <row r="815" spans="1:14" x14ac:dyDescent="0.25">
      <c r="A815">
        <v>2410210003</v>
      </c>
      <c r="B815" t="s">
        <v>1686</v>
      </c>
      <c r="C815" t="s">
        <v>1233</v>
      </c>
      <c r="D815" t="s">
        <v>1652</v>
      </c>
      <c r="E815" t="s">
        <v>1233</v>
      </c>
      <c r="F815" t="s">
        <v>1233</v>
      </c>
      <c r="G815" t="s">
        <v>1233</v>
      </c>
      <c r="H815" t="s">
        <v>1233</v>
      </c>
      <c r="I815" t="s">
        <v>1233</v>
      </c>
      <c r="J815">
        <v>1</v>
      </c>
      <c r="K815">
        <v>1</v>
      </c>
      <c r="L815">
        <f t="shared" si="30"/>
        <v>1</v>
      </c>
      <c r="M815" t="str">
        <f t="shared" si="31"/>
        <v>N/A</v>
      </c>
      <c r="N815" t="str">
        <f>IFERROR(VLOOKUP(A815,Materiales!$A$1:$G$5090,7,FALSE),F815)</f>
        <v>Varios</v>
      </c>
    </row>
    <row r="816" spans="1:14" x14ac:dyDescent="0.25">
      <c r="A816">
        <v>2430390013</v>
      </c>
      <c r="B816" t="s">
        <v>1687</v>
      </c>
      <c r="C816" t="s">
        <v>1233</v>
      </c>
      <c r="D816" t="s">
        <v>1652</v>
      </c>
      <c r="E816" t="s">
        <v>1233</v>
      </c>
      <c r="F816" t="s">
        <v>1233</v>
      </c>
      <c r="G816" t="s">
        <v>1233</v>
      </c>
      <c r="H816" t="s">
        <v>1233</v>
      </c>
      <c r="I816" t="s">
        <v>1233</v>
      </c>
      <c r="J816">
        <v>1</v>
      </c>
      <c r="K816">
        <v>1</v>
      </c>
      <c r="L816">
        <f t="shared" si="30"/>
        <v>1</v>
      </c>
      <c r="M816" t="str">
        <f t="shared" si="31"/>
        <v>N/A</v>
      </c>
      <c r="N816" t="str">
        <f>IFERROR(VLOOKUP(A816,Materiales!$A$1:$G$5090,7,FALSE),F816)</f>
        <v>Varios</v>
      </c>
    </row>
    <row r="817" spans="1:14" x14ac:dyDescent="0.25">
      <c r="A817">
        <v>2430350001</v>
      </c>
      <c r="B817" t="s">
        <v>1688</v>
      </c>
      <c r="C817" t="s">
        <v>1233</v>
      </c>
      <c r="D817" t="s">
        <v>1652</v>
      </c>
      <c r="E817" t="s">
        <v>1233</v>
      </c>
      <c r="F817" t="s">
        <v>1233</v>
      </c>
      <c r="G817" t="s">
        <v>1233</v>
      </c>
      <c r="H817" t="s">
        <v>1233</v>
      </c>
      <c r="I817" t="s">
        <v>1233</v>
      </c>
      <c r="J817">
        <v>1</v>
      </c>
      <c r="K817">
        <v>1</v>
      </c>
      <c r="L817">
        <f t="shared" si="30"/>
        <v>1</v>
      </c>
      <c r="M817" t="str">
        <f t="shared" si="31"/>
        <v>N/A</v>
      </c>
      <c r="N817" t="str">
        <f>IFERROR(VLOOKUP(A817,Materiales!$A$1:$G$5090,7,FALSE),F817)</f>
        <v>Varios</v>
      </c>
    </row>
    <row r="818" spans="1:14" x14ac:dyDescent="0.25">
      <c r="A818">
        <v>2430810004</v>
      </c>
      <c r="B818" t="s">
        <v>1689</v>
      </c>
      <c r="C818" t="s">
        <v>1233</v>
      </c>
      <c r="D818" t="s">
        <v>1652</v>
      </c>
      <c r="E818" t="s">
        <v>1233</v>
      </c>
      <c r="F818" t="s">
        <v>1233</v>
      </c>
      <c r="G818" t="s">
        <v>1233</v>
      </c>
      <c r="H818" t="s">
        <v>1233</v>
      </c>
      <c r="I818" t="s">
        <v>1233</v>
      </c>
      <c r="J818">
        <v>1</v>
      </c>
      <c r="K818">
        <v>1</v>
      </c>
      <c r="L818">
        <f t="shared" si="30"/>
        <v>1</v>
      </c>
      <c r="M818" t="str">
        <f t="shared" si="31"/>
        <v>N/A</v>
      </c>
      <c r="N818" t="str">
        <f>IFERROR(VLOOKUP(A818,Materiales!$A$1:$G$5090,7,FALSE),F818)</f>
        <v>Varios</v>
      </c>
    </row>
    <row r="819" spans="1:14" x14ac:dyDescent="0.25">
      <c r="A819">
        <v>2410210019</v>
      </c>
      <c r="B819" t="s">
        <v>1690</v>
      </c>
      <c r="C819" t="s">
        <v>1233</v>
      </c>
      <c r="D819" t="s">
        <v>1652</v>
      </c>
      <c r="E819" t="s">
        <v>1233</v>
      </c>
      <c r="F819" t="s">
        <v>1233</v>
      </c>
      <c r="G819" t="s">
        <v>1233</v>
      </c>
      <c r="H819" t="s">
        <v>1233</v>
      </c>
      <c r="I819" t="s">
        <v>1233</v>
      </c>
      <c r="J819">
        <v>1</v>
      </c>
      <c r="K819">
        <v>1</v>
      </c>
      <c r="L819">
        <f t="shared" si="30"/>
        <v>1</v>
      </c>
      <c r="M819" t="str">
        <f t="shared" si="31"/>
        <v>N/A</v>
      </c>
      <c r="N819" t="str">
        <f>IFERROR(VLOOKUP(A819,Materiales!$A$1:$G$5090,7,FALSE),F819)</f>
        <v>Varios</v>
      </c>
    </row>
    <row r="820" spans="1:14" x14ac:dyDescent="0.25">
      <c r="A820">
        <v>2410290596</v>
      </c>
      <c r="B820" t="s">
        <v>1691</v>
      </c>
      <c r="C820" t="s">
        <v>1233</v>
      </c>
      <c r="D820" t="s">
        <v>1652</v>
      </c>
      <c r="E820" t="s">
        <v>1233</v>
      </c>
      <c r="F820" t="s">
        <v>1233</v>
      </c>
      <c r="G820" t="s">
        <v>1233</v>
      </c>
      <c r="H820" t="s">
        <v>1233</v>
      </c>
      <c r="I820" t="s">
        <v>1233</v>
      </c>
      <c r="J820">
        <v>1</v>
      </c>
      <c r="K820">
        <v>1</v>
      </c>
      <c r="L820">
        <f t="shared" si="30"/>
        <v>1</v>
      </c>
      <c r="M820" t="str">
        <f t="shared" si="31"/>
        <v>N/A</v>
      </c>
      <c r="N820" t="str">
        <f>IFERROR(VLOOKUP(A820,Materiales!$A$1:$G$5090,7,FALSE),F820)</f>
        <v>Varios</v>
      </c>
    </row>
    <row r="821" spans="1:14" x14ac:dyDescent="0.25">
      <c r="A821">
        <v>2410290516</v>
      </c>
      <c r="B821" t="s">
        <v>1692</v>
      </c>
      <c r="C821" t="s">
        <v>1233</v>
      </c>
      <c r="D821" t="s">
        <v>1652</v>
      </c>
      <c r="E821" t="s">
        <v>1233</v>
      </c>
      <c r="F821" t="s">
        <v>1233</v>
      </c>
      <c r="G821" t="s">
        <v>1233</v>
      </c>
      <c r="H821" t="s">
        <v>1233</v>
      </c>
      <c r="I821" t="s">
        <v>1233</v>
      </c>
      <c r="J821">
        <v>1</v>
      </c>
      <c r="K821">
        <v>1</v>
      </c>
      <c r="L821">
        <f t="shared" si="30"/>
        <v>1</v>
      </c>
      <c r="M821" t="str">
        <f t="shared" si="31"/>
        <v>N/A</v>
      </c>
      <c r="N821" t="str">
        <f>IFERROR(VLOOKUP(A821,Materiales!$A$1:$G$5090,7,FALSE),F821)</f>
        <v>Varios</v>
      </c>
    </row>
    <row r="822" spans="1:14" x14ac:dyDescent="0.25">
      <c r="A822">
        <v>2410290519</v>
      </c>
      <c r="B822" t="s">
        <v>1693</v>
      </c>
      <c r="C822" t="s">
        <v>1233</v>
      </c>
      <c r="D822" t="s">
        <v>1652</v>
      </c>
      <c r="E822" t="s">
        <v>1233</v>
      </c>
      <c r="F822" t="s">
        <v>1233</v>
      </c>
      <c r="G822" t="s">
        <v>1233</v>
      </c>
      <c r="H822" t="s">
        <v>1233</v>
      </c>
      <c r="I822" t="s">
        <v>1233</v>
      </c>
      <c r="J822">
        <v>1</v>
      </c>
      <c r="K822">
        <v>1</v>
      </c>
      <c r="L822">
        <f t="shared" si="30"/>
        <v>1</v>
      </c>
      <c r="M822" t="str">
        <f t="shared" si="31"/>
        <v>N/A</v>
      </c>
      <c r="N822" t="str">
        <f>IFERROR(VLOOKUP(A822,Materiales!$A$1:$G$5090,7,FALSE),F822)</f>
        <v>N/A</v>
      </c>
    </row>
    <row r="823" spans="1:14" x14ac:dyDescent="0.25">
      <c r="A823">
        <v>2430850037</v>
      </c>
      <c r="B823" t="s">
        <v>1694</v>
      </c>
      <c r="C823" t="s">
        <v>1233</v>
      </c>
      <c r="D823" t="s">
        <v>1652</v>
      </c>
      <c r="E823" t="s">
        <v>1233</v>
      </c>
      <c r="F823" t="s">
        <v>1233</v>
      </c>
      <c r="G823" t="s">
        <v>1233</v>
      </c>
      <c r="H823" t="s">
        <v>1233</v>
      </c>
      <c r="I823" t="s">
        <v>1233</v>
      </c>
      <c r="J823">
        <v>1</v>
      </c>
      <c r="K823">
        <v>1</v>
      </c>
      <c r="L823">
        <f t="shared" si="30"/>
        <v>1</v>
      </c>
      <c r="M823" t="str">
        <f t="shared" si="31"/>
        <v>N/A</v>
      </c>
      <c r="N823" t="str">
        <f>IFERROR(VLOOKUP(A823,Materiales!$A$1:$G$5090,7,FALSE),F823)</f>
        <v>Varios</v>
      </c>
    </row>
    <row r="824" spans="1:14" x14ac:dyDescent="0.25">
      <c r="A824">
        <v>2430850036</v>
      </c>
      <c r="B824" t="s">
        <v>1695</v>
      </c>
      <c r="C824" t="s">
        <v>1233</v>
      </c>
      <c r="D824" t="s">
        <v>1652</v>
      </c>
      <c r="E824" t="s">
        <v>1233</v>
      </c>
      <c r="F824" t="s">
        <v>1233</v>
      </c>
      <c r="G824" t="s">
        <v>1233</v>
      </c>
      <c r="H824" t="s">
        <v>1233</v>
      </c>
      <c r="I824" t="s">
        <v>1233</v>
      </c>
      <c r="J824">
        <v>1</v>
      </c>
      <c r="K824">
        <v>1</v>
      </c>
      <c r="L824">
        <f t="shared" si="30"/>
        <v>1</v>
      </c>
      <c r="M824" t="str">
        <f t="shared" si="31"/>
        <v>N/A</v>
      </c>
      <c r="N824" t="str">
        <f>IFERROR(VLOOKUP(A824,Materiales!$A$1:$G$5090,7,FALSE),F824)</f>
        <v>N/A</v>
      </c>
    </row>
    <row r="825" spans="1:14" x14ac:dyDescent="0.25">
      <c r="A825">
        <v>2430950002</v>
      </c>
      <c r="B825" t="s">
        <v>1696</v>
      </c>
      <c r="C825" t="s">
        <v>1233</v>
      </c>
      <c r="D825" t="s">
        <v>1652</v>
      </c>
      <c r="E825" t="s">
        <v>1233</v>
      </c>
      <c r="F825" t="s">
        <v>1233</v>
      </c>
      <c r="G825" t="s">
        <v>1233</v>
      </c>
      <c r="H825" t="s">
        <v>1233</v>
      </c>
      <c r="I825" t="s">
        <v>1233</v>
      </c>
      <c r="J825">
        <v>1</v>
      </c>
      <c r="K825">
        <v>1</v>
      </c>
      <c r="L825">
        <f t="shared" si="30"/>
        <v>1</v>
      </c>
      <c r="M825" t="str">
        <f t="shared" si="31"/>
        <v>N/A</v>
      </c>
      <c r="N825" t="str">
        <f>IFERROR(VLOOKUP(A825,Materiales!$A$1:$G$5090,7,FALSE),F825)</f>
        <v>Varios</v>
      </c>
    </row>
    <row r="826" spans="1:14" x14ac:dyDescent="0.25">
      <c r="A826">
        <v>2430620001</v>
      </c>
      <c r="B826" t="s">
        <v>1697</v>
      </c>
      <c r="C826" t="s">
        <v>1233</v>
      </c>
      <c r="D826" t="s">
        <v>1652</v>
      </c>
      <c r="E826" t="s">
        <v>1233</v>
      </c>
      <c r="F826" t="s">
        <v>1233</v>
      </c>
      <c r="G826" t="s">
        <v>1233</v>
      </c>
      <c r="H826" t="s">
        <v>1233</v>
      </c>
      <c r="I826" t="s">
        <v>1233</v>
      </c>
      <c r="J826">
        <v>1</v>
      </c>
      <c r="K826">
        <v>1</v>
      </c>
      <c r="L826">
        <f t="shared" si="30"/>
        <v>1</v>
      </c>
      <c r="M826" t="str">
        <f t="shared" si="31"/>
        <v>N/A</v>
      </c>
      <c r="N826" t="str">
        <f>IFERROR(VLOOKUP(A826,Materiales!$A$1:$G$5090,7,FALSE),F826)</f>
        <v>Dispersión</v>
      </c>
    </row>
    <row r="827" spans="1:14" x14ac:dyDescent="0.25">
      <c r="A827">
        <v>2430600005</v>
      </c>
      <c r="B827" t="s">
        <v>1698</v>
      </c>
      <c r="C827" t="s">
        <v>1233</v>
      </c>
      <c r="D827" t="s">
        <v>1652</v>
      </c>
      <c r="E827" t="s">
        <v>1233</v>
      </c>
      <c r="F827" t="s">
        <v>1233</v>
      </c>
      <c r="G827" t="s">
        <v>1233</v>
      </c>
      <c r="H827" t="s">
        <v>1233</v>
      </c>
      <c r="I827" t="s">
        <v>1233</v>
      </c>
      <c r="J827">
        <v>1</v>
      </c>
      <c r="K827">
        <v>1</v>
      </c>
      <c r="L827">
        <f t="shared" si="30"/>
        <v>1</v>
      </c>
      <c r="M827" t="str">
        <f t="shared" si="31"/>
        <v>N/A</v>
      </c>
      <c r="N827" t="str">
        <f>IFERROR(VLOOKUP(A827,Materiales!$A$1:$G$5090,7,FALSE),F827)</f>
        <v>Pigmentos</v>
      </c>
    </row>
    <row r="828" spans="1:14" x14ac:dyDescent="0.25">
      <c r="A828">
        <v>2430450001</v>
      </c>
      <c r="B828" t="s">
        <v>1699</v>
      </c>
      <c r="C828" t="s">
        <v>1233</v>
      </c>
      <c r="D828" t="s">
        <v>1652</v>
      </c>
      <c r="E828" t="s">
        <v>1233</v>
      </c>
      <c r="F828" t="s">
        <v>1233</v>
      </c>
      <c r="G828" t="s">
        <v>1233</v>
      </c>
      <c r="H828" t="s">
        <v>1233</v>
      </c>
      <c r="I828" t="s">
        <v>1233</v>
      </c>
      <c r="J828">
        <v>1</v>
      </c>
      <c r="K828">
        <v>1</v>
      </c>
      <c r="L828">
        <f t="shared" si="30"/>
        <v>1</v>
      </c>
      <c r="M828" t="str">
        <f t="shared" si="31"/>
        <v>N/A</v>
      </c>
      <c r="N828" t="str">
        <f>IFERROR(VLOOKUP(A828,Materiales!$A$1:$G$5090,7,FALSE),F828)</f>
        <v>Varios</v>
      </c>
    </row>
    <row r="829" spans="1:14" x14ac:dyDescent="0.25">
      <c r="A829">
        <v>2430680003</v>
      </c>
      <c r="B829" t="s">
        <v>1700</v>
      </c>
      <c r="C829" t="s">
        <v>1233</v>
      </c>
      <c r="D829" t="s">
        <v>1652</v>
      </c>
      <c r="E829" t="s">
        <v>1233</v>
      </c>
      <c r="F829" t="s">
        <v>1233</v>
      </c>
      <c r="G829" t="s">
        <v>1233</v>
      </c>
      <c r="H829" t="s">
        <v>1233</v>
      </c>
      <c r="I829" t="s">
        <v>1233</v>
      </c>
      <c r="J829">
        <v>1</v>
      </c>
      <c r="K829">
        <v>1</v>
      </c>
      <c r="L829">
        <f t="shared" si="30"/>
        <v>1</v>
      </c>
      <c r="M829" t="str">
        <f t="shared" si="31"/>
        <v>N/A</v>
      </c>
      <c r="N829" t="str">
        <f>IFERROR(VLOOKUP(A829,Materiales!$A$1:$G$5090,7,FALSE),F829)</f>
        <v>Dispersión</v>
      </c>
    </row>
    <row r="830" spans="1:14" x14ac:dyDescent="0.25">
      <c r="A830">
        <v>2430740001</v>
      </c>
      <c r="B830" t="s">
        <v>1701</v>
      </c>
      <c r="C830" t="s">
        <v>1233</v>
      </c>
      <c r="D830" t="s">
        <v>1652</v>
      </c>
      <c r="E830" t="s">
        <v>1233</v>
      </c>
      <c r="F830" t="s">
        <v>1233</v>
      </c>
      <c r="G830" t="s">
        <v>1233</v>
      </c>
      <c r="H830" t="s">
        <v>1233</v>
      </c>
      <c r="I830" t="s">
        <v>1233</v>
      </c>
      <c r="J830">
        <v>1</v>
      </c>
      <c r="K830">
        <v>1</v>
      </c>
      <c r="L830">
        <f t="shared" si="30"/>
        <v>1</v>
      </c>
      <c r="M830" t="str">
        <f t="shared" si="31"/>
        <v>N/A</v>
      </c>
      <c r="N830" t="str">
        <f>IFERROR(VLOOKUP(A830,Materiales!$A$1:$G$5090,7,FALSE),F830)</f>
        <v>N/A</v>
      </c>
    </row>
    <row r="831" spans="1:14" x14ac:dyDescent="0.25">
      <c r="A831">
        <v>2430520006</v>
      </c>
      <c r="B831" t="s">
        <v>1702</v>
      </c>
      <c r="C831" t="s">
        <v>1233</v>
      </c>
      <c r="D831" t="s">
        <v>1652</v>
      </c>
      <c r="E831" t="s">
        <v>1233</v>
      </c>
      <c r="F831" t="s">
        <v>1233</v>
      </c>
      <c r="G831" t="s">
        <v>1233</v>
      </c>
      <c r="H831" t="s">
        <v>1233</v>
      </c>
      <c r="I831" t="s">
        <v>1233</v>
      </c>
      <c r="J831">
        <v>1</v>
      </c>
      <c r="K831">
        <v>1</v>
      </c>
      <c r="L831">
        <f t="shared" si="30"/>
        <v>1</v>
      </c>
      <c r="M831" t="str">
        <f t="shared" si="31"/>
        <v>N/A</v>
      </c>
      <c r="N831" t="str">
        <f>IFERROR(VLOOKUP(A831,Materiales!$A$1:$G$5090,7,FALSE),F831)</f>
        <v>Otros</v>
      </c>
    </row>
    <row r="832" spans="1:14" x14ac:dyDescent="0.25">
      <c r="A832">
        <v>2430700001</v>
      </c>
      <c r="B832" t="s">
        <v>1703</v>
      </c>
      <c r="C832" t="s">
        <v>1233</v>
      </c>
      <c r="D832" t="s">
        <v>1652</v>
      </c>
      <c r="E832" t="s">
        <v>1233</v>
      </c>
      <c r="F832" t="s">
        <v>1233</v>
      </c>
      <c r="G832" t="s">
        <v>1233</v>
      </c>
      <c r="H832" t="s">
        <v>1233</v>
      </c>
      <c r="I832" t="s">
        <v>1233</v>
      </c>
      <c r="J832">
        <v>1</v>
      </c>
      <c r="K832">
        <v>1</v>
      </c>
      <c r="L832">
        <f t="shared" si="30"/>
        <v>1</v>
      </c>
      <c r="M832" t="str">
        <f t="shared" si="31"/>
        <v>N/A</v>
      </c>
      <c r="N832" t="str">
        <f>IFERROR(VLOOKUP(A832,Materiales!$A$1:$G$5090,7,FALSE),F832)</f>
        <v>Pigmentos</v>
      </c>
    </row>
    <row r="833" spans="1:14" x14ac:dyDescent="0.25">
      <c r="A833">
        <v>2430660006</v>
      </c>
      <c r="B833" t="s">
        <v>1704</v>
      </c>
      <c r="C833" t="s">
        <v>1233</v>
      </c>
      <c r="D833" t="s">
        <v>1652</v>
      </c>
      <c r="E833" t="s">
        <v>1233</v>
      </c>
      <c r="F833" t="s">
        <v>1233</v>
      </c>
      <c r="G833" t="s">
        <v>1233</v>
      </c>
      <c r="H833" t="s">
        <v>1233</v>
      </c>
      <c r="I833" t="s">
        <v>1233</v>
      </c>
      <c r="J833">
        <v>1</v>
      </c>
      <c r="K833">
        <v>1</v>
      </c>
      <c r="L833">
        <f t="shared" si="30"/>
        <v>1</v>
      </c>
      <c r="M833" t="str">
        <f t="shared" si="31"/>
        <v>N/A</v>
      </c>
      <c r="N833" t="str">
        <f>IFERROR(VLOOKUP(A833,Materiales!$A$1:$G$5090,7,FALSE),F833)</f>
        <v>Pigmentos</v>
      </c>
    </row>
    <row r="834" spans="1:14" x14ac:dyDescent="0.25">
      <c r="A834">
        <v>2410290575</v>
      </c>
      <c r="B834" t="s">
        <v>1705</v>
      </c>
      <c r="C834" t="s">
        <v>1233</v>
      </c>
      <c r="D834" t="s">
        <v>1652</v>
      </c>
      <c r="E834" t="s">
        <v>1233</v>
      </c>
      <c r="F834" t="s">
        <v>1233</v>
      </c>
      <c r="G834" t="s">
        <v>1233</v>
      </c>
      <c r="H834" t="s">
        <v>1233</v>
      </c>
      <c r="I834" t="s">
        <v>1233</v>
      </c>
      <c r="J834">
        <v>1</v>
      </c>
      <c r="K834">
        <v>1</v>
      </c>
      <c r="L834">
        <f t="shared" si="30"/>
        <v>1</v>
      </c>
      <c r="M834" t="str">
        <f t="shared" si="31"/>
        <v>N/A</v>
      </c>
      <c r="N834" t="str">
        <f>IFERROR(VLOOKUP(A834,Materiales!$A$1:$G$5090,7,FALSE),F834)</f>
        <v>Resinas</v>
      </c>
    </row>
    <row r="835" spans="1:14" x14ac:dyDescent="0.25">
      <c r="A835">
        <v>2410290111</v>
      </c>
      <c r="B835" t="s">
        <v>1706</v>
      </c>
      <c r="C835" t="s">
        <v>1233</v>
      </c>
      <c r="D835" t="s">
        <v>1652</v>
      </c>
      <c r="E835" t="s">
        <v>1233</v>
      </c>
      <c r="F835" t="s">
        <v>1233</v>
      </c>
      <c r="G835" t="s">
        <v>1233</v>
      </c>
      <c r="H835" t="s">
        <v>1233</v>
      </c>
      <c r="I835" t="s">
        <v>1233</v>
      </c>
      <c r="J835">
        <v>1</v>
      </c>
      <c r="K835">
        <v>1</v>
      </c>
      <c r="L835">
        <f t="shared" ref="L835:L898" si="32">IFERROR(_xlfn.XLOOKUP(A835,$Q$2:$Q$155,$T$2:$T$155),1)</f>
        <v>1</v>
      </c>
      <c r="M835" t="str">
        <f t="shared" ref="M835:M898" si="33">IFERROR(VLOOKUP(A835,$Q$2:$S$1310,3,FALSE),"N/A")</f>
        <v>N/A</v>
      </c>
      <c r="N835" t="str">
        <f>IFERROR(VLOOKUP(A835,Materiales!$A$1:$G$5090,7,FALSE),F835)</f>
        <v>Pinceles</v>
      </c>
    </row>
    <row r="836" spans="1:14" x14ac:dyDescent="0.25">
      <c r="A836">
        <v>2310220019</v>
      </c>
      <c r="B836" t="s">
        <v>1707</v>
      </c>
      <c r="C836" t="s">
        <v>1233</v>
      </c>
      <c r="D836" t="s">
        <v>1652</v>
      </c>
      <c r="E836" t="s">
        <v>1233</v>
      </c>
      <c r="F836" t="s">
        <v>1233</v>
      </c>
      <c r="G836" t="s">
        <v>1233</v>
      </c>
      <c r="H836" t="s">
        <v>1233</v>
      </c>
      <c r="I836" t="s">
        <v>1233</v>
      </c>
      <c r="J836">
        <v>1</v>
      </c>
      <c r="K836">
        <v>1</v>
      </c>
      <c r="L836">
        <f t="shared" si="32"/>
        <v>1</v>
      </c>
      <c r="M836" t="str">
        <f t="shared" si="33"/>
        <v>N/A</v>
      </c>
      <c r="N836" t="str">
        <f>IFERROR(VLOOKUP(A836,Materiales!$A$1:$G$5090,7,FALSE),F836)</f>
        <v>N/A</v>
      </c>
    </row>
    <row r="837" spans="1:14" x14ac:dyDescent="0.25">
      <c r="A837">
        <v>2320050052</v>
      </c>
      <c r="B837" t="s">
        <v>1708</v>
      </c>
      <c r="C837" t="s">
        <v>1233</v>
      </c>
      <c r="D837" t="s">
        <v>1240</v>
      </c>
      <c r="E837" t="s">
        <v>1233</v>
      </c>
      <c r="F837" t="s">
        <v>1233</v>
      </c>
      <c r="G837" t="s">
        <v>1233</v>
      </c>
      <c r="H837" t="s">
        <v>1233</v>
      </c>
      <c r="I837" t="s">
        <v>1233</v>
      </c>
      <c r="J837">
        <v>1</v>
      </c>
      <c r="K837">
        <v>1</v>
      </c>
      <c r="L837">
        <f t="shared" si="32"/>
        <v>1</v>
      </c>
      <c r="M837" t="str">
        <f t="shared" si="33"/>
        <v>N/A</v>
      </c>
      <c r="N837" t="str">
        <f>IFERROR(VLOOKUP(A837,Materiales!$A$1:$G$5090,7,FALSE),F837)</f>
        <v>Cajitas</v>
      </c>
    </row>
    <row r="838" spans="1:14" x14ac:dyDescent="0.25">
      <c r="A838">
        <v>2500030223</v>
      </c>
      <c r="B838" t="s">
        <v>1709</v>
      </c>
      <c r="C838" t="s">
        <v>1233</v>
      </c>
      <c r="D838" t="s">
        <v>1652</v>
      </c>
      <c r="E838" t="s">
        <v>1233</v>
      </c>
      <c r="F838" t="s">
        <v>1233</v>
      </c>
      <c r="G838" t="s">
        <v>1233</v>
      </c>
      <c r="H838" t="s">
        <v>1233</v>
      </c>
      <c r="I838" t="s">
        <v>1233</v>
      </c>
      <c r="J838">
        <v>1</v>
      </c>
      <c r="K838">
        <v>1</v>
      </c>
      <c r="L838">
        <f t="shared" si="32"/>
        <v>1</v>
      </c>
      <c r="M838" t="str">
        <f t="shared" si="33"/>
        <v>N/A</v>
      </c>
      <c r="N838" t="str">
        <f>IFERROR(VLOOKUP(A838,Materiales!$A$1:$G$5090,7,FALSE),F838)</f>
        <v>Cajón</v>
      </c>
    </row>
    <row r="839" spans="1:14" x14ac:dyDescent="0.25">
      <c r="A839">
        <v>2430480002</v>
      </c>
      <c r="B839" t="s">
        <v>1710</v>
      </c>
      <c r="C839" t="s">
        <v>1233</v>
      </c>
      <c r="D839" t="s">
        <v>1652</v>
      </c>
      <c r="E839" t="s">
        <v>1233</v>
      </c>
      <c r="F839" t="s">
        <v>1233</v>
      </c>
      <c r="G839" t="s">
        <v>1233</v>
      </c>
      <c r="H839" t="s">
        <v>1233</v>
      </c>
      <c r="I839" t="s">
        <v>1233</v>
      </c>
      <c r="J839">
        <v>1</v>
      </c>
      <c r="K839">
        <v>1</v>
      </c>
      <c r="L839">
        <f t="shared" si="32"/>
        <v>1</v>
      </c>
      <c r="M839" t="str">
        <f t="shared" si="33"/>
        <v>N/A</v>
      </c>
      <c r="N839" t="str">
        <f>IFERROR(VLOOKUP(A839,Materiales!$A$1:$G$5090,7,FALSE),F839)</f>
        <v>Resinas</v>
      </c>
    </row>
    <row r="840" spans="1:14" x14ac:dyDescent="0.25">
      <c r="A840">
        <v>2500070208</v>
      </c>
      <c r="B840" t="s">
        <v>1711</v>
      </c>
      <c r="C840" t="s">
        <v>1233</v>
      </c>
      <c r="D840" t="s">
        <v>1652</v>
      </c>
      <c r="E840" t="s">
        <v>1233</v>
      </c>
      <c r="F840" t="s">
        <v>1233</v>
      </c>
      <c r="G840" t="s">
        <v>1233</v>
      </c>
      <c r="H840" t="s">
        <v>1233</v>
      </c>
      <c r="I840" t="s">
        <v>1233</v>
      </c>
      <c r="J840">
        <v>1</v>
      </c>
      <c r="K840">
        <v>1</v>
      </c>
      <c r="L840">
        <f t="shared" si="32"/>
        <v>1</v>
      </c>
      <c r="M840" t="str">
        <f t="shared" si="33"/>
        <v>N/A</v>
      </c>
      <c r="N840" t="str">
        <f>IFERROR(VLOOKUP(A840,Materiales!$A$1:$G$5090,7,FALSE),F840)</f>
        <v>Etiquetas</v>
      </c>
    </row>
    <row r="841" spans="1:14" x14ac:dyDescent="0.25">
      <c r="A841">
        <v>2500070209</v>
      </c>
      <c r="B841" t="s">
        <v>1712</v>
      </c>
      <c r="C841" t="s">
        <v>1233</v>
      </c>
      <c r="D841" t="s">
        <v>1652</v>
      </c>
      <c r="E841" t="s">
        <v>1233</v>
      </c>
      <c r="F841" t="s">
        <v>1233</v>
      </c>
      <c r="G841" t="s">
        <v>1233</v>
      </c>
      <c r="H841" t="s">
        <v>1233</v>
      </c>
      <c r="I841" t="s">
        <v>1233</v>
      </c>
      <c r="J841">
        <v>1</v>
      </c>
      <c r="K841">
        <v>1</v>
      </c>
      <c r="L841">
        <f t="shared" si="32"/>
        <v>1</v>
      </c>
      <c r="M841" t="str">
        <f t="shared" si="33"/>
        <v>N/A</v>
      </c>
      <c r="N841" t="str">
        <f>IFERROR(VLOOKUP(A841,Materiales!$A$1:$G$5090,7,FALSE),F841)</f>
        <v>Etiquetas</v>
      </c>
    </row>
    <row r="842" spans="1:14" x14ac:dyDescent="0.25">
      <c r="A842">
        <v>2500070210</v>
      </c>
      <c r="B842" t="s">
        <v>1713</v>
      </c>
      <c r="C842" t="s">
        <v>1233</v>
      </c>
      <c r="D842" t="s">
        <v>1652</v>
      </c>
      <c r="E842" t="s">
        <v>1233</v>
      </c>
      <c r="F842" t="s">
        <v>1233</v>
      </c>
      <c r="G842" t="s">
        <v>1233</v>
      </c>
      <c r="H842" t="s">
        <v>1233</v>
      </c>
      <c r="I842" t="s">
        <v>1233</v>
      </c>
      <c r="J842">
        <v>1</v>
      </c>
      <c r="K842">
        <v>1</v>
      </c>
      <c r="L842">
        <f t="shared" si="32"/>
        <v>1</v>
      </c>
      <c r="M842" t="str">
        <f t="shared" si="33"/>
        <v>N/A</v>
      </c>
      <c r="N842" t="str">
        <f>IFERROR(VLOOKUP(A842,Materiales!$A$1:$G$5090,7,FALSE),F842)</f>
        <v>Etiquetas</v>
      </c>
    </row>
    <row r="843" spans="1:14" x14ac:dyDescent="0.25">
      <c r="A843">
        <v>2500070218</v>
      </c>
      <c r="B843" t="s">
        <v>1714</v>
      </c>
      <c r="C843" t="s">
        <v>1233</v>
      </c>
      <c r="D843" t="s">
        <v>1652</v>
      </c>
      <c r="E843" t="s">
        <v>1233</v>
      </c>
      <c r="F843" t="s">
        <v>1233</v>
      </c>
      <c r="G843" t="s">
        <v>1233</v>
      </c>
      <c r="H843" t="s">
        <v>1233</v>
      </c>
      <c r="I843" t="s">
        <v>1233</v>
      </c>
      <c r="J843">
        <v>1</v>
      </c>
      <c r="K843">
        <v>1</v>
      </c>
      <c r="L843">
        <f t="shared" si="32"/>
        <v>1</v>
      </c>
      <c r="M843" t="str">
        <f t="shared" si="33"/>
        <v>N/A</v>
      </c>
      <c r="N843" t="str">
        <f>IFERROR(VLOOKUP(A843,Materiales!$A$1:$G$5090,7,FALSE),F843)</f>
        <v>Etiquetas</v>
      </c>
    </row>
    <row r="844" spans="1:14" x14ac:dyDescent="0.25">
      <c r="A844">
        <v>2430760003</v>
      </c>
      <c r="B844" t="s">
        <v>1715</v>
      </c>
      <c r="C844" t="s">
        <v>1233</v>
      </c>
      <c r="D844" t="s">
        <v>1652</v>
      </c>
      <c r="E844" t="s">
        <v>1233</v>
      </c>
      <c r="F844" t="s">
        <v>1233</v>
      </c>
      <c r="G844" t="s">
        <v>1233</v>
      </c>
      <c r="H844" t="s">
        <v>1233</v>
      </c>
      <c r="I844" t="s">
        <v>1233</v>
      </c>
      <c r="J844">
        <v>1</v>
      </c>
      <c r="K844">
        <v>1</v>
      </c>
      <c r="L844">
        <f t="shared" si="32"/>
        <v>1</v>
      </c>
      <c r="M844" t="str">
        <f t="shared" si="33"/>
        <v>N/A</v>
      </c>
      <c r="N844" t="str">
        <f>IFERROR(VLOOKUP(A844,Materiales!$A$1:$G$5090,7,FALSE),F844)</f>
        <v>Dispersión</v>
      </c>
    </row>
    <row r="845" spans="1:14" x14ac:dyDescent="0.25">
      <c r="A845">
        <v>2430350016</v>
      </c>
      <c r="B845" t="s">
        <v>1716</v>
      </c>
      <c r="C845" t="s">
        <v>1233</v>
      </c>
      <c r="D845" t="s">
        <v>1652</v>
      </c>
      <c r="E845" t="s">
        <v>1233</v>
      </c>
      <c r="F845" t="s">
        <v>1233</v>
      </c>
      <c r="G845" t="s">
        <v>1233</v>
      </c>
      <c r="H845" t="s">
        <v>1233</v>
      </c>
      <c r="I845" t="s">
        <v>1233</v>
      </c>
      <c r="J845">
        <v>1</v>
      </c>
      <c r="K845">
        <v>1</v>
      </c>
      <c r="L845">
        <f t="shared" si="32"/>
        <v>1</v>
      </c>
      <c r="M845" t="str">
        <f t="shared" si="33"/>
        <v>N/A</v>
      </c>
      <c r="N845" t="str">
        <f>IFERROR(VLOOKUP(A845,Materiales!$A$1:$G$5090,7,FALSE),F845)</f>
        <v>N/A</v>
      </c>
    </row>
    <row r="846" spans="1:14" x14ac:dyDescent="0.25">
      <c r="A846">
        <v>2410290142</v>
      </c>
      <c r="B846" t="s">
        <v>1717</v>
      </c>
      <c r="C846" t="s">
        <v>1233</v>
      </c>
      <c r="D846" t="s">
        <v>1652</v>
      </c>
      <c r="E846" t="s">
        <v>1233</v>
      </c>
      <c r="F846" t="s">
        <v>1233</v>
      </c>
      <c r="G846" t="s">
        <v>1233</v>
      </c>
      <c r="H846" t="s">
        <v>1233</v>
      </c>
      <c r="I846" t="s">
        <v>1233</v>
      </c>
      <c r="J846">
        <v>1</v>
      </c>
      <c r="K846">
        <v>1</v>
      </c>
      <c r="L846">
        <f t="shared" si="32"/>
        <v>1</v>
      </c>
      <c r="M846" t="str">
        <f t="shared" si="33"/>
        <v>N/A</v>
      </c>
      <c r="N846" t="str">
        <f>IFERROR(VLOOKUP(A846,Materiales!$A$1:$G$5090,7,FALSE),F846)</f>
        <v>Resinas</v>
      </c>
    </row>
    <row r="847" spans="1:14" x14ac:dyDescent="0.25">
      <c r="A847">
        <v>2410290215</v>
      </c>
      <c r="B847" t="s">
        <v>1718</v>
      </c>
      <c r="C847" t="s">
        <v>1233</v>
      </c>
      <c r="D847" t="s">
        <v>1652</v>
      </c>
      <c r="E847" t="s">
        <v>1233</v>
      </c>
      <c r="F847" t="s">
        <v>1233</v>
      </c>
      <c r="G847" t="s">
        <v>1233</v>
      </c>
      <c r="H847" t="s">
        <v>1233</v>
      </c>
      <c r="I847" t="s">
        <v>1233</v>
      </c>
      <c r="J847">
        <v>1</v>
      </c>
      <c r="K847">
        <v>1</v>
      </c>
      <c r="L847">
        <f t="shared" si="32"/>
        <v>1</v>
      </c>
      <c r="M847" t="str">
        <f t="shared" si="33"/>
        <v>N/A</v>
      </c>
      <c r="N847" t="str">
        <f>IFERROR(VLOOKUP(A847,Materiales!$A$1:$G$5090,7,FALSE),F847)</f>
        <v>Resinas</v>
      </c>
    </row>
    <row r="848" spans="1:14" x14ac:dyDescent="0.25">
      <c r="A848">
        <v>2410090310</v>
      </c>
      <c r="B848" t="s">
        <v>1719</v>
      </c>
      <c r="C848" t="s">
        <v>1233</v>
      </c>
      <c r="D848" t="s">
        <v>1652</v>
      </c>
      <c r="E848" t="s">
        <v>1233</v>
      </c>
      <c r="F848" t="s">
        <v>1233</v>
      </c>
      <c r="G848" t="s">
        <v>1233</v>
      </c>
      <c r="H848" t="s">
        <v>1233</v>
      </c>
      <c r="I848" t="s">
        <v>1233</v>
      </c>
      <c r="J848">
        <v>1</v>
      </c>
      <c r="K848">
        <v>1</v>
      </c>
      <c r="L848">
        <f t="shared" si="32"/>
        <v>1</v>
      </c>
      <c r="M848" t="str">
        <f t="shared" si="33"/>
        <v>N/A</v>
      </c>
      <c r="N848" t="str">
        <f>IFERROR(VLOOKUP(A848,Materiales!$A$1:$G$5090,7,FALSE),F848)</f>
        <v>Masterbach</v>
      </c>
    </row>
    <row r="849" spans="1:14" x14ac:dyDescent="0.25">
      <c r="A849">
        <v>2410110090</v>
      </c>
      <c r="B849" t="s">
        <v>1720</v>
      </c>
      <c r="C849" t="s">
        <v>1233</v>
      </c>
      <c r="D849" t="s">
        <v>1652</v>
      </c>
      <c r="E849" t="s">
        <v>1233</v>
      </c>
      <c r="F849" t="s">
        <v>1233</v>
      </c>
      <c r="G849" t="s">
        <v>1233</v>
      </c>
      <c r="H849" t="s">
        <v>1233</v>
      </c>
      <c r="I849" t="s">
        <v>1233</v>
      </c>
      <c r="J849">
        <v>1</v>
      </c>
      <c r="K849">
        <v>1</v>
      </c>
      <c r="L849">
        <f t="shared" si="32"/>
        <v>1</v>
      </c>
      <c r="M849" t="str">
        <f t="shared" si="33"/>
        <v>N/A</v>
      </c>
      <c r="N849" t="str">
        <f>IFERROR(VLOOKUP(A849,Materiales!$A$1:$G$5090,7,FALSE),F849)</f>
        <v>Tintas</v>
      </c>
    </row>
    <row r="850" spans="1:14" x14ac:dyDescent="0.25">
      <c r="A850">
        <v>2410170037</v>
      </c>
      <c r="B850" t="s">
        <v>1721</v>
      </c>
      <c r="C850" t="s">
        <v>1233</v>
      </c>
      <c r="D850" t="s">
        <v>1652</v>
      </c>
      <c r="E850" t="s">
        <v>1233</v>
      </c>
      <c r="F850" t="s">
        <v>1233</v>
      </c>
      <c r="G850" t="s">
        <v>1233</v>
      </c>
      <c r="H850" t="s">
        <v>1233</v>
      </c>
      <c r="I850" t="s">
        <v>1233</v>
      </c>
      <c r="J850">
        <v>1</v>
      </c>
      <c r="K850">
        <v>1</v>
      </c>
      <c r="L850">
        <f t="shared" si="32"/>
        <v>1</v>
      </c>
      <c r="M850" t="str">
        <f t="shared" si="33"/>
        <v>N/A</v>
      </c>
      <c r="N850" t="str">
        <f>IFERROR(VLOOKUP(A850,Materiales!$A$1:$G$5090,7,FALSE),F850)</f>
        <v>Filtros</v>
      </c>
    </row>
    <row r="851" spans="1:14" x14ac:dyDescent="0.25">
      <c r="A851">
        <v>2410170050</v>
      </c>
      <c r="B851" t="s">
        <v>1722</v>
      </c>
      <c r="C851" t="s">
        <v>1233</v>
      </c>
      <c r="D851" t="s">
        <v>1652</v>
      </c>
      <c r="E851" t="s">
        <v>1233</v>
      </c>
      <c r="F851" t="s">
        <v>1233</v>
      </c>
      <c r="G851" t="s">
        <v>1233</v>
      </c>
      <c r="H851" t="s">
        <v>1233</v>
      </c>
      <c r="I851" t="s">
        <v>1233</v>
      </c>
      <c r="J851">
        <v>1</v>
      </c>
      <c r="K851">
        <v>1</v>
      </c>
      <c r="L851">
        <f t="shared" si="32"/>
        <v>1</v>
      </c>
      <c r="M851" t="str">
        <f t="shared" si="33"/>
        <v>N/A</v>
      </c>
      <c r="N851" t="str">
        <f>IFERROR(VLOOKUP(A851,Materiales!$A$1:$G$5090,7,FALSE),F851)</f>
        <v>Puntas</v>
      </c>
    </row>
    <row r="852" spans="1:14" x14ac:dyDescent="0.25">
      <c r="A852">
        <v>2320050367</v>
      </c>
      <c r="B852" t="s">
        <v>1723</v>
      </c>
      <c r="C852" t="s">
        <v>1233</v>
      </c>
      <c r="D852" t="s">
        <v>1240</v>
      </c>
      <c r="E852" t="s">
        <v>1233</v>
      </c>
      <c r="F852" t="s">
        <v>1233</v>
      </c>
      <c r="G852" t="s">
        <v>1233</v>
      </c>
      <c r="H852" t="s">
        <v>1233</v>
      </c>
      <c r="I852" t="s">
        <v>1233</v>
      </c>
      <c r="J852">
        <v>1</v>
      </c>
      <c r="K852">
        <v>1</v>
      </c>
      <c r="L852">
        <f t="shared" si="32"/>
        <v>1</v>
      </c>
      <c r="M852" t="str">
        <f t="shared" si="33"/>
        <v>N/A</v>
      </c>
      <c r="N852" t="str">
        <f>IFERROR(VLOOKUP(A852,Materiales!$A$1:$G$5090,7,FALSE),F852)</f>
        <v>Cajitas</v>
      </c>
    </row>
    <row r="853" spans="1:14" x14ac:dyDescent="0.25">
      <c r="A853">
        <v>2500030097</v>
      </c>
      <c r="B853" t="s">
        <v>1724</v>
      </c>
      <c r="C853" t="s">
        <v>1233</v>
      </c>
      <c r="D853" t="s">
        <v>1652</v>
      </c>
      <c r="E853" t="s">
        <v>1233</v>
      </c>
      <c r="F853" t="s">
        <v>1233</v>
      </c>
      <c r="G853" t="s">
        <v>1233</v>
      </c>
      <c r="H853" t="s">
        <v>1233</v>
      </c>
      <c r="I853" t="s">
        <v>1233</v>
      </c>
      <c r="J853">
        <v>1</v>
      </c>
      <c r="K853">
        <v>1</v>
      </c>
      <c r="L853">
        <f t="shared" si="32"/>
        <v>1</v>
      </c>
      <c r="M853" t="str">
        <f t="shared" si="33"/>
        <v>N/A</v>
      </c>
      <c r="N853" t="str">
        <f>IFERROR(VLOOKUP(A853,Materiales!$A$1:$G$5090,7,FALSE),F853)</f>
        <v>Cajón</v>
      </c>
    </row>
    <row r="854" spans="1:14" x14ac:dyDescent="0.25">
      <c r="A854">
        <v>2410110089</v>
      </c>
      <c r="B854" t="s">
        <v>1725</v>
      </c>
      <c r="C854" t="s">
        <v>1233</v>
      </c>
      <c r="D854" t="s">
        <v>1652</v>
      </c>
      <c r="E854" t="s">
        <v>1233</v>
      </c>
      <c r="F854" t="s">
        <v>1233</v>
      </c>
      <c r="G854" t="s">
        <v>1233</v>
      </c>
      <c r="H854" t="s">
        <v>1233</v>
      </c>
      <c r="I854" t="s">
        <v>1233</v>
      </c>
      <c r="J854">
        <v>1</v>
      </c>
      <c r="K854">
        <v>1</v>
      </c>
      <c r="L854">
        <f t="shared" si="32"/>
        <v>1</v>
      </c>
      <c r="M854" t="str">
        <f t="shared" si="33"/>
        <v>N/A</v>
      </c>
      <c r="N854" t="str">
        <f>IFERROR(VLOOKUP(A854,Materiales!$A$1:$G$5090,7,FALSE),F854)</f>
        <v>Tintas</v>
      </c>
    </row>
    <row r="855" spans="1:14" x14ac:dyDescent="0.25">
      <c r="A855">
        <v>2320050368</v>
      </c>
      <c r="B855" t="s">
        <v>1726</v>
      </c>
      <c r="C855" t="s">
        <v>1233</v>
      </c>
      <c r="D855" t="s">
        <v>1240</v>
      </c>
      <c r="E855" t="s">
        <v>1233</v>
      </c>
      <c r="F855" t="s">
        <v>1233</v>
      </c>
      <c r="G855" t="s">
        <v>1233</v>
      </c>
      <c r="H855" t="s">
        <v>1233</v>
      </c>
      <c r="I855" t="s">
        <v>1233</v>
      </c>
      <c r="J855">
        <v>1</v>
      </c>
      <c r="K855">
        <v>1</v>
      </c>
      <c r="L855">
        <f t="shared" si="32"/>
        <v>1</v>
      </c>
      <c r="M855" t="str">
        <f t="shared" si="33"/>
        <v>N/A</v>
      </c>
      <c r="N855" t="str">
        <f>IFERROR(VLOOKUP(A855,Materiales!$A$1:$G$5090,7,FALSE),F855)</f>
        <v>Cajitas</v>
      </c>
    </row>
    <row r="856" spans="1:14" x14ac:dyDescent="0.25">
      <c r="A856">
        <v>2410090296</v>
      </c>
      <c r="B856" t="s">
        <v>1727</v>
      </c>
      <c r="C856" t="s">
        <v>1233</v>
      </c>
      <c r="D856" t="s">
        <v>1652</v>
      </c>
      <c r="E856" t="s">
        <v>1233</v>
      </c>
      <c r="F856" t="s">
        <v>1233</v>
      </c>
      <c r="G856" t="s">
        <v>1233</v>
      </c>
      <c r="H856" t="s">
        <v>1233</v>
      </c>
      <c r="I856" t="s">
        <v>1233</v>
      </c>
      <c r="J856">
        <v>1</v>
      </c>
      <c r="K856">
        <v>1</v>
      </c>
      <c r="L856">
        <f t="shared" si="32"/>
        <v>1</v>
      </c>
      <c r="M856" t="str">
        <f t="shared" si="33"/>
        <v>N/A</v>
      </c>
      <c r="N856" t="str">
        <f>IFERROR(VLOOKUP(A856,Materiales!$A$1:$G$5090,7,FALSE),F856)</f>
        <v>Masterbach</v>
      </c>
    </row>
    <row r="857" spans="1:14" x14ac:dyDescent="0.25">
      <c r="A857">
        <v>2410110088</v>
      </c>
      <c r="B857" t="s">
        <v>1728</v>
      </c>
      <c r="C857" t="s">
        <v>1233</v>
      </c>
      <c r="D857" t="s">
        <v>1652</v>
      </c>
      <c r="E857" t="s">
        <v>1233</v>
      </c>
      <c r="F857" t="s">
        <v>1233</v>
      </c>
      <c r="G857" t="s">
        <v>1233</v>
      </c>
      <c r="H857" t="s">
        <v>1233</v>
      </c>
      <c r="I857" t="s">
        <v>1233</v>
      </c>
      <c r="J857">
        <v>1</v>
      </c>
      <c r="K857">
        <v>1</v>
      </c>
      <c r="L857">
        <f t="shared" si="32"/>
        <v>1</v>
      </c>
      <c r="M857" t="str">
        <f t="shared" si="33"/>
        <v>N/A</v>
      </c>
      <c r="N857" t="str">
        <f>IFERROR(VLOOKUP(A857,Materiales!$A$1:$G$5090,7,FALSE),F857)</f>
        <v>Tintas</v>
      </c>
    </row>
    <row r="858" spans="1:14" x14ac:dyDescent="0.25">
      <c r="A858">
        <v>2320050369</v>
      </c>
      <c r="B858" t="s">
        <v>1729</v>
      </c>
      <c r="C858" t="s">
        <v>1233</v>
      </c>
      <c r="D858" t="s">
        <v>1240</v>
      </c>
      <c r="E858" t="s">
        <v>1233</v>
      </c>
      <c r="F858" t="s">
        <v>1233</v>
      </c>
      <c r="G858" t="s">
        <v>1233</v>
      </c>
      <c r="H858" t="s">
        <v>1233</v>
      </c>
      <c r="I858" t="s">
        <v>1233</v>
      </c>
      <c r="J858">
        <v>1</v>
      </c>
      <c r="K858">
        <v>1</v>
      </c>
      <c r="L858">
        <f t="shared" si="32"/>
        <v>1</v>
      </c>
      <c r="M858" t="str">
        <f t="shared" si="33"/>
        <v>N/A</v>
      </c>
      <c r="N858" t="str">
        <f>IFERROR(VLOOKUP(A858,Materiales!$A$1:$G$5090,7,FALSE),F858)</f>
        <v>Cajitas</v>
      </c>
    </row>
    <row r="859" spans="1:14" x14ac:dyDescent="0.25">
      <c r="A859">
        <v>2410100007</v>
      </c>
      <c r="B859" t="s">
        <v>1730</v>
      </c>
      <c r="C859" t="s">
        <v>1233</v>
      </c>
      <c r="D859" t="s">
        <v>1652</v>
      </c>
      <c r="E859" t="s">
        <v>1233</v>
      </c>
      <c r="F859" t="s">
        <v>1233</v>
      </c>
      <c r="G859" t="s">
        <v>1233</v>
      </c>
      <c r="H859" t="s">
        <v>1233</v>
      </c>
      <c r="I859" t="s">
        <v>1233</v>
      </c>
      <c r="J859">
        <v>1</v>
      </c>
      <c r="K859">
        <v>1</v>
      </c>
      <c r="L859">
        <f t="shared" si="32"/>
        <v>1</v>
      </c>
      <c r="M859" t="str">
        <f t="shared" si="33"/>
        <v>N/A</v>
      </c>
      <c r="N859" t="str">
        <f>IFERROR(VLOOKUP(A859,Materiales!$A$1:$G$5090,7,FALSE),F859)</f>
        <v>Otros</v>
      </c>
    </row>
    <row r="860" spans="1:14" x14ac:dyDescent="0.25">
      <c r="A860">
        <v>2410090057</v>
      </c>
      <c r="B860" t="s">
        <v>1731</v>
      </c>
      <c r="C860" t="s">
        <v>1233</v>
      </c>
      <c r="D860" t="s">
        <v>1652</v>
      </c>
      <c r="E860" t="s">
        <v>1233</v>
      </c>
      <c r="F860" t="s">
        <v>1233</v>
      </c>
      <c r="G860" t="s">
        <v>1233</v>
      </c>
      <c r="H860" t="s">
        <v>1233</v>
      </c>
      <c r="I860" t="s">
        <v>1233</v>
      </c>
      <c r="J860">
        <v>1</v>
      </c>
      <c r="K860">
        <v>1</v>
      </c>
      <c r="L860">
        <f t="shared" si="32"/>
        <v>1</v>
      </c>
      <c r="M860" t="str">
        <f t="shared" si="33"/>
        <v>N/A</v>
      </c>
      <c r="N860" t="str">
        <f>IFERROR(VLOOKUP(A860,Materiales!$A$1:$G$5090,7,FALSE),F860)</f>
        <v>Masterbach</v>
      </c>
    </row>
    <row r="861" spans="1:14" x14ac:dyDescent="0.25">
      <c r="A861">
        <v>2500090019</v>
      </c>
      <c r="B861" t="s">
        <v>1732</v>
      </c>
      <c r="C861" t="s">
        <v>1233</v>
      </c>
      <c r="D861" t="s">
        <v>1652</v>
      </c>
      <c r="E861" t="s">
        <v>1233</v>
      </c>
      <c r="F861" t="s">
        <v>1233</v>
      </c>
      <c r="G861" t="s">
        <v>1233</v>
      </c>
      <c r="H861" t="s">
        <v>1233</v>
      </c>
      <c r="I861" t="s">
        <v>1233</v>
      </c>
      <c r="J861">
        <v>1</v>
      </c>
      <c r="K861">
        <v>1</v>
      </c>
      <c r="L861">
        <f t="shared" si="32"/>
        <v>1</v>
      </c>
      <c r="M861" t="str">
        <f t="shared" si="33"/>
        <v>N/A</v>
      </c>
      <c r="N861" t="str">
        <f>IFERROR(VLOOKUP(A861,Materiales!$A$1:$G$5090,7,FALSE),F861)</f>
        <v>Bolsas</v>
      </c>
    </row>
    <row r="862" spans="1:14" x14ac:dyDescent="0.25">
      <c r="A862">
        <v>2320070372</v>
      </c>
      <c r="B862" t="s">
        <v>1733</v>
      </c>
      <c r="C862" t="s">
        <v>1233</v>
      </c>
      <c r="D862" t="s">
        <v>1240</v>
      </c>
      <c r="E862" t="s">
        <v>1233</v>
      </c>
      <c r="F862" t="s">
        <v>1233</v>
      </c>
      <c r="G862" t="s">
        <v>1233</v>
      </c>
      <c r="H862" t="s">
        <v>1233</v>
      </c>
      <c r="I862" t="s">
        <v>1233</v>
      </c>
      <c r="J862">
        <v>1</v>
      </c>
      <c r="K862">
        <v>1</v>
      </c>
      <c r="L862">
        <f t="shared" si="32"/>
        <v>1</v>
      </c>
      <c r="M862" t="str">
        <f t="shared" si="33"/>
        <v>N/A</v>
      </c>
      <c r="N862" t="str">
        <f>IFERROR(VLOOKUP(A862,Materiales!$A$1:$G$5090,7,FALSE),F862)</f>
        <v>Etiquetas</v>
      </c>
    </row>
    <row r="863" spans="1:14" x14ac:dyDescent="0.25">
      <c r="A863">
        <v>2410290611</v>
      </c>
      <c r="B863" t="s">
        <v>1734</v>
      </c>
      <c r="C863" t="s">
        <v>1233</v>
      </c>
      <c r="D863" t="s">
        <v>1652</v>
      </c>
      <c r="E863" t="s">
        <v>1233</v>
      </c>
      <c r="F863" t="s">
        <v>1233</v>
      </c>
      <c r="G863" t="s">
        <v>1233</v>
      </c>
      <c r="H863" t="s">
        <v>1233</v>
      </c>
      <c r="I863" t="s">
        <v>1233</v>
      </c>
      <c r="J863">
        <v>1</v>
      </c>
      <c r="K863">
        <v>1</v>
      </c>
      <c r="L863">
        <f t="shared" si="32"/>
        <v>1</v>
      </c>
      <c r="M863" t="str">
        <f t="shared" si="33"/>
        <v>N/A</v>
      </c>
      <c r="N863" t="str">
        <f>IFERROR(VLOOKUP(A863,Materiales!$A$1:$G$5090,7,FALSE),F863)</f>
        <v>Clip tablero</v>
      </c>
    </row>
    <row r="864" spans="1:14" x14ac:dyDescent="0.25">
      <c r="A864">
        <v>2500030053</v>
      </c>
      <c r="B864" t="s">
        <v>1735</v>
      </c>
      <c r="C864" t="s">
        <v>1233</v>
      </c>
      <c r="D864" t="s">
        <v>1652</v>
      </c>
      <c r="E864" t="s">
        <v>1233</v>
      </c>
      <c r="F864" t="s">
        <v>1233</v>
      </c>
      <c r="G864" t="s">
        <v>1233</v>
      </c>
      <c r="H864" t="s">
        <v>1233</v>
      </c>
      <c r="I864" t="s">
        <v>1233</v>
      </c>
      <c r="J864">
        <v>1</v>
      </c>
      <c r="K864">
        <v>1</v>
      </c>
      <c r="L864">
        <f t="shared" si="32"/>
        <v>1</v>
      </c>
      <c r="M864" t="str">
        <f t="shared" si="33"/>
        <v>N/A</v>
      </c>
      <c r="N864" t="str">
        <f>IFERROR(VLOOKUP(A864,Materiales!$A$1:$G$5090,7,FALSE),F864)</f>
        <v>Cajón</v>
      </c>
    </row>
    <row r="865" spans="1:14" x14ac:dyDescent="0.25">
      <c r="A865">
        <v>2410160010</v>
      </c>
      <c r="B865" t="s">
        <v>1736</v>
      </c>
      <c r="C865" t="s">
        <v>1233</v>
      </c>
      <c r="D865" t="s">
        <v>1652</v>
      </c>
      <c r="E865" t="s">
        <v>1233</v>
      </c>
      <c r="F865" t="s">
        <v>1233</v>
      </c>
      <c r="G865" t="s">
        <v>1233</v>
      </c>
      <c r="H865" t="s">
        <v>1233</v>
      </c>
      <c r="I865" t="s">
        <v>1233</v>
      </c>
      <c r="J865">
        <v>1</v>
      </c>
      <c r="K865">
        <v>1</v>
      </c>
      <c r="L865">
        <f t="shared" si="32"/>
        <v>1</v>
      </c>
      <c r="M865" t="str">
        <f t="shared" si="33"/>
        <v>N/A</v>
      </c>
      <c r="N865" t="str">
        <f>IFERROR(VLOOKUP(A865,Materiales!$A$1:$G$5090,7,FALSE),F865)</f>
        <v>Remache tablero</v>
      </c>
    </row>
    <row r="866" spans="1:14" x14ac:dyDescent="0.25">
      <c r="A866">
        <v>2430840003</v>
      </c>
      <c r="B866" t="s">
        <v>1737</v>
      </c>
      <c r="C866" t="s">
        <v>1233</v>
      </c>
      <c r="D866" t="s">
        <v>1652</v>
      </c>
      <c r="E866" t="s">
        <v>1233</v>
      </c>
      <c r="F866" t="s">
        <v>1233</v>
      </c>
      <c r="G866" t="s">
        <v>1233</v>
      </c>
      <c r="H866" t="s">
        <v>1233</v>
      </c>
      <c r="I866" t="s">
        <v>1233</v>
      </c>
      <c r="J866">
        <v>1</v>
      </c>
      <c r="K866">
        <v>1</v>
      </c>
      <c r="L866">
        <f t="shared" si="32"/>
        <v>1</v>
      </c>
      <c r="M866" t="str">
        <f t="shared" si="33"/>
        <v>N/A</v>
      </c>
      <c r="N866" t="str">
        <f>IFERROR(VLOOKUP(A866,Materiales!$A$1:$G$5090,7,FALSE),F866)</f>
        <v>Emulsiones</v>
      </c>
    </row>
    <row r="867" spans="1:14" x14ac:dyDescent="0.25">
      <c r="A867">
        <v>2320050508</v>
      </c>
      <c r="B867" t="s">
        <v>1738</v>
      </c>
      <c r="C867" t="s">
        <v>1233</v>
      </c>
      <c r="D867" t="s">
        <v>1240</v>
      </c>
      <c r="E867" t="s">
        <v>1233</v>
      </c>
      <c r="F867" t="s">
        <v>1233</v>
      </c>
      <c r="G867" t="s">
        <v>1233</v>
      </c>
      <c r="H867" t="s">
        <v>1233</v>
      </c>
      <c r="I867" t="s">
        <v>1233</v>
      </c>
      <c r="J867">
        <v>1</v>
      </c>
      <c r="K867">
        <v>1</v>
      </c>
      <c r="L867">
        <f t="shared" si="32"/>
        <v>1</v>
      </c>
      <c r="M867" t="str">
        <f t="shared" si="33"/>
        <v>N/A</v>
      </c>
      <c r="N867" t="str">
        <f>IFERROR(VLOOKUP(A867,Materiales!$A$1:$G$5090,7,FALSE),F867)</f>
        <v>Cajitas</v>
      </c>
    </row>
    <row r="868" spans="1:14" x14ac:dyDescent="0.25">
      <c r="A868">
        <v>2500030118</v>
      </c>
      <c r="B868" t="s">
        <v>1739</v>
      </c>
      <c r="C868" t="s">
        <v>1233</v>
      </c>
      <c r="D868" t="s">
        <v>1652</v>
      </c>
      <c r="E868" t="s">
        <v>1233</v>
      </c>
      <c r="F868" t="s">
        <v>1233</v>
      </c>
      <c r="G868" t="s">
        <v>1233</v>
      </c>
      <c r="H868" t="s">
        <v>1233</v>
      </c>
      <c r="I868" t="s">
        <v>1233</v>
      </c>
      <c r="J868">
        <v>1</v>
      </c>
      <c r="K868">
        <v>1</v>
      </c>
      <c r="L868">
        <f t="shared" si="32"/>
        <v>1</v>
      </c>
      <c r="M868" t="str">
        <f t="shared" si="33"/>
        <v>N/A</v>
      </c>
      <c r="N868" t="str">
        <f>IFERROR(VLOOKUP(A868,Materiales!$A$1:$G$5090,7,FALSE),F868)</f>
        <v>Cajón</v>
      </c>
    </row>
    <row r="869" spans="1:14" x14ac:dyDescent="0.25">
      <c r="A869">
        <v>2600045244</v>
      </c>
      <c r="B869" t="s">
        <v>1740</v>
      </c>
      <c r="C869" t="s">
        <v>1233</v>
      </c>
      <c r="D869" t="s">
        <v>1652</v>
      </c>
      <c r="E869" t="s">
        <v>1233</v>
      </c>
      <c r="F869" t="s">
        <v>1233</v>
      </c>
      <c r="G869" t="s">
        <v>1233</v>
      </c>
      <c r="H869" t="s">
        <v>1233</v>
      </c>
      <c r="I869" t="s">
        <v>1233</v>
      </c>
      <c r="J869">
        <v>1</v>
      </c>
      <c r="K869">
        <v>1</v>
      </c>
      <c r="L869">
        <f t="shared" si="32"/>
        <v>1</v>
      </c>
      <c r="M869" t="str">
        <f t="shared" si="33"/>
        <v>N/A</v>
      </c>
      <c r="N869" t="str">
        <f>IFERROR(VLOOKUP(A869,Materiales!$A$1:$G$5090,7,FALSE),F869)</f>
        <v>Varios</v>
      </c>
    </row>
    <row r="870" spans="1:14" x14ac:dyDescent="0.25">
      <c r="A870">
        <v>2500150004</v>
      </c>
      <c r="B870" t="s">
        <v>1741</v>
      </c>
      <c r="C870" t="s">
        <v>1233</v>
      </c>
      <c r="D870" t="s">
        <v>1652</v>
      </c>
      <c r="E870" t="s">
        <v>1233</v>
      </c>
      <c r="F870" t="s">
        <v>1233</v>
      </c>
      <c r="G870" t="s">
        <v>1233</v>
      </c>
      <c r="H870" t="s">
        <v>1233</v>
      </c>
      <c r="I870" t="s">
        <v>1233</v>
      </c>
      <c r="J870">
        <v>1</v>
      </c>
      <c r="K870">
        <v>1</v>
      </c>
      <c r="L870">
        <f t="shared" si="32"/>
        <v>1</v>
      </c>
      <c r="M870" t="str">
        <f t="shared" si="33"/>
        <v>N/A</v>
      </c>
      <c r="N870" t="str">
        <f>IFERROR(VLOOKUP(A870,Materiales!$A$1:$G$5090,7,FALSE),F870)</f>
        <v>Varios</v>
      </c>
    </row>
    <row r="871" spans="1:14" x14ac:dyDescent="0.25">
      <c r="A871">
        <v>2410090295</v>
      </c>
      <c r="B871" t="s">
        <v>1742</v>
      </c>
      <c r="C871" t="s">
        <v>1233</v>
      </c>
      <c r="D871" t="s">
        <v>1652</v>
      </c>
      <c r="E871" t="s">
        <v>1233</v>
      </c>
      <c r="F871" t="s">
        <v>1233</v>
      </c>
      <c r="G871" t="s">
        <v>1233</v>
      </c>
      <c r="H871" t="s">
        <v>1233</v>
      </c>
      <c r="I871" t="s">
        <v>1233</v>
      </c>
      <c r="J871">
        <v>1</v>
      </c>
      <c r="K871">
        <v>1</v>
      </c>
      <c r="L871">
        <f t="shared" si="32"/>
        <v>1</v>
      </c>
      <c r="M871" t="str">
        <f t="shared" si="33"/>
        <v>N/A</v>
      </c>
      <c r="N871" t="str">
        <f>IFERROR(VLOOKUP(A871,Materiales!$A$1:$G$5090,7,FALSE),F871)</f>
        <v>Masterbach</v>
      </c>
    </row>
    <row r="872" spans="1:14" x14ac:dyDescent="0.25">
      <c r="A872">
        <v>2410290068</v>
      </c>
      <c r="B872" t="s">
        <v>1743</v>
      </c>
      <c r="C872" t="s">
        <v>1233</v>
      </c>
      <c r="D872" t="s">
        <v>1652</v>
      </c>
      <c r="E872" t="s">
        <v>1233</v>
      </c>
      <c r="F872" t="s">
        <v>1233</v>
      </c>
      <c r="G872" t="s">
        <v>1233</v>
      </c>
      <c r="H872" t="s">
        <v>1233</v>
      </c>
      <c r="I872" t="s">
        <v>1233</v>
      </c>
      <c r="J872">
        <v>1</v>
      </c>
      <c r="K872">
        <v>1</v>
      </c>
      <c r="L872">
        <f t="shared" si="32"/>
        <v>1</v>
      </c>
      <c r="M872" t="str">
        <f t="shared" si="33"/>
        <v>N/A</v>
      </c>
      <c r="N872" t="str">
        <f>IFERROR(VLOOKUP(A872,Materiales!$A$1:$G$5090,7,FALSE),F872)</f>
        <v>Excelite</v>
      </c>
    </row>
    <row r="873" spans="1:14" x14ac:dyDescent="0.25">
      <c r="A873">
        <v>2410290067</v>
      </c>
      <c r="B873" t="s">
        <v>1744</v>
      </c>
      <c r="C873" t="s">
        <v>1233</v>
      </c>
      <c r="D873" t="s">
        <v>1652</v>
      </c>
      <c r="E873" t="s">
        <v>1233</v>
      </c>
      <c r="F873" t="s">
        <v>1233</v>
      </c>
      <c r="G873" t="s">
        <v>1233</v>
      </c>
      <c r="H873" t="s">
        <v>1233</v>
      </c>
      <c r="I873" t="s">
        <v>1233</v>
      </c>
      <c r="J873">
        <v>1</v>
      </c>
      <c r="K873">
        <v>1</v>
      </c>
      <c r="L873">
        <f t="shared" si="32"/>
        <v>1</v>
      </c>
      <c r="M873" t="str">
        <f t="shared" si="33"/>
        <v>N/A</v>
      </c>
      <c r="N873" t="str">
        <f>IFERROR(VLOOKUP(A873,Materiales!$A$1:$G$5090,7,FALSE),F873)</f>
        <v>Catalizador</v>
      </c>
    </row>
    <row r="874" spans="1:14" x14ac:dyDescent="0.25">
      <c r="A874">
        <v>2410290066</v>
      </c>
      <c r="B874" t="s">
        <v>1745</v>
      </c>
      <c r="C874" t="s">
        <v>1233</v>
      </c>
      <c r="D874" t="s">
        <v>1652</v>
      </c>
      <c r="E874" t="s">
        <v>1233</v>
      </c>
      <c r="F874" t="s">
        <v>1233</v>
      </c>
      <c r="G874" t="s">
        <v>1233</v>
      </c>
      <c r="H874" t="s">
        <v>1233</v>
      </c>
      <c r="I874" t="s">
        <v>1233</v>
      </c>
      <c r="J874">
        <v>1</v>
      </c>
      <c r="K874">
        <v>1</v>
      </c>
      <c r="L874">
        <f t="shared" si="32"/>
        <v>1</v>
      </c>
      <c r="M874" t="str">
        <f t="shared" si="33"/>
        <v>N/A</v>
      </c>
      <c r="N874" t="str">
        <f>IFERROR(VLOOKUP(A874,Materiales!$A$1:$G$5090,7,FALSE),F874)</f>
        <v>Retardador</v>
      </c>
    </row>
    <row r="875" spans="1:14" x14ac:dyDescent="0.25">
      <c r="A875">
        <v>2410170233</v>
      </c>
      <c r="B875" t="s">
        <v>1746</v>
      </c>
      <c r="C875" t="s">
        <v>1233</v>
      </c>
      <c r="D875" t="s">
        <v>1652</v>
      </c>
      <c r="E875" t="s">
        <v>1233</v>
      </c>
      <c r="F875" t="s">
        <v>1233</v>
      </c>
      <c r="G875" t="s">
        <v>1233</v>
      </c>
      <c r="H875" t="s">
        <v>1233</v>
      </c>
      <c r="I875" t="s">
        <v>1233</v>
      </c>
      <c r="J875">
        <v>1</v>
      </c>
      <c r="K875">
        <v>1</v>
      </c>
      <c r="L875">
        <f t="shared" si="32"/>
        <v>1</v>
      </c>
      <c r="M875" t="str">
        <f t="shared" si="33"/>
        <v>N/A</v>
      </c>
      <c r="N875" t="str">
        <f>IFERROR(VLOOKUP(A875,Materiales!$A$1:$G$5090,7,FALSE),F875)</f>
        <v>Puntas</v>
      </c>
    </row>
    <row r="876" spans="1:14" x14ac:dyDescent="0.25">
      <c r="A876">
        <v>2430930001</v>
      </c>
      <c r="B876" t="s">
        <v>1747</v>
      </c>
      <c r="C876" t="s">
        <v>1233</v>
      </c>
      <c r="D876" t="s">
        <v>1652</v>
      </c>
      <c r="E876" t="s">
        <v>1233</v>
      </c>
      <c r="F876" t="s">
        <v>1233</v>
      </c>
      <c r="G876" t="s">
        <v>1233</v>
      </c>
      <c r="H876" t="s">
        <v>1233</v>
      </c>
      <c r="I876" t="s">
        <v>1233</v>
      </c>
      <c r="J876">
        <v>1</v>
      </c>
      <c r="K876">
        <v>1</v>
      </c>
      <c r="L876">
        <f t="shared" si="32"/>
        <v>1</v>
      </c>
      <c r="M876" t="str">
        <f t="shared" si="33"/>
        <v>N/A</v>
      </c>
      <c r="N876" t="str">
        <f>IFERROR(VLOOKUP(A876,Materiales!$A$1:$G$5090,7,FALSE),F876)</f>
        <v>Alcohol</v>
      </c>
    </row>
    <row r="877" spans="1:14" x14ac:dyDescent="0.25">
      <c r="A877">
        <v>2410090267</v>
      </c>
      <c r="B877" t="s">
        <v>1748</v>
      </c>
      <c r="C877" t="s">
        <v>1233</v>
      </c>
      <c r="D877" t="s">
        <v>1652</v>
      </c>
      <c r="E877" t="s">
        <v>1233</v>
      </c>
      <c r="F877" t="s">
        <v>1233</v>
      </c>
      <c r="G877" t="s">
        <v>1233</v>
      </c>
      <c r="H877" t="s">
        <v>1233</v>
      </c>
      <c r="I877" t="s">
        <v>1233</v>
      </c>
      <c r="J877">
        <v>1</v>
      </c>
      <c r="K877">
        <v>1</v>
      </c>
      <c r="L877">
        <f t="shared" si="32"/>
        <v>1</v>
      </c>
      <c r="M877" t="str">
        <f t="shared" si="33"/>
        <v>N/A</v>
      </c>
      <c r="N877" t="str">
        <f>IFERROR(VLOOKUP(A877,Materiales!$A$1:$G$5090,7,FALSE),F877)</f>
        <v>Spectra</v>
      </c>
    </row>
    <row r="878" spans="1:14" x14ac:dyDescent="0.25">
      <c r="A878">
        <v>2410090268</v>
      </c>
      <c r="B878" t="s">
        <v>1749</v>
      </c>
      <c r="C878" t="s">
        <v>1233</v>
      </c>
      <c r="D878" t="s">
        <v>1652</v>
      </c>
      <c r="E878" t="s">
        <v>1233</v>
      </c>
      <c r="F878" t="s">
        <v>1233</v>
      </c>
      <c r="G878" t="s">
        <v>1233</v>
      </c>
      <c r="H878" t="s">
        <v>1233</v>
      </c>
      <c r="I878" t="s">
        <v>1233</v>
      </c>
      <c r="J878">
        <v>1</v>
      </c>
      <c r="K878">
        <v>1</v>
      </c>
      <c r="L878">
        <f t="shared" si="32"/>
        <v>1</v>
      </c>
      <c r="M878" t="str">
        <f t="shared" si="33"/>
        <v>N/A</v>
      </c>
      <c r="N878" t="str">
        <f>IFERROR(VLOOKUP(A878,Materiales!$A$1:$G$5090,7,FALSE),F878)</f>
        <v>Spectra</v>
      </c>
    </row>
    <row r="879" spans="1:14" x14ac:dyDescent="0.25">
      <c r="A879">
        <v>2410090269</v>
      </c>
      <c r="B879" t="s">
        <v>1750</v>
      </c>
      <c r="C879" t="s">
        <v>1233</v>
      </c>
      <c r="D879" t="s">
        <v>1652</v>
      </c>
      <c r="E879" t="s">
        <v>1233</v>
      </c>
      <c r="F879" t="s">
        <v>1233</v>
      </c>
      <c r="G879" t="s">
        <v>1233</v>
      </c>
      <c r="H879" t="s">
        <v>1233</v>
      </c>
      <c r="I879" t="s">
        <v>1233</v>
      </c>
      <c r="J879">
        <v>1</v>
      </c>
      <c r="K879">
        <v>1</v>
      </c>
      <c r="L879">
        <f t="shared" si="32"/>
        <v>1</v>
      </c>
      <c r="M879" t="str">
        <f t="shared" si="33"/>
        <v>N/A</v>
      </c>
      <c r="N879" t="str">
        <f>IFERROR(VLOOKUP(A879,Materiales!$A$1:$G$5090,7,FALSE),F879)</f>
        <v>Spectra</v>
      </c>
    </row>
    <row r="880" spans="1:14" x14ac:dyDescent="0.25">
      <c r="A880">
        <v>2410090266</v>
      </c>
      <c r="B880" t="s">
        <v>1751</v>
      </c>
      <c r="C880" t="s">
        <v>1233</v>
      </c>
      <c r="D880" t="s">
        <v>1652</v>
      </c>
      <c r="E880" t="s">
        <v>1233</v>
      </c>
      <c r="F880" t="s">
        <v>1233</v>
      </c>
      <c r="G880" t="s">
        <v>1233</v>
      </c>
      <c r="H880" t="s">
        <v>1233</v>
      </c>
      <c r="I880" t="s">
        <v>1233</v>
      </c>
      <c r="J880">
        <v>1</v>
      </c>
      <c r="K880">
        <v>1</v>
      </c>
      <c r="L880">
        <f t="shared" si="32"/>
        <v>1</v>
      </c>
      <c r="M880" t="str">
        <f t="shared" si="33"/>
        <v>N/A</v>
      </c>
      <c r="N880" t="str">
        <f>IFERROR(VLOOKUP(A880,Materiales!$A$1:$G$5090,7,FALSE),F880)</f>
        <v>Spectra</v>
      </c>
    </row>
    <row r="881" spans="1:14" x14ac:dyDescent="0.25">
      <c r="A881">
        <v>2410090265</v>
      </c>
      <c r="B881" t="s">
        <v>1752</v>
      </c>
      <c r="C881" t="s">
        <v>1233</v>
      </c>
      <c r="D881" t="s">
        <v>1652</v>
      </c>
      <c r="E881" t="s">
        <v>1233</v>
      </c>
      <c r="F881" t="s">
        <v>1233</v>
      </c>
      <c r="G881" t="s">
        <v>1233</v>
      </c>
      <c r="H881" t="s">
        <v>1233</v>
      </c>
      <c r="I881" t="s">
        <v>1233</v>
      </c>
      <c r="J881">
        <v>1</v>
      </c>
      <c r="K881">
        <v>1</v>
      </c>
      <c r="L881">
        <f t="shared" si="32"/>
        <v>1</v>
      </c>
      <c r="M881" t="str">
        <f t="shared" si="33"/>
        <v>N/A</v>
      </c>
      <c r="N881" t="str">
        <f>IFERROR(VLOOKUP(A881,Materiales!$A$1:$G$5090,7,FALSE),F881)</f>
        <v>Spectra</v>
      </c>
    </row>
    <row r="882" spans="1:14" x14ac:dyDescent="0.25">
      <c r="A882">
        <v>2410090048</v>
      </c>
      <c r="B882" t="s">
        <v>1753</v>
      </c>
      <c r="C882" t="s">
        <v>1233</v>
      </c>
      <c r="D882" t="s">
        <v>1652</v>
      </c>
      <c r="E882" t="s">
        <v>1233</v>
      </c>
      <c r="F882" t="s">
        <v>1233</v>
      </c>
      <c r="G882" t="s">
        <v>1233</v>
      </c>
      <c r="H882" t="s">
        <v>1233</v>
      </c>
      <c r="I882" t="s">
        <v>1233</v>
      </c>
      <c r="J882">
        <v>1</v>
      </c>
      <c r="K882">
        <v>1</v>
      </c>
      <c r="L882">
        <f t="shared" si="32"/>
        <v>1</v>
      </c>
      <c r="M882" t="str">
        <f t="shared" si="33"/>
        <v>N/A</v>
      </c>
      <c r="N882" t="str">
        <f>IFERROR(VLOOKUP(A882,Materiales!$A$1:$G$5090,7,FALSE),F882)</f>
        <v>Masterbach</v>
      </c>
    </row>
    <row r="883" spans="1:14" x14ac:dyDescent="0.25">
      <c r="A883">
        <v>2410090297</v>
      </c>
      <c r="B883" t="s">
        <v>1754</v>
      </c>
      <c r="C883" t="s">
        <v>1233</v>
      </c>
      <c r="D883" t="s">
        <v>1652</v>
      </c>
      <c r="E883" t="s">
        <v>1233</v>
      </c>
      <c r="F883" t="s">
        <v>1233</v>
      </c>
      <c r="G883" t="s">
        <v>1233</v>
      </c>
      <c r="H883" t="s">
        <v>1233</v>
      </c>
      <c r="I883" t="s">
        <v>1233</v>
      </c>
      <c r="J883">
        <v>1</v>
      </c>
      <c r="K883">
        <v>1</v>
      </c>
      <c r="L883">
        <f t="shared" si="32"/>
        <v>1</v>
      </c>
      <c r="M883" t="str">
        <f t="shared" si="33"/>
        <v>N/A</v>
      </c>
      <c r="N883" t="str">
        <f>IFERROR(VLOOKUP(A883,Materiales!$A$1:$G$5090,7,FALSE),F883)</f>
        <v>Masterbach</v>
      </c>
    </row>
    <row r="884" spans="1:14" x14ac:dyDescent="0.25">
      <c r="A884">
        <v>2410090172</v>
      </c>
      <c r="B884" t="s">
        <v>1755</v>
      </c>
      <c r="C884" t="s">
        <v>1233</v>
      </c>
      <c r="D884" t="s">
        <v>1652</v>
      </c>
      <c r="E884" t="s">
        <v>1233</v>
      </c>
      <c r="F884" t="s">
        <v>1233</v>
      </c>
      <c r="G884" t="s">
        <v>1233</v>
      </c>
      <c r="H884" t="s">
        <v>1233</v>
      </c>
      <c r="I884" t="s">
        <v>1233</v>
      </c>
      <c r="J884">
        <v>1</v>
      </c>
      <c r="K884">
        <v>1</v>
      </c>
      <c r="L884">
        <f t="shared" si="32"/>
        <v>1</v>
      </c>
      <c r="M884" t="str">
        <f t="shared" si="33"/>
        <v>N/A</v>
      </c>
      <c r="N884" t="str">
        <f>IFERROR(VLOOKUP(A884,Materiales!$A$1:$G$5090,7,FALSE),F884)</f>
        <v>Masterbach</v>
      </c>
    </row>
    <row r="885" spans="1:14" x14ac:dyDescent="0.25">
      <c r="A885">
        <v>2410170087</v>
      </c>
      <c r="B885" t="s">
        <v>1756</v>
      </c>
      <c r="C885" t="s">
        <v>1233</v>
      </c>
      <c r="D885" t="s">
        <v>1652</v>
      </c>
      <c r="E885" t="s">
        <v>1233</v>
      </c>
      <c r="F885" t="s">
        <v>1233</v>
      </c>
      <c r="G885" t="s">
        <v>1233</v>
      </c>
      <c r="H885" t="s">
        <v>1233</v>
      </c>
      <c r="I885" t="s">
        <v>1233</v>
      </c>
      <c r="J885">
        <v>1</v>
      </c>
      <c r="K885">
        <v>1</v>
      </c>
      <c r="L885">
        <f t="shared" si="32"/>
        <v>1</v>
      </c>
      <c r="M885" t="str">
        <f t="shared" si="33"/>
        <v>N/A</v>
      </c>
      <c r="N885" t="str">
        <f>IFERROR(VLOOKUP(A885,Materiales!$A$1:$G$5090,7,FALSE),F885)</f>
        <v>N/A</v>
      </c>
    </row>
    <row r="886" spans="1:14" x14ac:dyDescent="0.25">
      <c r="A886">
        <v>2410090299</v>
      </c>
      <c r="B886" t="s">
        <v>1757</v>
      </c>
      <c r="C886" t="s">
        <v>1233</v>
      </c>
      <c r="D886" t="s">
        <v>1652</v>
      </c>
      <c r="E886" t="s">
        <v>1233</v>
      </c>
      <c r="F886" t="s">
        <v>1233</v>
      </c>
      <c r="G886" t="s">
        <v>1233</v>
      </c>
      <c r="H886" t="s">
        <v>1233</v>
      </c>
      <c r="I886" t="s">
        <v>1233</v>
      </c>
      <c r="J886">
        <v>1</v>
      </c>
      <c r="K886">
        <v>1</v>
      </c>
      <c r="L886">
        <f t="shared" si="32"/>
        <v>1</v>
      </c>
      <c r="M886" t="str">
        <f t="shared" si="33"/>
        <v>N/A</v>
      </c>
      <c r="N886" t="str">
        <f>IFERROR(VLOOKUP(A886,Materiales!$A$1:$G$5090,7,FALSE),F886)</f>
        <v>Masterbach</v>
      </c>
    </row>
    <row r="887" spans="1:14" x14ac:dyDescent="0.25">
      <c r="A887">
        <v>2410090163</v>
      </c>
      <c r="B887" t="s">
        <v>1758</v>
      </c>
      <c r="C887" t="s">
        <v>1233</v>
      </c>
      <c r="D887" t="s">
        <v>1652</v>
      </c>
      <c r="E887" t="s">
        <v>1233</v>
      </c>
      <c r="F887" t="s">
        <v>1233</v>
      </c>
      <c r="G887" t="s">
        <v>1233</v>
      </c>
      <c r="H887" t="s">
        <v>1233</v>
      </c>
      <c r="I887" t="s">
        <v>1233</v>
      </c>
      <c r="J887">
        <v>1</v>
      </c>
      <c r="K887">
        <v>1</v>
      </c>
      <c r="L887">
        <f t="shared" si="32"/>
        <v>1</v>
      </c>
      <c r="M887" t="str">
        <f t="shared" si="33"/>
        <v>N/A</v>
      </c>
      <c r="N887" t="str">
        <f>IFERROR(VLOOKUP(A887,Materiales!$A$1:$G$5090,7,FALSE),F887)</f>
        <v>Masterbach</v>
      </c>
    </row>
    <row r="888" spans="1:14" x14ac:dyDescent="0.25">
      <c r="A888">
        <v>2410090168</v>
      </c>
      <c r="B888" t="s">
        <v>1759</v>
      </c>
      <c r="C888" t="s">
        <v>1233</v>
      </c>
      <c r="D888" t="s">
        <v>1652</v>
      </c>
      <c r="E888" t="s">
        <v>1233</v>
      </c>
      <c r="F888" t="s">
        <v>1233</v>
      </c>
      <c r="G888" t="s">
        <v>1233</v>
      </c>
      <c r="H888" t="s">
        <v>1233</v>
      </c>
      <c r="I888" t="s">
        <v>1233</v>
      </c>
      <c r="J888">
        <v>1</v>
      </c>
      <c r="K888">
        <v>1</v>
      </c>
      <c r="L888">
        <f t="shared" si="32"/>
        <v>1</v>
      </c>
      <c r="M888" t="str">
        <f t="shared" si="33"/>
        <v>N/A</v>
      </c>
      <c r="N888" t="str">
        <f>IFERROR(VLOOKUP(A888,Materiales!$A$1:$G$5090,7,FALSE),F888)</f>
        <v>Masterbach</v>
      </c>
    </row>
    <row r="889" spans="1:14" x14ac:dyDescent="0.25">
      <c r="A889">
        <v>2410090298</v>
      </c>
      <c r="B889" t="s">
        <v>1760</v>
      </c>
      <c r="C889" t="s">
        <v>1233</v>
      </c>
      <c r="D889" t="s">
        <v>1652</v>
      </c>
      <c r="E889" t="s">
        <v>1233</v>
      </c>
      <c r="F889" t="s">
        <v>1233</v>
      </c>
      <c r="G889" t="s">
        <v>1233</v>
      </c>
      <c r="H889" t="s">
        <v>1233</v>
      </c>
      <c r="I889" t="s">
        <v>1233</v>
      </c>
      <c r="J889">
        <v>1</v>
      </c>
      <c r="K889">
        <v>1</v>
      </c>
      <c r="L889">
        <f t="shared" si="32"/>
        <v>1</v>
      </c>
      <c r="M889" t="str">
        <f t="shared" si="33"/>
        <v>N/A</v>
      </c>
      <c r="N889" t="str">
        <f>IFERROR(VLOOKUP(A889,Materiales!$A$1:$G$5090,7,FALSE),F889)</f>
        <v>Masterbach</v>
      </c>
    </row>
    <row r="890" spans="1:14" x14ac:dyDescent="0.25">
      <c r="A890">
        <v>2500090088</v>
      </c>
      <c r="B890" t="s">
        <v>1761</v>
      </c>
      <c r="C890" t="s">
        <v>1233</v>
      </c>
      <c r="D890" t="s">
        <v>1652</v>
      </c>
      <c r="E890" t="s">
        <v>1233</v>
      </c>
      <c r="F890" t="s">
        <v>1233</v>
      </c>
      <c r="G890" t="s">
        <v>1233</v>
      </c>
      <c r="H890" t="s">
        <v>1233</v>
      </c>
      <c r="I890" t="s">
        <v>1233</v>
      </c>
      <c r="J890">
        <v>1</v>
      </c>
      <c r="K890">
        <v>1</v>
      </c>
      <c r="L890">
        <f t="shared" si="32"/>
        <v>1</v>
      </c>
      <c r="M890" t="str">
        <f t="shared" si="33"/>
        <v>N/A</v>
      </c>
      <c r="N890" t="str">
        <f>IFERROR(VLOOKUP(A890,Materiales!$A$1:$G$5090,7,FALSE),F890)</f>
        <v>Bolsas</v>
      </c>
    </row>
    <row r="891" spans="1:14" x14ac:dyDescent="0.25">
      <c r="A891">
        <v>2320050738</v>
      </c>
      <c r="B891" t="s">
        <v>1762</v>
      </c>
      <c r="C891" t="s">
        <v>1233</v>
      </c>
      <c r="D891" t="s">
        <v>1240</v>
      </c>
      <c r="E891" t="s">
        <v>1233</v>
      </c>
      <c r="F891" t="s">
        <v>1233</v>
      </c>
      <c r="G891" t="s">
        <v>1233</v>
      </c>
      <c r="H891" t="s">
        <v>1233</v>
      </c>
      <c r="I891" t="s">
        <v>1233</v>
      </c>
      <c r="J891">
        <v>1</v>
      </c>
      <c r="K891">
        <v>1</v>
      </c>
      <c r="L891">
        <f t="shared" si="32"/>
        <v>1</v>
      </c>
      <c r="M891" t="str">
        <f t="shared" si="33"/>
        <v>N/A</v>
      </c>
      <c r="N891" t="str">
        <f>IFERROR(VLOOKUP(A891,Materiales!$A$1:$G$5090,7,FALSE),F891)</f>
        <v>Cajitas</v>
      </c>
    </row>
    <row r="892" spans="1:14" x14ac:dyDescent="0.25">
      <c r="A892">
        <v>2500030257</v>
      </c>
      <c r="B892" t="s">
        <v>1763</v>
      </c>
      <c r="C892" t="s">
        <v>1233</v>
      </c>
      <c r="D892" t="s">
        <v>1652</v>
      </c>
      <c r="E892" t="s">
        <v>1233</v>
      </c>
      <c r="F892" t="s">
        <v>1233</v>
      </c>
      <c r="G892" t="s">
        <v>1233</v>
      </c>
      <c r="H892" t="s">
        <v>1233</v>
      </c>
      <c r="I892" t="s">
        <v>1233</v>
      </c>
      <c r="J892">
        <v>1</v>
      </c>
      <c r="K892">
        <v>1</v>
      </c>
      <c r="L892">
        <f t="shared" si="32"/>
        <v>1</v>
      </c>
      <c r="M892" t="str">
        <f t="shared" si="33"/>
        <v>N/A</v>
      </c>
      <c r="N892" t="str">
        <f>IFERROR(VLOOKUP(A892,Materiales!$A$1:$G$5090,7,FALSE),F892)</f>
        <v>Cajón</v>
      </c>
    </row>
    <row r="893" spans="1:14" x14ac:dyDescent="0.25">
      <c r="A893">
        <v>2410090300</v>
      </c>
      <c r="B893" t="s">
        <v>1764</v>
      </c>
      <c r="C893" t="s">
        <v>1233</v>
      </c>
      <c r="D893" t="s">
        <v>1652</v>
      </c>
      <c r="E893" t="s">
        <v>1233</v>
      </c>
      <c r="F893" t="s">
        <v>1233</v>
      </c>
      <c r="G893" t="s">
        <v>1233</v>
      </c>
      <c r="H893" t="s">
        <v>1233</v>
      </c>
      <c r="I893" t="s">
        <v>1233</v>
      </c>
      <c r="J893">
        <v>1</v>
      </c>
      <c r="K893">
        <v>1</v>
      </c>
      <c r="L893">
        <f t="shared" si="32"/>
        <v>1</v>
      </c>
      <c r="M893" t="str">
        <f t="shared" si="33"/>
        <v>N/A</v>
      </c>
      <c r="N893" t="str">
        <f>IFERROR(VLOOKUP(A893,Materiales!$A$1:$G$5090,7,FALSE),F893)</f>
        <v>Masterbach</v>
      </c>
    </row>
    <row r="894" spans="1:14" x14ac:dyDescent="0.25">
      <c r="A894">
        <v>2430490004</v>
      </c>
      <c r="B894" t="s">
        <v>1765</v>
      </c>
      <c r="C894" t="s">
        <v>1233</v>
      </c>
      <c r="D894" t="s">
        <v>1652</v>
      </c>
      <c r="E894" t="s">
        <v>1233</v>
      </c>
      <c r="F894" t="s">
        <v>1233</v>
      </c>
      <c r="G894" t="s">
        <v>1233</v>
      </c>
      <c r="H894" t="s">
        <v>1233</v>
      </c>
      <c r="I894" t="s">
        <v>1233</v>
      </c>
      <c r="J894">
        <v>1</v>
      </c>
      <c r="K894">
        <v>1</v>
      </c>
      <c r="L894">
        <f t="shared" si="32"/>
        <v>1</v>
      </c>
      <c r="M894" t="str">
        <f t="shared" si="33"/>
        <v>N/A</v>
      </c>
      <c r="N894" t="str">
        <f>IFERROR(VLOOKUP(A894,Materiales!$A$1:$G$5090,7,FALSE),F894)</f>
        <v>N/A</v>
      </c>
    </row>
    <row r="895" spans="1:14" x14ac:dyDescent="0.25">
      <c r="A895">
        <v>2410090166</v>
      </c>
      <c r="B895" t="s">
        <v>1766</v>
      </c>
      <c r="C895" t="s">
        <v>1233</v>
      </c>
      <c r="D895" t="s">
        <v>1652</v>
      </c>
      <c r="E895" t="s">
        <v>1233</v>
      </c>
      <c r="F895" t="s">
        <v>1233</v>
      </c>
      <c r="G895" t="s">
        <v>1233</v>
      </c>
      <c r="H895" t="s">
        <v>1233</v>
      </c>
      <c r="I895" t="s">
        <v>1233</v>
      </c>
      <c r="J895">
        <v>1</v>
      </c>
      <c r="K895">
        <v>1</v>
      </c>
      <c r="L895">
        <f t="shared" si="32"/>
        <v>1</v>
      </c>
      <c r="M895" t="str">
        <f t="shared" si="33"/>
        <v>N/A</v>
      </c>
      <c r="N895" t="str">
        <f>IFERROR(VLOOKUP(A895,Materiales!$A$1:$G$5090,7,FALSE),F895)</f>
        <v>Masterbach</v>
      </c>
    </row>
    <row r="896" spans="1:14" x14ac:dyDescent="0.25">
      <c r="A896">
        <v>2500090074</v>
      </c>
      <c r="B896" t="s">
        <v>1767</v>
      </c>
      <c r="C896" t="s">
        <v>1233</v>
      </c>
      <c r="D896" t="s">
        <v>1652</v>
      </c>
      <c r="E896" t="s">
        <v>1233</v>
      </c>
      <c r="F896" t="s">
        <v>1233</v>
      </c>
      <c r="G896" t="s">
        <v>1233</v>
      </c>
      <c r="H896" t="s">
        <v>1233</v>
      </c>
      <c r="I896" t="s">
        <v>1233</v>
      </c>
      <c r="J896">
        <v>1</v>
      </c>
      <c r="K896">
        <v>1</v>
      </c>
      <c r="L896">
        <f t="shared" si="32"/>
        <v>1</v>
      </c>
      <c r="M896" t="str">
        <f t="shared" si="33"/>
        <v>N/A</v>
      </c>
      <c r="N896" t="str">
        <f>IFERROR(VLOOKUP(A896,Materiales!$A$1:$G$5090,7,FALSE),F896)</f>
        <v>N/A</v>
      </c>
    </row>
    <row r="897" spans="1:14" x14ac:dyDescent="0.25">
      <c r="A897">
        <v>2320040404</v>
      </c>
      <c r="B897" t="s">
        <v>1768</v>
      </c>
      <c r="C897" t="s">
        <v>1233</v>
      </c>
      <c r="D897" t="s">
        <v>1240</v>
      </c>
      <c r="E897" t="s">
        <v>1233</v>
      </c>
      <c r="F897" t="s">
        <v>1233</v>
      </c>
      <c r="G897" t="s">
        <v>1233</v>
      </c>
      <c r="H897" t="s">
        <v>1233</v>
      </c>
      <c r="I897" t="s">
        <v>1233</v>
      </c>
      <c r="J897">
        <v>1</v>
      </c>
      <c r="K897">
        <v>1</v>
      </c>
      <c r="L897">
        <f t="shared" si="32"/>
        <v>1</v>
      </c>
      <c r="M897" t="str">
        <f t="shared" si="33"/>
        <v>N/A</v>
      </c>
      <c r="N897" t="str">
        <f>IFERROR(VLOOKUP(A897,Materiales!$A$1:$G$5090,7,FALSE),F897)</f>
        <v>N/A</v>
      </c>
    </row>
    <row r="898" spans="1:14" x14ac:dyDescent="0.25">
      <c r="A898">
        <v>2500030220</v>
      </c>
      <c r="B898" t="s">
        <v>1769</v>
      </c>
      <c r="C898" t="s">
        <v>1233</v>
      </c>
      <c r="D898" t="s">
        <v>1652</v>
      </c>
      <c r="E898" t="s">
        <v>1233</v>
      </c>
      <c r="F898" t="s">
        <v>1233</v>
      </c>
      <c r="G898" t="s">
        <v>1233</v>
      </c>
      <c r="H898" t="s">
        <v>1233</v>
      </c>
      <c r="I898" t="s">
        <v>1233</v>
      </c>
      <c r="J898">
        <v>1</v>
      </c>
      <c r="K898">
        <v>1</v>
      </c>
      <c r="L898">
        <f t="shared" si="32"/>
        <v>1</v>
      </c>
      <c r="M898" t="str">
        <f t="shared" si="33"/>
        <v>N/A</v>
      </c>
      <c r="N898" t="str">
        <f>IFERROR(VLOOKUP(A898,Materiales!$A$1:$G$5090,7,FALSE),F898)</f>
        <v>N/A</v>
      </c>
    </row>
    <row r="899" spans="1:14" x14ac:dyDescent="0.25">
      <c r="A899">
        <v>2410170205</v>
      </c>
      <c r="B899" t="s">
        <v>1770</v>
      </c>
      <c r="C899" t="s">
        <v>1233</v>
      </c>
      <c r="D899" t="s">
        <v>1652</v>
      </c>
      <c r="E899" t="s">
        <v>1233</v>
      </c>
      <c r="F899" t="s">
        <v>1233</v>
      </c>
      <c r="G899" t="s">
        <v>1233</v>
      </c>
      <c r="H899" t="s">
        <v>1233</v>
      </c>
      <c r="I899" t="s">
        <v>1233</v>
      </c>
      <c r="J899">
        <v>1</v>
      </c>
      <c r="K899">
        <v>1</v>
      </c>
      <c r="L899">
        <f t="shared" ref="L899:L962" si="34">IFERROR(_xlfn.XLOOKUP(A899,$Q$2:$Q$155,$T$2:$T$155),1)</f>
        <v>1</v>
      </c>
      <c r="M899" t="str">
        <f t="shared" ref="M899:M962" si="35">IFERROR(VLOOKUP(A899,$Q$2:$S$1310,3,FALSE),"N/A")</f>
        <v>N/A</v>
      </c>
      <c r="N899" t="str">
        <f>IFERROR(VLOOKUP(A899,Materiales!$A$1:$G$5090,7,FALSE),F899)</f>
        <v>Film</v>
      </c>
    </row>
    <row r="900" spans="1:14" x14ac:dyDescent="0.25">
      <c r="A900">
        <v>2320050670</v>
      </c>
      <c r="B900" t="s">
        <v>1771</v>
      </c>
      <c r="C900" t="s">
        <v>1233</v>
      </c>
      <c r="D900" t="s">
        <v>1240</v>
      </c>
      <c r="E900" t="s">
        <v>1233</v>
      </c>
      <c r="F900" t="s">
        <v>1233</v>
      </c>
      <c r="G900" t="s">
        <v>1233</v>
      </c>
      <c r="H900" t="s">
        <v>1233</v>
      </c>
      <c r="I900" t="s">
        <v>1233</v>
      </c>
      <c r="J900">
        <v>1</v>
      </c>
      <c r="K900">
        <v>1</v>
      </c>
      <c r="L900">
        <f t="shared" si="34"/>
        <v>1</v>
      </c>
      <c r="M900" t="str">
        <f t="shared" si="35"/>
        <v>N/A</v>
      </c>
      <c r="N900" t="str">
        <f>IFERROR(VLOOKUP(A900,Materiales!$A$1:$G$5090,7,FALSE),F900)</f>
        <v>Cajitas</v>
      </c>
    </row>
    <row r="901" spans="1:14" x14ac:dyDescent="0.25">
      <c r="A901">
        <v>2410110091</v>
      </c>
      <c r="B901" t="s">
        <v>1772</v>
      </c>
      <c r="C901" t="s">
        <v>1233</v>
      </c>
      <c r="D901" t="s">
        <v>1652</v>
      </c>
      <c r="E901" t="s">
        <v>1233</v>
      </c>
      <c r="F901" t="s">
        <v>1233</v>
      </c>
      <c r="G901" t="s">
        <v>1233</v>
      </c>
      <c r="H901" t="s">
        <v>1233</v>
      </c>
      <c r="I901" t="s">
        <v>1233</v>
      </c>
      <c r="J901">
        <v>1</v>
      </c>
      <c r="K901">
        <v>1</v>
      </c>
      <c r="L901">
        <f t="shared" si="34"/>
        <v>1</v>
      </c>
      <c r="M901" t="str">
        <f t="shared" si="35"/>
        <v>N/A</v>
      </c>
      <c r="N901" t="str">
        <f>IFERROR(VLOOKUP(A901,Materiales!$A$1:$G$5090,7,FALSE),F901)</f>
        <v>Tintas</v>
      </c>
    </row>
    <row r="902" spans="1:14" x14ac:dyDescent="0.25">
      <c r="A902">
        <v>2320050366</v>
      </c>
      <c r="B902" t="s">
        <v>1773</v>
      </c>
      <c r="C902" t="s">
        <v>1233</v>
      </c>
      <c r="D902" t="s">
        <v>1240</v>
      </c>
      <c r="E902" t="s">
        <v>1233</v>
      </c>
      <c r="F902" t="s">
        <v>1233</v>
      </c>
      <c r="G902" t="s">
        <v>1233</v>
      </c>
      <c r="H902" t="s">
        <v>1233</v>
      </c>
      <c r="I902" t="s">
        <v>1233</v>
      </c>
      <c r="J902">
        <v>1</v>
      </c>
      <c r="K902">
        <v>1</v>
      </c>
      <c r="L902">
        <f t="shared" si="34"/>
        <v>1</v>
      </c>
      <c r="M902" t="str">
        <f t="shared" si="35"/>
        <v>N/A</v>
      </c>
      <c r="N902" t="str">
        <f>IFERROR(VLOOKUP(A902,Materiales!$A$1:$G$5090,7,FALSE),F902)</f>
        <v>Cajitas</v>
      </c>
    </row>
    <row r="903" spans="1:14" x14ac:dyDescent="0.25">
      <c r="A903">
        <v>2500070207</v>
      </c>
      <c r="B903" t="s">
        <v>1774</v>
      </c>
      <c r="C903" t="s">
        <v>1233</v>
      </c>
      <c r="D903" t="s">
        <v>1652</v>
      </c>
      <c r="E903" t="s">
        <v>1233</v>
      </c>
      <c r="F903" t="s">
        <v>1233</v>
      </c>
      <c r="G903" t="s">
        <v>1233</v>
      </c>
      <c r="H903" t="s">
        <v>1233</v>
      </c>
      <c r="I903" t="s">
        <v>1233</v>
      </c>
      <c r="J903">
        <v>1</v>
      </c>
      <c r="K903">
        <v>1</v>
      </c>
      <c r="L903">
        <f t="shared" si="34"/>
        <v>1</v>
      </c>
      <c r="M903" t="str">
        <f t="shared" si="35"/>
        <v>N/A</v>
      </c>
      <c r="N903" t="str">
        <f>IFERROR(VLOOKUP(A903,Materiales!$A$1:$G$5090,7,FALSE),F903)</f>
        <v>Etiquetas</v>
      </c>
    </row>
    <row r="904" spans="1:14" x14ac:dyDescent="0.25">
      <c r="A904">
        <v>2500070211</v>
      </c>
      <c r="B904" t="s">
        <v>1775</v>
      </c>
      <c r="C904" t="s">
        <v>1233</v>
      </c>
      <c r="D904" t="s">
        <v>1652</v>
      </c>
      <c r="E904" t="s">
        <v>1233</v>
      </c>
      <c r="F904" t="s">
        <v>1233</v>
      </c>
      <c r="G904" t="s">
        <v>1233</v>
      </c>
      <c r="H904" t="s">
        <v>1233</v>
      </c>
      <c r="I904" t="s">
        <v>1233</v>
      </c>
      <c r="J904">
        <v>1</v>
      </c>
      <c r="K904">
        <v>1</v>
      </c>
      <c r="L904">
        <f t="shared" si="34"/>
        <v>1</v>
      </c>
      <c r="M904" t="str">
        <f t="shared" si="35"/>
        <v>N/A</v>
      </c>
      <c r="N904" t="str">
        <f>IFERROR(VLOOKUP(A904,Materiales!$A$1:$G$5090,7,FALSE),F904)</f>
        <v>Etiquetas</v>
      </c>
    </row>
    <row r="905" spans="1:14" x14ac:dyDescent="0.25">
      <c r="A905">
        <v>2430640003</v>
      </c>
      <c r="B905" t="s">
        <v>1776</v>
      </c>
      <c r="C905" t="s">
        <v>1233</v>
      </c>
      <c r="D905" t="s">
        <v>1652</v>
      </c>
      <c r="E905" t="s">
        <v>1233</v>
      </c>
      <c r="F905" t="s">
        <v>1233</v>
      </c>
      <c r="G905" t="s">
        <v>1233</v>
      </c>
      <c r="H905" t="s">
        <v>1233</v>
      </c>
      <c r="I905" t="s">
        <v>1233</v>
      </c>
      <c r="J905">
        <v>1</v>
      </c>
      <c r="K905">
        <v>1</v>
      </c>
      <c r="L905">
        <f t="shared" si="34"/>
        <v>1</v>
      </c>
      <c r="M905" t="str">
        <f t="shared" si="35"/>
        <v>N/A</v>
      </c>
      <c r="N905" t="str">
        <f>IFERROR(VLOOKUP(A905,Materiales!$A$1:$G$5090,7,FALSE),F905)</f>
        <v>Dispersión</v>
      </c>
    </row>
    <row r="906" spans="1:14" x14ac:dyDescent="0.25">
      <c r="A906">
        <v>2430540001</v>
      </c>
      <c r="B906" t="s">
        <v>1777</v>
      </c>
      <c r="C906" t="s">
        <v>1233</v>
      </c>
      <c r="D906" t="s">
        <v>1652</v>
      </c>
      <c r="E906" t="s">
        <v>1233</v>
      </c>
      <c r="F906" t="s">
        <v>1233</v>
      </c>
      <c r="G906" t="s">
        <v>1233</v>
      </c>
      <c r="H906" t="s">
        <v>1233</v>
      </c>
      <c r="I906" t="s">
        <v>1233</v>
      </c>
      <c r="J906">
        <v>1</v>
      </c>
      <c r="K906">
        <v>1</v>
      </c>
      <c r="L906">
        <f t="shared" si="34"/>
        <v>1</v>
      </c>
      <c r="M906" t="str">
        <f t="shared" si="35"/>
        <v>N/A</v>
      </c>
      <c r="N906" t="str">
        <f>IFERROR(VLOOKUP(A906,Materiales!$A$1:$G$5090,7,FALSE),F906)</f>
        <v>Varios</v>
      </c>
    </row>
    <row r="907" spans="1:14" x14ac:dyDescent="0.25">
      <c r="A907">
        <v>2500070212</v>
      </c>
      <c r="B907" t="s">
        <v>1778</v>
      </c>
      <c r="C907" t="s">
        <v>1233</v>
      </c>
      <c r="D907" t="s">
        <v>1652</v>
      </c>
      <c r="E907" t="s">
        <v>1233</v>
      </c>
      <c r="F907" t="s">
        <v>1233</v>
      </c>
      <c r="G907" t="s">
        <v>1233</v>
      </c>
      <c r="H907" t="s">
        <v>1233</v>
      </c>
      <c r="I907" t="s">
        <v>1233</v>
      </c>
      <c r="J907">
        <v>1</v>
      </c>
      <c r="K907">
        <v>1</v>
      </c>
      <c r="L907">
        <f t="shared" si="34"/>
        <v>1</v>
      </c>
      <c r="M907" t="str">
        <f t="shared" si="35"/>
        <v>N/A</v>
      </c>
      <c r="N907" t="str">
        <f>IFERROR(VLOOKUP(A907,Materiales!$A$1:$G$5090,7,FALSE),F907)</f>
        <v>Etiquetas</v>
      </c>
    </row>
    <row r="908" spans="1:14" x14ac:dyDescent="0.25">
      <c r="A908">
        <v>2500070214</v>
      </c>
      <c r="B908" t="s">
        <v>1779</v>
      </c>
      <c r="C908" t="s">
        <v>1233</v>
      </c>
      <c r="D908" t="s">
        <v>1652</v>
      </c>
      <c r="E908" t="s">
        <v>1233</v>
      </c>
      <c r="F908" t="s">
        <v>1233</v>
      </c>
      <c r="G908" t="s">
        <v>1233</v>
      </c>
      <c r="H908" t="s">
        <v>1233</v>
      </c>
      <c r="I908" t="s">
        <v>1233</v>
      </c>
      <c r="J908">
        <v>1</v>
      </c>
      <c r="K908">
        <v>1</v>
      </c>
      <c r="L908">
        <f t="shared" si="34"/>
        <v>1</v>
      </c>
      <c r="M908" t="str">
        <f t="shared" si="35"/>
        <v>N/A</v>
      </c>
      <c r="N908" t="str">
        <f>IFERROR(VLOOKUP(A908,Materiales!$A$1:$G$5090,7,FALSE),F908)</f>
        <v>Etiquetas</v>
      </c>
    </row>
    <row r="909" spans="1:14" x14ac:dyDescent="0.25">
      <c r="A909">
        <v>2500070216</v>
      </c>
      <c r="B909" t="s">
        <v>1780</v>
      </c>
      <c r="C909" t="s">
        <v>1233</v>
      </c>
      <c r="D909" t="s">
        <v>1652</v>
      </c>
      <c r="E909" t="s">
        <v>1233</v>
      </c>
      <c r="F909" t="s">
        <v>1233</v>
      </c>
      <c r="G909" t="s">
        <v>1233</v>
      </c>
      <c r="H909" t="s">
        <v>1233</v>
      </c>
      <c r="I909" t="s">
        <v>1233</v>
      </c>
      <c r="J909">
        <v>1</v>
      </c>
      <c r="K909">
        <v>1</v>
      </c>
      <c r="L909">
        <f t="shared" si="34"/>
        <v>1</v>
      </c>
      <c r="M909" t="str">
        <f t="shared" si="35"/>
        <v>N/A</v>
      </c>
      <c r="N909" t="str">
        <f>IFERROR(VLOOKUP(A909,Materiales!$A$1:$G$5090,7,FALSE),F909)</f>
        <v>Etiquetas</v>
      </c>
    </row>
    <row r="910" spans="1:14" x14ac:dyDescent="0.25">
      <c r="A910">
        <v>2500070217</v>
      </c>
      <c r="B910" t="s">
        <v>1781</v>
      </c>
      <c r="C910" t="s">
        <v>1233</v>
      </c>
      <c r="D910" t="s">
        <v>1652</v>
      </c>
      <c r="E910" t="s">
        <v>1233</v>
      </c>
      <c r="F910" t="s">
        <v>1233</v>
      </c>
      <c r="G910" t="s">
        <v>1233</v>
      </c>
      <c r="H910" t="s">
        <v>1233</v>
      </c>
      <c r="I910" t="s">
        <v>1233</v>
      </c>
      <c r="J910">
        <v>1</v>
      </c>
      <c r="K910">
        <v>1</v>
      </c>
      <c r="L910">
        <f t="shared" si="34"/>
        <v>1</v>
      </c>
      <c r="M910" t="str">
        <f t="shared" si="35"/>
        <v>N/A</v>
      </c>
      <c r="N910" t="str">
        <f>IFERROR(VLOOKUP(A910,Materiales!$A$1:$G$5090,7,FALSE),F910)</f>
        <v>Etiquetas</v>
      </c>
    </row>
    <row r="911" spans="1:14" x14ac:dyDescent="0.25">
      <c r="A911">
        <v>2500070220</v>
      </c>
      <c r="B911" t="s">
        <v>1782</v>
      </c>
      <c r="C911" t="s">
        <v>1233</v>
      </c>
      <c r="D911" t="s">
        <v>1652</v>
      </c>
      <c r="E911" t="s">
        <v>1233</v>
      </c>
      <c r="F911" t="s">
        <v>1233</v>
      </c>
      <c r="G911" t="s">
        <v>1233</v>
      </c>
      <c r="H911" t="s">
        <v>1233</v>
      </c>
      <c r="I911" t="s">
        <v>1233</v>
      </c>
      <c r="J911">
        <v>1</v>
      </c>
      <c r="K911">
        <v>1</v>
      </c>
      <c r="L911">
        <f t="shared" si="34"/>
        <v>1</v>
      </c>
      <c r="M911" t="str">
        <f t="shared" si="35"/>
        <v>N/A</v>
      </c>
      <c r="N911" t="str">
        <f>IFERROR(VLOOKUP(A911,Materiales!$A$1:$G$5090,7,FALSE),F911)</f>
        <v>Etiquetas</v>
      </c>
    </row>
    <row r="912" spans="1:14" x14ac:dyDescent="0.25">
      <c r="A912">
        <v>2500090089</v>
      </c>
      <c r="B912" t="s">
        <v>1783</v>
      </c>
      <c r="C912" t="s">
        <v>1233</v>
      </c>
      <c r="D912" t="s">
        <v>1652</v>
      </c>
      <c r="E912" t="s">
        <v>1233</v>
      </c>
      <c r="F912" t="s">
        <v>1233</v>
      </c>
      <c r="G912" t="s">
        <v>1233</v>
      </c>
      <c r="H912" t="s">
        <v>1233</v>
      </c>
      <c r="I912" t="s">
        <v>1233</v>
      </c>
      <c r="J912">
        <v>1</v>
      </c>
      <c r="K912">
        <v>1</v>
      </c>
      <c r="L912">
        <f t="shared" si="34"/>
        <v>1</v>
      </c>
      <c r="M912" t="str">
        <f t="shared" si="35"/>
        <v>N/A</v>
      </c>
      <c r="N912" t="str">
        <f>IFERROR(VLOOKUP(A912,Materiales!$A$1:$G$5090,7,FALSE),F912)</f>
        <v>Bolsas</v>
      </c>
    </row>
    <row r="913" spans="1:14" x14ac:dyDescent="0.25">
      <c r="A913">
        <v>2320050739</v>
      </c>
      <c r="B913" t="s">
        <v>1784</v>
      </c>
      <c r="C913" t="s">
        <v>1233</v>
      </c>
      <c r="D913" t="s">
        <v>1240</v>
      </c>
      <c r="E913" t="s">
        <v>1233</v>
      </c>
      <c r="F913" t="s">
        <v>1233</v>
      </c>
      <c r="G913" t="s">
        <v>1233</v>
      </c>
      <c r="H913" t="s">
        <v>1233</v>
      </c>
      <c r="I913" t="s">
        <v>1233</v>
      </c>
      <c r="J913">
        <v>1</v>
      </c>
      <c r="K913">
        <v>1</v>
      </c>
      <c r="L913">
        <f t="shared" si="34"/>
        <v>1</v>
      </c>
      <c r="M913" t="str">
        <f t="shared" si="35"/>
        <v>N/A</v>
      </c>
      <c r="N913" t="str">
        <f>IFERROR(VLOOKUP(A913,Materiales!$A$1:$G$5090,7,FALSE),F913)</f>
        <v>Cajitas</v>
      </c>
    </row>
    <row r="914" spans="1:14" x14ac:dyDescent="0.25">
      <c r="A914">
        <v>2430890005</v>
      </c>
      <c r="B914" t="s">
        <v>1785</v>
      </c>
      <c r="C914" t="s">
        <v>1233</v>
      </c>
      <c r="D914" t="s">
        <v>1652</v>
      </c>
      <c r="E914" t="s">
        <v>1233</v>
      </c>
      <c r="F914" t="s">
        <v>1233</v>
      </c>
      <c r="G914" t="s">
        <v>1233</v>
      </c>
      <c r="H914" t="s">
        <v>1233</v>
      </c>
      <c r="I914" t="s">
        <v>1233</v>
      </c>
      <c r="J914">
        <v>1</v>
      </c>
      <c r="K914">
        <v>1</v>
      </c>
      <c r="L914">
        <f t="shared" si="34"/>
        <v>1</v>
      </c>
      <c r="M914" t="str">
        <f t="shared" si="35"/>
        <v>N/A</v>
      </c>
      <c r="N914" t="str">
        <f>IFERROR(VLOOKUP(A914,Materiales!$A$1:$G$5090,7,FALSE),F914)</f>
        <v>Varios</v>
      </c>
    </row>
    <row r="915" spans="1:14" x14ac:dyDescent="0.25">
      <c r="A915">
        <v>2430550009</v>
      </c>
      <c r="B915" t="s">
        <v>1786</v>
      </c>
      <c r="C915" t="s">
        <v>1233</v>
      </c>
      <c r="D915" t="s">
        <v>1652</v>
      </c>
      <c r="E915" t="s">
        <v>1233</v>
      </c>
      <c r="F915" t="s">
        <v>1233</v>
      </c>
      <c r="G915" t="s">
        <v>1233</v>
      </c>
      <c r="H915" t="s">
        <v>1233</v>
      </c>
      <c r="I915" t="s">
        <v>1233</v>
      </c>
      <c r="J915">
        <v>1</v>
      </c>
      <c r="K915">
        <v>1</v>
      </c>
      <c r="L915">
        <f t="shared" si="34"/>
        <v>1</v>
      </c>
      <c r="M915" t="str">
        <f t="shared" si="35"/>
        <v>N/A</v>
      </c>
      <c r="N915" t="str">
        <f>IFERROR(VLOOKUP(A915,Materiales!$A$1:$G$5090,7,FALSE),F915)</f>
        <v>Varios</v>
      </c>
    </row>
    <row r="916" spans="1:14" x14ac:dyDescent="0.25">
      <c r="A916">
        <v>2410120036</v>
      </c>
      <c r="B916" t="s">
        <v>1787</v>
      </c>
      <c r="C916" t="s">
        <v>1233</v>
      </c>
      <c r="D916" t="s">
        <v>1652</v>
      </c>
      <c r="E916" t="s">
        <v>1233</v>
      </c>
      <c r="F916" t="s">
        <v>1233</v>
      </c>
      <c r="G916" t="s">
        <v>1233</v>
      </c>
      <c r="H916" t="s">
        <v>1233</v>
      </c>
      <c r="I916" t="s">
        <v>1233</v>
      </c>
      <c r="J916">
        <v>1</v>
      </c>
      <c r="K916">
        <v>1</v>
      </c>
      <c r="L916">
        <f t="shared" si="34"/>
        <v>1</v>
      </c>
      <c r="M916" t="str">
        <f t="shared" si="35"/>
        <v>N/A</v>
      </c>
      <c r="N916" t="str">
        <f>IFERROR(VLOOKUP(A916,Materiales!$A$1:$G$5090,7,FALSE),F916)</f>
        <v>Varios</v>
      </c>
    </row>
    <row r="917" spans="1:14" x14ac:dyDescent="0.25">
      <c r="A917">
        <v>2410120053</v>
      </c>
      <c r="B917" t="s">
        <v>1788</v>
      </c>
      <c r="C917" t="s">
        <v>1233</v>
      </c>
      <c r="D917" t="s">
        <v>1652</v>
      </c>
      <c r="E917" t="s">
        <v>1233</v>
      </c>
      <c r="F917" t="s">
        <v>1233</v>
      </c>
      <c r="G917" t="s">
        <v>1233</v>
      </c>
      <c r="H917" t="s">
        <v>1233</v>
      </c>
      <c r="I917" t="s">
        <v>1233</v>
      </c>
      <c r="J917">
        <v>1</v>
      </c>
      <c r="K917">
        <v>1</v>
      </c>
      <c r="L917">
        <f t="shared" si="34"/>
        <v>1</v>
      </c>
      <c r="M917" t="str">
        <f t="shared" si="35"/>
        <v>N/A</v>
      </c>
      <c r="N917" t="str">
        <f>IFERROR(VLOOKUP(A917,Materiales!$A$1:$G$5090,7,FALSE),F917)</f>
        <v>Varios</v>
      </c>
    </row>
    <row r="918" spans="1:14" x14ac:dyDescent="0.25">
      <c r="A918">
        <v>2410260028</v>
      </c>
      <c r="B918" t="s">
        <v>1789</v>
      </c>
      <c r="C918" t="s">
        <v>1233</v>
      </c>
      <c r="D918" t="s">
        <v>1652</v>
      </c>
      <c r="E918" t="s">
        <v>1233</v>
      </c>
      <c r="F918" t="s">
        <v>1233</v>
      </c>
      <c r="G918" t="s">
        <v>1233</v>
      </c>
      <c r="H918" t="s">
        <v>1233</v>
      </c>
      <c r="I918" t="s">
        <v>1233</v>
      </c>
      <c r="J918">
        <v>1</v>
      </c>
      <c r="K918">
        <v>1</v>
      </c>
      <c r="L918">
        <f t="shared" si="34"/>
        <v>1</v>
      </c>
      <c r="M918" t="str">
        <f t="shared" si="35"/>
        <v>N/A</v>
      </c>
      <c r="N918" t="str">
        <f>IFERROR(VLOOKUP(A918,Materiales!$A$1:$G$5090,7,FALSE),F918)</f>
        <v>Otros</v>
      </c>
    </row>
    <row r="919" spans="1:14" x14ac:dyDescent="0.25">
      <c r="A919">
        <v>2430680002</v>
      </c>
      <c r="B919" t="s">
        <v>1790</v>
      </c>
      <c r="C919" t="s">
        <v>1233</v>
      </c>
      <c r="D919" t="s">
        <v>1652</v>
      </c>
      <c r="E919" t="s">
        <v>1233</v>
      </c>
      <c r="F919" t="s">
        <v>1233</v>
      </c>
      <c r="G919" t="s">
        <v>1233</v>
      </c>
      <c r="H919" t="s">
        <v>1233</v>
      </c>
      <c r="I919" t="s">
        <v>1233</v>
      </c>
      <c r="J919">
        <v>1</v>
      </c>
      <c r="K919">
        <v>1</v>
      </c>
      <c r="L919">
        <f t="shared" si="34"/>
        <v>1</v>
      </c>
      <c r="M919" t="str">
        <f t="shared" si="35"/>
        <v>N/A</v>
      </c>
      <c r="N919" t="str">
        <f>IFERROR(VLOOKUP(A919,Materiales!$A$1:$G$5090,7,FALSE),F919)</f>
        <v>Pigmentos</v>
      </c>
    </row>
    <row r="920" spans="1:14" x14ac:dyDescent="0.25">
      <c r="A920">
        <v>2410090303</v>
      </c>
      <c r="B920" t="s">
        <v>1791</v>
      </c>
      <c r="C920" t="s">
        <v>1233</v>
      </c>
      <c r="D920" t="s">
        <v>1652</v>
      </c>
      <c r="E920" t="s">
        <v>1233</v>
      </c>
      <c r="F920" t="s">
        <v>1233</v>
      </c>
      <c r="G920" t="s">
        <v>1233</v>
      </c>
      <c r="H920" t="s">
        <v>1233</v>
      </c>
      <c r="I920" t="s">
        <v>1233</v>
      </c>
      <c r="J920">
        <v>1</v>
      </c>
      <c r="K920">
        <v>1</v>
      </c>
      <c r="L920">
        <f t="shared" si="34"/>
        <v>1</v>
      </c>
      <c r="M920" t="str">
        <f t="shared" si="35"/>
        <v>N/A</v>
      </c>
      <c r="N920" t="str">
        <f>IFERROR(VLOOKUP(A920,Materiales!$A$1:$G$5090,7,FALSE),F920)</f>
        <v>Pigmentos</v>
      </c>
    </row>
    <row r="921" spans="1:14" x14ac:dyDescent="0.25">
      <c r="A921">
        <v>2410090302</v>
      </c>
      <c r="B921" t="s">
        <v>1792</v>
      </c>
      <c r="C921" t="s">
        <v>1233</v>
      </c>
      <c r="D921" t="s">
        <v>1652</v>
      </c>
      <c r="E921" t="s">
        <v>1233</v>
      </c>
      <c r="F921" t="s">
        <v>1233</v>
      </c>
      <c r="G921" t="s">
        <v>1233</v>
      </c>
      <c r="H921" t="s">
        <v>1233</v>
      </c>
      <c r="I921" t="s">
        <v>1233</v>
      </c>
      <c r="J921">
        <v>1</v>
      </c>
      <c r="K921">
        <v>1</v>
      </c>
      <c r="L921">
        <f t="shared" si="34"/>
        <v>1</v>
      </c>
      <c r="M921" t="str">
        <f t="shared" si="35"/>
        <v>N/A</v>
      </c>
      <c r="N921" t="str">
        <f>IFERROR(VLOOKUP(A921,Materiales!$A$1:$G$5090,7,FALSE),F921)</f>
        <v>Pigmentos</v>
      </c>
    </row>
    <row r="922" spans="1:14" x14ac:dyDescent="0.25">
      <c r="A922">
        <v>2430740009</v>
      </c>
      <c r="B922" t="s">
        <v>1793</v>
      </c>
      <c r="C922" t="s">
        <v>1233</v>
      </c>
      <c r="D922" t="s">
        <v>1652</v>
      </c>
      <c r="E922" t="s">
        <v>1233</v>
      </c>
      <c r="F922" t="s">
        <v>1233</v>
      </c>
      <c r="G922" t="s">
        <v>1233</v>
      </c>
      <c r="H922" t="s">
        <v>1233</v>
      </c>
      <c r="I922" t="s">
        <v>1233</v>
      </c>
      <c r="J922">
        <v>1</v>
      </c>
      <c r="K922">
        <v>1</v>
      </c>
      <c r="L922">
        <f t="shared" si="34"/>
        <v>1</v>
      </c>
      <c r="M922" t="str">
        <f t="shared" si="35"/>
        <v>N/A</v>
      </c>
      <c r="N922" t="str">
        <f>IFERROR(VLOOKUP(A922,Materiales!$A$1:$G$5090,7,FALSE),F922)</f>
        <v>N/A</v>
      </c>
    </row>
    <row r="923" spans="1:14" x14ac:dyDescent="0.25">
      <c r="A923">
        <v>2410090254</v>
      </c>
      <c r="B923" t="s">
        <v>1794</v>
      </c>
      <c r="C923" t="s">
        <v>1233</v>
      </c>
      <c r="D923" t="s">
        <v>1652</v>
      </c>
      <c r="E923" t="s">
        <v>1233</v>
      </c>
      <c r="F923" t="s">
        <v>1233</v>
      </c>
      <c r="G923" t="s">
        <v>1233</v>
      </c>
      <c r="H923" t="s">
        <v>1233</v>
      </c>
      <c r="I923" t="s">
        <v>1233</v>
      </c>
      <c r="J923">
        <v>1</v>
      </c>
      <c r="K923">
        <v>1</v>
      </c>
      <c r="L923">
        <f t="shared" si="34"/>
        <v>1</v>
      </c>
      <c r="M923" t="str">
        <f t="shared" si="35"/>
        <v>N/A</v>
      </c>
      <c r="N923" t="str">
        <f>IFERROR(VLOOKUP(A923,Materiales!$A$1:$G$5090,7,FALSE),F923)</f>
        <v>Pigmentos</v>
      </c>
    </row>
    <row r="924" spans="1:14" x14ac:dyDescent="0.25">
      <c r="A924">
        <v>2430520005</v>
      </c>
      <c r="B924" t="s">
        <v>1795</v>
      </c>
      <c r="C924" t="s">
        <v>1233</v>
      </c>
      <c r="D924" t="s">
        <v>1652</v>
      </c>
      <c r="E924" t="s">
        <v>1233</v>
      </c>
      <c r="F924" t="s">
        <v>1233</v>
      </c>
      <c r="G924" t="s">
        <v>1233</v>
      </c>
      <c r="H924" t="s">
        <v>1233</v>
      </c>
      <c r="I924" t="s">
        <v>1233</v>
      </c>
      <c r="J924">
        <v>1</v>
      </c>
      <c r="K924">
        <v>1</v>
      </c>
      <c r="L924">
        <f t="shared" si="34"/>
        <v>1</v>
      </c>
      <c r="M924" t="str">
        <f t="shared" si="35"/>
        <v>N/A</v>
      </c>
      <c r="N924" t="str">
        <f>IFERROR(VLOOKUP(A924,Materiales!$A$1:$G$5090,7,FALSE),F924)</f>
        <v>Varios</v>
      </c>
    </row>
    <row r="925" spans="1:14" x14ac:dyDescent="0.25">
      <c r="A925">
        <v>2410090253</v>
      </c>
      <c r="B925" t="s">
        <v>1796</v>
      </c>
      <c r="C925" t="s">
        <v>1233</v>
      </c>
      <c r="D925" t="s">
        <v>1652</v>
      </c>
      <c r="E925" t="s">
        <v>1233</v>
      </c>
      <c r="F925" t="s">
        <v>1233</v>
      </c>
      <c r="G925" t="s">
        <v>1233</v>
      </c>
      <c r="H925" t="s">
        <v>1233</v>
      </c>
      <c r="I925" t="s">
        <v>1233</v>
      </c>
      <c r="J925">
        <v>1</v>
      </c>
      <c r="K925">
        <v>1</v>
      </c>
      <c r="L925">
        <f t="shared" si="34"/>
        <v>1</v>
      </c>
      <c r="M925" t="str">
        <f t="shared" si="35"/>
        <v>N/A</v>
      </c>
      <c r="N925" t="str">
        <f>IFERROR(VLOOKUP(A925,Materiales!$A$1:$G$5090,7,FALSE),F925)</f>
        <v>N/A</v>
      </c>
    </row>
    <row r="926" spans="1:14" x14ac:dyDescent="0.25">
      <c r="A926">
        <v>2410090255</v>
      </c>
      <c r="B926" t="s">
        <v>1797</v>
      </c>
      <c r="C926" t="s">
        <v>1233</v>
      </c>
      <c r="D926" t="s">
        <v>1652</v>
      </c>
      <c r="E926" t="s">
        <v>1233</v>
      </c>
      <c r="F926" t="s">
        <v>1233</v>
      </c>
      <c r="G926" t="s">
        <v>1233</v>
      </c>
      <c r="H926" t="s">
        <v>1233</v>
      </c>
      <c r="I926" t="s">
        <v>1233</v>
      </c>
      <c r="J926">
        <v>1</v>
      </c>
      <c r="K926">
        <v>1</v>
      </c>
      <c r="L926">
        <f t="shared" si="34"/>
        <v>1</v>
      </c>
      <c r="M926" t="str">
        <f t="shared" si="35"/>
        <v>N/A</v>
      </c>
      <c r="N926" t="str">
        <f>IFERROR(VLOOKUP(A926,Materiales!$A$1:$G$5090,7,FALSE),F926)</f>
        <v>Pigmentos</v>
      </c>
    </row>
    <row r="927" spans="1:14" x14ac:dyDescent="0.25">
      <c r="A927">
        <v>2430580002</v>
      </c>
      <c r="B927" t="s">
        <v>1798</v>
      </c>
      <c r="C927" t="s">
        <v>1233</v>
      </c>
      <c r="D927" t="s">
        <v>1652</v>
      </c>
      <c r="E927" t="s">
        <v>1233</v>
      </c>
      <c r="F927" t="s">
        <v>1233</v>
      </c>
      <c r="G927" t="s">
        <v>1233</v>
      </c>
      <c r="H927" t="s">
        <v>1233</v>
      </c>
      <c r="I927" t="s">
        <v>1233</v>
      </c>
      <c r="J927">
        <v>1</v>
      </c>
      <c r="K927">
        <v>1</v>
      </c>
      <c r="L927">
        <f t="shared" si="34"/>
        <v>1</v>
      </c>
      <c r="M927" t="str">
        <f t="shared" si="35"/>
        <v>N/A</v>
      </c>
      <c r="N927" t="str">
        <f>IFERROR(VLOOKUP(A927,Materiales!$A$1:$G$5090,7,FALSE),F927)</f>
        <v>Pigmentos</v>
      </c>
    </row>
    <row r="928" spans="1:14" x14ac:dyDescent="0.25">
      <c r="A928">
        <v>2410090256</v>
      </c>
      <c r="B928" t="s">
        <v>1799</v>
      </c>
      <c r="C928" t="s">
        <v>1233</v>
      </c>
      <c r="D928" t="s">
        <v>1652</v>
      </c>
      <c r="E928" t="s">
        <v>1233</v>
      </c>
      <c r="F928" t="s">
        <v>1233</v>
      </c>
      <c r="G928" t="s">
        <v>1233</v>
      </c>
      <c r="H928" t="s">
        <v>1233</v>
      </c>
      <c r="I928" t="s">
        <v>1233</v>
      </c>
      <c r="J928">
        <v>1</v>
      </c>
      <c r="K928">
        <v>1</v>
      </c>
      <c r="L928">
        <f t="shared" si="34"/>
        <v>1</v>
      </c>
      <c r="M928" t="str">
        <f t="shared" si="35"/>
        <v>N/A</v>
      </c>
      <c r="N928" t="str">
        <f>IFERROR(VLOOKUP(A928,Materiales!$A$1:$G$5090,7,FALSE),F928)</f>
        <v>Pigmentos</v>
      </c>
    </row>
    <row r="929" spans="1:14" x14ac:dyDescent="0.25">
      <c r="A929">
        <v>2320050073</v>
      </c>
      <c r="B929" t="s">
        <v>1800</v>
      </c>
      <c r="C929" t="s">
        <v>1233</v>
      </c>
      <c r="D929" t="s">
        <v>1240</v>
      </c>
      <c r="E929" t="s">
        <v>1233</v>
      </c>
      <c r="F929" t="s">
        <v>1233</v>
      </c>
      <c r="G929" t="s">
        <v>1233</v>
      </c>
      <c r="H929" t="s">
        <v>1233</v>
      </c>
      <c r="I929" t="s">
        <v>1233</v>
      </c>
      <c r="J929">
        <v>1</v>
      </c>
      <c r="K929">
        <v>1</v>
      </c>
      <c r="L929">
        <f t="shared" si="34"/>
        <v>1</v>
      </c>
      <c r="M929" t="str">
        <f t="shared" si="35"/>
        <v>N/A</v>
      </c>
      <c r="N929" t="str">
        <f>IFERROR(VLOOKUP(A929,Materiales!$A$1:$G$5090,7,FALSE),F929)</f>
        <v>Cajitas</v>
      </c>
    </row>
    <row r="930" spans="1:14" x14ac:dyDescent="0.25">
      <c r="A930">
        <v>2500030206</v>
      </c>
      <c r="B930" t="s">
        <v>1801</v>
      </c>
      <c r="C930" t="s">
        <v>1233</v>
      </c>
      <c r="D930" t="s">
        <v>1652</v>
      </c>
      <c r="E930" t="s">
        <v>1233</v>
      </c>
      <c r="F930" t="s">
        <v>1233</v>
      </c>
      <c r="G930" t="s">
        <v>1233</v>
      </c>
      <c r="H930" t="s">
        <v>1233</v>
      </c>
      <c r="I930" t="s">
        <v>1233</v>
      </c>
      <c r="J930">
        <v>1</v>
      </c>
      <c r="K930">
        <v>1</v>
      </c>
      <c r="L930">
        <f t="shared" si="34"/>
        <v>1</v>
      </c>
      <c r="M930" t="str">
        <f t="shared" si="35"/>
        <v>N/A</v>
      </c>
      <c r="N930" t="str">
        <f>IFERROR(VLOOKUP(A930,Materiales!$A$1:$G$5090,7,FALSE),F930)</f>
        <v>Cajón</v>
      </c>
    </row>
    <row r="931" spans="1:14" x14ac:dyDescent="0.25">
      <c r="A931">
        <v>2500110024</v>
      </c>
      <c r="B931" t="s">
        <v>1802</v>
      </c>
      <c r="C931" t="s">
        <v>1233</v>
      </c>
      <c r="D931" t="s">
        <v>1652</v>
      </c>
      <c r="E931" t="s">
        <v>1233</v>
      </c>
      <c r="F931" t="s">
        <v>1233</v>
      </c>
      <c r="G931" t="s">
        <v>1233</v>
      </c>
      <c r="H931" t="s">
        <v>1233</v>
      </c>
      <c r="I931" t="s">
        <v>1233</v>
      </c>
      <c r="J931">
        <v>1</v>
      </c>
      <c r="K931">
        <v>1</v>
      </c>
      <c r="L931">
        <f t="shared" si="34"/>
        <v>1</v>
      </c>
      <c r="M931" t="str">
        <f t="shared" si="35"/>
        <v>N/A</v>
      </c>
      <c r="N931" t="str">
        <f>IFERROR(VLOOKUP(A931,Materiales!$A$1:$G$5090,7,FALSE),F931)</f>
        <v>Varios</v>
      </c>
    </row>
    <row r="932" spans="1:14" x14ac:dyDescent="0.25">
      <c r="A932">
        <v>2410120037</v>
      </c>
      <c r="B932" t="s">
        <v>1803</v>
      </c>
      <c r="C932" t="s">
        <v>1233</v>
      </c>
      <c r="D932" t="s">
        <v>1652</v>
      </c>
      <c r="E932" t="s">
        <v>1233</v>
      </c>
      <c r="F932" t="s">
        <v>1233</v>
      </c>
      <c r="G932" t="s">
        <v>1233</v>
      </c>
      <c r="H932" t="s">
        <v>1233</v>
      </c>
      <c r="I932" t="s">
        <v>1233</v>
      </c>
      <c r="J932">
        <v>1</v>
      </c>
      <c r="K932">
        <v>1</v>
      </c>
      <c r="L932">
        <f t="shared" si="34"/>
        <v>1</v>
      </c>
      <c r="M932" t="str">
        <f t="shared" si="35"/>
        <v>N/A</v>
      </c>
      <c r="N932" t="str">
        <f>IFERROR(VLOOKUP(A932,Materiales!$A$1:$G$5090,7,FALSE),F932)</f>
        <v>Otros</v>
      </c>
    </row>
    <row r="933" spans="1:14" x14ac:dyDescent="0.25">
      <c r="A933">
        <v>2410090106</v>
      </c>
      <c r="B933" t="s">
        <v>1804</v>
      </c>
      <c r="C933" t="s">
        <v>1233</v>
      </c>
      <c r="D933" t="s">
        <v>1652</v>
      </c>
      <c r="E933" t="s">
        <v>1233</v>
      </c>
      <c r="F933" t="s">
        <v>1233</v>
      </c>
      <c r="G933" t="s">
        <v>1233</v>
      </c>
      <c r="H933" t="s">
        <v>1233</v>
      </c>
      <c r="I933" t="s">
        <v>1233</v>
      </c>
      <c r="J933">
        <v>1</v>
      </c>
      <c r="K933">
        <v>1</v>
      </c>
      <c r="L933">
        <f t="shared" si="34"/>
        <v>1</v>
      </c>
      <c r="M933" t="str">
        <f t="shared" si="35"/>
        <v>N/A</v>
      </c>
      <c r="N933" t="str">
        <f>IFERROR(VLOOKUP(A933,Materiales!$A$1:$G$5090,7,FALSE),F933)</f>
        <v>Pigmentos</v>
      </c>
    </row>
    <row r="934" spans="1:14" x14ac:dyDescent="0.25">
      <c r="A934">
        <v>2410090366</v>
      </c>
      <c r="B934" t="s">
        <v>1805</v>
      </c>
      <c r="C934" t="s">
        <v>1233</v>
      </c>
      <c r="D934" t="s">
        <v>1652</v>
      </c>
      <c r="E934" t="s">
        <v>1233</v>
      </c>
      <c r="F934" t="s">
        <v>1233</v>
      </c>
      <c r="G934" t="s">
        <v>1233</v>
      </c>
      <c r="H934" t="s">
        <v>1233</v>
      </c>
      <c r="I934" t="s">
        <v>1233</v>
      </c>
      <c r="J934">
        <v>1</v>
      </c>
      <c r="K934">
        <v>1</v>
      </c>
      <c r="L934">
        <f t="shared" si="34"/>
        <v>1</v>
      </c>
      <c r="M934" t="str">
        <f t="shared" si="35"/>
        <v>N/A</v>
      </c>
      <c r="N934" t="str">
        <f>IFERROR(VLOOKUP(A934,Materiales!$A$1:$G$5090,7,FALSE),F934)</f>
        <v>N/A</v>
      </c>
    </row>
    <row r="935" spans="1:14" x14ac:dyDescent="0.25">
      <c r="A935">
        <v>2410090004</v>
      </c>
      <c r="B935" t="s">
        <v>1806</v>
      </c>
      <c r="C935" t="s">
        <v>1233</v>
      </c>
      <c r="D935" t="s">
        <v>1652</v>
      </c>
      <c r="E935" t="s">
        <v>1233</v>
      </c>
      <c r="F935" t="s">
        <v>1233</v>
      </c>
      <c r="G935" t="s">
        <v>1233</v>
      </c>
      <c r="H935" t="s">
        <v>1233</v>
      </c>
      <c r="I935" t="s">
        <v>1233</v>
      </c>
      <c r="J935">
        <v>1</v>
      </c>
      <c r="K935">
        <v>1</v>
      </c>
      <c r="L935">
        <f t="shared" si="34"/>
        <v>1</v>
      </c>
      <c r="M935" t="str">
        <f t="shared" si="35"/>
        <v>N/A</v>
      </c>
      <c r="N935" t="str">
        <f>IFERROR(VLOOKUP(A935,Materiales!$A$1:$G$5090,7,FALSE),F935)</f>
        <v>Pigmentos</v>
      </c>
    </row>
    <row r="936" spans="1:14" x14ac:dyDescent="0.25">
      <c r="A936">
        <v>2410090308</v>
      </c>
      <c r="B936" t="s">
        <v>1807</v>
      </c>
      <c r="C936" t="s">
        <v>1233</v>
      </c>
      <c r="D936" t="s">
        <v>1652</v>
      </c>
      <c r="E936" t="s">
        <v>1233</v>
      </c>
      <c r="F936" t="s">
        <v>1233</v>
      </c>
      <c r="G936" t="s">
        <v>1233</v>
      </c>
      <c r="H936" t="s">
        <v>1233</v>
      </c>
      <c r="I936" t="s">
        <v>1233</v>
      </c>
      <c r="J936">
        <v>1</v>
      </c>
      <c r="K936">
        <v>1</v>
      </c>
      <c r="L936">
        <f t="shared" si="34"/>
        <v>1</v>
      </c>
      <c r="M936" t="str">
        <f t="shared" si="35"/>
        <v>N/A</v>
      </c>
      <c r="N936" t="str">
        <f>IFERROR(VLOOKUP(A936,Materiales!$A$1:$G$5090,7,FALSE),F936)</f>
        <v>Pigmentos</v>
      </c>
    </row>
    <row r="937" spans="1:14" x14ac:dyDescent="0.25">
      <c r="A937">
        <v>2410090309</v>
      </c>
      <c r="B937" t="s">
        <v>1808</v>
      </c>
      <c r="C937" t="s">
        <v>1233</v>
      </c>
      <c r="D937" t="s">
        <v>1652</v>
      </c>
      <c r="E937" t="s">
        <v>1233</v>
      </c>
      <c r="F937" t="s">
        <v>1233</v>
      </c>
      <c r="G937" t="s">
        <v>1233</v>
      </c>
      <c r="H937" t="s">
        <v>1233</v>
      </c>
      <c r="I937" t="s">
        <v>1233</v>
      </c>
      <c r="J937">
        <v>1</v>
      </c>
      <c r="K937">
        <v>1</v>
      </c>
      <c r="L937">
        <f t="shared" si="34"/>
        <v>1</v>
      </c>
      <c r="M937" t="str">
        <f t="shared" si="35"/>
        <v>N/A</v>
      </c>
      <c r="N937" t="str">
        <f>IFERROR(VLOOKUP(A937,Materiales!$A$1:$G$5090,7,FALSE),F937)</f>
        <v>Pigmentos</v>
      </c>
    </row>
    <row r="938" spans="1:14" x14ac:dyDescent="0.25">
      <c r="A938">
        <v>2410090110</v>
      </c>
      <c r="B938" t="s">
        <v>1809</v>
      </c>
      <c r="C938" t="s">
        <v>1233</v>
      </c>
      <c r="D938" t="s">
        <v>1652</v>
      </c>
      <c r="E938" t="s">
        <v>1233</v>
      </c>
      <c r="F938" t="s">
        <v>1233</v>
      </c>
      <c r="G938" t="s">
        <v>1233</v>
      </c>
      <c r="H938" t="s">
        <v>1233</v>
      </c>
      <c r="I938" t="s">
        <v>1233</v>
      </c>
      <c r="J938">
        <v>1</v>
      </c>
      <c r="K938">
        <v>1</v>
      </c>
      <c r="L938">
        <f t="shared" si="34"/>
        <v>1</v>
      </c>
      <c r="M938" t="str">
        <f t="shared" si="35"/>
        <v>N/A</v>
      </c>
      <c r="N938" t="str">
        <f>IFERROR(VLOOKUP(A938,Materiales!$A$1:$G$5090,7,FALSE),F938)</f>
        <v>Pigmentos</v>
      </c>
    </row>
    <row r="939" spans="1:14" x14ac:dyDescent="0.25">
      <c r="A939">
        <v>2320070048</v>
      </c>
      <c r="B939" t="s">
        <v>1810</v>
      </c>
      <c r="C939" t="s">
        <v>1233</v>
      </c>
      <c r="D939" t="s">
        <v>1240</v>
      </c>
      <c r="E939" t="s">
        <v>1233</v>
      </c>
      <c r="F939" t="s">
        <v>1233</v>
      </c>
      <c r="G939" t="s">
        <v>1233</v>
      </c>
      <c r="H939" t="s">
        <v>1233</v>
      </c>
      <c r="I939" t="s">
        <v>1233</v>
      </c>
      <c r="J939">
        <v>1</v>
      </c>
      <c r="K939">
        <v>1</v>
      </c>
      <c r="L939">
        <f t="shared" si="34"/>
        <v>1</v>
      </c>
      <c r="M939" t="str">
        <f t="shared" si="35"/>
        <v>N/A</v>
      </c>
      <c r="N939" t="str">
        <f>IFERROR(VLOOKUP(A939,Materiales!$A$1:$G$5090,7,FALSE),F939)</f>
        <v>Etiquetas</v>
      </c>
    </row>
    <row r="940" spans="1:14" x14ac:dyDescent="0.25">
      <c r="A940">
        <v>2320050205</v>
      </c>
      <c r="B940" t="s">
        <v>1811</v>
      </c>
      <c r="C940" t="s">
        <v>1233</v>
      </c>
      <c r="D940" t="s">
        <v>1240</v>
      </c>
      <c r="E940" t="s">
        <v>1233</v>
      </c>
      <c r="F940" t="s">
        <v>1233</v>
      </c>
      <c r="G940" t="s">
        <v>1233</v>
      </c>
      <c r="H940" t="s">
        <v>1233</v>
      </c>
      <c r="I940" t="s">
        <v>1233</v>
      </c>
      <c r="J940">
        <v>1</v>
      </c>
      <c r="K940">
        <v>1</v>
      </c>
      <c r="L940">
        <f t="shared" si="34"/>
        <v>1</v>
      </c>
      <c r="M940" t="str">
        <f t="shared" si="35"/>
        <v>N/A</v>
      </c>
      <c r="N940" t="str">
        <f>IFERROR(VLOOKUP(A940,Materiales!$A$1:$G$5090,7,FALSE),F940)</f>
        <v>Cajitas</v>
      </c>
    </row>
    <row r="941" spans="1:14" x14ac:dyDescent="0.25">
      <c r="A941">
        <v>2430480001</v>
      </c>
      <c r="B941" t="s">
        <v>1812</v>
      </c>
      <c r="C941" t="s">
        <v>1233</v>
      </c>
      <c r="D941" t="s">
        <v>1652</v>
      </c>
      <c r="E941" t="s">
        <v>1233</v>
      </c>
      <c r="F941" t="s">
        <v>1233</v>
      </c>
      <c r="G941" t="s">
        <v>1233</v>
      </c>
      <c r="H941" t="s">
        <v>1233</v>
      </c>
      <c r="I941" t="s">
        <v>1233</v>
      </c>
      <c r="J941">
        <v>1</v>
      </c>
      <c r="K941">
        <v>1</v>
      </c>
      <c r="L941">
        <f t="shared" si="34"/>
        <v>1</v>
      </c>
      <c r="M941" t="str">
        <f t="shared" si="35"/>
        <v>N/A</v>
      </c>
      <c r="N941" t="str">
        <f>IFERROR(VLOOKUP(A941,Materiales!$A$1:$G$5090,7,FALSE),F941)</f>
        <v>Resinas</v>
      </c>
    </row>
    <row r="942" spans="1:14" x14ac:dyDescent="0.25">
      <c r="A942">
        <v>2410090192</v>
      </c>
      <c r="B942" t="s">
        <v>1718</v>
      </c>
      <c r="C942" t="s">
        <v>1233</v>
      </c>
      <c r="D942" t="s">
        <v>1652</v>
      </c>
      <c r="E942" t="s">
        <v>1233</v>
      </c>
      <c r="F942" t="s">
        <v>1233</v>
      </c>
      <c r="G942" t="s">
        <v>1233</v>
      </c>
      <c r="H942" t="s">
        <v>1233</v>
      </c>
      <c r="I942" t="s">
        <v>1233</v>
      </c>
      <c r="J942">
        <v>1</v>
      </c>
      <c r="K942">
        <v>1</v>
      </c>
      <c r="L942">
        <f t="shared" si="34"/>
        <v>1</v>
      </c>
      <c r="M942" t="str">
        <f t="shared" si="35"/>
        <v>N/A</v>
      </c>
      <c r="N942" t="str">
        <f>IFERROR(VLOOKUP(A942,Materiales!$A$1:$G$5090,7,FALSE),F942)</f>
        <v>Pigmentos</v>
      </c>
    </row>
    <row r="943" spans="1:14" x14ac:dyDescent="0.25">
      <c r="A943">
        <v>2500030284</v>
      </c>
      <c r="B943" t="s">
        <v>1813</v>
      </c>
      <c r="C943" t="s">
        <v>1233</v>
      </c>
      <c r="D943" t="s">
        <v>1652</v>
      </c>
      <c r="E943" t="s">
        <v>1233</v>
      </c>
      <c r="F943" t="s">
        <v>1233</v>
      </c>
      <c r="G943" t="s">
        <v>1233</v>
      </c>
      <c r="H943" t="s">
        <v>1233</v>
      </c>
      <c r="I943" t="s">
        <v>1233</v>
      </c>
      <c r="J943">
        <v>1</v>
      </c>
      <c r="K943">
        <v>1</v>
      </c>
      <c r="L943">
        <f t="shared" si="34"/>
        <v>1</v>
      </c>
      <c r="M943" t="str">
        <f t="shared" si="35"/>
        <v>N/A</v>
      </c>
      <c r="N943" t="str">
        <f>IFERROR(VLOOKUP(A943,Materiales!$A$1:$G$5090,7,FALSE),F943)</f>
        <v>Cajón</v>
      </c>
    </row>
    <row r="944" spans="1:14" x14ac:dyDescent="0.25">
      <c r="A944">
        <v>2500070664</v>
      </c>
      <c r="B944" t="s">
        <v>1814</v>
      </c>
      <c r="C944" t="s">
        <v>1233</v>
      </c>
      <c r="D944" t="s">
        <v>1652</v>
      </c>
      <c r="E944" t="s">
        <v>1233</v>
      </c>
      <c r="F944" t="s">
        <v>1233</v>
      </c>
      <c r="G944" t="s">
        <v>1233</v>
      </c>
      <c r="H944" t="s">
        <v>1233</v>
      </c>
      <c r="I944" t="s">
        <v>1233</v>
      </c>
      <c r="J944">
        <v>1</v>
      </c>
      <c r="K944">
        <v>1</v>
      </c>
      <c r="L944">
        <f t="shared" si="34"/>
        <v>1</v>
      </c>
      <c r="M944" t="str">
        <f t="shared" si="35"/>
        <v>N/A</v>
      </c>
      <c r="N944" t="str">
        <f>IFERROR(VLOOKUP(A944,Materiales!$A$1:$G$5090,7,FALSE),F944)</f>
        <v>Etiquetas</v>
      </c>
    </row>
    <row r="945" spans="1:14" x14ac:dyDescent="0.25">
      <c r="A945">
        <v>2410290153</v>
      </c>
      <c r="B945" t="s">
        <v>1815</v>
      </c>
      <c r="C945" t="s">
        <v>1233</v>
      </c>
      <c r="D945" t="s">
        <v>1652</v>
      </c>
      <c r="E945" t="s">
        <v>1233</v>
      </c>
      <c r="F945" t="s">
        <v>1233</v>
      </c>
      <c r="G945" t="s">
        <v>1233</v>
      </c>
      <c r="H945" t="s">
        <v>1233</v>
      </c>
      <c r="I945" t="s">
        <v>1233</v>
      </c>
      <c r="J945">
        <v>1</v>
      </c>
      <c r="K945">
        <v>1</v>
      </c>
      <c r="L945">
        <f t="shared" si="34"/>
        <v>1</v>
      </c>
      <c r="M945" t="str">
        <f t="shared" si="35"/>
        <v>N/A</v>
      </c>
      <c r="N945" t="str">
        <f>IFERROR(VLOOKUP(A945,Materiales!$A$1:$G$5090,7,FALSE),F945)</f>
        <v>Resinas</v>
      </c>
    </row>
    <row r="946" spans="1:14" x14ac:dyDescent="0.25">
      <c r="A946">
        <v>2410170071</v>
      </c>
      <c r="B946" t="s">
        <v>1816</v>
      </c>
      <c r="C946" t="s">
        <v>1233</v>
      </c>
      <c r="D946" t="s">
        <v>1652</v>
      </c>
      <c r="E946" t="s">
        <v>1233</v>
      </c>
      <c r="F946" t="s">
        <v>1233</v>
      </c>
      <c r="G946" t="s">
        <v>1233</v>
      </c>
      <c r="H946" t="s">
        <v>1233</v>
      </c>
      <c r="I946" t="s">
        <v>1233</v>
      </c>
      <c r="J946">
        <v>1</v>
      </c>
      <c r="K946">
        <v>1</v>
      </c>
      <c r="L946">
        <f t="shared" si="34"/>
        <v>1</v>
      </c>
      <c r="M946" t="str">
        <f t="shared" si="35"/>
        <v>N/A</v>
      </c>
      <c r="N946" t="str">
        <f>IFERROR(VLOOKUP(A946,Materiales!$A$1:$G$5090,7,FALSE),F946)</f>
        <v>Filtros</v>
      </c>
    </row>
    <row r="947" spans="1:14" x14ac:dyDescent="0.25">
      <c r="A947">
        <v>2410290156</v>
      </c>
      <c r="B947" t="s">
        <v>1817</v>
      </c>
      <c r="C947" t="s">
        <v>1233</v>
      </c>
      <c r="D947" t="s">
        <v>1652</v>
      </c>
      <c r="E947" t="s">
        <v>1233</v>
      </c>
      <c r="F947" t="s">
        <v>1233</v>
      </c>
      <c r="G947" t="s">
        <v>1233</v>
      </c>
      <c r="H947" t="s">
        <v>1233</v>
      </c>
      <c r="I947" t="s">
        <v>1233</v>
      </c>
      <c r="J947">
        <v>1</v>
      </c>
      <c r="K947">
        <v>1</v>
      </c>
      <c r="L947">
        <f t="shared" si="34"/>
        <v>1</v>
      </c>
      <c r="M947" t="str">
        <f t="shared" si="35"/>
        <v>N/A</v>
      </c>
      <c r="N947" t="str">
        <f>IFERROR(VLOOKUP(A947,Materiales!$A$1:$G$5090,7,FALSE),F947)</f>
        <v>Varios</v>
      </c>
    </row>
    <row r="948" spans="1:14" x14ac:dyDescent="0.25">
      <c r="A948">
        <v>2410130017</v>
      </c>
      <c r="B948" t="s">
        <v>1818</v>
      </c>
      <c r="C948" t="s">
        <v>1233</v>
      </c>
      <c r="D948" t="s">
        <v>1652</v>
      </c>
      <c r="E948" t="s">
        <v>1233</v>
      </c>
      <c r="F948" t="s">
        <v>1233</v>
      </c>
      <c r="G948" t="s">
        <v>1233</v>
      </c>
      <c r="H948" t="s">
        <v>1233</v>
      </c>
      <c r="I948" t="s">
        <v>1233</v>
      </c>
      <c r="J948">
        <v>1</v>
      </c>
      <c r="K948">
        <v>1</v>
      </c>
      <c r="L948">
        <f t="shared" si="34"/>
        <v>1</v>
      </c>
      <c r="M948" t="str">
        <f t="shared" si="35"/>
        <v>N/A</v>
      </c>
      <c r="N948" t="str">
        <f>IFERROR(VLOOKUP(A948,Materiales!$A$1:$G$5090,7,FALSE),F948)</f>
        <v>Puntas</v>
      </c>
    </row>
    <row r="949" spans="1:14" x14ac:dyDescent="0.25">
      <c r="A949">
        <v>2410090165</v>
      </c>
      <c r="B949" t="s">
        <v>1819</v>
      </c>
      <c r="C949" t="s">
        <v>1233</v>
      </c>
      <c r="D949" t="s">
        <v>1652</v>
      </c>
      <c r="E949" t="s">
        <v>1233</v>
      </c>
      <c r="F949" t="s">
        <v>1233</v>
      </c>
      <c r="G949" t="s">
        <v>1233</v>
      </c>
      <c r="H949" t="s">
        <v>1233</v>
      </c>
      <c r="I949" t="s">
        <v>1233</v>
      </c>
      <c r="J949">
        <v>1</v>
      </c>
      <c r="K949">
        <v>1</v>
      </c>
      <c r="L949">
        <f t="shared" si="34"/>
        <v>1</v>
      </c>
      <c r="M949" t="str">
        <f t="shared" si="35"/>
        <v>N/A</v>
      </c>
      <c r="N949" t="str">
        <f>IFERROR(VLOOKUP(A949,Materiales!$A$1:$G$5090,7,FALSE),F949)</f>
        <v>Masterbach</v>
      </c>
    </row>
    <row r="950" spans="1:14" x14ac:dyDescent="0.25">
      <c r="A950">
        <v>2500090086</v>
      </c>
      <c r="B950" t="s">
        <v>1820</v>
      </c>
      <c r="C950" t="s">
        <v>1233</v>
      </c>
      <c r="D950" t="s">
        <v>1652</v>
      </c>
      <c r="E950" t="s">
        <v>1233</v>
      </c>
      <c r="F950" t="s">
        <v>1233</v>
      </c>
      <c r="G950" t="s">
        <v>1233</v>
      </c>
      <c r="H950" t="s">
        <v>1233</v>
      </c>
      <c r="I950" t="s">
        <v>1233</v>
      </c>
      <c r="J950">
        <v>1</v>
      </c>
      <c r="K950">
        <v>1</v>
      </c>
      <c r="L950">
        <f t="shared" si="34"/>
        <v>1</v>
      </c>
      <c r="M950" t="str">
        <f t="shared" si="35"/>
        <v>N/A</v>
      </c>
      <c r="N950" t="str">
        <f>IFERROR(VLOOKUP(A950,Materiales!$A$1:$G$5090,7,FALSE),F950)</f>
        <v>Bolsas</v>
      </c>
    </row>
    <row r="951" spans="1:14" x14ac:dyDescent="0.25">
      <c r="A951">
        <v>2320040200</v>
      </c>
      <c r="B951" t="s">
        <v>1821</v>
      </c>
      <c r="C951" t="s">
        <v>1233</v>
      </c>
      <c r="D951" t="s">
        <v>1240</v>
      </c>
      <c r="E951" t="s">
        <v>1233</v>
      </c>
      <c r="F951" t="s">
        <v>1233</v>
      </c>
      <c r="G951" t="s">
        <v>1233</v>
      </c>
      <c r="H951" t="s">
        <v>1233</v>
      </c>
      <c r="I951" t="s">
        <v>1233</v>
      </c>
      <c r="J951">
        <v>1</v>
      </c>
      <c r="K951">
        <v>1</v>
      </c>
      <c r="L951">
        <f t="shared" si="34"/>
        <v>1</v>
      </c>
      <c r="M951" t="str">
        <f t="shared" si="35"/>
        <v>N/A</v>
      </c>
      <c r="N951" t="str">
        <f>IFERROR(VLOOKUP(A951,Materiales!$A$1:$G$5090,7,FALSE),F951)</f>
        <v>Cajas</v>
      </c>
    </row>
    <row r="952" spans="1:14" x14ac:dyDescent="0.25">
      <c r="A952">
        <v>2500030226</v>
      </c>
      <c r="B952" t="s">
        <v>1822</v>
      </c>
      <c r="C952" t="s">
        <v>1233</v>
      </c>
      <c r="D952" t="s">
        <v>1652</v>
      </c>
      <c r="E952" t="s">
        <v>1233</v>
      </c>
      <c r="F952" t="s">
        <v>1233</v>
      </c>
      <c r="G952" t="s">
        <v>1233</v>
      </c>
      <c r="H952" t="s">
        <v>1233</v>
      </c>
      <c r="I952" t="s">
        <v>1233</v>
      </c>
      <c r="J952">
        <v>1</v>
      </c>
      <c r="K952">
        <v>1</v>
      </c>
      <c r="L952">
        <f t="shared" si="34"/>
        <v>1</v>
      </c>
      <c r="M952" t="str">
        <f t="shared" si="35"/>
        <v>N/A</v>
      </c>
      <c r="N952" t="str">
        <f>IFERROR(VLOOKUP(A952,Materiales!$A$1:$G$5090,7,FALSE),F952)</f>
        <v>Cajón</v>
      </c>
    </row>
    <row r="953" spans="1:14" x14ac:dyDescent="0.25">
      <c r="A953">
        <v>2410090079</v>
      </c>
      <c r="B953" t="s">
        <v>1823</v>
      </c>
      <c r="C953" t="s">
        <v>1233</v>
      </c>
      <c r="D953" t="s">
        <v>1652</v>
      </c>
      <c r="E953" t="s">
        <v>1233</v>
      </c>
      <c r="F953" t="s">
        <v>1233</v>
      </c>
      <c r="G953" t="s">
        <v>1233</v>
      </c>
      <c r="H953" t="s">
        <v>1233</v>
      </c>
      <c r="I953" t="s">
        <v>1233</v>
      </c>
      <c r="J953">
        <v>1</v>
      </c>
      <c r="K953">
        <v>1</v>
      </c>
      <c r="L953">
        <f t="shared" si="34"/>
        <v>1</v>
      </c>
      <c r="M953" t="str">
        <f t="shared" si="35"/>
        <v>N/A</v>
      </c>
      <c r="N953" t="str">
        <f>IFERROR(VLOOKUP(A953,Materiales!$A$1:$G$5090,7,FALSE),F953)</f>
        <v>Pigmentos</v>
      </c>
    </row>
    <row r="954" spans="1:14" x14ac:dyDescent="0.25">
      <c r="A954">
        <v>2410090127</v>
      </c>
      <c r="B954" t="s">
        <v>1824</v>
      </c>
      <c r="C954" t="s">
        <v>1233</v>
      </c>
      <c r="D954" t="s">
        <v>1652</v>
      </c>
      <c r="E954" t="s">
        <v>1233</v>
      </c>
      <c r="F954" t="s">
        <v>1233</v>
      </c>
      <c r="G954" t="s">
        <v>1233</v>
      </c>
      <c r="H954" t="s">
        <v>1233</v>
      </c>
      <c r="I954" t="s">
        <v>1233</v>
      </c>
      <c r="J954">
        <v>1</v>
      </c>
      <c r="K954">
        <v>1</v>
      </c>
      <c r="L954">
        <f t="shared" si="34"/>
        <v>1</v>
      </c>
      <c r="M954" t="str">
        <f t="shared" si="35"/>
        <v>N/A</v>
      </c>
      <c r="N954" t="str">
        <f>IFERROR(VLOOKUP(A954,Materiales!$A$1:$G$5090,7,FALSE),F954)</f>
        <v>Pigmentos</v>
      </c>
    </row>
    <row r="955" spans="1:14" x14ac:dyDescent="0.25">
      <c r="A955">
        <v>2410090129</v>
      </c>
      <c r="B955" t="s">
        <v>1825</v>
      </c>
      <c r="C955" t="s">
        <v>1233</v>
      </c>
      <c r="D955" t="s">
        <v>1652</v>
      </c>
      <c r="E955" t="s">
        <v>1233</v>
      </c>
      <c r="F955" t="s">
        <v>1233</v>
      </c>
      <c r="G955" t="s">
        <v>1233</v>
      </c>
      <c r="H955" t="s">
        <v>1233</v>
      </c>
      <c r="I955" t="s">
        <v>1233</v>
      </c>
      <c r="J955">
        <v>1</v>
      </c>
      <c r="K955">
        <v>1</v>
      </c>
      <c r="L955">
        <f t="shared" si="34"/>
        <v>1</v>
      </c>
      <c r="M955" t="str">
        <f t="shared" si="35"/>
        <v>N/A</v>
      </c>
      <c r="N955" t="str">
        <f>IFERROR(VLOOKUP(A955,Materiales!$A$1:$G$5090,7,FALSE),F955)</f>
        <v>Pigmentos</v>
      </c>
    </row>
    <row r="956" spans="1:14" x14ac:dyDescent="0.25">
      <c r="A956">
        <v>2410090130</v>
      </c>
      <c r="B956" t="s">
        <v>1826</v>
      </c>
      <c r="C956" t="s">
        <v>1233</v>
      </c>
      <c r="D956" t="s">
        <v>1652</v>
      </c>
      <c r="E956" t="s">
        <v>1233</v>
      </c>
      <c r="F956" t="s">
        <v>1233</v>
      </c>
      <c r="G956" t="s">
        <v>1233</v>
      </c>
      <c r="H956" t="s">
        <v>1233</v>
      </c>
      <c r="I956" t="s">
        <v>1233</v>
      </c>
      <c r="J956">
        <v>1</v>
      </c>
      <c r="K956">
        <v>1</v>
      </c>
      <c r="L956">
        <f t="shared" si="34"/>
        <v>1</v>
      </c>
      <c r="M956" t="str">
        <f t="shared" si="35"/>
        <v>N/A</v>
      </c>
      <c r="N956" t="str">
        <f>IFERROR(VLOOKUP(A956,Materiales!$A$1:$G$5090,7,FALSE),F956)</f>
        <v>Pigmentos</v>
      </c>
    </row>
    <row r="957" spans="1:14" x14ac:dyDescent="0.25">
      <c r="A957">
        <v>2410090131</v>
      </c>
      <c r="B957" t="s">
        <v>1827</v>
      </c>
      <c r="C957" t="s">
        <v>1233</v>
      </c>
      <c r="D957" t="s">
        <v>1652</v>
      </c>
      <c r="E957" t="s">
        <v>1233</v>
      </c>
      <c r="F957" t="s">
        <v>1233</v>
      </c>
      <c r="G957" t="s">
        <v>1233</v>
      </c>
      <c r="H957" t="s">
        <v>1233</v>
      </c>
      <c r="I957" t="s">
        <v>1233</v>
      </c>
      <c r="J957">
        <v>1</v>
      </c>
      <c r="K957">
        <v>1</v>
      </c>
      <c r="L957">
        <f t="shared" si="34"/>
        <v>1</v>
      </c>
      <c r="M957" t="str">
        <f t="shared" si="35"/>
        <v>N/A</v>
      </c>
      <c r="N957" t="str">
        <f>IFERROR(VLOOKUP(A957,Materiales!$A$1:$G$5090,7,FALSE),F957)</f>
        <v>Pigmentos</v>
      </c>
    </row>
    <row r="958" spans="1:14" x14ac:dyDescent="0.25">
      <c r="A958">
        <v>2410090132</v>
      </c>
      <c r="B958" t="s">
        <v>1828</v>
      </c>
      <c r="C958" t="s">
        <v>1233</v>
      </c>
      <c r="D958" t="s">
        <v>1652</v>
      </c>
      <c r="E958" t="s">
        <v>1233</v>
      </c>
      <c r="F958" t="s">
        <v>1233</v>
      </c>
      <c r="G958" t="s">
        <v>1233</v>
      </c>
      <c r="H958" t="s">
        <v>1233</v>
      </c>
      <c r="I958" t="s">
        <v>1233</v>
      </c>
      <c r="J958">
        <v>1</v>
      </c>
      <c r="K958">
        <v>1</v>
      </c>
      <c r="L958">
        <f t="shared" si="34"/>
        <v>1</v>
      </c>
      <c r="M958" t="str">
        <f t="shared" si="35"/>
        <v>N/A</v>
      </c>
      <c r="N958" t="str">
        <f>IFERROR(VLOOKUP(A958,Materiales!$A$1:$G$5090,7,FALSE),F958)</f>
        <v>Pigmentos</v>
      </c>
    </row>
    <row r="959" spans="1:14" x14ac:dyDescent="0.25">
      <c r="A959">
        <v>2410090138</v>
      </c>
      <c r="B959" t="s">
        <v>1829</v>
      </c>
      <c r="C959" t="s">
        <v>1233</v>
      </c>
      <c r="D959" t="s">
        <v>1652</v>
      </c>
      <c r="E959" t="s">
        <v>1233</v>
      </c>
      <c r="F959" t="s">
        <v>1233</v>
      </c>
      <c r="G959" t="s">
        <v>1233</v>
      </c>
      <c r="H959" t="s">
        <v>1233</v>
      </c>
      <c r="I959" t="s">
        <v>1233</v>
      </c>
      <c r="J959">
        <v>1</v>
      </c>
      <c r="K959">
        <v>1</v>
      </c>
      <c r="L959">
        <f t="shared" si="34"/>
        <v>1</v>
      </c>
      <c r="M959" t="str">
        <f t="shared" si="35"/>
        <v>N/A</v>
      </c>
      <c r="N959" t="str">
        <f>IFERROR(VLOOKUP(A959,Materiales!$A$1:$G$5090,7,FALSE),F959)</f>
        <v>Pigmentos</v>
      </c>
    </row>
    <row r="960" spans="1:14" x14ac:dyDescent="0.25">
      <c r="A960">
        <v>2410090143</v>
      </c>
      <c r="B960" t="s">
        <v>1830</v>
      </c>
      <c r="C960" t="s">
        <v>1233</v>
      </c>
      <c r="D960" t="s">
        <v>1652</v>
      </c>
      <c r="E960" t="s">
        <v>1233</v>
      </c>
      <c r="F960" t="s">
        <v>1233</v>
      </c>
      <c r="G960" t="s">
        <v>1233</v>
      </c>
      <c r="H960" t="s">
        <v>1233</v>
      </c>
      <c r="I960" t="s">
        <v>1233</v>
      </c>
      <c r="J960">
        <v>1</v>
      </c>
      <c r="K960">
        <v>1</v>
      </c>
      <c r="L960">
        <f t="shared" si="34"/>
        <v>1</v>
      </c>
      <c r="M960" t="str">
        <f t="shared" si="35"/>
        <v>N/A</v>
      </c>
      <c r="N960" t="str">
        <f>IFERROR(VLOOKUP(A960,Materiales!$A$1:$G$5090,7,FALSE),F960)</f>
        <v>N/A</v>
      </c>
    </row>
    <row r="961" spans="1:14" x14ac:dyDescent="0.25">
      <c r="A961">
        <v>2410090145</v>
      </c>
      <c r="B961" t="s">
        <v>1831</v>
      </c>
      <c r="C961" t="s">
        <v>1233</v>
      </c>
      <c r="D961" t="s">
        <v>1652</v>
      </c>
      <c r="E961" t="s">
        <v>1233</v>
      </c>
      <c r="F961" t="s">
        <v>1233</v>
      </c>
      <c r="G961" t="s">
        <v>1233</v>
      </c>
      <c r="H961" t="s">
        <v>1233</v>
      </c>
      <c r="I961" t="s">
        <v>1233</v>
      </c>
      <c r="J961">
        <v>1</v>
      </c>
      <c r="K961">
        <v>1</v>
      </c>
      <c r="L961">
        <f t="shared" si="34"/>
        <v>1</v>
      </c>
      <c r="M961" t="str">
        <f t="shared" si="35"/>
        <v>N/A</v>
      </c>
      <c r="N961" t="str">
        <f>IFERROR(VLOOKUP(A961,Materiales!$A$1:$G$5090,7,FALSE),F961)</f>
        <v>Pigmentos</v>
      </c>
    </row>
    <row r="962" spans="1:14" x14ac:dyDescent="0.25">
      <c r="A962">
        <v>2410090152</v>
      </c>
      <c r="B962" t="s">
        <v>1832</v>
      </c>
      <c r="C962" t="s">
        <v>1233</v>
      </c>
      <c r="D962" t="s">
        <v>1652</v>
      </c>
      <c r="E962" t="s">
        <v>1233</v>
      </c>
      <c r="F962" t="s">
        <v>1233</v>
      </c>
      <c r="G962" t="s">
        <v>1233</v>
      </c>
      <c r="H962" t="s">
        <v>1233</v>
      </c>
      <c r="I962" t="s">
        <v>1233</v>
      </c>
      <c r="J962">
        <v>1</v>
      </c>
      <c r="K962">
        <v>1</v>
      </c>
      <c r="L962">
        <f t="shared" si="34"/>
        <v>1</v>
      </c>
      <c r="M962" t="str">
        <f t="shared" si="35"/>
        <v>N/A</v>
      </c>
      <c r="N962" t="str">
        <f>IFERROR(VLOOKUP(A962,Materiales!$A$1:$G$5090,7,FALSE),F962)</f>
        <v>Pigmentos</v>
      </c>
    </row>
    <row r="963" spans="1:14" x14ac:dyDescent="0.25">
      <c r="A963">
        <v>2410090158</v>
      </c>
      <c r="B963" t="s">
        <v>1833</v>
      </c>
      <c r="C963" t="s">
        <v>1233</v>
      </c>
      <c r="D963" t="s">
        <v>1652</v>
      </c>
      <c r="E963" t="s">
        <v>1233</v>
      </c>
      <c r="F963" t="s">
        <v>1233</v>
      </c>
      <c r="G963" t="s">
        <v>1233</v>
      </c>
      <c r="H963" t="s">
        <v>1233</v>
      </c>
      <c r="I963" t="s">
        <v>1233</v>
      </c>
      <c r="J963">
        <v>1</v>
      </c>
      <c r="K963">
        <v>1</v>
      </c>
      <c r="L963">
        <f t="shared" ref="L963:L1026" si="36">IFERROR(_xlfn.XLOOKUP(A963,$Q$2:$Q$155,$T$2:$T$155),1)</f>
        <v>1</v>
      </c>
      <c r="M963" t="str">
        <f t="shared" ref="M963:M1026" si="37">IFERROR(VLOOKUP(A963,$Q$2:$S$1310,3,FALSE),"N/A")</f>
        <v>N/A</v>
      </c>
      <c r="N963" t="str">
        <f>IFERROR(VLOOKUP(A963,Materiales!$A$1:$G$5090,7,FALSE),F963)</f>
        <v>Pigmentos</v>
      </c>
    </row>
    <row r="964" spans="1:14" x14ac:dyDescent="0.25">
      <c r="A964">
        <v>2410090173</v>
      </c>
      <c r="B964" t="s">
        <v>1834</v>
      </c>
      <c r="C964" t="s">
        <v>1233</v>
      </c>
      <c r="D964" t="s">
        <v>1652</v>
      </c>
      <c r="E964" t="s">
        <v>1233</v>
      </c>
      <c r="F964" t="s">
        <v>1233</v>
      </c>
      <c r="G964" t="s">
        <v>1233</v>
      </c>
      <c r="H964" t="s">
        <v>1233</v>
      </c>
      <c r="I964" t="s">
        <v>1233</v>
      </c>
      <c r="J964">
        <v>1</v>
      </c>
      <c r="K964">
        <v>1</v>
      </c>
      <c r="L964">
        <f t="shared" si="36"/>
        <v>1</v>
      </c>
      <c r="M964" t="str">
        <f t="shared" si="37"/>
        <v>N/A</v>
      </c>
      <c r="N964" t="str">
        <f>IFERROR(VLOOKUP(A964,Materiales!$A$1:$G$5090,7,FALSE),F964)</f>
        <v>Pigmentos</v>
      </c>
    </row>
    <row r="965" spans="1:14" x14ac:dyDescent="0.25">
      <c r="A965">
        <v>2410090245</v>
      </c>
      <c r="B965" t="s">
        <v>1835</v>
      </c>
      <c r="C965" t="s">
        <v>1233</v>
      </c>
      <c r="D965" t="s">
        <v>1652</v>
      </c>
      <c r="E965" t="s">
        <v>1233</v>
      </c>
      <c r="F965" t="s">
        <v>1233</v>
      </c>
      <c r="G965" t="s">
        <v>1233</v>
      </c>
      <c r="H965" t="s">
        <v>1233</v>
      </c>
      <c r="I965" t="s">
        <v>1233</v>
      </c>
      <c r="J965">
        <v>1</v>
      </c>
      <c r="K965">
        <v>1</v>
      </c>
      <c r="L965">
        <f t="shared" si="36"/>
        <v>1</v>
      </c>
      <c r="M965" t="str">
        <f t="shared" si="37"/>
        <v>N/A</v>
      </c>
      <c r="N965" t="str">
        <f>IFERROR(VLOOKUP(A965,Materiales!$A$1:$G$5090,7,FALSE),F965)</f>
        <v>Varios</v>
      </c>
    </row>
    <row r="966" spans="1:14" x14ac:dyDescent="0.25">
      <c r="A966">
        <v>2410090273</v>
      </c>
      <c r="B966" t="s">
        <v>1836</v>
      </c>
      <c r="C966" t="s">
        <v>1233</v>
      </c>
      <c r="D966" t="s">
        <v>1652</v>
      </c>
      <c r="E966" t="s">
        <v>1233</v>
      </c>
      <c r="F966" t="s">
        <v>1233</v>
      </c>
      <c r="G966" t="s">
        <v>1233</v>
      </c>
      <c r="H966" t="s">
        <v>1233</v>
      </c>
      <c r="I966" t="s">
        <v>1233</v>
      </c>
      <c r="J966">
        <v>1</v>
      </c>
      <c r="K966">
        <v>1</v>
      </c>
      <c r="L966">
        <f t="shared" si="36"/>
        <v>1</v>
      </c>
      <c r="M966" t="str">
        <f t="shared" si="37"/>
        <v>N/A</v>
      </c>
      <c r="N966" t="str">
        <f>IFERROR(VLOOKUP(A966,Materiales!$A$1:$G$5090,7,FALSE),F966)</f>
        <v>Varios</v>
      </c>
    </row>
    <row r="967" spans="1:14" x14ac:dyDescent="0.25">
      <c r="A967">
        <v>2410090274</v>
      </c>
      <c r="B967" t="s">
        <v>1837</v>
      </c>
      <c r="C967" t="s">
        <v>1233</v>
      </c>
      <c r="D967" t="s">
        <v>1652</v>
      </c>
      <c r="E967" t="s">
        <v>1233</v>
      </c>
      <c r="F967" t="s">
        <v>1233</v>
      </c>
      <c r="G967" t="s">
        <v>1233</v>
      </c>
      <c r="H967" t="s">
        <v>1233</v>
      </c>
      <c r="I967" t="s">
        <v>1233</v>
      </c>
      <c r="J967">
        <v>1</v>
      </c>
      <c r="K967">
        <v>1</v>
      </c>
      <c r="L967">
        <f t="shared" si="36"/>
        <v>1</v>
      </c>
      <c r="M967" t="str">
        <f t="shared" si="37"/>
        <v>N/A</v>
      </c>
      <c r="N967" t="str">
        <f>IFERROR(VLOOKUP(A967,Materiales!$A$1:$G$5090,7,FALSE),F967)</f>
        <v>Pigmentos</v>
      </c>
    </row>
    <row r="968" spans="1:14" x14ac:dyDescent="0.25">
      <c r="A968">
        <v>2410090291</v>
      </c>
      <c r="B968" t="s">
        <v>1838</v>
      </c>
      <c r="C968" t="s">
        <v>1233</v>
      </c>
      <c r="D968" t="s">
        <v>1652</v>
      </c>
      <c r="E968" t="s">
        <v>1233</v>
      </c>
      <c r="F968" t="s">
        <v>1233</v>
      </c>
      <c r="G968" t="s">
        <v>1233</v>
      </c>
      <c r="H968" t="s">
        <v>1233</v>
      </c>
      <c r="I968" t="s">
        <v>1233</v>
      </c>
      <c r="J968">
        <v>1</v>
      </c>
      <c r="K968">
        <v>1</v>
      </c>
      <c r="L968">
        <f t="shared" si="36"/>
        <v>1</v>
      </c>
      <c r="M968" t="str">
        <f t="shared" si="37"/>
        <v>N/A</v>
      </c>
      <c r="N968" t="str">
        <f>IFERROR(VLOOKUP(A968,Materiales!$A$1:$G$5090,7,FALSE),F968)</f>
        <v>Pigmentos</v>
      </c>
    </row>
    <row r="969" spans="1:14" x14ac:dyDescent="0.25">
      <c r="A969">
        <v>2410090292</v>
      </c>
      <c r="B969" t="s">
        <v>1839</v>
      </c>
      <c r="C969" t="s">
        <v>1233</v>
      </c>
      <c r="D969" t="s">
        <v>1652</v>
      </c>
      <c r="E969" t="s">
        <v>1233</v>
      </c>
      <c r="F969" t="s">
        <v>1233</v>
      </c>
      <c r="G969" t="s">
        <v>1233</v>
      </c>
      <c r="H969" t="s">
        <v>1233</v>
      </c>
      <c r="I969" t="s">
        <v>1233</v>
      </c>
      <c r="J969">
        <v>1</v>
      </c>
      <c r="K969">
        <v>1</v>
      </c>
      <c r="L969">
        <f t="shared" si="36"/>
        <v>1</v>
      </c>
      <c r="M969" t="str">
        <f t="shared" si="37"/>
        <v>N/A</v>
      </c>
      <c r="N969" t="str">
        <f>IFERROR(VLOOKUP(A969,Materiales!$A$1:$G$5090,7,FALSE),F969)</f>
        <v>Pigmentos</v>
      </c>
    </row>
    <row r="970" spans="1:14" x14ac:dyDescent="0.25">
      <c r="A970">
        <v>2410090306</v>
      </c>
      <c r="B970" t="s">
        <v>1840</v>
      </c>
      <c r="C970" t="s">
        <v>1233</v>
      </c>
      <c r="D970" t="s">
        <v>1652</v>
      </c>
      <c r="E970" t="s">
        <v>1233</v>
      </c>
      <c r="F970" t="s">
        <v>1233</v>
      </c>
      <c r="G970" t="s">
        <v>1233</v>
      </c>
      <c r="H970" t="s">
        <v>1233</v>
      </c>
      <c r="I970" t="s">
        <v>1233</v>
      </c>
      <c r="J970">
        <v>1</v>
      </c>
      <c r="K970">
        <v>1</v>
      </c>
      <c r="L970">
        <f t="shared" si="36"/>
        <v>1</v>
      </c>
      <c r="M970" t="str">
        <f t="shared" si="37"/>
        <v>N/A</v>
      </c>
      <c r="N970" t="str">
        <f>IFERROR(VLOOKUP(A970,Materiales!$A$1:$G$5090,7,FALSE),F970)</f>
        <v>Pigmentos</v>
      </c>
    </row>
    <row r="971" spans="1:14" x14ac:dyDescent="0.25">
      <c r="A971">
        <v>2410090307</v>
      </c>
      <c r="B971" t="s">
        <v>1841</v>
      </c>
      <c r="C971" t="s">
        <v>1233</v>
      </c>
      <c r="D971" t="s">
        <v>1652</v>
      </c>
      <c r="E971" t="s">
        <v>1233</v>
      </c>
      <c r="F971" t="s">
        <v>1233</v>
      </c>
      <c r="G971" t="s">
        <v>1233</v>
      </c>
      <c r="H971" t="s">
        <v>1233</v>
      </c>
      <c r="I971" t="s">
        <v>1233</v>
      </c>
      <c r="J971">
        <v>1</v>
      </c>
      <c r="K971">
        <v>1</v>
      </c>
      <c r="L971">
        <f t="shared" si="36"/>
        <v>1</v>
      </c>
      <c r="M971" t="str">
        <f t="shared" si="37"/>
        <v>N/A</v>
      </c>
      <c r="N971" t="str">
        <f>IFERROR(VLOOKUP(A971,Materiales!$A$1:$G$5090,7,FALSE),F971)</f>
        <v>Pigmentos</v>
      </c>
    </row>
    <row r="972" spans="1:14" x14ac:dyDescent="0.25">
      <c r="A972">
        <v>2410090317</v>
      </c>
      <c r="B972" t="s">
        <v>1842</v>
      </c>
      <c r="C972" t="s">
        <v>1233</v>
      </c>
      <c r="D972" t="s">
        <v>1652</v>
      </c>
      <c r="E972" t="s">
        <v>1233</v>
      </c>
      <c r="F972" t="s">
        <v>1233</v>
      </c>
      <c r="G972" t="s">
        <v>1233</v>
      </c>
      <c r="H972" t="s">
        <v>1233</v>
      </c>
      <c r="I972" t="s">
        <v>1233</v>
      </c>
      <c r="J972">
        <v>1</v>
      </c>
      <c r="K972">
        <v>1</v>
      </c>
      <c r="L972">
        <f t="shared" si="36"/>
        <v>1</v>
      </c>
      <c r="M972" t="str">
        <f t="shared" si="37"/>
        <v>N/A</v>
      </c>
      <c r="N972" t="str">
        <f>IFERROR(VLOOKUP(A972,Materiales!$A$1:$G$5090,7,FALSE),F972)</f>
        <v>Pigmentos</v>
      </c>
    </row>
    <row r="973" spans="1:14" x14ac:dyDescent="0.25">
      <c r="A973">
        <v>2410100010</v>
      </c>
      <c r="B973" t="s">
        <v>1843</v>
      </c>
      <c r="C973" t="s">
        <v>1233</v>
      </c>
      <c r="D973" t="s">
        <v>1652</v>
      </c>
      <c r="E973" t="s">
        <v>1233</v>
      </c>
      <c r="F973" t="s">
        <v>1233</v>
      </c>
      <c r="G973" t="s">
        <v>1233</v>
      </c>
      <c r="H973" t="s">
        <v>1233</v>
      </c>
      <c r="I973" t="s">
        <v>1233</v>
      </c>
      <c r="J973">
        <v>1</v>
      </c>
      <c r="K973">
        <v>1</v>
      </c>
      <c r="L973">
        <f t="shared" si="36"/>
        <v>1</v>
      </c>
      <c r="M973" t="str">
        <f t="shared" si="37"/>
        <v>N/A</v>
      </c>
      <c r="N973" t="str">
        <f>IFERROR(VLOOKUP(A973,Materiales!$A$1:$G$5090,7,FALSE),F973)</f>
        <v>Resinas</v>
      </c>
    </row>
    <row r="974" spans="1:14" x14ac:dyDescent="0.25">
      <c r="A974">
        <v>2410110027</v>
      </c>
      <c r="B974" t="s">
        <v>1844</v>
      </c>
      <c r="C974" t="s">
        <v>1233</v>
      </c>
      <c r="D974" t="s">
        <v>1652</v>
      </c>
      <c r="E974" t="s">
        <v>1233</v>
      </c>
      <c r="F974" t="s">
        <v>1233</v>
      </c>
      <c r="G974" t="s">
        <v>1233</v>
      </c>
      <c r="H974" t="s">
        <v>1233</v>
      </c>
      <c r="I974" t="s">
        <v>1233</v>
      </c>
      <c r="J974">
        <v>1</v>
      </c>
      <c r="K974">
        <v>1</v>
      </c>
      <c r="L974">
        <f t="shared" si="36"/>
        <v>1</v>
      </c>
      <c r="M974" t="str">
        <f t="shared" si="37"/>
        <v>N/A</v>
      </c>
      <c r="N974" t="str">
        <f>IFERROR(VLOOKUP(A974,Materiales!$A$1:$G$5090,7,FALSE),F974)</f>
        <v>Tintas</v>
      </c>
    </row>
    <row r="975" spans="1:14" x14ac:dyDescent="0.25">
      <c r="A975">
        <v>2410110028</v>
      </c>
      <c r="B975" t="s">
        <v>1845</v>
      </c>
      <c r="C975" t="s">
        <v>1233</v>
      </c>
      <c r="D975" t="s">
        <v>1652</v>
      </c>
      <c r="E975" t="s">
        <v>1233</v>
      </c>
      <c r="F975" t="s">
        <v>1233</v>
      </c>
      <c r="G975" t="s">
        <v>1233</v>
      </c>
      <c r="H975" t="s">
        <v>1233</v>
      </c>
      <c r="I975" t="s">
        <v>1233</v>
      </c>
      <c r="J975">
        <v>1</v>
      </c>
      <c r="K975">
        <v>1</v>
      </c>
      <c r="L975">
        <f t="shared" si="36"/>
        <v>1</v>
      </c>
      <c r="M975" t="str">
        <f t="shared" si="37"/>
        <v>N/A</v>
      </c>
      <c r="N975" t="str">
        <f>IFERROR(VLOOKUP(A975,Materiales!$A$1:$G$5090,7,FALSE),F975)</f>
        <v>Tintas</v>
      </c>
    </row>
    <row r="976" spans="1:14" x14ac:dyDescent="0.25">
      <c r="A976">
        <v>2410110036</v>
      </c>
      <c r="B976" t="s">
        <v>1846</v>
      </c>
      <c r="C976" t="s">
        <v>1233</v>
      </c>
      <c r="D976" t="s">
        <v>1652</v>
      </c>
      <c r="E976" t="s">
        <v>1233</v>
      </c>
      <c r="F976" t="s">
        <v>1233</v>
      </c>
      <c r="G976" t="s">
        <v>1233</v>
      </c>
      <c r="H976" t="s">
        <v>1233</v>
      </c>
      <c r="I976" t="s">
        <v>1233</v>
      </c>
      <c r="J976">
        <v>1</v>
      </c>
      <c r="K976">
        <v>1</v>
      </c>
      <c r="L976">
        <f t="shared" si="36"/>
        <v>1</v>
      </c>
      <c r="M976" t="str">
        <f t="shared" si="37"/>
        <v>N/A</v>
      </c>
      <c r="N976" t="str">
        <f>IFERROR(VLOOKUP(A976,Materiales!$A$1:$G$5090,7,FALSE),F976)</f>
        <v>Tintas</v>
      </c>
    </row>
    <row r="977" spans="1:14" x14ac:dyDescent="0.25">
      <c r="A977">
        <v>2410110037</v>
      </c>
      <c r="B977" t="s">
        <v>1847</v>
      </c>
      <c r="C977" t="s">
        <v>1233</v>
      </c>
      <c r="D977" t="s">
        <v>1652</v>
      </c>
      <c r="E977" t="s">
        <v>1233</v>
      </c>
      <c r="F977" t="s">
        <v>1233</v>
      </c>
      <c r="G977" t="s">
        <v>1233</v>
      </c>
      <c r="H977" t="s">
        <v>1233</v>
      </c>
      <c r="I977" t="s">
        <v>1233</v>
      </c>
      <c r="J977">
        <v>1</v>
      </c>
      <c r="K977">
        <v>1</v>
      </c>
      <c r="L977">
        <f t="shared" si="36"/>
        <v>1</v>
      </c>
      <c r="M977" t="str">
        <f t="shared" si="37"/>
        <v>N/A</v>
      </c>
      <c r="N977" t="str">
        <f>IFERROR(VLOOKUP(A977,Materiales!$A$1:$G$5090,7,FALSE),F977)</f>
        <v>Tintas</v>
      </c>
    </row>
    <row r="978" spans="1:14" x14ac:dyDescent="0.25">
      <c r="A978">
        <v>2410110038</v>
      </c>
      <c r="B978" t="s">
        <v>1848</v>
      </c>
      <c r="C978" t="s">
        <v>1233</v>
      </c>
      <c r="D978" t="s">
        <v>1652</v>
      </c>
      <c r="E978" t="s">
        <v>1233</v>
      </c>
      <c r="F978" t="s">
        <v>1233</v>
      </c>
      <c r="G978" t="s">
        <v>1233</v>
      </c>
      <c r="H978" t="s">
        <v>1233</v>
      </c>
      <c r="I978" t="s">
        <v>1233</v>
      </c>
      <c r="J978">
        <v>1</v>
      </c>
      <c r="K978">
        <v>1</v>
      </c>
      <c r="L978">
        <f t="shared" si="36"/>
        <v>1</v>
      </c>
      <c r="M978" t="str">
        <f t="shared" si="37"/>
        <v>N/A</v>
      </c>
      <c r="N978" t="str">
        <f>IFERROR(VLOOKUP(A978,Materiales!$A$1:$G$5090,7,FALSE),F978)</f>
        <v>Tintas</v>
      </c>
    </row>
    <row r="979" spans="1:14" x14ac:dyDescent="0.25">
      <c r="A979">
        <v>2410110039</v>
      </c>
      <c r="B979" t="s">
        <v>1849</v>
      </c>
      <c r="C979" t="s">
        <v>1233</v>
      </c>
      <c r="D979" t="s">
        <v>1652</v>
      </c>
      <c r="E979" t="s">
        <v>1233</v>
      </c>
      <c r="F979" t="s">
        <v>1233</v>
      </c>
      <c r="G979" t="s">
        <v>1233</v>
      </c>
      <c r="H979" t="s">
        <v>1233</v>
      </c>
      <c r="I979" t="s">
        <v>1233</v>
      </c>
      <c r="J979">
        <v>1</v>
      </c>
      <c r="K979">
        <v>1</v>
      </c>
      <c r="L979">
        <f t="shared" si="36"/>
        <v>1</v>
      </c>
      <c r="M979" t="str">
        <f t="shared" si="37"/>
        <v>N/A</v>
      </c>
      <c r="N979" t="str">
        <f>IFERROR(VLOOKUP(A979,Materiales!$A$1:$G$5090,7,FALSE),F979)</f>
        <v>Tintas</v>
      </c>
    </row>
    <row r="980" spans="1:14" x14ac:dyDescent="0.25">
      <c r="A980">
        <v>2410110040</v>
      </c>
      <c r="B980" t="s">
        <v>1850</v>
      </c>
      <c r="C980" t="s">
        <v>1233</v>
      </c>
      <c r="D980" t="s">
        <v>1652</v>
      </c>
      <c r="E980" t="s">
        <v>1233</v>
      </c>
      <c r="F980" t="s">
        <v>1233</v>
      </c>
      <c r="G980" t="s">
        <v>1233</v>
      </c>
      <c r="H980" t="s">
        <v>1233</v>
      </c>
      <c r="I980" t="s">
        <v>1233</v>
      </c>
      <c r="J980">
        <v>1</v>
      </c>
      <c r="K980">
        <v>1</v>
      </c>
      <c r="L980">
        <f t="shared" si="36"/>
        <v>1</v>
      </c>
      <c r="M980" t="str">
        <f t="shared" si="37"/>
        <v>N/A</v>
      </c>
      <c r="N980" t="str">
        <f>IFERROR(VLOOKUP(A980,Materiales!$A$1:$G$5090,7,FALSE),F980)</f>
        <v>Tintas</v>
      </c>
    </row>
    <row r="981" spans="1:14" x14ac:dyDescent="0.25">
      <c r="A981">
        <v>2410110041</v>
      </c>
      <c r="B981" t="s">
        <v>1851</v>
      </c>
      <c r="C981" t="s">
        <v>1233</v>
      </c>
      <c r="D981" t="s">
        <v>1652</v>
      </c>
      <c r="E981" t="s">
        <v>1233</v>
      </c>
      <c r="F981" t="s">
        <v>1233</v>
      </c>
      <c r="G981" t="s">
        <v>1233</v>
      </c>
      <c r="H981" t="s">
        <v>1233</v>
      </c>
      <c r="I981" t="s">
        <v>1233</v>
      </c>
      <c r="J981">
        <v>1</v>
      </c>
      <c r="K981">
        <v>1</v>
      </c>
      <c r="L981">
        <f t="shared" si="36"/>
        <v>1</v>
      </c>
      <c r="M981" t="str">
        <f t="shared" si="37"/>
        <v>N/A</v>
      </c>
      <c r="N981" t="str">
        <f>IFERROR(VLOOKUP(A981,Materiales!$A$1:$G$5090,7,FALSE),F981)</f>
        <v>Tintas</v>
      </c>
    </row>
    <row r="982" spans="1:14" x14ac:dyDescent="0.25">
      <c r="A982">
        <v>2410110043</v>
      </c>
      <c r="B982" t="s">
        <v>1852</v>
      </c>
      <c r="C982" t="s">
        <v>1233</v>
      </c>
      <c r="D982" t="s">
        <v>1652</v>
      </c>
      <c r="E982" t="s">
        <v>1233</v>
      </c>
      <c r="F982" t="s">
        <v>1233</v>
      </c>
      <c r="G982" t="s">
        <v>1233</v>
      </c>
      <c r="H982" t="s">
        <v>1233</v>
      </c>
      <c r="I982" t="s">
        <v>1233</v>
      </c>
      <c r="J982">
        <v>1</v>
      </c>
      <c r="K982">
        <v>1</v>
      </c>
      <c r="L982">
        <f t="shared" si="36"/>
        <v>1</v>
      </c>
      <c r="M982" t="str">
        <f t="shared" si="37"/>
        <v>N/A</v>
      </c>
      <c r="N982" t="str">
        <f>IFERROR(VLOOKUP(A982,Materiales!$A$1:$G$5090,7,FALSE),F982)</f>
        <v>Tintas</v>
      </c>
    </row>
    <row r="983" spans="1:14" x14ac:dyDescent="0.25">
      <c r="A983">
        <v>2410110044</v>
      </c>
      <c r="B983" t="s">
        <v>1853</v>
      </c>
      <c r="C983" t="s">
        <v>1233</v>
      </c>
      <c r="D983" t="s">
        <v>1652</v>
      </c>
      <c r="E983" t="s">
        <v>1233</v>
      </c>
      <c r="F983" t="s">
        <v>1233</v>
      </c>
      <c r="G983" t="s">
        <v>1233</v>
      </c>
      <c r="H983" t="s">
        <v>1233</v>
      </c>
      <c r="I983" t="s">
        <v>1233</v>
      </c>
      <c r="J983">
        <v>1</v>
      </c>
      <c r="K983">
        <v>1</v>
      </c>
      <c r="L983">
        <f t="shared" si="36"/>
        <v>1</v>
      </c>
      <c r="M983" t="str">
        <f t="shared" si="37"/>
        <v>N/A</v>
      </c>
      <c r="N983" t="str">
        <f>IFERROR(VLOOKUP(A983,Materiales!$A$1:$G$5090,7,FALSE),F983)</f>
        <v>Tintas</v>
      </c>
    </row>
    <row r="984" spans="1:14" x14ac:dyDescent="0.25">
      <c r="A984">
        <v>2410110073</v>
      </c>
      <c r="B984" t="s">
        <v>1854</v>
      </c>
      <c r="C984" t="s">
        <v>1233</v>
      </c>
      <c r="D984" t="s">
        <v>1652</v>
      </c>
      <c r="E984" t="s">
        <v>1233</v>
      </c>
      <c r="F984" t="s">
        <v>1233</v>
      </c>
      <c r="G984" t="s">
        <v>1233</v>
      </c>
      <c r="H984" t="s">
        <v>1233</v>
      </c>
      <c r="I984" t="s">
        <v>1233</v>
      </c>
      <c r="J984">
        <v>1</v>
      </c>
      <c r="K984">
        <v>1</v>
      </c>
      <c r="L984">
        <f t="shared" si="36"/>
        <v>1</v>
      </c>
      <c r="M984" t="str">
        <f t="shared" si="37"/>
        <v>N/A</v>
      </c>
      <c r="N984" t="str">
        <f>IFERROR(VLOOKUP(A984,Materiales!$A$1:$G$5090,7,FALSE),F984)</f>
        <v>Tintas</v>
      </c>
    </row>
    <row r="985" spans="1:14" x14ac:dyDescent="0.25">
      <c r="A985">
        <v>2410110074</v>
      </c>
      <c r="B985" t="s">
        <v>1855</v>
      </c>
      <c r="C985" t="s">
        <v>1233</v>
      </c>
      <c r="D985" t="s">
        <v>1652</v>
      </c>
      <c r="E985" t="s">
        <v>1233</v>
      </c>
      <c r="F985" t="s">
        <v>1233</v>
      </c>
      <c r="G985" t="s">
        <v>1233</v>
      </c>
      <c r="H985" t="s">
        <v>1233</v>
      </c>
      <c r="I985" t="s">
        <v>1233</v>
      </c>
      <c r="J985">
        <v>1</v>
      </c>
      <c r="K985">
        <v>1</v>
      </c>
      <c r="L985">
        <f t="shared" si="36"/>
        <v>1</v>
      </c>
      <c r="M985" t="str">
        <f t="shared" si="37"/>
        <v>N/A</v>
      </c>
      <c r="N985" t="str">
        <f>IFERROR(VLOOKUP(A985,Materiales!$A$1:$G$5090,7,FALSE),F985)</f>
        <v>Tintas</v>
      </c>
    </row>
    <row r="986" spans="1:14" x14ac:dyDescent="0.25">
      <c r="A986">
        <v>2410110075</v>
      </c>
      <c r="B986" t="s">
        <v>1856</v>
      </c>
      <c r="C986" t="s">
        <v>1233</v>
      </c>
      <c r="D986" t="s">
        <v>1652</v>
      </c>
      <c r="E986" t="s">
        <v>1233</v>
      </c>
      <c r="F986" t="s">
        <v>1233</v>
      </c>
      <c r="G986" t="s">
        <v>1233</v>
      </c>
      <c r="H986" t="s">
        <v>1233</v>
      </c>
      <c r="I986" t="s">
        <v>1233</v>
      </c>
      <c r="J986">
        <v>1</v>
      </c>
      <c r="K986">
        <v>1</v>
      </c>
      <c r="L986">
        <f t="shared" si="36"/>
        <v>1</v>
      </c>
      <c r="M986" t="str">
        <f t="shared" si="37"/>
        <v>N/A</v>
      </c>
      <c r="N986" t="str">
        <f>IFERROR(VLOOKUP(A986,Materiales!$A$1:$G$5090,7,FALSE),F986)</f>
        <v>Tintas</v>
      </c>
    </row>
    <row r="987" spans="1:14" x14ac:dyDescent="0.25">
      <c r="A987">
        <v>2410110076</v>
      </c>
      <c r="B987" t="s">
        <v>1857</v>
      </c>
      <c r="C987" t="s">
        <v>1233</v>
      </c>
      <c r="D987" t="s">
        <v>1652</v>
      </c>
      <c r="E987" t="s">
        <v>1233</v>
      </c>
      <c r="F987" t="s">
        <v>1233</v>
      </c>
      <c r="G987" t="s">
        <v>1233</v>
      </c>
      <c r="H987" t="s">
        <v>1233</v>
      </c>
      <c r="I987" t="s">
        <v>1233</v>
      </c>
      <c r="J987">
        <v>1</v>
      </c>
      <c r="K987">
        <v>1</v>
      </c>
      <c r="L987">
        <f t="shared" si="36"/>
        <v>1</v>
      </c>
      <c r="M987" t="str">
        <f t="shared" si="37"/>
        <v>N/A</v>
      </c>
      <c r="N987" t="str">
        <f>IFERROR(VLOOKUP(A987,Materiales!$A$1:$G$5090,7,FALSE),F987)</f>
        <v>Tintas</v>
      </c>
    </row>
    <row r="988" spans="1:14" x14ac:dyDescent="0.25">
      <c r="A988">
        <v>2410110077</v>
      </c>
      <c r="B988" t="s">
        <v>1858</v>
      </c>
      <c r="C988" t="s">
        <v>1233</v>
      </c>
      <c r="D988" t="s">
        <v>1652</v>
      </c>
      <c r="E988" t="s">
        <v>1233</v>
      </c>
      <c r="F988" t="s">
        <v>1233</v>
      </c>
      <c r="G988" t="s">
        <v>1233</v>
      </c>
      <c r="H988" t="s">
        <v>1233</v>
      </c>
      <c r="I988" t="s">
        <v>1233</v>
      </c>
      <c r="J988">
        <v>1</v>
      </c>
      <c r="K988">
        <v>1</v>
      </c>
      <c r="L988">
        <f t="shared" si="36"/>
        <v>1</v>
      </c>
      <c r="M988" t="str">
        <f t="shared" si="37"/>
        <v>N/A</v>
      </c>
      <c r="N988" t="str">
        <f>IFERROR(VLOOKUP(A988,Materiales!$A$1:$G$5090,7,FALSE),F988)</f>
        <v>Tintas</v>
      </c>
    </row>
    <row r="989" spans="1:14" x14ac:dyDescent="0.25">
      <c r="A989">
        <v>2410110078</v>
      </c>
      <c r="B989" t="s">
        <v>1859</v>
      </c>
      <c r="C989" t="s">
        <v>1233</v>
      </c>
      <c r="D989" t="s">
        <v>1652</v>
      </c>
      <c r="E989" t="s">
        <v>1233</v>
      </c>
      <c r="F989" t="s">
        <v>1233</v>
      </c>
      <c r="G989" t="s">
        <v>1233</v>
      </c>
      <c r="H989" t="s">
        <v>1233</v>
      </c>
      <c r="I989" t="s">
        <v>1233</v>
      </c>
      <c r="J989">
        <v>1</v>
      </c>
      <c r="K989">
        <v>1</v>
      </c>
      <c r="L989">
        <f t="shared" si="36"/>
        <v>1</v>
      </c>
      <c r="M989" t="str">
        <f t="shared" si="37"/>
        <v>N/A</v>
      </c>
      <c r="N989" t="str">
        <f>IFERROR(VLOOKUP(A989,Materiales!$A$1:$G$5090,7,FALSE),F989)</f>
        <v>Tintas</v>
      </c>
    </row>
    <row r="990" spans="1:14" x14ac:dyDescent="0.25">
      <c r="A990">
        <v>2410110079</v>
      </c>
      <c r="B990" t="s">
        <v>1860</v>
      </c>
      <c r="C990" t="s">
        <v>1233</v>
      </c>
      <c r="D990" t="s">
        <v>1652</v>
      </c>
      <c r="E990" t="s">
        <v>1233</v>
      </c>
      <c r="F990" t="s">
        <v>1233</v>
      </c>
      <c r="G990" t="s">
        <v>1233</v>
      </c>
      <c r="H990" t="s">
        <v>1233</v>
      </c>
      <c r="I990" t="s">
        <v>1233</v>
      </c>
      <c r="J990">
        <v>1</v>
      </c>
      <c r="K990">
        <v>1</v>
      </c>
      <c r="L990">
        <f t="shared" si="36"/>
        <v>1</v>
      </c>
      <c r="M990" t="str">
        <f t="shared" si="37"/>
        <v>N/A</v>
      </c>
      <c r="N990" t="str">
        <f>IFERROR(VLOOKUP(A990,Materiales!$A$1:$G$5090,7,FALSE),F990)</f>
        <v>Tintas</v>
      </c>
    </row>
    <row r="991" spans="1:14" x14ac:dyDescent="0.25">
      <c r="A991">
        <v>2410110080</v>
      </c>
      <c r="B991" t="s">
        <v>1861</v>
      </c>
      <c r="C991" t="s">
        <v>1233</v>
      </c>
      <c r="D991" t="s">
        <v>1652</v>
      </c>
      <c r="E991" t="s">
        <v>1233</v>
      </c>
      <c r="F991" t="s">
        <v>1233</v>
      </c>
      <c r="G991" t="s">
        <v>1233</v>
      </c>
      <c r="H991" t="s">
        <v>1233</v>
      </c>
      <c r="I991" t="s">
        <v>1233</v>
      </c>
      <c r="J991">
        <v>1</v>
      </c>
      <c r="K991">
        <v>1</v>
      </c>
      <c r="L991">
        <f t="shared" si="36"/>
        <v>1</v>
      </c>
      <c r="M991" t="str">
        <f t="shared" si="37"/>
        <v>N/A</v>
      </c>
      <c r="N991" t="str">
        <f>IFERROR(VLOOKUP(A991,Materiales!$A$1:$G$5090,7,FALSE),F991)</f>
        <v>Tintas</v>
      </c>
    </row>
    <row r="992" spans="1:14" x14ac:dyDescent="0.25">
      <c r="A992">
        <v>2410110081</v>
      </c>
      <c r="B992" t="s">
        <v>1862</v>
      </c>
      <c r="C992" t="s">
        <v>1233</v>
      </c>
      <c r="D992" t="s">
        <v>1652</v>
      </c>
      <c r="E992" t="s">
        <v>1233</v>
      </c>
      <c r="F992" t="s">
        <v>1233</v>
      </c>
      <c r="G992" t="s">
        <v>1233</v>
      </c>
      <c r="H992" t="s">
        <v>1233</v>
      </c>
      <c r="I992" t="s">
        <v>1233</v>
      </c>
      <c r="J992">
        <v>1</v>
      </c>
      <c r="K992">
        <v>1</v>
      </c>
      <c r="L992">
        <f t="shared" si="36"/>
        <v>1</v>
      </c>
      <c r="M992" t="str">
        <f t="shared" si="37"/>
        <v>N/A</v>
      </c>
      <c r="N992" t="str">
        <f>IFERROR(VLOOKUP(A992,Materiales!$A$1:$G$5090,7,FALSE),F992)</f>
        <v>Tintas</v>
      </c>
    </row>
    <row r="993" spans="1:14" x14ac:dyDescent="0.25">
      <c r="A993">
        <v>2410110082</v>
      </c>
      <c r="B993" t="s">
        <v>1863</v>
      </c>
      <c r="C993" t="s">
        <v>1233</v>
      </c>
      <c r="D993" t="s">
        <v>1652</v>
      </c>
      <c r="E993" t="s">
        <v>1233</v>
      </c>
      <c r="F993" t="s">
        <v>1233</v>
      </c>
      <c r="G993" t="s">
        <v>1233</v>
      </c>
      <c r="H993" t="s">
        <v>1233</v>
      </c>
      <c r="I993" t="s">
        <v>1233</v>
      </c>
      <c r="J993">
        <v>1</v>
      </c>
      <c r="K993">
        <v>1</v>
      </c>
      <c r="L993">
        <f t="shared" si="36"/>
        <v>1</v>
      </c>
      <c r="M993" t="str">
        <f t="shared" si="37"/>
        <v>N/A</v>
      </c>
      <c r="N993" t="str">
        <f>IFERROR(VLOOKUP(A993,Materiales!$A$1:$G$5090,7,FALSE),F993)</f>
        <v>Tintas</v>
      </c>
    </row>
    <row r="994" spans="1:14" x14ac:dyDescent="0.25">
      <c r="A994">
        <v>2410120051</v>
      </c>
      <c r="B994" t="s">
        <v>1864</v>
      </c>
      <c r="C994" t="s">
        <v>1233</v>
      </c>
      <c r="D994" t="s">
        <v>1652</v>
      </c>
      <c r="E994" t="s">
        <v>1233</v>
      </c>
      <c r="F994" t="s">
        <v>1233</v>
      </c>
      <c r="G994" t="s">
        <v>1233</v>
      </c>
      <c r="H994" t="s">
        <v>1233</v>
      </c>
      <c r="I994" t="s">
        <v>1233</v>
      </c>
      <c r="J994">
        <v>1</v>
      </c>
      <c r="K994">
        <v>1</v>
      </c>
      <c r="L994">
        <f t="shared" si="36"/>
        <v>1</v>
      </c>
      <c r="M994" t="str">
        <f t="shared" si="37"/>
        <v>N/A</v>
      </c>
      <c r="N994" t="str">
        <f>IFERROR(VLOOKUP(A994,Materiales!$A$1:$G$5090,7,FALSE),F994)</f>
        <v>Varios</v>
      </c>
    </row>
    <row r="995" spans="1:14" x14ac:dyDescent="0.25">
      <c r="A995">
        <v>2410130015</v>
      </c>
      <c r="B995" t="s">
        <v>1865</v>
      </c>
      <c r="C995" t="s">
        <v>1233</v>
      </c>
      <c r="D995" t="s">
        <v>1652</v>
      </c>
      <c r="E995" t="s">
        <v>1233</v>
      </c>
      <c r="F995" t="s">
        <v>1233</v>
      </c>
      <c r="G995" t="s">
        <v>1233</v>
      </c>
      <c r="H995" t="s">
        <v>1233</v>
      </c>
      <c r="I995" t="s">
        <v>1233</v>
      </c>
      <c r="J995">
        <v>1</v>
      </c>
      <c r="K995">
        <v>1</v>
      </c>
      <c r="L995">
        <f t="shared" si="36"/>
        <v>1</v>
      </c>
      <c r="M995" t="str">
        <f t="shared" si="37"/>
        <v>N/A</v>
      </c>
      <c r="N995" t="str">
        <f>IFERROR(VLOOKUP(A995,Materiales!$A$1:$G$5090,7,FALSE),F995)</f>
        <v>Puntas</v>
      </c>
    </row>
    <row r="996" spans="1:14" x14ac:dyDescent="0.25">
      <c r="A996">
        <v>2410130243</v>
      </c>
      <c r="B996" t="s">
        <v>1866</v>
      </c>
      <c r="C996" t="s">
        <v>1233</v>
      </c>
      <c r="D996" t="s">
        <v>1652</v>
      </c>
      <c r="E996" t="s">
        <v>1233</v>
      </c>
      <c r="F996" t="s">
        <v>1233</v>
      </c>
      <c r="G996" t="s">
        <v>1233</v>
      </c>
      <c r="H996" t="s">
        <v>1233</v>
      </c>
      <c r="I996" t="s">
        <v>1233</v>
      </c>
      <c r="J996">
        <v>1</v>
      </c>
      <c r="K996">
        <v>1</v>
      </c>
      <c r="L996">
        <f t="shared" si="36"/>
        <v>1</v>
      </c>
      <c r="M996" t="str">
        <f t="shared" si="37"/>
        <v>N/A</v>
      </c>
      <c r="N996" t="str">
        <f>IFERROR(VLOOKUP(A996,Materiales!$A$1:$G$5090,7,FALSE),F996)</f>
        <v>Puntas</v>
      </c>
    </row>
    <row r="997" spans="1:14" x14ac:dyDescent="0.25">
      <c r="A997">
        <v>2410150007</v>
      </c>
      <c r="B997" t="s">
        <v>1867</v>
      </c>
      <c r="C997" t="s">
        <v>1233</v>
      </c>
      <c r="D997" t="s">
        <v>1652</v>
      </c>
      <c r="E997" t="s">
        <v>1233</v>
      </c>
      <c r="F997" t="s">
        <v>1233</v>
      </c>
      <c r="G997" t="s">
        <v>1233</v>
      </c>
      <c r="H997" t="s">
        <v>1233</v>
      </c>
      <c r="I997" t="s">
        <v>1233</v>
      </c>
      <c r="J997">
        <v>1</v>
      </c>
      <c r="K997">
        <v>1</v>
      </c>
      <c r="L997">
        <f t="shared" si="36"/>
        <v>1</v>
      </c>
      <c r="M997" t="str">
        <f t="shared" si="37"/>
        <v>N/A</v>
      </c>
      <c r="N997" t="str">
        <f>IFERROR(VLOOKUP(A997,Materiales!$A$1:$G$5090,7,FALSE),F997)</f>
        <v>N/A</v>
      </c>
    </row>
    <row r="998" spans="1:14" x14ac:dyDescent="0.25">
      <c r="A998">
        <v>2410170035</v>
      </c>
      <c r="B998" t="s">
        <v>1868</v>
      </c>
      <c r="C998" t="s">
        <v>1233</v>
      </c>
      <c r="D998" t="s">
        <v>1652</v>
      </c>
      <c r="E998" t="s">
        <v>1233</v>
      </c>
      <c r="F998" t="s">
        <v>1233</v>
      </c>
      <c r="G998" t="s">
        <v>1233</v>
      </c>
      <c r="H998" t="s">
        <v>1233</v>
      </c>
      <c r="I998" t="s">
        <v>1233</v>
      </c>
      <c r="J998">
        <v>1</v>
      </c>
      <c r="K998">
        <v>1</v>
      </c>
      <c r="L998">
        <f t="shared" si="36"/>
        <v>1</v>
      </c>
      <c r="M998" t="str">
        <f t="shared" si="37"/>
        <v>N/A</v>
      </c>
      <c r="N998" t="str">
        <f>IFERROR(VLOOKUP(A998,Materiales!$A$1:$G$5090,7,FALSE),F998)</f>
        <v>Film</v>
      </c>
    </row>
    <row r="999" spans="1:14" x14ac:dyDescent="0.25">
      <c r="A999">
        <v>2410170036</v>
      </c>
      <c r="B999" t="s">
        <v>1869</v>
      </c>
      <c r="C999" t="s">
        <v>1233</v>
      </c>
      <c r="D999" t="s">
        <v>1652</v>
      </c>
      <c r="E999" t="s">
        <v>1233</v>
      </c>
      <c r="F999" t="s">
        <v>1233</v>
      </c>
      <c r="G999" t="s">
        <v>1233</v>
      </c>
      <c r="H999" t="s">
        <v>1233</v>
      </c>
      <c r="I999" t="s">
        <v>1233</v>
      </c>
      <c r="J999">
        <v>1</v>
      </c>
      <c r="K999">
        <v>1</v>
      </c>
      <c r="L999">
        <f t="shared" si="36"/>
        <v>1</v>
      </c>
      <c r="M999" t="str">
        <f t="shared" si="37"/>
        <v>N/A</v>
      </c>
      <c r="N999" t="str">
        <f>IFERROR(VLOOKUP(A999,Materiales!$A$1:$G$5090,7,FALSE),F999)</f>
        <v>Film</v>
      </c>
    </row>
    <row r="1000" spans="1:14" x14ac:dyDescent="0.25">
      <c r="A1000">
        <v>2410170038</v>
      </c>
      <c r="B1000" t="s">
        <v>1870</v>
      </c>
      <c r="C1000" t="s">
        <v>1233</v>
      </c>
      <c r="D1000" t="s">
        <v>1652</v>
      </c>
      <c r="E1000" t="s">
        <v>1233</v>
      </c>
      <c r="F1000" t="s">
        <v>1233</v>
      </c>
      <c r="G1000" t="s">
        <v>1233</v>
      </c>
      <c r="H1000" t="s">
        <v>1233</v>
      </c>
      <c r="I1000" t="s">
        <v>1233</v>
      </c>
      <c r="J1000">
        <v>1</v>
      </c>
      <c r="K1000">
        <v>1</v>
      </c>
      <c r="L1000">
        <f t="shared" si="36"/>
        <v>1</v>
      </c>
      <c r="M1000" t="str">
        <f t="shared" si="37"/>
        <v>N/A</v>
      </c>
      <c r="N1000" t="str">
        <f>IFERROR(VLOOKUP(A1000,Materiales!$A$1:$G$5090,7,FALSE),F1000)</f>
        <v>Puntas</v>
      </c>
    </row>
    <row r="1001" spans="1:14" x14ac:dyDescent="0.25">
      <c r="A1001">
        <v>2410170056</v>
      </c>
      <c r="B1001" t="s">
        <v>1871</v>
      </c>
      <c r="C1001" t="s">
        <v>1233</v>
      </c>
      <c r="D1001" t="s">
        <v>1652</v>
      </c>
      <c r="E1001" t="s">
        <v>1233</v>
      </c>
      <c r="F1001" t="s">
        <v>1233</v>
      </c>
      <c r="G1001" t="s">
        <v>1233</v>
      </c>
      <c r="H1001" t="s">
        <v>1233</v>
      </c>
      <c r="I1001" t="s">
        <v>1233</v>
      </c>
      <c r="J1001">
        <v>1</v>
      </c>
      <c r="K1001">
        <v>1</v>
      </c>
      <c r="L1001">
        <f t="shared" si="36"/>
        <v>1</v>
      </c>
      <c r="M1001" t="str">
        <f t="shared" si="37"/>
        <v>N/A</v>
      </c>
      <c r="N1001" t="str">
        <f>IFERROR(VLOOKUP(A1001,Materiales!$A$1:$G$5090,7,FALSE),F1001)</f>
        <v>Tintas</v>
      </c>
    </row>
    <row r="1002" spans="1:14" x14ac:dyDescent="0.25">
      <c r="A1002">
        <v>2410170057</v>
      </c>
      <c r="B1002" t="s">
        <v>1872</v>
      </c>
      <c r="C1002" t="s">
        <v>1233</v>
      </c>
      <c r="D1002" t="s">
        <v>1652</v>
      </c>
      <c r="E1002" t="s">
        <v>1233</v>
      </c>
      <c r="F1002" t="s">
        <v>1233</v>
      </c>
      <c r="G1002" t="s">
        <v>1233</v>
      </c>
      <c r="H1002" t="s">
        <v>1233</v>
      </c>
      <c r="I1002" t="s">
        <v>1233</v>
      </c>
      <c r="J1002">
        <v>1</v>
      </c>
      <c r="K1002">
        <v>1</v>
      </c>
      <c r="L1002">
        <f t="shared" si="36"/>
        <v>1</v>
      </c>
      <c r="M1002" t="str">
        <f t="shared" si="37"/>
        <v>N/A</v>
      </c>
      <c r="N1002" t="str">
        <f>IFERROR(VLOOKUP(A1002,Materiales!$A$1:$G$5090,7,FALSE),F1002)</f>
        <v>Tintas</v>
      </c>
    </row>
    <row r="1003" spans="1:14" x14ac:dyDescent="0.25">
      <c r="A1003">
        <v>2410170058</v>
      </c>
      <c r="B1003" t="s">
        <v>1873</v>
      </c>
      <c r="C1003" t="s">
        <v>1233</v>
      </c>
      <c r="D1003" t="s">
        <v>1652</v>
      </c>
      <c r="E1003" t="s">
        <v>1233</v>
      </c>
      <c r="F1003" t="s">
        <v>1233</v>
      </c>
      <c r="G1003" t="s">
        <v>1233</v>
      </c>
      <c r="H1003" t="s">
        <v>1233</v>
      </c>
      <c r="I1003" t="s">
        <v>1233</v>
      </c>
      <c r="J1003">
        <v>1</v>
      </c>
      <c r="K1003">
        <v>1</v>
      </c>
      <c r="L1003">
        <f t="shared" si="36"/>
        <v>1</v>
      </c>
      <c r="M1003" t="str">
        <f t="shared" si="37"/>
        <v>N/A</v>
      </c>
      <c r="N1003" t="str">
        <f>IFERROR(VLOOKUP(A1003,Materiales!$A$1:$G$5090,7,FALSE),F1003)</f>
        <v>Tintas</v>
      </c>
    </row>
    <row r="1004" spans="1:14" x14ac:dyDescent="0.25">
      <c r="A1004">
        <v>2410170091</v>
      </c>
      <c r="B1004" t="s">
        <v>1874</v>
      </c>
      <c r="C1004" t="s">
        <v>1233</v>
      </c>
      <c r="D1004" t="s">
        <v>1652</v>
      </c>
      <c r="E1004" t="s">
        <v>1233</v>
      </c>
      <c r="F1004" t="s">
        <v>1233</v>
      </c>
      <c r="G1004" t="s">
        <v>1233</v>
      </c>
      <c r="H1004" t="s">
        <v>1233</v>
      </c>
      <c r="I1004" t="s">
        <v>1233</v>
      </c>
      <c r="J1004">
        <v>1</v>
      </c>
      <c r="K1004">
        <v>1</v>
      </c>
      <c r="L1004">
        <f t="shared" si="36"/>
        <v>1</v>
      </c>
      <c r="M1004" t="str">
        <f t="shared" si="37"/>
        <v>N/A</v>
      </c>
      <c r="N1004" t="str">
        <f>IFERROR(VLOOKUP(A1004,Materiales!$A$1:$G$5090,7,FALSE),F1004)</f>
        <v>Film</v>
      </c>
    </row>
    <row r="1005" spans="1:14" x14ac:dyDescent="0.25">
      <c r="A1005">
        <v>2410170092</v>
      </c>
      <c r="B1005" t="s">
        <v>1875</v>
      </c>
      <c r="C1005" t="s">
        <v>1233</v>
      </c>
      <c r="D1005" t="s">
        <v>1652</v>
      </c>
      <c r="E1005" t="s">
        <v>1233</v>
      </c>
      <c r="F1005" t="s">
        <v>1233</v>
      </c>
      <c r="G1005" t="s">
        <v>1233</v>
      </c>
      <c r="H1005" t="s">
        <v>1233</v>
      </c>
      <c r="I1005" t="s">
        <v>1233</v>
      </c>
      <c r="J1005">
        <v>1</v>
      </c>
      <c r="K1005">
        <v>1</v>
      </c>
      <c r="L1005">
        <f t="shared" si="36"/>
        <v>1</v>
      </c>
      <c r="M1005" t="str">
        <f t="shared" si="37"/>
        <v>N/A</v>
      </c>
      <c r="N1005" t="str">
        <f>IFERROR(VLOOKUP(A1005,Materiales!$A$1:$G$5090,7,FALSE),F1005)</f>
        <v>Film</v>
      </c>
    </row>
    <row r="1006" spans="1:14" x14ac:dyDescent="0.25">
      <c r="A1006">
        <v>2410210005</v>
      </c>
      <c r="B1006" t="s">
        <v>1876</v>
      </c>
      <c r="C1006" t="s">
        <v>1233</v>
      </c>
      <c r="D1006" t="s">
        <v>1652</v>
      </c>
      <c r="E1006" t="s">
        <v>1233</v>
      </c>
      <c r="F1006" t="s">
        <v>1233</v>
      </c>
      <c r="G1006" t="s">
        <v>1233</v>
      </c>
      <c r="H1006" t="s">
        <v>1233</v>
      </c>
      <c r="I1006" t="s">
        <v>1233</v>
      </c>
      <c r="J1006">
        <v>1</v>
      </c>
      <c r="K1006">
        <v>1</v>
      </c>
      <c r="L1006">
        <f t="shared" si="36"/>
        <v>1</v>
      </c>
      <c r="M1006" t="str">
        <f t="shared" si="37"/>
        <v>N/A</v>
      </c>
      <c r="N1006" t="str">
        <f>IFERROR(VLOOKUP(A1006,Materiales!$A$1:$G$5090,7,FALSE),F1006)</f>
        <v>Varios</v>
      </c>
    </row>
    <row r="1007" spans="1:14" x14ac:dyDescent="0.25">
      <c r="A1007">
        <v>2410260033</v>
      </c>
      <c r="B1007" t="s">
        <v>1877</v>
      </c>
      <c r="C1007" t="s">
        <v>1233</v>
      </c>
      <c r="D1007" t="s">
        <v>1652</v>
      </c>
      <c r="E1007" t="s">
        <v>1233</v>
      </c>
      <c r="F1007" t="s">
        <v>1233</v>
      </c>
      <c r="G1007" t="s">
        <v>1233</v>
      </c>
      <c r="H1007" t="s">
        <v>1233</v>
      </c>
      <c r="I1007" t="s">
        <v>1233</v>
      </c>
      <c r="J1007">
        <v>1</v>
      </c>
      <c r="K1007">
        <v>1</v>
      </c>
      <c r="L1007">
        <f t="shared" si="36"/>
        <v>1</v>
      </c>
      <c r="M1007" t="str">
        <f t="shared" si="37"/>
        <v>N/A</v>
      </c>
      <c r="N1007" t="str">
        <f>IFERROR(VLOOKUP(A1007,Materiales!$A$1:$G$5090,7,FALSE),F1007)</f>
        <v>N/A</v>
      </c>
    </row>
    <row r="1008" spans="1:14" x14ac:dyDescent="0.25">
      <c r="A1008">
        <v>2410290152</v>
      </c>
      <c r="B1008" t="s">
        <v>1878</v>
      </c>
      <c r="C1008" t="s">
        <v>1233</v>
      </c>
      <c r="D1008" t="s">
        <v>1652</v>
      </c>
      <c r="E1008" t="s">
        <v>1233</v>
      </c>
      <c r="F1008" t="s">
        <v>1233</v>
      </c>
      <c r="G1008" t="s">
        <v>1233</v>
      </c>
      <c r="H1008" t="s">
        <v>1233</v>
      </c>
      <c r="I1008" t="s">
        <v>1233</v>
      </c>
      <c r="J1008">
        <v>1</v>
      </c>
      <c r="K1008">
        <v>1</v>
      </c>
      <c r="L1008">
        <f t="shared" si="36"/>
        <v>1</v>
      </c>
      <c r="M1008" t="str">
        <f t="shared" si="37"/>
        <v>N/A</v>
      </c>
      <c r="N1008" t="str">
        <f>IFERROR(VLOOKUP(A1008,Materiales!$A$1:$G$5090,7,FALSE),F1008)</f>
        <v>Resinas</v>
      </c>
    </row>
    <row r="1009" spans="1:14" x14ac:dyDescent="0.25">
      <c r="A1009">
        <v>2410290467</v>
      </c>
      <c r="B1009" t="s">
        <v>1879</v>
      </c>
      <c r="C1009" t="s">
        <v>1233</v>
      </c>
      <c r="D1009" t="s">
        <v>1652</v>
      </c>
      <c r="E1009" t="s">
        <v>1233</v>
      </c>
      <c r="F1009" t="s">
        <v>1233</v>
      </c>
      <c r="G1009" t="s">
        <v>1233</v>
      </c>
      <c r="H1009" t="s">
        <v>1233</v>
      </c>
      <c r="I1009" t="s">
        <v>1233</v>
      </c>
      <c r="J1009">
        <v>1</v>
      </c>
      <c r="K1009">
        <v>1</v>
      </c>
      <c r="L1009">
        <f t="shared" si="36"/>
        <v>1</v>
      </c>
      <c r="M1009" t="str">
        <f t="shared" si="37"/>
        <v>N/A</v>
      </c>
      <c r="N1009" t="str">
        <f>IFERROR(VLOOKUP(A1009,Materiales!$A$1:$G$5090,7,FALSE),F1009)</f>
        <v>Alcohol</v>
      </c>
    </row>
    <row r="1010" spans="1:14" x14ac:dyDescent="0.25">
      <c r="A1010">
        <v>2410290508</v>
      </c>
      <c r="B1010" t="s">
        <v>1880</v>
      </c>
      <c r="C1010" t="s">
        <v>1233</v>
      </c>
      <c r="D1010" t="s">
        <v>1652</v>
      </c>
      <c r="E1010" t="s">
        <v>1233</v>
      </c>
      <c r="F1010" t="s">
        <v>1233</v>
      </c>
      <c r="G1010" t="s">
        <v>1233</v>
      </c>
      <c r="H1010" t="s">
        <v>1233</v>
      </c>
      <c r="I1010" t="s">
        <v>1233</v>
      </c>
      <c r="J1010">
        <v>1</v>
      </c>
      <c r="K1010">
        <v>1</v>
      </c>
      <c r="L1010">
        <f t="shared" si="36"/>
        <v>1</v>
      </c>
      <c r="M1010" t="str">
        <f t="shared" si="37"/>
        <v>N/A</v>
      </c>
      <c r="N1010" t="str">
        <f>IFERROR(VLOOKUP(A1010,Materiales!$A$1:$G$5090,7,FALSE),F1010)</f>
        <v>Resinas</v>
      </c>
    </row>
    <row r="1011" spans="1:14" x14ac:dyDescent="0.25">
      <c r="A1011">
        <v>2410290576</v>
      </c>
      <c r="B1011" t="s">
        <v>1881</v>
      </c>
      <c r="C1011" t="s">
        <v>1233</v>
      </c>
      <c r="D1011" t="s">
        <v>1652</v>
      </c>
      <c r="E1011" t="s">
        <v>1233</v>
      </c>
      <c r="F1011" t="s">
        <v>1233</v>
      </c>
      <c r="G1011" t="s">
        <v>1233</v>
      </c>
      <c r="H1011" t="s">
        <v>1233</v>
      </c>
      <c r="I1011" t="s">
        <v>1233</v>
      </c>
      <c r="J1011">
        <v>1</v>
      </c>
      <c r="K1011">
        <v>1</v>
      </c>
      <c r="L1011">
        <f t="shared" si="36"/>
        <v>1</v>
      </c>
      <c r="M1011" t="str">
        <f t="shared" si="37"/>
        <v>N/A</v>
      </c>
      <c r="N1011" t="str">
        <f>IFERROR(VLOOKUP(A1011,Materiales!$A$1:$G$5090,7,FALSE),F1011)</f>
        <v>Varios</v>
      </c>
    </row>
    <row r="1012" spans="1:14" x14ac:dyDescent="0.25">
      <c r="A1012">
        <v>2410290593</v>
      </c>
      <c r="B1012" t="s">
        <v>1882</v>
      </c>
      <c r="C1012" t="s">
        <v>1233</v>
      </c>
      <c r="D1012" t="s">
        <v>1652</v>
      </c>
      <c r="E1012" t="s">
        <v>1233</v>
      </c>
      <c r="F1012" t="s">
        <v>1233</v>
      </c>
      <c r="G1012" t="s">
        <v>1233</v>
      </c>
      <c r="H1012" t="s">
        <v>1233</v>
      </c>
      <c r="I1012" t="s">
        <v>1233</v>
      </c>
      <c r="J1012">
        <v>1</v>
      </c>
      <c r="K1012">
        <v>1</v>
      </c>
      <c r="L1012">
        <f t="shared" si="36"/>
        <v>1</v>
      </c>
      <c r="M1012" t="str">
        <f t="shared" si="37"/>
        <v>N/A</v>
      </c>
      <c r="N1012" t="str">
        <f>IFERROR(VLOOKUP(A1012,Materiales!$A$1:$G$5090,7,FALSE),F1012)</f>
        <v>Bandejas</v>
      </c>
    </row>
    <row r="1013" spans="1:14" x14ac:dyDescent="0.25">
      <c r="A1013">
        <v>2410330002</v>
      </c>
      <c r="B1013" t="s">
        <v>1883</v>
      </c>
      <c r="C1013" t="s">
        <v>1233</v>
      </c>
      <c r="D1013" t="s">
        <v>1652</v>
      </c>
      <c r="E1013" t="s">
        <v>1233</v>
      </c>
      <c r="F1013" t="s">
        <v>1233</v>
      </c>
      <c r="G1013" t="s">
        <v>1233</v>
      </c>
      <c r="H1013" t="s">
        <v>1233</v>
      </c>
      <c r="I1013" t="s">
        <v>1233</v>
      </c>
      <c r="J1013">
        <v>1</v>
      </c>
      <c r="K1013">
        <v>1</v>
      </c>
      <c r="L1013">
        <f t="shared" si="36"/>
        <v>1</v>
      </c>
      <c r="M1013" t="str">
        <f t="shared" si="37"/>
        <v>N/A</v>
      </c>
      <c r="N1013" t="str">
        <f>IFERROR(VLOOKUP(A1013,Materiales!$A$1:$G$5090,7,FALSE),F1013)</f>
        <v>N/A</v>
      </c>
    </row>
    <row r="1014" spans="1:14" x14ac:dyDescent="0.25">
      <c r="A1014">
        <v>2410360015</v>
      </c>
      <c r="B1014" t="s">
        <v>1884</v>
      </c>
      <c r="C1014" t="s">
        <v>1233</v>
      </c>
      <c r="D1014" t="s">
        <v>1652</v>
      </c>
      <c r="E1014" t="s">
        <v>1233</v>
      </c>
      <c r="F1014" t="s">
        <v>1233</v>
      </c>
      <c r="G1014" t="s">
        <v>1233</v>
      </c>
      <c r="H1014" t="s">
        <v>1233</v>
      </c>
      <c r="I1014" t="s">
        <v>1233</v>
      </c>
      <c r="J1014">
        <v>1</v>
      </c>
      <c r="K1014">
        <v>1</v>
      </c>
      <c r="L1014">
        <f t="shared" si="36"/>
        <v>1</v>
      </c>
      <c r="M1014" t="str">
        <f t="shared" si="37"/>
        <v>N/A</v>
      </c>
      <c r="N1014" t="str">
        <f>IFERROR(VLOOKUP(A1014,Materiales!$A$1:$G$5090,7,FALSE),F1014)</f>
        <v>Pionners</v>
      </c>
    </row>
    <row r="1015" spans="1:14" x14ac:dyDescent="0.25">
      <c r="A1015">
        <v>2410360016</v>
      </c>
      <c r="B1015" t="s">
        <v>1885</v>
      </c>
      <c r="C1015" t="s">
        <v>1233</v>
      </c>
      <c r="D1015" t="s">
        <v>1652</v>
      </c>
      <c r="E1015" t="s">
        <v>1233</v>
      </c>
      <c r="F1015" t="s">
        <v>1233</v>
      </c>
      <c r="G1015" t="s">
        <v>1233</v>
      </c>
      <c r="H1015" t="s">
        <v>1233</v>
      </c>
      <c r="I1015" t="s">
        <v>1233</v>
      </c>
      <c r="J1015">
        <v>1</v>
      </c>
      <c r="K1015">
        <v>1</v>
      </c>
      <c r="L1015">
        <f t="shared" si="36"/>
        <v>1</v>
      </c>
      <c r="M1015" t="str">
        <f t="shared" si="37"/>
        <v>N/A</v>
      </c>
      <c r="N1015" t="str">
        <f>IFERROR(VLOOKUP(A1015,Materiales!$A$1:$G$5090,7,FALSE),F1015)</f>
        <v>Pionners</v>
      </c>
    </row>
    <row r="1016" spans="1:14" x14ac:dyDescent="0.25">
      <c r="A1016">
        <v>2410360017</v>
      </c>
      <c r="B1016" t="s">
        <v>1886</v>
      </c>
      <c r="C1016" t="s">
        <v>1233</v>
      </c>
      <c r="D1016" t="s">
        <v>1652</v>
      </c>
      <c r="E1016" t="s">
        <v>1233</v>
      </c>
      <c r="F1016" t="s">
        <v>1233</v>
      </c>
      <c r="G1016" t="s">
        <v>1233</v>
      </c>
      <c r="H1016" t="s">
        <v>1233</v>
      </c>
      <c r="I1016" t="s">
        <v>1233</v>
      </c>
      <c r="J1016">
        <v>1</v>
      </c>
      <c r="K1016">
        <v>1</v>
      </c>
      <c r="L1016">
        <f t="shared" si="36"/>
        <v>1</v>
      </c>
      <c r="M1016" t="str">
        <f t="shared" si="37"/>
        <v>N/A</v>
      </c>
      <c r="N1016" t="str">
        <f>IFERROR(VLOOKUP(A1016,Materiales!$A$1:$G$5090,7,FALSE),F1016)</f>
        <v>Pionners</v>
      </c>
    </row>
    <row r="1017" spans="1:14" x14ac:dyDescent="0.25">
      <c r="A1017">
        <v>2410360018</v>
      </c>
      <c r="B1017" t="s">
        <v>1887</v>
      </c>
      <c r="C1017" t="s">
        <v>1233</v>
      </c>
      <c r="D1017" t="s">
        <v>1652</v>
      </c>
      <c r="E1017" t="s">
        <v>1233</v>
      </c>
      <c r="F1017" t="s">
        <v>1233</v>
      </c>
      <c r="G1017" t="s">
        <v>1233</v>
      </c>
      <c r="H1017" t="s">
        <v>1233</v>
      </c>
      <c r="I1017" t="s">
        <v>1233</v>
      </c>
      <c r="J1017">
        <v>1</v>
      </c>
      <c r="K1017">
        <v>1</v>
      </c>
      <c r="L1017">
        <f t="shared" si="36"/>
        <v>1</v>
      </c>
      <c r="M1017" t="str">
        <f t="shared" si="37"/>
        <v>N/A</v>
      </c>
      <c r="N1017" t="str">
        <f>IFERROR(VLOOKUP(A1017,Materiales!$A$1:$G$5090,7,FALSE),F1017)</f>
        <v>Pionners</v>
      </c>
    </row>
    <row r="1018" spans="1:14" x14ac:dyDescent="0.25">
      <c r="A1018">
        <v>2410360019</v>
      </c>
      <c r="B1018" t="s">
        <v>1888</v>
      </c>
      <c r="C1018" t="s">
        <v>1233</v>
      </c>
      <c r="D1018" t="s">
        <v>1652</v>
      </c>
      <c r="E1018" t="s">
        <v>1233</v>
      </c>
      <c r="F1018" t="s">
        <v>1233</v>
      </c>
      <c r="G1018" t="s">
        <v>1233</v>
      </c>
      <c r="H1018" t="s">
        <v>1233</v>
      </c>
      <c r="I1018" t="s">
        <v>1233</v>
      </c>
      <c r="J1018">
        <v>1</v>
      </c>
      <c r="K1018">
        <v>1</v>
      </c>
      <c r="L1018">
        <f t="shared" si="36"/>
        <v>1</v>
      </c>
      <c r="M1018" t="str">
        <f t="shared" si="37"/>
        <v>N/A</v>
      </c>
      <c r="N1018" t="str">
        <f>IFERROR(VLOOKUP(A1018,Materiales!$A$1:$G$5090,7,FALSE),F1018)</f>
        <v>Pionners</v>
      </c>
    </row>
    <row r="1019" spans="1:14" x14ac:dyDescent="0.25">
      <c r="A1019">
        <v>2410360020</v>
      </c>
      <c r="B1019" t="s">
        <v>1889</v>
      </c>
      <c r="C1019" t="s">
        <v>1233</v>
      </c>
      <c r="D1019" t="s">
        <v>1652</v>
      </c>
      <c r="E1019" t="s">
        <v>1233</v>
      </c>
      <c r="F1019" t="s">
        <v>1233</v>
      </c>
      <c r="G1019" t="s">
        <v>1233</v>
      </c>
      <c r="H1019" t="s">
        <v>1233</v>
      </c>
      <c r="I1019" t="s">
        <v>1233</v>
      </c>
      <c r="J1019">
        <v>1</v>
      </c>
      <c r="K1019">
        <v>1</v>
      </c>
      <c r="L1019">
        <f t="shared" si="36"/>
        <v>1</v>
      </c>
      <c r="M1019" t="str">
        <f t="shared" si="37"/>
        <v>N/A</v>
      </c>
      <c r="N1019" t="str">
        <f>IFERROR(VLOOKUP(A1019,Materiales!$A$1:$G$5090,7,FALSE),F1019)</f>
        <v>Pionners</v>
      </c>
    </row>
    <row r="1020" spans="1:14" x14ac:dyDescent="0.25">
      <c r="A1020">
        <v>2410360021</v>
      </c>
      <c r="B1020" t="s">
        <v>1890</v>
      </c>
      <c r="C1020" t="s">
        <v>1233</v>
      </c>
      <c r="D1020" t="s">
        <v>1652</v>
      </c>
      <c r="E1020" t="s">
        <v>1233</v>
      </c>
      <c r="F1020" t="s">
        <v>1233</v>
      </c>
      <c r="G1020" t="s">
        <v>1233</v>
      </c>
      <c r="H1020" t="s">
        <v>1233</v>
      </c>
      <c r="I1020" t="s">
        <v>1233</v>
      </c>
      <c r="J1020">
        <v>1</v>
      </c>
      <c r="K1020">
        <v>1</v>
      </c>
      <c r="L1020">
        <f t="shared" si="36"/>
        <v>1</v>
      </c>
      <c r="M1020" t="str">
        <f t="shared" si="37"/>
        <v>N/A</v>
      </c>
      <c r="N1020" t="str">
        <f>IFERROR(VLOOKUP(A1020,Materiales!$A$1:$G$5090,7,FALSE),F1020)</f>
        <v>Pionners</v>
      </c>
    </row>
    <row r="1021" spans="1:14" x14ac:dyDescent="0.25">
      <c r="A1021">
        <v>2430310003</v>
      </c>
      <c r="B1021" t="s">
        <v>1891</v>
      </c>
      <c r="C1021" t="s">
        <v>1233</v>
      </c>
      <c r="D1021" t="s">
        <v>1652</v>
      </c>
      <c r="E1021" t="s">
        <v>1233</v>
      </c>
      <c r="F1021" t="s">
        <v>1233</v>
      </c>
      <c r="G1021" t="s">
        <v>1233</v>
      </c>
      <c r="H1021" t="s">
        <v>1233</v>
      </c>
      <c r="I1021" t="s">
        <v>1233</v>
      </c>
      <c r="J1021">
        <v>1</v>
      </c>
      <c r="K1021">
        <v>1</v>
      </c>
      <c r="L1021">
        <f t="shared" si="36"/>
        <v>1</v>
      </c>
      <c r="M1021" t="str">
        <f t="shared" si="37"/>
        <v>N/A</v>
      </c>
      <c r="N1021" t="str">
        <f>IFERROR(VLOOKUP(A1021,Materiales!$A$1:$G$5090,7,FALSE),F1021)</f>
        <v>N/A</v>
      </c>
    </row>
    <row r="1022" spans="1:14" x14ac:dyDescent="0.25">
      <c r="A1022">
        <v>2430330004</v>
      </c>
      <c r="B1022" t="s">
        <v>1892</v>
      </c>
      <c r="C1022" t="s">
        <v>1233</v>
      </c>
      <c r="D1022" t="s">
        <v>1652</v>
      </c>
      <c r="E1022" t="s">
        <v>1233</v>
      </c>
      <c r="F1022" t="s">
        <v>1233</v>
      </c>
      <c r="G1022" t="s">
        <v>1233</v>
      </c>
      <c r="H1022" t="s">
        <v>1233</v>
      </c>
      <c r="I1022" t="s">
        <v>1233</v>
      </c>
      <c r="J1022">
        <v>1</v>
      </c>
      <c r="K1022">
        <v>1</v>
      </c>
      <c r="L1022">
        <f t="shared" si="36"/>
        <v>1</v>
      </c>
      <c r="M1022" t="str">
        <f t="shared" si="37"/>
        <v>N/A</v>
      </c>
      <c r="N1022" t="str">
        <f>IFERROR(VLOOKUP(A1022,Materiales!$A$1:$G$5090,7,FALSE),F1022)</f>
        <v>Cauchos</v>
      </c>
    </row>
    <row r="1023" spans="1:14" x14ac:dyDescent="0.25">
      <c r="A1023">
        <v>2430520004</v>
      </c>
      <c r="B1023" t="s">
        <v>1893</v>
      </c>
      <c r="C1023" t="s">
        <v>1233</v>
      </c>
      <c r="D1023" t="s">
        <v>1652</v>
      </c>
      <c r="E1023" t="s">
        <v>1233</v>
      </c>
      <c r="F1023" t="s">
        <v>1233</v>
      </c>
      <c r="G1023" t="s">
        <v>1233</v>
      </c>
      <c r="H1023" t="s">
        <v>1233</v>
      </c>
      <c r="I1023" t="s">
        <v>1233</v>
      </c>
      <c r="J1023">
        <v>1</v>
      </c>
      <c r="K1023">
        <v>1</v>
      </c>
      <c r="L1023">
        <f t="shared" si="36"/>
        <v>1</v>
      </c>
      <c r="M1023" t="str">
        <f t="shared" si="37"/>
        <v>N/A</v>
      </c>
      <c r="N1023" t="str">
        <f>IFERROR(VLOOKUP(A1023,Materiales!$A$1:$G$5090,7,FALSE),F1023)</f>
        <v>N/A</v>
      </c>
    </row>
    <row r="1024" spans="1:14" x14ac:dyDescent="0.25">
      <c r="A1024">
        <v>2430530004</v>
      </c>
      <c r="B1024" t="s">
        <v>1894</v>
      </c>
      <c r="C1024" t="s">
        <v>1233</v>
      </c>
      <c r="D1024" t="s">
        <v>1652</v>
      </c>
      <c r="E1024" t="s">
        <v>1233</v>
      </c>
      <c r="F1024" t="s">
        <v>1233</v>
      </c>
      <c r="G1024" t="s">
        <v>1233</v>
      </c>
      <c r="H1024" t="s">
        <v>1233</v>
      </c>
      <c r="I1024" t="s">
        <v>1233</v>
      </c>
      <c r="J1024">
        <v>1</v>
      </c>
      <c r="K1024">
        <v>1</v>
      </c>
      <c r="L1024">
        <f t="shared" si="36"/>
        <v>1</v>
      </c>
      <c r="M1024" t="str">
        <f t="shared" si="37"/>
        <v>N/A</v>
      </c>
      <c r="N1024" t="str">
        <f>IFERROR(VLOOKUP(A1024,Materiales!$A$1:$G$5090,7,FALSE),F1024)</f>
        <v>Varios</v>
      </c>
    </row>
    <row r="1025" spans="1:14" x14ac:dyDescent="0.25">
      <c r="A1025">
        <v>2430550010</v>
      </c>
      <c r="B1025" t="s">
        <v>1895</v>
      </c>
      <c r="C1025" t="s">
        <v>1233</v>
      </c>
      <c r="D1025" t="s">
        <v>1652</v>
      </c>
      <c r="E1025" t="s">
        <v>1233</v>
      </c>
      <c r="F1025" t="s">
        <v>1233</v>
      </c>
      <c r="G1025" t="s">
        <v>1233</v>
      </c>
      <c r="H1025" t="s">
        <v>1233</v>
      </c>
      <c r="I1025" t="s">
        <v>1233</v>
      </c>
      <c r="J1025">
        <v>1</v>
      </c>
      <c r="K1025">
        <v>1</v>
      </c>
      <c r="L1025">
        <f t="shared" si="36"/>
        <v>1</v>
      </c>
      <c r="M1025" t="str">
        <f t="shared" si="37"/>
        <v>N/A</v>
      </c>
      <c r="N1025" t="str">
        <f>IFERROR(VLOOKUP(A1025,Materiales!$A$1:$G$5090,7,FALSE),F1025)</f>
        <v>Varios</v>
      </c>
    </row>
    <row r="1026" spans="1:14" x14ac:dyDescent="0.25">
      <c r="A1026">
        <v>2430650001</v>
      </c>
      <c r="B1026" t="s">
        <v>1896</v>
      </c>
      <c r="C1026" t="s">
        <v>1233</v>
      </c>
      <c r="D1026" t="s">
        <v>1652</v>
      </c>
      <c r="E1026" t="s">
        <v>1233</v>
      </c>
      <c r="F1026" t="s">
        <v>1233</v>
      </c>
      <c r="G1026" t="s">
        <v>1233</v>
      </c>
      <c r="H1026" t="s">
        <v>1233</v>
      </c>
      <c r="I1026" t="s">
        <v>1233</v>
      </c>
      <c r="J1026">
        <v>1</v>
      </c>
      <c r="K1026">
        <v>1</v>
      </c>
      <c r="L1026">
        <f t="shared" si="36"/>
        <v>1</v>
      </c>
      <c r="M1026" t="str">
        <f t="shared" si="37"/>
        <v>N/A</v>
      </c>
      <c r="N1026" t="str">
        <f>IFERROR(VLOOKUP(A1026,Materiales!$A$1:$G$5090,7,FALSE),F1026)</f>
        <v>Pigmentos</v>
      </c>
    </row>
    <row r="1027" spans="1:14" x14ac:dyDescent="0.25">
      <c r="A1027">
        <v>2430680005</v>
      </c>
      <c r="B1027" t="s">
        <v>1897</v>
      </c>
      <c r="C1027" t="s">
        <v>1233</v>
      </c>
      <c r="D1027" t="s">
        <v>1652</v>
      </c>
      <c r="E1027" t="s">
        <v>1233</v>
      </c>
      <c r="F1027" t="s">
        <v>1233</v>
      </c>
      <c r="G1027" t="s">
        <v>1233</v>
      </c>
      <c r="H1027" t="s">
        <v>1233</v>
      </c>
      <c r="I1027" t="s">
        <v>1233</v>
      </c>
      <c r="J1027">
        <v>1</v>
      </c>
      <c r="K1027">
        <v>1</v>
      </c>
      <c r="L1027">
        <f t="shared" ref="L1027:L1090" si="38">IFERROR(_xlfn.XLOOKUP(A1027,$Q$2:$Q$155,$T$2:$T$155),1)</f>
        <v>1</v>
      </c>
      <c r="M1027" t="str">
        <f t="shared" ref="M1027:M1090" si="39">IFERROR(VLOOKUP(A1027,$Q$2:$S$1310,3,FALSE),"N/A")</f>
        <v>N/A</v>
      </c>
      <c r="N1027" t="str">
        <f>IFERROR(VLOOKUP(A1027,Materiales!$A$1:$G$5090,7,FALSE),F1027)</f>
        <v>Pigmentos</v>
      </c>
    </row>
    <row r="1028" spans="1:14" x14ac:dyDescent="0.25">
      <c r="A1028">
        <v>2430710002</v>
      </c>
      <c r="B1028" t="s">
        <v>1898</v>
      </c>
      <c r="C1028" t="s">
        <v>1233</v>
      </c>
      <c r="D1028" t="s">
        <v>1652</v>
      </c>
      <c r="E1028" t="s">
        <v>1233</v>
      </c>
      <c r="F1028" t="s">
        <v>1233</v>
      </c>
      <c r="G1028" t="s">
        <v>1233</v>
      </c>
      <c r="H1028" t="s">
        <v>1233</v>
      </c>
      <c r="I1028" t="s">
        <v>1233</v>
      </c>
      <c r="J1028">
        <v>1</v>
      </c>
      <c r="K1028">
        <v>1</v>
      </c>
      <c r="L1028">
        <f t="shared" si="38"/>
        <v>1</v>
      </c>
      <c r="M1028" t="str">
        <f t="shared" si="39"/>
        <v>N/A</v>
      </c>
      <c r="N1028" t="str">
        <f>IFERROR(VLOOKUP(A1028,Materiales!$A$1:$G$5090,7,FALSE),F1028)</f>
        <v>Pigmentos</v>
      </c>
    </row>
    <row r="1029" spans="1:14" x14ac:dyDescent="0.25">
      <c r="A1029">
        <v>2430740002</v>
      </c>
      <c r="B1029" t="s">
        <v>1899</v>
      </c>
      <c r="C1029" t="s">
        <v>1233</v>
      </c>
      <c r="D1029" t="s">
        <v>1652</v>
      </c>
      <c r="E1029" t="s">
        <v>1233</v>
      </c>
      <c r="F1029" t="s">
        <v>1233</v>
      </c>
      <c r="G1029" t="s">
        <v>1233</v>
      </c>
      <c r="H1029" t="s">
        <v>1233</v>
      </c>
      <c r="I1029" t="s">
        <v>1233</v>
      </c>
      <c r="J1029">
        <v>1</v>
      </c>
      <c r="K1029">
        <v>1</v>
      </c>
      <c r="L1029">
        <f t="shared" si="38"/>
        <v>1</v>
      </c>
      <c r="M1029" t="str">
        <f t="shared" si="39"/>
        <v>N/A</v>
      </c>
      <c r="N1029" t="str">
        <f>IFERROR(VLOOKUP(A1029,Materiales!$A$1:$G$5090,7,FALSE),F1029)</f>
        <v>Pigmentos</v>
      </c>
    </row>
    <row r="1030" spans="1:14" x14ac:dyDescent="0.25">
      <c r="A1030">
        <v>2430850011</v>
      </c>
      <c r="B1030" t="s">
        <v>1900</v>
      </c>
      <c r="C1030" t="s">
        <v>1233</v>
      </c>
      <c r="D1030" t="s">
        <v>1652</v>
      </c>
      <c r="E1030" t="s">
        <v>1233</v>
      </c>
      <c r="F1030" t="s">
        <v>1233</v>
      </c>
      <c r="G1030" t="s">
        <v>1233</v>
      </c>
      <c r="H1030" t="s">
        <v>1233</v>
      </c>
      <c r="I1030" t="s">
        <v>1233</v>
      </c>
      <c r="J1030">
        <v>1</v>
      </c>
      <c r="K1030">
        <v>1</v>
      </c>
      <c r="L1030">
        <f t="shared" si="38"/>
        <v>1</v>
      </c>
      <c r="M1030" t="str">
        <f t="shared" si="39"/>
        <v>N/A</v>
      </c>
      <c r="N1030" t="str">
        <f>IFERROR(VLOOKUP(A1030,Materiales!$A$1:$G$5090,7,FALSE),F1030)</f>
        <v>N/A</v>
      </c>
    </row>
    <row r="1031" spans="1:14" x14ac:dyDescent="0.25">
      <c r="A1031">
        <v>2430860001</v>
      </c>
      <c r="B1031" t="s">
        <v>1901</v>
      </c>
      <c r="C1031" t="s">
        <v>1233</v>
      </c>
      <c r="D1031" t="s">
        <v>1652</v>
      </c>
      <c r="E1031" t="s">
        <v>1233</v>
      </c>
      <c r="F1031" t="s">
        <v>1233</v>
      </c>
      <c r="G1031" t="s">
        <v>1233</v>
      </c>
      <c r="H1031" t="s">
        <v>1233</v>
      </c>
      <c r="I1031" t="s">
        <v>1233</v>
      </c>
      <c r="J1031">
        <v>1</v>
      </c>
      <c r="K1031">
        <v>1</v>
      </c>
      <c r="L1031">
        <f t="shared" si="38"/>
        <v>1</v>
      </c>
      <c r="M1031" t="str">
        <f t="shared" si="39"/>
        <v>N/A</v>
      </c>
      <c r="N1031" t="str">
        <f>IFERROR(VLOOKUP(A1031,Materiales!$A$1:$G$5090,7,FALSE),F1031)</f>
        <v>Otros</v>
      </c>
    </row>
    <row r="1032" spans="1:14" x14ac:dyDescent="0.25">
      <c r="A1032">
        <v>2430880003</v>
      </c>
      <c r="B1032" t="s">
        <v>1902</v>
      </c>
      <c r="C1032" t="s">
        <v>1233</v>
      </c>
      <c r="D1032" t="s">
        <v>1652</v>
      </c>
      <c r="E1032" t="s">
        <v>1233</v>
      </c>
      <c r="F1032" t="s">
        <v>1233</v>
      </c>
      <c r="G1032" t="s">
        <v>1233</v>
      </c>
      <c r="H1032" t="s">
        <v>1233</v>
      </c>
      <c r="I1032" t="s">
        <v>1233</v>
      </c>
      <c r="J1032">
        <v>1</v>
      </c>
      <c r="K1032">
        <v>1</v>
      </c>
      <c r="L1032">
        <f t="shared" si="38"/>
        <v>1</v>
      </c>
      <c r="M1032" t="str">
        <f t="shared" si="39"/>
        <v>N/A</v>
      </c>
      <c r="N1032" t="str">
        <f>IFERROR(VLOOKUP(A1032,Materiales!$A$1:$G$5090,7,FALSE),F1032)</f>
        <v>N/A</v>
      </c>
    </row>
    <row r="1033" spans="1:14" x14ac:dyDescent="0.25">
      <c r="A1033">
        <v>2500070137</v>
      </c>
      <c r="B1033" t="s">
        <v>1903</v>
      </c>
      <c r="C1033" t="s">
        <v>1233</v>
      </c>
      <c r="D1033" t="s">
        <v>1652</v>
      </c>
      <c r="E1033" t="s">
        <v>1233</v>
      </c>
      <c r="F1033" t="s">
        <v>1233</v>
      </c>
      <c r="G1033" t="s">
        <v>1233</v>
      </c>
      <c r="H1033" t="s">
        <v>1233</v>
      </c>
      <c r="I1033" t="s">
        <v>1233</v>
      </c>
      <c r="J1033">
        <v>1</v>
      </c>
      <c r="K1033">
        <v>1</v>
      </c>
      <c r="L1033">
        <f t="shared" si="38"/>
        <v>1</v>
      </c>
      <c r="M1033" t="str">
        <f t="shared" si="39"/>
        <v>N/A</v>
      </c>
      <c r="N1033" t="str">
        <f>IFERROR(VLOOKUP(A1033,Materiales!$A$1:$G$5090,7,FALSE),F1033)</f>
        <v>Etiquetas</v>
      </c>
    </row>
    <row r="1034" spans="1:14" x14ac:dyDescent="0.25">
      <c r="A1034">
        <v>2500070213</v>
      </c>
      <c r="B1034" t="s">
        <v>1904</v>
      </c>
      <c r="C1034" t="s">
        <v>1233</v>
      </c>
      <c r="D1034" t="s">
        <v>1652</v>
      </c>
      <c r="E1034" t="s">
        <v>1233</v>
      </c>
      <c r="F1034" t="s">
        <v>1233</v>
      </c>
      <c r="G1034" t="s">
        <v>1233</v>
      </c>
      <c r="H1034" t="s">
        <v>1233</v>
      </c>
      <c r="I1034" t="s">
        <v>1233</v>
      </c>
      <c r="J1034">
        <v>1</v>
      </c>
      <c r="K1034">
        <v>1</v>
      </c>
      <c r="L1034">
        <f t="shared" si="38"/>
        <v>1</v>
      </c>
      <c r="M1034" t="str">
        <f t="shared" si="39"/>
        <v>N/A</v>
      </c>
      <c r="N1034" t="str">
        <f>IFERROR(VLOOKUP(A1034,Materiales!$A$1:$G$5090,7,FALSE),F1034)</f>
        <v>Etiquetas</v>
      </c>
    </row>
    <row r="1035" spans="1:14" x14ac:dyDescent="0.25">
      <c r="A1035">
        <v>2500070215</v>
      </c>
      <c r="B1035" t="s">
        <v>1905</v>
      </c>
      <c r="C1035" t="s">
        <v>1233</v>
      </c>
      <c r="D1035" t="s">
        <v>1652</v>
      </c>
      <c r="E1035" t="s">
        <v>1233</v>
      </c>
      <c r="F1035" t="s">
        <v>1233</v>
      </c>
      <c r="G1035" t="s">
        <v>1233</v>
      </c>
      <c r="H1035" t="s">
        <v>1233</v>
      </c>
      <c r="I1035" t="s">
        <v>1233</v>
      </c>
      <c r="J1035">
        <v>1</v>
      </c>
      <c r="K1035">
        <v>1</v>
      </c>
      <c r="L1035">
        <f t="shared" si="38"/>
        <v>1</v>
      </c>
      <c r="M1035" t="str">
        <f t="shared" si="39"/>
        <v>N/A</v>
      </c>
      <c r="N1035" t="str">
        <f>IFERROR(VLOOKUP(A1035,Materiales!$A$1:$G$5090,7,FALSE),F1035)</f>
        <v>Etiquetas</v>
      </c>
    </row>
    <row r="1036" spans="1:14" x14ac:dyDescent="0.25">
      <c r="A1036">
        <v>2500070219</v>
      </c>
      <c r="B1036" t="s">
        <v>1906</v>
      </c>
      <c r="C1036" t="s">
        <v>1233</v>
      </c>
      <c r="D1036" t="s">
        <v>1652</v>
      </c>
      <c r="E1036" t="s">
        <v>1233</v>
      </c>
      <c r="F1036" t="s">
        <v>1233</v>
      </c>
      <c r="G1036" t="s">
        <v>1233</v>
      </c>
      <c r="H1036" t="s">
        <v>1233</v>
      </c>
      <c r="I1036" t="s">
        <v>1233</v>
      </c>
      <c r="J1036">
        <v>1</v>
      </c>
      <c r="K1036">
        <v>1</v>
      </c>
      <c r="L1036">
        <f t="shared" si="38"/>
        <v>1</v>
      </c>
      <c r="M1036" t="str">
        <f t="shared" si="39"/>
        <v>N/A</v>
      </c>
      <c r="N1036" t="str">
        <f>IFERROR(VLOOKUP(A1036,Materiales!$A$1:$G$5090,7,FALSE),F1036)</f>
        <v>Etiquetas</v>
      </c>
    </row>
    <row r="1037" spans="1:14" x14ac:dyDescent="0.25">
      <c r="A1037">
        <v>2500070221</v>
      </c>
      <c r="B1037" t="s">
        <v>1907</v>
      </c>
      <c r="C1037" t="s">
        <v>1233</v>
      </c>
      <c r="D1037" t="s">
        <v>1652</v>
      </c>
      <c r="E1037" t="s">
        <v>1233</v>
      </c>
      <c r="F1037" t="s">
        <v>1233</v>
      </c>
      <c r="G1037" t="s">
        <v>1233</v>
      </c>
      <c r="H1037" t="s">
        <v>1233</v>
      </c>
      <c r="I1037" t="s">
        <v>1233</v>
      </c>
      <c r="J1037">
        <v>1</v>
      </c>
      <c r="K1037">
        <v>1</v>
      </c>
      <c r="L1037">
        <f t="shared" si="38"/>
        <v>1</v>
      </c>
      <c r="M1037" t="str">
        <f t="shared" si="39"/>
        <v>N/A</v>
      </c>
      <c r="N1037" t="str">
        <f>IFERROR(VLOOKUP(A1037,Materiales!$A$1:$G$5090,7,FALSE),F1037)</f>
        <v>Etiquetas</v>
      </c>
    </row>
    <row r="1038" spans="1:14" x14ac:dyDescent="0.25">
      <c r="A1038">
        <v>2500070222</v>
      </c>
      <c r="B1038" t="s">
        <v>1908</v>
      </c>
      <c r="C1038" t="s">
        <v>1233</v>
      </c>
      <c r="D1038" t="s">
        <v>1652</v>
      </c>
      <c r="E1038" t="s">
        <v>1233</v>
      </c>
      <c r="F1038" t="s">
        <v>1233</v>
      </c>
      <c r="G1038" t="s">
        <v>1233</v>
      </c>
      <c r="H1038" t="s">
        <v>1233</v>
      </c>
      <c r="I1038" t="s">
        <v>1233</v>
      </c>
      <c r="J1038">
        <v>1</v>
      </c>
      <c r="K1038">
        <v>1</v>
      </c>
      <c r="L1038">
        <f t="shared" si="38"/>
        <v>1</v>
      </c>
      <c r="M1038" t="str">
        <f t="shared" si="39"/>
        <v>N/A</v>
      </c>
      <c r="N1038" t="str">
        <f>IFERROR(VLOOKUP(A1038,Materiales!$A$1:$G$5090,7,FALSE),F1038)</f>
        <v>Etiquetas</v>
      </c>
    </row>
    <row r="1039" spans="1:14" x14ac:dyDescent="0.25">
      <c r="A1039">
        <v>2500070223</v>
      </c>
      <c r="B1039" t="s">
        <v>1909</v>
      </c>
      <c r="C1039" t="s">
        <v>1233</v>
      </c>
      <c r="D1039" t="s">
        <v>1652</v>
      </c>
      <c r="E1039" t="s">
        <v>1233</v>
      </c>
      <c r="F1039" t="s">
        <v>1233</v>
      </c>
      <c r="G1039" t="s">
        <v>1233</v>
      </c>
      <c r="H1039" t="s">
        <v>1233</v>
      </c>
      <c r="I1039" t="s">
        <v>1233</v>
      </c>
      <c r="J1039">
        <v>1</v>
      </c>
      <c r="K1039">
        <v>1</v>
      </c>
      <c r="L1039">
        <f t="shared" si="38"/>
        <v>1</v>
      </c>
      <c r="M1039" t="str">
        <f t="shared" si="39"/>
        <v>N/A</v>
      </c>
      <c r="N1039" t="str">
        <f>IFERROR(VLOOKUP(A1039,Materiales!$A$1:$G$5090,7,FALSE),F1039)</f>
        <v>Etiquetas</v>
      </c>
    </row>
    <row r="1040" spans="1:14" x14ac:dyDescent="0.25">
      <c r="A1040">
        <v>2500070224</v>
      </c>
      <c r="B1040" t="s">
        <v>1910</v>
      </c>
      <c r="C1040" t="s">
        <v>1233</v>
      </c>
      <c r="D1040" t="s">
        <v>1652</v>
      </c>
      <c r="E1040" t="s">
        <v>1233</v>
      </c>
      <c r="F1040" t="s">
        <v>1233</v>
      </c>
      <c r="G1040" t="s">
        <v>1233</v>
      </c>
      <c r="H1040" t="s">
        <v>1233</v>
      </c>
      <c r="I1040" t="s">
        <v>1233</v>
      </c>
      <c r="J1040">
        <v>1</v>
      </c>
      <c r="K1040">
        <v>1</v>
      </c>
      <c r="L1040">
        <f t="shared" si="38"/>
        <v>1</v>
      </c>
      <c r="M1040" t="str">
        <f t="shared" si="39"/>
        <v>N/A</v>
      </c>
      <c r="N1040" t="str">
        <f>IFERROR(VLOOKUP(A1040,Materiales!$A$1:$G$5090,7,FALSE),F1040)</f>
        <v>Etiquetas</v>
      </c>
    </row>
    <row r="1041" spans="1:14" x14ac:dyDescent="0.25">
      <c r="A1041">
        <v>2500070225</v>
      </c>
      <c r="B1041" t="s">
        <v>1911</v>
      </c>
      <c r="C1041" t="s">
        <v>1233</v>
      </c>
      <c r="D1041" t="s">
        <v>1652</v>
      </c>
      <c r="E1041" t="s">
        <v>1233</v>
      </c>
      <c r="F1041" t="s">
        <v>1233</v>
      </c>
      <c r="G1041" t="s">
        <v>1233</v>
      </c>
      <c r="H1041" t="s">
        <v>1233</v>
      </c>
      <c r="I1041" t="s">
        <v>1233</v>
      </c>
      <c r="J1041">
        <v>1</v>
      </c>
      <c r="K1041">
        <v>1</v>
      </c>
      <c r="L1041">
        <f t="shared" si="38"/>
        <v>1</v>
      </c>
      <c r="M1041" t="str">
        <f t="shared" si="39"/>
        <v>N/A</v>
      </c>
      <c r="N1041" t="str">
        <f>IFERROR(VLOOKUP(A1041,Materiales!$A$1:$G$5090,7,FALSE),F1041)</f>
        <v>Etiquetas</v>
      </c>
    </row>
    <row r="1042" spans="1:14" x14ac:dyDescent="0.25">
      <c r="A1042">
        <v>2500070414</v>
      </c>
      <c r="B1042" t="s">
        <v>1912</v>
      </c>
      <c r="C1042" t="s">
        <v>1233</v>
      </c>
      <c r="D1042" t="s">
        <v>1652</v>
      </c>
      <c r="E1042" t="s">
        <v>1233</v>
      </c>
      <c r="F1042" t="s">
        <v>1233</v>
      </c>
      <c r="G1042" t="s">
        <v>1233</v>
      </c>
      <c r="H1042" t="s">
        <v>1233</v>
      </c>
      <c r="I1042" t="s">
        <v>1233</v>
      </c>
      <c r="J1042">
        <v>1</v>
      </c>
      <c r="K1042">
        <v>1</v>
      </c>
      <c r="L1042">
        <f t="shared" si="38"/>
        <v>1</v>
      </c>
      <c r="M1042" t="str">
        <f t="shared" si="39"/>
        <v>N/A</v>
      </c>
      <c r="N1042" t="str">
        <f>IFERROR(VLOOKUP(A1042,Materiales!$A$1:$G$5090,7,FALSE),F1042)</f>
        <v>Etiquetas</v>
      </c>
    </row>
    <row r="1043" spans="1:14" x14ac:dyDescent="0.25">
      <c r="A1043">
        <v>2500070430</v>
      </c>
      <c r="B1043" t="s">
        <v>1913</v>
      </c>
      <c r="C1043" t="s">
        <v>1233</v>
      </c>
      <c r="D1043" t="s">
        <v>1652</v>
      </c>
      <c r="E1043" t="s">
        <v>1233</v>
      </c>
      <c r="F1043" t="s">
        <v>1233</v>
      </c>
      <c r="G1043" t="s">
        <v>1233</v>
      </c>
      <c r="H1043" t="s">
        <v>1233</v>
      </c>
      <c r="I1043" t="s">
        <v>1233</v>
      </c>
      <c r="J1043">
        <v>1</v>
      </c>
      <c r="K1043">
        <v>1</v>
      </c>
      <c r="L1043">
        <f t="shared" si="38"/>
        <v>1</v>
      </c>
      <c r="M1043" t="str">
        <f t="shared" si="39"/>
        <v>N/A</v>
      </c>
      <c r="N1043" t="str">
        <f>IFERROR(VLOOKUP(A1043,Materiales!$A$1:$G$5090,7,FALSE),F1043)</f>
        <v>Etiquetas</v>
      </c>
    </row>
    <row r="1044" spans="1:14" x14ac:dyDescent="0.25">
      <c r="A1044">
        <v>2500070520</v>
      </c>
      <c r="B1044" t="s">
        <v>1914</v>
      </c>
      <c r="C1044" t="s">
        <v>1233</v>
      </c>
      <c r="D1044" t="s">
        <v>1652</v>
      </c>
      <c r="E1044" t="s">
        <v>1233</v>
      </c>
      <c r="F1044" t="s">
        <v>1233</v>
      </c>
      <c r="G1044" t="s">
        <v>1233</v>
      </c>
      <c r="H1044" t="s">
        <v>1233</v>
      </c>
      <c r="I1044" t="s">
        <v>1233</v>
      </c>
      <c r="J1044">
        <v>1</v>
      </c>
      <c r="K1044">
        <v>1</v>
      </c>
      <c r="L1044">
        <f t="shared" si="38"/>
        <v>1</v>
      </c>
      <c r="M1044" t="str">
        <f t="shared" si="39"/>
        <v>N/A</v>
      </c>
      <c r="N1044" t="str">
        <f>IFERROR(VLOOKUP(A1044,Materiales!$A$1:$G$5090,7,FALSE),F1044)</f>
        <v>Etiquetas</v>
      </c>
    </row>
    <row r="1045" spans="1:14" x14ac:dyDescent="0.25">
      <c r="A1045">
        <v>2500090029</v>
      </c>
      <c r="B1045" t="s">
        <v>1915</v>
      </c>
      <c r="C1045" t="s">
        <v>1233</v>
      </c>
      <c r="D1045" t="s">
        <v>1652</v>
      </c>
      <c r="E1045" t="s">
        <v>1233</v>
      </c>
      <c r="F1045" t="s">
        <v>1233</v>
      </c>
      <c r="G1045" t="s">
        <v>1233</v>
      </c>
      <c r="H1045" t="s">
        <v>1233</v>
      </c>
      <c r="I1045" t="s">
        <v>1233</v>
      </c>
      <c r="J1045">
        <v>1</v>
      </c>
      <c r="K1045">
        <v>1</v>
      </c>
      <c r="L1045">
        <f t="shared" si="38"/>
        <v>1</v>
      </c>
      <c r="M1045" t="str">
        <f t="shared" si="39"/>
        <v>N/A</v>
      </c>
      <c r="N1045" t="str">
        <f>IFERROR(VLOOKUP(A1045,Materiales!$A$1:$G$5090,7,FALSE),F1045)</f>
        <v>Bolsas</v>
      </c>
    </row>
    <row r="1046" spans="1:14" x14ac:dyDescent="0.25">
      <c r="A1046">
        <v>2500090069</v>
      </c>
      <c r="B1046" t="s">
        <v>1916</v>
      </c>
      <c r="C1046" t="s">
        <v>1233</v>
      </c>
      <c r="D1046" t="s">
        <v>1652</v>
      </c>
      <c r="E1046" t="s">
        <v>1233</v>
      </c>
      <c r="F1046" t="s">
        <v>1233</v>
      </c>
      <c r="G1046" t="s">
        <v>1233</v>
      </c>
      <c r="H1046" t="s">
        <v>1233</v>
      </c>
      <c r="I1046" t="s">
        <v>1233</v>
      </c>
      <c r="J1046">
        <v>1</v>
      </c>
      <c r="K1046">
        <v>1</v>
      </c>
      <c r="L1046">
        <f t="shared" si="38"/>
        <v>1</v>
      </c>
      <c r="M1046" t="str">
        <f t="shared" si="39"/>
        <v>N/A</v>
      </c>
      <c r="N1046" t="str">
        <f>IFERROR(VLOOKUP(A1046,Materiales!$A$1:$G$5090,7,FALSE),F1046)</f>
        <v>Bolsas</v>
      </c>
    </row>
    <row r="1047" spans="1:14" x14ac:dyDescent="0.25">
      <c r="A1047">
        <v>2500100006</v>
      </c>
      <c r="B1047" t="s">
        <v>1917</v>
      </c>
      <c r="C1047" t="s">
        <v>1233</v>
      </c>
      <c r="D1047" t="s">
        <v>1652</v>
      </c>
      <c r="E1047" t="s">
        <v>1233</v>
      </c>
      <c r="F1047" t="s">
        <v>1233</v>
      </c>
      <c r="G1047" t="s">
        <v>1233</v>
      </c>
      <c r="H1047" t="s">
        <v>1233</v>
      </c>
      <c r="I1047" t="s">
        <v>1233</v>
      </c>
      <c r="J1047">
        <v>1</v>
      </c>
      <c r="K1047">
        <v>1</v>
      </c>
      <c r="L1047">
        <f t="shared" si="38"/>
        <v>1</v>
      </c>
      <c r="M1047" t="str">
        <f t="shared" si="39"/>
        <v>N/A</v>
      </c>
      <c r="N1047" t="str">
        <f>IFERROR(VLOOKUP(A1047,Materiales!$A$1:$G$5090,7,FALSE),F1047)</f>
        <v>Varios</v>
      </c>
    </row>
    <row r="1048" spans="1:14" x14ac:dyDescent="0.25">
      <c r="A1048">
        <v>2500110030</v>
      </c>
      <c r="B1048" t="s">
        <v>1918</v>
      </c>
      <c r="C1048" t="s">
        <v>1233</v>
      </c>
      <c r="D1048" t="s">
        <v>1652</v>
      </c>
      <c r="E1048" t="s">
        <v>1233</v>
      </c>
      <c r="F1048" t="s">
        <v>1233</v>
      </c>
      <c r="G1048" t="s">
        <v>1233</v>
      </c>
      <c r="H1048" t="s">
        <v>1233</v>
      </c>
      <c r="I1048" t="s">
        <v>1233</v>
      </c>
      <c r="J1048">
        <v>1</v>
      </c>
      <c r="K1048">
        <v>1</v>
      </c>
      <c r="L1048">
        <f t="shared" si="38"/>
        <v>1</v>
      </c>
      <c r="M1048" t="str">
        <f t="shared" si="39"/>
        <v>N/A</v>
      </c>
      <c r="N1048" t="str">
        <f>IFERROR(VLOOKUP(A1048,Materiales!$A$1:$G$5090,7,FALSE),F1048)</f>
        <v>Varios</v>
      </c>
    </row>
    <row r="1049" spans="1:14" x14ac:dyDescent="0.25">
      <c r="A1049">
        <v>2510020046</v>
      </c>
      <c r="B1049" t="s">
        <v>1919</v>
      </c>
      <c r="C1049" t="s">
        <v>1233</v>
      </c>
      <c r="D1049" t="s">
        <v>1652</v>
      </c>
      <c r="E1049" t="s">
        <v>1233</v>
      </c>
      <c r="F1049" t="s">
        <v>1233</v>
      </c>
      <c r="G1049" t="s">
        <v>1233</v>
      </c>
      <c r="H1049" t="s">
        <v>1233</v>
      </c>
      <c r="I1049" t="s">
        <v>1233</v>
      </c>
      <c r="J1049">
        <v>1</v>
      </c>
      <c r="K1049">
        <v>1</v>
      </c>
      <c r="L1049">
        <f t="shared" si="38"/>
        <v>1</v>
      </c>
      <c r="M1049" t="str">
        <f t="shared" si="39"/>
        <v>N/A</v>
      </c>
      <c r="N1049" t="str">
        <f>IFERROR(VLOOKUP(A1049,Materiales!$A$1:$G$5090,7,FALSE),F1049)</f>
        <v>Etiquetas</v>
      </c>
    </row>
    <row r="1050" spans="1:14" x14ac:dyDescent="0.25">
      <c r="A1050">
        <v>2600040941</v>
      </c>
      <c r="B1050" t="s">
        <v>1920</v>
      </c>
      <c r="C1050" t="s">
        <v>1233</v>
      </c>
      <c r="D1050" t="s">
        <v>1652</v>
      </c>
      <c r="E1050" t="s">
        <v>1233</v>
      </c>
      <c r="F1050" t="s">
        <v>1233</v>
      </c>
      <c r="G1050" t="s">
        <v>1233</v>
      </c>
      <c r="H1050" t="s">
        <v>1233</v>
      </c>
      <c r="I1050" t="s">
        <v>1233</v>
      </c>
      <c r="J1050">
        <v>1</v>
      </c>
      <c r="K1050">
        <v>1</v>
      </c>
      <c r="L1050">
        <f t="shared" si="38"/>
        <v>1</v>
      </c>
      <c r="M1050" t="str">
        <f t="shared" si="39"/>
        <v>N/A</v>
      </c>
      <c r="N1050" t="str">
        <f>IFERROR(VLOOKUP(A1050,Materiales!$A$1:$G$5090,7,FALSE),F1050)</f>
        <v>Varios</v>
      </c>
    </row>
    <row r="1051" spans="1:14" x14ac:dyDescent="0.25">
      <c r="A1051">
        <v>2500030073</v>
      </c>
      <c r="B1051" t="s">
        <v>1921</v>
      </c>
      <c r="C1051" t="s">
        <v>1233</v>
      </c>
      <c r="D1051" t="s">
        <v>1652</v>
      </c>
      <c r="E1051" t="s">
        <v>1233</v>
      </c>
      <c r="F1051" t="s">
        <v>1233</v>
      </c>
      <c r="G1051" t="s">
        <v>1233</v>
      </c>
      <c r="H1051" t="s">
        <v>1233</v>
      </c>
      <c r="I1051" t="s">
        <v>1233</v>
      </c>
      <c r="J1051">
        <v>1</v>
      </c>
      <c r="K1051">
        <v>1</v>
      </c>
      <c r="L1051">
        <f t="shared" si="38"/>
        <v>1</v>
      </c>
      <c r="M1051" t="str">
        <f t="shared" si="39"/>
        <v>N/A</v>
      </c>
      <c r="N1051" t="str">
        <f>IFERROR(VLOOKUP(A1051,Materiales!$A$1:$G$5090,7,FALSE),F1051)</f>
        <v>N/A</v>
      </c>
    </row>
    <row r="1052" spans="1:14" x14ac:dyDescent="0.25">
      <c r="A1052">
        <v>2500030045</v>
      </c>
      <c r="B1052" t="s">
        <v>1922</v>
      </c>
      <c r="C1052" t="s">
        <v>1233</v>
      </c>
      <c r="D1052" t="s">
        <v>1652</v>
      </c>
      <c r="E1052" t="s">
        <v>1233</v>
      </c>
      <c r="F1052" t="s">
        <v>1233</v>
      </c>
      <c r="G1052" t="s">
        <v>1233</v>
      </c>
      <c r="H1052" t="s">
        <v>1233</v>
      </c>
      <c r="I1052" t="s">
        <v>1233</v>
      </c>
      <c r="J1052">
        <v>1</v>
      </c>
      <c r="K1052">
        <v>1</v>
      </c>
      <c r="L1052">
        <f t="shared" si="38"/>
        <v>1</v>
      </c>
      <c r="M1052" t="str">
        <f t="shared" si="39"/>
        <v>N/A</v>
      </c>
      <c r="N1052" t="str">
        <f>IFERROR(VLOOKUP(A1052,Materiales!$A$1:$G$5090,7,FALSE),F1052)</f>
        <v>Cajón</v>
      </c>
    </row>
    <row r="1053" spans="1:14" x14ac:dyDescent="0.25">
      <c r="A1053">
        <v>2320050754</v>
      </c>
      <c r="B1053" t="s">
        <v>1923</v>
      </c>
      <c r="C1053" t="s">
        <v>1233</v>
      </c>
      <c r="D1053" t="s">
        <v>1240</v>
      </c>
      <c r="E1053" t="s">
        <v>1233</v>
      </c>
      <c r="F1053" t="s">
        <v>1233</v>
      </c>
      <c r="G1053" t="s">
        <v>1233</v>
      </c>
      <c r="H1053" t="s">
        <v>1233</v>
      </c>
      <c r="I1053" t="s">
        <v>1233</v>
      </c>
      <c r="J1053">
        <v>1</v>
      </c>
      <c r="K1053">
        <v>1</v>
      </c>
      <c r="L1053">
        <f t="shared" si="38"/>
        <v>1</v>
      </c>
      <c r="M1053" t="str">
        <f t="shared" si="39"/>
        <v>N/A</v>
      </c>
      <c r="N1053" t="str">
        <f>IFERROR(VLOOKUP(A1053,Materiales!$A$1:$G$5090,7,FALSE),F1053)</f>
        <v>Cajitas</v>
      </c>
    </row>
    <row r="1054" spans="1:14" x14ac:dyDescent="0.25">
      <c r="A1054">
        <v>2320050085</v>
      </c>
      <c r="B1054" t="s">
        <v>1924</v>
      </c>
      <c r="C1054" t="s">
        <v>1233</v>
      </c>
      <c r="D1054" t="s">
        <v>1240</v>
      </c>
      <c r="E1054" t="s">
        <v>1233</v>
      </c>
      <c r="F1054" t="s">
        <v>1233</v>
      </c>
      <c r="G1054" t="s">
        <v>1233</v>
      </c>
      <c r="H1054" t="s">
        <v>1233</v>
      </c>
      <c r="I1054" t="s">
        <v>1233</v>
      </c>
      <c r="J1054">
        <v>1</v>
      </c>
      <c r="K1054">
        <v>1</v>
      </c>
      <c r="L1054">
        <f t="shared" si="38"/>
        <v>1</v>
      </c>
      <c r="M1054" t="str">
        <f t="shared" si="39"/>
        <v>N/A</v>
      </c>
      <c r="N1054" t="str">
        <f>IFERROR(VLOOKUP(A1054,Materiales!$A$1:$G$5090,7,FALSE),F1054)</f>
        <v>Cajitas</v>
      </c>
    </row>
    <row r="1055" spans="1:14" x14ac:dyDescent="0.25">
      <c r="A1055">
        <v>2500030098</v>
      </c>
      <c r="B1055" t="s">
        <v>1925</v>
      </c>
      <c r="C1055" t="s">
        <v>1233</v>
      </c>
      <c r="D1055" t="s">
        <v>1652</v>
      </c>
      <c r="E1055" t="s">
        <v>1233</v>
      </c>
      <c r="F1055" t="s">
        <v>1233</v>
      </c>
      <c r="G1055" t="s">
        <v>1233</v>
      </c>
      <c r="H1055" t="s">
        <v>1233</v>
      </c>
      <c r="I1055" t="s">
        <v>1233</v>
      </c>
      <c r="J1055">
        <v>1</v>
      </c>
      <c r="K1055">
        <v>1</v>
      </c>
      <c r="L1055">
        <f t="shared" si="38"/>
        <v>1</v>
      </c>
      <c r="M1055" t="str">
        <f t="shared" si="39"/>
        <v>N/A</v>
      </c>
      <c r="N1055" t="str">
        <f>IFERROR(VLOOKUP(A1055,Materiales!$A$1:$G$5090,7,FALSE),F1055)</f>
        <v>N/A</v>
      </c>
    </row>
    <row r="1056" spans="1:14" x14ac:dyDescent="0.25">
      <c r="A1056">
        <v>2320050746</v>
      </c>
      <c r="B1056" t="s">
        <v>1926</v>
      </c>
      <c r="C1056" t="s">
        <v>1233</v>
      </c>
      <c r="D1056" t="s">
        <v>1240</v>
      </c>
      <c r="E1056" t="s">
        <v>1233</v>
      </c>
      <c r="F1056" t="s">
        <v>1233</v>
      </c>
      <c r="G1056" t="s">
        <v>1233</v>
      </c>
      <c r="H1056" t="s">
        <v>1233</v>
      </c>
      <c r="I1056" t="s">
        <v>1233</v>
      </c>
      <c r="J1056">
        <v>1</v>
      </c>
      <c r="K1056">
        <v>1</v>
      </c>
      <c r="L1056">
        <f t="shared" si="38"/>
        <v>1</v>
      </c>
      <c r="M1056" t="str">
        <f t="shared" si="39"/>
        <v>N/A</v>
      </c>
      <c r="N1056" t="str">
        <f>IFERROR(VLOOKUP(A1056,Materiales!$A$1:$G$5090,7,FALSE),F1056)</f>
        <v>Cajitas</v>
      </c>
    </row>
    <row r="1057" spans="1:14" x14ac:dyDescent="0.25">
      <c r="A1057">
        <v>2320050055</v>
      </c>
      <c r="B1057" t="s">
        <v>1927</v>
      </c>
      <c r="C1057" t="s">
        <v>1233</v>
      </c>
      <c r="D1057" t="s">
        <v>1240</v>
      </c>
      <c r="E1057" t="s">
        <v>1233</v>
      </c>
      <c r="F1057" t="s">
        <v>1233</v>
      </c>
      <c r="G1057" t="s">
        <v>1233</v>
      </c>
      <c r="H1057" t="s">
        <v>1233</v>
      </c>
      <c r="I1057" t="s">
        <v>1233</v>
      </c>
      <c r="J1057">
        <v>1</v>
      </c>
      <c r="K1057">
        <v>1</v>
      </c>
      <c r="L1057">
        <f t="shared" si="38"/>
        <v>1</v>
      </c>
      <c r="M1057" t="str">
        <f t="shared" si="39"/>
        <v>N/A</v>
      </c>
      <c r="N1057" t="str">
        <f>IFERROR(VLOOKUP(A1057,Materiales!$A$1:$G$5090,7,FALSE),F1057)</f>
        <v>Cajitas</v>
      </c>
    </row>
    <row r="1058" spans="1:14" x14ac:dyDescent="0.25">
      <c r="A1058">
        <v>2500030038</v>
      </c>
      <c r="B1058" t="s">
        <v>1928</v>
      </c>
      <c r="C1058" t="s">
        <v>1233</v>
      </c>
      <c r="D1058" t="s">
        <v>1652</v>
      </c>
      <c r="E1058" t="s">
        <v>1233</v>
      </c>
      <c r="F1058" t="s">
        <v>1233</v>
      </c>
      <c r="G1058" t="s">
        <v>1233</v>
      </c>
      <c r="H1058" t="s">
        <v>1233</v>
      </c>
      <c r="I1058" t="s">
        <v>1233</v>
      </c>
      <c r="J1058">
        <v>1</v>
      </c>
      <c r="K1058">
        <v>1</v>
      </c>
      <c r="L1058">
        <f t="shared" si="38"/>
        <v>1</v>
      </c>
      <c r="M1058" t="str">
        <f t="shared" si="39"/>
        <v>N/A</v>
      </c>
      <c r="N1058" t="str">
        <f>IFERROR(VLOOKUP(A1058,Materiales!$A$1:$G$5090,7,FALSE),F1058)</f>
        <v>Cajón</v>
      </c>
    </row>
    <row r="1059" spans="1:14" x14ac:dyDescent="0.25">
      <c r="A1059">
        <v>2320050668</v>
      </c>
      <c r="B1059" t="s">
        <v>1929</v>
      </c>
      <c r="C1059" t="s">
        <v>1233</v>
      </c>
      <c r="D1059" t="s">
        <v>1240</v>
      </c>
      <c r="E1059" t="s">
        <v>1233</v>
      </c>
      <c r="F1059" t="s">
        <v>1233</v>
      </c>
      <c r="G1059" t="s">
        <v>1233</v>
      </c>
      <c r="H1059" t="s">
        <v>1233</v>
      </c>
      <c r="I1059" t="s">
        <v>1233</v>
      </c>
      <c r="J1059">
        <v>1</v>
      </c>
      <c r="K1059">
        <v>1</v>
      </c>
      <c r="L1059">
        <f t="shared" si="38"/>
        <v>1</v>
      </c>
      <c r="M1059" t="str">
        <f t="shared" si="39"/>
        <v>N/A</v>
      </c>
      <c r="N1059" t="str">
        <f>IFERROR(VLOOKUP(A1059,Materiales!$A$1:$G$5090,7,FALSE),F1059)</f>
        <v>Cajitas</v>
      </c>
    </row>
    <row r="1060" spans="1:14" x14ac:dyDescent="0.25">
      <c r="A1060">
        <v>2500030293</v>
      </c>
      <c r="B1060" t="s">
        <v>1930</v>
      </c>
      <c r="C1060" t="s">
        <v>1233</v>
      </c>
      <c r="D1060" t="s">
        <v>1652</v>
      </c>
      <c r="E1060" t="s">
        <v>1233</v>
      </c>
      <c r="F1060" t="s">
        <v>1233</v>
      </c>
      <c r="G1060" t="s">
        <v>1233</v>
      </c>
      <c r="H1060" t="s">
        <v>1233</v>
      </c>
      <c r="I1060" t="s">
        <v>1233</v>
      </c>
      <c r="J1060">
        <v>1</v>
      </c>
      <c r="K1060">
        <v>1</v>
      </c>
      <c r="L1060">
        <f t="shared" si="38"/>
        <v>1</v>
      </c>
      <c r="M1060" t="str">
        <f t="shared" si="39"/>
        <v>N/A</v>
      </c>
      <c r="N1060" t="str">
        <f>IFERROR(VLOOKUP(A1060,Materiales!$A$1:$G$5090,7,FALSE),F1060)</f>
        <v>Cajón</v>
      </c>
    </row>
    <row r="1061" spans="1:14" x14ac:dyDescent="0.25">
      <c r="A1061">
        <v>2320050775</v>
      </c>
      <c r="B1061" t="s">
        <v>1931</v>
      </c>
      <c r="C1061" t="s">
        <v>1233</v>
      </c>
      <c r="D1061" t="s">
        <v>1240</v>
      </c>
      <c r="E1061" t="s">
        <v>1233</v>
      </c>
      <c r="F1061" t="s">
        <v>1233</v>
      </c>
      <c r="G1061" t="s">
        <v>1233</v>
      </c>
      <c r="H1061" t="s">
        <v>1233</v>
      </c>
      <c r="I1061" t="s">
        <v>1233</v>
      </c>
      <c r="J1061">
        <v>1</v>
      </c>
      <c r="K1061">
        <v>1</v>
      </c>
      <c r="L1061">
        <f t="shared" si="38"/>
        <v>1</v>
      </c>
      <c r="M1061" t="str">
        <f t="shared" si="39"/>
        <v>N/A</v>
      </c>
      <c r="N1061" t="str">
        <f>IFERROR(VLOOKUP(A1061,Materiales!$A$1:$G$5090,7,FALSE),F1061)</f>
        <v>Cajitas</v>
      </c>
    </row>
    <row r="1062" spans="1:14" x14ac:dyDescent="0.25">
      <c r="A1062">
        <v>2320040336</v>
      </c>
      <c r="B1062" t="s">
        <v>1932</v>
      </c>
      <c r="C1062" t="s">
        <v>1233</v>
      </c>
      <c r="D1062" t="s">
        <v>1240</v>
      </c>
      <c r="E1062" t="s">
        <v>1233</v>
      </c>
      <c r="F1062" t="s">
        <v>1233</v>
      </c>
      <c r="G1062" t="s">
        <v>1233</v>
      </c>
      <c r="H1062" t="s">
        <v>1233</v>
      </c>
      <c r="I1062" t="s">
        <v>1233</v>
      </c>
      <c r="J1062">
        <v>1</v>
      </c>
      <c r="K1062">
        <v>1</v>
      </c>
      <c r="L1062">
        <f t="shared" si="38"/>
        <v>1</v>
      </c>
      <c r="M1062" t="str">
        <f t="shared" si="39"/>
        <v>N/A</v>
      </c>
      <c r="N1062" t="str">
        <f>IFERROR(VLOOKUP(A1062,Materiales!$A$1:$G$5090,7,FALSE),F1062)</f>
        <v>N/A</v>
      </c>
    </row>
    <row r="1063" spans="1:14" x14ac:dyDescent="0.25">
      <c r="A1063">
        <v>2500030178</v>
      </c>
      <c r="B1063" t="s">
        <v>1933</v>
      </c>
      <c r="C1063" t="s">
        <v>1233</v>
      </c>
      <c r="D1063" t="s">
        <v>1652</v>
      </c>
      <c r="E1063" t="s">
        <v>1233</v>
      </c>
      <c r="F1063" t="s">
        <v>1233</v>
      </c>
      <c r="G1063" t="s">
        <v>1233</v>
      </c>
      <c r="H1063" t="s">
        <v>1233</v>
      </c>
      <c r="I1063" t="s">
        <v>1233</v>
      </c>
      <c r="J1063">
        <v>1</v>
      </c>
      <c r="K1063">
        <v>1</v>
      </c>
      <c r="L1063">
        <f t="shared" si="38"/>
        <v>1</v>
      </c>
      <c r="M1063" t="str">
        <f t="shared" si="39"/>
        <v>N/A</v>
      </c>
      <c r="N1063" t="str">
        <f>IFERROR(VLOOKUP(A1063,Materiales!$A$1:$G$5090,7,FALSE),F1063)</f>
        <v>Cajón</v>
      </c>
    </row>
    <row r="1064" spans="1:14" x14ac:dyDescent="0.25">
      <c r="A1064">
        <v>2500030334</v>
      </c>
      <c r="B1064" t="s">
        <v>1934</v>
      </c>
      <c r="C1064" t="s">
        <v>1233</v>
      </c>
      <c r="D1064" t="s">
        <v>1652</v>
      </c>
      <c r="E1064" t="s">
        <v>1233</v>
      </c>
      <c r="F1064" t="s">
        <v>1233</v>
      </c>
      <c r="G1064" t="s">
        <v>1233</v>
      </c>
      <c r="H1064" t="s">
        <v>1233</v>
      </c>
      <c r="I1064" t="s">
        <v>1233</v>
      </c>
      <c r="J1064">
        <v>1</v>
      </c>
      <c r="K1064">
        <v>1</v>
      </c>
      <c r="L1064">
        <f t="shared" si="38"/>
        <v>1</v>
      </c>
      <c r="M1064" t="str">
        <f t="shared" si="39"/>
        <v>N/A</v>
      </c>
      <c r="N1064" t="str">
        <f>IFERROR(VLOOKUP(A1064,Materiales!$A$1:$G$5090,7,FALSE),F1064)</f>
        <v>Cajón</v>
      </c>
    </row>
    <row r="1065" spans="1:14" x14ac:dyDescent="0.25">
      <c r="A1065">
        <v>2320040340</v>
      </c>
      <c r="B1065" t="s">
        <v>1935</v>
      </c>
      <c r="C1065" t="s">
        <v>1233</v>
      </c>
      <c r="D1065" t="s">
        <v>1240</v>
      </c>
      <c r="E1065" t="s">
        <v>1233</v>
      </c>
      <c r="F1065" t="s">
        <v>1233</v>
      </c>
      <c r="G1065" t="s">
        <v>1233</v>
      </c>
      <c r="H1065" t="s">
        <v>1233</v>
      </c>
      <c r="I1065" t="s">
        <v>1233</v>
      </c>
      <c r="J1065">
        <v>1</v>
      </c>
      <c r="K1065">
        <v>1</v>
      </c>
      <c r="L1065">
        <f t="shared" si="38"/>
        <v>1</v>
      </c>
      <c r="M1065" t="str">
        <f t="shared" si="39"/>
        <v>N/A</v>
      </c>
      <c r="N1065" t="str">
        <f>IFERROR(VLOOKUP(A1065,Materiales!$A$1:$G$5090,7,FALSE),F1065)</f>
        <v>N/A</v>
      </c>
    </row>
    <row r="1066" spans="1:14" x14ac:dyDescent="0.25">
      <c r="A1066">
        <v>2500030227</v>
      </c>
      <c r="B1066" t="s">
        <v>1936</v>
      </c>
      <c r="C1066" t="s">
        <v>1233</v>
      </c>
      <c r="D1066" t="s">
        <v>1652</v>
      </c>
      <c r="E1066" t="s">
        <v>1233</v>
      </c>
      <c r="F1066" t="s">
        <v>1233</v>
      </c>
      <c r="G1066" t="s">
        <v>1233</v>
      </c>
      <c r="H1066" t="s">
        <v>1233</v>
      </c>
      <c r="I1066" t="s">
        <v>1233</v>
      </c>
      <c r="J1066">
        <v>1</v>
      </c>
      <c r="K1066">
        <v>1</v>
      </c>
      <c r="L1066">
        <f t="shared" si="38"/>
        <v>1</v>
      </c>
      <c r="M1066" t="str">
        <f t="shared" si="39"/>
        <v>N/A</v>
      </c>
      <c r="N1066" t="str">
        <f>IFERROR(VLOOKUP(A1066,Materiales!$A$1:$G$5090,7,FALSE),F1066)</f>
        <v>Cajón</v>
      </c>
    </row>
    <row r="1067" spans="1:14" x14ac:dyDescent="0.25">
      <c r="A1067">
        <v>2500030190</v>
      </c>
      <c r="B1067" t="s">
        <v>1937</v>
      </c>
      <c r="C1067" t="s">
        <v>1233</v>
      </c>
      <c r="D1067" t="s">
        <v>1652</v>
      </c>
      <c r="E1067" t="s">
        <v>1233</v>
      </c>
      <c r="F1067" t="s">
        <v>1233</v>
      </c>
      <c r="G1067" t="s">
        <v>1233</v>
      </c>
      <c r="H1067" t="s">
        <v>1233</v>
      </c>
      <c r="I1067" t="s">
        <v>1233</v>
      </c>
      <c r="J1067">
        <v>1</v>
      </c>
      <c r="K1067">
        <v>1</v>
      </c>
      <c r="L1067">
        <f t="shared" si="38"/>
        <v>1</v>
      </c>
      <c r="M1067" t="str">
        <f t="shared" si="39"/>
        <v>N/A</v>
      </c>
      <c r="N1067" t="str">
        <f>IFERROR(VLOOKUP(A1067,Materiales!$A$1:$G$5090,7,FALSE),F1067)</f>
        <v>Cajón</v>
      </c>
    </row>
    <row r="1068" spans="1:14" x14ac:dyDescent="0.25">
      <c r="A1068">
        <v>2320050697</v>
      </c>
      <c r="B1068" t="s">
        <v>1938</v>
      </c>
      <c r="C1068" t="s">
        <v>1233</v>
      </c>
      <c r="D1068" t="s">
        <v>1240</v>
      </c>
      <c r="E1068" t="s">
        <v>1233</v>
      </c>
      <c r="F1068" t="s">
        <v>1233</v>
      </c>
      <c r="G1068" t="s">
        <v>1233</v>
      </c>
      <c r="H1068" t="s">
        <v>1233</v>
      </c>
      <c r="I1068" t="s">
        <v>1233</v>
      </c>
      <c r="J1068">
        <v>1</v>
      </c>
      <c r="K1068">
        <v>1</v>
      </c>
      <c r="L1068">
        <f t="shared" si="38"/>
        <v>1</v>
      </c>
      <c r="M1068" t="str">
        <f t="shared" si="39"/>
        <v>N/A</v>
      </c>
      <c r="N1068" t="str">
        <f>IFERROR(VLOOKUP(A1068,Materiales!$A$1:$G$5090,7,FALSE),F1068)</f>
        <v>Cajitas</v>
      </c>
    </row>
    <row r="1069" spans="1:14" x14ac:dyDescent="0.25">
      <c r="A1069">
        <v>2500030152</v>
      </c>
      <c r="B1069" t="s">
        <v>1939</v>
      </c>
      <c r="C1069" t="s">
        <v>1233</v>
      </c>
      <c r="D1069" t="s">
        <v>1652</v>
      </c>
      <c r="E1069" t="s">
        <v>1233</v>
      </c>
      <c r="F1069" t="s">
        <v>1233</v>
      </c>
      <c r="G1069" t="s">
        <v>1233</v>
      </c>
      <c r="H1069" t="s">
        <v>1233</v>
      </c>
      <c r="I1069" t="s">
        <v>1233</v>
      </c>
      <c r="J1069">
        <v>1</v>
      </c>
      <c r="K1069">
        <v>1</v>
      </c>
      <c r="L1069">
        <f t="shared" si="38"/>
        <v>1</v>
      </c>
      <c r="M1069" t="str">
        <f t="shared" si="39"/>
        <v>N/A</v>
      </c>
      <c r="N1069" t="str">
        <f>IFERROR(VLOOKUP(A1069,Materiales!$A$1:$G$5090,7,FALSE),F1069)</f>
        <v>Cajón</v>
      </c>
    </row>
    <row r="1070" spans="1:14" x14ac:dyDescent="0.25">
      <c r="A1070">
        <v>2320050672</v>
      </c>
      <c r="B1070" t="s">
        <v>1940</v>
      </c>
      <c r="C1070" t="s">
        <v>1233</v>
      </c>
      <c r="D1070" t="s">
        <v>1240</v>
      </c>
      <c r="E1070" t="s">
        <v>1233</v>
      </c>
      <c r="F1070" t="s">
        <v>1233</v>
      </c>
      <c r="G1070" t="s">
        <v>1233</v>
      </c>
      <c r="H1070" t="s">
        <v>1233</v>
      </c>
      <c r="I1070" t="s">
        <v>1233</v>
      </c>
      <c r="J1070">
        <v>1</v>
      </c>
      <c r="K1070">
        <v>1</v>
      </c>
      <c r="L1070">
        <f t="shared" si="38"/>
        <v>1</v>
      </c>
      <c r="M1070" t="str">
        <f t="shared" si="39"/>
        <v>N/A</v>
      </c>
      <c r="N1070" t="str">
        <f>IFERROR(VLOOKUP(A1070,Materiales!$A$1:$G$5090,7,FALSE),F1070)</f>
        <v>Cajitas</v>
      </c>
    </row>
    <row r="1071" spans="1:14" x14ac:dyDescent="0.25">
      <c r="A1071">
        <v>2500030058</v>
      </c>
      <c r="B1071" t="s">
        <v>1941</v>
      </c>
      <c r="C1071" t="s">
        <v>1233</v>
      </c>
      <c r="D1071" t="s">
        <v>1652</v>
      </c>
      <c r="E1071" t="s">
        <v>1233</v>
      </c>
      <c r="F1071" t="s">
        <v>1233</v>
      </c>
      <c r="G1071" t="s">
        <v>1233</v>
      </c>
      <c r="H1071" t="s">
        <v>1233</v>
      </c>
      <c r="I1071" t="s">
        <v>1233</v>
      </c>
      <c r="J1071">
        <v>1</v>
      </c>
      <c r="K1071">
        <v>1</v>
      </c>
      <c r="L1071">
        <f t="shared" si="38"/>
        <v>1</v>
      </c>
      <c r="M1071" t="str">
        <f t="shared" si="39"/>
        <v>N/A</v>
      </c>
      <c r="N1071" t="str">
        <f>IFERROR(VLOOKUP(A1071,Materiales!$A$1:$G$5090,7,FALSE),F1071)</f>
        <v>Cajón</v>
      </c>
    </row>
    <row r="1072" spans="1:14" x14ac:dyDescent="0.25">
      <c r="A1072">
        <v>2320071461</v>
      </c>
      <c r="B1072" t="s">
        <v>1942</v>
      </c>
      <c r="C1072" t="s">
        <v>1233</v>
      </c>
      <c r="D1072" t="s">
        <v>1240</v>
      </c>
      <c r="E1072" t="s">
        <v>1233</v>
      </c>
      <c r="F1072" t="s">
        <v>1233</v>
      </c>
      <c r="G1072" t="s">
        <v>1233</v>
      </c>
      <c r="H1072" t="s">
        <v>1233</v>
      </c>
      <c r="I1072" t="s">
        <v>1233</v>
      </c>
      <c r="J1072">
        <v>1</v>
      </c>
      <c r="K1072">
        <v>1</v>
      </c>
      <c r="L1072">
        <f t="shared" si="38"/>
        <v>1</v>
      </c>
      <c r="M1072" t="str">
        <f t="shared" si="39"/>
        <v>N/A</v>
      </c>
      <c r="N1072" t="str">
        <f>IFERROR(VLOOKUP(A1072,Materiales!$A$1:$G$5090,7,FALSE),F1072)</f>
        <v>Etiquetas</v>
      </c>
    </row>
    <row r="1073" spans="1:14" x14ac:dyDescent="0.25">
      <c r="A1073">
        <v>2320071463</v>
      </c>
      <c r="B1073" t="s">
        <v>1943</v>
      </c>
      <c r="C1073" t="s">
        <v>1233</v>
      </c>
      <c r="D1073" t="s">
        <v>1240</v>
      </c>
      <c r="E1073" t="s">
        <v>1233</v>
      </c>
      <c r="F1073" t="s">
        <v>1233</v>
      </c>
      <c r="G1073" t="s">
        <v>1233</v>
      </c>
      <c r="H1073" t="s">
        <v>1233</v>
      </c>
      <c r="I1073" t="s">
        <v>1233</v>
      </c>
      <c r="J1073">
        <v>1</v>
      </c>
      <c r="K1073">
        <v>1</v>
      </c>
      <c r="L1073">
        <f t="shared" si="38"/>
        <v>1</v>
      </c>
      <c r="M1073" t="str">
        <f t="shared" si="39"/>
        <v>N/A</v>
      </c>
      <c r="N1073" t="str">
        <f>IFERROR(VLOOKUP(A1073,Materiales!$A$1:$G$5090,7,FALSE),F1073)</f>
        <v>Etiquetas</v>
      </c>
    </row>
    <row r="1074" spans="1:14" x14ac:dyDescent="0.25">
      <c r="A1074">
        <v>2320071471</v>
      </c>
      <c r="B1074" t="s">
        <v>1944</v>
      </c>
      <c r="C1074" t="s">
        <v>1233</v>
      </c>
      <c r="D1074" t="s">
        <v>1240</v>
      </c>
      <c r="E1074" t="s">
        <v>1233</v>
      </c>
      <c r="F1074" t="s">
        <v>1233</v>
      </c>
      <c r="G1074" t="s">
        <v>1233</v>
      </c>
      <c r="H1074" t="s">
        <v>1233</v>
      </c>
      <c r="I1074" t="s">
        <v>1233</v>
      </c>
      <c r="J1074">
        <v>1</v>
      </c>
      <c r="K1074">
        <v>1</v>
      </c>
      <c r="L1074">
        <f t="shared" si="38"/>
        <v>1</v>
      </c>
      <c r="M1074" t="str">
        <f t="shared" si="39"/>
        <v>N/A</v>
      </c>
      <c r="N1074" t="str">
        <f>IFERROR(VLOOKUP(A1074,Materiales!$A$1:$G$5090,7,FALSE),F1074)</f>
        <v>Etiquetas</v>
      </c>
    </row>
    <row r="1075" spans="1:14" x14ac:dyDescent="0.25">
      <c r="A1075">
        <v>2320071470</v>
      </c>
      <c r="B1075" t="s">
        <v>1945</v>
      </c>
      <c r="C1075" t="s">
        <v>1233</v>
      </c>
      <c r="D1075" t="s">
        <v>1240</v>
      </c>
      <c r="E1075" t="s">
        <v>1233</v>
      </c>
      <c r="F1075" t="s">
        <v>1233</v>
      </c>
      <c r="G1075" t="s">
        <v>1233</v>
      </c>
      <c r="H1075" t="s">
        <v>1233</v>
      </c>
      <c r="I1075" t="s">
        <v>1233</v>
      </c>
      <c r="J1075">
        <v>1</v>
      </c>
      <c r="K1075">
        <v>1</v>
      </c>
      <c r="L1075">
        <f t="shared" si="38"/>
        <v>1</v>
      </c>
      <c r="M1075" t="str">
        <f t="shared" si="39"/>
        <v>N/A</v>
      </c>
      <c r="N1075" t="str">
        <f>IFERROR(VLOOKUP(A1075,Materiales!$A$1:$G$5090,7,FALSE),F1075)</f>
        <v>Etiquetas</v>
      </c>
    </row>
    <row r="1076" spans="1:14" x14ac:dyDescent="0.25">
      <c r="A1076">
        <v>2320071468</v>
      </c>
      <c r="B1076" t="s">
        <v>1946</v>
      </c>
      <c r="C1076" t="s">
        <v>1233</v>
      </c>
      <c r="D1076" t="s">
        <v>1240</v>
      </c>
      <c r="E1076" t="s">
        <v>1233</v>
      </c>
      <c r="F1076" t="s">
        <v>1233</v>
      </c>
      <c r="G1076" t="s">
        <v>1233</v>
      </c>
      <c r="H1076" t="s">
        <v>1233</v>
      </c>
      <c r="I1076" t="s">
        <v>1233</v>
      </c>
      <c r="J1076">
        <v>1</v>
      </c>
      <c r="K1076">
        <v>1</v>
      </c>
      <c r="L1076">
        <f t="shared" si="38"/>
        <v>1</v>
      </c>
      <c r="M1076" t="str">
        <f t="shared" si="39"/>
        <v>N/A</v>
      </c>
      <c r="N1076" t="str">
        <f>IFERROR(VLOOKUP(A1076,Materiales!$A$1:$G$5090,7,FALSE),F1076)</f>
        <v>Etiquetas</v>
      </c>
    </row>
    <row r="1077" spans="1:14" x14ac:dyDescent="0.25">
      <c r="A1077">
        <v>2320071464</v>
      </c>
      <c r="B1077" t="s">
        <v>1947</v>
      </c>
      <c r="C1077" t="s">
        <v>1233</v>
      </c>
      <c r="D1077" t="s">
        <v>1240</v>
      </c>
      <c r="E1077" t="s">
        <v>1233</v>
      </c>
      <c r="F1077" t="s">
        <v>1233</v>
      </c>
      <c r="G1077" t="s">
        <v>1233</v>
      </c>
      <c r="H1077" t="s">
        <v>1233</v>
      </c>
      <c r="I1077" t="s">
        <v>1233</v>
      </c>
      <c r="J1077">
        <v>1</v>
      </c>
      <c r="K1077">
        <v>1</v>
      </c>
      <c r="L1077">
        <f t="shared" si="38"/>
        <v>1</v>
      </c>
      <c r="M1077" t="str">
        <f t="shared" si="39"/>
        <v>N/A</v>
      </c>
      <c r="N1077" t="str">
        <f>IFERROR(VLOOKUP(A1077,Materiales!$A$1:$G$5090,7,FALSE),F1077)</f>
        <v>Etiquetas</v>
      </c>
    </row>
    <row r="1078" spans="1:14" x14ac:dyDescent="0.25">
      <c r="A1078">
        <v>2320071465</v>
      </c>
      <c r="B1078" t="s">
        <v>1948</v>
      </c>
      <c r="C1078" t="s">
        <v>1233</v>
      </c>
      <c r="D1078" t="s">
        <v>1240</v>
      </c>
      <c r="E1078" t="s">
        <v>1233</v>
      </c>
      <c r="F1078" t="s">
        <v>1233</v>
      </c>
      <c r="G1078" t="s">
        <v>1233</v>
      </c>
      <c r="H1078" t="s">
        <v>1233</v>
      </c>
      <c r="I1078" t="s">
        <v>1233</v>
      </c>
      <c r="J1078">
        <v>1</v>
      </c>
      <c r="K1078">
        <v>1</v>
      </c>
      <c r="L1078">
        <f t="shared" si="38"/>
        <v>1</v>
      </c>
      <c r="M1078" t="str">
        <f t="shared" si="39"/>
        <v>N/A</v>
      </c>
      <c r="N1078" t="str">
        <f>IFERROR(VLOOKUP(A1078,Materiales!$A$1:$G$5090,7,FALSE),F1078)</f>
        <v>Etiquetas</v>
      </c>
    </row>
    <row r="1079" spans="1:14" x14ac:dyDescent="0.25">
      <c r="A1079">
        <v>2320071467</v>
      </c>
      <c r="B1079" t="s">
        <v>1949</v>
      </c>
      <c r="C1079" t="s">
        <v>1233</v>
      </c>
      <c r="D1079" t="s">
        <v>1240</v>
      </c>
      <c r="E1079" t="s">
        <v>1233</v>
      </c>
      <c r="F1079" t="s">
        <v>1233</v>
      </c>
      <c r="G1079" t="s">
        <v>1233</v>
      </c>
      <c r="H1079" t="s">
        <v>1233</v>
      </c>
      <c r="I1079" t="s">
        <v>1233</v>
      </c>
      <c r="J1079">
        <v>1</v>
      </c>
      <c r="K1079">
        <v>1</v>
      </c>
      <c r="L1079">
        <f t="shared" si="38"/>
        <v>1</v>
      </c>
      <c r="M1079" t="str">
        <f t="shared" si="39"/>
        <v>N/A</v>
      </c>
      <c r="N1079" t="str">
        <f>IFERROR(VLOOKUP(A1079,Materiales!$A$1:$G$5090,7,FALSE),F1079)</f>
        <v>Etiquetas</v>
      </c>
    </row>
    <row r="1080" spans="1:14" x14ac:dyDescent="0.25">
      <c r="A1080">
        <v>2320071462</v>
      </c>
      <c r="B1080" t="s">
        <v>1950</v>
      </c>
      <c r="C1080" t="s">
        <v>1233</v>
      </c>
      <c r="D1080" t="s">
        <v>1240</v>
      </c>
      <c r="E1080" t="s">
        <v>1233</v>
      </c>
      <c r="F1080" t="s">
        <v>1233</v>
      </c>
      <c r="G1080" t="s">
        <v>1233</v>
      </c>
      <c r="H1080" t="s">
        <v>1233</v>
      </c>
      <c r="I1080" t="s">
        <v>1233</v>
      </c>
      <c r="J1080">
        <v>1</v>
      </c>
      <c r="K1080">
        <v>1</v>
      </c>
      <c r="L1080">
        <f t="shared" si="38"/>
        <v>1</v>
      </c>
      <c r="M1080" t="str">
        <f t="shared" si="39"/>
        <v>N/A</v>
      </c>
      <c r="N1080" t="str">
        <f>IFERROR(VLOOKUP(A1080,Materiales!$A$1:$G$5090,7,FALSE),F1080)</f>
        <v>Etiquetas</v>
      </c>
    </row>
    <row r="1081" spans="1:14" x14ac:dyDescent="0.25">
      <c r="A1081">
        <v>2320071466</v>
      </c>
      <c r="B1081" t="s">
        <v>1951</v>
      </c>
      <c r="C1081" t="s">
        <v>1233</v>
      </c>
      <c r="D1081" t="s">
        <v>1240</v>
      </c>
      <c r="E1081" t="s">
        <v>1233</v>
      </c>
      <c r="F1081" t="s">
        <v>1233</v>
      </c>
      <c r="G1081" t="s">
        <v>1233</v>
      </c>
      <c r="H1081" t="s">
        <v>1233</v>
      </c>
      <c r="I1081" t="s">
        <v>1233</v>
      </c>
      <c r="J1081">
        <v>1</v>
      </c>
      <c r="K1081">
        <v>1</v>
      </c>
      <c r="L1081">
        <f t="shared" si="38"/>
        <v>1</v>
      </c>
      <c r="M1081" t="str">
        <f t="shared" si="39"/>
        <v>N/A</v>
      </c>
      <c r="N1081" t="str">
        <f>IFERROR(VLOOKUP(A1081,Materiales!$A$1:$G$5090,7,FALSE),F1081)</f>
        <v>Etiquetas</v>
      </c>
    </row>
    <row r="1082" spans="1:14" x14ac:dyDescent="0.25">
      <c r="A1082">
        <v>2320071469</v>
      </c>
      <c r="B1082" t="s">
        <v>1952</v>
      </c>
      <c r="C1082" t="s">
        <v>1233</v>
      </c>
      <c r="D1082" t="s">
        <v>1240</v>
      </c>
      <c r="E1082" t="s">
        <v>1233</v>
      </c>
      <c r="F1082" t="s">
        <v>1233</v>
      </c>
      <c r="G1082" t="s">
        <v>1233</v>
      </c>
      <c r="H1082" t="s">
        <v>1233</v>
      </c>
      <c r="I1082" t="s">
        <v>1233</v>
      </c>
      <c r="J1082">
        <v>1</v>
      </c>
      <c r="K1082">
        <v>1</v>
      </c>
      <c r="L1082">
        <f t="shared" si="38"/>
        <v>1</v>
      </c>
      <c r="M1082" t="str">
        <f t="shared" si="39"/>
        <v>N/A</v>
      </c>
      <c r="N1082" t="str">
        <f>IFERROR(VLOOKUP(A1082,Materiales!$A$1:$G$5090,7,FALSE),F1082)</f>
        <v>Etiquetas</v>
      </c>
    </row>
    <row r="1083" spans="1:14" x14ac:dyDescent="0.25">
      <c r="A1083">
        <v>2320071460</v>
      </c>
      <c r="B1083" t="s">
        <v>1953</v>
      </c>
      <c r="C1083" t="s">
        <v>1233</v>
      </c>
      <c r="D1083" t="s">
        <v>1240</v>
      </c>
      <c r="E1083" t="s">
        <v>1233</v>
      </c>
      <c r="F1083" t="s">
        <v>1233</v>
      </c>
      <c r="G1083" t="s">
        <v>1233</v>
      </c>
      <c r="H1083" t="s">
        <v>1233</v>
      </c>
      <c r="I1083" t="s">
        <v>1233</v>
      </c>
      <c r="J1083">
        <v>1</v>
      </c>
      <c r="K1083">
        <v>1</v>
      </c>
      <c r="L1083">
        <f t="shared" si="38"/>
        <v>1</v>
      </c>
      <c r="M1083" t="str">
        <f t="shared" si="39"/>
        <v>N/A</v>
      </c>
      <c r="N1083" t="str">
        <f>IFERROR(VLOOKUP(A1083,Materiales!$A$1:$G$5090,7,FALSE),F1083)</f>
        <v>Etiquetas</v>
      </c>
    </row>
    <row r="1084" spans="1:14" x14ac:dyDescent="0.25">
      <c r="A1084">
        <v>2320070514</v>
      </c>
      <c r="B1084" t="s">
        <v>1954</v>
      </c>
      <c r="C1084" t="s">
        <v>1233</v>
      </c>
      <c r="D1084" t="s">
        <v>1240</v>
      </c>
      <c r="E1084" t="s">
        <v>1233</v>
      </c>
      <c r="F1084" t="s">
        <v>1233</v>
      </c>
      <c r="G1084" t="s">
        <v>1233</v>
      </c>
      <c r="H1084" t="s">
        <v>1233</v>
      </c>
      <c r="I1084" t="s">
        <v>1233</v>
      </c>
      <c r="J1084">
        <v>1</v>
      </c>
      <c r="K1084">
        <v>1</v>
      </c>
      <c r="L1084">
        <f t="shared" si="38"/>
        <v>1</v>
      </c>
      <c r="M1084" t="str">
        <f t="shared" si="39"/>
        <v>N/A</v>
      </c>
      <c r="N1084" t="str">
        <f>IFERROR(VLOOKUP(A1084,Materiales!$A$1:$G$5090,7,FALSE),F1084)</f>
        <v>Etiquetas</v>
      </c>
    </row>
    <row r="1085" spans="1:14" x14ac:dyDescent="0.25">
      <c r="A1085">
        <v>2320070515</v>
      </c>
      <c r="B1085" t="s">
        <v>1955</v>
      </c>
      <c r="C1085" t="s">
        <v>1233</v>
      </c>
      <c r="D1085" t="s">
        <v>1240</v>
      </c>
      <c r="E1085" t="s">
        <v>1233</v>
      </c>
      <c r="F1085" t="s">
        <v>1233</v>
      </c>
      <c r="G1085" t="s">
        <v>1233</v>
      </c>
      <c r="H1085" t="s">
        <v>1233</v>
      </c>
      <c r="I1085" t="s">
        <v>1233</v>
      </c>
      <c r="J1085">
        <v>1</v>
      </c>
      <c r="K1085">
        <v>1</v>
      </c>
      <c r="L1085">
        <f t="shared" si="38"/>
        <v>1</v>
      </c>
      <c r="M1085" t="str">
        <f t="shared" si="39"/>
        <v>N/A</v>
      </c>
      <c r="N1085" t="str">
        <f>IFERROR(VLOOKUP(A1085,Materiales!$A$1:$G$5090,7,FALSE),F1085)</f>
        <v>Etiquetas</v>
      </c>
    </row>
    <row r="1086" spans="1:14" x14ac:dyDescent="0.25">
      <c r="A1086">
        <v>2320070516</v>
      </c>
      <c r="B1086" t="s">
        <v>1956</v>
      </c>
      <c r="C1086" t="s">
        <v>1233</v>
      </c>
      <c r="D1086" t="s">
        <v>1240</v>
      </c>
      <c r="E1086" t="s">
        <v>1233</v>
      </c>
      <c r="F1086" t="s">
        <v>1233</v>
      </c>
      <c r="G1086" t="s">
        <v>1233</v>
      </c>
      <c r="H1086" t="s">
        <v>1233</v>
      </c>
      <c r="I1086" t="s">
        <v>1233</v>
      </c>
      <c r="J1086">
        <v>1</v>
      </c>
      <c r="K1086">
        <v>1</v>
      </c>
      <c r="L1086">
        <f t="shared" si="38"/>
        <v>1</v>
      </c>
      <c r="M1086" t="str">
        <f t="shared" si="39"/>
        <v>N/A</v>
      </c>
      <c r="N1086" t="str">
        <f>IFERROR(VLOOKUP(A1086,Materiales!$A$1:$G$5090,7,FALSE),F1086)</f>
        <v>Etiquetas</v>
      </c>
    </row>
    <row r="1087" spans="1:14" x14ac:dyDescent="0.25">
      <c r="A1087">
        <v>2320070517</v>
      </c>
      <c r="B1087" t="s">
        <v>1957</v>
      </c>
      <c r="C1087" t="s">
        <v>1233</v>
      </c>
      <c r="D1087" t="s">
        <v>1240</v>
      </c>
      <c r="E1087" t="s">
        <v>1233</v>
      </c>
      <c r="F1087" t="s">
        <v>1233</v>
      </c>
      <c r="G1087" t="s">
        <v>1233</v>
      </c>
      <c r="H1087" t="s">
        <v>1233</v>
      </c>
      <c r="I1087" t="s">
        <v>1233</v>
      </c>
      <c r="J1087">
        <v>1</v>
      </c>
      <c r="K1087">
        <v>1</v>
      </c>
      <c r="L1087">
        <f t="shared" si="38"/>
        <v>1</v>
      </c>
      <c r="M1087" t="str">
        <f t="shared" si="39"/>
        <v>N/A</v>
      </c>
      <c r="N1087" t="str">
        <f>IFERROR(VLOOKUP(A1087,Materiales!$A$1:$G$5090,7,FALSE),F1087)</f>
        <v>Etiquetas</v>
      </c>
    </row>
    <row r="1088" spans="1:14" x14ac:dyDescent="0.25">
      <c r="A1088">
        <v>2320070518</v>
      </c>
      <c r="B1088" t="s">
        <v>1958</v>
      </c>
      <c r="C1088" t="s">
        <v>1233</v>
      </c>
      <c r="D1088" t="s">
        <v>1240</v>
      </c>
      <c r="E1088" t="s">
        <v>1233</v>
      </c>
      <c r="F1088" t="s">
        <v>1233</v>
      </c>
      <c r="G1088" t="s">
        <v>1233</v>
      </c>
      <c r="H1088" t="s">
        <v>1233</v>
      </c>
      <c r="I1088" t="s">
        <v>1233</v>
      </c>
      <c r="J1088">
        <v>1</v>
      </c>
      <c r="K1088">
        <v>1</v>
      </c>
      <c r="L1088">
        <f t="shared" si="38"/>
        <v>1</v>
      </c>
      <c r="M1088" t="str">
        <f t="shared" si="39"/>
        <v>N/A</v>
      </c>
      <c r="N1088" t="str">
        <f>IFERROR(VLOOKUP(A1088,Materiales!$A$1:$G$5090,7,FALSE),F1088)</f>
        <v>Etiquetas</v>
      </c>
    </row>
    <row r="1089" spans="1:14" x14ac:dyDescent="0.25">
      <c r="A1089">
        <v>2320070519</v>
      </c>
      <c r="B1089" t="s">
        <v>1959</v>
      </c>
      <c r="C1089" t="s">
        <v>1233</v>
      </c>
      <c r="D1089" t="s">
        <v>1240</v>
      </c>
      <c r="E1089" t="s">
        <v>1233</v>
      </c>
      <c r="F1089" t="s">
        <v>1233</v>
      </c>
      <c r="G1089" t="s">
        <v>1233</v>
      </c>
      <c r="H1089" t="s">
        <v>1233</v>
      </c>
      <c r="I1089" t="s">
        <v>1233</v>
      </c>
      <c r="J1089">
        <v>1</v>
      </c>
      <c r="K1089">
        <v>1</v>
      </c>
      <c r="L1089">
        <f t="shared" si="38"/>
        <v>1</v>
      </c>
      <c r="M1089" t="str">
        <f t="shared" si="39"/>
        <v>N/A</v>
      </c>
      <c r="N1089" t="str">
        <f>IFERROR(VLOOKUP(A1089,Materiales!$A$1:$G$5090,7,FALSE),F1089)</f>
        <v>Etiquetas</v>
      </c>
    </row>
    <row r="1090" spans="1:14" x14ac:dyDescent="0.25">
      <c r="A1090">
        <v>2410170238</v>
      </c>
      <c r="B1090" t="s">
        <v>1960</v>
      </c>
      <c r="C1090" t="s">
        <v>1233</v>
      </c>
      <c r="D1090" t="s">
        <v>1652</v>
      </c>
      <c r="E1090" t="s">
        <v>1233</v>
      </c>
      <c r="F1090" t="s">
        <v>1233</v>
      </c>
      <c r="G1090" t="s">
        <v>1233</v>
      </c>
      <c r="H1090" t="s">
        <v>1233</v>
      </c>
      <c r="I1090" t="s">
        <v>1233</v>
      </c>
      <c r="J1090">
        <v>1</v>
      </c>
      <c r="K1090">
        <v>1</v>
      </c>
      <c r="L1090">
        <f t="shared" si="38"/>
        <v>1</v>
      </c>
      <c r="M1090" t="str">
        <f t="shared" si="39"/>
        <v>N/A</v>
      </c>
      <c r="N1090" t="str">
        <f>IFERROR(VLOOKUP(A1090,Materiales!$A$1:$G$5090,7,FALSE),F1090)</f>
        <v>Film</v>
      </c>
    </row>
    <row r="1091" spans="1:14" x14ac:dyDescent="0.25">
      <c r="A1091">
        <v>2410170240</v>
      </c>
      <c r="B1091" t="s">
        <v>1961</v>
      </c>
      <c r="C1091" t="s">
        <v>1233</v>
      </c>
      <c r="D1091" t="s">
        <v>1652</v>
      </c>
      <c r="E1091" t="s">
        <v>1233</v>
      </c>
      <c r="F1091" t="s">
        <v>1233</v>
      </c>
      <c r="G1091" t="s">
        <v>1233</v>
      </c>
      <c r="H1091" t="s">
        <v>1233</v>
      </c>
      <c r="I1091" t="s">
        <v>1233</v>
      </c>
      <c r="J1091">
        <v>1</v>
      </c>
      <c r="K1091">
        <v>1</v>
      </c>
      <c r="L1091">
        <f t="shared" ref="L1091:L1154" si="40">IFERROR(_xlfn.XLOOKUP(A1091,$Q$2:$Q$155,$T$2:$T$155),1)</f>
        <v>1</v>
      </c>
      <c r="M1091" t="str">
        <f t="shared" ref="M1091:M1154" si="41">IFERROR(VLOOKUP(A1091,$Q$2:$S$1310,3,FALSE),"N/A")</f>
        <v>N/A</v>
      </c>
      <c r="N1091" t="str">
        <f>IFERROR(VLOOKUP(A1091,Materiales!$A$1:$G$5090,7,FALSE),F1091)</f>
        <v>Film</v>
      </c>
    </row>
    <row r="1092" spans="1:14" x14ac:dyDescent="0.25">
      <c r="A1092">
        <v>2410170239</v>
      </c>
      <c r="B1092" t="s">
        <v>1962</v>
      </c>
      <c r="C1092" t="s">
        <v>1233</v>
      </c>
      <c r="D1092" t="s">
        <v>1652</v>
      </c>
      <c r="E1092" t="s">
        <v>1233</v>
      </c>
      <c r="F1092" t="s">
        <v>1233</v>
      </c>
      <c r="G1092" t="s">
        <v>1233</v>
      </c>
      <c r="H1092" t="s">
        <v>1233</v>
      </c>
      <c r="I1092" t="s">
        <v>1233</v>
      </c>
      <c r="J1092">
        <v>1</v>
      </c>
      <c r="K1092">
        <v>1</v>
      </c>
      <c r="L1092">
        <f t="shared" si="40"/>
        <v>1</v>
      </c>
      <c r="M1092" t="str">
        <f t="shared" si="41"/>
        <v>N/A</v>
      </c>
      <c r="N1092" t="str">
        <f>IFERROR(VLOOKUP(A1092,Materiales!$A$1:$G$5090,7,FALSE),F1092)</f>
        <v>Film</v>
      </c>
    </row>
    <row r="1093" spans="1:14" x14ac:dyDescent="0.25">
      <c r="A1093">
        <v>2410170241</v>
      </c>
      <c r="B1093" t="s">
        <v>1963</v>
      </c>
      <c r="C1093" t="s">
        <v>1233</v>
      </c>
      <c r="D1093" t="s">
        <v>1652</v>
      </c>
      <c r="E1093" t="s">
        <v>1233</v>
      </c>
      <c r="F1093" t="s">
        <v>1233</v>
      </c>
      <c r="G1093" t="s">
        <v>1233</v>
      </c>
      <c r="H1093" t="s">
        <v>1233</v>
      </c>
      <c r="I1093" t="s">
        <v>1233</v>
      </c>
      <c r="J1093">
        <v>1</v>
      </c>
      <c r="K1093">
        <v>1</v>
      </c>
      <c r="L1093">
        <f t="shared" si="40"/>
        <v>1</v>
      </c>
      <c r="M1093" t="str">
        <f t="shared" si="41"/>
        <v>N/A</v>
      </c>
      <c r="N1093" t="str">
        <f>IFERROR(VLOOKUP(A1093,Materiales!$A$1:$G$5090,7,FALSE),F1093)</f>
        <v>Film</v>
      </c>
    </row>
    <row r="1094" spans="1:14" x14ac:dyDescent="0.25">
      <c r="A1094">
        <v>2410170242</v>
      </c>
      <c r="B1094" t="s">
        <v>1964</v>
      </c>
      <c r="C1094" t="s">
        <v>1233</v>
      </c>
      <c r="D1094" t="s">
        <v>1652</v>
      </c>
      <c r="E1094" t="s">
        <v>1233</v>
      </c>
      <c r="F1094" t="s">
        <v>1233</v>
      </c>
      <c r="G1094" t="s">
        <v>1233</v>
      </c>
      <c r="H1094" t="s">
        <v>1233</v>
      </c>
      <c r="I1094" t="s">
        <v>1233</v>
      </c>
      <c r="J1094">
        <v>1</v>
      </c>
      <c r="K1094">
        <v>1</v>
      </c>
      <c r="L1094">
        <f t="shared" si="40"/>
        <v>1</v>
      </c>
      <c r="M1094" t="str">
        <f t="shared" si="41"/>
        <v>N/A</v>
      </c>
      <c r="N1094" t="str">
        <f>IFERROR(VLOOKUP(A1094,Materiales!$A$1:$G$5090,7,FALSE),F1094)</f>
        <v>Film</v>
      </c>
    </row>
    <row r="1095" spans="1:14" x14ac:dyDescent="0.25">
      <c r="A1095">
        <v>2410170244</v>
      </c>
      <c r="B1095" t="s">
        <v>1965</v>
      </c>
      <c r="C1095" t="s">
        <v>1233</v>
      </c>
      <c r="D1095" t="s">
        <v>1652</v>
      </c>
      <c r="E1095" t="s">
        <v>1233</v>
      </c>
      <c r="F1095" t="s">
        <v>1233</v>
      </c>
      <c r="G1095" t="s">
        <v>1233</v>
      </c>
      <c r="H1095" t="s">
        <v>1233</v>
      </c>
      <c r="I1095" t="s">
        <v>1233</v>
      </c>
      <c r="J1095">
        <v>1</v>
      </c>
      <c r="K1095">
        <v>1</v>
      </c>
      <c r="L1095">
        <f t="shared" si="40"/>
        <v>1</v>
      </c>
      <c r="M1095" t="str">
        <f t="shared" si="41"/>
        <v>N/A</v>
      </c>
      <c r="N1095" t="str">
        <f>IFERROR(VLOOKUP(A1095,Materiales!$A$1:$G$5090,7,FALSE),F1095)</f>
        <v>Film</v>
      </c>
    </row>
    <row r="1096" spans="1:14" x14ac:dyDescent="0.25">
      <c r="A1096">
        <v>2410170243</v>
      </c>
      <c r="B1096" t="s">
        <v>1966</v>
      </c>
      <c r="C1096" t="s">
        <v>1233</v>
      </c>
      <c r="D1096" t="s">
        <v>1652</v>
      </c>
      <c r="E1096" t="s">
        <v>1233</v>
      </c>
      <c r="F1096" t="s">
        <v>1233</v>
      </c>
      <c r="G1096" t="s">
        <v>1233</v>
      </c>
      <c r="H1096" t="s">
        <v>1233</v>
      </c>
      <c r="I1096" t="s">
        <v>1233</v>
      </c>
      <c r="J1096">
        <v>1</v>
      </c>
      <c r="K1096">
        <v>1</v>
      </c>
      <c r="L1096">
        <f t="shared" si="40"/>
        <v>1</v>
      </c>
      <c r="M1096" t="str">
        <f t="shared" si="41"/>
        <v>N/A</v>
      </c>
      <c r="N1096" t="str">
        <f>IFERROR(VLOOKUP(A1096,Materiales!$A$1:$G$5090,7,FALSE),F1096)</f>
        <v>Film</v>
      </c>
    </row>
    <row r="1097" spans="1:14" x14ac:dyDescent="0.25">
      <c r="A1097">
        <v>2410170245</v>
      </c>
      <c r="B1097" t="s">
        <v>1967</v>
      </c>
      <c r="C1097" t="s">
        <v>1233</v>
      </c>
      <c r="D1097" t="s">
        <v>1652</v>
      </c>
      <c r="E1097" t="s">
        <v>1233</v>
      </c>
      <c r="F1097" t="s">
        <v>1233</v>
      </c>
      <c r="G1097" t="s">
        <v>1233</v>
      </c>
      <c r="H1097" t="s">
        <v>1233</v>
      </c>
      <c r="I1097" t="s">
        <v>1233</v>
      </c>
      <c r="J1097">
        <v>1</v>
      </c>
      <c r="K1097">
        <v>1</v>
      </c>
      <c r="L1097">
        <f t="shared" si="40"/>
        <v>1</v>
      </c>
      <c r="M1097" t="str">
        <f t="shared" si="41"/>
        <v>N/A</v>
      </c>
      <c r="N1097" t="str">
        <f>IFERROR(VLOOKUP(A1097,Materiales!$A$1:$G$5090,7,FALSE),F1097)</f>
        <v>Film</v>
      </c>
    </row>
    <row r="1098" spans="1:14" x14ac:dyDescent="0.25">
      <c r="A1098">
        <v>2430840005</v>
      </c>
      <c r="B1098" t="s">
        <v>1968</v>
      </c>
      <c r="C1098" t="s">
        <v>1233</v>
      </c>
      <c r="D1098" t="s">
        <v>1652</v>
      </c>
      <c r="E1098" t="s">
        <v>1233</v>
      </c>
      <c r="F1098" t="s">
        <v>1233</v>
      </c>
      <c r="G1098" t="s">
        <v>1233</v>
      </c>
      <c r="H1098" t="s">
        <v>1233</v>
      </c>
      <c r="I1098" t="s">
        <v>1233</v>
      </c>
      <c r="J1098">
        <v>1</v>
      </c>
      <c r="K1098">
        <v>1</v>
      </c>
      <c r="L1098">
        <f t="shared" si="40"/>
        <v>1</v>
      </c>
      <c r="M1098" t="str">
        <f t="shared" si="41"/>
        <v>N/A</v>
      </c>
      <c r="N1098" t="str">
        <f>IFERROR(VLOOKUP(A1098,Materiales!$A$1:$G$5090,7,FALSE),F1098)</f>
        <v>Emulsiones</v>
      </c>
    </row>
    <row r="1099" spans="1:14" x14ac:dyDescent="0.25">
      <c r="A1099">
        <v>2500100007</v>
      </c>
      <c r="B1099" t="s">
        <v>1969</v>
      </c>
      <c r="C1099" t="s">
        <v>1233</v>
      </c>
      <c r="D1099" t="s">
        <v>1652</v>
      </c>
      <c r="E1099" t="s">
        <v>1233</v>
      </c>
      <c r="F1099" t="s">
        <v>1233</v>
      </c>
      <c r="G1099" t="s">
        <v>1233</v>
      </c>
      <c r="H1099" t="s">
        <v>1233</v>
      </c>
      <c r="I1099" t="s">
        <v>1233</v>
      </c>
      <c r="J1099">
        <v>1</v>
      </c>
      <c r="K1099">
        <v>1</v>
      </c>
      <c r="L1099">
        <f t="shared" si="40"/>
        <v>1</v>
      </c>
      <c r="M1099" t="str">
        <f t="shared" si="41"/>
        <v>N/A</v>
      </c>
      <c r="N1099" t="str">
        <f>IFERROR(VLOOKUP(A1099,Materiales!$A$1:$G$5090,7,FALSE),F1099)</f>
        <v>Varios</v>
      </c>
    </row>
    <row r="1100" spans="1:14" x14ac:dyDescent="0.25">
      <c r="A1100">
        <v>2500090087</v>
      </c>
      <c r="B1100" t="s">
        <v>1970</v>
      </c>
      <c r="C1100" t="s">
        <v>1233</v>
      </c>
      <c r="D1100" t="s">
        <v>1652</v>
      </c>
      <c r="E1100" t="s">
        <v>1233</v>
      </c>
      <c r="F1100" t="s">
        <v>1233</v>
      </c>
      <c r="G1100" t="s">
        <v>1233</v>
      </c>
      <c r="H1100" t="s">
        <v>1233</v>
      </c>
      <c r="I1100" t="s">
        <v>1233</v>
      </c>
      <c r="J1100">
        <v>1</v>
      </c>
      <c r="K1100">
        <v>1</v>
      </c>
      <c r="L1100">
        <f t="shared" si="40"/>
        <v>1</v>
      </c>
      <c r="M1100" t="str">
        <f t="shared" si="41"/>
        <v>N/A</v>
      </c>
      <c r="N1100" t="str">
        <f>IFERROR(VLOOKUP(A1100,Materiales!$A$1:$G$5090,7,FALSE),F1100)</f>
        <v>Bolsas</v>
      </c>
    </row>
    <row r="1101" spans="1:14" x14ac:dyDescent="0.25">
      <c r="A1101">
        <v>2500090100</v>
      </c>
      <c r="B1101" t="s">
        <v>1971</v>
      </c>
      <c r="C1101" t="s">
        <v>1233</v>
      </c>
      <c r="D1101" t="s">
        <v>1652</v>
      </c>
      <c r="E1101" t="s">
        <v>1233</v>
      </c>
      <c r="F1101" t="s">
        <v>1233</v>
      </c>
      <c r="G1101" t="s">
        <v>1233</v>
      </c>
      <c r="H1101" t="s">
        <v>1233</v>
      </c>
      <c r="I1101" t="s">
        <v>1233</v>
      </c>
      <c r="J1101">
        <v>1</v>
      </c>
      <c r="K1101">
        <v>1</v>
      </c>
      <c r="L1101">
        <f t="shared" si="40"/>
        <v>1</v>
      </c>
      <c r="M1101" t="str">
        <f t="shared" si="41"/>
        <v>N/A</v>
      </c>
      <c r="N1101" t="str">
        <f>IFERROR(VLOOKUP(A1101,Materiales!$A$1:$G$5090,7,FALSE),F1101)</f>
        <v>Bolsas</v>
      </c>
    </row>
    <row r="1102" spans="1:14" x14ac:dyDescent="0.25">
      <c r="A1102">
        <v>2410190011</v>
      </c>
      <c r="B1102" t="s">
        <v>1972</v>
      </c>
      <c r="C1102" t="s">
        <v>1233</v>
      </c>
      <c r="D1102" t="s">
        <v>1652</v>
      </c>
      <c r="E1102" t="s">
        <v>1233</v>
      </c>
      <c r="F1102" t="s">
        <v>1233</v>
      </c>
      <c r="G1102" t="s">
        <v>1233</v>
      </c>
      <c r="H1102" t="s">
        <v>1233</v>
      </c>
      <c r="I1102" t="s">
        <v>1233</v>
      </c>
      <c r="J1102">
        <v>1</v>
      </c>
      <c r="K1102">
        <v>1</v>
      </c>
      <c r="L1102">
        <f t="shared" si="40"/>
        <v>1</v>
      </c>
      <c r="M1102" t="str">
        <f t="shared" si="41"/>
        <v>N/A</v>
      </c>
      <c r="N1102" t="str">
        <f>IFERROR(VLOOKUP(A1102,Materiales!$A$1:$G$5090,7,FALSE),F1102)</f>
        <v>Alcohol</v>
      </c>
    </row>
    <row r="1103" spans="1:14" x14ac:dyDescent="0.25">
      <c r="A1103">
        <v>2410290832</v>
      </c>
      <c r="B1103" t="s">
        <v>1973</v>
      </c>
      <c r="C1103" t="s">
        <v>1233</v>
      </c>
      <c r="D1103" t="s">
        <v>1652</v>
      </c>
      <c r="E1103" t="s">
        <v>1233</v>
      </c>
      <c r="F1103" t="s">
        <v>1233</v>
      </c>
      <c r="G1103" t="s">
        <v>1233</v>
      </c>
      <c r="H1103" t="s">
        <v>1233</v>
      </c>
      <c r="I1103" t="s">
        <v>1233</v>
      </c>
      <c r="J1103">
        <v>1</v>
      </c>
      <c r="K1103">
        <v>1</v>
      </c>
      <c r="L1103">
        <f t="shared" si="40"/>
        <v>1</v>
      </c>
      <c r="M1103" t="str">
        <f t="shared" si="41"/>
        <v>N/A</v>
      </c>
      <c r="N1103" t="str">
        <f>IFERROR(VLOOKUP(A1103,Materiales!$A$1:$G$5090,7,FALSE),F1103)</f>
        <v>Varios</v>
      </c>
    </row>
    <row r="1104" spans="1:14" x14ac:dyDescent="0.25">
      <c r="A1104">
        <v>2430500001</v>
      </c>
      <c r="B1104" t="s">
        <v>1974</v>
      </c>
      <c r="C1104" t="s">
        <v>1233</v>
      </c>
      <c r="D1104" t="s">
        <v>1652</v>
      </c>
      <c r="E1104" t="s">
        <v>1233</v>
      </c>
      <c r="F1104" t="s">
        <v>1233</v>
      </c>
      <c r="G1104" t="s">
        <v>1233</v>
      </c>
      <c r="H1104" t="s">
        <v>1233</v>
      </c>
      <c r="I1104" t="s">
        <v>1233</v>
      </c>
      <c r="J1104">
        <v>1</v>
      </c>
      <c r="K1104">
        <v>1</v>
      </c>
      <c r="L1104">
        <f t="shared" si="40"/>
        <v>1</v>
      </c>
      <c r="M1104" t="str">
        <f t="shared" si="41"/>
        <v>N/A</v>
      </c>
      <c r="N1104" t="str">
        <f>IFERROR(VLOOKUP(A1104,Materiales!$A$1:$G$5090,7,FALSE),F1104)</f>
        <v>Varios</v>
      </c>
    </row>
    <row r="1105" spans="1:14" x14ac:dyDescent="0.25">
      <c r="A1105">
        <v>2430880005</v>
      </c>
      <c r="B1105" t="s">
        <v>1975</v>
      </c>
      <c r="C1105" t="s">
        <v>1233</v>
      </c>
      <c r="D1105" t="s">
        <v>1652</v>
      </c>
      <c r="E1105" t="s">
        <v>1233</v>
      </c>
      <c r="F1105" t="s">
        <v>1233</v>
      </c>
      <c r="G1105" t="s">
        <v>1233</v>
      </c>
      <c r="H1105" t="s">
        <v>1233</v>
      </c>
      <c r="I1105" t="s">
        <v>1233</v>
      </c>
      <c r="J1105">
        <v>1</v>
      </c>
      <c r="K1105">
        <v>1</v>
      </c>
      <c r="L1105">
        <f t="shared" si="40"/>
        <v>1</v>
      </c>
      <c r="M1105" t="str">
        <f t="shared" si="41"/>
        <v>N/A</v>
      </c>
      <c r="N1105" t="str">
        <f>IFERROR(VLOOKUP(A1105,Materiales!$A$1:$G$5090,7,FALSE),F1105)</f>
        <v>Varios</v>
      </c>
    </row>
    <row r="1106" spans="1:14" x14ac:dyDescent="0.25">
      <c r="A1106">
        <v>2430330007</v>
      </c>
      <c r="B1106" t="s">
        <v>1976</v>
      </c>
      <c r="C1106" t="s">
        <v>1233</v>
      </c>
      <c r="D1106" t="s">
        <v>1652</v>
      </c>
      <c r="E1106" t="s">
        <v>1233</v>
      </c>
      <c r="F1106" t="s">
        <v>1233</v>
      </c>
      <c r="G1106" t="s">
        <v>1233</v>
      </c>
      <c r="H1106" t="s">
        <v>1233</v>
      </c>
      <c r="I1106" t="s">
        <v>1233</v>
      </c>
      <c r="J1106">
        <v>1</v>
      </c>
      <c r="K1106">
        <v>1</v>
      </c>
      <c r="L1106">
        <f t="shared" si="40"/>
        <v>1</v>
      </c>
      <c r="M1106" t="str">
        <f t="shared" si="41"/>
        <v>N/A</v>
      </c>
      <c r="N1106" t="str">
        <f>IFERROR(VLOOKUP(A1106,Materiales!$A$1:$G$5090,7,FALSE),F1106)</f>
        <v>Cauchos</v>
      </c>
    </row>
    <row r="1107" spans="1:14" x14ac:dyDescent="0.25">
      <c r="A1107">
        <v>2430330005</v>
      </c>
      <c r="B1107" t="s">
        <v>1977</v>
      </c>
      <c r="C1107" t="s">
        <v>1233</v>
      </c>
      <c r="D1107" t="s">
        <v>1652</v>
      </c>
      <c r="E1107" t="s">
        <v>1233</v>
      </c>
      <c r="F1107" t="s">
        <v>1233</v>
      </c>
      <c r="G1107" t="s">
        <v>1233</v>
      </c>
      <c r="H1107" t="s">
        <v>1233</v>
      </c>
      <c r="I1107" t="s">
        <v>1233</v>
      </c>
      <c r="J1107">
        <v>1</v>
      </c>
      <c r="K1107">
        <v>1</v>
      </c>
      <c r="L1107">
        <f t="shared" si="40"/>
        <v>1</v>
      </c>
      <c r="M1107" t="str">
        <f t="shared" si="41"/>
        <v>N/A</v>
      </c>
      <c r="N1107" t="str">
        <f>IFERROR(VLOOKUP(A1107,Materiales!$A$1:$G$5090,7,FALSE),F1107)</f>
        <v>Cauchos</v>
      </c>
    </row>
    <row r="1108" spans="1:14" x14ac:dyDescent="0.25">
      <c r="A1108">
        <v>2410260003</v>
      </c>
      <c r="B1108" t="s">
        <v>1978</v>
      </c>
      <c r="C1108" t="s">
        <v>1233</v>
      </c>
      <c r="D1108" t="s">
        <v>1652</v>
      </c>
      <c r="E1108" t="s">
        <v>1233</v>
      </c>
      <c r="F1108" t="s">
        <v>1233</v>
      </c>
      <c r="G1108" t="s">
        <v>1233</v>
      </c>
      <c r="H1108" t="s">
        <v>1233</v>
      </c>
      <c r="I1108" t="s">
        <v>1233</v>
      </c>
      <c r="J1108">
        <v>1</v>
      </c>
      <c r="K1108">
        <v>1</v>
      </c>
      <c r="L1108">
        <f t="shared" si="40"/>
        <v>1</v>
      </c>
      <c r="M1108" t="str">
        <f t="shared" si="41"/>
        <v>N/A</v>
      </c>
      <c r="N1108" t="str">
        <f>IFERROR(VLOOKUP(A1108,Materiales!$A$1:$G$5090,7,FALSE),F1108)</f>
        <v>Varios</v>
      </c>
    </row>
    <row r="1109" spans="1:14" x14ac:dyDescent="0.25">
      <c r="A1109">
        <v>2430850022</v>
      </c>
      <c r="B1109" t="s">
        <v>1979</v>
      </c>
      <c r="C1109" t="s">
        <v>1233</v>
      </c>
      <c r="D1109" t="s">
        <v>1652</v>
      </c>
      <c r="E1109" t="s">
        <v>1233</v>
      </c>
      <c r="F1109" t="s">
        <v>1233</v>
      </c>
      <c r="G1109" t="s">
        <v>1233</v>
      </c>
      <c r="H1109" t="s">
        <v>1233</v>
      </c>
      <c r="I1109" t="s">
        <v>1233</v>
      </c>
      <c r="J1109">
        <v>1</v>
      </c>
      <c r="K1109">
        <v>1</v>
      </c>
      <c r="L1109">
        <f t="shared" si="40"/>
        <v>1</v>
      </c>
      <c r="M1109" t="str">
        <f t="shared" si="41"/>
        <v>N/A</v>
      </c>
      <c r="N1109" t="str">
        <f>IFERROR(VLOOKUP(A1109,Materiales!$A$1:$G$5090,7,FALSE),F1109)</f>
        <v>Varios</v>
      </c>
    </row>
    <row r="1110" spans="1:14" x14ac:dyDescent="0.25">
      <c r="A1110">
        <v>2410120058</v>
      </c>
      <c r="B1110" t="s">
        <v>1980</v>
      </c>
      <c r="C1110" t="s">
        <v>1233</v>
      </c>
      <c r="D1110" t="s">
        <v>1652</v>
      </c>
      <c r="E1110" t="s">
        <v>1233</v>
      </c>
      <c r="F1110" t="s">
        <v>1233</v>
      </c>
      <c r="G1110" t="s">
        <v>1233</v>
      </c>
      <c r="H1110" t="s">
        <v>1233</v>
      </c>
      <c r="I1110" t="s">
        <v>1233</v>
      </c>
      <c r="J1110">
        <v>1</v>
      </c>
      <c r="K1110">
        <v>1</v>
      </c>
      <c r="L1110">
        <f t="shared" si="40"/>
        <v>1</v>
      </c>
      <c r="M1110" t="str">
        <f t="shared" si="41"/>
        <v>N/A</v>
      </c>
      <c r="N1110" t="str">
        <f>IFERROR(VLOOKUP(A1110,Materiales!$A$1:$G$5090,7,FALSE),F1110)</f>
        <v>Varios</v>
      </c>
    </row>
    <row r="1111" spans="1:14" x14ac:dyDescent="0.25">
      <c r="A1111">
        <v>2410290827</v>
      </c>
      <c r="B1111" t="s">
        <v>1981</v>
      </c>
      <c r="C1111" t="s">
        <v>1233</v>
      </c>
      <c r="D1111" t="s">
        <v>1652</v>
      </c>
      <c r="E1111" t="s">
        <v>1233</v>
      </c>
      <c r="F1111" t="s">
        <v>1233</v>
      </c>
      <c r="G1111" t="s">
        <v>1233</v>
      </c>
      <c r="H1111" t="s">
        <v>1233</v>
      </c>
      <c r="I1111" t="s">
        <v>1233</v>
      </c>
      <c r="J1111">
        <v>1</v>
      </c>
      <c r="K1111">
        <v>1</v>
      </c>
      <c r="L1111">
        <f t="shared" si="40"/>
        <v>1</v>
      </c>
      <c r="M1111" t="str">
        <f t="shared" si="41"/>
        <v>N/A</v>
      </c>
      <c r="N1111" t="str">
        <f>IFERROR(VLOOKUP(A1111,Materiales!$A$1:$G$5090,7,FALSE),F1111)</f>
        <v>Varios</v>
      </c>
    </row>
    <row r="1112" spans="1:14" x14ac:dyDescent="0.25">
      <c r="A1112">
        <v>2410090305</v>
      </c>
      <c r="B1112" t="s">
        <v>1982</v>
      </c>
      <c r="C1112" t="s">
        <v>1233</v>
      </c>
      <c r="D1112" t="s">
        <v>1652</v>
      </c>
      <c r="E1112" t="s">
        <v>1233</v>
      </c>
      <c r="F1112" t="s">
        <v>1233</v>
      </c>
      <c r="G1112" t="s">
        <v>1233</v>
      </c>
      <c r="H1112" t="s">
        <v>1233</v>
      </c>
      <c r="I1112" t="s">
        <v>1233</v>
      </c>
      <c r="J1112">
        <v>1</v>
      </c>
      <c r="K1112">
        <v>1</v>
      </c>
      <c r="L1112">
        <f t="shared" si="40"/>
        <v>1</v>
      </c>
      <c r="M1112" t="str">
        <f t="shared" si="41"/>
        <v>N/A</v>
      </c>
      <c r="N1112" t="str">
        <f>IFERROR(VLOOKUP(A1112,Materiales!$A$1:$G$5090,7,FALSE),F1112)</f>
        <v>Pigmentos</v>
      </c>
    </row>
    <row r="1113" spans="1:14" x14ac:dyDescent="0.25">
      <c r="A1113">
        <v>2410200020</v>
      </c>
      <c r="B1113" t="s">
        <v>1983</v>
      </c>
      <c r="C1113" t="s">
        <v>1233</v>
      </c>
      <c r="D1113" t="s">
        <v>1652</v>
      </c>
      <c r="E1113" t="s">
        <v>1233</v>
      </c>
      <c r="F1113" t="s">
        <v>1233</v>
      </c>
      <c r="G1113" t="s">
        <v>1233</v>
      </c>
      <c r="H1113" t="s">
        <v>1233</v>
      </c>
      <c r="I1113" t="s">
        <v>1233</v>
      </c>
      <c r="J1113">
        <v>1</v>
      </c>
      <c r="K1113">
        <v>1</v>
      </c>
      <c r="L1113">
        <f t="shared" si="40"/>
        <v>1</v>
      </c>
      <c r="M1113" t="str">
        <f t="shared" si="41"/>
        <v>N/A</v>
      </c>
      <c r="N1113" t="str">
        <f>IFERROR(VLOOKUP(A1113,Materiales!$A$1:$G$5090,7,FALSE),F1113)</f>
        <v>Varios</v>
      </c>
    </row>
    <row r="1114" spans="1:14" x14ac:dyDescent="0.25">
      <c r="A1114">
        <v>2430710003</v>
      </c>
      <c r="B1114" t="s">
        <v>1984</v>
      </c>
      <c r="C1114" t="s">
        <v>1233</v>
      </c>
      <c r="D1114" t="s">
        <v>1652</v>
      </c>
      <c r="E1114" t="s">
        <v>1233</v>
      </c>
      <c r="F1114" t="s">
        <v>1233</v>
      </c>
      <c r="G1114" t="s">
        <v>1233</v>
      </c>
      <c r="H1114" t="s">
        <v>1233</v>
      </c>
      <c r="I1114" t="s">
        <v>1233</v>
      </c>
      <c r="J1114">
        <v>1</v>
      </c>
      <c r="K1114">
        <v>1</v>
      </c>
      <c r="L1114">
        <f t="shared" si="40"/>
        <v>1</v>
      </c>
      <c r="M1114" t="str">
        <f t="shared" si="41"/>
        <v>N/A</v>
      </c>
      <c r="N1114" t="str">
        <f>IFERROR(VLOOKUP(A1114,Materiales!$A$1:$G$5090,7,FALSE),F1114)</f>
        <v>Pigmentos</v>
      </c>
    </row>
    <row r="1115" spans="1:14" x14ac:dyDescent="0.25">
      <c r="A1115">
        <v>2410100014</v>
      </c>
      <c r="B1115" t="s">
        <v>1985</v>
      </c>
      <c r="C1115" t="s">
        <v>1233</v>
      </c>
      <c r="D1115" t="s">
        <v>1652</v>
      </c>
      <c r="E1115" t="s">
        <v>1233</v>
      </c>
      <c r="F1115" t="s">
        <v>1233</v>
      </c>
      <c r="G1115" t="s">
        <v>1233</v>
      </c>
      <c r="H1115" t="s">
        <v>1233</v>
      </c>
      <c r="I1115" t="s">
        <v>1233</v>
      </c>
      <c r="J1115">
        <v>1</v>
      </c>
      <c r="K1115">
        <v>1</v>
      </c>
      <c r="L1115">
        <f t="shared" si="40"/>
        <v>1</v>
      </c>
      <c r="M1115" t="str">
        <f t="shared" si="41"/>
        <v>N/A</v>
      </c>
      <c r="N1115" t="str">
        <f>IFERROR(VLOOKUP(A1115,Materiales!$A$1:$G$5090,7,FALSE),F1115)</f>
        <v>Paletas</v>
      </c>
    </row>
    <row r="1116" spans="1:14" x14ac:dyDescent="0.25">
      <c r="A1116">
        <v>2410110106</v>
      </c>
      <c r="B1116" t="s">
        <v>1986</v>
      </c>
      <c r="C1116" t="s">
        <v>1233</v>
      </c>
      <c r="D1116" t="s">
        <v>1652</v>
      </c>
      <c r="E1116" t="s">
        <v>1233</v>
      </c>
      <c r="F1116" t="s">
        <v>1233</v>
      </c>
      <c r="G1116" t="s">
        <v>1233</v>
      </c>
      <c r="H1116" t="s">
        <v>1233</v>
      </c>
      <c r="I1116" t="s">
        <v>1233</v>
      </c>
      <c r="J1116">
        <v>1</v>
      </c>
      <c r="K1116">
        <v>1</v>
      </c>
      <c r="L1116">
        <f t="shared" si="40"/>
        <v>1</v>
      </c>
      <c r="M1116" t="str">
        <f t="shared" si="41"/>
        <v>N/A</v>
      </c>
      <c r="N1116" t="str">
        <f>IFERROR(VLOOKUP(A1116,Materiales!$A$1:$G$5090,7,FALSE),F1116)</f>
        <v>Tintas</v>
      </c>
    </row>
    <row r="1117" spans="1:14" x14ac:dyDescent="0.25">
      <c r="A1117">
        <v>2410110105</v>
      </c>
      <c r="B1117" t="s">
        <v>1987</v>
      </c>
      <c r="C1117" t="s">
        <v>1233</v>
      </c>
      <c r="D1117" t="s">
        <v>1652</v>
      </c>
      <c r="E1117" t="s">
        <v>1233</v>
      </c>
      <c r="F1117" t="s">
        <v>1233</v>
      </c>
      <c r="G1117" t="s">
        <v>1233</v>
      </c>
      <c r="H1117" t="s">
        <v>1233</v>
      </c>
      <c r="I1117" t="s">
        <v>1233</v>
      </c>
      <c r="J1117">
        <v>1</v>
      </c>
      <c r="K1117">
        <v>1</v>
      </c>
      <c r="L1117">
        <f t="shared" si="40"/>
        <v>1</v>
      </c>
      <c r="M1117" t="str">
        <f t="shared" si="41"/>
        <v>N/A</v>
      </c>
      <c r="N1117" t="str">
        <f>IFERROR(VLOOKUP(A1117,Materiales!$A$1:$G$5090,7,FALSE),F1117)</f>
        <v>Tintas</v>
      </c>
    </row>
    <row r="1118" spans="1:14" x14ac:dyDescent="0.25">
      <c r="A1118">
        <v>2410110104</v>
      </c>
      <c r="B1118" t="s">
        <v>1988</v>
      </c>
      <c r="C1118" t="s">
        <v>1233</v>
      </c>
      <c r="D1118" t="s">
        <v>1652</v>
      </c>
      <c r="E1118" t="s">
        <v>1233</v>
      </c>
      <c r="F1118" t="s">
        <v>1233</v>
      </c>
      <c r="G1118" t="s">
        <v>1233</v>
      </c>
      <c r="H1118" t="s">
        <v>1233</v>
      </c>
      <c r="I1118" t="s">
        <v>1233</v>
      </c>
      <c r="J1118">
        <v>1</v>
      </c>
      <c r="K1118">
        <v>1</v>
      </c>
      <c r="L1118">
        <f t="shared" si="40"/>
        <v>1</v>
      </c>
      <c r="M1118" t="str">
        <f t="shared" si="41"/>
        <v>N/A</v>
      </c>
      <c r="N1118" t="str">
        <f>IFERROR(VLOOKUP(A1118,Materiales!$A$1:$G$5090,7,FALSE),F1118)</f>
        <v>Tintas</v>
      </c>
    </row>
    <row r="1119" spans="1:14" x14ac:dyDescent="0.25">
      <c r="A1119">
        <v>2410110103</v>
      </c>
      <c r="B1119" t="s">
        <v>1989</v>
      </c>
      <c r="C1119" t="s">
        <v>1233</v>
      </c>
      <c r="D1119" t="s">
        <v>1652</v>
      </c>
      <c r="E1119" t="s">
        <v>1233</v>
      </c>
      <c r="F1119" t="s">
        <v>1233</v>
      </c>
      <c r="G1119" t="s">
        <v>1233</v>
      </c>
      <c r="H1119" t="s">
        <v>1233</v>
      </c>
      <c r="I1119" t="s">
        <v>1233</v>
      </c>
      <c r="J1119">
        <v>1</v>
      </c>
      <c r="K1119">
        <v>1</v>
      </c>
      <c r="L1119">
        <f t="shared" si="40"/>
        <v>1</v>
      </c>
      <c r="M1119" t="str">
        <f t="shared" si="41"/>
        <v>N/A</v>
      </c>
      <c r="N1119" t="str">
        <f>IFERROR(VLOOKUP(A1119,Materiales!$A$1:$G$5090,7,FALSE),F1119)</f>
        <v>Tintas</v>
      </c>
    </row>
    <row r="1120" spans="1:14" x14ac:dyDescent="0.25">
      <c r="A1120">
        <v>2410290109</v>
      </c>
      <c r="B1120" t="s">
        <v>1990</v>
      </c>
      <c r="C1120" t="s">
        <v>1233</v>
      </c>
      <c r="D1120" t="s">
        <v>1652</v>
      </c>
      <c r="E1120" t="s">
        <v>1233</v>
      </c>
      <c r="F1120" t="s">
        <v>1233</v>
      </c>
      <c r="G1120" t="s">
        <v>1233</v>
      </c>
      <c r="H1120" t="s">
        <v>1233</v>
      </c>
      <c r="I1120" t="s">
        <v>1233</v>
      </c>
      <c r="J1120">
        <v>1</v>
      </c>
      <c r="K1120">
        <v>1</v>
      </c>
      <c r="L1120">
        <f t="shared" si="40"/>
        <v>1</v>
      </c>
      <c r="M1120" t="str">
        <f t="shared" si="41"/>
        <v>N/A</v>
      </c>
      <c r="N1120" t="str">
        <f>IFERROR(VLOOKUP(A1120,Materiales!$A$1:$G$5090,7,FALSE),F1120)</f>
        <v>Emulsiones</v>
      </c>
    </row>
    <row r="1121" spans="1:14" x14ac:dyDescent="0.25">
      <c r="A1121">
        <v>2410290002</v>
      </c>
      <c r="B1121" t="s">
        <v>1991</v>
      </c>
      <c r="C1121" t="s">
        <v>1233</v>
      </c>
      <c r="D1121" t="s">
        <v>1652</v>
      </c>
      <c r="E1121" t="s">
        <v>1233</v>
      </c>
      <c r="F1121" t="s">
        <v>1233</v>
      </c>
      <c r="G1121" t="s">
        <v>1233</v>
      </c>
      <c r="H1121" t="s">
        <v>1233</v>
      </c>
      <c r="I1121" t="s">
        <v>1233</v>
      </c>
      <c r="J1121">
        <v>1</v>
      </c>
      <c r="K1121">
        <v>1</v>
      </c>
      <c r="L1121">
        <f t="shared" si="40"/>
        <v>1</v>
      </c>
      <c r="M1121" t="str">
        <f t="shared" si="41"/>
        <v>N/A</v>
      </c>
      <c r="N1121" t="str">
        <f>IFERROR(VLOOKUP(A1121,Materiales!$A$1:$G$5090,7,FALSE),F1121)</f>
        <v>Malla</v>
      </c>
    </row>
    <row r="1122" spans="1:14" x14ac:dyDescent="0.25">
      <c r="A1122">
        <v>2410290090</v>
      </c>
      <c r="B1122" t="s">
        <v>1992</v>
      </c>
      <c r="C1122" t="s">
        <v>1233</v>
      </c>
      <c r="D1122" t="s">
        <v>1652</v>
      </c>
      <c r="E1122" t="s">
        <v>1233</v>
      </c>
      <c r="F1122" t="s">
        <v>1233</v>
      </c>
      <c r="G1122" t="s">
        <v>1233</v>
      </c>
      <c r="H1122" t="s">
        <v>1233</v>
      </c>
      <c r="I1122" t="s">
        <v>1233</v>
      </c>
      <c r="J1122">
        <v>1</v>
      </c>
      <c r="K1122">
        <v>1</v>
      </c>
      <c r="L1122">
        <f t="shared" si="40"/>
        <v>1</v>
      </c>
      <c r="M1122" t="str">
        <f t="shared" si="41"/>
        <v>N/A</v>
      </c>
      <c r="N1122" t="str">
        <f>IFERROR(VLOOKUP(A1122,Materiales!$A$1:$G$5090,7,FALSE),F1122)</f>
        <v>Poliretano</v>
      </c>
    </row>
    <row r="1123" spans="1:14" x14ac:dyDescent="0.25">
      <c r="A1123">
        <v>2500090014</v>
      </c>
      <c r="B1123" t="s">
        <v>1993</v>
      </c>
      <c r="C1123" t="s">
        <v>1233</v>
      </c>
      <c r="D1123" t="s">
        <v>1652</v>
      </c>
      <c r="E1123" t="s">
        <v>1233</v>
      </c>
      <c r="F1123" t="s">
        <v>1233</v>
      </c>
      <c r="G1123" t="s">
        <v>1233</v>
      </c>
      <c r="H1123" t="s">
        <v>1233</v>
      </c>
      <c r="I1123" t="s">
        <v>1233</v>
      </c>
      <c r="J1123">
        <v>1</v>
      </c>
      <c r="K1123">
        <v>1</v>
      </c>
      <c r="L1123">
        <f t="shared" si="40"/>
        <v>1</v>
      </c>
      <c r="M1123" t="str">
        <f t="shared" si="41"/>
        <v>N/A</v>
      </c>
      <c r="N1123" t="str">
        <f>IFERROR(VLOOKUP(A1123,Materiales!$A$1:$G$5090,7,FALSE),F1123)</f>
        <v>Bolsas</v>
      </c>
    </row>
    <row r="1124" spans="1:14" x14ac:dyDescent="0.25">
      <c r="A1124">
        <v>2430850015</v>
      </c>
      <c r="B1124" t="s">
        <v>1994</v>
      </c>
      <c r="C1124" t="s">
        <v>1233</v>
      </c>
      <c r="D1124" t="s">
        <v>1652</v>
      </c>
      <c r="E1124" t="s">
        <v>1233</v>
      </c>
      <c r="F1124" t="s">
        <v>1233</v>
      </c>
      <c r="G1124" t="s">
        <v>1233</v>
      </c>
      <c r="H1124" t="s">
        <v>1233</v>
      </c>
      <c r="I1124" t="s">
        <v>1233</v>
      </c>
      <c r="J1124">
        <v>1</v>
      </c>
      <c r="K1124">
        <v>1</v>
      </c>
      <c r="L1124">
        <f t="shared" si="40"/>
        <v>1</v>
      </c>
      <c r="M1124" t="str">
        <f t="shared" si="41"/>
        <v>N/A</v>
      </c>
      <c r="N1124" t="str">
        <f>IFERROR(VLOOKUP(A1124,Materiales!$A$1:$G$5090,7,FALSE),F1124)</f>
        <v>Hidroxido</v>
      </c>
    </row>
    <row r="1125" spans="1:14" x14ac:dyDescent="0.25">
      <c r="A1125">
        <v>2410190009</v>
      </c>
      <c r="B1125" t="s">
        <v>1995</v>
      </c>
      <c r="C1125" t="s">
        <v>1233</v>
      </c>
      <c r="D1125" t="s">
        <v>1652</v>
      </c>
      <c r="E1125" t="s">
        <v>1233</v>
      </c>
      <c r="F1125" t="s">
        <v>1233</v>
      </c>
      <c r="G1125" t="s">
        <v>1233</v>
      </c>
      <c r="H1125" t="s">
        <v>1233</v>
      </c>
      <c r="I1125" t="s">
        <v>1233</v>
      </c>
      <c r="J1125">
        <v>1</v>
      </c>
      <c r="K1125">
        <v>1</v>
      </c>
      <c r="L1125">
        <f t="shared" si="40"/>
        <v>1</v>
      </c>
      <c r="M1125" t="str">
        <f t="shared" si="41"/>
        <v>N/A</v>
      </c>
      <c r="N1125" t="str">
        <f>IFERROR(VLOOKUP(A1125,Materiales!$A$1:$G$5090,7,FALSE),F1125)</f>
        <v>Alcohol</v>
      </c>
    </row>
    <row r="1126" spans="1:14" x14ac:dyDescent="0.25">
      <c r="A1126">
        <v>2320070374</v>
      </c>
      <c r="B1126" t="s">
        <v>1996</v>
      </c>
      <c r="C1126" t="s">
        <v>1233</v>
      </c>
      <c r="D1126" t="s">
        <v>1240</v>
      </c>
      <c r="E1126" t="s">
        <v>1233</v>
      </c>
      <c r="F1126" t="s">
        <v>1233</v>
      </c>
      <c r="G1126" t="s">
        <v>1233</v>
      </c>
      <c r="H1126" t="s">
        <v>1233</v>
      </c>
      <c r="I1126" t="s">
        <v>1233</v>
      </c>
      <c r="J1126">
        <v>1</v>
      </c>
      <c r="K1126">
        <v>1</v>
      </c>
      <c r="L1126">
        <f t="shared" si="40"/>
        <v>1</v>
      </c>
      <c r="M1126" t="str">
        <f t="shared" si="41"/>
        <v>N/A</v>
      </c>
      <c r="N1126" t="str">
        <f>IFERROR(VLOOKUP(A1126,Materiales!$A$1:$G$5090,7,FALSE),F1126)</f>
        <v>N/A</v>
      </c>
    </row>
    <row r="1127" spans="1:14" x14ac:dyDescent="0.25">
      <c r="A1127">
        <v>2500070636</v>
      </c>
      <c r="B1127" t="s">
        <v>1997</v>
      </c>
      <c r="C1127" t="s">
        <v>1233</v>
      </c>
      <c r="D1127" t="s">
        <v>1652</v>
      </c>
      <c r="E1127" t="s">
        <v>1233</v>
      </c>
      <c r="F1127" t="s">
        <v>1233</v>
      </c>
      <c r="G1127" t="s">
        <v>1233</v>
      </c>
      <c r="H1127" t="s">
        <v>1233</v>
      </c>
      <c r="I1127" t="s">
        <v>1233</v>
      </c>
      <c r="J1127">
        <v>1</v>
      </c>
      <c r="K1127">
        <v>1</v>
      </c>
      <c r="L1127">
        <f t="shared" si="40"/>
        <v>1</v>
      </c>
      <c r="M1127" t="str">
        <f t="shared" si="41"/>
        <v>N/A</v>
      </c>
      <c r="N1127" t="str">
        <f>IFERROR(VLOOKUP(A1127,Materiales!$A$1:$G$5090,7,FALSE),F1127)</f>
        <v>N/A</v>
      </c>
    </row>
    <row r="1128" spans="1:14" x14ac:dyDescent="0.25">
      <c r="A1128">
        <v>2500070637</v>
      </c>
      <c r="B1128" t="s">
        <v>1998</v>
      </c>
      <c r="C1128" t="s">
        <v>1233</v>
      </c>
      <c r="D1128" t="s">
        <v>1652</v>
      </c>
      <c r="E1128" t="s">
        <v>1233</v>
      </c>
      <c r="F1128" t="s">
        <v>1233</v>
      </c>
      <c r="G1128" t="s">
        <v>1233</v>
      </c>
      <c r="H1128" t="s">
        <v>1233</v>
      </c>
      <c r="I1128" t="s">
        <v>1233</v>
      </c>
      <c r="J1128">
        <v>1</v>
      </c>
      <c r="K1128">
        <v>1</v>
      </c>
      <c r="L1128">
        <f t="shared" si="40"/>
        <v>1</v>
      </c>
      <c r="M1128" t="str">
        <f t="shared" si="41"/>
        <v>N/A</v>
      </c>
      <c r="N1128" t="str">
        <f>IFERROR(VLOOKUP(A1128,Materiales!$A$1:$G$5090,7,FALSE),F1128)</f>
        <v>N/A</v>
      </c>
    </row>
    <row r="1129" spans="1:14" x14ac:dyDescent="0.25">
      <c r="A1129">
        <v>2500070638</v>
      </c>
      <c r="B1129" t="s">
        <v>1999</v>
      </c>
      <c r="C1129" t="s">
        <v>1233</v>
      </c>
      <c r="D1129" t="s">
        <v>1652</v>
      </c>
      <c r="E1129" t="s">
        <v>1233</v>
      </c>
      <c r="F1129" t="s">
        <v>1233</v>
      </c>
      <c r="G1129" t="s">
        <v>1233</v>
      </c>
      <c r="H1129" t="s">
        <v>1233</v>
      </c>
      <c r="I1129" t="s">
        <v>1233</v>
      </c>
      <c r="J1129">
        <v>1</v>
      </c>
      <c r="K1129">
        <v>1</v>
      </c>
      <c r="L1129">
        <f t="shared" si="40"/>
        <v>1</v>
      </c>
      <c r="M1129" t="str">
        <f t="shared" si="41"/>
        <v>N/A</v>
      </c>
      <c r="N1129" t="str">
        <f>IFERROR(VLOOKUP(A1129,Materiales!$A$1:$G$5090,7,FALSE),F1129)</f>
        <v>N/A</v>
      </c>
    </row>
    <row r="1130" spans="1:14" x14ac:dyDescent="0.25">
      <c r="A1130">
        <v>2500070639</v>
      </c>
      <c r="B1130" t="s">
        <v>2000</v>
      </c>
      <c r="C1130" t="s">
        <v>1233</v>
      </c>
      <c r="D1130" t="s">
        <v>1652</v>
      </c>
      <c r="E1130" t="s">
        <v>1233</v>
      </c>
      <c r="F1130" t="s">
        <v>1233</v>
      </c>
      <c r="G1130" t="s">
        <v>1233</v>
      </c>
      <c r="H1130" t="s">
        <v>1233</v>
      </c>
      <c r="I1130" t="s">
        <v>1233</v>
      </c>
      <c r="J1130">
        <v>1</v>
      </c>
      <c r="K1130">
        <v>1</v>
      </c>
      <c r="L1130">
        <f t="shared" si="40"/>
        <v>1</v>
      </c>
      <c r="M1130" t="str">
        <f t="shared" si="41"/>
        <v>N/A</v>
      </c>
      <c r="N1130" t="str">
        <f>IFERROR(VLOOKUP(A1130,Materiales!$A$1:$G$5090,7,FALSE),F1130)</f>
        <v>N/A</v>
      </c>
    </row>
    <row r="1131" spans="1:14" x14ac:dyDescent="0.25">
      <c r="A1131">
        <v>2500070640</v>
      </c>
      <c r="B1131" t="s">
        <v>2001</v>
      </c>
      <c r="C1131" t="s">
        <v>1233</v>
      </c>
      <c r="D1131" t="s">
        <v>1652</v>
      </c>
      <c r="E1131" t="s">
        <v>1233</v>
      </c>
      <c r="F1131" t="s">
        <v>1233</v>
      </c>
      <c r="G1131" t="s">
        <v>1233</v>
      </c>
      <c r="H1131" t="s">
        <v>1233</v>
      </c>
      <c r="I1131" t="s">
        <v>1233</v>
      </c>
      <c r="J1131">
        <v>1</v>
      </c>
      <c r="K1131">
        <v>1</v>
      </c>
      <c r="L1131">
        <f t="shared" si="40"/>
        <v>1</v>
      </c>
      <c r="M1131" t="str">
        <f t="shared" si="41"/>
        <v>N/A</v>
      </c>
      <c r="N1131" t="str">
        <f>IFERROR(VLOOKUP(A1131,Materiales!$A$1:$G$5090,7,FALSE),F1131)</f>
        <v>N/A</v>
      </c>
    </row>
    <row r="1132" spans="1:14" x14ac:dyDescent="0.25">
      <c r="A1132">
        <v>2500070641</v>
      </c>
      <c r="B1132" t="s">
        <v>2002</v>
      </c>
      <c r="C1132" t="s">
        <v>1233</v>
      </c>
      <c r="D1132" t="s">
        <v>1652</v>
      </c>
      <c r="E1132" t="s">
        <v>1233</v>
      </c>
      <c r="F1132" t="s">
        <v>1233</v>
      </c>
      <c r="G1132" t="s">
        <v>1233</v>
      </c>
      <c r="H1132" t="s">
        <v>1233</v>
      </c>
      <c r="I1132" t="s">
        <v>1233</v>
      </c>
      <c r="J1132">
        <v>1</v>
      </c>
      <c r="K1132">
        <v>1</v>
      </c>
      <c r="L1132">
        <f t="shared" si="40"/>
        <v>1</v>
      </c>
      <c r="M1132" t="str">
        <f t="shared" si="41"/>
        <v>N/A</v>
      </c>
      <c r="N1132" t="str">
        <f>IFERROR(VLOOKUP(A1132,Materiales!$A$1:$G$5090,7,FALSE),F1132)</f>
        <v>N/A</v>
      </c>
    </row>
    <row r="1133" spans="1:14" x14ac:dyDescent="0.25">
      <c r="A1133">
        <v>2320050737</v>
      </c>
      <c r="B1133" t="s">
        <v>2003</v>
      </c>
      <c r="C1133" t="s">
        <v>1233</v>
      </c>
      <c r="D1133" t="s">
        <v>1240</v>
      </c>
      <c r="E1133" t="s">
        <v>1233</v>
      </c>
      <c r="F1133" t="s">
        <v>1233</v>
      </c>
      <c r="G1133" t="s">
        <v>1233</v>
      </c>
      <c r="H1133" t="s">
        <v>1233</v>
      </c>
      <c r="I1133" t="s">
        <v>1233</v>
      </c>
      <c r="J1133">
        <v>1</v>
      </c>
      <c r="K1133">
        <v>1</v>
      </c>
      <c r="L1133">
        <f t="shared" si="40"/>
        <v>1</v>
      </c>
      <c r="M1133" t="str">
        <f t="shared" si="41"/>
        <v>N/A</v>
      </c>
      <c r="N1133" t="str">
        <f>IFERROR(VLOOKUP(A1133,Materiales!$A$1:$G$5090,7,FALSE),F1133)</f>
        <v>Cajitas</v>
      </c>
    </row>
    <row r="1134" spans="1:14" x14ac:dyDescent="0.25">
      <c r="A1134">
        <v>2320050802</v>
      </c>
      <c r="B1134" t="s">
        <v>2004</v>
      </c>
      <c r="C1134" t="s">
        <v>1233</v>
      </c>
      <c r="D1134" t="s">
        <v>1240</v>
      </c>
      <c r="E1134" t="s">
        <v>1233</v>
      </c>
      <c r="F1134" t="s">
        <v>1233</v>
      </c>
      <c r="G1134" t="s">
        <v>1233</v>
      </c>
      <c r="H1134" t="s">
        <v>1233</v>
      </c>
      <c r="I1134" t="s">
        <v>1233</v>
      </c>
      <c r="J1134">
        <v>1</v>
      </c>
      <c r="K1134">
        <v>1</v>
      </c>
      <c r="L1134">
        <f t="shared" si="40"/>
        <v>1</v>
      </c>
      <c r="M1134" t="str">
        <f t="shared" si="41"/>
        <v>N/A</v>
      </c>
      <c r="N1134" t="str">
        <f>IFERROR(VLOOKUP(A1134,Materiales!$A$1:$G$5090,7,FALSE),F1134)</f>
        <v>Cajitas</v>
      </c>
    </row>
    <row r="1135" spans="1:14" x14ac:dyDescent="0.25">
      <c r="A1135">
        <v>2320050809</v>
      </c>
      <c r="B1135" t="s">
        <v>2005</v>
      </c>
      <c r="C1135" t="s">
        <v>1233</v>
      </c>
      <c r="D1135" t="s">
        <v>1240</v>
      </c>
      <c r="E1135" t="s">
        <v>1233</v>
      </c>
      <c r="F1135" t="s">
        <v>1233</v>
      </c>
      <c r="G1135" t="s">
        <v>1233</v>
      </c>
      <c r="H1135" t="s">
        <v>1233</v>
      </c>
      <c r="I1135" t="s">
        <v>1233</v>
      </c>
      <c r="J1135">
        <v>1</v>
      </c>
      <c r="K1135">
        <v>1</v>
      </c>
      <c r="L1135">
        <f t="shared" si="40"/>
        <v>1</v>
      </c>
      <c r="M1135" t="str">
        <f t="shared" si="41"/>
        <v>N/A</v>
      </c>
      <c r="N1135" t="str">
        <f>IFERROR(VLOOKUP(A1135,Materiales!$A$1:$G$5090,7,FALSE),F1135)</f>
        <v>Cajitas</v>
      </c>
    </row>
    <row r="1136" spans="1:14" x14ac:dyDescent="0.25">
      <c r="A1136">
        <v>2320050800</v>
      </c>
      <c r="B1136" t="s">
        <v>2006</v>
      </c>
      <c r="C1136" t="s">
        <v>1233</v>
      </c>
      <c r="D1136" t="s">
        <v>1240</v>
      </c>
      <c r="E1136" t="s">
        <v>1233</v>
      </c>
      <c r="F1136" t="s">
        <v>1233</v>
      </c>
      <c r="G1136" t="s">
        <v>1233</v>
      </c>
      <c r="H1136" t="s">
        <v>1233</v>
      </c>
      <c r="I1136" t="s">
        <v>1233</v>
      </c>
      <c r="J1136">
        <v>1</v>
      </c>
      <c r="K1136">
        <v>1</v>
      </c>
      <c r="L1136">
        <f t="shared" si="40"/>
        <v>1</v>
      </c>
      <c r="M1136" t="str">
        <f t="shared" si="41"/>
        <v>N/A</v>
      </c>
      <c r="N1136" t="str">
        <f>IFERROR(VLOOKUP(A1136,Materiales!$A$1:$G$5090,7,FALSE),F1136)</f>
        <v>Cajitas</v>
      </c>
    </row>
    <row r="1137" spans="1:14" x14ac:dyDescent="0.25">
      <c r="A1137">
        <v>2320050624</v>
      </c>
      <c r="B1137" t="s">
        <v>2007</v>
      </c>
      <c r="C1137" t="s">
        <v>1233</v>
      </c>
      <c r="D1137" t="s">
        <v>1240</v>
      </c>
      <c r="E1137" t="s">
        <v>1233</v>
      </c>
      <c r="F1137" t="s">
        <v>1233</v>
      </c>
      <c r="G1137" t="s">
        <v>1233</v>
      </c>
      <c r="H1137" t="s">
        <v>1233</v>
      </c>
      <c r="I1137" t="s">
        <v>1233</v>
      </c>
      <c r="J1137">
        <v>1</v>
      </c>
      <c r="K1137">
        <v>1</v>
      </c>
      <c r="L1137">
        <f t="shared" si="40"/>
        <v>1</v>
      </c>
      <c r="M1137" t="str">
        <f t="shared" si="41"/>
        <v>N/A</v>
      </c>
      <c r="N1137" t="str">
        <f>IFERROR(VLOOKUP(A1137,Materiales!$A$1:$G$5090,7,FALSE),F1137)</f>
        <v>Cajitas</v>
      </c>
    </row>
    <row r="1138" spans="1:14" x14ac:dyDescent="0.25">
      <c r="A1138">
        <v>2320050808</v>
      </c>
      <c r="B1138" t="s">
        <v>2008</v>
      </c>
      <c r="C1138" t="s">
        <v>1233</v>
      </c>
      <c r="D1138" t="s">
        <v>1240</v>
      </c>
      <c r="E1138" t="s">
        <v>1233</v>
      </c>
      <c r="F1138" t="s">
        <v>1233</v>
      </c>
      <c r="G1138" t="s">
        <v>1233</v>
      </c>
      <c r="H1138" t="s">
        <v>1233</v>
      </c>
      <c r="I1138" t="s">
        <v>1233</v>
      </c>
      <c r="J1138">
        <v>1</v>
      </c>
      <c r="K1138">
        <v>1</v>
      </c>
      <c r="L1138">
        <f t="shared" si="40"/>
        <v>1</v>
      </c>
      <c r="M1138" t="str">
        <f t="shared" si="41"/>
        <v>N/A</v>
      </c>
      <c r="N1138" t="str">
        <f>IFERROR(VLOOKUP(A1138,Materiales!$A$1:$G$5090,7,FALSE),F1138)</f>
        <v>Cajitas</v>
      </c>
    </row>
    <row r="1139" spans="1:14" x14ac:dyDescent="0.25">
      <c r="A1139">
        <v>2320050803</v>
      </c>
      <c r="B1139" t="s">
        <v>2009</v>
      </c>
      <c r="C1139" t="s">
        <v>1233</v>
      </c>
      <c r="D1139" t="s">
        <v>1240</v>
      </c>
      <c r="E1139" t="s">
        <v>1233</v>
      </c>
      <c r="F1139" t="s">
        <v>1233</v>
      </c>
      <c r="G1139" t="s">
        <v>1233</v>
      </c>
      <c r="H1139" t="s">
        <v>1233</v>
      </c>
      <c r="I1139" t="s">
        <v>1233</v>
      </c>
      <c r="J1139">
        <v>1</v>
      </c>
      <c r="K1139">
        <v>1</v>
      </c>
      <c r="L1139">
        <f t="shared" si="40"/>
        <v>1</v>
      </c>
      <c r="M1139" t="str">
        <f t="shared" si="41"/>
        <v>N/A</v>
      </c>
      <c r="N1139" t="str">
        <f>IFERROR(VLOOKUP(A1139,Materiales!$A$1:$G$5090,7,FALSE),F1139)</f>
        <v>Cajitas</v>
      </c>
    </row>
    <row r="1140" spans="1:14" x14ac:dyDescent="0.25">
      <c r="A1140">
        <v>2320050685</v>
      </c>
      <c r="B1140" t="s">
        <v>2010</v>
      </c>
      <c r="C1140" t="s">
        <v>1233</v>
      </c>
      <c r="D1140" t="s">
        <v>1240</v>
      </c>
      <c r="E1140" t="s">
        <v>1233</v>
      </c>
      <c r="F1140" t="s">
        <v>1233</v>
      </c>
      <c r="G1140" t="s">
        <v>1233</v>
      </c>
      <c r="H1140" t="s">
        <v>1233</v>
      </c>
      <c r="I1140" t="s">
        <v>1233</v>
      </c>
      <c r="J1140">
        <v>1</v>
      </c>
      <c r="K1140">
        <v>1</v>
      </c>
      <c r="L1140">
        <f t="shared" si="40"/>
        <v>1</v>
      </c>
      <c r="M1140" t="str">
        <f t="shared" si="41"/>
        <v>N/A</v>
      </c>
      <c r="N1140" t="str">
        <f>IFERROR(VLOOKUP(A1140,Materiales!$A$1:$G$5090,7,FALSE),F1140)</f>
        <v>Cajitas</v>
      </c>
    </row>
    <row r="1141" spans="1:14" x14ac:dyDescent="0.25">
      <c r="A1141">
        <v>2320040429</v>
      </c>
      <c r="B1141" t="s">
        <v>2011</v>
      </c>
      <c r="C1141" t="s">
        <v>1233</v>
      </c>
      <c r="D1141" t="s">
        <v>1240</v>
      </c>
      <c r="E1141" t="s">
        <v>1233</v>
      </c>
      <c r="F1141" t="s">
        <v>1233</v>
      </c>
      <c r="G1141" t="s">
        <v>1233</v>
      </c>
      <c r="H1141" t="s">
        <v>1233</v>
      </c>
      <c r="I1141" t="s">
        <v>1233</v>
      </c>
      <c r="J1141">
        <v>1</v>
      </c>
      <c r="K1141">
        <v>1</v>
      </c>
      <c r="L1141">
        <f t="shared" si="40"/>
        <v>1</v>
      </c>
      <c r="M1141" t="str">
        <f t="shared" si="41"/>
        <v>N/A</v>
      </c>
      <c r="N1141" t="str">
        <f>IFERROR(VLOOKUP(A1141,Materiales!$A$1:$G$5090,7,FALSE),F1141)</f>
        <v>Cajas</v>
      </c>
    </row>
    <row r="1142" spans="1:14" x14ac:dyDescent="0.25">
      <c r="A1142">
        <v>2500030258</v>
      </c>
      <c r="B1142" t="s">
        <v>2012</v>
      </c>
      <c r="C1142" t="s">
        <v>1233</v>
      </c>
      <c r="D1142" t="s">
        <v>1652</v>
      </c>
      <c r="E1142" t="s">
        <v>1233</v>
      </c>
      <c r="F1142" t="s">
        <v>1233</v>
      </c>
      <c r="G1142" t="s">
        <v>1233</v>
      </c>
      <c r="H1142" t="s">
        <v>1233</v>
      </c>
      <c r="I1142" t="s">
        <v>1233</v>
      </c>
      <c r="J1142">
        <v>1</v>
      </c>
      <c r="K1142">
        <v>1</v>
      </c>
      <c r="L1142">
        <f t="shared" si="40"/>
        <v>1</v>
      </c>
      <c r="M1142" t="str">
        <f t="shared" si="41"/>
        <v>N/A</v>
      </c>
      <c r="N1142" t="str">
        <f>IFERROR(VLOOKUP(A1142,Materiales!$A$1:$G$5090,7,FALSE),F1142)</f>
        <v>Cajón</v>
      </c>
    </row>
    <row r="1143" spans="1:14" x14ac:dyDescent="0.25">
      <c r="A1143">
        <v>2500030306</v>
      </c>
      <c r="B1143" t="s">
        <v>2013</v>
      </c>
      <c r="C1143" t="s">
        <v>1233</v>
      </c>
      <c r="D1143" t="s">
        <v>1652</v>
      </c>
      <c r="E1143" t="s">
        <v>1233</v>
      </c>
      <c r="F1143" t="s">
        <v>1233</v>
      </c>
      <c r="G1143" t="s">
        <v>1233</v>
      </c>
      <c r="H1143" t="s">
        <v>1233</v>
      </c>
      <c r="I1143" t="s">
        <v>1233</v>
      </c>
      <c r="J1143">
        <v>1</v>
      </c>
      <c r="K1143">
        <v>1</v>
      </c>
      <c r="L1143">
        <f t="shared" si="40"/>
        <v>1</v>
      </c>
      <c r="M1143" t="str">
        <f t="shared" si="41"/>
        <v>N/A</v>
      </c>
      <c r="N1143" t="str">
        <f>IFERROR(VLOOKUP(A1143,Materiales!$A$1:$G$5090,7,FALSE),F1143)</f>
        <v>Cajón</v>
      </c>
    </row>
    <row r="1144" spans="1:14" x14ac:dyDescent="0.25">
      <c r="A1144">
        <v>2500030047</v>
      </c>
      <c r="B1144" t="s">
        <v>2014</v>
      </c>
      <c r="C1144" t="s">
        <v>1233</v>
      </c>
      <c r="D1144" t="s">
        <v>1652</v>
      </c>
      <c r="E1144" t="s">
        <v>1233</v>
      </c>
      <c r="F1144" t="s">
        <v>1233</v>
      </c>
      <c r="G1144" t="s">
        <v>1233</v>
      </c>
      <c r="H1144" t="s">
        <v>1233</v>
      </c>
      <c r="I1144" t="s">
        <v>1233</v>
      </c>
      <c r="J1144">
        <v>1</v>
      </c>
      <c r="K1144">
        <v>1</v>
      </c>
      <c r="L1144">
        <f t="shared" si="40"/>
        <v>1</v>
      </c>
      <c r="M1144" t="str">
        <f t="shared" si="41"/>
        <v>N/A</v>
      </c>
      <c r="N1144" t="str">
        <f>IFERROR(VLOOKUP(A1144,Materiales!$A$1:$G$5090,7,FALSE),F1144)</f>
        <v>Cajón</v>
      </c>
    </row>
    <row r="1145" spans="1:14" x14ac:dyDescent="0.25">
      <c r="A1145">
        <v>2500030331</v>
      </c>
      <c r="B1145" t="s">
        <v>2015</v>
      </c>
      <c r="C1145" t="s">
        <v>1233</v>
      </c>
      <c r="D1145" t="s">
        <v>1652</v>
      </c>
      <c r="E1145" t="s">
        <v>1233</v>
      </c>
      <c r="F1145" t="s">
        <v>1233</v>
      </c>
      <c r="G1145" t="s">
        <v>1233</v>
      </c>
      <c r="H1145" t="s">
        <v>1233</v>
      </c>
      <c r="I1145" t="s">
        <v>1233</v>
      </c>
      <c r="J1145">
        <v>1</v>
      </c>
      <c r="K1145">
        <v>1</v>
      </c>
      <c r="L1145">
        <f t="shared" si="40"/>
        <v>1</v>
      </c>
      <c r="M1145" t="str">
        <f t="shared" si="41"/>
        <v>N/A</v>
      </c>
      <c r="N1145" t="str">
        <f>IFERROR(VLOOKUP(A1145,Materiales!$A$1:$G$5090,7,FALSE),F1145)</f>
        <v>Cajón</v>
      </c>
    </row>
    <row r="1146" spans="1:14" x14ac:dyDescent="0.25">
      <c r="A1146">
        <v>2310320089</v>
      </c>
      <c r="B1146" t="s">
        <v>968</v>
      </c>
      <c r="C1146" t="s">
        <v>2016</v>
      </c>
      <c r="D1146" t="s">
        <v>2017</v>
      </c>
      <c r="E1146" t="s">
        <v>2018</v>
      </c>
      <c r="F1146" t="s">
        <v>8266</v>
      </c>
      <c r="G1146" t="s">
        <v>1233</v>
      </c>
      <c r="H1146" t="s">
        <v>1233</v>
      </c>
      <c r="I1146" t="s">
        <v>1233</v>
      </c>
      <c r="J1146">
        <v>1</v>
      </c>
      <c r="K1146">
        <v>1</v>
      </c>
      <c r="L1146">
        <f t="shared" si="40"/>
        <v>1</v>
      </c>
      <c r="M1146" t="str">
        <f t="shared" si="41"/>
        <v>N/A</v>
      </c>
      <c r="N1146" t="str">
        <f>IFERROR(VLOOKUP(A1146,Materiales!$A$1:$G$5090,7,FALSE),F1146)</f>
        <v>Terminado</v>
      </c>
    </row>
    <row r="1147" spans="1:14" x14ac:dyDescent="0.25">
      <c r="A1147">
        <v>2140110610</v>
      </c>
      <c r="B1147" t="s">
        <v>117</v>
      </c>
      <c r="C1147" t="s">
        <v>2016</v>
      </c>
      <c r="D1147" t="s">
        <v>2017</v>
      </c>
      <c r="E1147" t="s">
        <v>2019</v>
      </c>
      <c r="F1147" t="s">
        <v>8266</v>
      </c>
      <c r="G1147" t="s">
        <v>1233</v>
      </c>
      <c r="H1147" t="s">
        <v>1233</v>
      </c>
      <c r="I1147" t="s">
        <v>1233</v>
      </c>
      <c r="J1147">
        <v>1</v>
      </c>
      <c r="K1147">
        <v>1</v>
      </c>
      <c r="L1147">
        <f t="shared" si="40"/>
        <v>1</v>
      </c>
      <c r="M1147" t="str">
        <f t="shared" si="41"/>
        <v>N/A</v>
      </c>
      <c r="N1147" t="str">
        <f>IFERROR(VLOOKUP(A1147,Materiales!$A$1:$G$5090,7,FALSE),F1147)</f>
        <v>Terminado</v>
      </c>
    </row>
    <row r="1148" spans="1:14" x14ac:dyDescent="0.25">
      <c r="A1148">
        <v>2140110673</v>
      </c>
      <c r="B1148" t="s">
        <v>817</v>
      </c>
      <c r="C1148" t="s">
        <v>2016</v>
      </c>
      <c r="D1148" t="s">
        <v>2017</v>
      </c>
      <c r="E1148" t="s">
        <v>2019</v>
      </c>
      <c r="F1148" t="s">
        <v>8266</v>
      </c>
      <c r="G1148" t="s">
        <v>1233</v>
      </c>
      <c r="H1148" t="s">
        <v>1233</v>
      </c>
      <c r="I1148" t="s">
        <v>1233</v>
      </c>
      <c r="J1148">
        <v>1</v>
      </c>
      <c r="K1148">
        <v>1</v>
      </c>
      <c r="L1148">
        <f t="shared" si="40"/>
        <v>1</v>
      </c>
      <c r="M1148" t="str">
        <f t="shared" si="41"/>
        <v>N/A</v>
      </c>
      <c r="N1148" t="str">
        <f>IFERROR(VLOOKUP(A1148,Materiales!$A$1:$G$5090,7,FALSE),F1148)</f>
        <v>Terminado</v>
      </c>
    </row>
    <row r="1149" spans="1:14" x14ac:dyDescent="0.25">
      <c r="A1149">
        <v>2140110674</v>
      </c>
      <c r="B1149" t="s">
        <v>876</v>
      </c>
      <c r="C1149" t="s">
        <v>2016</v>
      </c>
      <c r="D1149" t="s">
        <v>2017</v>
      </c>
      <c r="E1149" t="s">
        <v>2019</v>
      </c>
      <c r="F1149" t="s">
        <v>8266</v>
      </c>
      <c r="G1149" t="s">
        <v>1233</v>
      </c>
      <c r="H1149" t="s">
        <v>1233</v>
      </c>
      <c r="I1149" t="s">
        <v>1233</v>
      </c>
      <c r="J1149">
        <v>1</v>
      </c>
      <c r="K1149">
        <v>1</v>
      </c>
      <c r="L1149">
        <f t="shared" si="40"/>
        <v>1</v>
      </c>
      <c r="M1149" t="str">
        <f t="shared" si="41"/>
        <v>N/A</v>
      </c>
      <c r="N1149" t="str">
        <f>IFERROR(VLOOKUP(A1149,Materiales!$A$1:$G$5090,7,FALSE),F1149)</f>
        <v>Terminado</v>
      </c>
    </row>
    <row r="1150" spans="1:14" x14ac:dyDescent="0.25">
      <c r="A1150">
        <v>2320330019</v>
      </c>
      <c r="B1150" t="s">
        <v>754</v>
      </c>
      <c r="C1150" t="s">
        <v>1233</v>
      </c>
      <c r="D1150" t="s">
        <v>1240</v>
      </c>
      <c r="E1150" t="s">
        <v>2020</v>
      </c>
      <c r="F1150" t="s">
        <v>2021</v>
      </c>
      <c r="G1150" t="s">
        <v>1233</v>
      </c>
      <c r="H1150" t="s">
        <v>1233</v>
      </c>
      <c r="I1150" t="s">
        <v>1233</v>
      </c>
      <c r="J1150">
        <v>1</v>
      </c>
      <c r="K1150">
        <v>1</v>
      </c>
      <c r="L1150">
        <f t="shared" si="40"/>
        <v>1</v>
      </c>
      <c r="M1150" t="str">
        <f t="shared" si="41"/>
        <v>N/A</v>
      </c>
      <c r="N1150" t="str">
        <f>IFERROR(VLOOKUP(A1150,Materiales!$A$1:$G$5090,7,FALSE),F1150)</f>
        <v>Tapas para Cuadernos</v>
      </c>
    </row>
    <row r="1151" spans="1:14" x14ac:dyDescent="0.25">
      <c r="A1151">
        <v>2000420088</v>
      </c>
      <c r="B1151" t="s">
        <v>2022</v>
      </c>
      <c r="C1151" t="s">
        <v>2023</v>
      </c>
      <c r="D1151" t="s">
        <v>2017</v>
      </c>
      <c r="E1151" t="s">
        <v>2024</v>
      </c>
      <c r="F1151" t="s">
        <v>8266</v>
      </c>
      <c r="G1151" t="s">
        <v>1233</v>
      </c>
      <c r="H1151" t="s">
        <v>1233</v>
      </c>
      <c r="I1151" t="s">
        <v>1233</v>
      </c>
      <c r="J1151">
        <v>1</v>
      </c>
      <c r="K1151">
        <v>1</v>
      </c>
      <c r="L1151">
        <f t="shared" si="40"/>
        <v>1</v>
      </c>
      <c r="M1151" t="str">
        <f t="shared" si="41"/>
        <v>N/A</v>
      </c>
      <c r="N1151" t="str">
        <f>IFERROR(VLOOKUP(A1151,Materiales!$A$1:$G$5090,7,FALSE),F1151)</f>
        <v>Terminado</v>
      </c>
    </row>
    <row r="1152" spans="1:14" x14ac:dyDescent="0.25">
      <c r="A1152">
        <v>2140110645</v>
      </c>
      <c r="B1152" t="s">
        <v>2025</v>
      </c>
      <c r="C1152" t="s">
        <v>2016</v>
      </c>
      <c r="D1152" t="s">
        <v>2017</v>
      </c>
      <c r="E1152" t="s">
        <v>2026</v>
      </c>
      <c r="F1152" t="s">
        <v>8266</v>
      </c>
      <c r="G1152" t="s">
        <v>1233</v>
      </c>
      <c r="H1152" t="s">
        <v>1233</v>
      </c>
      <c r="I1152" t="s">
        <v>1233</v>
      </c>
      <c r="J1152">
        <v>1</v>
      </c>
      <c r="K1152">
        <v>1</v>
      </c>
      <c r="L1152">
        <f t="shared" si="40"/>
        <v>1</v>
      </c>
      <c r="M1152" t="str">
        <f t="shared" si="41"/>
        <v>N/A</v>
      </c>
      <c r="N1152" t="str">
        <f>IFERROR(VLOOKUP(A1152,Materiales!$A$1:$G$5090,7,FALSE),F1152)</f>
        <v>Terminado</v>
      </c>
    </row>
    <row r="1153" spans="1:14" x14ac:dyDescent="0.25">
      <c r="A1153">
        <v>2140110651</v>
      </c>
      <c r="B1153" t="s">
        <v>428</v>
      </c>
      <c r="C1153" t="s">
        <v>2016</v>
      </c>
      <c r="D1153" t="s">
        <v>2017</v>
      </c>
      <c r="E1153" t="s">
        <v>2027</v>
      </c>
      <c r="F1153" t="s">
        <v>8266</v>
      </c>
      <c r="G1153" t="s">
        <v>1233</v>
      </c>
      <c r="H1153" t="s">
        <v>1233</v>
      </c>
      <c r="I1153" t="s">
        <v>1233</v>
      </c>
      <c r="J1153">
        <v>1</v>
      </c>
      <c r="K1153">
        <v>1</v>
      </c>
      <c r="L1153">
        <f t="shared" si="40"/>
        <v>1</v>
      </c>
      <c r="M1153" t="str">
        <f t="shared" si="41"/>
        <v>N/A</v>
      </c>
      <c r="N1153" t="str">
        <f>IFERROR(VLOOKUP(A1153,Materiales!$A$1:$G$5090,7,FALSE),F1153)</f>
        <v>Terminado</v>
      </c>
    </row>
    <row r="1154" spans="1:14" x14ac:dyDescent="0.25">
      <c r="A1154">
        <v>2140150001</v>
      </c>
      <c r="B1154" t="s">
        <v>82</v>
      </c>
      <c r="C1154" t="s">
        <v>2023</v>
      </c>
      <c r="D1154" t="s">
        <v>2017</v>
      </c>
      <c r="E1154" t="s">
        <v>2028</v>
      </c>
      <c r="F1154" t="s">
        <v>8266</v>
      </c>
      <c r="G1154" t="s">
        <v>8267</v>
      </c>
      <c r="H1154" t="s">
        <v>1233</v>
      </c>
      <c r="I1154" t="s">
        <v>1233</v>
      </c>
      <c r="J1154">
        <v>1</v>
      </c>
      <c r="K1154">
        <v>1</v>
      </c>
      <c r="L1154">
        <f t="shared" si="40"/>
        <v>1</v>
      </c>
      <c r="M1154" t="str">
        <f t="shared" si="41"/>
        <v>N/A</v>
      </c>
      <c r="N1154" t="str">
        <f>IFERROR(VLOOKUP(A1154,Materiales!$A$1:$G$5090,7,FALSE),F1154)</f>
        <v>Terminado</v>
      </c>
    </row>
    <row r="1155" spans="1:14" x14ac:dyDescent="0.25">
      <c r="A1155">
        <v>2110110001</v>
      </c>
      <c r="B1155" t="s">
        <v>622</v>
      </c>
      <c r="C1155" t="s">
        <v>2023</v>
      </c>
      <c r="D1155" t="s">
        <v>2017</v>
      </c>
      <c r="E1155" t="s">
        <v>1243</v>
      </c>
      <c r="F1155" t="s">
        <v>8266</v>
      </c>
      <c r="G1155" t="s">
        <v>1233</v>
      </c>
      <c r="H1155" t="s">
        <v>1233</v>
      </c>
      <c r="I1155" t="s">
        <v>1233</v>
      </c>
      <c r="J1155">
        <v>1</v>
      </c>
      <c r="K1155">
        <v>1</v>
      </c>
      <c r="L1155">
        <f t="shared" ref="L1155:L1218" si="42">IFERROR(_xlfn.XLOOKUP(A1155,$Q$2:$Q$155,$T$2:$T$155),1)</f>
        <v>1</v>
      </c>
      <c r="M1155" t="str">
        <f t="shared" ref="M1155:M1218" si="43">IFERROR(VLOOKUP(A1155,$Q$2:$S$1310,3,FALSE),"N/A")</f>
        <v>N/A</v>
      </c>
      <c r="N1155" t="str">
        <f>IFERROR(VLOOKUP(A1155,Materiales!$A$1:$G$5090,7,FALSE),F1155)</f>
        <v>Terminado</v>
      </c>
    </row>
    <row r="1156" spans="1:14" x14ac:dyDescent="0.25">
      <c r="A1156">
        <v>2110110002</v>
      </c>
      <c r="B1156" t="s">
        <v>489</v>
      </c>
      <c r="C1156" t="s">
        <v>2023</v>
      </c>
      <c r="D1156" t="s">
        <v>2017</v>
      </c>
      <c r="E1156" t="s">
        <v>1243</v>
      </c>
      <c r="F1156" t="s">
        <v>8266</v>
      </c>
      <c r="G1156" t="s">
        <v>1233</v>
      </c>
      <c r="H1156" t="s">
        <v>1233</v>
      </c>
      <c r="I1156" t="s">
        <v>1233</v>
      </c>
      <c r="J1156">
        <v>1</v>
      </c>
      <c r="K1156">
        <v>1</v>
      </c>
      <c r="L1156">
        <f t="shared" si="42"/>
        <v>1</v>
      </c>
      <c r="M1156" t="str">
        <f t="shared" si="43"/>
        <v>N/A</v>
      </c>
      <c r="N1156" t="str">
        <f>IFERROR(VLOOKUP(A1156,Materiales!$A$1:$G$5090,7,FALSE),F1156)</f>
        <v>Terminado</v>
      </c>
    </row>
    <row r="1157" spans="1:14" x14ac:dyDescent="0.25">
      <c r="A1157">
        <v>2110110025</v>
      </c>
      <c r="B1157" t="s">
        <v>853</v>
      </c>
      <c r="C1157" t="s">
        <v>2023</v>
      </c>
      <c r="D1157" t="s">
        <v>2017</v>
      </c>
      <c r="E1157" t="s">
        <v>1243</v>
      </c>
      <c r="F1157" t="s">
        <v>8266</v>
      </c>
      <c r="G1157" t="s">
        <v>1233</v>
      </c>
      <c r="H1157" t="s">
        <v>1233</v>
      </c>
      <c r="I1157" t="s">
        <v>1233</v>
      </c>
      <c r="J1157">
        <v>1</v>
      </c>
      <c r="K1157">
        <v>1</v>
      </c>
      <c r="L1157">
        <f t="shared" si="42"/>
        <v>1</v>
      </c>
      <c r="M1157" t="str">
        <f t="shared" si="43"/>
        <v>N/A</v>
      </c>
      <c r="N1157" t="str">
        <f>IFERROR(VLOOKUP(A1157,Materiales!$A$1:$G$5090,7,FALSE),F1157)</f>
        <v>Terminado</v>
      </c>
    </row>
    <row r="1158" spans="1:14" x14ac:dyDescent="0.25">
      <c r="A1158">
        <v>2110030001</v>
      </c>
      <c r="B1158" t="s">
        <v>60</v>
      </c>
      <c r="C1158" t="s">
        <v>2023</v>
      </c>
      <c r="D1158" t="s">
        <v>2017</v>
      </c>
      <c r="E1158" t="s">
        <v>2029</v>
      </c>
      <c r="F1158" t="s">
        <v>8266</v>
      </c>
      <c r="G1158" t="s">
        <v>1382</v>
      </c>
      <c r="H1158" t="s">
        <v>1233</v>
      </c>
      <c r="I1158" t="s">
        <v>1233</v>
      </c>
      <c r="J1158">
        <v>1</v>
      </c>
      <c r="K1158">
        <v>7</v>
      </c>
      <c r="L1158">
        <f t="shared" si="42"/>
        <v>1</v>
      </c>
      <c r="M1158" t="str">
        <f t="shared" si="43"/>
        <v>N/A</v>
      </c>
      <c r="N1158" t="str">
        <f>IFERROR(VLOOKUP(A1158,Materiales!$A$1:$G$5090,7,FALSE),F1158)</f>
        <v>Terminado</v>
      </c>
    </row>
    <row r="1159" spans="1:14" x14ac:dyDescent="0.25">
      <c r="A1159">
        <v>2110030056</v>
      </c>
      <c r="B1159" t="s">
        <v>327</v>
      </c>
      <c r="C1159" t="s">
        <v>2023</v>
      </c>
      <c r="D1159" t="s">
        <v>2017</v>
      </c>
      <c r="E1159" t="s">
        <v>2030</v>
      </c>
      <c r="F1159" t="s">
        <v>8266</v>
      </c>
      <c r="G1159" t="s">
        <v>1233</v>
      </c>
      <c r="H1159" t="s">
        <v>1233</v>
      </c>
      <c r="I1159" t="s">
        <v>1233</v>
      </c>
      <c r="J1159">
        <v>1</v>
      </c>
      <c r="K1159">
        <v>1</v>
      </c>
      <c r="L1159">
        <f t="shared" si="42"/>
        <v>1</v>
      </c>
      <c r="M1159" t="str">
        <f t="shared" si="43"/>
        <v>N/A</v>
      </c>
      <c r="N1159" t="str">
        <f>IFERROR(VLOOKUP(A1159,Materiales!$A$1:$G$5090,7,FALSE),F1159)</f>
        <v>Terminado</v>
      </c>
    </row>
    <row r="1160" spans="1:14" x14ac:dyDescent="0.25">
      <c r="A1160">
        <v>2110030057</v>
      </c>
      <c r="B1160" t="s">
        <v>391</v>
      </c>
      <c r="C1160" t="s">
        <v>2023</v>
      </c>
      <c r="D1160" t="s">
        <v>2017</v>
      </c>
      <c r="E1160" t="s">
        <v>2030</v>
      </c>
      <c r="F1160" t="s">
        <v>8266</v>
      </c>
      <c r="G1160" t="s">
        <v>1233</v>
      </c>
      <c r="H1160" t="s">
        <v>1233</v>
      </c>
      <c r="I1160" t="s">
        <v>1233</v>
      </c>
      <c r="J1160">
        <v>1</v>
      </c>
      <c r="K1160">
        <v>1</v>
      </c>
      <c r="L1160">
        <f t="shared" si="42"/>
        <v>1</v>
      </c>
      <c r="M1160" t="str">
        <f t="shared" si="43"/>
        <v>N/A</v>
      </c>
      <c r="N1160" t="str">
        <f>IFERROR(VLOOKUP(A1160,Materiales!$A$1:$G$5090,7,FALSE),F1160)</f>
        <v>Terminado</v>
      </c>
    </row>
    <row r="1161" spans="1:14" x14ac:dyDescent="0.25">
      <c r="A1161">
        <v>2110030058</v>
      </c>
      <c r="B1161" t="s">
        <v>440</v>
      </c>
      <c r="C1161" t="s">
        <v>2023</v>
      </c>
      <c r="D1161" t="s">
        <v>2017</v>
      </c>
      <c r="E1161" t="s">
        <v>2030</v>
      </c>
      <c r="F1161" t="s">
        <v>8266</v>
      </c>
      <c r="G1161" t="s">
        <v>1233</v>
      </c>
      <c r="H1161" t="s">
        <v>1233</v>
      </c>
      <c r="I1161" t="s">
        <v>1233</v>
      </c>
      <c r="J1161">
        <v>1</v>
      </c>
      <c r="K1161">
        <v>1</v>
      </c>
      <c r="L1161">
        <f t="shared" si="42"/>
        <v>1</v>
      </c>
      <c r="M1161" t="str">
        <f t="shared" si="43"/>
        <v>N/A</v>
      </c>
      <c r="N1161" t="str">
        <f>IFERROR(VLOOKUP(A1161,Materiales!$A$1:$G$5090,7,FALSE),F1161)</f>
        <v>Terminado</v>
      </c>
    </row>
    <row r="1162" spans="1:14" x14ac:dyDescent="0.25">
      <c r="A1162">
        <v>2110030117</v>
      </c>
      <c r="B1162" t="s">
        <v>901</v>
      </c>
      <c r="C1162" t="s">
        <v>2023</v>
      </c>
      <c r="D1162" t="s">
        <v>2017</v>
      </c>
      <c r="E1162" t="s">
        <v>2030</v>
      </c>
      <c r="F1162" t="s">
        <v>8266</v>
      </c>
      <c r="G1162" t="s">
        <v>1233</v>
      </c>
      <c r="H1162" t="s">
        <v>1233</v>
      </c>
      <c r="I1162" t="s">
        <v>1233</v>
      </c>
      <c r="J1162">
        <v>1</v>
      </c>
      <c r="K1162">
        <v>1</v>
      </c>
      <c r="L1162">
        <f t="shared" si="42"/>
        <v>1</v>
      </c>
      <c r="M1162" t="str">
        <f t="shared" si="43"/>
        <v>N/A</v>
      </c>
      <c r="N1162" t="str">
        <f>IFERROR(VLOOKUP(A1162,Materiales!$A$1:$G$5090,7,FALSE),F1162)</f>
        <v>Terminado</v>
      </c>
    </row>
    <row r="1163" spans="1:14" x14ac:dyDescent="0.25">
      <c r="A1163">
        <v>2110020111</v>
      </c>
      <c r="B1163" t="s">
        <v>597</v>
      </c>
      <c r="C1163" t="s">
        <v>2023</v>
      </c>
      <c r="D1163" t="s">
        <v>2017</v>
      </c>
      <c r="E1163" t="s">
        <v>1419</v>
      </c>
      <c r="F1163" t="s">
        <v>8266</v>
      </c>
      <c r="G1163" t="s">
        <v>1278</v>
      </c>
      <c r="H1163" t="s">
        <v>1233</v>
      </c>
      <c r="I1163" t="s">
        <v>1233</v>
      </c>
      <c r="J1163">
        <v>1</v>
      </c>
      <c r="K1163">
        <v>1</v>
      </c>
      <c r="L1163">
        <f t="shared" si="42"/>
        <v>1</v>
      </c>
      <c r="M1163" t="str">
        <f t="shared" si="43"/>
        <v>N/A</v>
      </c>
      <c r="N1163" t="str">
        <f>IFERROR(VLOOKUP(A1163,Materiales!$A$1:$G$5090,7,FALSE),F1163)</f>
        <v>Terminado</v>
      </c>
    </row>
    <row r="1164" spans="1:14" x14ac:dyDescent="0.25">
      <c r="A1164">
        <v>2110020112</v>
      </c>
      <c r="B1164" t="s">
        <v>596</v>
      </c>
      <c r="C1164" t="s">
        <v>2023</v>
      </c>
      <c r="D1164" t="s">
        <v>2017</v>
      </c>
      <c r="E1164" t="s">
        <v>1419</v>
      </c>
      <c r="F1164" t="s">
        <v>8266</v>
      </c>
      <c r="G1164" t="s">
        <v>1278</v>
      </c>
      <c r="H1164" t="s">
        <v>1233</v>
      </c>
      <c r="I1164" t="s">
        <v>1233</v>
      </c>
      <c r="J1164">
        <v>1</v>
      </c>
      <c r="K1164">
        <v>1</v>
      </c>
      <c r="L1164">
        <f t="shared" si="42"/>
        <v>1</v>
      </c>
      <c r="M1164" t="str">
        <f t="shared" si="43"/>
        <v>N/A</v>
      </c>
      <c r="N1164" t="str">
        <f>IFERROR(VLOOKUP(A1164,Materiales!$A$1:$G$5090,7,FALSE),F1164)</f>
        <v>Terminado</v>
      </c>
    </row>
    <row r="1165" spans="1:14" x14ac:dyDescent="0.25">
      <c r="A1165">
        <v>2110020113</v>
      </c>
      <c r="B1165" t="s">
        <v>567</v>
      </c>
      <c r="C1165" t="s">
        <v>2023</v>
      </c>
      <c r="D1165" t="s">
        <v>2017</v>
      </c>
      <c r="E1165" t="s">
        <v>1419</v>
      </c>
      <c r="F1165" t="s">
        <v>8266</v>
      </c>
      <c r="G1165" t="s">
        <v>1278</v>
      </c>
      <c r="H1165" t="s">
        <v>1233</v>
      </c>
      <c r="I1165" t="s">
        <v>1233</v>
      </c>
      <c r="J1165">
        <v>1</v>
      </c>
      <c r="K1165">
        <v>1</v>
      </c>
      <c r="L1165">
        <f t="shared" si="42"/>
        <v>1</v>
      </c>
      <c r="M1165" t="str">
        <f t="shared" si="43"/>
        <v>N/A</v>
      </c>
      <c r="N1165" t="str">
        <f>IFERROR(VLOOKUP(A1165,Materiales!$A$1:$G$5090,7,FALSE),F1165)</f>
        <v>Terminado</v>
      </c>
    </row>
    <row r="1166" spans="1:14" x14ac:dyDescent="0.25">
      <c r="A1166">
        <v>2140170003</v>
      </c>
      <c r="B1166" t="s">
        <v>688</v>
      </c>
      <c r="C1166" t="s">
        <v>2023</v>
      </c>
      <c r="D1166" t="s">
        <v>2017</v>
      </c>
      <c r="E1166" t="s">
        <v>2031</v>
      </c>
      <c r="F1166" t="s">
        <v>8266</v>
      </c>
      <c r="G1166" t="s">
        <v>1233</v>
      </c>
      <c r="H1166" t="s">
        <v>1233</v>
      </c>
      <c r="I1166" t="s">
        <v>1233</v>
      </c>
      <c r="J1166">
        <v>1</v>
      </c>
      <c r="K1166">
        <v>1</v>
      </c>
      <c r="L1166">
        <f t="shared" si="42"/>
        <v>1</v>
      </c>
      <c r="M1166" t="str">
        <f t="shared" si="43"/>
        <v>N/A</v>
      </c>
      <c r="N1166" t="str">
        <f>IFERROR(VLOOKUP(A1166,Materiales!$A$1:$G$5090,7,FALSE),F1166)</f>
        <v>Terminado</v>
      </c>
    </row>
    <row r="1167" spans="1:14" x14ac:dyDescent="0.25">
      <c r="A1167">
        <v>2140010024</v>
      </c>
      <c r="B1167" t="s">
        <v>83</v>
      </c>
      <c r="C1167" t="s">
        <v>2023</v>
      </c>
      <c r="D1167" t="s">
        <v>2017</v>
      </c>
      <c r="E1167" t="s">
        <v>1259</v>
      </c>
      <c r="F1167" t="s">
        <v>8266</v>
      </c>
      <c r="G1167" t="s">
        <v>1233</v>
      </c>
      <c r="H1167" t="s">
        <v>1233</v>
      </c>
      <c r="I1167" t="s">
        <v>1233</v>
      </c>
      <c r="J1167">
        <v>1</v>
      </c>
      <c r="K1167">
        <v>1</v>
      </c>
      <c r="L1167">
        <f t="shared" si="42"/>
        <v>1</v>
      </c>
      <c r="M1167" t="str">
        <f t="shared" si="43"/>
        <v>N/A</v>
      </c>
      <c r="N1167" t="str">
        <f>IFERROR(VLOOKUP(A1167,Materiales!$A$1:$G$5090,7,FALSE),F1167)</f>
        <v>Terminado</v>
      </c>
    </row>
    <row r="1168" spans="1:14" x14ac:dyDescent="0.25">
      <c r="A1168">
        <v>2110020109</v>
      </c>
      <c r="B1168" t="s">
        <v>490</v>
      </c>
      <c r="C1168" t="s">
        <v>2023</v>
      </c>
      <c r="D1168" t="s">
        <v>2017</v>
      </c>
      <c r="E1168" t="s">
        <v>1416</v>
      </c>
      <c r="F1168" t="s">
        <v>8266</v>
      </c>
      <c r="G1168" t="s">
        <v>1278</v>
      </c>
      <c r="H1168" t="s">
        <v>1233</v>
      </c>
      <c r="I1168" t="s">
        <v>1233</v>
      </c>
      <c r="J1168">
        <v>1</v>
      </c>
      <c r="K1168">
        <v>10</v>
      </c>
      <c r="L1168">
        <f t="shared" si="42"/>
        <v>1</v>
      </c>
      <c r="M1168" t="str">
        <f t="shared" si="43"/>
        <v>N/A</v>
      </c>
      <c r="N1168" t="str">
        <f>IFERROR(VLOOKUP(A1168,Materiales!$A$1:$G$5090,7,FALSE),F1168)</f>
        <v>Terminado</v>
      </c>
    </row>
    <row r="1169" spans="1:14" x14ac:dyDescent="0.25">
      <c r="A1169">
        <v>2110020322</v>
      </c>
      <c r="B1169" t="s">
        <v>243</v>
      </c>
      <c r="C1169" t="s">
        <v>2023</v>
      </c>
      <c r="D1169" t="s">
        <v>2017</v>
      </c>
      <c r="E1169" t="s">
        <v>1416</v>
      </c>
      <c r="F1169" t="s">
        <v>8266</v>
      </c>
      <c r="G1169" t="s">
        <v>1278</v>
      </c>
      <c r="H1169" t="s">
        <v>1233</v>
      </c>
      <c r="I1169" t="s">
        <v>1233</v>
      </c>
      <c r="J1169">
        <v>1</v>
      </c>
      <c r="K1169">
        <v>12</v>
      </c>
      <c r="L1169">
        <f t="shared" si="42"/>
        <v>1</v>
      </c>
      <c r="M1169" t="str">
        <f t="shared" si="43"/>
        <v>N/A</v>
      </c>
      <c r="N1169" t="str">
        <f>IFERROR(VLOOKUP(A1169,Materiales!$A$1:$G$5090,7,FALSE),F1169)</f>
        <v>Terminado</v>
      </c>
    </row>
    <row r="1170" spans="1:14" x14ac:dyDescent="0.25">
      <c r="A1170">
        <v>2110020105</v>
      </c>
      <c r="B1170" t="s">
        <v>586</v>
      </c>
      <c r="C1170" t="s">
        <v>2023</v>
      </c>
      <c r="D1170" t="s">
        <v>2017</v>
      </c>
      <c r="E1170" t="s">
        <v>1527</v>
      </c>
      <c r="F1170" t="s">
        <v>8266</v>
      </c>
      <c r="G1170" t="s">
        <v>1278</v>
      </c>
      <c r="H1170" t="s">
        <v>1233</v>
      </c>
      <c r="I1170" t="s">
        <v>1233</v>
      </c>
      <c r="J1170">
        <v>1</v>
      </c>
      <c r="K1170">
        <v>1</v>
      </c>
      <c r="L1170">
        <f t="shared" si="42"/>
        <v>1</v>
      </c>
      <c r="M1170" t="str">
        <f t="shared" si="43"/>
        <v>N/A</v>
      </c>
      <c r="N1170" t="str">
        <f>IFERROR(VLOOKUP(A1170,Materiales!$A$1:$G$5090,7,FALSE),F1170)</f>
        <v>Terminado</v>
      </c>
    </row>
    <row r="1171" spans="1:14" x14ac:dyDescent="0.25">
      <c r="A1171">
        <v>2110020107</v>
      </c>
      <c r="B1171" t="s">
        <v>424</v>
      </c>
      <c r="C1171" t="s">
        <v>2023</v>
      </c>
      <c r="D1171" t="s">
        <v>2017</v>
      </c>
      <c r="E1171" t="s">
        <v>1527</v>
      </c>
      <c r="F1171" t="s">
        <v>8266</v>
      </c>
      <c r="G1171" t="s">
        <v>1278</v>
      </c>
      <c r="H1171" t="s">
        <v>1233</v>
      </c>
      <c r="I1171" t="s">
        <v>1233</v>
      </c>
      <c r="J1171">
        <v>1</v>
      </c>
      <c r="K1171">
        <v>1</v>
      </c>
      <c r="L1171">
        <f t="shared" si="42"/>
        <v>1</v>
      </c>
      <c r="M1171" t="str">
        <f t="shared" si="43"/>
        <v>N/A</v>
      </c>
      <c r="N1171" t="str">
        <f>IFERROR(VLOOKUP(A1171,Materiales!$A$1:$G$5090,7,FALSE),F1171)</f>
        <v>Terminado</v>
      </c>
    </row>
    <row r="1172" spans="1:14" x14ac:dyDescent="0.25">
      <c r="A1172">
        <v>2110020110</v>
      </c>
      <c r="B1172" t="s">
        <v>587</v>
      </c>
      <c r="C1172" t="s">
        <v>2023</v>
      </c>
      <c r="D1172" t="s">
        <v>2017</v>
      </c>
      <c r="E1172" t="s">
        <v>1419</v>
      </c>
      <c r="F1172" t="s">
        <v>8266</v>
      </c>
      <c r="G1172" t="s">
        <v>1278</v>
      </c>
      <c r="H1172" t="s">
        <v>1233</v>
      </c>
      <c r="I1172" t="s">
        <v>1233</v>
      </c>
      <c r="J1172">
        <v>1</v>
      </c>
      <c r="K1172">
        <v>1</v>
      </c>
      <c r="L1172">
        <f t="shared" si="42"/>
        <v>1</v>
      </c>
      <c r="M1172" t="str">
        <f t="shared" si="43"/>
        <v>N/A</v>
      </c>
      <c r="N1172" t="str">
        <f>IFERROR(VLOOKUP(A1172,Materiales!$A$1:$G$5090,7,FALSE),F1172)</f>
        <v>Terminado</v>
      </c>
    </row>
    <row r="1173" spans="1:14" x14ac:dyDescent="0.25">
      <c r="A1173">
        <v>2110030055</v>
      </c>
      <c r="B1173" t="s">
        <v>46</v>
      </c>
      <c r="C1173" t="s">
        <v>2023</v>
      </c>
      <c r="D1173" t="s">
        <v>2017</v>
      </c>
      <c r="E1173" t="s">
        <v>2030</v>
      </c>
      <c r="F1173" t="s">
        <v>8266</v>
      </c>
      <c r="G1173" t="s">
        <v>1233</v>
      </c>
      <c r="H1173" t="s">
        <v>1233</v>
      </c>
      <c r="I1173" t="s">
        <v>1233</v>
      </c>
      <c r="J1173">
        <v>1</v>
      </c>
      <c r="K1173">
        <v>1</v>
      </c>
      <c r="L1173">
        <f t="shared" si="42"/>
        <v>1</v>
      </c>
      <c r="M1173" t="str">
        <f t="shared" si="43"/>
        <v>N/A</v>
      </c>
      <c r="N1173" t="str">
        <f>IFERROR(VLOOKUP(A1173,Materiales!$A$1:$G$5090,7,FALSE),F1173)</f>
        <v>Terminado</v>
      </c>
    </row>
    <row r="1174" spans="1:14" x14ac:dyDescent="0.25">
      <c r="A1174">
        <v>2110030059</v>
      </c>
      <c r="B1174" t="s">
        <v>53</v>
      </c>
      <c r="C1174" t="s">
        <v>2023</v>
      </c>
      <c r="D1174" t="s">
        <v>2017</v>
      </c>
      <c r="E1174" t="s">
        <v>2030</v>
      </c>
      <c r="F1174" t="s">
        <v>8266</v>
      </c>
      <c r="G1174" t="s">
        <v>1233</v>
      </c>
      <c r="H1174" t="s">
        <v>1233</v>
      </c>
      <c r="I1174" t="s">
        <v>1233</v>
      </c>
      <c r="J1174">
        <v>1</v>
      </c>
      <c r="K1174">
        <v>1</v>
      </c>
      <c r="L1174">
        <f t="shared" si="42"/>
        <v>1</v>
      </c>
      <c r="M1174" t="str">
        <f t="shared" si="43"/>
        <v>N/A</v>
      </c>
      <c r="N1174" t="str">
        <f>IFERROR(VLOOKUP(A1174,Materiales!$A$1:$G$5090,7,FALSE),F1174)</f>
        <v>Terminado</v>
      </c>
    </row>
    <row r="1175" spans="1:14" x14ac:dyDescent="0.25">
      <c r="A1175">
        <v>2110030060</v>
      </c>
      <c r="B1175" t="s">
        <v>58</v>
      </c>
      <c r="C1175" t="s">
        <v>2023</v>
      </c>
      <c r="D1175" t="s">
        <v>2017</v>
      </c>
      <c r="E1175" t="s">
        <v>2030</v>
      </c>
      <c r="F1175" t="s">
        <v>8266</v>
      </c>
      <c r="G1175" t="s">
        <v>1233</v>
      </c>
      <c r="H1175" t="s">
        <v>1233</v>
      </c>
      <c r="I1175" t="s">
        <v>1233</v>
      </c>
      <c r="J1175">
        <v>1</v>
      </c>
      <c r="K1175">
        <v>1</v>
      </c>
      <c r="L1175">
        <f t="shared" si="42"/>
        <v>1</v>
      </c>
      <c r="M1175" t="str">
        <f t="shared" si="43"/>
        <v>N/A</v>
      </c>
      <c r="N1175" t="str">
        <f>IFERROR(VLOOKUP(A1175,Materiales!$A$1:$G$5090,7,FALSE),F1175)</f>
        <v>Terminado</v>
      </c>
    </row>
    <row r="1176" spans="1:14" x14ac:dyDescent="0.25">
      <c r="A1176">
        <v>2110030078</v>
      </c>
      <c r="B1176" t="s">
        <v>51</v>
      </c>
      <c r="C1176" t="s">
        <v>2023</v>
      </c>
      <c r="D1176" t="s">
        <v>2017</v>
      </c>
      <c r="E1176" t="s">
        <v>2030</v>
      </c>
      <c r="F1176" t="s">
        <v>8266</v>
      </c>
      <c r="G1176" t="s">
        <v>1233</v>
      </c>
      <c r="H1176" t="s">
        <v>1233</v>
      </c>
      <c r="I1176" t="s">
        <v>1233</v>
      </c>
      <c r="J1176">
        <v>1</v>
      </c>
      <c r="K1176">
        <v>1</v>
      </c>
      <c r="L1176">
        <f t="shared" si="42"/>
        <v>1</v>
      </c>
      <c r="M1176" t="str">
        <f t="shared" si="43"/>
        <v>N/A</v>
      </c>
      <c r="N1176" t="str">
        <f>IFERROR(VLOOKUP(A1176,Materiales!$A$1:$G$5090,7,FALSE),F1176)</f>
        <v>Terminado</v>
      </c>
    </row>
    <row r="1177" spans="1:14" x14ac:dyDescent="0.25">
      <c r="A1177">
        <v>2110030081</v>
      </c>
      <c r="B1177" t="s">
        <v>328</v>
      </c>
      <c r="C1177" t="s">
        <v>2023</v>
      </c>
      <c r="D1177" t="s">
        <v>2017</v>
      </c>
      <c r="E1177" t="s">
        <v>2030</v>
      </c>
      <c r="F1177" t="s">
        <v>8266</v>
      </c>
      <c r="G1177" t="s">
        <v>1233</v>
      </c>
      <c r="H1177" t="s">
        <v>1233</v>
      </c>
      <c r="I1177" t="s">
        <v>1233</v>
      </c>
      <c r="J1177">
        <v>1</v>
      </c>
      <c r="K1177">
        <v>1</v>
      </c>
      <c r="L1177">
        <f t="shared" si="42"/>
        <v>1</v>
      </c>
      <c r="M1177" t="str">
        <f t="shared" si="43"/>
        <v>N/A</v>
      </c>
      <c r="N1177" t="str">
        <f>IFERROR(VLOOKUP(A1177,Materiales!$A$1:$G$5090,7,FALSE),F1177)</f>
        <v>Terminado</v>
      </c>
    </row>
    <row r="1178" spans="1:14" x14ac:dyDescent="0.25">
      <c r="A1178">
        <v>2110030082</v>
      </c>
      <c r="B1178" t="s">
        <v>579</v>
      </c>
      <c r="C1178" t="s">
        <v>2023</v>
      </c>
      <c r="D1178" t="s">
        <v>2017</v>
      </c>
      <c r="E1178" t="s">
        <v>2030</v>
      </c>
      <c r="F1178" t="s">
        <v>8266</v>
      </c>
      <c r="G1178" t="s">
        <v>1233</v>
      </c>
      <c r="H1178" t="s">
        <v>1233</v>
      </c>
      <c r="I1178" t="s">
        <v>1233</v>
      </c>
      <c r="J1178">
        <v>1</v>
      </c>
      <c r="K1178">
        <v>1</v>
      </c>
      <c r="L1178">
        <f t="shared" si="42"/>
        <v>1</v>
      </c>
      <c r="M1178" t="str">
        <f t="shared" si="43"/>
        <v>N/A</v>
      </c>
      <c r="N1178" t="str">
        <f>IFERROR(VLOOKUP(A1178,Materiales!$A$1:$G$5090,7,FALSE),F1178)</f>
        <v>Terminado</v>
      </c>
    </row>
    <row r="1179" spans="1:14" x14ac:dyDescent="0.25">
      <c r="A1179">
        <v>2110030119</v>
      </c>
      <c r="B1179" t="s">
        <v>57</v>
      </c>
      <c r="C1179" t="s">
        <v>2023</v>
      </c>
      <c r="D1179" t="s">
        <v>2017</v>
      </c>
      <c r="E1179" t="s">
        <v>2030</v>
      </c>
      <c r="F1179" t="s">
        <v>8266</v>
      </c>
      <c r="G1179" t="s">
        <v>1233</v>
      </c>
      <c r="H1179" t="s">
        <v>1233</v>
      </c>
      <c r="I1179" t="s">
        <v>1233</v>
      </c>
      <c r="J1179">
        <v>1</v>
      </c>
      <c r="K1179">
        <v>1</v>
      </c>
      <c r="L1179">
        <f t="shared" si="42"/>
        <v>1</v>
      </c>
      <c r="M1179" t="str">
        <f t="shared" si="43"/>
        <v>N/A</v>
      </c>
      <c r="N1179" t="str">
        <f>IFERROR(VLOOKUP(A1179,Materiales!$A$1:$G$5090,7,FALSE),F1179)</f>
        <v>Terminado</v>
      </c>
    </row>
    <row r="1180" spans="1:14" x14ac:dyDescent="0.25">
      <c r="A1180">
        <v>2110020108</v>
      </c>
      <c r="B1180" t="s">
        <v>80</v>
      </c>
      <c r="C1180" t="s">
        <v>2023</v>
      </c>
      <c r="D1180" t="s">
        <v>2017</v>
      </c>
      <c r="E1180" t="s">
        <v>1416</v>
      </c>
      <c r="F1180" t="s">
        <v>8266</v>
      </c>
      <c r="G1180" t="s">
        <v>1278</v>
      </c>
      <c r="H1180" t="s">
        <v>1233</v>
      </c>
      <c r="I1180" t="s">
        <v>1233</v>
      </c>
      <c r="J1180">
        <v>1</v>
      </c>
      <c r="K1180">
        <v>6</v>
      </c>
      <c r="L1180">
        <f t="shared" si="42"/>
        <v>1</v>
      </c>
      <c r="M1180" t="str">
        <f t="shared" si="43"/>
        <v>N/A</v>
      </c>
      <c r="N1180" t="str">
        <f>IFERROR(VLOOKUP(A1180,Materiales!$A$1:$G$5090,7,FALSE),F1180)</f>
        <v>Terminado</v>
      </c>
    </row>
    <row r="1181" spans="1:14" x14ac:dyDescent="0.25">
      <c r="A1181">
        <v>2110040047</v>
      </c>
      <c r="B1181" t="s">
        <v>278</v>
      </c>
      <c r="C1181" t="s">
        <v>2023</v>
      </c>
      <c r="D1181" t="s">
        <v>2017</v>
      </c>
      <c r="E1181" t="s">
        <v>1446</v>
      </c>
      <c r="F1181" t="s">
        <v>8266</v>
      </c>
      <c r="G1181" t="s">
        <v>1446</v>
      </c>
      <c r="H1181" t="s">
        <v>1233</v>
      </c>
      <c r="I1181" t="s">
        <v>1233</v>
      </c>
      <c r="J1181">
        <v>1</v>
      </c>
      <c r="K1181">
        <v>12</v>
      </c>
      <c r="L1181">
        <f t="shared" si="42"/>
        <v>1</v>
      </c>
      <c r="M1181" t="str">
        <f t="shared" si="43"/>
        <v>N/A</v>
      </c>
      <c r="N1181" t="str">
        <f>IFERROR(VLOOKUP(A1181,Materiales!$A$1:$G$5090,7,FALSE),F1181)</f>
        <v>Terminado</v>
      </c>
    </row>
    <row r="1182" spans="1:14" x14ac:dyDescent="0.25">
      <c r="A1182">
        <v>2110040017</v>
      </c>
      <c r="B1182" t="s">
        <v>857</v>
      </c>
      <c r="C1182" t="s">
        <v>2023</v>
      </c>
      <c r="D1182" t="s">
        <v>2017</v>
      </c>
      <c r="E1182" t="s">
        <v>1446</v>
      </c>
      <c r="F1182" t="s">
        <v>8266</v>
      </c>
      <c r="G1182" t="s">
        <v>1446</v>
      </c>
      <c r="H1182" t="s">
        <v>1233</v>
      </c>
      <c r="I1182" t="s">
        <v>1233</v>
      </c>
      <c r="J1182">
        <v>1</v>
      </c>
      <c r="K1182">
        <v>6</v>
      </c>
      <c r="L1182">
        <f t="shared" si="42"/>
        <v>1</v>
      </c>
      <c r="M1182" t="str">
        <f t="shared" si="43"/>
        <v>N/A</v>
      </c>
      <c r="N1182" t="str">
        <f>IFERROR(VLOOKUP(A1182,Materiales!$A$1:$G$5090,7,FALSE),F1182)</f>
        <v>Terminado</v>
      </c>
    </row>
    <row r="1183" spans="1:14" x14ac:dyDescent="0.25">
      <c r="A1183">
        <v>2140040017</v>
      </c>
      <c r="B1183" t="s">
        <v>900</v>
      </c>
      <c r="C1183" t="s">
        <v>2023</v>
      </c>
      <c r="D1183" t="s">
        <v>2017</v>
      </c>
      <c r="E1183" t="s">
        <v>2032</v>
      </c>
      <c r="F1183" t="s">
        <v>8266</v>
      </c>
      <c r="G1183" t="s">
        <v>1247</v>
      </c>
      <c r="H1183" t="s">
        <v>1233</v>
      </c>
      <c r="I1183" t="s">
        <v>1233</v>
      </c>
      <c r="J1183">
        <v>1</v>
      </c>
      <c r="K1183">
        <v>1</v>
      </c>
      <c r="L1183">
        <f t="shared" si="42"/>
        <v>1</v>
      </c>
      <c r="M1183" t="str">
        <f t="shared" si="43"/>
        <v>N/A</v>
      </c>
      <c r="N1183" t="str">
        <f>IFERROR(VLOOKUP(A1183,Materiales!$A$1:$G$5090,7,FALSE),F1183)</f>
        <v>Terminado</v>
      </c>
    </row>
    <row r="1184" spans="1:14" x14ac:dyDescent="0.25">
      <c r="A1184">
        <v>2110020104</v>
      </c>
      <c r="B1184" t="s">
        <v>477</v>
      </c>
      <c r="C1184" t="s">
        <v>2023</v>
      </c>
      <c r="D1184" t="s">
        <v>2017</v>
      </c>
      <c r="E1184" t="s">
        <v>1527</v>
      </c>
      <c r="F1184" t="s">
        <v>8266</v>
      </c>
      <c r="G1184" t="s">
        <v>1278</v>
      </c>
      <c r="H1184" t="s">
        <v>1233</v>
      </c>
      <c r="I1184" t="s">
        <v>1233</v>
      </c>
      <c r="J1184">
        <v>1</v>
      </c>
      <c r="K1184">
        <v>1</v>
      </c>
      <c r="L1184">
        <f t="shared" si="42"/>
        <v>1</v>
      </c>
      <c r="M1184" t="str">
        <f t="shared" si="43"/>
        <v>N/A</v>
      </c>
      <c r="N1184" t="str">
        <f>IFERROR(VLOOKUP(A1184,Materiales!$A$1:$G$5090,7,FALSE),F1184)</f>
        <v>Terminado</v>
      </c>
    </row>
    <row r="1185" spans="1:14" x14ac:dyDescent="0.25">
      <c r="A1185">
        <v>2110020106</v>
      </c>
      <c r="B1185" t="s">
        <v>423</v>
      </c>
      <c r="C1185" t="s">
        <v>2023</v>
      </c>
      <c r="D1185" t="s">
        <v>2017</v>
      </c>
      <c r="E1185" t="s">
        <v>1527</v>
      </c>
      <c r="F1185" t="s">
        <v>8266</v>
      </c>
      <c r="G1185" t="s">
        <v>1278</v>
      </c>
      <c r="H1185" t="s">
        <v>1233</v>
      </c>
      <c r="I1185" t="s">
        <v>1233</v>
      </c>
      <c r="J1185">
        <v>1</v>
      </c>
      <c r="K1185">
        <v>1</v>
      </c>
      <c r="L1185">
        <f t="shared" si="42"/>
        <v>1</v>
      </c>
      <c r="M1185" t="str">
        <f t="shared" si="43"/>
        <v>N/A</v>
      </c>
      <c r="N1185" t="str">
        <f>IFERROR(VLOOKUP(A1185,Materiales!$A$1:$G$5090,7,FALSE),F1185)</f>
        <v>Terminado</v>
      </c>
    </row>
    <row r="1186" spans="1:14" x14ac:dyDescent="0.25">
      <c r="A1186">
        <v>2110020095</v>
      </c>
      <c r="B1186" t="s">
        <v>552</v>
      </c>
      <c r="C1186" t="s">
        <v>2023</v>
      </c>
      <c r="D1186" t="s">
        <v>2017</v>
      </c>
      <c r="E1186" t="s">
        <v>2033</v>
      </c>
      <c r="F1186" t="s">
        <v>8266</v>
      </c>
      <c r="G1186" t="s">
        <v>1333</v>
      </c>
      <c r="H1186" t="s">
        <v>1233</v>
      </c>
      <c r="I1186" t="s">
        <v>1233</v>
      </c>
      <c r="J1186">
        <v>1</v>
      </c>
      <c r="K1186">
        <v>12</v>
      </c>
      <c r="L1186">
        <f t="shared" si="42"/>
        <v>1</v>
      </c>
      <c r="M1186" t="str">
        <f t="shared" si="43"/>
        <v>N/A</v>
      </c>
      <c r="N1186" t="str">
        <f>IFERROR(VLOOKUP(A1186,Materiales!$A$1:$G$5090,7,FALSE),F1186)</f>
        <v>Terminado</v>
      </c>
    </row>
    <row r="1187" spans="1:14" x14ac:dyDescent="0.25">
      <c r="A1187">
        <v>2110100196</v>
      </c>
      <c r="B1187" t="s">
        <v>2034</v>
      </c>
      <c r="C1187" t="s">
        <v>1233</v>
      </c>
      <c r="D1187" t="s">
        <v>2017</v>
      </c>
      <c r="E1187" t="s">
        <v>1633</v>
      </c>
      <c r="F1187" t="s">
        <v>1233</v>
      </c>
      <c r="G1187" t="s">
        <v>1233</v>
      </c>
      <c r="H1187" t="s">
        <v>1233</v>
      </c>
      <c r="I1187" t="s">
        <v>1233</v>
      </c>
      <c r="J1187">
        <v>1</v>
      </c>
      <c r="K1187">
        <v>1</v>
      </c>
      <c r="L1187">
        <f t="shared" si="42"/>
        <v>1</v>
      </c>
      <c r="M1187" t="str">
        <f t="shared" si="43"/>
        <v>N/A</v>
      </c>
      <c r="N1187" t="str">
        <f>IFERROR(VLOOKUP(A1187,Materiales!$A$1:$G$5090,7,FALSE),F1187)</f>
        <v>N/A</v>
      </c>
    </row>
    <row r="1188" spans="1:14" x14ac:dyDescent="0.25">
      <c r="A1188">
        <v>2140110648</v>
      </c>
      <c r="B1188" t="s">
        <v>2035</v>
      </c>
      <c r="C1188" t="s">
        <v>2016</v>
      </c>
      <c r="D1188" t="s">
        <v>2017</v>
      </c>
      <c r="E1188" t="s">
        <v>2036</v>
      </c>
      <c r="F1188" t="s">
        <v>8266</v>
      </c>
      <c r="G1188" t="s">
        <v>1233</v>
      </c>
      <c r="H1188" t="s">
        <v>1233</v>
      </c>
      <c r="I1188" t="s">
        <v>1233</v>
      </c>
      <c r="J1188">
        <v>1</v>
      </c>
      <c r="K1188">
        <v>1</v>
      </c>
      <c r="L1188">
        <f t="shared" si="42"/>
        <v>1</v>
      </c>
      <c r="M1188" t="str">
        <f t="shared" si="43"/>
        <v>N/A</v>
      </c>
      <c r="N1188" t="str">
        <f>IFERROR(VLOOKUP(A1188,Materiales!$A$1:$G$5090,7,FALSE),F1188)</f>
        <v>Terminado</v>
      </c>
    </row>
    <row r="1189" spans="1:14" x14ac:dyDescent="0.25">
      <c r="A1189">
        <v>2140110649</v>
      </c>
      <c r="B1189" t="s">
        <v>2037</v>
      </c>
      <c r="C1189" t="s">
        <v>2016</v>
      </c>
      <c r="D1189" t="s">
        <v>2017</v>
      </c>
      <c r="E1189" t="s">
        <v>2036</v>
      </c>
      <c r="F1189" t="s">
        <v>8266</v>
      </c>
      <c r="G1189" t="s">
        <v>1233</v>
      </c>
      <c r="H1189" t="s">
        <v>1233</v>
      </c>
      <c r="I1189" t="s">
        <v>1233</v>
      </c>
      <c r="J1189">
        <v>1</v>
      </c>
      <c r="K1189">
        <v>1</v>
      </c>
      <c r="L1189">
        <f t="shared" si="42"/>
        <v>1</v>
      </c>
      <c r="M1189" t="str">
        <f t="shared" si="43"/>
        <v>N/A</v>
      </c>
      <c r="N1189" t="str">
        <f>IFERROR(VLOOKUP(A1189,Materiales!$A$1:$G$5090,7,FALSE),F1189)</f>
        <v>Terminado</v>
      </c>
    </row>
    <row r="1190" spans="1:14" x14ac:dyDescent="0.25">
      <c r="A1190">
        <v>2140110650</v>
      </c>
      <c r="B1190" t="s">
        <v>2038</v>
      </c>
      <c r="C1190" t="s">
        <v>2016</v>
      </c>
      <c r="D1190" t="s">
        <v>2017</v>
      </c>
      <c r="E1190" t="s">
        <v>2036</v>
      </c>
      <c r="F1190" t="s">
        <v>8266</v>
      </c>
      <c r="G1190" t="s">
        <v>1233</v>
      </c>
      <c r="H1190" t="s">
        <v>1233</v>
      </c>
      <c r="I1190" t="s">
        <v>1233</v>
      </c>
      <c r="J1190">
        <v>1</v>
      </c>
      <c r="K1190">
        <v>1</v>
      </c>
      <c r="L1190">
        <f t="shared" si="42"/>
        <v>1</v>
      </c>
      <c r="M1190" t="str">
        <f t="shared" si="43"/>
        <v>N/A</v>
      </c>
      <c r="N1190" t="str">
        <f>IFERROR(VLOOKUP(A1190,Materiales!$A$1:$G$5090,7,FALSE),F1190)</f>
        <v>Terminado</v>
      </c>
    </row>
    <row r="1191" spans="1:14" x14ac:dyDescent="0.25">
      <c r="A1191">
        <v>2140110562</v>
      </c>
      <c r="B1191" t="s">
        <v>2039</v>
      </c>
      <c r="C1191" t="s">
        <v>2016</v>
      </c>
      <c r="D1191" t="s">
        <v>2017</v>
      </c>
      <c r="E1191" t="s">
        <v>2026</v>
      </c>
      <c r="F1191" t="s">
        <v>8266</v>
      </c>
      <c r="G1191" t="s">
        <v>1233</v>
      </c>
      <c r="H1191" t="s">
        <v>1233</v>
      </c>
      <c r="I1191" t="s">
        <v>1233</v>
      </c>
      <c r="J1191">
        <v>1</v>
      </c>
      <c r="K1191">
        <v>1</v>
      </c>
      <c r="L1191">
        <f t="shared" si="42"/>
        <v>1</v>
      </c>
      <c r="M1191" t="str">
        <f t="shared" si="43"/>
        <v>N/A</v>
      </c>
      <c r="N1191" t="str">
        <f>IFERROR(VLOOKUP(A1191,Materiales!$A$1:$G$5090,7,FALSE),F1191)</f>
        <v>Terminado</v>
      </c>
    </row>
    <row r="1192" spans="1:14" x14ac:dyDescent="0.25">
      <c r="A1192">
        <v>2140110563</v>
      </c>
      <c r="B1192" t="s">
        <v>2040</v>
      </c>
      <c r="C1192" t="s">
        <v>2016</v>
      </c>
      <c r="D1192" t="s">
        <v>2017</v>
      </c>
      <c r="E1192" t="s">
        <v>2026</v>
      </c>
      <c r="F1192" t="s">
        <v>8266</v>
      </c>
      <c r="G1192" t="s">
        <v>1233</v>
      </c>
      <c r="H1192" t="s">
        <v>1233</v>
      </c>
      <c r="I1192" t="s">
        <v>1233</v>
      </c>
      <c r="J1192">
        <v>1</v>
      </c>
      <c r="K1192">
        <v>1</v>
      </c>
      <c r="L1192">
        <f t="shared" si="42"/>
        <v>1</v>
      </c>
      <c r="M1192" t="str">
        <f t="shared" si="43"/>
        <v>N/A</v>
      </c>
      <c r="N1192" t="str">
        <f>IFERROR(VLOOKUP(A1192,Materiales!$A$1:$G$5090,7,FALSE),F1192)</f>
        <v>Terminado</v>
      </c>
    </row>
    <row r="1193" spans="1:14" x14ac:dyDescent="0.25">
      <c r="A1193">
        <v>2140110646</v>
      </c>
      <c r="B1193" t="s">
        <v>2041</v>
      </c>
      <c r="C1193" t="s">
        <v>2016</v>
      </c>
      <c r="D1193" t="s">
        <v>2017</v>
      </c>
      <c r="E1193" t="s">
        <v>2042</v>
      </c>
      <c r="F1193" t="s">
        <v>8266</v>
      </c>
      <c r="G1193" t="s">
        <v>1233</v>
      </c>
      <c r="H1193" t="s">
        <v>1233</v>
      </c>
      <c r="I1193" t="s">
        <v>1233</v>
      </c>
      <c r="J1193">
        <v>1</v>
      </c>
      <c r="K1193">
        <v>1</v>
      </c>
      <c r="L1193">
        <f t="shared" si="42"/>
        <v>1</v>
      </c>
      <c r="M1193" t="str">
        <f t="shared" si="43"/>
        <v>N/A</v>
      </c>
      <c r="N1193" t="str">
        <f>IFERROR(VLOOKUP(A1193,Materiales!$A$1:$G$5090,7,FALSE),F1193)</f>
        <v>Terminado</v>
      </c>
    </row>
    <row r="1194" spans="1:14" x14ac:dyDescent="0.25">
      <c r="A1194">
        <v>2140110685</v>
      </c>
      <c r="B1194" t="s">
        <v>2043</v>
      </c>
      <c r="C1194" t="s">
        <v>2016</v>
      </c>
      <c r="D1194" t="s">
        <v>2017</v>
      </c>
      <c r="E1194" t="s">
        <v>2042</v>
      </c>
      <c r="F1194" t="s">
        <v>8266</v>
      </c>
      <c r="G1194" t="s">
        <v>1233</v>
      </c>
      <c r="H1194" t="s">
        <v>1233</v>
      </c>
      <c r="I1194" t="s">
        <v>1233</v>
      </c>
      <c r="J1194">
        <v>1</v>
      </c>
      <c r="K1194">
        <v>1</v>
      </c>
      <c r="L1194">
        <f t="shared" si="42"/>
        <v>1</v>
      </c>
      <c r="M1194" t="str">
        <f t="shared" si="43"/>
        <v>N/A</v>
      </c>
      <c r="N1194" t="str">
        <f>IFERROR(VLOOKUP(A1194,Materiales!$A$1:$G$5090,7,FALSE),F1194)</f>
        <v>Terminado</v>
      </c>
    </row>
    <row r="1195" spans="1:14" x14ac:dyDescent="0.25">
      <c r="A1195">
        <v>2140110647</v>
      </c>
      <c r="B1195" t="s">
        <v>2044</v>
      </c>
      <c r="C1195" t="s">
        <v>2016</v>
      </c>
      <c r="D1195" t="s">
        <v>2017</v>
      </c>
      <c r="E1195" t="s">
        <v>2042</v>
      </c>
      <c r="F1195" t="s">
        <v>8266</v>
      </c>
      <c r="G1195" t="s">
        <v>1233</v>
      </c>
      <c r="H1195" t="s">
        <v>1233</v>
      </c>
      <c r="I1195" t="s">
        <v>1233</v>
      </c>
      <c r="J1195">
        <v>1</v>
      </c>
      <c r="K1195">
        <v>1</v>
      </c>
      <c r="L1195">
        <f t="shared" si="42"/>
        <v>1</v>
      </c>
      <c r="M1195" t="str">
        <f t="shared" si="43"/>
        <v>N/A</v>
      </c>
      <c r="N1195" t="str">
        <f>IFERROR(VLOOKUP(A1195,Materiales!$A$1:$G$5090,7,FALSE),F1195)</f>
        <v>Terminado</v>
      </c>
    </row>
    <row r="1196" spans="1:14" x14ac:dyDescent="0.25">
      <c r="A1196">
        <v>2140110652</v>
      </c>
      <c r="B1196" t="s">
        <v>299</v>
      </c>
      <c r="C1196" t="s">
        <v>2016</v>
      </c>
      <c r="D1196" t="s">
        <v>2017</v>
      </c>
      <c r="E1196" t="s">
        <v>2027</v>
      </c>
      <c r="F1196" t="s">
        <v>8266</v>
      </c>
      <c r="G1196" t="s">
        <v>1233</v>
      </c>
      <c r="H1196" t="s">
        <v>1233</v>
      </c>
      <c r="I1196" t="s">
        <v>1233</v>
      </c>
      <c r="J1196">
        <v>1</v>
      </c>
      <c r="K1196">
        <v>1</v>
      </c>
      <c r="L1196">
        <f t="shared" si="42"/>
        <v>1</v>
      </c>
      <c r="M1196" t="str">
        <f t="shared" si="43"/>
        <v>N/A</v>
      </c>
      <c r="N1196" t="str">
        <f>IFERROR(VLOOKUP(A1196,Materiales!$A$1:$G$5090,7,FALSE),F1196)</f>
        <v>Terminado</v>
      </c>
    </row>
    <row r="1197" spans="1:14" x14ac:dyDescent="0.25">
      <c r="A1197">
        <v>2140110666</v>
      </c>
      <c r="B1197" t="s">
        <v>388</v>
      </c>
      <c r="C1197" t="s">
        <v>2016</v>
      </c>
      <c r="D1197" t="s">
        <v>2017</v>
      </c>
      <c r="E1197" t="s">
        <v>2045</v>
      </c>
      <c r="F1197" t="s">
        <v>8266</v>
      </c>
      <c r="G1197" t="s">
        <v>1233</v>
      </c>
      <c r="H1197" t="s">
        <v>1233</v>
      </c>
      <c r="I1197" t="s">
        <v>1233</v>
      </c>
      <c r="J1197">
        <v>1</v>
      </c>
      <c r="K1197">
        <v>1</v>
      </c>
      <c r="L1197">
        <f t="shared" si="42"/>
        <v>1</v>
      </c>
      <c r="M1197" t="str">
        <f t="shared" si="43"/>
        <v>N/A</v>
      </c>
      <c r="N1197" t="str">
        <f>IFERROR(VLOOKUP(A1197,Materiales!$A$1:$G$5090,7,FALSE),F1197)</f>
        <v>Terminado</v>
      </c>
    </row>
    <row r="1198" spans="1:14" x14ac:dyDescent="0.25">
      <c r="A1198">
        <v>2140110669</v>
      </c>
      <c r="B1198" t="s">
        <v>390</v>
      </c>
      <c r="C1198" t="s">
        <v>2016</v>
      </c>
      <c r="D1198" t="s">
        <v>2017</v>
      </c>
      <c r="E1198" t="s">
        <v>2046</v>
      </c>
      <c r="F1198" t="s">
        <v>8266</v>
      </c>
      <c r="G1198" t="s">
        <v>1233</v>
      </c>
      <c r="H1198" t="s">
        <v>1233</v>
      </c>
      <c r="I1198" t="s">
        <v>1233</v>
      </c>
      <c r="J1198">
        <v>1</v>
      </c>
      <c r="K1198">
        <v>1</v>
      </c>
      <c r="L1198">
        <f t="shared" si="42"/>
        <v>1</v>
      </c>
      <c r="M1198" t="str">
        <f t="shared" si="43"/>
        <v>N/A</v>
      </c>
      <c r="N1198" t="str">
        <f>IFERROR(VLOOKUP(A1198,Materiales!$A$1:$G$5090,7,FALSE),F1198)</f>
        <v>Terminado</v>
      </c>
    </row>
    <row r="1199" spans="1:14" x14ac:dyDescent="0.25">
      <c r="A1199">
        <v>2140110411</v>
      </c>
      <c r="B1199" t="s">
        <v>2047</v>
      </c>
      <c r="C1199" t="s">
        <v>2016</v>
      </c>
      <c r="D1199" t="s">
        <v>2017</v>
      </c>
      <c r="E1199" t="s">
        <v>2019</v>
      </c>
      <c r="F1199" t="s">
        <v>8266</v>
      </c>
      <c r="G1199" t="s">
        <v>1233</v>
      </c>
      <c r="H1199" t="s">
        <v>1233</v>
      </c>
      <c r="I1199" t="s">
        <v>1233</v>
      </c>
      <c r="J1199">
        <v>1</v>
      </c>
      <c r="K1199">
        <v>1</v>
      </c>
      <c r="L1199">
        <f t="shared" si="42"/>
        <v>1</v>
      </c>
      <c r="M1199" t="str">
        <f t="shared" si="43"/>
        <v>N/A</v>
      </c>
      <c r="N1199" t="str">
        <f>IFERROR(VLOOKUP(A1199,Materiales!$A$1:$G$5090,7,FALSE),F1199)</f>
        <v>Terminado</v>
      </c>
    </row>
    <row r="1200" spans="1:14" x14ac:dyDescent="0.25">
      <c r="A1200">
        <v>2140110412</v>
      </c>
      <c r="B1200" t="s">
        <v>2048</v>
      </c>
      <c r="C1200" t="s">
        <v>2016</v>
      </c>
      <c r="D1200" t="s">
        <v>2017</v>
      </c>
      <c r="E1200" t="s">
        <v>2019</v>
      </c>
      <c r="F1200" t="s">
        <v>8266</v>
      </c>
      <c r="G1200" t="s">
        <v>1233</v>
      </c>
      <c r="H1200" t="s">
        <v>1233</v>
      </c>
      <c r="I1200" t="s">
        <v>1233</v>
      </c>
      <c r="J1200">
        <v>1</v>
      </c>
      <c r="K1200">
        <v>1</v>
      </c>
      <c r="L1200">
        <f t="shared" si="42"/>
        <v>1</v>
      </c>
      <c r="M1200" t="str">
        <f t="shared" si="43"/>
        <v>N/A</v>
      </c>
      <c r="N1200" t="str">
        <f>IFERROR(VLOOKUP(A1200,Materiales!$A$1:$G$5090,7,FALSE),F1200)</f>
        <v>Terminado</v>
      </c>
    </row>
    <row r="1201" spans="1:14" x14ac:dyDescent="0.25">
      <c r="A1201">
        <v>2140110413</v>
      </c>
      <c r="B1201" t="s">
        <v>2049</v>
      </c>
      <c r="C1201" t="s">
        <v>2016</v>
      </c>
      <c r="D1201" t="s">
        <v>2017</v>
      </c>
      <c r="E1201" t="s">
        <v>2019</v>
      </c>
      <c r="F1201" t="s">
        <v>8266</v>
      </c>
      <c r="G1201" t="s">
        <v>1233</v>
      </c>
      <c r="H1201" t="s">
        <v>1233</v>
      </c>
      <c r="I1201" t="s">
        <v>1233</v>
      </c>
      <c r="J1201">
        <v>1</v>
      </c>
      <c r="K1201">
        <v>1</v>
      </c>
      <c r="L1201">
        <f t="shared" si="42"/>
        <v>1</v>
      </c>
      <c r="M1201" t="str">
        <f t="shared" si="43"/>
        <v>N/A</v>
      </c>
      <c r="N1201" t="str">
        <f>IFERROR(VLOOKUP(A1201,Materiales!$A$1:$G$5090,7,FALSE),F1201)</f>
        <v>Terminado</v>
      </c>
    </row>
    <row r="1202" spans="1:14" x14ac:dyDescent="0.25">
      <c r="A1202">
        <v>2140110414</v>
      </c>
      <c r="B1202" t="s">
        <v>2050</v>
      </c>
      <c r="C1202" t="s">
        <v>2016</v>
      </c>
      <c r="D1202" t="s">
        <v>2017</v>
      </c>
      <c r="E1202" t="s">
        <v>2019</v>
      </c>
      <c r="F1202" t="s">
        <v>8266</v>
      </c>
      <c r="G1202" t="s">
        <v>1233</v>
      </c>
      <c r="H1202" t="s">
        <v>1233</v>
      </c>
      <c r="I1202" t="s">
        <v>1233</v>
      </c>
      <c r="J1202">
        <v>1</v>
      </c>
      <c r="K1202">
        <v>1</v>
      </c>
      <c r="L1202">
        <f t="shared" si="42"/>
        <v>1</v>
      </c>
      <c r="M1202" t="str">
        <f t="shared" si="43"/>
        <v>N/A</v>
      </c>
      <c r="N1202" t="str">
        <f>IFERROR(VLOOKUP(A1202,Materiales!$A$1:$G$5090,7,FALSE),F1202)</f>
        <v>Terminado</v>
      </c>
    </row>
    <row r="1203" spans="1:14" x14ac:dyDescent="0.25">
      <c r="A1203">
        <v>2140110604</v>
      </c>
      <c r="B1203" t="s">
        <v>421</v>
      </c>
      <c r="C1203" t="s">
        <v>2016</v>
      </c>
      <c r="D1203" t="s">
        <v>2017</v>
      </c>
      <c r="E1203" t="s">
        <v>2051</v>
      </c>
      <c r="F1203" t="s">
        <v>8266</v>
      </c>
      <c r="G1203" t="s">
        <v>1233</v>
      </c>
      <c r="H1203" t="s">
        <v>1233</v>
      </c>
      <c r="I1203" t="s">
        <v>1233</v>
      </c>
      <c r="J1203">
        <v>1</v>
      </c>
      <c r="K1203">
        <v>1</v>
      </c>
      <c r="L1203">
        <f t="shared" si="42"/>
        <v>1</v>
      </c>
      <c r="M1203" t="str">
        <f t="shared" si="43"/>
        <v>N/A</v>
      </c>
      <c r="N1203" t="str">
        <f>IFERROR(VLOOKUP(A1203,Materiales!$A$1:$G$5090,7,FALSE),F1203)</f>
        <v>Terminado</v>
      </c>
    </row>
    <row r="1204" spans="1:14" x14ac:dyDescent="0.25">
      <c r="A1204">
        <v>2140110605</v>
      </c>
      <c r="B1204" t="s">
        <v>422</v>
      </c>
      <c r="C1204" t="s">
        <v>2016</v>
      </c>
      <c r="D1204" t="s">
        <v>2017</v>
      </c>
      <c r="E1204" t="s">
        <v>2051</v>
      </c>
      <c r="F1204" t="s">
        <v>8266</v>
      </c>
      <c r="G1204" t="s">
        <v>1233</v>
      </c>
      <c r="H1204" t="s">
        <v>1233</v>
      </c>
      <c r="I1204" t="s">
        <v>1233</v>
      </c>
      <c r="J1204">
        <v>1</v>
      </c>
      <c r="K1204">
        <v>1</v>
      </c>
      <c r="L1204">
        <f t="shared" si="42"/>
        <v>1</v>
      </c>
      <c r="M1204" t="str">
        <f t="shared" si="43"/>
        <v>N/A</v>
      </c>
      <c r="N1204" t="str">
        <f>IFERROR(VLOOKUP(A1204,Materiales!$A$1:$G$5090,7,FALSE),F1204)</f>
        <v>Terminado</v>
      </c>
    </row>
    <row r="1205" spans="1:14" x14ac:dyDescent="0.25">
      <c r="A1205">
        <v>2140110606</v>
      </c>
      <c r="B1205" t="s">
        <v>479</v>
      </c>
      <c r="C1205" t="s">
        <v>2016</v>
      </c>
      <c r="D1205" t="s">
        <v>2017</v>
      </c>
      <c r="E1205" t="s">
        <v>2051</v>
      </c>
      <c r="F1205" t="s">
        <v>8266</v>
      </c>
      <c r="G1205" t="s">
        <v>1233</v>
      </c>
      <c r="H1205" t="s">
        <v>1233</v>
      </c>
      <c r="I1205" t="s">
        <v>1233</v>
      </c>
      <c r="J1205">
        <v>1</v>
      </c>
      <c r="K1205">
        <v>1</v>
      </c>
      <c r="L1205">
        <f t="shared" si="42"/>
        <v>1</v>
      </c>
      <c r="M1205" t="str">
        <f t="shared" si="43"/>
        <v>N/A</v>
      </c>
      <c r="N1205" t="str">
        <f>IFERROR(VLOOKUP(A1205,Materiales!$A$1:$G$5090,7,FALSE),F1205)</f>
        <v>Terminado</v>
      </c>
    </row>
    <row r="1206" spans="1:14" x14ac:dyDescent="0.25">
      <c r="A1206">
        <v>2140110613</v>
      </c>
      <c r="B1206" t="s">
        <v>244</v>
      </c>
      <c r="C1206" t="s">
        <v>2016</v>
      </c>
      <c r="D1206" t="s">
        <v>2017</v>
      </c>
      <c r="E1206" t="s">
        <v>2027</v>
      </c>
      <c r="F1206" t="s">
        <v>8266</v>
      </c>
      <c r="G1206" t="s">
        <v>1233</v>
      </c>
      <c r="H1206" t="s">
        <v>1233</v>
      </c>
      <c r="I1206" t="s">
        <v>1233</v>
      </c>
      <c r="J1206">
        <v>1</v>
      </c>
      <c r="K1206">
        <v>1</v>
      </c>
      <c r="L1206">
        <f t="shared" si="42"/>
        <v>1</v>
      </c>
      <c r="M1206" t="str">
        <f t="shared" si="43"/>
        <v>N/A</v>
      </c>
      <c r="N1206" t="str">
        <f>IFERROR(VLOOKUP(A1206,Materiales!$A$1:$G$5090,7,FALSE),F1206)</f>
        <v>Terminado</v>
      </c>
    </row>
    <row r="1207" spans="1:14" x14ac:dyDescent="0.25">
      <c r="A1207">
        <v>2140110615</v>
      </c>
      <c r="B1207" t="s">
        <v>245</v>
      </c>
      <c r="C1207" t="s">
        <v>2016</v>
      </c>
      <c r="D1207" t="s">
        <v>2017</v>
      </c>
      <c r="E1207" t="s">
        <v>2027</v>
      </c>
      <c r="F1207" t="s">
        <v>8266</v>
      </c>
      <c r="G1207" t="s">
        <v>1233</v>
      </c>
      <c r="H1207" t="s">
        <v>1233</v>
      </c>
      <c r="I1207" t="s">
        <v>1233</v>
      </c>
      <c r="J1207">
        <v>1</v>
      </c>
      <c r="K1207">
        <v>1</v>
      </c>
      <c r="L1207">
        <f t="shared" si="42"/>
        <v>1</v>
      </c>
      <c r="M1207" t="str">
        <f t="shared" si="43"/>
        <v>N/A</v>
      </c>
      <c r="N1207" t="str">
        <f>IFERROR(VLOOKUP(A1207,Materiales!$A$1:$G$5090,7,FALSE),F1207)</f>
        <v>Terminado</v>
      </c>
    </row>
    <row r="1208" spans="1:14" x14ac:dyDescent="0.25">
      <c r="A1208">
        <v>2140110617</v>
      </c>
      <c r="B1208" t="s">
        <v>316</v>
      </c>
      <c r="C1208" t="s">
        <v>2016</v>
      </c>
      <c r="D1208" t="s">
        <v>2017</v>
      </c>
      <c r="E1208" t="s">
        <v>2027</v>
      </c>
      <c r="F1208" t="s">
        <v>8266</v>
      </c>
      <c r="G1208" t="s">
        <v>1233</v>
      </c>
      <c r="H1208" t="s">
        <v>1233</v>
      </c>
      <c r="I1208" t="s">
        <v>1233</v>
      </c>
      <c r="J1208">
        <v>1</v>
      </c>
      <c r="K1208">
        <v>1</v>
      </c>
      <c r="L1208">
        <f t="shared" si="42"/>
        <v>1</v>
      </c>
      <c r="M1208" t="str">
        <f t="shared" si="43"/>
        <v>N/A</v>
      </c>
      <c r="N1208" t="str">
        <f>IFERROR(VLOOKUP(A1208,Materiales!$A$1:$G$5090,7,FALSE),F1208)</f>
        <v>Terminado</v>
      </c>
    </row>
    <row r="1209" spans="1:14" x14ac:dyDescent="0.25">
      <c r="A1209">
        <v>2140110618</v>
      </c>
      <c r="B1209" t="s">
        <v>317</v>
      </c>
      <c r="C1209" t="s">
        <v>2016</v>
      </c>
      <c r="D1209" t="s">
        <v>2017</v>
      </c>
      <c r="E1209" t="s">
        <v>2027</v>
      </c>
      <c r="F1209" t="s">
        <v>8266</v>
      </c>
      <c r="G1209" t="s">
        <v>1233</v>
      </c>
      <c r="H1209" t="s">
        <v>1233</v>
      </c>
      <c r="I1209" t="s">
        <v>1233</v>
      </c>
      <c r="J1209">
        <v>1</v>
      </c>
      <c r="K1209">
        <v>1</v>
      </c>
      <c r="L1209">
        <f t="shared" si="42"/>
        <v>1</v>
      </c>
      <c r="M1209" t="str">
        <f t="shared" si="43"/>
        <v>N/A</v>
      </c>
      <c r="N1209" t="str">
        <f>IFERROR(VLOOKUP(A1209,Materiales!$A$1:$G$5090,7,FALSE),F1209)</f>
        <v>Cuadernos</v>
      </c>
    </row>
    <row r="1210" spans="1:14" x14ac:dyDescent="0.25">
      <c r="A1210">
        <v>2140110619</v>
      </c>
      <c r="B1210" t="s">
        <v>318</v>
      </c>
      <c r="C1210" t="s">
        <v>2016</v>
      </c>
      <c r="D1210" t="s">
        <v>2017</v>
      </c>
      <c r="E1210" t="s">
        <v>2027</v>
      </c>
      <c r="F1210" t="s">
        <v>8266</v>
      </c>
      <c r="G1210" t="s">
        <v>1233</v>
      </c>
      <c r="H1210" t="s">
        <v>1233</v>
      </c>
      <c r="I1210" t="s">
        <v>1233</v>
      </c>
      <c r="J1210">
        <v>1</v>
      </c>
      <c r="K1210">
        <v>1</v>
      </c>
      <c r="L1210">
        <f t="shared" si="42"/>
        <v>1</v>
      </c>
      <c r="M1210" t="str">
        <f t="shared" si="43"/>
        <v>N/A</v>
      </c>
      <c r="N1210" t="str">
        <f>IFERROR(VLOOKUP(A1210,Materiales!$A$1:$G$5090,7,FALSE),F1210)</f>
        <v>Cuadernos</v>
      </c>
    </row>
    <row r="1211" spans="1:14" x14ac:dyDescent="0.25">
      <c r="A1211">
        <v>2140110620</v>
      </c>
      <c r="B1211" t="s">
        <v>256</v>
      </c>
      <c r="C1211" t="s">
        <v>2016</v>
      </c>
      <c r="D1211" t="s">
        <v>2017</v>
      </c>
      <c r="E1211" t="s">
        <v>2027</v>
      </c>
      <c r="F1211" t="s">
        <v>8266</v>
      </c>
      <c r="G1211" t="s">
        <v>1233</v>
      </c>
      <c r="H1211" t="s">
        <v>1233</v>
      </c>
      <c r="I1211" t="s">
        <v>1233</v>
      </c>
      <c r="J1211">
        <v>1</v>
      </c>
      <c r="K1211">
        <v>1</v>
      </c>
      <c r="L1211">
        <f t="shared" si="42"/>
        <v>1</v>
      </c>
      <c r="M1211" t="str">
        <f t="shared" si="43"/>
        <v>N/A</v>
      </c>
      <c r="N1211" t="str">
        <f>IFERROR(VLOOKUP(A1211,Materiales!$A$1:$G$5090,7,FALSE),F1211)</f>
        <v>Terminado</v>
      </c>
    </row>
    <row r="1212" spans="1:14" x14ac:dyDescent="0.25">
      <c r="A1212">
        <v>2140110644</v>
      </c>
      <c r="B1212" t="s">
        <v>258</v>
      </c>
      <c r="C1212" t="s">
        <v>2016</v>
      </c>
      <c r="D1212" t="s">
        <v>2017</v>
      </c>
      <c r="E1212" t="s">
        <v>2027</v>
      </c>
      <c r="F1212" t="s">
        <v>8266</v>
      </c>
      <c r="G1212" t="s">
        <v>1233</v>
      </c>
      <c r="H1212" t="s">
        <v>1233</v>
      </c>
      <c r="I1212" t="s">
        <v>1233</v>
      </c>
      <c r="J1212">
        <v>1</v>
      </c>
      <c r="K1212">
        <v>1</v>
      </c>
      <c r="L1212">
        <f t="shared" si="42"/>
        <v>1</v>
      </c>
      <c r="M1212" t="str">
        <f t="shared" si="43"/>
        <v>N/A</v>
      </c>
      <c r="N1212" t="str">
        <f>IFERROR(VLOOKUP(A1212,Materiales!$A$1:$G$5090,7,FALSE),F1212)</f>
        <v>Terminado</v>
      </c>
    </row>
    <row r="1213" spans="1:14" x14ac:dyDescent="0.25">
      <c r="A1213">
        <v>2140110622</v>
      </c>
      <c r="B1213" t="s">
        <v>257</v>
      </c>
      <c r="C1213" t="s">
        <v>2016</v>
      </c>
      <c r="D1213" t="s">
        <v>2017</v>
      </c>
      <c r="E1213" t="s">
        <v>2027</v>
      </c>
      <c r="F1213" t="s">
        <v>8266</v>
      </c>
      <c r="G1213" t="s">
        <v>1233</v>
      </c>
      <c r="H1213" t="s">
        <v>1233</v>
      </c>
      <c r="I1213" t="s">
        <v>1233</v>
      </c>
      <c r="J1213">
        <v>1</v>
      </c>
      <c r="K1213">
        <v>1</v>
      </c>
      <c r="L1213">
        <f t="shared" si="42"/>
        <v>1</v>
      </c>
      <c r="M1213" t="str">
        <f t="shared" si="43"/>
        <v>N/A</v>
      </c>
      <c r="N1213" t="str">
        <f>IFERROR(VLOOKUP(A1213,Materiales!$A$1:$G$5090,7,FALSE),F1213)</f>
        <v>Terminado</v>
      </c>
    </row>
    <row r="1214" spans="1:14" x14ac:dyDescent="0.25">
      <c r="A1214">
        <v>2140110643</v>
      </c>
      <c r="B1214" t="s">
        <v>319</v>
      </c>
      <c r="C1214" t="s">
        <v>2016</v>
      </c>
      <c r="D1214" t="s">
        <v>2017</v>
      </c>
      <c r="E1214" t="s">
        <v>2027</v>
      </c>
      <c r="F1214" t="s">
        <v>8266</v>
      </c>
      <c r="G1214" t="s">
        <v>1233</v>
      </c>
      <c r="H1214" t="s">
        <v>1233</v>
      </c>
      <c r="I1214" t="s">
        <v>1233</v>
      </c>
      <c r="J1214">
        <v>1</v>
      </c>
      <c r="K1214">
        <v>1</v>
      </c>
      <c r="L1214">
        <f t="shared" si="42"/>
        <v>1</v>
      </c>
      <c r="M1214" t="str">
        <f t="shared" si="43"/>
        <v>N/A</v>
      </c>
      <c r="N1214" t="str">
        <f>IFERROR(VLOOKUP(A1214,Materiales!$A$1:$G$5090,7,FALSE),F1214)</f>
        <v>Terminado</v>
      </c>
    </row>
    <row r="1215" spans="1:14" x14ac:dyDescent="0.25">
      <c r="A1215">
        <v>2140110664</v>
      </c>
      <c r="B1215" t="s">
        <v>478</v>
      </c>
      <c r="C1215" t="s">
        <v>2016</v>
      </c>
      <c r="D1215" t="s">
        <v>2017</v>
      </c>
      <c r="E1215" t="s">
        <v>2052</v>
      </c>
      <c r="F1215" t="s">
        <v>8266</v>
      </c>
      <c r="G1215" t="s">
        <v>1233</v>
      </c>
      <c r="H1215" t="s">
        <v>1233</v>
      </c>
      <c r="I1215" t="s">
        <v>1233</v>
      </c>
      <c r="J1215">
        <v>1</v>
      </c>
      <c r="K1215">
        <v>1</v>
      </c>
      <c r="L1215">
        <f t="shared" si="42"/>
        <v>1</v>
      </c>
      <c r="M1215" t="str">
        <f t="shared" si="43"/>
        <v>N/A</v>
      </c>
      <c r="N1215" t="str">
        <f>IFERROR(VLOOKUP(A1215,Materiales!$A$1:$G$5090,7,FALSE),F1215)</f>
        <v>Terminado</v>
      </c>
    </row>
    <row r="1216" spans="1:14" x14ac:dyDescent="0.25">
      <c r="A1216">
        <v>2140110665</v>
      </c>
      <c r="B1216" t="s">
        <v>501</v>
      </c>
      <c r="C1216" t="s">
        <v>2016</v>
      </c>
      <c r="D1216" t="s">
        <v>2017</v>
      </c>
      <c r="E1216" t="s">
        <v>2052</v>
      </c>
      <c r="F1216" t="s">
        <v>8266</v>
      </c>
      <c r="G1216" t="s">
        <v>1233</v>
      </c>
      <c r="H1216" t="s">
        <v>1233</v>
      </c>
      <c r="I1216" t="s">
        <v>1233</v>
      </c>
      <c r="J1216">
        <v>1</v>
      </c>
      <c r="K1216">
        <v>1</v>
      </c>
      <c r="L1216">
        <f t="shared" si="42"/>
        <v>1</v>
      </c>
      <c r="M1216" t="str">
        <f t="shared" si="43"/>
        <v>N/A</v>
      </c>
      <c r="N1216" t="str">
        <f>IFERROR(VLOOKUP(A1216,Materiales!$A$1:$G$5090,7,FALSE),F1216)</f>
        <v>Terminado</v>
      </c>
    </row>
    <row r="1217" spans="1:14" x14ac:dyDescent="0.25">
      <c r="A1217">
        <v>2140110667</v>
      </c>
      <c r="B1217" t="s">
        <v>416</v>
      </c>
      <c r="C1217" t="s">
        <v>2016</v>
      </c>
      <c r="D1217" t="s">
        <v>2017</v>
      </c>
      <c r="E1217" t="s">
        <v>2045</v>
      </c>
      <c r="F1217" t="s">
        <v>8266</v>
      </c>
      <c r="G1217" t="s">
        <v>1233</v>
      </c>
      <c r="H1217" t="s">
        <v>1233</v>
      </c>
      <c r="I1217" t="s">
        <v>1233</v>
      </c>
      <c r="J1217">
        <v>1</v>
      </c>
      <c r="K1217">
        <v>1</v>
      </c>
      <c r="L1217">
        <f t="shared" si="42"/>
        <v>1</v>
      </c>
      <c r="M1217" t="str">
        <f t="shared" si="43"/>
        <v>N/A</v>
      </c>
      <c r="N1217" t="str">
        <f>IFERROR(VLOOKUP(A1217,Materiales!$A$1:$G$5090,7,FALSE),F1217)</f>
        <v>Terminado</v>
      </c>
    </row>
    <row r="1218" spans="1:14" x14ac:dyDescent="0.25">
      <c r="A1218">
        <v>2140110683</v>
      </c>
      <c r="B1218" t="s">
        <v>2053</v>
      </c>
      <c r="C1218" t="s">
        <v>2016</v>
      </c>
      <c r="D1218" t="s">
        <v>2017</v>
      </c>
      <c r="E1218" t="s">
        <v>2045</v>
      </c>
      <c r="F1218" t="s">
        <v>8266</v>
      </c>
      <c r="G1218" t="s">
        <v>1233</v>
      </c>
      <c r="H1218" t="s">
        <v>1233</v>
      </c>
      <c r="I1218" t="s">
        <v>1233</v>
      </c>
      <c r="J1218">
        <v>1</v>
      </c>
      <c r="K1218">
        <v>1</v>
      </c>
      <c r="L1218">
        <f t="shared" si="42"/>
        <v>1</v>
      </c>
      <c r="M1218" t="str">
        <f t="shared" si="43"/>
        <v>N/A</v>
      </c>
      <c r="N1218" t="str">
        <f>IFERROR(VLOOKUP(A1218,Materiales!$A$1:$G$5090,7,FALSE),F1218)</f>
        <v>Terminado</v>
      </c>
    </row>
    <row r="1219" spans="1:14" x14ac:dyDescent="0.25">
      <c r="A1219">
        <v>2140110668</v>
      </c>
      <c r="B1219" t="s">
        <v>418</v>
      </c>
      <c r="C1219" t="s">
        <v>2016</v>
      </c>
      <c r="D1219" t="s">
        <v>2017</v>
      </c>
      <c r="E1219" t="s">
        <v>2045</v>
      </c>
      <c r="F1219" t="s">
        <v>8266</v>
      </c>
      <c r="G1219" t="s">
        <v>1233</v>
      </c>
      <c r="H1219" t="s">
        <v>1233</v>
      </c>
      <c r="I1219" t="s">
        <v>1233</v>
      </c>
      <c r="J1219">
        <v>1</v>
      </c>
      <c r="K1219">
        <v>1</v>
      </c>
      <c r="L1219">
        <f t="shared" ref="L1219:L1282" si="44">IFERROR(_xlfn.XLOOKUP(A1219,$Q$2:$Q$155,$T$2:$T$155),1)</f>
        <v>1</v>
      </c>
      <c r="M1219" t="str">
        <f t="shared" ref="M1219:M1282" si="45">IFERROR(VLOOKUP(A1219,$Q$2:$S$1310,3,FALSE),"N/A")</f>
        <v>N/A</v>
      </c>
      <c r="N1219" t="str">
        <f>IFERROR(VLOOKUP(A1219,Materiales!$A$1:$G$5090,7,FALSE),F1219)</f>
        <v>Terminado</v>
      </c>
    </row>
    <row r="1220" spans="1:14" x14ac:dyDescent="0.25">
      <c r="A1220">
        <v>2140110670</v>
      </c>
      <c r="B1220" t="s">
        <v>417</v>
      </c>
      <c r="C1220" t="s">
        <v>2016</v>
      </c>
      <c r="D1220" t="s">
        <v>2017</v>
      </c>
      <c r="E1220" t="s">
        <v>2046</v>
      </c>
      <c r="F1220" t="s">
        <v>8266</v>
      </c>
      <c r="G1220" t="s">
        <v>1233</v>
      </c>
      <c r="H1220" t="s">
        <v>1233</v>
      </c>
      <c r="I1220" t="s">
        <v>1233</v>
      </c>
      <c r="J1220">
        <v>1</v>
      </c>
      <c r="K1220">
        <v>1</v>
      </c>
      <c r="L1220">
        <f t="shared" si="44"/>
        <v>1</v>
      </c>
      <c r="M1220" t="str">
        <f t="shared" si="45"/>
        <v>N/A</v>
      </c>
      <c r="N1220" t="str">
        <f>IFERROR(VLOOKUP(A1220,Materiales!$A$1:$G$5090,7,FALSE),F1220)</f>
        <v>Terminado</v>
      </c>
    </row>
    <row r="1221" spans="1:14" x14ac:dyDescent="0.25">
      <c r="A1221">
        <v>2140110684</v>
      </c>
      <c r="B1221" t="s">
        <v>2054</v>
      </c>
      <c r="C1221" t="s">
        <v>2016</v>
      </c>
      <c r="D1221" t="s">
        <v>2017</v>
      </c>
      <c r="E1221" t="s">
        <v>2046</v>
      </c>
      <c r="F1221" t="s">
        <v>8266</v>
      </c>
      <c r="G1221" t="s">
        <v>1233</v>
      </c>
      <c r="H1221" t="s">
        <v>1233</v>
      </c>
      <c r="I1221" t="s">
        <v>1233</v>
      </c>
      <c r="J1221">
        <v>1</v>
      </c>
      <c r="K1221">
        <v>1</v>
      </c>
      <c r="L1221">
        <f t="shared" si="44"/>
        <v>1</v>
      </c>
      <c r="M1221" t="str">
        <f t="shared" si="45"/>
        <v>N/A</v>
      </c>
      <c r="N1221" t="str">
        <f>IFERROR(VLOOKUP(A1221,Materiales!$A$1:$G$5090,7,FALSE),F1221)</f>
        <v>Terminado</v>
      </c>
    </row>
    <row r="1222" spans="1:14" x14ac:dyDescent="0.25">
      <c r="A1222">
        <v>2140110671</v>
      </c>
      <c r="B1222" t="s">
        <v>419</v>
      </c>
      <c r="C1222" t="s">
        <v>2016</v>
      </c>
      <c r="D1222" t="s">
        <v>2017</v>
      </c>
      <c r="E1222" t="s">
        <v>2046</v>
      </c>
      <c r="F1222" t="s">
        <v>8266</v>
      </c>
      <c r="G1222" t="s">
        <v>1233</v>
      </c>
      <c r="H1222" t="s">
        <v>1233</v>
      </c>
      <c r="I1222" t="s">
        <v>1233</v>
      </c>
      <c r="J1222">
        <v>1</v>
      </c>
      <c r="K1222">
        <v>1</v>
      </c>
      <c r="L1222">
        <f t="shared" si="44"/>
        <v>1</v>
      </c>
      <c r="M1222" t="str">
        <f t="shared" si="45"/>
        <v>N/A</v>
      </c>
      <c r="N1222" t="str">
        <f>IFERROR(VLOOKUP(A1222,Materiales!$A$1:$G$5090,7,FALSE),F1222)</f>
        <v>Terminado</v>
      </c>
    </row>
    <row r="1223" spans="1:14" x14ac:dyDescent="0.25">
      <c r="A1223">
        <v>2140110524</v>
      </c>
      <c r="B1223" t="s">
        <v>234</v>
      </c>
      <c r="C1223" t="s">
        <v>2016</v>
      </c>
      <c r="D1223" t="s">
        <v>2017</v>
      </c>
      <c r="E1223" t="s">
        <v>2055</v>
      </c>
      <c r="F1223" t="s">
        <v>8266</v>
      </c>
      <c r="G1223" t="s">
        <v>1233</v>
      </c>
      <c r="H1223" t="s">
        <v>1233</v>
      </c>
      <c r="I1223" t="s">
        <v>1233</v>
      </c>
      <c r="J1223">
        <v>1</v>
      </c>
      <c r="K1223">
        <v>1</v>
      </c>
      <c r="L1223">
        <f t="shared" si="44"/>
        <v>1</v>
      </c>
      <c r="M1223" t="str">
        <f t="shared" si="45"/>
        <v>N/A</v>
      </c>
      <c r="N1223" t="str">
        <f>IFERROR(VLOOKUP(A1223,Materiales!$A$1:$G$5090,7,FALSE),F1223)</f>
        <v>Terminado</v>
      </c>
    </row>
    <row r="1224" spans="1:14" x14ac:dyDescent="0.25">
      <c r="A1224">
        <v>2140110526</v>
      </c>
      <c r="B1224" t="s">
        <v>230</v>
      </c>
      <c r="C1224" t="s">
        <v>2016</v>
      </c>
      <c r="D1224" t="s">
        <v>2017</v>
      </c>
      <c r="E1224" t="s">
        <v>2055</v>
      </c>
      <c r="F1224" t="s">
        <v>8266</v>
      </c>
      <c r="G1224" t="s">
        <v>1233</v>
      </c>
      <c r="H1224" t="s">
        <v>1233</v>
      </c>
      <c r="I1224" t="s">
        <v>1233</v>
      </c>
      <c r="J1224">
        <v>1</v>
      </c>
      <c r="K1224">
        <v>1</v>
      </c>
      <c r="L1224">
        <f t="shared" si="44"/>
        <v>1</v>
      </c>
      <c r="M1224" t="str">
        <f t="shared" si="45"/>
        <v>N/A</v>
      </c>
      <c r="N1224" t="str">
        <f>IFERROR(VLOOKUP(A1224,Materiales!$A$1:$G$5090,7,FALSE),F1224)</f>
        <v>Terminado</v>
      </c>
    </row>
    <row r="1225" spans="1:14" x14ac:dyDescent="0.25">
      <c r="A1225">
        <v>2140110533</v>
      </c>
      <c r="B1225" t="s">
        <v>624</v>
      </c>
      <c r="C1225" t="s">
        <v>2016</v>
      </c>
      <c r="D1225" t="s">
        <v>2017</v>
      </c>
      <c r="E1225" t="s">
        <v>2056</v>
      </c>
      <c r="F1225" t="s">
        <v>8266</v>
      </c>
      <c r="G1225" t="s">
        <v>1233</v>
      </c>
      <c r="H1225" t="s">
        <v>1233</v>
      </c>
      <c r="I1225" t="s">
        <v>1233</v>
      </c>
      <c r="J1225">
        <v>1</v>
      </c>
      <c r="K1225">
        <v>1</v>
      </c>
      <c r="L1225">
        <f t="shared" si="44"/>
        <v>1</v>
      </c>
      <c r="M1225" t="str">
        <f t="shared" si="45"/>
        <v>N/A</v>
      </c>
      <c r="N1225" t="str">
        <f>IFERROR(VLOOKUP(A1225,Materiales!$A$1:$G$5090,7,FALSE),F1225)</f>
        <v>Terminado</v>
      </c>
    </row>
    <row r="1226" spans="1:14" x14ac:dyDescent="0.25">
      <c r="A1226">
        <v>2140110614</v>
      </c>
      <c r="B1226" t="s">
        <v>260</v>
      </c>
      <c r="C1226" t="s">
        <v>2016</v>
      </c>
      <c r="D1226" t="s">
        <v>2017</v>
      </c>
      <c r="E1226" t="s">
        <v>2027</v>
      </c>
      <c r="F1226" t="s">
        <v>8266</v>
      </c>
      <c r="G1226" t="s">
        <v>1233</v>
      </c>
      <c r="H1226" t="s">
        <v>1233</v>
      </c>
      <c r="I1226" t="s">
        <v>1233</v>
      </c>
      <c r="J1226">
        <v>1</v>
      </c>
      <c r="K1226">
        <v>1</v>
      </c>
      <c r="L1226">
        <f t="shared" si="44"/>
        <v>1</v>
      </c>
      <c r="M1226" t="str">
        <f t="shared" si="45"/>
        <v>N/A</v>
      </c>
      <c r="N1226" t="str">
        <f>IFERROR(VLOOKUP(A1226,Materiales!$A$1:$G$5090,7,FALSE),F1226)</f>
        <v>Terminado</v>
      </c>
    </row>
    <row r="1227" spans="1:14" x14ac:dyDescent="0.25">
      <c r="A1227">
        <v>2140110653</v>
      </c>
      <c r="B1227" t="s">
        <v>292</v>
      </c>
      <c r="C1227" t="s">
        <v>2016</v>
      </c>
      <c r="D1227" t="s">
        <v>2017</v>
      </c>
      <c r="E1227" t="s">
        <v>2027</v>
      </c>
      <c r="F1227" t="s">
        <v>8266</v>
      </c>
      <c r="G1227" t="s">
        <v>1233</v>
      </c>
      <c r="H1227" t="s">
        <v>1233</v>
      </c>
      <c r="I1227" t="s">
        <v>1233</v>
      </c>
      <c r="J1227">
        <v>1</v>
      </c>
      <c r="K1227">
        <v>1</v>
      </c>
      <c r="L1227">
        <f t="shared" si="44"/>
        <v>1</v>
      </c>
      <c r="M1227" t="str">
        <f t="shared" si="45"/>
        <v>N/A</v>
      </c>
      <c r="N1227" t="str">
        <f>IFERROR(VLOOKUP(A1227,Materiales!$A$1:$G$5090,7,FALSE),F1227)</f>
        <v>Terminado</v>
      </c>
    </row>
    <row r="1228" spans="1:14" x14ac:dyDescent="0.25">
      <c r="A1228">
        <v>2140110616</v>
      </c>
      <c r="B1228" t="s">
        <v>261</v>
      </c>
      <c r="C1228" t="s">
        <v>2016</v>
      </c>
      <c r="D1228" t="s">
        <v>2017</v>
      </c>
      <c r="E1228" t="s">
        <v>2027</v>
      </c>
      <c r="F1228" t="s">
        <v>8266</v>
      </c>
      <c r="G1228" t="s">
        <v>1233</v>
      </c>
      <c r="H1228" t="s">
        <v>1233</v>
      </c>
      <c r="I1228" t="s">
        <v>1233</v>
      </c>
      <c r="J1228">
        <v>1</v>
      </c>
      <c r="K1228">
        <v>1</v>
      </c>
      <c r="L1228">
        <f t="shared" si="44"/>
        <v>1</v>
      </c>
      <c r="M1228" t="str">
        <f t="shared" si="45"/>
        <v>N/A</v>
      </c>
      <c r="N1228" t="str">
        <f>IFERROR(VLOOKUP(A1228,Materiales!$A$1:$G$5090,7,FALSE),F1228)</f>
        <v>Terminado</v>
      </c>
    </row>
    <row r="1229" spans="1:14" x14ac:dyDescent="0.25">
      <c r="A1229">
        <v>2140110654</v>
      </c>
      <c r="B1229" t="s">
        <v>293</v>
      </c>
      <c r="C1229" t="s">
        <v>2016</v>
      </c>
      <c r="D1229" t="s">
        <v>2017</v>
      </c>
      <c r="E1229" t="s">
        <v>2027</v>
      </c>
      <c r="F1229" t="s">
        <v>8266</v>
      </c>
      <c r="G1229" t="s">
        <v>1233</v>
      </c>
      <c r="H1229" t="s">
        <v>1233</v>
      </c>
      <c r="I1229" t="s">
        <v>1233</v>
      </c>
      <c r="J1229">
        <v>1</v>
      </c>
      <c r="K1229">
        <v>1</v>
      </c>
      <c r="L1229">
        <f t="shared" si="44"/>
        <v>1</v>
      </c>
      <c r="M1229" t="str">
        <f t="shared" si="45"/>
        <v>N/A</v>
      </c>
      <c r="N1229" t="str">
        <f>IFERROR(VLOOKUP(A1229,Materiales!$A$1:$G$5090,7,FALSE),F1229)</f>
        <v>Terminado</v>
      </c>
    </row>
    <row r="1230" spans="1:14" x14ac:dyDescent="0.25">
      <c r="A1230">
        <v>2140110655</v>
      </c>
      <c r="B1230" t="s">
        <v>427</v>
      </c>
      <c r="C1230" t="s">
        <v>2016</v>
      </c>
      <c r="D1230" t="s">
        <v>2017</v>
      </c>
      <c r="E1230" t="s">
        <v>2027</v>
      </c>
      <c r="F1230" t="s">
        <v>8266</v>
      </c>
      <c r="G1230" t="s">
        <v>1233</v>
      </c>
      <c r="H1230" t="s">
        <v>1233</v>
      </c>
      <c r="I1230" t="s">
        <v>1233</v>
      </c>
      <c r="J1230">
        <v>1</v>
      </c>
      <c r="K1230">
        <v>1</v>
      </c>
      <c r="L1230">
        <f t="shared" si="44"/>
        <v>1</v>
      </c>
      <c r="M1230" t="str">
        <f t="shared" si="45"/>
        <v>N/A</v>
      </c>
      <c r="N1230" t="str">
        <f>IFERROR(VLOOKUP(A1230,Materiales!$A$1:$G$5090,7,FALSE),F1230)</f>
        <v>Terminado</v>
      </c>
    </row>
    <row r="1231" spans="1:14" x14ac:dyDescent="0.25">
      <c r="A1231">
        <v>2140110656</v>
      </c>
      <c r="B1231" t="s">
        <v>296</v>
      </c>
      <c r="C1231" t="s">
        <v>2016</v>
      </c>
      <c r="D1231" t="s">
        <v>2017</v>
      </c>
      <c r="E1231" t="s">
        <v>2027</v>
      </c>
      <c r="F1231" t="s">
        <v>8266</v>
      </c>
      <c r="G1231" t="s">
        <v>1233</v>
      </c>
      <c r="H1231" t="s">
        <v>1233</v>
      </c>
      <c r="I1231" t="s">
        <v>1233</v>
      </c>
      <c r="J1231">
        <v>1</v>
      </c>
      <c r="K1231">
        <v>1</v>
      </c>
      <c r="L1231">
        <f t="shared" si="44"/>
        <v>1</v>
      </c>
      <c r="M1231" t="str">
        <f t="shared" si="45"/>
        <v>N/A</v>
      </c>
      <c r="N1231" t="str">
        <f>IFERROR(VLOOKUP(A1231,Materiales!$A$1:$G$5090,7,FALSE),F1231)</f>
        <v>Terminado</v>
      </c>
    </row>
    <row r="1232" spans="1:14" x14ac:dyDescent="0.25">
      <c r="A1232">
        <v>2140110657</v>
      </c>
      <c r="B1232" t="s">
        <v>297</v>
      </c>
      <c r="C1232" t="s">
        <v>2016</v>
      </c>
      <c r="D1232" t="s">
        <v>2017</v>
      </c>
      <c r="E1232" t="s">
        <v>2027</v>
      </c>
      <c r="F1232" t="s">
        <v>8266</v>
      </c>
      <c r="G1232" t="s">
        <v>1233</v>
      </c>
      <c r="H1232" t="s">
        <v>1233</v>
      </c>
      <c r="I1232" t="s">
        <v>1233</v>
      </c>
      <c r="J1232">
        <v>1</v>
      </c>
      <c r="K1232">
        <v>1</v>
      </c>
      <c r="L1232">
        <f t="shared" si="44"/>
        <v>1</v>
      </c>
      <c r="M1232" t="str">
        <f t="shared" si="45"/>
        <v>N/A</v>
      </c>
      <c r="N1232" t="str">
        <f>IFERROR(VLOOKUP(A1232,Materiales!$A$1:$G$5090,7,FALSE),F1232)</f>
        <v>Cuadernos</v>
      </c>
    </row>
    <row r="1233" spans="1:14" x14ac:dyDescent="0.25">
      <c r="A1233">
        <v>2140110658</v>
      </c>
      <c r="B1233" t="s">
        <v>300</v>
      </c>
      <c r="C1233" t="s">
        <v>2016</v>
      </c>
      <c r="D1233" t="s">
        <v>2017</v>
      </c>
      <c r="E1233" t="s">
        <v>2027</v>
      </c>
      <c r="F1233" t="s">
        <v>8266</v>
      </c>
      <c r="G1233" t="s">
        <v>1233</v>
      </c>
      <c r="H1233" t="s">
        <v>1233</v>
      </c>
      <c r="I1233" t="s">
        <v>1233</v>
      </c>
      <c r="J1233">
        <v>1</v>
      </c>
      <c r="K1233">
        <v>1</v>
      </c>
      <c r="L1233">
        <f t="shared" si="44"/>
        <v>1</v>
      </c>
      <c r="M1233" t="str">
        <f t="shared" si="45"/>
        <v>N/A</v>
      </c>
      <c r="N1233" t="str">
        <f>IFERROR(VLOOKUP(A1233,Materiales!$A$1:$G$5090,7,FALSE),F1233)</f>
        <v>Terminado</v>
      </c>
    </row>
    <row r="1234" spans="1:14" x14ac:dyDescent="0.25">
      <c r="A1234">
        <v>2140110642</v>
      </c>
      <c r="B1234" t="s">
        <v>259</v>
      </c>
      <c r="C1234" t="s">
        <v>2016</v>
      </c>
      <c r="D1234" t="s">
        <v>2017</v>
      </c>
      <c r="E1234" t="s">
        <v>2027</v>
      </c>
      <c r="F1234" t="s">
        <v>8266</v>
      </c>
      <c r="G1234" t="s">
        <v>1233</v>
      </c>
      <c r="H1234" t="s">
        <v>1233</v>
      </c>
      <c r="I1234" t="s">
        <v>1233</v>
      </c>
      <c r="J1234">
        <v>1</v>
      </c>
      <c r="K1234">
        <v>1</v>
      </c>
      <c r="L1234">
        <f t="shared" si="44"/>
        <v>1</v>
      </c>
      <c r="M1234" t="str">
        <f t="shared" si="45"/>
        <v>N/A</v>
      </c>
      <c r="N1234" t="str">
        <f>IFERROR(VLOOKUP(A1234,Materiales!$A$1:$G$5090,7,FALSE),F1234)</f>
        <v>Terminado</v>
      </c>
    </row>
    <row r="1235" spans="1:14" x14ac:dyDescent="0.25">
      <c r="A1235">
        <v>2140110659</v>
      </c>
      <c r="B1235" t="s">
        <v>294</v>
      </c>
      <c r="C1235" t="s">
        <v>2016</v>
      </c>
      <c r="D1235" t="s">
        <v>2017</v>
      </c>
      <c r="E1235" t="s">
        <v>2027</v>
      </c>
      <c r="F1235" t="s">
        <v>8266</v>
      </c>
      <c r="G1235" t="s">
        <v>1233</v>
      </c>
      <c r="H1235" t="s">
        <v>1233</v>
      </c>
      <c r="I1235" t="s">
        <v>1233</v>
      </c>
      <c r="J1235">
        <v>1</v>
      </c>
      <c r="K1235">
        <v>1</v>
      </c>
      <c r="L1235">
        <f t="shared" si="44"/>
        <v>1</v>
      </c>
      <c r="M1235" t="str">
        <f t="shared" si="45"/>
        <v>N/A</v>
      </c>
      <c r="N1235" t="str">
        <f>IFERROR(VLOOKUP(A1235,Materiales!$A$1:$G$5090,7,FALSE),F1235)</f>
        <v>Terminado</v>
      </c>
    </row>
    <row r="1236" spans="1:14" x14ac:dyDescent="0.25">
      <c r="A1236">
        <v>2140110660</v>
      </c>
      <c r="B1236" t="s">
        <v>262</v>
      </c>
      <c r="C1236" t="s">
        <v>2016</v>
      </c>
      <c r="D1236" t="s">
        <v>2017</v>
      </c>
      <c r="E1236" t="s">
        <v>2027</v>
      </c>
      <c r="F1236" t="s">
        <v>8266</v>
      </c>
      <c r="G1236" t="s">
        <v>1233</v>
      </c>
      <c r="H1236" t="s">
        <v>1233</v>
      </c>
      <c r="I1236" t="s">
        <v>1233</v>
      </c>
      <c r="J1236">
        <v>1</v>
      </c>
      <c r="K1236">
        <v>1</v>
      </c>
      <c r="L1236">
        <f t="shared" si="44"/>
        <v>1</v>
      </c>
      <c r="M1236" t="str">
        <f t="shared" si="45"/>
        <v>N/A</v>
      </c>
      <c r="N1236" t="str">
        <f>IFERROR(VLOOKUP(A1236,Materiales!$A$1:$G$5090,7,FALSE),F1236)</f>
        <v>Terminado</v>
      </c>
    </row>
    <row r="1237" spans="1:14" x14ac:dyDescent="0.25">
      <c r="A1237">
        <v>2140110661</v>
      </c>
      <c r="B1237" t="s">
        <v>301</v>
      </c>
      <c r="C1237" t="s">
        <v>2016</v>
      </c>
      <c r="D1237" t="s">
        <v>2017</v>
      </c>
      <c r="E1237" t="s">
        <v>2027</v>
      </c>
      <c r="F1237" t="s">
        <v>8266</v>
      </c>
      <c r="G1237" t="s">
        <v>1233</v>
      </c>
      <c r="H1237" t="s">
        <v>1233</v>
      </c>
      <c r="I1237" t="s">
        <v>1233</v>
      </c>
      <c r="J1237">
        <v>1</v>
      </c>
      <c r="K1237">
        <v>1</v>
      </c>
      <c r="L1237">
        <f t="shared" si="44"/>
        <v>1</v>
      </c>
      <c r="M1237" t="str">
        <f t="shared" si="45"/>
        <v>N/A</v>
      </c>
      <c r="N1237" t="str">
        <f>IFERROR(VLOOKUP(A1237,Materiales!$A$1:$G$5090,7,FALSE),F1237)</f>
        <v>Terminado</v>
      </c>
    </row>
    <row r="1238" spans="1:14" x14ac:dyDescent="0.25">
      <c r="A1238">
        <v>2140110662</v>
      </c>
      <c r="B1238" t="s">
        <v>295</v>
      </c>
      <c r="C1238" t="s">
        <v>2016</v>
      </c>
      <c r="D1238" t="s">
        <v>2017</v>
      </c>
      <c r="E1238" t="s">
        <v>2027</v>
      </c>
      <c r="F1238" t="s">
        <v>8266</v>
      </c>
      <c r="G1238" t="s">
        <v>1233</v>
      </c>
      <c r="H1238" t="s">
        <v>1233</v>
      </c>
      <c r="I1238" t="s">
        <v>1233</v>
      </c>
      <c r="J1238">
        <v>1</v>
      </c>
      <c r="K1238">
        <v>1</v>
      </c>
      <c r="L1238">
        <f t="shared" si="44"/>
        <v>1</v>
      </c>
      <c r="M1238" t="str">
        <f t="shared" si="45"/>
        <v>N/A</v>
      </c>
      <c r="N1238" t="str">
        <f>IFERROR(VLOOKUP(A1238,Materiales!$A$1:$G$5090,7,FALSE),F1238)</f>
        <v>Terminado</v>
      </c>
    </row>
    <row r="1239" spans="1:14" x14ac:dyDescent="0.25">
      <c r="A1239">
        <v>2140110663</v>
      </c>
      <c r="B1239" t="s">
        <v>246</v>
      </c>
      <c r="C1239" t="s">
        <v>2016</v>
      </c>
      <c r="D1239" t="s">
        <v>2017</v>
      </c>
      <c r="E1239" t="s">
        <v>2052</v>
      </c>
      <c r="F1239" t="s">
        <v>8266</v>
      </c>
      <c r="G1239" t="s">
        <v>1233</v>
      </c>
      <c r="H1239" t="s">
        <v>1233</v>
      </c>
      <c r="I1239" t="s">
        <v>1233</v>
      </c>
      <c r="J1239">
        <v>1</v>
      </c>
      <c r="K1239">
        <v>1</v>
      </c>
      <c r="L1239">
        <f t="shared" si="44"/>
        <v>1</v>
      </c>
      <c r="M1239" t="str">
        <f t="shared" si="45"/>
        <v>N/A</v>
      </c>
      <c r="N1239" t="str">
        <f>IFERROR(VLOOKUP(A1239,Materiales!$A$1:$G$5090,7,FALSE),F1239)</f>
        <v>Terminado</v>
      </c>
    </row>
    <row r="1240" spans="1:14" x14ac:dyDescent="0.25">
      <c r="A1240">
        <v>2140110682</v>
      </c>
      <c r="B1240" t="s">
        <v>2057</v>
      </c>
      <c r="C1240" t="s">
        <v>2016</v>
      </c>
      <c r="D1240" t="s">
        <v>2017</v>
      </c>
      <c r="E1240" t="s">
        <v>2052</v>
      </c>
      <c r="F1240" t="s">
        <v>8266</v>
      </c>
      <c r="G1240" t="s">
        <v>1233</v>
      </c>
      <c r="H1240" t="s">
        <v>1233</v>
      </c>
      <c r="I1240" t="s">
        <v>1233</v>
      </c>
      <c r="J1240">
        <v>1</v>
      </c>
      <c r="K1240">
        <v>1</v>
      </c>
      <c r="L1240">
        <f t="shared" si="44"/>
        <v>1</v>
      </c>
      <c r="M1240" t="str">
        <f t="shared" si="45"/>
        <v>N/A</v>
      </c>
      <c r="N1240" t="str">
        <f>IFERROR(VLOOKUP(A1240,Materiales!$A$1:$G$5090,7,FALSE),F1240)</f>
        <v>Terminado</v>
      </c>
    </row>
    <row r="1241" spans="1:14" x14ac:dyDescent="0.25">
      <c r="A1241">
        <v>2140110681</v>
      </c>
      <c r="B1241" t="s">
        <v>2058</v>
      </c>
      <c r="C1241" t="s">
        <v>2016</v>
      </c>
      <c r="D1241" t="s">
        <v>2017</v>
      </c>
      <c r="E1241" t="s">
        <v>2026</v>
      </c>
      <c r="F1241" t="s">
        <v>8266</v>
      </c>
      <c r="G1241" t="s">
        <v>1233</v>
      </c>
      <c r="H1241" t="s">
        <v>1233</v>
      </c>
      <c r="I1241" t="s">
        <v>1233</v>
      </c>
      <c r="J1241">
        <v>1</v>
      </c>
      <c r="K1241">
        <v>1</v>
      </c>
      <c r="L1241">
        <f t="shared" si="44"/>
        <v>1</v>
      </c>
      <c r="M1241" t="str">
        <f t="shared" si="45"/>
        <v>N/A</v>
      </c>
      <c r="N1241" t="str">
        <f>IFERROR(VLOOKUP(A1241,Materiales!$A$1:$G$5090,7,FALSE),F1241)</f>
        <v>Terminado</v>
      </c>
    </row>
    <row r="1242" spans="1:14" x14ac:dyDescent="0.25">
      <c r="A1242">
        <v>2140110672</v>
      </c>
      <c r="B1242" t="s">
        <v>2059</v>
      </c>
      <c r="C1242" t="s">
        <v>2016</v>
      </c>
      <c r="D1242" t="s">
        <v>2017</v>
      </c>
      <c r="E1242" t="s">
        <v>2019</v>
      </c>
      <c r="F1242" t="s">
        <v>8266</v>
      </c>
      <c r="G1242" t="s">
        <v>1233</v>
      </c>
      <c r="H1242" t="s">
        <v>1233</v>
      </c>
      <c r="I1242" t="s">
        <v>1233</v>
      </c>
      <c r="J1242">
        <v>1</v>
      </c>
      <c r="K1242">
        <v>1</v>
      </c>
      <c r="L1242">
        <f t="shared" si="44"/>
        <v>1</v>
      </c>
      <c r="M1242" t="str">
        <f t="shared" si="45"/>
        <v>N/A</v>
      </c>
      <c r="N1242" t="str">
        <f>IFERROR(VLOOKUP(A1242,Materiales!$A$1:$G$5090,7,FALSE),F1242)</f>
        <v>Terminado</v>
      </c>
    </row>
    <row r="1243" spans="1:14" x14ac:dyDescent="0.25">
      <c r="A1243">
        <v>2140110675</v>
      </c>
      <c r="B1243" t="s">
        <v>932</v>
      </c>
      <c r="C1243" t="s">
        <v>2016</v>
      </c>
      <c r="D1243" t="s">
        <v>2017</v>
      </c>
      <c r="E1243" t="s">
        <v>2019</v>
      </c>
      <c r="F1243" t="s">
        <v>8266</v>
      </c>
      <c r="G1243" t="s">
        <v>1233</v>
      </c>
      <c r="H1243" t="s">
        <v>1233</v>
      </c>
      <c r="I1243" t="s">
        <v>1233</v>
      </c>
      <c r="J1243">
        <v>1</v>
      </c>
      <c r="K1243">
        <v>1</v>
      </c>
      <c r="L1243">
        <f t="shared" si="44"/>
        <v>1</v>
      </c>
      <c r="M1243" t="str">
        <f t="shared" si="45"/>
        <v>N/A</v>
      </c>
      <c r="N1243" t="str">
        <f>IFERROR(VLOOKUP(A1243,Materiales!$A$1:$G$5090,7,FALSE),F1243)</f>
        <v>Terminado</v>
      </c>
    </row>
    <row r="1244" spans="1:14" x14ac:dyDescent="0.25">
      <c r="A1244">
        <v>2140110687</v>
      </c>
      <c r="B1244" t="s">
        <v>703</v>
      </c>
      <c r="C1244" t="s">
        <v>2016</v>
      </c>
      <c r="D1244" t="s">
        <v>2017</v>
      </c>
      <c r="E1244" t="s">
        <v>2060</v>
      </c>
      <c r="F1244" t="s">
        <v>8266</v>
      </c>
      <c r="G1244" t="s">
        <v>1233</v>
      </c>
      <c r="H1244" t="s">
        <v>1233</v>
      </c>
      <c r="I1244" t="s">
        <v>1233</v>
      </c>
      <c r="J1244">
        <v>1</v>
      </c>
      <c r="K1244">
        <v>1</v>
      </c>
      <c r="L1244">
        <f t="shared" si="44"/>
        <v>1</v>
      </c>
      <c r="M1244" t="str">
        <f t="shared" si="45"/>
        <v>N/A</v>
      </c>
      <c r="N1244" t="str">
        <f>IFERROR(VLOOKUP(A1244,Materiales!$A$1:$G$5090,7,FALSE),F1244)</f>
        <v>Terminado</v>
      </c>
    </row>
    <row r="1245" spans="1:14" x14ac:dyDescent="0.25">
      <c r="A1245">
        <v>2140110688</v>
      </c>
      <c r="B1245" t="s">
        <v>702</v>
      </c>
      <c r="C1245" t="s">
        <v>2016</v>
      </c>
      <c r="D1245" t="s">
        <v>2017</v>
      </c>
      <c r="E1245" t="s">
        <v>2060</v>
      </c>
      <c r="F1245" t="s">
        <v>8266</v>
      </c>
      <c r="G1245" t="s">
        <v>1233</v>
      </c>
      <c r="H1245" t="s">
        <v>1233</v>
      </c>
      <c r="I1245" t="s">
        <v>1233</v>
      </c>
      <c r="J1245">
        <v>1</v>
      </c>
      <c r="K1245">
        <v>1</v>
      </c>
      <c r="L1245">
        <f t="shared" si="44"/>
        <v>1</v>
      </c>
      <c r="M1245" t="str">
        <f t="shared" si="45"/>
        <v>N/A</v>
      </c>
      <c r="N1245" t="str">
        <f>IFERROR(VLOOKUP(A1245,Materiales!$A$1:$G$5090,7,FALSE),F1245)</f>
        <v>Terminado</v>
      </c>
    </row>
    <row r="1246" spans="1:14" x14ac:dyDescent="0.25">
      <c r="A1246">
        <v>2140110689</v>
      </c>
      <c r="B1246" t="s">
        <v>701</v>
      </c>
      <c r="C1246" t="s">
        <v>2016</v>
      </c>
      <c r="D1246" t="s">
        <v>2017</v>
      </c>
      <c r="E1246" t="s">
        <v>2060</v>
      </c>
      <c r="F1246" t="s">
        <v>8266</v>
      </c>
      <c r="G1246" t="s">
        <v>1233</v>
      </c>
      <c r="H1246" t="s">
        <v>1233</v>
      </c>
      <c r="I1246" t="s">
        <v>1233</v>
      </c>
      <c r="J1246">
        <v>1</v>
      </c>
      <c r="K1246">
        <v>1</v>
      </c>
      <c r="L1246">
        <f t="shared" si="44"/>
        <v>1</v>
      </c>
      <c r="M1246" t="str">
        <f t="shared" si="45"/>
        <v>N/A</v>
      </c>
      <c r="N1246" t="str">
        <f>IFERROR(VLOOKUP(A1246,Materiales!$A$1:$G$5090,7,FALSE),F1246)</f>
        <v>Terminado</v>
      </c>
    </row>
    <row r="1247" spans="1:14" x14ac:dyDescent="0.25">
      <c r="A1247">
        <v>2140110676</v>
      </c>
      <c r="B1247" t="s">
        <v>811</v>
      </c>
      <c r="C1247" t="s">
        <v>2016</v>
      </c>
      <c r="D1247" t="s">
        <v>2017</v>
      </c>
      <c r="E1247" t="s">
        <v>2019</v>
      </c>
      <c r="F1247" t="s">
        <v>8266</v>
      </c>
      <c r="G1247" t="s">
        <v>1233</v>
      </c>
      <c r="H1247" t="s">
        <v>1233</v>
      </c>
      <c r="I1247" t="s">
        <v>1233</v>
      </c>
      <c r="J1247">
        <v>1</v>
      </c>
      <c r="K1247">
        <v>1</v>
      </c>
      <c r="L1247">
        <f t="shared" si="44"/>
        <v>1</v>
      </c>
      <c r="M1247" t="str">
        <f t="shared" si="45"/>
        <v>N/A</v>
      </c>
      <c r="N1247" t="str">
        <f>IFERROR(VLOOKUP(A1247,Materiales!$A$1:$G$5090,7,FALSE),F1247)</f>
        <v>Terminado</v>
      </c>
    </row>
    <row r="1248" spans="1:14" x14ac:dyDescent="0.25">
      <c r="A1248">
        <v>2140110626</v>
      </c>
      <c r="B1248" t="s">
        <v>2061</v>
      </c>
      <c r="C1248" t="s">
        <v>2016</v>
      </c>
      <c r="D1248" t="s">
        <v>2017</v>
      </c>
      <c r="E1248" t="s">
        <v>2062</v>
      </c>
      <c r="F1248" t="s">
        <v>8266</v>
      </c>
      <c r="G1248" t="s">
        <v>1233</v>
      </c>
      <c r="H1248" t="s">
        <v>1233</v>
      </c>
      <c r="I1248" t="s">
        <v>1233</v>
      </c>
      <c r="J1248">
        <v>1</v>
      </c>
      <c r="K1248">
        <v>1</v>
      </c>
      <c r="L1248">
        <f t="shared" si="44"/>
        <v>1</v>
      </c>
      <c r="M1248" t="str">
        <f t="shared" si="45"/>
        <v>N/A</v>
      </c>
      <c r="N1248" t="str">
        <f>IFERROR(VLOOKUP(A1248,Materiales!$A$1:$G$5090,7,FALSE),F1248)</f>
        <v>Terminado</v>
      </c>
    </row>
    <row r="1249" spans="1:14" x14ac:dyDescent="0.25">
      <c r="A1249">
        <v>2140110624</v>
      </c>
      <c r="B1249" t="s">
        <v>2063</v>
      </c>
      <c r="C1249" t="s">
        <v>2016</v>
      </c>
      <c r="D1249" t="s">
        <v>2017</v>
      </c>
      <c r="E1249" t="s">
        <v>2064</v>
      </c>
      <c r="F1249" t="s">
        <v>8266</v>
      </c>
      <c r="G1249" t="s">
        <v>1233</v>
      </c>
      <c r="H1249" t="s">
        <v>1233</v>
      </c>
      <c r="I1249" t="s">
        <v>1233</v>
      </c>
      <c r="J1249">
        <v>1</v>
      </c>
      <c r="K1249">
        <v>1</v>
      </c>
      <c r="L1249">
        <f t="shared" si="44"/>
        <v>1</v>
      </c>
      <c r="M1249" t="str">
        <f t="shared" si="45"/>
        <v>N/A</v>
      </c>
      <c r="N1249" t="str">
        <f>IFERROR(VLOOKUP(A1249,Materiales!$A$1:$G$5090,7,FALSE),F1249)</f>
        <v>Terminado</v>
      </c>
    </row>
    <row r="1250" spans="1:14" x14ac:dyDescent="0.25">
      <c r="A1250">
        <v>2140110561</v>
      </c>
      <c r="B1250" t="s">
        <v>2065</v>
      </c>
      <c r="C1250" t="s">
        <v>2016</v>
      </c>
      <c r="D1250" t="s">
        <v>2017</v>
      </c>
      <c r="E1250" t="s">
        <v>2042</v>
      </c>
      <c r="F1250" t="s">
        <v>8266</v>
      </c>
      <c r="G1250" t="s">
        <v>1233</v>
      </c>
      <c r="H1250" t="s">
        <v>1233</v>
      </c>
      <c r="I1250" t="s">
        <v>1233</v>
      </c>
      <c r="J1250">
        <v>1</v>
      </c>
      <c r="K1250">
        <v>1</v>
      </c>
      <c r="L1250">
        <f t="shared" si="44"/>
        <v>1</v>
      </c>
      <c r="M1250" t="str">
        <f t="shared" si="45"/>
        <v>N/A</v>
      </c>
      <c r="N1250" t="str">
        <f>IFERROR(VLOOKUP(A1250,Materiales!$A$1:$G$5090,7,FALSE),F1250)</f>
        <v>Terminado</v>
      </c>
    </row>
    <row r="1251" spans="1:14" x14ac:dyDescent="0.25">
      <c r="A1251">
        <v>2140110637</v>
      </c>
      <c r="B1251" t="s">
        <v>689</v>
      </c>
      <c r="C1251" t="s">
        <v>2016</v>
      </c>
      <c r="D1251" t="s">
        <v>2017</v>
      </c>
      <c r="E1251" t="s">
        <v>2051</v>
      </c>
      <c r="F1251" t="s">
        <v>8266</v>
      </c>
      <c r="G1251" t="s">
        <v>1233</v>
      </c>
      <c r="H1251" t="s">
        <v>1233</v>
      </c>
      <c r="I1251" t="s">
        <v>1233</v>
      </c>
      <c r="J1251">
        <v>1</v>
      </c>
      <c r="K1251">
        <v>1</v>
      </c>
      <c r="L1251">
        <f t="shared" si="44"/>
        <v>1</v>
      </c>
      <c r="M1251" t="str">
        <f t="shared" si="45"/>
        <v>N/A</v>
      </c>
      <c r="N1251" t="str">
        <f>IFERROR(VLOOKUP(A1251,Materiales!$A$1:$G$5090,7,FALSE),F1251)</f>
        <v>Terminado</v>
      </c>
    </row>
    <row r="1252" spans="1:14" x14ac:dyDescent="0.25">
      <c r="A1252">
        <v>2140110690</v>
      </c>
      <c r="B1252" t="s">
        <v>862</v>
      </c>
      <c r="C1252" t="s">
        <v>2016</v>
      </c>
      <c r="D1252" t="s">
        <v>2017</v>
      </c>
      <c r="E1252" t="s">
        <v>2051</v>
      </c>
      <c r="F1252" t="s">
        <v>8266</v>
      </c>
      <c r="G1252" t="s">
        <v>1233</v>
      </c>
      <c r="H1252" t="s">
        <v>1233</v>
      </c>
      <c r="I1252" t="s">
        <v>1233</v>
      </c>
      <c r="J1252">
        <v>1</v>
      </c>
      <c r="K1252">
        <v>1</v>
      </c>
      <c r="L1252">
        <f t="shared" si="44"/>
        <v>1</v>
      </c>
      <c r="M1252" t="str">
        <f t="shared" si="45"/>
        <v>N/A</v>
      </c>
      <c r="N1252" t="str">
        <f>IFERROR(VLOOKUP(A1252,Materiales!$A$1:$G$5090,7,FALSE),F1252)</f>
        <v>Terminado</v>
      </c>
    </row>
    <row r="1253" spans="1:14" x14ac:dyDescent="0.25">
      <c r="A1253">
        <v>2140110691</v>
      </c>
      <c r="B1253" t="s">
        <v>863</v>
      </c>
      <c r="C1253" t="s">
        <v>2016</v>
      </c>
      <c r="D1253" t="s">
        <v>2017</v>
      </c>
      <c r="E1253" t="s">
        <v>2051</v>
      </c>
      <c r="F1253" t="s">
        <v>8266</v>
      </c>
      <c r="G1253" t="s">
        <v>1233</v>
      </c>
      <c r="H1253" t="s">
        <v>1233</v>
      </c>
      <c r="I1253" t="s">
        <v>1233</v>
      </c>
      <c r="J1253">
        <v>1</v>
      </c>
      <c r="K1253">
        <v>1</v>
      </c>
      <c r="L1253">
        <f t="shared" si="44"/>
        <v>1</v>
      </c>
      <c r="M1253" t="str">
        <f t="shared" si="45"/>
        <v>N/A</v>
      </c>
      <c r="N1253" t="str">
        <f>IFERROR(VLOOKUP(A1253,Materiales!$A$1:$G$5090,7,FALSE),F1253)</f>
        <v>Terminado</v>
      </c>
    </row>
    <row r="1254" spans="1:14" x14ac:dyDescent="0.25">
      <c r="A1254">
        <v>2140230009</v>
      </c>
      <c r="B1254" t="s">
        <v>850</v>
      </c>
      <c r="C1254" t="s">
        <v>2016</v>
      </c>
      <c r="D1254" t="s">
        <v>2017</v>
      </c>
      <c r="E1254" t="s">
        <v>2066</v>
      </c>
      <c r="F1254" t="s">
        <v>8266</v>
      </c>
      <c r="G1254" t="s">
        <v>1233</v>
      </c>
      <c r="H1254" t="s">
        <v>1233</v>
      </c>
      <c r="I1254" t="s">
        <v>1233</v>
      </c>
      <c r="J1254">
        <v>1</v>
      </c>
      <c r="K1254">
        <v>1</v>
      </c>
      <c r="L1254">
        <f t="shared" si="44"/>
        <v>1</v>
      </c>
      <c r="M1254" t="str">
        <f t="shared" si="45"/>
        <v>N/A</v>
      </c>
      <c r="N1254" t="str">
        <f>IFERROR(VLOOKUP(A1254,Materiales!$A$1:$G$5090,7,FALSE),F1254)</f>
        <v>Terminado</v>
      </c>
    </row>
    <row r="1255" spans="1:14" x14ac:dyDescent="0.25">
      <c r="A1255">
        <v>2140110702</v>
      </c>
      <c r="B1255" t="s">
        <v>955</v>
      </c>
      <c r="C1255" t="s">
        <v>2016</v>
      </c>
      <c r="D1255" t="s">
        <v>2017</v>
      </c>
      <c r="E1255" t="s">
        <v>2026</v>
      </c>
      <c r="F1255" t="s">
        <v>8266</v>
      </c>
      <c r="G1255" t="s">
        <v>1233</v>
      </c>
      <c r="H1255" t="s">
        <v>1233</v>
      </c>
      <c r="I1255" t="s">
        <v>1233</v>
      </c>
      <c r="J1255">
        <v>1</v>
      </c>
      <c r="K1255">
        <v>1</v>
      </c>
      <c r="L1255">
        <f t="shared" si="44"/>
        <v>1</v>
      </c>
      <c r="M1255" t="str">
        <f t="shared" si="45"/>
        <v>N/A</v>
      </c>
      <c r="N1255" t="str">
        <f>IFERROR(VLOOKUP(A1255,Materiales!$A$1:$G$5090,7,FALSE),F1255)</f>
        <v>Terminado</v>
      </c>
    </row>
    <row r="1256" spans="1:14" x14ac:dyDescent="0.25">
      <c r="A1256">
        <v>2140110703</v>
      </c>
      <c r="B1256" t="s">
        <v>774</v>
      </c>
      <c r="C1256" t="s">
        <v>2016</v>
      </c>
      <c r="D1256" t="s">
        <v>2017</v>
      </c>
      <c r="E1256" t="s">
        <v>2042</v>
      </c>
      <c r="F1256" t="s">
        <v>8266</v>
      </c>
      <c r="G1256" t="s">
        <v>1233</v>
      </c>
      <c r="H1256" t="s">
        <v>1233</v>
      </c>
      <c r="I1256" t="s">
        <v>1233</v>
      </c>
      <c r="J1256">
        <v>1</v>
      </c>
      <c r="K1256">
        <v>1</v>
      </c>
      <c r="L1256">
        <f t="shared" si="44"/>
        <v>1</v>
      </c>
      <c r="M1256" t="str">
        <f t="shared" si="45"/>
        <v>N/A</v>
      </c>
      <c r="N1256" t="str">
        <f>IFERROR(VLOOKUP(A1256,Materiales!$A$1:$G$5090,7,FALSE),F1256)</f>
        <v>Terminado</v>
      </c>
    </row>
    <row r="1257" spans="1:14" x14ac:dyDescent="0.25">
      <c r="A1257">
        <v>2140110704</v>
      </c>
      <c r="B1257" t="s">
        <v>858</v>
      </c>
      <c r="C1257" t="s">
        <v>2016</v>
      </c>
      <c r="D1257" t="s">
        <v>2017</v>
      </c>
      <c r="E1257" t="s">
        <v>2042</v>
      </c>
      <c r="F1257" t="s">
        <v>8266</v>
      </c>
      <c r="G1257" t="s">
        <v>1233</v>
      </c>
      <c r="H1257" t="s">
        <v>1233</v>
      </c>
      <c r="I1257" t="s">
        <v>1233</v>
      </c>
      <c r="J1257">
        <v>1</v>
      </c>
      <c r="K1257">
        <v>1</v>
      </c>
      <c r="L1257">
        <f t="shared" si="44"/>
        <v>1</v>
      </c>
      <c r="M1257" t="str">
        <f t="shared" si="45"/>
        <v>N/A</v>
      </c>
      <c r="N1257" t="str">
        <f>IFERROR(VLOOKUP(A1257,Materiales!$A$1:$G$5090,7,FALSE),F1257)</f>
        <v>Terminado</v>
      </c>
    </row>
    <row r="1258" spans="1:14" x14ac:dyDescent="0.25">
      <c r="A1258">
        <v>2140110705</v>
      </c>
      <c r="B1258" t="s">
        <v>859</v>
      </c>
      <c r="C1258" t="s">
        <v>2016</v>
      </c>
      <c r="D1258" t="s">
        <v>2017</v>
      </c>
      <c r="E1258" t="s">
        <v>2042</v>
      </c>
      <c r="F1258" t="s">
        <v>8266</v>
      </c>
      <c r="G1258" t="s">
        <v>1233</v>
      </c>
      <c r="H1258" t="s">
        <v>1233</v>
      </c>
      <c r="I1258" t="s">
        <v>1233</v>
      </c>
      <c r="J1258">
        <v>1</v>
      </c>
      <c r="K1258">
        <v>1</v>
      </c>
      <c r="L1258">
        <f t="shared" si="44"/>
        <v>1</v>
      </c>
      <c r="M1258" t="str">
        <f t="shared" si="45"/>
        <v>N/A</v>
      </c>
      <c r="N1258" t="str">
        <f>IFERROR(VLOOKUP(A1258,Materiales!$A$1:$G$5090,7,FALSE),F1258)</f>
        <v>Terminado</v>
      </c>
    </row>
    <row r="1259" spans="1:14" x14ac:dyDescent="0.25">
      <c r="A1259">
        <v>2140110706</v>
      </c>
      <c r="B1259" t="s">
        <v>2067</v>
      </c>
      <c r="C1259" t="s">
        <v>2016</v>
      </c>
      <c r="D1259" t="s">
        <v>2017</v>
      </c>
      <c r="E1259" t="s">
        <v>2042</v>
      </c>
      <c r="F1259" t="s">
        <v>8266</v>
      </c>
      <c r="G1259" t="s">
        <v>1233</v>
      </c>
      <c r="H1259" t="s">
        <v>1233</v>
      </c>
      <c r="I1259" t="s">
        <v>1233</v>
      </c>
      <c r="J1259">
        <v>1</v>
      </c>
      <c r="K1259">
        <v>1</v>
      </c>
      <c r="L1259">
        <f t="shared" si="44"/>
        <v>1</v>
      </c>
      <c r="M1259" t="str">
        <f t="shared" si="45"/>
        <v>N/A</v>
      </c>
      <c r="N1259" t="str">
        <f>IFERROR(VLOOKUP(A1259,Materiales!$A$1:$G$5090,7,FALSE),F1259)</f>
        <v>Terminado</v>
      </c>
    </row>
    <row r="1260" spans="1:14" x14ac:dyDescent="0.25">
      <c r="A1260">
        <v>2140110707</v>
      </c>
      <c r="B1260" t="s">
        <v>830</v>
      </c>
      <c r="C1260" t="s">
        <v>2016</v>
      </c>
      <c r="D1260" t="s">
        <v>2017</v>
      </c>
      <c r="E1260" t="s">
        <v>2036</v>
      </c>
      <c r="F1260" t="s">
        <v>8266</v>
      </c>
      <c r="G1260" t="s">
        <v>1233</v>
      </c>
      <c r="H1260" t="s">
        <v>1233</v>
      </c>
      <c r="I1260" t="s">
        <v>1233</v>
      </c>
      <c r="J1260">
        <v>1</v>
      </c>
      <c r="K1260">
        <v>1</v>
      </c>
      <c r="L1260">
        <f t="shared" si="44"/>
        <v>1</v>
      </c>
      <c r="M1260" t="str">
        <f t="shared" si="45"/>
        <v>N/A</v>
      </c>
      <c r="N1260" t="str">
        <f>IFERROR(VLOOKUP(A1260,Materiales!$A$1:$G$5090,7,FALSE),F1260)</f>
        <v>Terminado</v>
      </c>
    </row>
    <row r="1261" spans="1:14" x14ac:dyDescent="0.25">
      <c r="A1261">
        <v>2140110708</v>
      </c>
      <c r="B1261" t="s">
        <v>840</v>
      </c>
      <c r="C1261" t="s">
        <v>2016</v>
      </c>
      <c r="D1261" t="s">
        <v>2017</v>
      </c>
      <c r="E1261" t="s">
        <v>2036</v>
      </c>
      <c r="F1261" t="s">
        <v>8266</v>
      </c>
      <c r="G1261" t="s">
        <v>1233</v>
      </c>
      <c r="H1261" t="s">
        <v>1233</v>
      </c>
      <c r="I1261" t="s">
        <v>1233</v>
      </c>
      <c r="J1261">
        <v>1</v>
      </c>
      <c r="K1261">
        <v>1</v>
      </c>
      <c r="L1261">
        <f t="shared" si="44"/>
        <v>1</v>
      </c>
      <c r="M1261" t="str">
        <f t="shared" si="45"/>
        <v>N/A</v>
      </c>
      <c r="N1261" t="str">
        <f>IFERROR(VLOOKUP(A1261,Materiales!$A$1:$G$5090,7,FALSE),F1261)</f>
        <v>Terminado</v>
      </c>
    </row>
    <row r="1262" spans="1:14" x14ac:dyDescent="0.25">
      <c r="A1262">
        <v>2140110709</v>
      </c>
      <c r="B1262" t="s">
        <v>841</v>
      </c>
      <c r="C1262" t="s">
        <v>2016</v>
      </c>
      <c r="D1262" t="s">
        <v>2017</v>
      </c>
      <c r="E1262" t="s">
        <v>2036</v>
      </c>
      <c r="F1262" t="s">
        <v>8266</v>
      </c>
      <c r="G1262" t="s">
        <v>1233</v>
      </c>
      <c r="H1262" t="s">
        <v>1233</v>
      </c>
      <c r="I1262" t="s">
        <v>1233</v>
      </c>
      <c r="J1262">
        <v>1</v>
      </c>
      <c r="K1262">
        <v>1</v>
      </c>
      <c r="L1262">
        <f t="shared" si="44"/>
        <v>1</v>
      </c>
      <c r="M1262" t="str">
        <f t="shared" si="45"/>
        <v>N/A</v>
      </c>
      <c r="N1262" t="str">
        <f>IFERROR(VLOOKUP(A1262,Materiales!$A$1:$G$5090,7,FALSE),F1262)</f>
        <v>Terminado</v>
      </c>
    </row>
    <row r="1263" spans="1:14" x14ac:dyDescent="0.25">
      <c r="A1263">
        <v>2140110710</v>
      </c>
      <c r="B1263" t="s">
        <v>2068</v>
      </c>
      <c r="C1263" t="s">
        <v>2016</v>
      </c>
      <c r="D1263" t="s">
        <v>2017</v>
      </c>
      <c r="E1263" t="s">
        <v>2036</v>
      </c>
      <c r="F1263" t="s">
        <v>8266</v>
      </c>
      <c r="G1263" t="s">
        <v>1233</v>
      </c>
      <c r="H1263" t="s">
        <v>1233</v>
      </c>
      <c r="I1263" t="s">
        <v>1233</v>
      </c>
      <c r="J1263">
        <v>1</v>
      </c>
      <c r="K1263">
        <v>1</v>
      </c>
      <c r="L1263">
        <f t="shared" si="44"/>
        <v>1</v>
      </c>
      <c r="M1263" t="str">
        <f t="shared" si="45"/>
        <v>N/A</v>
      </c>
      <c r="N1263" t="str">
        <f>IFERROR(VLOOKUP(A1263,Materiales!$A$1:$G$5090,7,FALSE),F1263)</f>
        <v>Terminado</v>
      </c>
    </row>
    <row r="1264" spans="1:14" x14ac:dyDescent="0.25">
      <c r="A1264">
        <v>2140110711</v>
      </c>
      <c r="B1264" t="s">
        <v>941</v>
      </c>
      <c r="C1264" t="s">
        <v>2016</v>
      </c>
      <c r="D1264" t="s">
        <v>2017</v>
      </c>
      <c r="E1264" t="s">
        <v>2060</v>
      </c>
      <c r="F1264" t="s">
        <v>8266</v>
      </c>
      <c r="G1264" t="s">
        <v>1233</v>
      </c>
      <c r="H1264" t="s">
        <v>1233</v>
      </c>
      <c r="I1264" t="s">
        <v>1233</v>
      </c>
      <c r="J1264">
        <v>1</v>
      </c>
      <c r="K1264">
        <v>1</v>
      </c>
      <c r="L1264">
        <f t="shared" si="44"/>
        <v>1</v>
      </c>
      <c r="M1264" t="str">
        <f t="shared" si="45"/>
        <v>N/A</v>
      </c>
      <c r="N1264" t="str">
        <f>IFERROR(VLOOKUP(A1264,Materiales!$A$1:$G$5090,7,FALSE),F1264)</f>
        <v>Terminado</v>
      </c>
    </row>
    <row r="1265" spans="1:14" x14ac:dyDescent="0.25">
      <c r="A1265">
        <v>2140110712</v>
      </c>
      <c r="B1265" t="s">
        <v>939</v>
      </c>
      <c r="C1265" t="s">
        <v>2016</v>
      </c>
      <c r="D1265" t="s">
        <v>2017</v>
      </c>
      <c r="E1265" t="s">
        <v>2060</v>
      </c>
      <c r="F1265" t="s">
        <v>8266</v>
      </c>
      <c r="G1265" t="s">
        <v>1233</v>
      </c>
      <c r="H1265" t="s">
        <v>1233</v>
      </c>
      <c r="I1265" t="s">
        <v>1233</v>
      </c>
      <c r="J1265">
        <v>1</v>
      </c>
      <c r="K1265">
        <v>1</v>
      </c>
      <c r="L1265">
        <f t="shared" si="44"/>
        <v>1</v>
      </c>
      <c r="M1265" t="str">
        <f t="shared" si="45"/>
        <v>N/A</v>
      </c>
      <c r="N1265" t="str">
        <f>IFERROR(VLOOKUP(A1265,Materiales!$A$1:$G$5090,7,FALSE),F1265)</f>
        <v>Terminado</v>
      </c>
    </row>
    <row r="1266" spans="1:14" x14ac:dyDescent="0.25">
      <c r="A1266">
        <v>2140110699</v>
      </c>
      <c r="B1266" t="s">
        <v>697</v>
      </c>
      <c r="C1266" t="s">
        <v>2016</v>
      </c>
      <c r="D1266" t="s">
        <v>2017</v>
      </c>
      <c r="E1266" t="s">
        <v>2026</v>
      </c>
      <c r="F1266" t="s">
        <v>8266</v>
      </c>
      <c r="G1266" t="s">
        <v>1233</v>
      </c>
      <c r="H1266" t="s">
        <v>1233</v>
      </c>
      <c r="I1266" t="s">
        <v>1233</v>
      </c>
      <c r="J1266">
        <v>1</v>
      </c>
      <c r="K1266">
        <v>1</v>
      </c>
      <c r="L1266">
        <f t="shared" si="44"/>
        <v>1</v>
      </c>
      <c r="M1266" t="str">
        <f t="shared" si="45"/>
        <v>N/A</v>
      </c>
      <c r="N1266" t="str">
        <f>IFERROR(VLOOKUP(A1266,Materiales!$A$1:$G$5090,7,FALSE),F1266)</f>
        <v>Terminado</v>
      </c>
    </row>
    <row r="1267" spans="1:14" x14ac:dyDescent="0.25">
      <c r="A1267">
        <v>2140110694</v>
      </c>
      <c r="B1267" t="s">
        <v>959</v>
      </c>
      <c r="C1267" t="s">
        <v>2016</v>
      </c>
      <c r="D1267" t="s">
        <v>2017</v>
      </c>
      <c r="E1267" t="s">
        <v>2051</v>
      </c>
      <c r="F1267" t="s">
        <v>8266</v>
      </c>
      <c r="G1267" t="s">
        <v>1233</v>
      </c>
      <c r="H1267" t="s">
        <v>1233</v>
      </c>
      <c r="I1267" t="s">
        <v>1233</v>
      </c>
      <c r="J1267">
        <v>1</v>
      </c>
      <c r="K1267">
        <v>1</v>
      </c>
      <c r="L1267">
        <f t="shared" si="44"/>
        <v>1</v>
      </c>
      <c r="M1267" t="str">
        <f t="shared" si="45"/>
        <v>N/A</v>
      </c>
      <c r="N1267" t="str">
        <f>IFERROR(VLOOKUP(A1267,Materiales!$A$1:$G$5090,7,FALSE),F1267)</f>
        <v>Terminado</v>
      </c>
    </row>
    <row r="1268" spans="1:14" x14ac:dyDescent="0.25">
      <c r="A1268">
        <v>2140110677</v>
      </c>
      <c r="B1268" t="s">
        <v>2069</v>
      </c>
      <c r="C1268" t="s">
        <v>2016</v>
      </c>
      <c r="D1268" t="s">
        <v>2017</v>
      </c>
      <c r="E1268" t="s">
        <v>2051</v>
      </c>
      <c r="F1268" t="s">
        <v>8266</v>
      </c>
      <c r="G1268" t="s">
        <v>1233</v>
      </c>
      <c r="H1268" t="s">
        <v>1233</v>
      </c>
      <c r="I1268" t="s">
        <v>1233</v>
      </c>
      <c r="J1268">
        <v>1</v>
      </c>
      <c r="K1268">
        <v>1</v>
      </c>
      <c r="L1268">
        <f t="shared" si="44"/>
        <v>1</v>
      </c>
      <c r="M1268" t="str">
        <f t="shared" si="45"/>
        <v>N/A</v>
      </c>
      <c r="N1268" t="str">
        <f>IFERROR(VLOOKUP(A1268,Materiales!$A$1:$G$5090,7,FALSE),F1268)</f>
        <v>Terminado</v>
      </c>
    </row>
    <row r="1269" spans="1:14" x14ac:dyDescent="0.25">
      <c r="A1269">
        <v>2140110678</v>
      </c>
      <c r="B1269" t="s">
        <v>2070</v>
      </c>
      <c r="C1269" t="s">
        <v>2016</v>
      </c>
      <c r="D1269" t="s">
        <v>2017</v>
      </c>
      <c r="E1269" t="s">
        <v>2051</v>
      </c>
      <c r="F1269" t="s">
        <v>8266</v>
      </c>
      <c r="G1269" t="s">
        <v>1233</v>
      </c>
      <c r="H1269" t="s">
        <v>1233</v>
      </c>
      <c r="I1269" t="s">
        <v>1233</v>
      </c>
      <c r="J1269">
        <v>1</v>
      </c>
      <c r="K1269">
        <v>1</v>
      </c>
      <c r="L1269">
        <f t="shared" si="44"/>
        <v>1</v>
      </c>
      <c r="M1269" t="str">
        <f t="shared" si="45"/>
        <v>N/A</v>
      </c>
      <c r="N1269" t="str">
        <f>IFERROR(VLOOKUP(A1269,Materiales!$A$1:$G$5090,7,FALSE),F1269)</f>
        <v>Terminado</v>
      </c>
    </row>
    <row r="1270" spans="1:14" x14ac:dyDescent="0.25">
      <c r="A1270">
        <v>2140110679</v>
      </c>
      <c r="B1270" t="s">
        <v>2071</v>
      </c>
      <c r="C1270" t="s">
        <v>2016</v>
      </c>
      <c r="D1270" t="s">
        <v>2017</v>
      </c>
      <c r="E1270" t="s">
        <v>2051</v>
      </c>
      <c r="F1270" t="s">
        <v>8266</v>
      </c>
      <c r="G1270" t="s">
        <v>1233</v>
      </c>
      <c r="H1270" t="s">
        <v>1233</v>
      </c>
      <c r="I1270" t="s">
        <v>1233</v>
      </c>
      <c r="J1270">
        <v>1</v>
      </c>
      <c r="K1270">
        <v>1</v>
      </c>
      <c r="L1270">
        <f t="shared" si="44"/>
        <v>1</v>
      </c>
      <c r="M1270" t="str">
        <f t="shared" si="45"/>
        <v>N/A</v>
      </c>
      <c r="N1270" t="str">
        <f>IFERROR(VLOOKUP(A1270,Materiales!$A$1:$G$5090,7,FALSE),F1270)</f>
        <v>Terminado</v>
      </c>
    </row>
    <row r="1271" spans="1:14" x14ac:dyDescent="0.25">
      <c r="A1271">
        <v>2140110680</v>
      </c>
      <c r="B1271" t="s">
        <v>2072</v>
      </c>
      <c r="C1271" t="s">
        <v>2016</v>
      </c>
      <c r="D1271" t="s">
        <v>2017</v>
      </c>
      <c r="E1271" t="s">
        <v>2051</v>
      </c>
      <c r="F1271" t="s">
        <v>8266</v>
      </c>
      <c r="G1271" t="s">
        <v>1233</v>
      </c>
      <c r="H1271" t="s">
        <v>1233</v>
      </c>
      <c r="I1271" t="s">
        <v>1233</v>
      </c>
      <c r="J1271">
        <v>1</v>
      </c>
      <c r="K1271">
        <v>1</v>
      </c>
      <c r="L1271">
        <f t="shared" si="44"/>
        <v>1</v>
      </c>
      <c r="M1271" t="str">
        <f t="shared" si="45"/>
        <v>N/A</v>
      </c>
      <c r="N1271" t="str">
        <f>IFERROR(VLOOKUP(A1271,Materiales!$A$1:$G$5090,7,FALSE),F1271)</f>
        <v>Terminado</v>
      </c>
    </row>
    <row r="1272" spans="1:14" x14ac:dyDescent="0.25">
      <c r="A1272">
        <v>2140110700</v>
      </c>
      <c r="B1272" t="s">
        <v>954</v>
      </c>
      <c r="C1272" t="s">
        <v>2016</v>
      </c>
      <c r="D1272" t="s">
        <v>2017</v>
      </c>
      <c r="E1272" t="s">
        <v>2026</v>
      </c>
      <c r="F1272" t="s">
        <v>8266</v>
      </c>
      <c r="G1272" t="s">
        <v>1233</v>
      </c>
      <c r="H1272" t="s">
        <v>1233</v>
      </c>
      <c r="I1272" t="s">
        <v>1233</v>
      </c>
      <c r="J1272">
        <v>1</v>
      </c>
      <c r="K1272">
        <v>1</v>
      </c>
      <c r="L1272">
        <f t="shared" si="44"/>
        <v>1</v>
      </c>
      <c r="M1272" t="str">
        <f t="shared" si="45"/>
        <v>N/A</v>
      </c>
      <c r="N1272" t="str">
        <f>IFERROR(VLOOKUP(A1272,Materiales!$A$1:$G$5090,7,FALSE),F1272)</f>
        <v>Terminado</v>
      </c>
    </row>
    <row r="1273" spans="1:14" x14ac:dyDescent="0.25">
      <c r="A1273">
        <v>2140210005</v>
      </c>
      <c r="B1273" t="s">
        <v>1213</v>
      </c>
      <c r="C1273" t="s">
        <v>1233</v>
      </c>
      <c r="D1273" t="s">
        <v>2017</v>
      </c>
      <c r="E1273" t="s">
        <v>1633</v>
      </c>
      <c r="F1273" t="s">
        <v>8266</v>
      </c>
      <c r="G1273" t="s">
        <v>1216</v>
      </c>
      <c r="H1273" t="s">
        <v>1233</v>
      </c>
      <c r="I1273" t="s">
        <v>1233</v>
      </c>
      <c r="J1273">
        <v>1</v>
      </c>
      <c r="K1273">
        <v>1</v>
      </c>
      <c r="L1273">
        <f t="shared" si="44"/>
        <v>1</v>
      </c>
      <c r="M1273" t="str">
        <f t="shared" si="45"/>
        <v>N/A</v>
      </c>
      <c r="N1273" t="str">
        <f>IFERROR(VLOOKUP(A1273,Materiales!$A$1:$G$5090,7,FALSE),F1273)</f>
        <v>Terminado</v>
      </c>
    </row>
    <row r="1274" spans="1:14" x14ac:dyDescent="0.25">
      <c r="A1274">
        <v>2110110004</v>
      </c>
      <c r="B1274" t="s">
        <v>320</v>
      </c>
      <c r="C1274" t="s">
        <v>2023</v>
      </c>
      <c r="D1274" t="s">
        <v>2017</v>
      </c>
      <c r="E1274" t="s">
        <v>1243</v>
      </c>
      <c r="F1274" t="s">
        <v>8266</v>
      </c>
      <c r="G1274" t="s">
        <v>1233</v>
      </c>
      <c r="H1274" t="s">
        <v>1233</v>
      </c>
      <c r="I1274" t="s">
        <v>1233</v>
      </c>
      <c r="J1274">
        <v>1</v>
      </c>
      <c r="K1274">
        <v>1</v>
      </c>
      <c r="L1274">
        <f t="shared" si="44"/>
        <v>1</v>
      </c>
      <c r="M1274" t="str">
        <f t="shared" si="45"/>
        <v>N/A</v>
      </c>
      <c r="N1274" t="str">
        <f>IFERROR(VLOOKUP(A1274,Materiales!$A$1:$G$5090,7,FALSE),F1274)</f>
        <v>Terminado</v>
      </c>
    </row>
    <row r="1275" spans="1:14" x14ac:dyDescent="0.25">
      <c r="A1275">
        <v>2110110033</v>
      </c>
      <c r="B1275" t="s">
        <v>240</v>
      </c>
      <c r="C1275" t="s">
        <v>2023</v>
      </c>
      <c r="D1275" t="s">
        <v>2017</v>
      </c>
      <c r="E1275" t="s">
        <v>1243</v>
      </c>
      <c r="F1275" t="s">
        <v>8266</v>
      </c>
      <c r="G1275" t="s">
        <v>1233</v>
      </c>
      <c r="H1275" t="s">
        <v>1233</v>
      </c>
      <c r="I1275" t="s">
        <v>1233</v>
      </c>
      <c r="J1275">
        <v>1</v>
      </c>
      <c r="K1275">
        <v>1</v>
      </c>
      <c r="L1275">
        <f t="shared" si="44"/>
        <v>1</v>
      </c>
      <c r="M1275" t="str">
        <f t="shared" si="45"/>
        <v>N/A</v>
      </c>
      <c r="N1275" t="str">
        <f>IFERROR(VLOOKUP(A1275,Materiales!$A$1:$G$5090,7,FALSE),F1275)</f>
        <v>Terminado</v>
      </c>
    </row>
    <row r="1276" spans="1:14" x14ac:dyDescent="0.25">
      <c r="A1276">
        <v>2110030172</v>
      </c>
      <c r="B1276" t="s">
        <v>668</v>
      </c>
      <c r="C1276" t="s">
        <v>2023</v>
      </c>
      <c r="D1276" t="s">
        <v>2017</v>
      </c>
      <c r="E1276" t="s">
        <v>2029</v>
      </c>
      <c r="F1276" t="s">
        <v>8266</v>
      </c>
      <c r="G1276" t="s">
        <v>1382</v>
      </c>
      <c r="H1276" t="s">
        <v>1233</v>
      </c>
      <c r="I1276" t="s">
        <v>1233</v>
      </c>
      <c r="J1276">
        <v>1</v>
      </c>
      <c r="K1276">
        <v>6</v>
      </c>
      <c r="L1276">
        <f t="shared" si="44"/>
        <v>1</v>
      </c>
      <c r="M1276" t="str">
        <f t="shared" si="45"/>
        <v>N/A</v>
      </c>
      <c r="N1276" t="str">
        <f>IFERROR(VLOOKUP(A1276,Materiales!$A$1:$G$5090,7,FALSE),F1276)</f>
        <v>Terminado</v>
      </c>
    </row>
    <row r="1277" spans="1:14" x14ac:dyDescent="0.25">
      <c r="A1277">
        <v>2110030010</v>
      </c>
      <c r="B1277" t="s">
        <v>667</v>
      </c>
      <c r="C1277" t="s">
        <v>2023</v>
      </c>
      <c r="D1277" t="s">
        <v>2017</v>
      </c>
      <c r="E1277" t="s">
        <v>2029</v>
      </c>
      <c r="F1277" t="s">
        <v>8266</v>
      </c>
      <c r="G1277" t="s">
        <v>1382</v>
      </c>
      <c r="H1277" t="s">
        <v>1233</v>
      </c>
      <c r="I1277" t="s">
        <v>1233</v>
      </c>
      <c r="J1277">
        <v>1</v>
      </c>
      <c r="K1277">
        <v>6</v>
      </c>
      <c r="L1277">
        <f t="shared" si="44"/>
        <v>1</v>
      </c>
      <c r="M1277" t="str">
        <f t="shared" si="45"/>
        <v>N/A</v>
      </c>
      <c r="N1277" t="str">
        <f>IFERROR(VLOOKUP(A1277,Materiales!$A$1:$G$5090,7,FALSE),F1277)</f>
        <v>Terminado</v>
      </c>
    </row>
    <row r="1278" spans="1:14" x14ac:dyDescent="0.25">
      <c r="A1278">
        <v>2110030171</v>
      </c>
      <c r="B1278" t="s">
        <v>1049</v>
      </c>
      <c r="C1278" t="s">
        <v>2023</v>
      </c>
      <c r="D1278" t="s">
        <v>2017</v>
      </c>
      <c r="E1278" t="s">
        <v>2029</v>
      </c>
      <c r="F1278" t="s">
        <v>8266</v>
      </c>
      <c r="G1278" t="s">
        <v>1382</v>
      </c>
      <c r="H1278" t="s">
        <v>1233</v>
      </c>
      <c r="I1278" t="s">
        <v>1233</v>
      </c>
      <c r="J1278">
        <v>1</v>
      </c>
      <c r="K1278">
        <v>6</v>
      </c>
      <c r="L1278">
        <f t="shared" si="44"/>
        <v>1</v>
      </c>
      <c r="M1278" t="str">
        <f t="shared" si="45"/>
        <v>N/A</v>
      </c>
      <c r="N1278" t="str">
        <f>IFERROR(VLOOKUP(A1278,Materiales!$A$1:$G$5090,7,FALSE),F1278)</f>
        <v>Terminado</v>
      </c>
    </row>
    <row r="1279" spans="1:14" x14ac:dyDescent="0.25">
      <c r="A1279">
        <v>2110030002</v>
      </c>
      <c r="B1279" t="s">
        <v>481</v>
      </c>
      <c r="C1279" t="s">
        <v>2023</v>
      </c>
      <c r="D1279" t="s">
        <v>2017</v>
      </c>
      <c r="E1279" t="s">
        <v>2073</v>
      </c>
      <c r="F1279" t="s">
        <v>8266</v>
      </c>
      <c r="G1279" t="s">
        <v>1382</v>
      </c>
      <c r="H1279" t="s">
        <v>1233</v>
      </c>
      <c r="I1279" t="s">
        <v>1233</v>
      </c>
      <c r="J1279">
        <v>1</v>
      </c>
      <c r="K1279">
        <v>1</v>
      </c>
      <c r="L1279">
        <f t="shared" si="44"/>
        <v>1</v>
      </c>
      <c r="M1279" t="str">
        <f t="shared" si="45"/>
        <v>N/A</v>
      </c>
      <c r="N1279" t="str">
        <f>IFERROR(VLOOKUP(A1279,Materiales!$A$1:$G$5090,7,FALSE),F1279)</f>
        <v>Terminado</v>
      </c>
    </row>
    <row r="1280" spans="1:14" x14ac:dyDescent="0.25">
      <c r="A1280">
        <v>2110030003</v>
      </c>
      <c r="B1280" t="s">
        <v>480</v>
      </c>
      <c r="C1280" t="s">
        <v>2023</v>
      </c>
      <c r="D1280" t="s">
        <v>2017</v>
      </c>
      <c r="E1280" t="s">
        <v>2073</v>
      </c>
      <c r="F1280" t="s">
        <v>8266</v>
      </c>
      <c r="G1280" t="s">
        <v>1382</v>
      </c>
      <c r="H1280" t="s">
        <v>1233</v>
      </c>
      <c r="I1280" t="s">
        <v>1233</v>
      </c>
      <c r="J1280">
        <v>1</v>
      </c>
      <c r="K1280">
        <v>1</v>
      </c>
      <c r="L1280">
        <f t="shared" si="44"/>
        <v>1</v>
      </c>
      <c r="M1280" t="str">
        <f t="shared" si="45"/>
        <v>N/A</v>
      </c>
      <c r="N1280" t="str">
        <f>IFERROR(VLOOKUP(A1280,Materiales!$A$1:$G$5090,7,FALSE),F1280)</f>
        <v>Terminado</v>
      </c>
    </row>
    <row r="1281" spans="1:14" x14ac:dyDescent="0.25">
      <c r="A1281">
        <v>2110030004</v>
      </c>
      <c r="B1281" t="s">
        <v>482</v>
      </c>
      <c r="C1281" t="s">
        <v>2023</v>
      </c>
      <c r="D1281" t="s">
        <v>2017</v>
      </c>
      <c r="E1281" t="s">
        <v>2073</v>
      </c>
      <c r="F1281" t="s">
        <v>8266</v>
      </c>
      <c r="G1281" t="s">
        <v>1382</v>
      </c>
      <c r="H1281" t="s">
        <v>1233</v>
      </c>
      <c r="I1281" t="s">
        <v>1233</v>
      </c>
      <c r="J1281">
        <v>1</v>
      </c>
      <c r="K1281">
        <v>1</v>
      </c>
      <c r="L1281">
        <f t="shared" si="44"/>
        <v>1</v>
      </c>
      <c r="M1281" t="str">
        <f t="shared" si="45"/>
        <v>N/A</v>
      </c>
      <c r="N1281" t="str">
        <f>IFERROR(VLOOKUP(A1281,Materiales!$A$1:$G$5090,7,FALSE),F1281)</f>
        <v>Terminado</v>
      </c>
    </row>
    <row r="1282" spans="1:14" x14ac:dyDescent="0.25">
      <c r="A1282">
        <v>2110030005</v>
      </c>
      <c r="B1282" t="s">
        <v>531</v>
      </c>
      <c r="C1282" t="s">
        <v>2023</v>
      </c>
      <c r="D1282" t="s">
        <v>2017</v>
      </c>
      <c r="E1282" t="s">
        <v>2073</v>
      </c>
      <c r="F1282" t="s">
        <v>8266</v>
      </c>
      <c r="G1282" t="s">
        <v>1382</v>
      </c>
      <c r="H1282" t="s">
        <v>1233</v>
      </c>
      <c r="I1282" t="s">
        <v>1233</v>
      </c>
      <c r="J1282">
        <v>1</v>
      </c>
      <c r="K1282">
        <v>1</v>
      </c>
      <c r="L1282">
        <f t="shared" si="44"/>
        <v>1</v>
      </c>
      <c r="M1282" t="str">
        <f t="shared" si="45"/>
        <v>N/A</v>
      </c>
      <c r="N1282" t="str">
        <f>IFERROR(VLOOKUP(A1282,Materiales!$A$1:$G$5090,7,FALSE),F1282)</f>
        <v>Terminado</v>
      </c>
    </row>
    <row r="1283" spans="1:14" x14ac:dyDescent="0.25">
      <c r="A1283">
        <v>2110030006</v>
      </c>
      <c r="B1283" t="s">
        <v>483</v>
      </c>
      <c r="C1283" t="s">
        <v>2023</v>
      </c>
      <c r="D1283" t="s">
        <v>2017</v>
      </c>
      <c r="E1283" t="s">
        <v>2073</v>
      </c>
      <c r="F1283" t="s">
        <v>8266</v>
      </c>
      <c r="G1283" t="s">
        <v>1382</v>
      </c>
      <c r="H1283" t="s">
        <v>1233</v>
      </c>
      <c r="I1283" t="s">
        <v>1233</v>
      </c>
      <c r="J1283">
        <v>1</v>
      </c>
      <c r="K1283">
        <v>1</v>
      </c>
      <c r="L1283">
        <f t="shared" ref="L1283:L1346" si="46">IFERROR(_xlfn.XLOOKUP(A1283,$Q$2:$Q$155,$T$2:$T$155),1)</f>
        <v>1</v>
      </c>
      <c r="M1283" t="str">
        <f t="shared" ref="M1283:M1346" si="47">IFERROR(VLOOKUP(A1283,$Q$2:$S$1310,3,FALSE),"N/A")</f>
        <v>N/A</v>
      </c>
      <c r="N1283" t="str">
        <f>IFERROR(VLOOKUP(A1283,Materiales!$A$1:$G$5090,7,FALSE),F1283)</f>
        <v>Terminado</v>
      </c>
    </row>
    <row r="1284" spans="1:14" x14ac:dyDescent="0.25">
      <c r="A1284">
        <v>2110030007</v>
      </c>
      <c r="B1284" t="s">
        <v>484</v>
      </c>
      <c r="C1284" t="s">
        <v>2023</v>
      </c>
      <c r="D1284" t="s">
        <v>2017</v>
      </c>
      <c r="E1284" t="s">
        <v>2073</v>
      </c>
      <c r="F1284" t="s">
        <v>8266</v>
      </c>
      <c r="G1284" t="s">
        <v>1382</v>
      </c>
      <c r="H1284" t="s">
        <v>1233</v>
      </c>
      <c r="I1284" t="s">
        <v>1233</v>
      </c>
      <c r="J1284">
        <v>1</v>
      </c>
      <c r="K1284">
        <v>1</v>
      </c>
      <c r="L1284">
        <f t="shared" si="46"/>
        <v>1</v>
      </c>
      <c r="M1284" t="str">
        <f t="shared" si="47"/>
        <v>N/A</v>
      </c>
      <c r="N1284" t="str">
        <f>IFERROR(VLOOKUP(A1284,Materiales!$A$1:$G$5090,7,FALSE),F1284)</f>
        <v>Terminado</v>
      </c>
    </row>
    <row r="1285" spans="1:14" x14ac:dyDescent="0.25">
      <c r="A1285">
        <v>2110030079</v>
      </c>
      <c r="B1285" t="s">
        <v>392</v>
      </c>
      <c r="C1285" t="s">
        <v>2023</v>
      </c>
      <c r="D1285" t="s">
        <v>2017</v>
      </c>
      <c r="E1285" t="s">
        <v>2030</v>
      </c>
      <c r="F1285" t="s">
        <v>8266</v>
      </c>
      <c r="G1285" t="s">
        <v>1233</v>
      </c>
      <c r="H1285" t="s">
        <v>1233</v>
      </c>
      <c r="I1285" t="s">
        <v>1233</v>
      </c>
      <c r="J1285">
        <v>1</v>
      </c>
      <c r="K1285">
        <v>1</v>
      </c>
      <c r="L1285">
        <f t="shared" si="46"/>
        <v>1</v>
      </c>
      <c r="M1285" t="str">
        <f t="shared" si="47"/>
        <v>N/A</v>
      </c>
      <c r="N1285" t="str">
        <f>IFERROR(VLOOKUP(A1285,Materiales!$A$1:$G$5090,7,FALSE),F1285)</f>
        <v>Terminado</v>
      </c>
    </row>
    <row r="1286" spans="1:14" x14ac:dyDescent="0.25">
      <c r="A1286">
        <v>2110030080</v>
      </c>
      <c r="B1286" t="s">
        <v>55</v>
      </c>
      <c r="C1286" t="s">
        <v>2023</v>
      </c>
      <c r="D1286" t="s">
        <v>2017</v>
      </c>
      <c r="E1286" t="s">
        <v>2030</v>
      </c>
      <c r="F1286" t="s">
        <v>8266</v>
      </c>
      <c r="G1286" t="s">
        <v>1233</v>
      </c>
      <c r="H1286" t="s">
        <v>1233</v>
      </c>
      <c r="I1286" t="s">
        <v>1233</v>
      </c>
      <c r="J1286">
        <v>1</v>
      </c>
      <c r="K1286">
        <v>1</v>
      </c>
      <c r="L1286">
        <f t="shared" si="46"/>
        <v>1</v>
      </c>
      <c r="M1286" t="str">
        <f t="shared" si="47"/>
        <v>N/A</v>
      </c>
      <c r="N1286" t="str">
        <f>IFERROR(VLOOKUP(A1286,Materiales!$A$1:$G$5090,7,FALSE),F1286)</f>
        <v>Terminado</v>
      </c>
    </row>
    <row r="1287" spans="1:14" x14ac:dyDescent="0.25">
      <c r="A1287">
        <v>2110030120</v>
      </c>
      <c r="B1287" t="s">
        <v>696</v>
      </c>
      <c r="C1287" t="s">
        <v>2023</v>
      </c>
      <c r="D1287" t="s">
        <v>2017</v>
      </c>
      <c r="E1287" t="s">
        <v>2030</v>
      </c>
      <c r="F1287" t="s">
        <v>8266</v>
      </c>
      <c r="G1287" t="s">
        <v>1233</v>
      </c>
      <c r="H1287" t="s">
        <v>1233</v>
      </c>
      <c r="I1287" t="s">
        <v>1233</v>
      </c>
      <c r="J1287">
        <v>1</v>
      </c>
      <c r="K1287">
        <v>1</v>
      </c>
      <c r="L1287">
        <f t="shared" si="46"/>
        <v>1</v>
      </c>
      <c r="M1287" t="str">
        <f t="shared" si="47"/>
        <v>N/A</v>
      </c>
      <c r="N1287" t="str">
        <f>IFERROR(VLOOKUP(A1287,Materiales!$A$1:$G$5090,7,FALSE),F1287)</f>
        <v>Terminado</v>
      </c>
    </row>
    <row r="1288" spans="1:14" x14ac:dyDescent="0.25">
      <c r="A1288">
        <v>2110030121</v>
      </c>
      <c r="B1288" t="s">
        <v>741</v>
      </c>
      <c r="C1288" t="s">
        <v>2023</v>
      </c>
      <c r="D1288" t="s">
        <v>2017</v>
      </c>
      <c r="E1288" t="s">
        <v>2030</v>
      </c>
      <c r="F1288" t="s">
        <v>8266</v>
      </c>
      <c r="G1288" t="s">
        <v>1233</v>
      </c>
      <c r="H1288" t="s">
        <v>1233</v>
      </c>
      <c r="I1288" t="s">
        <v>1233</v>
      </c>
      <c r="J1288">
        <v>1</v>
      </c>
      <c r="K1288">
        <v>1</v>
      </c>
      <c r="L1288">
        <f t="shared" si="46"/>
        <v>1</v>
      </c>
      <c r="M1288" t="str">
        <f t="shared" si="47"/>
        <v>N/A</v>
      </c>
      <c r="N1288" t="str">
        <f>IFERROR(VLOOKUP(A1288,Materiales!$A$1:$G$5090,7,FALSE),F1288)</f>
        <v>Terminado</v>
      </c>
    </row>
    <row r="1289" spans="1:14" x14ac:dyDescent="0.25">
      <c r="A1289">
        <v>2110030123</v>
      </c>
      <c r="B1289" t="s">
        <v>740</v>
      </c>
      <c r="C1289" t="s">
        <v>2023</v>
      </c>
      <c r="D1289" t="s">
        <v>2017</v>
      </c>
      <c r="E1289" t="s">
        <v>2030</v>
      </c>
      <c r="F1289" t="s">
        <v>8266</v>
      </c>
      <c r="G1289" t="s">
        <v>1233</v>
      </c>
      <c r="H1289" t="s">
        <v>1233</v>
      </c>
      <c r="I1289" t="s">
        <v>1233</v>
      </c>
      <c r="J1289">
        <v>1</v>
      </c>
      <c r="K1289">
        <v>1</v>
      </c>
      <c r="L1289">
        <f t="shared" si="46"/>
        <v>1</v>
      </c>
      <c r="M1289" t="str">
        <f t="shared" si="47"/>
        <v>N/A</v>
      </c>
      <c r="N1289" t="str">
        <f>IFERROR(VLOOKUP(A1289,Materiales!$A$1:$G$5090,7,FALSE),F1289)</f>
        <v>Terminado</v>
      </c>
    </row>
    <row r="1290" spans="1:14" x14ac:dyDescent="0.25">
      <c r="A1290">
        <v>2110030124</v>
      </c>
      <c r="B1290" t="s">
        <v>581</v>
      </c>
      <c r="C1290" t="s">
        <v>2023</v>
      </c>
      <c r="D1290" t="s">
        <v>2017</v>
      </c>
      <c r="E1290" t="s">
        <v>2030</v>
      </c>
      <c r="F1290" t="s">
        <v>8266</v>
      </c>
      <c r="G1290" t="s">
        <v>1233</v>
      </c>
      <c r="H1290" t="s">
        <v>1233</v>
      </c>
      <c r="I1290" t="s">
        <v>1233</v>
      </c>
      <c r="J1290">
        <v>1</v>
      </c>
      <c r="K1290">
        <v>1</v>
      </c>
      <c r="L1290">
        <f t="shared" si="46"/>
        <v>1</v>
      </c>
      <c r="M1290" t="str">
        <f t="shared" si="47"/>
        <v>N/A</v>
      </c>
      <c r="N1290" t="str">
        <f>IFERROR(VLOOKUP(A1290,Materiales!$A$1:$G$5090,7,FALSE),F1290)</f>
        <v>Terminado</v>
      </c>
    </row>
    <row r="1291" spans="1:14" x14ac:dyDescent="0.25">
      <c r="A1291">
        <v>2110020114</v>
      </c>
      <c r="B1291" t="s">
        <v>565</v>
      </c>
      <c r="C1291" t="s">
        <v>2023</v>
      </c>
      <c r="D1291" t="s">
        <v>2017</v>
      </c>
      <c r="E1291" t="s">
        <v>1530</v>
      </c>
      <c r="F1291" t="s">
        <v>8266</v>
      </c>
      <c r="G1291" t="s">
        <v>1278</v>
      </c>
      <c r="H1291" t="s">
        <v>1233</v>
      </c>
      <c r="I1291" t="s">
        <v>1233</v>
      </c>
      <c r="J1291">
        <v>1</v>
      </c>
      <c r="K1291">
        <v>1</v>
      </c>
      <c r="L1291">
        <f t="shared" si="46"/>
        <v>1</v>
      </c>
      <c r="M1291" t="str">
        <f t="shared" si="47"/>
        <v>N/A</v>
      </c>
      <c r="N1291" t="str">
        <f>IFERROR(VLOOKUP(A1291,Materiales!$A$1:$G$5090,7,FALSE),F1291)</f>
        <v>Terminado</v>
      </c>
    </row>
    <row r="1292" spans="1:14" x14ac:dyDescent="0.25">
      <c r="A1292">
        <v>2110020115</v>
      </c>
      <c r="B1292" t="s">
        <v>566</v>
      </c>
      <c r="C1292" t="s">
        <v>2023</v>
      </c>
      <c r="D1292" t="s">
        <v>2017</v>
      </c>
      <c r="E1292" t="s">
        <v>1530</v>
      </c>
      <c r="F1292" t="s">
        <v>8266</v>
      </c>
      <c r="G1292" t="s">
        <v>1278</v>
      </c>
      <c r="H1292" t="s">
        <v>1233</v>
      </c>
      <c r="I1292" t="s">
        <v>1233</v>
      </c>
      <c r="J1292">
        <v>1</v>
      </c>
      <c r="K1292">
        <v>1</v>
      </c>
      <c r="L1292">
        <f t="shared" si="46"/>
        <v>1</v>
      </c>
      <c r="M1292" t="str">
        <f t="shared" si="47"/>
        <v>N/A</v>
      </c>
      <c r="N1292" t="str">
        <f>IFERROR(VLOOKUP(A1292,Materiales!$A$1:$G$5090,7,FALSE),F1292)</f>
        <v>Terminado</v>
      </c>
    </row>
    <row r="1293" spans="1:14" x14ac:dyDescent="0.25">
      <c r="A1293">
        <v>2110020116</v>
      </c>
      <c r="B1293" t="s">
        <v>564</v>
      </c>
      <c r="C1293" t="s">
        <v>2023</v>
      </c>
      <c r="D1293" t="s">
        <v>2017</v>
      </c>
      <c r="E1293" t="s">
        <v>1530</v>
      </c>
      <c r="F1293" t="s">
        <v>8266</v>
      </c>
      <c r="G1293" t="s">
        <v>1278</v>
      </c>
      <c r="H1293" t="s">
        <v>1233</v>
      </c>
      <c r="I1293" t="s">
        <v>1233</v>
      </c>
      <c r="J1293">
        <v>1</v>
      </c>
      <c r="K1293">
        <v>1</v>
      </c>
      <c r="L1293">
        <f t="shared" si="46"/>
        <v>1</v>
      </c>
      <c r="M1293" t="str">
        <f t="shared" si="47"/>
        <v>N/A</v>
      </c>
      <c r="N1293" t="str">
        <f>IFERROR(VLOOKUP(A1293,Materiales!$A$1:$G$5090,7,FALSE),F1293)</f>
        <v>Terminado</v>
      </c>
    </row>
    <row r="1294" spans="1:14" x14ac:dyDescent="0.25">
      <c r="A1294">
        <v>2140040002</v>
      </c>
      <c r="B1294" t="s">
        <v>255</v>
      </c>
      <c r="C1294" t="s">
        <v>2023</v>
      </c>
      <c r="D1294" t="s">
        <v>2017</v>
      </c>
      <c r="E1294" t="s">
        <v>2032</v>
      </c>
      <c r="F1294" t="s">
        <v>8266</v>
      </c>
      <c r="G1294" t="s">
        <v>1247</v>
      </c>
      <c r="H1294" t="s">
        <v>1233</v>
      </c>
      <c r="I1294" t="s">
        <v>1233</v>
      </c>
      <c r="J1294">
        <v>1</v>
      </c>
      <c r="K1294">
        <v>1</v>
      </c>
      <c r="L1294">
        <f t="shared" si="46"/>
        <v>1</v>
      </c>
      <c r="M1294" t="str">
        <f t="shared" si="47"/>
        <v>N/A</v>
      </c>
      <c r="N1294" t="str">
        <f>IFERROR(VLOOKUP(A1294,Materiales!$A$1:$G$5090,7,FALSE),F1294)</f>
        <v>Terminado</v>
      </c>
    </row>
    <row r="1295" spans="1:14" x14ac:dyDescent="0.25">
      <c r="A1295">
        <v>2110040016</v>
      </c>
      <c r="B1295" t="s">
        <v>231</v>
      </c>
      <c r="C1295" t="s">
        <v>2023</v>
      </c>
      <c r="D1295" t="s">
        <v>2017</v>
      </c>
      <c r="E1295" t="s">
        <v>1446</v>
      </c>
      <c r="F1295" t="s">
        <v>8266</v>
      </c>
      <c r="G1295" t="s">
        <v>1446</v>
      </c>
      <c r="H1295" t="s">
        <v>1233</v>
      </c>
      <c r="I1295" t="s">
        <v>1233</v>
      </c>
      <c r="J1295">
        <v>1</v>
      </c>
      <c r="K1295">
        <v>12</v>
      </c>
      <c r="L1295">
        <f t="shared" si="46"/>
        <v>1</v>
      </c>
      <c r="M1295" t="str">
        <f t="shared" si="47"/>
        <v>N/A</v>
      </c>
      <c r="N1295" t="str">
        <f>IFERROR(VLOOKUP(A1295,Materiales!$A$1:$G$5090,7,FALSE),F1295)</f>
        <v>Terminado</v>
      </c>
    </row>
    <row r="1296" spans="1:14" x14ac:dyDescent="0.25">
      <c r="A1296">
        <v>2110030189</v>
      </c>
      <c r="B1296" t="s">
        <v>582</v>
      </c>
      <c r="C1296" t="s">
        <v>2023</v>
      </c>
      <c r="D1296" t="s">
        <v>2017</v>
      </c>
      <c r="E1296" t="s">
        <v>2029</v>
      </c>
      <c r="F1296" t="s">
        <v>8266</v>
      </c>
      <c r="G1296" t="s">
        <v>1382</v>
      </c>
      <c r="H1296" t="s">
        <v>1233</v>
      </c>
      <c r="I1296" t="s">
        <v>1233</v>
      </c>
      <c r="J1296">
        <v>1</v>
      </c>
      <c r="K1296">
        <v>12</v>
      </c>
      <c r="L1296">
        <f t="shared" si="46"/>
        <v>1</v>
      </c>
      <c r="M1296" t="str">
        <f t="shared" si="47"/>
        <v>N/A</v>
      </c>
      <c r="N1296" t="str">
        <f>IFERROR(VLOOKUP(A1296,Materiales!$A$1:$G$5090,7,FALSE),F1296)</f>
        <v>Terminado</v>
      </c>
    </row>
    <row r="1297" spans="1:14" x14ac:dyDescent="0.25">
      <c r="A1297">
        <v>2110030017</v>
      </c>
      <c r="B1297" t="s">
        <v>532</v>
      </c>
      <c r="C1297" t="s">
        <v>2023</v>
      </c>
      <c r="D1297" t="s">
        <v>2017</v>
      </c>
      <c r="E1297" t="s">
        <v>2073</v>
      </c>
      <c r="F1297" t="s">
        <v>8266</v>
      </c>
      <c r="G1297" t="s">
        <v>1382</v>
      </c>
      <c r="H1297" t="s">
        <v>1233</v>
      </c>
      <c r="I1297" t="s">
        <v>1233</v>
      </c>
      <c r="J1297">
        <v>1</v>
      </c>
      <c r="K1297">
        <v>1</v>
      </c>
      <c r="L1297">
        <f t="shared" si="46"/>
        <v>1</v>
      </c>
      <c r="M1297" t="str">
        <f t="shared" si="47"/>
        <v>N/A</v>
      </c>
      <c r="N1297" t="str">
        <f>IFERROR(VLOOKUP(A1297,Materiales!$A$1:$G$5090,7,FALSE),F1297)</f>
        <v>Terminado</v>
      </c>
    </row>
    <row r="1298" spans="1:14" x14ac:dyDescent="0.25">
      <c r="A1298">
        <v>2110030018</v>
      </c>
      <c r="B1298" t="s">
        <v>533</v>
      </c>
      <c r="C1298" t="s">
        <v>2023</v>
      </c>
      <c r="D1298" t="s">
        <v>2017</v>
      </c>
      <c r="E1298" t="s">
        <v>2073</v>
      </c>
      <c r="F1298" t="s">
        <v>8266</v>
      </c>
      <c r="G1298" t="s">
        <v>1382</v>
      </c>
      <c r="H1298" t="s">
        <v>1233</v>
      </c>
      <c r="I1298" t="s">
        <v>1233</v>
      </c>
      <c r="J1298">
        <v>1</v>
      </c>
      <c r="K1298">
        <v>1</v>
      </c>
      <c r="L1298">
        <f t="shared" si="46"/>
        <v>1</v>
      </c>
      <c r="M1298" t="str">
        <f t="shared" si="47"/>
        <v>N/A</v>
      </c>
      <c r="N1298" t="str">
        <f>IFERROR(VLOOKUP(A1298,Materiales!$A$1:$G$5090,7,FALSE),F1298)</f>
        <v>Terminado</v>
      </c>
    </row>
    <row r="1299" spans="1:14" x14ac:dyDescent="0.25">
      <c r="A1299">
        <v>2110030019</v>
      </c>
      <c r="B1299" t="s">
        <v>534</v>
      </c>
      <c r="C1299" t="s">
        <v>2023</v>
      </c>
      <c r="D1299" t="s">
        <v>2017</v>
      </c>
      <c r="E1299" t="s">
        <v>2073</v>
      </c>
      <c r="F1299" t="s">
        <v>8266</v>
      </c>
      <c r="G1299" t="s">
        <v>1382</v>
      </c>
      <c r="H1299" t="s">
        <v>1233</v>
      </c>
      <c r="I1299" t="s">
        <v>1233</v>
      </c>
      <c r="J1299">
        <v>1</v>
      </c>
      <c r="K1299">
        <v>1</v>
      </c>
      <c r="L1299">
        <f t="shared" si="46"/>
        <v>1</v>
      </c>
      <c r="M1299" t="str">
        <f t="shared" si="47"/>
        <v>N/A</v>
      </c>
      <c r="N1299" t="str">
        <f>IFERROR(VLOOKUP(A1299,Materiales!$A$1:$G$5090,7,FALSE),F1299)</f>
        <v>Terminado</v>
      </c>
    </row>
    <row r="1300" spans="1:14" x14ac:dyDescent="0.25">
      <c r="A1300">
        <v>2110030021</v>
      </c>
      <c r="B1300" t="s">
        <v>535</v>
      </c>
      <c r="C1300" t="s">
        <v>2023</v>
      </c>
      <c r="D1300" t="s">
        <v>2017</v>
      </c>
      <c r="E1300" t="s">
        <v>2073</v>
      </c>
      <c r="F1300" t="s">
        <v>8266</v>
      </c>
      <c r="G1300" t="s">
        <v>1382</v>
      </c>
      <c r="H1300" t="s">
        <v>1233</v>
      </c>
      <c r="I1300" t="s">
        <v>1233</v>
      </c>
      <c r="J1300">
        <v>1</v>
      </c>
      <c r="K1300">
        <v>1</v>
      </c>
      <c r="L1300">
        <f t="shared" si="46"/>
        <v>1</v>
      </c>
      <c r="M1300" t="str">
        <f t="shared" si="47"/>
        <v>N/A</v>
      </c>
      <c r="N1300" t="str">
        <f>IFERROR(VLOOKUP(A1300,Materiales!$A$1:$G$5090,7,FALSE),F1300)</f>
        <v>Terminado</v>
      </c>
    </row>
    <row r="1301" spans="1:14" x14ac:dyDescent="0.25">
      <c r="A1301">
        <v>2110030118</v>
      </c>
      <c r="B1301" t="s">
        <v>580</v>
      </c>
      <c r="C1301" t="s">
        <v>2023</v>
      </c>
      <c r="D1301" t="s">
        <v>2017</v>
      </c>
      <c r="E1301" t="s">
        <v>2030</v>
      </c>
      <c r="F1301" t="s">
        <v>8266</v>
      </c>
      <c r="G1301" t="s">
        <v>1233</v>
      </c>
      <c r="H1301" t="s">
        <v>1233</v>
      </c>
      <c r="I1301" t="s">
        <v>1233</v>
      </c>
      <c r="J1301">
        <v>1</v>
      </c>
      <c r="K1301">
        <v>1</v>
      </c>
      <c r="L1301">
        <f t="shared" si="46"/>
        <v>1</v>
      </c>
      <c r="M1301" t="str">
        <f t="shared" si="47"/>
        <v>N/A</v>
      </c>
      <c r="N1301" t="str">
        <f>IFERROR(VLOOKUP(A1301,Materiales!$A$1:$G$5090,7,FALSE),F1301)</f>
        <v>Terminado</v>
      </c>
    </row>
    <row r="1302" spans="1:14" x14ac:dyDescent="0.25">
      <c r="A1302">
        <v>2110030122</v>
      </c>
      <c r="B1302" t="s">
        <v>742</v>
      </c>
      <c r="C1302" t="s">
        <v>2023</v>
      </c>
      <c r="D1302" t="s">
        <v>2017</v>
      </c>
      <c r="E1302" t="s">
        <v>2030</v>
      </c>
      <c r="F1302" t="s">
        <v>8266</v>
      </c>
      <c r="G1302" t="s">
        <v>1233</v>
      </c>
      <c r="H1302" t="s">
        <v>1233</v>
      </c>
      <c r="I1302" t="s">
        <v>1233</v>
      </c>
      <c r="J1302">
        <v>1</v>
      </c>
      <c r="K1302">
        <v>1</v>
      </c>
      <c r="L1302">
        <f t="shared" si="46"/>
        <v>1</v>
      </c>
      <c r="M1302" t="str">
        <f t="shared" si="47"/>
        <v>N/A</v>
      </c>
      <c r="N1302" t="str">
        <f>IFERROR(VLOOKUP(A1302,Materiales!$A$1:$G$5090,7,FALSE),F1302)</f>
        <v>Terminado</v>
      </c>
    </row>
    <row r="1303" spans="1:14" x14ac:dyDescent="0.25">
      <c r="A1303">
        <v>2140180003</v>
      </c>
      <c r="B1303" t="s">
        <v>2074</v>
      </c>
      <c r="C1303" t="s">
        <v>2023</v>
      </c>
      <c r="D1303" t="s">
        <v>2017</v>
      </c>
      <c r="E1303" t="s">
        <v>2075</v>
      </c>
      <c r="F1303" t="s">
        <v>8266</v>
      </c>
      <c r="G1303" t="s">
        <v>1233</v>
      </c>
      <c r="H1303" t="s">
        <v>1233</v>
      </c>
      <c r="I1303" t="s">
        <v>1233</v>
      </c>
      <c r="J1303">
        <v>1</v>
      </c>
      <c r="K1303">
        <v>1</v>
      </c>
      <c r="L1303">
        <f t="shared" si="46"/>
        <v>1</v>
      </c>
      <c r="M1303" t="str">
        <f t="shared" si="47"/>
        <v>N/A</v>
      </c>
      <c r="N1303" t="str">
        <f>IFERROR(VLOOKUP(A1303,Materiales!$A$1:$G$5090,7,FALSE),F1303)</f>
        <v>Terminado</v>
      </c>
    </row>
    <row r="1304" spans="1:14" x14ac:dyDescent="0.25">
      <c r="A1304">
        <v>2110020342</v>
      </c>
      <c r="B1304" t="s">
        <v>476</v>
      </c>
      <c r="C1304" t="s">
        <v>2023</v>
      </c>
      <c r="D1304" t="s">
        <v>2017</v>
      </c>
      <c r="E1304" t="s">
        <v>1419</v>
      </c>
      <c r="F1304" t="s">
        <v>8266</v>
      </c>
      <c r="G1304" t="s">
        <v>1278</v>
      </c>
      <c r="H1304" t="s">
        <v>1233</v>
      </c>
      <c r="I1304" t="s">
        <v>1233</v>
      </c>
      <c r="J1304">
        <v>1</v>
      </c>
      <c r="K1304">
        <v>4</v>
      </c>
      <c r="L1304">
        <f t="shared" si="46"/>
        <v>1</v>
      </c>
      <c r="M1304" t="str">
        <f t="shared" si="47"/>
        <v>N/A</v>
      </c>
      <c r="N1304" t="str">
        <f>IFERROR(VLOOKUP(A1304,Materiales!$A$1:$G$5090,7,FALSE),F1304)</f>
        <v>Terminado</v>
      </c>
    </row>
    <row r="1305" spans="1:14" x14ac:dyDescent="0.25">
      <c r="A1305">
        <v>2140470001</v>
      </c>
      <c r="B1305" t="s">
        <v>2076</v>
      </c>
      <c r="C1305" t="s">
        <v>2023</v>
      </c>
      <c r="D1305" t="s">
        <v>2017</v>
      </c>
      <c r="E1305" t="s">
        <v>2077</v>
      </c>
      <c r="F1305" t="s">
        <v>8266</v>
      </c>
      <c r="G1305" t="s">
        <v>1233</v>
      </c>
      <c r="H1305" t="s">
        <v>1233</v>
      </c>
      <c r="I1305" t="s">
        <v>1233</v>
      </c>
      <c r="J1305">
        <v>1</v>
      </c>
      <c r="K1305">
        <v>1</v>
      </c>
      <c r="L1305">
        <f t="shared" si="46"/>
        <v>1</v>
      </c>
      <c r="M1305" t="str">
        <f t="shared" si="47"/>
        <v>N/A</v>
      </c>
      <c r="N1305" t="str">
        <f>IFERROR(VLOOKUP(A1305,Materiales!$A$1:$G$5090,7,FALSE),F1305)</f>
        <v>Terminado</v>
      </c>
    </row>
    <row r="1306" spans="1:14" x14ac:dyDescent="0.25">
      <c r="A1306">
        <v>2140470002</v>
      </c>
      <c r="B1306" t="s">
        <v>2078</v>
      </c>
      <c r="C1306" t="s">
        <v>2023</v>
      </c>
      <c r="D1306" t="s">
        <v>2017</v>
      </c>
      <c r="E1306" t="s">
        <v>2077</v>
      </c>
      <c r="F1306" t="s">
        <v>8266</v>
      </c>
      <c r="G1306" t="s">
        <v>1233</v>
      </c>
      <c r="H1306" t="s">
        <v>1233</v>
      </c>
      <c r="I1306" t="s">
        <v>1233</v>
      </c>
      <c r="J1306">
        <v>1</v>
      </c>
      <c r="K1306">
        <v>1</v>
      </c>
      <c r="L1306">
        <f t="shared" si="46"/>
        <v>1</v>
      </c>
      <c r="M1306" t="str">
        <f t="shared" si="47"/>
        <v>N/A</v>
      </c>
      <c r="N1306" t="str">
        <f>IFERROR(VLOOKUP(A1306,Materiales!$A$1:$G$5090,7,FALSE),F1306)</f>
        <v>Terminado</v>
      </c>
    </row>
    <row r="1307" spans="1:14" x14ac:dyDescent="0.25">
      <c r="A1307">
        <v>2110080226</v>
      </c>
      <c r="B1307" t="s">
        <v>1045</v>
      </c>
      <c r="C1307" t="s">
        <v>2023</v>
      </c>
      <c r="D1307" t="s">
        <v>2017</v>
      </c>
      <c r="E1307" t="s">
        <v>1251</v>
      </c>
      <c r="F1307" t="s">
        <v>8266</v>
      </c>
      <c r="G1307" t="s">
        <v>1249</v>
      </c>
      <c r="H1307" t="s">
        <v>1233</v>
      </c>
      <c r="I1307" t="s">
        <v>1233</v>
      </c>
      <c r="J1307">
        <v>1</v>
      </c>
      <c r="K1307">
        <v>10</v>
      </c>
      <c r="L1307">
        <f t="shared" si="46"/>
        <v>1</v>
      </c>
      <c r="M1307" t="str">
        <f t="shared" si="47"/>
        <v>N/A</v>
      </c>
      <c r="N1307" t="str">
        <f>IFERROR(VLOOKUP(A1307,Materiales!$A$1:$G$5090,7,FALSE),F1307)</f>
        <v>Terminado</v>
      </c>
    </row>
    <row r="1308" spans="1:14" x14ac:dyDescent="0.25">
      <c r="A1308">
        <v>2110020280</v>
      </c>
      <c r="B1308" t="s">
        <v>504</v>
      </c>
      <c r="C1308" t="s">
        <v>2023</v>
      </c>
      <c r="D1308" t="s">
        <v>2017</v>
      </c>
      <c r="E1308" t="s">
        <v>2033</v>
      </c>
      <c r="F1308" t="s">
        <v>8266</v>
      </c>
      <c r="G1308" t="s">
        <v>1333</v>
      </c>
      <c r="H1308" t="s">
        <v>1233</v>
      </c>
      <c r="I1308" t="s">
        <v>1233</v>
      </c>
      <c r="J1308">
        <v>1</v>
      </c>
      <c r="K1308">
        <v>24</v>
      </c>
      <c r="L1308">
        <f t="shared" si="46"/>
        <v>1</v>
      </c>
      <c r="M1308" t="str">
        <f t="shared" si="47"/>
        <v>N/A</v>
      </c>
      <c r="N1308" t="str">
        <f>IFERROR(VLOOKUP(A1308,Materiales!$A$1:$G$5090,7,FALSE),F1308)</f>
        <v>Terminado</v>
      </c>
    </row>
    <row r="1309" spans="1:14" x14ac:dyDescent="0.25">
      <c r="A1309">
        <v>2110020316</v>
      </c>
      <c r="B1309" t="s">
        <v>426</v>
      </c>
      <c r="C1309" t="s">
        <v>2023</v>
      </c>
      <c r="D1309" t="s">
        <v>2017</v>
      </c>
      <c r="E1309" t="s">
        <v>1527</v>
      </c>
      <c r="F1309" t="s">
        <v>8266</v>
      </c>
      <c r="G1309" t="s">
        <v>1278</v>
      </c>
      <c r="H1309" t="s">
        <v>1233</v>
      </c>
      <c r="I1309" t="s">
        <v>1233</v>
      </c>
      <c r="J1309">
        <v>1</v>
      </c>
      <c r="K1309">
        <v>1</v>
      </c>
      <c r="L1309">
        <f t="shared" si="46"/>
        <v>1</v>
      </c>
      <c r="M1309" t="str">
        <f t="shared" si="47"/>
        <v>N/A</v>
      </c>
      <c r="N1309" t="str">
        <f>IFERROR(VLOOKUP(A1309,Materiales!$A$1:$G$5090,7,FALSE),F1309)</f>
        <v>Terminado</v>
      </c>
    </row>
    <row r="1310" spans="1:14" x14ac:dyDescent="0.25">
      <c r="A1310">
        <v>2110020317</v>
      </c>
      <c r="B1310" t="s">
        <v>574</v>
      </c>
      <c r="C1310" t="s">
        <v>2023</v>
      </c>
      <c r="D1310" t="s">
        <v>2017</v>
      </c>
      <c r="E1310" t="s">
        <v>1527</v>
      </c>
      <c r="F1310" t="s">
        <v>8266</v>
      </c>
      <c r="G1310" t="s">
        <v>1278</v>
      </c>
      <c r="H1310" t="s">
        <v>1233</v>
      </c>
      <c r="I1310" t="s">
        <v>1233</v>
      </c>
      <c r="J1310">
        <v>1</v>
      </c>
      <c r="K1310">
        <v>1</v>
      </c>
      <c r="L1310">
        <f t="shared" si="46"/>
        <v>1</v>
      </c>
      <c r="M1310" t="str">
        <f t="shared" si="47"/>
        <v>N/A</v>
      </c>
      <c r="N1310" t="str">
        <f>IFERROR(VLOOKUP(A1310,Materiales!$A$1:$G$5090,7,FALSE),F1310)</f>
        <v>Terminado</v>
      </c>
    </row>
    <row r="1311" spans="1:14" x14ac:dyDescent="0.25">
      <c r="A1311">
        <v>2110020318</v>
      </c>
      <c r="B1311" t="s">
        <v>707</v>
      </c>
      <c r="C1311" t="s">
        <v>2023</v>
      </c>
      <c r="D1311" t="s">
        <v>2017</v>
      </c>
      <c r="E1311" t="s">
        <v>1527</v>
      </c>
      <c r="F1311" t="s">
        <v>8266</v>
      </c>
      <c r="G1311" t="s">
        <v>1278</v>
      </c>
      <c r="H1311" t="s">
        <v>1233</v>
      </c>
      <c r="I1311" t="s">
        <v>1233</v>
      </c>
      <c r="J1311">
        <v>1</v>
      </c>
      <c r="K1311">
        <v>1</v>
      </c>
      <c r="L1311">
        <f t="shared" si="46"/>
        <v>1</v>
      </c>
      <c r="M1311" t="str">
        <f t="shared" si="47"/>
        <v>N/A</v>
      </c>
      <c r="N1311" t="str">
        <f>IFERROR(VLOOKUP(A1311,Materiales!$A$1:$G$5090,7,FALSE),F1311)</f>
        <v>Terminado</v>
      </c>
    </row>
    <row r="1312" spans="1:14" x14ac:dyDescent="0.25">
      <c r="A1312">
        <v>2110020319</v>
      </c>
      <c r="B1312" t="s">
        <v>575</v>
      </c>
      <c r="C1312" t="s">
        <v>2023</v>
      </c>
      <c r="D1312" t="s">
        <v>2017</v>
      </c>
      <c r="E1312" t="s">
        <v>1527</v>
      </c>
      <c r="F1312" t="s">
        <v>8266</v>
      </c>
      <c r="G1312" t="s">
        <v>1278</v>
      </c>
      <c r="H1312" t="s">
        <v>1233</v>
      </c>
      <c r="I1312" t="s">
        <v>1233</v>
      </c>
      <c r="J1312">
        <v>1</v>
      </c>
      <c r="K1312">
        <v>1</v>
      </c>
      <c r="L1312">
        <f t="shared" si="46"/>
        <v>1</v>
      </c>
      <c r="M1312" t="str">
        <f t="shared" si="47"/>
        <v>N/A</v>
      </c>
      <c r="N1312" t="str">
        <f>IFERROR(VLOOKUP(A1312,Materiales!$A$1:$G$5090,7,FALSE),F1312)</f>
        <v>Terminado</v>
      </c>
    </row>
    <row r="1313" spans="1:14" x14ac:dyDescent="0.25">
      <c r="A1313">
        <v>2110020320</v>
      </c>
      <c r="B1313" t="s">
        <v>708</v>
      </c>
      <c r="C1313" t="s">
        <v>2023</v>
      </c>
      <c r="D1313" t="s">
        <v>2017</v>
      </c>
      <c r="E1313" t="s">
        <v>1527</v>
      </c>
      <c r="F1313" t="s">
        <v>8266</v>
      </c>
      <c r="G1313" t="s">
        <v>1278</v>
      </c>
      <c r="H1313" t="s">
        <v>1233</v>
      </c>
      <c r="I1313" t="s">
        <v>1233</v>
      </c>
      <c r="J1313">
        <v>1</v>
      </c>
      <c r="K1313">
        <v>1</v>
      </c>
      <c r="L1313">
        <f t="shared" si="46"/>
        <v>1</v>
      </c>
      <c r="M1313" t="str">
        <f t="shared" si="47"/>
        <v>N/A</v>
      </c>
      <c r="N1313" t="str">
        <f>IFERROR(VLOOKUP(A1313,Materiales!$A$1:$G$5090,7,FALSE),F1313)</f>
        <v>Terminado</v>
      </c>
    </row>
    <row r="1314" spans="1:14" x14ac:dyDescent="0.25">
      <c r="A1314">
        <v>2110020321</v>
      </c>
      <c r="B1314" t="s">
        <v>576</v>
      </c>
      <c r="C1314" t="s">
        <v>2023</v>
      </c>
      <c r="D1314" t="s">
        <v>2017</v>
      </c>
      <c r="E1314" t="s">
        <v>1527</v>
      </c>
      <c r="F1314" t="s">
        <v>8266</v>
      </c>
      <c r="G1314" t="s">
        <v>1278</v>
      </c>
      <c r="H1314" t="s">
        <v>1233</v>
      </c>
      <c r="I1314" t="s">
        <v>1233</v>
      </c>
      <c r="J1314">
        <v>1</v>
      </c>
      <c r="K1314">
        <v>1</v>
      </c>
      <c r="L1314">
        <f t="shared" si="46"/>
        <v>1</v>
      </c>
      <c r="M1314" t="str">
        <f t="shared" si="47"/>
        <v>N/A</v>
      </c>
      <c r="N1314" t="str">
        <f>IFERROR(VLOOKUP(A1314,Materiales!$A$1:$G$5090,7,FALSE),F1314)</f>
        <v>Terminado</v>
      </c>
    </row>
    <row r="1315" spans="1:14" x14ac:dyDescent="0.25">
      <c r="A1315">
        <v>2110020327</v>
      </c>
      <c r="B1315" t="s">
        <v>823</v>
      </c>
      <c r="C1315" t="s">
        <v>2023</v>
      </c>
      <c r="D1315" t="s">
        <v>2017</v>
      </c>
      <c r="E1315" t="s">
        <v>1416</v>
      </c>
      <c r="F1315" t="s">
        <v>8266</v>
      </c>
      <c r="G1315" t="s">
        <v>1278</v>
      </c>
      <c r="H1315" t="s">
        <v>1233</v>
      </c>
      <c r="I1315" t="s">
        <v>1233</v>
      </c>
      <c r="J1315">
        <v>1</v>
      </c>
      <c r="K1315">
        <v>10</v>
      </c>
      <c r="L1315">
        <f t="shared" si="46"/>
        <v>1</v>
      </c>
      <c r="M1315" t="str">
        <f t="shared" si="47"/>
        <v>N/A</v>
      </c>
      <c r="N1315" t="str">
        <f>IFERROR(VLOOKUP(A1315,Materiales!$A$1:$G$5090,7,FALSE),F1315)</f>
        <v>Terminado</v>
      </c>
    </row>
    <row r="1316" spans="1:14" x14ac:dyDescent="0.25">
      <c r="A1316">
        <v>2140470003</v>
      </c>
      <c r="B1316" t="s">
        <v>2079</v>
      </c>
      <c r="C1316" t="s">
        <v>2023</v>
      </c>
      <c r="D1316" t="s">
        <v>2017</v>
      </c>
      <c r="E1316" t="s">
        <v>2077</v>
      </c>
      <c r="F1316" t="s">
        <v>8266</v>
      </c>
      <c r="G1316" t="s">
        <v>1233</v>
      </c>
      <c r="H1316" t="s">
        <v>1233</v>
      </c>
      <c r="I1316" t="s">
        <v>1233</v>
      </c>
      <c r="J1316">
        <v>1</v>
      </c>
      <c r="K1316">
        <v>1</v>
      </c>
      <c r="L1316">
        <f t="shared" si="46"/>
        <v>1</v>
      </c>
      <c r="M1316" t="str">
        <f t="shared" si="47"/>
        <v>N/A</v>
      </c>
      <c r="N1316" t="str">
        <f>IFERROR(VLOOKUP(A1316,Materiales!$A$1:$G$5090,7,FALSE),F1316)</f>
        <v>Terminado</v>
      </c>
    </row>
    <row r="1317" spans="1:14" x14ac:dyDescent="0.25">
      <c r="A1317">
        <v>2140470004</v>
      </c>
      <c r="B1317" t="s">
        <v>2080</v>
      </c>
      <c r="C1317" t="s">
        <v>2023</v>
      </c>
      <c r="D1317" t="s">
        <v>2017</v>
      </c>
      <c r="E1317" t="s">
        <v>2077</v>
      </c>
      <c r="F1317" t="s">
        <v>8266</v>
      </c>
      <c r="G1317" t="s">
        <v>1233</v>
      </c>
      <c r="H1317" t="s">
        <v>1233</v>
      </c>
      <c r="I1317" t="s">
        <v>1233</v>
      </c>
      <c r="J1317">
        <v>1</v>
      </c>
      <c r="K1317">
        <v>1</v>
      </c>
      <c r="L1317">
        <f t="shared" si="46"/>
        <v>1</v>
      </c>
      <c r="M1317" t="str">
        <f t="shared" si="47"/>
        <v>N/A</v>
      </c>
      <c r="N1317" t="str">
        <f>IFERROR(VLOOKUP(A1317,Materiales!$A$1:$G$5090,7,FALSE),F1317)</f>
        <v>Terminado</v>
      </c>
    </row>
    <row r="1318" spans="1:14" x14ac:dyDescent="0.25">
      <c r="A1318">
        <v>2110080228</v>
      </c>
      <c r="B1318" t="s">
        <v>761</v>
      </c>
      <c r="C1318" t="s">
        <v>2023</v>
      </c>
      <c r="D1318" t="s">
        <v>2017</v>
      </c>
      <c r="E1318" t="s">
        <v>1251</v>
      </c>
      <c r="F1318" t="s">
        <v>8266</v>
      </c>
      <c r="G1318" t="s">
        <v>1249</v>
      </c>
      <c r="H1318" t="s">
        <v>1233</v>
      </c>
      <c r="I1318" t="s">
        <v>1233</v>
      </c>
      <c r="J1318">
        <v>1</v>
      </c>
      <c r="K1318">
        <v>1</v>
      </c>
      <c r="L1318">
        <f t="shared" si="46"/>
        <v>1</v>
      </c>
      <c r="M1318" t="str">
        <f t="shared" si="47"/>
        <v>N/A</v>
      </c>
      <c r="N1318" t="str">
        <f>IFERROR(VLOOKUP(A1318,Materiales!$A$1:$G$5090,7,FALSE),F1318)</f>
        <v>Terminado</v>
      </c>
    </row>
    <row r="1319" spans="1:14" x14ac:dyDescent="0.25">
      <c r="A1319">
        <v>2110080229</v>
      </c>
      <c r="B1319" t="s">
        <v>762</v>
      </c>
      <c r="C1319" t="s">
        <v>2023</v>
      </c>
      <c r="D1319" t="s">
        <v>2017</v>
      </c>
      <c r="E1319" t="s">
        <v>1251</v>
      </c>
      <c r="F1319" t="s">
        <v>8266</v>
      </c>
      <c r="G1319" t="s">
        <v>1249</v>
      </c>
      <c r="H1319" t="s">
        <v>1233</v>
      </c>
      <c r="I1319" t="s">
        <v>1233</v>
      </c>
      <c r="J1319">
        <v>1</v>
      </c>
      <c r="K1319">
        <v>1</v>
      </c>
      <c r="L1319">
        <f t="shared" si="46"/>
        <v>1</v>
      </c>
      <c r="M1319" t="str">
        <f t="shared" si="47"/>
        <v>N/A</v>
      </c>
      <c r="N1319" t="str">
        <f>IFERROR(VLOOKUP(A1319,Materiales!$A$1:$G$5090,7,FALSE),F1319)</f>
        <v>Terminado</v>
      </c>
    </row>
    <row r="1320" spans="1:14" x14ac:dyDescent="0.25">
      <c r="A1320">
        <v>2110080227</v>
      </c>
      <c r="B1320" t="s">
        <v>734</v>
      </c>
      <c r="C1320" t="s">
        <v>2023</v>
      </c>
      <c r="D1320" t="s">
        <v>2017</v>
      </c>
      <c r="E1320" t="s">
        <v>1251</v>
      </c>
      <c r="F1320" t="s">
        <v>8266</v>
      </c>
      <c r="G1320" t="s">
        <v>1249</v>
      </c>
      <c r="H1320" t="s">
        <v>1233</v>
      </c>
      <c r="I1320" t="s">
        <v>1233</v>
      </c>
      <c r="J1320">
        <v>1</v>
      </c>
      <c r="K1320">
        <v>1</v>
      </c>
      <c r="L1320">
        <f t="shared" si="46"/>
        <v>1</v>
      </c>
      <c r="M1320" t="str">
        <f t="shared" si="47"/>
        <v>N/A</v>
      </c>
      <c r="N1320" t="str">
        <f>IFERROR(VLOOKUP(A1320,Materiales!$A$1:$G$5090,7,FALSE),F1320)</f>
        <v>Terminado</v>
      </c>
    </row>
    <row r="1321" spans="1:14" x14ac:dyDescent="0.25">
      <c r="A1321">
        <v>2110080231</v>
      </c>
      <c r="B1321" t="s">
        <v>913</v>
      </c>
      <c r="C1321" t="s">
        <v>2023</v>
      </c>
      <c r="D1321" t="s">
        <v>2017</v>
      </c>
      <c r="E1321" t="s">
        <v>1251</v>
      </c>
      <c r="F1321" t="s">
        <v>8266</v>
      </c>
      <c r="G1321" t="s">
        <v>1249</v>
      </c>
      <c r="H1321" t="s">
        <v>1233</v>
      </c>
      <c r="I1321" t="s">
        <v>1233</v>
      </c>
      <c r="J1321">
        <v>1</v>
      </c>
      <c r="K1321">
        <v>1</v>
      </c>
      <c r="L1321">
        <f t="shared" si="46"/>
        <v>1</v>
      </c>
      <c r="M1321" t="str">
        <f t="shared" si="47"/>
        <v>N/A</v>
      </c>
      <c r="N1321" t="str">
        <f>IFERROR(VLOOKUP(A1321,Materiales!$A$1:$G$5090,7,FALSE),F1321)</f>
        <v>Terminado</v>
      </c>
    </row>
    <row r="1322" spans="1:14" x14ac:dyDescent="0.25">
      <c r="A1322">
        <v>2140370001</v>
      </c>
      <c r="B1322" t="s">
        <v>795</v>
      </c>
      <c r="C1322" t="s">
        <v>2023</v>
      </c>
      <c r="D1322" t="s">
        <v>2017</v>
      </c>
      <c r="E1322" t="s">
        <v>2081</v>
      </c>
      <c r="F1322" t="s">
        <v>8266</v>
      </c>
      <c r="G1322" t="s">
        <v>1233</v>
      </c>
      <c r="H1322" t="s">
        <v>1233</v>
      </c>
      <c r="I1322" t="s">
        <v>1233</v>
      </c>
      <c r="J1322">
        <v>1</v>
      </c>
      <c r="K1322">
        <v>1</v>
      </c>
      <c r="L1322">
        <f t="shared" si="46"/>
        <v>1</v>
      </c>
      <c r="M1322" t="str">
        <f t="shared" si="47"/>
        <v>N/A</v>
      </c>
      <c r="N1322" t="str">
        <f>IFERROR(VLOOKUP(A1322,Materiales!$A$1:$G$5090,7,FALSE),F1322)</f>
        <v>Terminado</v>
      </c>
    </row>
    <row r="1323" spans="1:14" x14ac:dyDescent="0.25">
      <c r="A1323">
        <v>2320330020</v>
      </c>
      <c r="B1323" t="s">
        <v>553</v>
      </c>
      <c r="C1323" t="s">
        <v>1233</v>
      </c>
      <c r="D1323" t="s">
        <v>1240</v>
      </c>
      <c r="E1323" t="s">
        <v>1233</v>
      </c>
      <c r="F1323" t="s">
        <v>1233</v>
      </c>
      <c r="G1323" t="s">
        <v>1233</v>
      </c>
      <c r="H1323" t="s">
        <v>1233</v>
      </c>
      <c r="I1323" t="s">
        <v>1233</v>
      </c>
      <c r="J1323">
        <v>1</v>
      </c>
      <c r="K1323">
        <v>1</v>
      </c>
      <c r="L1323">
        <f t="shared" si="46"/>
        <v>1</v>
      </c>
      <c r="M1323" t="str">
        <f t="shared" si="47"/>
        <v>N/A</v>
      </c>
      <c r="N1323" t="str">
        <f>IFERROR(VLOOKUP(A1323,Materiales!$A$1:$G$5090,7,FALSE),F1323)</f>
        <v>Tapas para Cuadernos</v>
      </c>
    </row>
    <row r="1324" spans="1:14" x14ac:dyDescent="0.25">
      <c r="A1324">
        <v>2500020060</v>
      </c>
      <c r="B1324" t="s">
        <v>1938</v>
      </c>
      <c r="C1324" t="s">
        <v>1233</v>
      </c>
      <c r="D1324" t="s">
        <v>1652</v>
      </c>
      <c r="E1324" t="s">
        <v>1233</v>
      </c>
      <c r="F1324" t="s">
        <v>1233</v>
      </c>
      <c r="G1324" t="s">
        <v>1233</v>
      </c>
      <c r="H1324" t="s">
        <v>1233</v>
      </c>
      <c r="I1324" t="s">
        <v>1233</v>
      </c>
      <c r="J1324">
        <v>1</v>
      </c>
      <c r="K1324">
        <v>1</v>
      </c>
      <c r="L1324">
        <f t="shared" si="46"/>
        <v>1</v>
      </c>
      <c r="M1324" t="str">
        <f t="shared" si="47"/>
        <v>N/A</v>
      </c>
      <c r="N1324" t="str">
        <f>IFERROR(VLOOKUP(A1324,Materiales!$A$1:$G$5090,7,FALSE),F1324)</f>
        <v>Cajón</v>
      </c>
    </row>
    <row r="1325" spans="1:14" x14ac:dyDescent="0.25">
      <c r="A1325">
        <v>2430680010</v>
      </c>
      <c r="B1325" t="s">
        <v>2082</v>
      </c>
      <c r="C1325" t="s">
        <v>1233</v>
      </c>
      <c r="D1325" t="s">
        <v>1652</v>
      </c>
      <c r="E1325" t="s">
        <v>1233</v>
      </c>
      <c r="F1325" t="s">
        <v>1233</v>
      </c>
      <c r="G1325" t="s">
        <v>1233</v>
      </c>
      <c r="H1325" t="s">
        <v>1233</v>
      </c>
      <c r="I1325" t="s">
        <v>1233</v>
      </c>
      <c r="J1325">
        <v>1</v>
      </c>
      <c r="K1325">
        <v>1</v>
      </c>
      <c r="L1325">
        <f t="shared" si="46"/>
        <v>1</v>
      </c>
      <c r="M1325" t="str">
        <f t="shared" si="47"/>
        <v>N/A</v>
      </c>
      <c r="N1325" t="str">
        <f>IFERROR(VLOOKUP(A1325,Materiales!$A$1:$G$5090,7,FALSE),F1325)</f>
        <v>Pigmentos</v>
      </c>
    </row>
    <row r="1326" spans="1:14" x14ac:dyDescent="0.25">
      <c r="A1326">
        <v>2140370003</v>
      </c>
      <c r="B1326" t="s">
        <v>860</v>
      </c>
      <c r="C1326" t="s">
        <v>2023</v>
      </c>
      <c r="D1326" t="s">
        <v>2017</v>
      </c>
      <c r="E1326" t="s">
        <v>2081</v>
      </c>
      <c r="F1326" t="s">
        <v>8266</v>
      </c>
      <c r="G1326" t="s">
        <v>1233</v>
      </c>
      <c r="H1326" t="s">
        <v>1233</v>
      </c>
      <c r="I1326" t="s">
        <v>1233</v>
      </c>
      <c r="J1326">
        <v>1</v>
      </c>
      <c r="K1326">
        <v>1</v>
      </c>
      <c r="L1326">
        <f t="shared" si="46"/>
        <v>1</v>
      </c>
      <c r="M1326" t="str">
        <f t="shared" si="47"/>
        <v>N/A</v>
      </c>
      <c r="N1326" t="str">
        <f>IFERROR(VLOOKUP(A1326,Materiales!$A$1:$G$5090,7,FALSE),F1326)</f>
        <v>Terminado</v>
      </c>
    </row>
    <row r="1327" spans="1:14" x14ac:dyDescent="0.25">
      <c r="A1327">
        <v>2320050827</v>
      </c>
      <c r="B1327" t="s">
        <v>2083</v>
      </c>
      <c r="C1327" t="s">
        <v>1233</v>
      </c>
      <c r="D1327" t="s">
        <v>1240</v>
      </c>
      <c r="E1327" t="s">
        <v>1233</v>
      </c>
      <c r="F1327" t="s">
        <v>1233</v>
      </c>
      <c r="G1327" t="s">
        <v>1233</v>
      </c>
      <c r="H1327" t="s">
        <v>1233</v>
      </c>
      <c r="I1327" t="s">
        <v>1233</v>
      </c>
      <c r="J1327">
        <v>1</v>
      </c>
      <c r="K1327">
        <v>1</v>
      </c>
      <c r="L1327">
        <f t="shared" si="46"/>
        <v>1</v>
      </c>
      <c r="M1327" t="str">
        <f t="shared" si="47"/>
        <v>N/A</v>
      </c>
      <c r="N1327" t="str">
        <f>IFERROR(VLOOKUP(A1327,Materiales!$A$1:$G$5090,7,FALSE),F1327)</f>
        <v>N/A</v>
      </c>
    </row>
    <row r="1328" spans="1:14" x14ac:dyDescent="0.25">
      <c r="A1328">
        <v>2320130704</v>
      </c>
      <c r="B1328" t="s">
        <v>2084</v>
      </c>
      <c r="C1328" t="s">
        <v>1233</v>
      </c>
      <c r="D1328" t="s">
        <v>1240</v>
      </c>
      <c r="E1328" t="s">
        <v>1233</v>
      </c>
      <c r="F1328" t="s">
        <v>1233</v>
      </c>
      <c r="G1328" t="s">
        <v>1233</v>
      </c>
      <c r="H1328" t="s">
        <v>1233</v>
      </c>
      <c r="I1328" t="s">
        <v>1233</v>
      </c>
      <c r="J1328">
        <v>1</v>
      </c>
      <c r="K1328">
        <v>1</v>
      </c>
      <c r="L1328">
        <f t="shared" si="46"/>
        <v>1</v>
      </c>
      <c r="M1328" t="str">
        <f t="shared" si="47"/>
        <v>N/A</v>
      </c>
      <c r="N1328" t="str">
        <f>IFERROR(VLOOKUP(A1328,Materiales!$A$1:$G$5090,7,FALSE),F1328)</f>
        <v>Guarda Adhesiva</v>
      </c>
    </row>
    <row r="1329" spans="1:14" x14ac:dyDescent="0.25">
      <c r="A1329">
        <v>2320130706</v>
      </c>
      <c r="B1329" t="s">
        <v>2085</v>
      </c>
      <c r="C1329" t="s">
        <v>1233</v>
      </c>
      <c r="D1329" t="s">
        <v>1240</v>
      </c>
      <c r="E1329" t="s">
        <v>1233</v>
      </c>
      <c r="F1329" t="s">
        <v>1233</v>
      </c>
      <c r="G1329" t="s">
        <v>1233</v>
      </c>
      <c r="H1329" t="s">
        <v>1233</v>
      </c>
      <c r="I1329" t="s">
        <v>1233</v>
      </c>
      <c r="J1329">
        <v>1</v>
      </c>
      <c r="K1329">
        <v>1</v>
      </c>
      <c r="L1329">
        <f t="shared" si="46"/>
        <v>1</v>
      </c>
      <c r="M1329" t="str">
        <f t="shared" si="47"/>
        <v>N/A</v>
      </c>
      <c r="N1329" t="str">
        <f>IFERROR(VLOOKUP(A1329,Materiales!$A$1:$G$5090,7,FALSE),F1329)</f>
        <v>Guarda Adhesiva</v>
      </c>
    </row>
    <row r="1330" spans="1:14" x14ac:dyDescent="0.25">
      <c r="A1330">
        <v>2320130707</v>
      </c>
      <c r="B1330" t="s">
        <v>2086</v>
      </c>
      <c r="C1330" t="s">
        <v>1233</v>
      </c>
      <c r="D1330" t="s">
        <v>1240</v>
      </c>
      <c r="E1330" t="s">
        <v>1233</v>
      </c>
      <c r="F1330" t="s">
        <v>1233</v>
      </c>
      <c r="G1330" t="s">
        <v>1233</v>
      </c>
      <c r="H1330" t="s">
        <v>1233</v>
      </c>
      <c r="I1330" t="s">
        <v>1233</v>
      </c>
      <c r="J1330">
        <v>1</v>
      </c>
      <c r="K1330">
        <v>1</v>
      </c>
      <c r="L1330">
        <f t="shared" si="46"/>
        <v>1</v>
      </c>
      <c r="M1330" t="str">
        <f t="shared" si="47"/>
        <v>N/A</v>
      </c>
      <c r="N1330" t="str">
        <f>IFERROR(VLOOKUP(A1330,Materiales!$A$1:$G$5090,7,FALSE),F1330)</f>
        <v>Guarda Adhesiva</v>
      </c>
    </row>
    <row r="1331" spans="1:14" x14ac:dyDescent="0.25">
      <c r="A1331">
        <v>2320130705</v>
      </c>
      <c r="B1331" t="s">
        <v>2087</v>
      </c>
      <c r="C1331" t="s">
        <v>1233</v>
      </c>
      <c r="D1331" t="s">
        <v>1240</v>
      </c>
      <c r="E1331" t="s">
        <v>1233</v>
      </c>
      <c r="F1331" t="s">
        <v>1233</v>
      </c>
      <c r="G1331" t="s">
        <v>1233</v>
      </c>
      <c r="H1331" t="s">
        <v>1233</v>
      </c>
      <c r="I1331" t="s">
        <v>1233</v>
      </c>
      <c r="J1331">
        <v>1</v>
      </c>
      <c r="K1331">
        <v>1</v>
      </c>
      <c r="L1331">
        <f t="shared" si="46"/>
        <v>1</v>
      </c>
      <c r="M1331" t="str">
        <f t="shared" si="47"/>
        <v>N/A</v>
      </c>
      <c r="N1331" t="str">
        <f>IFERROR(VLOOKUP(A1331,Materiales!$A$1:$G$5090,7,FALSE),F1331)</f>
        <v>Guarda Adhesiva</v>
      </c>
    </row>
    <row r="1332" spans="1:14" x14ac:dyDescent="0.25">
      <c r="A1332">
        <v>2320130712</v>
      </c>
      <c r="B1332" t="s">
        <v>2088</v>
      </c>
      <c r="C1332" t="s">
        <v>1233</v>
      </c>
      <c r="D1332" t="s">
        <v>1240</v>
      </c>
      <c r="E1332" t="s">
        <v>1233</v>
      </c>
      <c r="F1332" t="s">
        <v>1233</v>
      </c>
      <c r="G1332" t="s">
        <v>1233</v>
      </c>
      <c r="H1332" t="s">
        <v>1233</v>
      </c>
      <c r="I1332" t="s">
        <v>1233</v>
      </c>
      <c r="J1332">
        <v>1</v>
      </c>
      <c r="K1332">
        <v>1</v>
      </c>
      <c r="L1332">
        <f t="shared" si="46"/>
        <v>1</v>
      </c>
      <c r="M1332" t="str">
        <f t="shared" si="47"/>
        <v>N/A</v>
      </c>
      <c r="N1332" t="str">
        <f>IFERROR(VLOOKUP(A1332,Materiales!$A$1:$G$5090,7,FALSE),F1332)</f>
        <v>Guarda Adhesiva</v>
      </c>
    </row>
    <row r="1333" spans="1:14" x14ac:dyDescent="0.25">
      <c r="A1333">
        <v>2320130708</v>
      </c>
      <c r="B1333" t="s">
        <v>2089</v>
      </c>
      <c r="C1333" t="s">
        <v>1233</v>
      </c>
      <c r="D1333" t="s">
        <v>1240</v>
      </c>
      <c r="E1333" t="s">
        <v>1233</v>
      </c>
      <c r="F1333" t="s">
        <v>1233</v>
      </c>
      <c r="G1333" t="s">
        <v>1233</v>
      </c>
      <c r="H1333" t="s">
        <v>1233</v>
      </c>
      <c r="I1333" t="s">
        <v>1233</v>
      </c>
      <c r="J1333">
        <v>1</v>
      </c>
      <c r="K1333">
        <v>1</v>
      </c>
      <c r="L1333">
        <f t="shared" si="46"/>
        <v>1</v>
      </c>
      <c r="M1333" t="str">
        <f t="shared" si="47"/>
        <v>N/A</v>
      </c>
      <c r="N1333" t="str">
        <f>IFERROR(VLOOKUP(A1333,Materiales!$A$1:$G$5090,7,FALSE),F1333)</f>
        <v>Guarda Adhesiva</v>
      </c>
    </row>
    <row r="1334" spans="1:14" x14ac:dyDescent="0.25">
      <c r="A1334">
        <v>2140390001</v>
      </c>
      <c r="B1334" t="s">
        <v>160</v>
      </c>
      <c r="C1334" t="s">
        <v>2023</v>
      </c>
      <c r="D1334" t="s">
        <v>2017</v>
      </c>
      <c r="E1334" t="s">
        <v>2081</v>
      </c>
      <c r="F1334" t="s">
        <v>8266</v>
      </c>
      <c r="G1334" t="s">
        <v>1233</v>
      </c>
      <c r="H1334" t="s">
        <v>1233</v>
      </c>
      <c r="I1334" t="s">
        <v>1233</v>
      </c>
      <c r="J1334">
        <v>1</v>
      </c>
      <c r="K1334">
        <v>1</v>
      </c>
      <c r="L1334">
        <f t="shared" si="46"/>
        <v>1</v>
      </c>
      <c r="M1334" t="str">
        <f t="shared" si="47"/>
        <v>N/A</v>
      </c>
      <c r="N1334" t="str">
        <f>IFERROR(VLOOKUP(A1334,Materiales!$A$1:$G$5090,7,FALSE),F1334)</f>
        <v>Terminado</v>
      </c>
    </row>
    <row r="1335" spans="1:14" x14ac:dyDescent="0.25">
      <c r="A1335">
        <v>2000420108</v>
      </c>
      <c r="B1335" t="s">
        <v>2090</v>
      </c>
      <c r="C1335" t="s">
        <v>2023</v>
      </c>
      <c r="D1335" t="s">
        <v>2017</v>
      </c>
      <c r="E1335" t="s">
        <v>2024</v>
      </c>
      <c r="F1335" t="s">
        <v>8266</v>
      </c>
      <c r="G1335" t="s">
        <v>1233</v>
      </c>
      <c r="H1335" t="s">
        <v>1233</v>
      </c>
      <c r="I1335" t="s">
        <v>1233</v>
      </c>
      <c r="J1335">
        <v>1</v>
      </c>
      <c r="K1335">
        <v>1</v>
      </c>
      <c r="L1335">
        <f t="shared" si="46"/>
        <v>1</v>
      </c>
      <c r="M1335" t="str">
        <f t="shared" si="47"/>
        <v>N/A</v>
      </c>
      <c r="N1335" t="str">
        <f>IFERROR(VLOOKUP(A1335,Materiales!$A$1:$G$5090,7,FALSE),F1335)</f>
        <v>Terminado</v>
      </c>
    </row>
    <row r="1336" spans="1:14" x14ac:dyDescent="0.25">
      <c r="A1336">
        <v>2000420109</v>
      </c>
      <c r="B1336" t="s">
        <v>2091</v>
      </c>
      <c r="C1336" t="s">
        <v>2023</v>
      </c>
      <c r="D1336" t="s">
        <v>2017</v>
      </c>
      <c r="E1336" t="s">
        <v>2024</v>
      </c>
      <c r="F1336" t="s">
        <v>8266</v>
      </c>
      <c r="G1336" t="s">
        <v>1233</v>
      </c>
      <c r="H1336" t="s">
        <v>1233</v>
      </c>
      <c r="I1336" t="s">
        <v>1233</v>
      </c>
      <c r="J1336">
        <v>1</v>
      </c>
      <c r="K1336">
        <v>1</v>
      </c>
      <c r="L1336">
        <f t="shared" si="46"/>
        <v>1</v>
      </c>
      <c r="M1336" t="str">
        <f t="shared" si="47"/>
        <v>N/A</v>
      </c>
      <c r="N1336" t="str">
        <f>IFERROR(VLOOKUP(A1336,Materiales!$A$1:$G$5090,7,FALSE),F1336)</f>
        <v>Terminado</v>
      </c>
    </row>
    <row r="1337" spans="1:14" x14ac:dyDescent="0.25">
      <c r="A1337">
        <v>2000420107</v>
      </c>
      <c r="B1337" t="s">
        <v>2092</v>
      </c>
      <c r="C1337" t="s">
        <v>2023</v>
      </c>
      <c r="D1337" t="s">
        <v>2017</v>
      </c>
      <c r="E1337" t="s">
        <v>2024</v>
      </c>
      <c r="F1337" t="s">
        <v>8266</v>
      </c>
      <c r="G1337" t="s">
        <v>1233</v>
      </c>
      <c r="H1337" t="s">
        <v>1233</v>
      </c>
      <c r="I1337" t="s">
        <v>1233</v>
      </c>
      <c r="J1337">
        <v>1</v>
      </c>
      <c r="K1337">
        <v>1</v>
      </c>
      <c r="L1337">
        <f t="shared" si="46"/>
        <v>1</v>
      </c>
      <c r="M1337" t="str">
        <f t="shared" si="47"/>
        <v>N/A</v>
      </c>
      <c r="N1337" t="str">
        <f>IFERROR(VLOOKUP(A1337,Materiales!$A$1:$G$5090,7,FALSE),F1337)</f>
        <v>Terminado</v>
      </c>
    </row>
    <row r="1338" spans="1:14" x14ac:dyDescent="0.25">
      <c r="A1338">
        <v>2000420111</v>
      </c>
      <c r="B1338" t="s">
        <v>2093</v>
      </c>
      <c r="C1338" t="s">
        <v>2023</v>
      </c>
      <c r="D1338" t="s">
        <v>2017</v>
      </c>
      <c r="E1338" t="s">
        <v>2024</v>
      </c>
      <c r="F1338" t="s">
        <v>8266</v>
      </c>
      <c r="G1338" t="s">
        <v>1233</v>
      </c>
      <c r="H1338" t="s">
        <v>1233</v>
      </c>
      <c r="I1338" t="s">
        <v>1233</v>
      </c>
      <c r="J1338">
        <v>1</v>
      </c>
      <c r="K1338">
        <v>1</v>
      </c>
      <c r="L1338">
        <f t="shared" si="46"/>
        <v>1</v>
      </c>
      <c r="M1338" t="str">
        <f t="shared" si="47"/>
        <v>N/A</v>
      </c>
      <c r="N1338" t="str">
        <f>IFERROR(VLOOKUP(A1338,Materiales!$A$1:$G$5090,7,FALSE),F1338)</f>
        <v>Terminado</v>
      </c>
    </row>
    <row r="1339" spans="1:14" x14ac:dyDescent="0.25">
      <c r="A1339">
        <v>2000420112</v>
      </c>
      <c r="B1339" t="s">
        <v>2094</v>
      </c>
      <c r="C1339" t="s">
        <v>2023</v>
      </c>
      <c r="D1339" t="s">
        <v>2017</v>
      </c>
      <c r="E1339" t="s">
        <v>2024</v>
      </c>
      <c r="F1339" t="s">
        <v>8266</v>
      </c>
      <c r="G1339" t="s">
        <v>1233</v>
      </c>
      <c r="H1339" t="s">
        <v>1233</v>
      </c>
      <c r="I1339" t="s">
        <v>1233</v>
      </c>
      <c r="J1339">
        <v>1</v>
      </c>
      <c r="K1339">
        <v>1</v>
      </c>
      <c r="L1339">
        <f t="shared" si="46"/>
        <v>1</v>
      </c>
      <c r="M1339" t="str">
        <f t="shared" si="47"/>
        <v>N/A</v>
      </c>
      <c r="N1339" t="str">
        <f>IFERROR(VLOOKUP(A1339,Materiales!$A$1:$G$5090,7,FALSE),F1339)</f>
        <v>Terminado</v>
      </c>
    </row>
    <row r="1340" spans="1:14" x14ac:dyDescent="0.25">
      <c r="A1340">
        <v>2000420097</v>
      </c>
      <c r="B1340" t="s">
        <v>2095</v>
      </c>
      <c r="C1340" t="s">
        <v>2023</v>
      </c>
      <c r="D1340" t="s">
        <v>2017</v>
      </c>
      <c r="E1340" t="s">
        <v>2024</v>
      </c>
      <c r="F1340" t="s">
        <v>8266</v>
      </c>
      <c r="G1340" t="s">
        <v>1233</v>
      </c>
      <c r="H1340" t="s">
        <v>1233</v>
      </c>
      <c r="I1340" t="s">
        <v>1233</v>
      </c>
      <c r="J1340">
        <v>1</v>
      </c>
      <c r="K1340">
        <v>1</v>
      </c>
      <c r="L1340">
        <f t="shared" si="46"/>
        <v>1</v>
      </c>
      <c r="M1340" t="str">
        <f t="shared" si="47"/>
        <v>N/A</v>
      </c>
      <c r="N1340" t="str">
        <f>IFERROR(VLOOKUP(A1340,Materiales!$A$1:$G$5090,7,FALSE),F1340)</f>
        <v>Terminado</v>
      </c>
    </row>
    <row r="1341" spans="1:14" x14ac:dyDescent="0.25">
      <c r="A1341">
        <v>2000420106</v>
      </c>
      <c r="B1341" t="s">
        <v>2096</v>
      </c>
      <c r="C1341" t="s">
        <v>2023</v>
      </c>
      <c r="D1341" t="s">
        <v>2017</v>
      </c>
      <c r="E1341" t="s">
        <v>2024</v>
      </c>
      <c r="F1341" t="s">
        <v>8266</v>
      </c>
      <c r="G1341" t="s">
        <v>1233</v>
      </c>
      <c r="H1341" t="s">
        <v>1233</v>
      </c>
      <c r="I1341" t="s">
        <v>1233</v>
      </c>
      <c r="J1341">
        <v>1</v>
      </c>
      <c r="K1341">
        <v>1</v>
      </c>
      <c r="L1341">
        <f t="shared" si="46"/>
        <v>1</v>
      </c>
      <c r="M1341" t="str">
        <f t="shared" si="47"/>
        <v>N/A</v>
      </c>
      <c r="N1341" t="str">
        <f>IFERROR(VLOOKUP(A1341,Materiales!$A$1:$G$5090,7,FALSE),F1341)</f>
        <v>Terminado</v>
      </c>
    </row>
    <row r="1342" spans="1:14" x14ac:dyDescent="0.25">
      <c r="A1342">
        <v>2000420101</v>
      </c>
      <c r="B1342" t="s">
        <v>2097</v>
      </c>
      <c r="C1342" t="s">
        <v>2023</v>
      </c>
      <c r="D1342" t="s">
        <v>2017</v>
      </c>
      <c r="E1342" t="s">
        <v>2024</v>
      </c>
      <c r="F1342" t="s">
        <v>8266</v>
      </c>
      <c r="G1342" t="s">
        <v>1233</v>
      </c>
      <c r="H1342" t="s">
        <v>1233</v>
      </c>
      <c r="I1342" t="s">
        <v>1233</v>
      </c>
      <c r="J1342">
        <v>1</v>
      </c>
      <c r="K1342">
        <v>1</v>
      </c>
      <c r="L1342">
        <f t="shared" si="46"/>
        <v>1</v>
      </c>
      <c r="M1342" t="str">
        <f t="shared" si="47"/>
        <v>N/A</v>
      </c>
      <c r="N1342" t="str">
        <f>IFERROR(VLOOKUP(A1342,Materiales!$A$1:$G$5090,7,FALSE),F1342)</f>
        <v>Terminado</v>
      </c>
    </row>
    <row r="1343" spans="1:14" x14ac:dyDescent="0.25">
      <c r="A1343">
        <v>2110100209</v>
      </c>
      <c r="B1343" t="s">
        <v>2098</v>
      </c>
      <c r="C1343" t="s">
        <v>2023</v>
      </c>
      <c r="D1343" t="s">
        <v>2017</v>
      </c>
      <c r="E1343" t="s">
        <v>2099</v>
      </c>
      <c r="F1343" t="s">
        <v>8266</v>
      </c>
      <c r="G1343" t="s">
        <v>1233</v>
      </c>
      <c r="H1343" t="s">
        <v>1233</v>
      </c>
      <c r="I1343" t="s">
        <v>1233</v>
      </c>
      <c r="J1343">
        <v>1</v>
      </c>
      <c r="K1343">
        <v>1</v>
      </c>
      <c r="L1343">
        <f t="shared" si="46"/>
        <v>1</v>
      </c>
      <c r="M1343" t="str">
        <f t="shared" si="47"/>
        <v>N/A</v>
      </c>
      <c r="N1343" t="str">
        <f>IFERROR(VLOOKUP(A1343,Materiales!$A$1:$G$5090,7,FALSE),F1343)</f>
        <v>Terminado</v>
      </c>
    </row>
    <row r="1344" spans="1:14" x14ac:dyDescent="0.25">
      <c r="A1344">
        <v>2110100210</v>
      </c>
      <c r="B1344" t="s">
        <v>2100</v>
      </c>
      <c r="C1344" t="s">
        <v>2023</v>
      </c>
      <c r="D1344" t="s">
        <v>2017</v>
      </c>
      <c r="E1344" t="s">
        <v>2099</v>
      </c>
      <c r="F1344" t="s">
        <v>8266</v>
      </c>
      <c r="G1344" t="s">
        <v>1233</v>
      </c>
      <c r="H1344" t="s">
        <v>1233</v>
      </c>
      <c r="I1344" t="s">
        <v>1233</v>
      </c>
      <c r="J1344">
        <v>1</v>
      </c>
      <c r="K1344">
        <v>1</v>
      </c>
      <c r="L1344">
        <f t="shared" si="46"/>
        <v>1</v>
      </c>
      <c r="M1344" t="str">
        <f t="shared" si="47"/>
        <v>N/A</v>
      </c>
      <c r="N1344" t="str">
        <f>IFERROR(VLOOKUP(A1344,Materiales!$A$1:$G$5090,7,FALSE),F1344)</f>
        <v>Terminado</v>
      </c>
    </row>
    <row r="1345" spans="1:14" x14ac:dyDescent="0.25">
      <c r="A1345">
        <v>2000420099</v>
      </c>
      <c r="B1345" t="s">
        <v>2101</v>
      </c>
      <c r="C1345" t="s">
        <v>2023</v>
      </c>
      <c r="D1345" t="s">
        <v>2017</v>
      </c>
      <c r="E1345" t="s">
        <v>2024</v>
      </c>
      <c r="F1345" t="s">
        <v>8266</v>
      </c>
      <c r="G1345" t="s">
        <v>1233</v>
      </c>
      <c r="H1345" t="s">
        <v>1233</v>
      </c>
      <c r="I1345" t="s">
        <v>1233</v>
      </c>
      <c r="J1345">
        <v>1</v>
      </c>
      <c r="K1345">
        <v>1</v>
      </c>
      <c r="L1345">
        <f t="shared" si="46"/>
        <v>1</v>
      </c>
      <c r="M1345" t="str">
        <f t="shared" si="47"/>
        <v>N/A</v>
      </c>
      <c r="N1345" t="str">
        <f>IFERROR(VLOOKUP(A1345,Materiales!$A$1:$G$5090,7,FALSE),F1345)</f>
        <v>Terminado</v>
      </c>
    </row>
    <row r="1346" spans="1:14" x14ac:dyDescent="0.25">
      <c r="A1346">
        <v>2000420098</v>
      </c>
      <c r="B1346" t="s">
        <v>2102</v>
      </c>
      <c r="C1346" t="s">
        <v>2023</v>
      </c>
      <c r="D1346" t="s">
        <v>2017</v>
      </c>
      <c r="E1346" t="s">
        <v>2024</v>
      </c>
      <c r="F1346" t="s">
        <v>8266</v>
      </c>
      <c r="G1346" t="s">
        <v>1233</v>
      </c>
      <c r="H1346" t="s">
        <v>1233</v>
      </c>
      <c r="I1346" t="s">
        <v>1233</v>
      </c>
      <c r="J1346">
        <v>1</v>
      </c>
      <c r="K1346">
        <v>1</v>
      </c>
      <c r="L1346">
        <f t="shared" si="46"/>
        <v>1</v>
      </c>
      <c r="M1346" t="str">
        <f t="shared" si="47"/>
        <v>N/A</v>
      </c>
      <c r="N1346" t="str">
        <f>IFERROR(VLOOKUP(A1346,Materiales!$A$1:$G$5090,7,FALSE),F1346)</f>
        <v>Terminado</v>
      </c>
    </row>
    <row r="1347" spans="1:14" x14ac:dyDescent="0.25">
      <c r="A1347">
        <v>2000420100</v>
      </c>
      <c r="B1347" t="s">
        <v>2103</v>
      </c>
      <c r="C1347" t="s">
        <v>2023</v>
      </c>
      <c r="D1347" t="s">
        <v>2017</v>
      </c>
      <c r="E1347" t="s">
        <v>2024</v>
      </c>
      <c r="F1347" t="s">
        <v>8266</v>
      </c>
      <c r="G1347" t="s">
        <v>1233</v>
      </c>
      <c r="H1347" t="s">
        <v>1233</v>
      </c>
      <c r="I1347" t="s">
        <v>1233</v>
      </c>
      <c r="J1347">
        <v>1</v>
      </c>
      <c r="K1347">
        <v>1</v>
      </c>
      <c r="L1347">
        <f t="shared" ref="L1347:L1410" si="48">IFERROR(_xlfn.XLOOKUP(A1347,$Q$2:$Q$155,$T$2:$T$155),1)</f>
        <v>1</v>
      </c>
      <c r="M1347" t="str">
        <f t="shared" ref="M1347:M1410" si="49">IFERROR(VLOOKUP(A1347,$Q$2:$S$1310,3,FALSE),"N/A")</f>
        <v>N/A</v>
      </c>
      <c r="N1347" t="str">
        <f>IFERROR(VLOOKUP(A1347,Materiales!$A$1:$G$5090,7,FALSE),F1347)</f>
        <v>Terminado</v>
      </c>
    </row>
    <row r="1348" spans="1:14" x14ac:dyDescent="0.25">
      <c r="A1348">
        <v>2000420104</v>
      </c>
      <c r="B1348" t="s">
        <v>2104</v>
      </c>
      <c r="C1348" t="s">
        <v>2023</v>
      </c>
      <c r="D1348" t="s">
        <v>2017</v>
      </c>
      <c r="E1348" t="s">
        <v>2024</v>
      </c>
      <c r="F1348" t="s">
        <v>8266</v>
      </c>
      <c r="G1348" t="s">
        <v>1233</v>
      </c>
      <c r="H1348" t="s">
        <v>1233</v>
      </c>
      <c r="I1348" t="s">
        <v>1233</v>
      </c>
      <c r="J1348">
        <v>1</v>
      </c>
      <c r="K1348">
        <v>1</v>
      </c>
      <c r="L1348">
        <f t="shared" si="48"/>
        <v>1</v>
      </c>
      <c r="M1348" t="str">
        <f t="shared" si="49"/>
        <v>N/A</v>
      </c>
      <c r="N1348" t="str">
        <f>IFERROR(VLOOKUP(A1348,Materiales!$A$1:$G$5090,7,FALSE),F1348)</f>
        <v>Terminado</v>
      </c>
    </row>
    <row r="1349" spans="1:14" x14ac:dyDescent="0.25">
      <c r="A1349">
        <v>2000420102</v>
      </c>
      <c r="B1349" t="s">
        <v>2105</v>
      </c>
      <c r="C1349" t="s">
        <v>2023</v>
      </c>
      <c r="D1349" t="s">
        <v>2017</v>
      </c>
      <c r="E1349" t="s">
        <v>2024</v>
      </c>
      <c r="F1349" t="s">
        <v>8266</v>
      </c>
      <c r="G1349" t="s">
        <v>1233</v>
      </c>
      <c r="H1349" t="s">
        <v>1233</v>
      </c>
      <c r="I1349" t="s">
        <v>1233</v>
      </c>
      <c r="J1349">
        <v>1</v>
      </c>
      <c r="K1349">
        <v>1</v>
      </c>
      <c r="L1349">
        <f t="shared" si="48"/>
        <v>1</v>
      </c>
      <c r="M1349" t="str">
        <f t="shared" si="49"/>
        <v>N/A</v>
      </c>
      <c r="N1349" t="str">
        <f>IFERROR(VLOOKUP(A1349,Materiales!$A$1:$G$5090,7,FALSE),F1349)</f>
        <v>Terminado</v>
      </c>
    </row>
    <row r="1350" spans="1:14" x14ac:dyDescent="0.25">
      <c r="A1350">
        <v>2000420096</v>
      </c>
      <c r="B1350" t="s">
        <v>2106</v>
      </c>
      <c r="C1350" t="s">
        <v>2023</v>
      </c>
      <c r="D1350" t="s">
        <v>2017</v>
      </c>
      <c r="E1350" t="s">
        <v>2024</v>
      </c>
      <c r="F1350" t="s">
        <v>8266</v>
      </c>
      <c r="G1350" t="s">
        <v>1233</v>
      </c>
      <c r="H1350" t="s">
        <v>1233</v>
      </c>
      <c r="I1350" t="s">
        <v>1233</v>
      </c>
      <c r="J1350">
        <v>1</v>
      </c>
      <c r="K1350">
        <v>1</v>
      </c>
      <c r="L1350">
        <f t="shared" si="48"/>
        <v>1</v>
      </c>
      <c r="M1350" t="str">
        <f t="shared" si="49"/>
        <v>N/A</v>
      </c>
      <c r="N1350" t="str">
        <f>IFERROR(VLOOKUP(A1350,Materiales!$A$1:$G$5090,7,FALSE),F1350)</f>
        <v>Terminado</v>
      </c>
    </row>
    <row r="1351" spans="1:14" x14ac:dyDescent="0.25">
      <c r="A1351">
        <v>2000420103</v>
      </c>
      <c r="B1351" t="s">
        <v>2107</v>
      </c>
      <c r="C1351" t="s">
        <v>2023</v>
      </c>
      <c r="D1351" t="s">
        <v>2017</v>
      </c>
      <c r="E1351" t="s">
        <v>2024</v>
      </c>
      <c r="F1351" t="s">
        <v>8266</v>
      </c>
      <c r="G1351" t="s">
        <v>1233</v>
      </c>
      <c r="H1351" t="s">
        <v>1233</v>
      </c>
      <c r="I1351" t="s">
        <v>1233</v>
      </c>
      <c r="J1351">
        <v>1</v>
      </c>
      <c r="K1351">
        <v>1</v>
      </c>
      <c r="L1351">
        <f t="shared" si="48"/>
        <v>1</v>
      </c>
      <c r="M1351" t="str">
        <f t="shared" si="49"/>
        <v>N/A</v>
      </c>
      <c r="N1351" t="str">
        <f>IFERROR(VLOOKUP(A1351,Materiales!$A$1:$G$5090,7,FALSE),F1351)</f>
        <v>Terminado</v>
      </c>
    </row>
    <row r="1352" spans="1:14" x14ac:dyDescent="0.25">
      <c r="A1352">
        <v>2110020288</v>
      </c>
      <c r="B1352" t="s">
        <v>81</v>
      </c>
      <c r="C1352" t="s">
        <v>2023</v>
      </c>
      <c r="D1352" t="s">
        <v>2017</v>
      </c>
      <c r="E1352" t="s">
        <v>1419</v>
      </c>
      <c r="F1352" t="s">
        <v>8266</v>
      </c>
      <c r="G1352" t="s">
        <v>1278</v>
      </c>
      <c r="H1352" t="s">
        <v>1233</v>
      </c>
      <c r="I1352" t="s">
        <v>1233</v>
      </c>
      <c r="J1352">
        <v>1</v>
      </c>
      <c r="K1352">
        <v>1</v>
      </c>
      <c r="L1352">
        <f t="shared" si="48"/>
        <v>1</v>
      </c>
      <c r="M1352" t="str">
        <f t="shared" si="49"/>
        <v>N/A</v>
      </c>
      <c r="N1352" t="str">
        <f>IFERROR(VLOOKUP(A1352,Materiales!$A$1:$G$5090,7,FALSE),F1352)</f>
        <v>Terminado</v>
      </c>
    </row>
    <row r="1353" spans="1:14" x14ac:dyDescent="0.25">
      <c r="A1353">
        <v>2110020341</v>
      </c>
      <c r="B1353" t="s">
        <v>507</v>
      </c>
      <c r="C1353" t="s">
        <v>2023</v>
      </c>
      <c r="D1353" t="s">
        <v>2017</v>
      </c>
      <c r="E1353" t="s">
        <v>1419</v>
      </c>
      <c r="F1353" t="s">
        <v>8266</v>
      </c>
      <c r="G1353" t="s">
        <v>1278</v>
      </c>
      <c r="H1353" t="s">
        <v>1233</v>
      </c>
      <c r="I1353" t="s">
        <v>1233</v>
      </c>
      <c r="J1353">
        <v>1</v>
      </c>
      <c r="K1353">
        <v>4</v>
      </c>
      <c r="L1353">
        <f t="shared" si="48"/>
        <v>1</v>
      </c>
      <c r="M1353" t="str">
        <f t="shared" si="49"/>
        <v>N/A</v>
      </c>
      <c r="N1353" t="str">
        <f>IFERROR(VLOOKUP(A1353,Materiales!$A$1:$G$5090,7,FALSE),F1353)</f>
        <v>Terminado</v>
      </c>
    </row>
    <row r="1354" spans="1:14" x14ac:dyDescent="0.25">
      <c r="A1354">
        <v>2110020347</v>
      </c>
      <c r="B1354" t="s">
        <v>351</v>
      </c>
      <c r="C1354" t="s">
        <v>2023</v>
      </c>
      <c r="D1354" t="s">
        <v>2017</v>
      </c>
      <c r="E1354" t="s">
        <v>1419</v>
      </c>
      <c r="F1354" t="s">
        <v>8266</v>
      </c>
      <c r="G1354" t="s">
        <v>1278</v>
      </c>
      <c r="H1354" t="s">
        <v>1233</v>
      </c>
      <c r="I1354" t="s">
        <v>1233</v>
      </c>
      <c r="J1354">
        <v>1</v>
      </c>
      <c r="K1354">
        <v>1</v>
      </c>
      <c r="L1354">
        <f t="shared" si="48"/>
        <v>1</v>
      </c>
      <c r="M1354" t="str">
        <f t="shared" si="49"/>
        <v>N/A</v>
      </c>
      <c r="N1354" t="str">
        <f>IFERROR(VLOOKUP(A1354,Materiales!$A$1:$G$5090,7,FALSE),F1354)</f>
        <v>Terminado</v>
      </c>
    </row>
    <row r="1355" spans="1:14" x14ac:dyDescent="0.25">
      <c r="A1355">
        <v>2110020348</v>
      </c>
      <c r="B1355" t="s">
        <v>353</v>
      </c>
      <c r="C1355" t="s">
        <v>2023</v>
      </c>
      <c r="D1355" t="s">
        <v>2017</v>
      </c>
      <c r="E1355" t="s">
        <v>1419</v>
      </c>
      <c r="F1355" t="s">
        <v>8266</v>
      </c>
      <c r="G1355" t="s">
        <v>1278</v>
      </c>
      <c r="H1355" t="s">
        <v>1233</v>
      </c>
      <c r="I1355" t="s">
        <v>1233</v>
      </c>
      <c r="J1355">
        <v>1</v>
      </c>
      <c r="K1355">
        <v>1</v>
      </c>
      <c r="L1355">
        <f t="shared" si="48"/>
        <v>1</v>
      </c>
      <c r="M1355" t="str">
        <f t="shared" si="49"/>
        <v>N/A</v>
      </c>
      <c r="N1355" t="str">
        <f>IFERROR(VLOOKUP(A1355,Materiales!$A$1:$G$5090,7,FALSE),F1355)</f>
        <v>Terminado</v>
      </c>
    </row>
    <row r="1356" spans="1:14" x14ac:dyDescent="0.25">
      <c r="A1356">
        <v>2110020349</v>
      </c>
      <c r="B1356" t="s">
        <v>355</v>
      </c>
      <c r="C1356" t="s">
        <v>2023</v>
      </c>
      <c r="D1356" t="s">
        <v>2017</v>
      </c>
      <c r="E1356" t="s">
        <v>1419</v>
      </c>
      <c r="F1356" t="s">
        <v>8266</v>
      </c>
      <c r="G1356" t="s">
        <v>1278</v>
      </c>
      <c r="H1356" t="s">
        <v>1233</v>
      </c>
      <c r="I1356" t="s">
        <v>1233</v>
      </c>
      <c r="J1356">
        <v>1</v>
      </c>
      <c r="K1356">
        <v>1</v>
      </c>
      <c r="L1356">
        <f t="shared" si="48"/>
        <v>1</v>
      </c>
      <c r="M1356" t="str">
        <f t="shared" si="49"/>
        <v>N/A</v>
      </c>
      <c r="N1356" t="str">
        <f>IFERROR(VLOOKUP(A1356,Materiales!$A$1:$G$5090,7,FALSE),F1356)</f>
        <v>Terminado</v>
      </c>
    </row>
    <row r="1357" spans="1:14" x14ac:dyDescent="0.25">
      <c r="A1357">
        <v>2110020350</v>
      </c>
      <c r="B1357" t="s">
        <v>357</v>
      </c>
      <c r="C1357" t="s">
        <v>2023</v>
      </c>
      <c r="D1357" t="s">
        <v>2017</v>
      </c>
      <c r="E1357" t="s">
        <v>1419</v>
      </c>
      <c r="F1357" t="s">
        <v>8266</v>
      </c>
      <c r="G1357" t="s">
        <v>1278</v>
      </c>
      <c r="H1357" t="s">
        <v>1233</v>
      </c>
      <c r="I1357" t="s">
        <v>1233</v>
      </c>
      <c r="J1357">
        <v>1</v>
      </c>
      <c r="K1357">
        <v>1</v>
      </c>
      <c r="L1357">
        <f t="shared" si="48"/>
        <v>1</v>
      </c>
      <c r="M1357" t="str">
        <f t="shared" si="49"/>
        <v>N/A</v>
      </c>
      <c r="N1357" t="str">
        <f>IFERROR(VLOOKUP(A1357,Materiales!$A$1:$G$5090,7,FALSE),F1357)</f>
        <v>Terminado</v>
      </c>
    </row>
    <row r="1358" spans="1:14" x14ac:dyDescent="0.25">
      <c r="A1358">
        <v>2500030345</v>
      </c>
      <c r="B1358" t="s">
        <v>2108</v>
      </c>
      <c r="C1358" t="s">
        <v>1233</v>
      </c>
      <c r="D1358" t="s">
        <v>1652</v>
      </c>
      <c r="E1358" t="s">
        <v>1233</v>
      </c>
      <c r="F1358" t="s">
        <v>1233</v>
      </c>
      <c r="G1358" t="s">
        <v>1233</v>
      </c>
      <c r="H1358" t="s">
        <v>1233</v>
      </c>
      <c r="I1358" t="s">
        <v>1233</v>
      </c>
      <c r="J1358">
        <v>1</v>
      </c>
      <c r="K1358">
        <v>1</v>
      </c>
      <c r="L1358">
        <f t="shared" si="48"/>
        <v>1</v>
      </c>
      <c r="M1358" t="str">
        <f t="shared" si="49"/>
        <v>N/A</v>
      </c>
      <c r="N1358" t="str">
        <f>IFERROR(VLOOKUP(A1358,Materiales!$A$1:$G$5090,7,FALSE),F1358)</f>
        <v>Cajón</v>
      </c>
    </row>
    <row r="1359" spans="1:14" x14ac:dyDescent="0.25">
      <c r="A1359">
        <v>2410090036</v>
      </c>
      <c r="B1359" t="s">
        <v>1805</v>
      </c>
      <c r="C1359" t="s">
        <v>1233</v>
      </c>
      <c r="D1359" t="s">
        <v>1652</v>
      </c>
      <c r="E1359" t="s">
        <v>1233</v>
      </c>
      <c r="F1359" t="s">
        <v>1233</v>
      </c>
      <c r="G1359" t="s">
        <v>1233</v>
      </c>
      <c r="H1359" t="s">
        <v>1233</v>
      </c>
      <c r="I1359" t="s">
        <v>1233</v>
      </c>
      <c r="J1359">
        <v>1</v>
      </c>
      <c r="K1359">
        <v>1</v>
      </c>
      <c r="L1359">
        <f t="shared" si="48"/>
        <v>1</v>
      </c>
      <c r="M1359" t="str">
        <f t="shared" si="49"/>
        <v>N/A</v>
      </c>
      <c r="N1359" t="str">
        <f>IFERROR(VLOOKUP(A1359,Materiales!$A$1:$G$5090,7,FALSE),F1359)</f>
        <v>Pigmentos</v>
      </c>
    </row>
    <row r="1360" spans="1:14" x14ac:dyDescent="0.25">
      <c r="A1360">
        <v>2320050820</v>
      </c>
      <c r="B1360" t="s">
        <v>2109</v>
      </c>
      <c r="C1360" t="s">
        <v>1233</v>
      </c>
      <c r="D1360" t="s">
        <v>1240</v>
      </c>
      <c r="E1360" t="s">
        <v>1233</v>
      </c>
      <c r="F1360" t="s">
        <v>1233</v>
      </c>
      <c r="G1360" t="s">
        <v>1233</v>
      </c>
      <c r="H1360" t="s">
        <v>1233</v>
      </c>
      <c r="I1360" t="s">
        <v>1233</v>
      </c>
      <c r="J1360">
        <v>1</v>
      </c>
      <c r="K1360">
        <v>1</v>
      </c>
      <c r="L1360">
        <f t="shared" si="48"/>
        <v>1</v>
      </c>
      <c r="M1360" t="str">
        <f t="shared" si="49"/>
        <v>N/A</v>
      </c>
      <c r="N1360" t="str">
        <f>IFERROR(VLOOKUP(A1360,Materiales!$A$1:$G$5090,7,FALSE),F1360)</f>
        <v>Cajitas</v>
      </c>
    </row>
    <row r="1361" spans="1:14" x14ac:dyDescent="0.25">
      <c r="A1361">
        <v>2500010161</v>
      </c>
      <c r="B1361" t="s">
        <v>2110</v>
      </c>
      <c r="C1361" t="s">
        <v>1233</v>
      </c>
      <c r="D1361" t="s">
        <v>1652</v>
      </c>
      <c r="E1361" t="s">
        <v>1233</v>
      </c>
      <c r="F1361" t="s">
        <v>1233</v>
      </c>
      <c r="G1361" t="s">
        <v>1233</v>
      </c>
      <c r="H1361" t="s">
        <v>1233</v>
      </c>
      <c r="I1361" t="s">
        <v>1233</v>
      </c>
      <c r="J1361">
        <v>1</v>
      </c>
      <c r="K1361">
        <v>1</v>
      </c>
      <c r="L1361">
        <f t="shared" si="48"/>
        <v>1</v>
      </c>
      <c r="M1361" t="str">
        <f t="shared" si="49"/>
        <v>N/A</v>
      </c>
      <c r="N1361" t="str">
        <f>IFERROR(VLOOKUP(A1361,Materiales!$A$1:$G$5090,7,FALSE),F1361)</f>
        <v>N/A</v>
      </c>
    </row>
    <row r="1362" spans="1:14" x14ac:dyDescent="0.25">
      <c r="A1362">
        <v>2430850040</v>
      </c>
      <c r="B1362" t="s">
        <v>2111</v>
      </c>
      <c r="C1362" t="s">
        <v>1233</v>
      </c>
      <c r="D1362" t="s">
        <v>1652</v>
      </c>
      <c r="E1362" t="s">
        <v>1233</v>
      </c>
      <c r="F1362" t="s">
        <v>1233</v>
      </c>
      <c r="G1362" t="s">
        <v>1233</v>
      </c>
      <c r="H1362" t="s">
        <v>1233</v>
      </c>
      <c r="I1362" t="s">
        <v>1233</v>
      </c>
      <c r="J1362">
        <v>1</v>
      </c>
      <c r="K1362">
        <v>1</v>
      </c>
      <c r="L1362">
        <f t="shared" si="48"/>
        <v>1</v>
      </c>
      <c r="M1362" t="str">
        <f t="shared" si="49"/>
        <v>N/A</v>
      </c>
      <c r="N1362" t="str">
        <f>IFERROR(VLOOKUP(A1362,Materiales!$A$1:$G$5090,7,FALSE),F1362)</f>
        <v>Varios</v>
      </c>
    </row>
    <row r="1363" spans="1:14" x14ac:dyDescent="0.25">
      <c r="A1363">
        <v>2320050818</v>
      </c>
      <c r="B1363" t="s">
        <v>2112</v>
      </c>
      <c r="C1363" t="s">
        <v>1233</v>
      </c>
      <c r="D1363" t="s">
        <v>1240</v>
      </c>
      <c r="E1363" t="s">
        <v>1233</v>
      </c>
      <c r="F1363" t="s">
        <v>1233</v>
      </c>
      <c r="G1363" t="s">
        <v>1233</v>
      </c>
      <c r="H1363" t="s">
        <v>1233</v>
      </c>
      <c r="I1363" t="s">
        <v>1233</v>
      </c>
      <c r="J1363">
        <v>1</v>
      </c>
      <c r="K1363">
        <v>1</v>
      </c>
      <c r="L1363">
        <f t="shared" si="48"/>
        <v>1</v>
      </c>
      <c r="M1363" t="str">
        <f t="shared" si="49"/>
        <v>N/A</v>
      </c>
      <c r="N1363" t="str">
        <f>IFERROR(VLOOKUP(A1363,Materiales!$A$1:$G$5090,7,FALSE),F1363)</f>
        <v>Cajitas</v>
      </c>
    </row>
    <row r="1364" spans="1:14" x14ac:dyDescent="0.25">
      <c r="A1364">
        <v>2500030343</v>
      </c>
      <c r="B1364" t="s">
        <v>2113</v>
      </c>
      <c r="C1364" t="s">
        <v>1233</v>
      </c>
      <c r="D1364" t="s">
        <v>1652</v>
      </c>
      <c r="E1364" t="s">
        <v>1233</v>
      </c>
      <c r="F1364" t="s">
        <v>1233</v>
      </c>
      <c r="G1364" t="s">
        <v>1233</v>
      </c>
      <c r="H1364" t="s">
        <v>1233</v>
      </c>
      <c r="I1364" t="s">
        <v>1233</v>
      </c>
      <c r="J1364">
        <v>1</v>
      </c>
      <c r="K1364">
        <v>1</v>
      </c>
      <c r="L1364">
        <f t="shared" si="48"/>
        <v>1</v>
      </c>
      <c r="M1364" t="str">
        <f t="shared" si="49"/>
        <v>N/A</v>
      </c>
      <c r="N1364" t="str">
        <f>IFERROR(VLOOKUP(A1364,Materiales!$A$1:$G$5090,7,FALSE),F1364)</f>
        <v>Cajón</v>
      </c>
    </row>
    <row r="1365" spans="1:14" x14ac:dyDescent="0.25">
      <c r="A1365">
        <v>2110210014</v>
      </c>
      <c r="B1365" t="s">
        <v>497</v>
      </c>
      <c r="C1365" t="s">
        <v>2023</v>
      </c>
      <c r="D1365" t="s">
        <v>2017</v>
      </c>
      <c r="E1365" t="s">
        <v>2114</v>
      </c>
      <c r="F1365" t="s">
        <v>8266</v>
      </c>
      <c r="G1365" t="s">
        <v>1233</v>
      </c>
      <c r="H1365" t="s">
        <v>1233</v>
      </c>
      <c r="I1365" t="s">
        <v>1233</v>
      </c>
      <c r="J1365">
        <v>1</v>
      </c>
      <c r="K1365">
        <v>1</v>
      </c>
      <c r="L1365">
        <f t="shared" si="48"/>
        <v>1</v>
      </c>
      <c r="M1365" t="str">
        <f t="shared" si="49"/>
        <v>N/A</v>
      </c>
      <c r="N1365" t="str">
        <f>IFERROR(VLOOKUP(A1365,Materiales!$A$1:$G$5090,7,FALSE),F1365)</f>
        <v>Terminado</v>
      </c>
    </row>
    <row r="1366" spans="1:14" x14ac:dyDescent="0.25">
      <c r="A1366">
        <v>2110210012</v>
      </c>
      <c r="B1366" t="s">
        <v>496</v>
      </c>
      <c r="C1366" t="s">
        <v>2023</v>
      </c>
      <c r="D1366" t="s">
        <v>2017</v>
      </c>
      <c r="E1366" t="s">
        <v>2114</v>
      </c>
      <c r="F1366" t="s">
        <v>8266</v>
      </c>
      <c r="G1366" t="s">
        <v>1233</v>
      </c>
      <c r="H1366" t="s">
        <v>1233</v>
      </c>
      <c r="I1366" t="s">
        <v>1233</v>
      </c>
      <c r="J1366">
        <v>1</v>
      </c>
      <c r="K1366">
        <v>1</v>
      </c>
      <c r="L1366">
        <f t="shared" si="48"/>
        <v>1</v>
      </c>
      <c r="M1366" t="str">
        <f t="shared" si="49"/>
        <v>N/A</v>
      </c>
      <c r="N1366" t="str">
        <f>IFERROR(VLOOKUP(A1366,Materiales!$A$1:$G$5090,7,FALSE),F1366)</f>
        <v>Terminado</v>
      </c>
    </row>
    <row r="1367" spans="1:14" x14ac:dyDescent="0.25">
      <c r="A1367">
        <v>2110210015</v>
      </c>
      <c r="B1367" t="s">
        <v>498</v>
      </c>
      <c r="C1367" t="s">
        <v>2023</v>
      </c>
      <c r="D1367" t="s">
        <v>2017</v>
      </c>
      <c r="E1367" t="s">
        <v>2114</v>
      </c>
      <c r="F1367" t="s">
        <v>8266</v>
      </c>
      <c r="G1367" t="s">
        <v>1233</v>
      </c>
      <c r="H1367" t="s">
        <v>1233</v>
      </c>
      <c r="I1367" t="s">
        <v>1233</v>
      </c>
      <c r="J1367">
        <v>1</v>
      </c>
      <c r="K1367">
        <v>1</v>
      </c>
      <c r="L1367">
        <f t="shared" si="48"/>
        <v>1</v>
      </c>
      <c r="M1367" t="str">
        <f t="shared" si="49"/>
        <v>N/A</v>
      </c>
      <c r="N1367" t="str">
        <f>IFERROR(VLOOKUP(A1367,Materiales!$A$1:$G$5090,7,FALSE),F1367)</f>
        <v>Terminado</v>
      </c>
    </row>
    <row r="1368" spans="1:14" x14ac:dyDescent="0.25">
      <c r="A1368">
        <v>2110210003</v>
      </c>
      <c r="B1368" t="s">
        <v>633</v>
      </c>
      <c r="C1368" t="s">
        <v>2023</v>
      </c>
      <c r="D1368" t="s">
        <v>2017</v>
      </c>
      <c r="E1368" t="s">
        <v>2115</v>
      </c>
      <c r="F1368" t="s">
        <v>8266</v>
      </c>
      <c r="G1368" t="s">
        <v>1233</v>
      </c>
      <c r="H1368" t="s">
        <v>1233</v>
      </c>
      <c r="I1368" t="s">
        <v>1233</v>
      </c>
      <c r="J1368">
        <v>1</v>
      </c>
      <c r="K1368">
        <v>1</v>
      </c>
      <c r="L1368">
        <f t="shared" si="48"/>
        <v>1</v>
      </c>
      <c r="M1368" t="str">
        <f t="shared" si="49"/>
        <v>N/A</v>
      </c>
      <c r="N1368" t="str">
        <f>IFERROR(VLOOKUP(A1368,Materiales!$A$1:$G$5090,7,FALSE),F1368)</f>
        <v>Terminado</v>
      </c>
    </row>
    <row r="1369" spans="1:14" x14ac:dyDescent="0.25">
      <c r="A1369">
        <v>2110210004</v>
      </c>
      <c r="B1369" t="s">
        <v>632</v>
      </c>
      <c r="C1369" t="s">
        <v>2023</v>
      </c>
      <c r="D1369" t="s">
        <v>2017</v>
      </c>
      <c r="E1369" t="s">
        <v>2115</v>
      </c>
      <c r="F1369" t="s">
        <v>8266</v>
      </c>
      <c r="G1369" t="s">
        <v>1233</v>
      </c>
      <c r="H1369" t="s">
        <v>1233</v>
      </c>
      <c r="I1369" t="s">
        <v>1233</v>
      </c>
      <c r="J1369">
        <v>1</v>
      </c>
      <c r="K1369">
        <v>1</v>
      </c>
      <c r="L1369">
        <f t="shared" si="48"/>
        <v>1</v>
      </c>
      <c r="M1369" t="str">
        <f t="shared" si="49"/>
        <v>N/A</v>
      </c>
      <c r="N1369" t="str">
        <f>IFERROR(VLOOKUP(A1369,Materiales!$A$1:$G$5090,7,FALSE),F1369)</f>
        <v>Terminado</v>
      </c>
    </row>
    <row r="1370" spans="1:14" x14ac:dyDescent="0.25">
      <c r="A1370">
        <v>2110210005</v>
      </c>
      <c r="B1370" t="s">
        <v>631</v>
      </c>
      <c r="C1370" t="s">
        <v>2023</v>
      </c>
      <c r="D1370" t="s">
        <v>2017</v>
      </c>
      <c r="E1370" t="s">
        <v>2115</v>
      </c>
      <c r="F1370" t="s">
        <v>8266</v>
      </c>
      <c r="G1370" t="s">
        <v>1233</v>
      </c>
      <c r="H1370" t="s">
        <v>1233</v>
      </c>
      <c r="I1370" t="s">
        <v>1233</v>
      </c>
      <c r="J1370">
        <v>1</v>
      </c>
      <c r="K1370">
        <v>1</v>
      </c>
      <c r="L1370">
        <f t="shared" si="48"/>
        <v>1</v>
      </c>
      <c r="M1370" t="str">
        <f t="shared" si="49"/>
        <v>N/A</v>
      </c>
      <c r="N1370" t="str">
        <f>IFERROR(VLOOKUP(A1370,Materiales!$A$1:$G$5090,7,FALSE),F1370)</f>
        <v>Terminado</v>
      </c>
    </row>
    <row r="1371" spans="1:14" x14ac:dyDescent="0.25">
      <c r="A1371">
        <v>2110210006</v>
      </c>
      <c r="B1371" t="s">
        <v>818</v>
      </c>
      <c r="C1371" t="s">
        <v>2023</v>
      </c>
      <c r="D1371" t="s">
        <v>2017</v>
      </c>
      <c r="E1371" t="s">
        <v>2115</v>
      </c>
      <c r="F1371" t="s">
        <v>8266</v>
      </c>
      <c r="G1371" t="s">
        <v>1233</v>
      </c>
      <c r="H1371" t="s">
        <v>1233</v>
      </c>
      <c r="I1371" t="s">
        <v>1233</v>
      </c>
      <c r="J1371">
        <v>1</v>
      </c>
      <c r="K1371">
        <v>1</v>
      </c>
      <c r="L1371">
        <f t="shared" si="48"/>
        <v>1</v>
      </c>
      <c r="M1371" t="str">
        <f t="shared" si="49"/>
        <v>N/A</v>
      </c>
      <c r="N1371" t="str">
        <f>IFERROR(VLOOKUP(A1371,Materiales!$A$1:$G$5090,7,FALSE),F1371)</f>
        <v>Terminado</v>
      </c>
    </row>
    <row r="1372" spans="1:14" x14ac:dyDescent="0.25">
      <c r="A1372">
        <v>2110210007</v>
      </c>
      <c r="B1372" t="s">
        <v>583</v>
      </c>
      <c r="C1372" t="s">
        <v>2023</v>
      </c>
      <c r="D1372" t="s">
        <v>2017</v>
      </c>
      <c r="E1372" t="s">
        <v>2115</v>
      </c>
      <c r="F1372" t="s">
        <v>8266</v>
      </c>
      <c r="G1372" t="s">
        <v>1233</v>
      </c>
      <c r="H1372" t="s">
        <v>1233</v>
      </c>
      <c r="I1372" t="s">
        <v>1233</v>
      </c>
      <c r="J1372">
        <v>1</v>
      </c>
      <c r="K1372">
        <v>1</v>
      </c>
      <c r="L1372">
        <f t="shared" si="48"/>
        <v>1</v>
      </c>
      <c r="M1372" t="str">
        <f t="shared" si="49"/>
        <v>N/A</v>
      </c>
      <c r="N1372" t="str">
        <f>IFERROR(VLOOKUP(A1372,Materiales!$A$1:$G$5090,7,FALSE),F1372)</f>
        <v>Terminado</v>
      </c>
    </row>
    <row r="1373" spans="1:14" x14ac:dyDescent="0.25">
      <c r="A1373">
        <v>2110210008</v>
      </c>
      <c r="B1373" t="s">
        <v>584</v>
      </c>
      <c r="C1373" t="s">
        <v>2023</v>
      </c>
      <c r="D1373" t="s">
        <v>2017</v>
      </c>
      <c r="E1373" t="s">
        <v>2115</v>
      </c>
      <c r="F1373" t="s">
        <v>8266</v>
      </c>
      <c r="G1373" t="s">
        <v>1233</v>
      </c>
      <c r="H1373" t="s">
        <v>1233</v>
      </c>
      <c r="I1373" t="s">
        <v>1233</v>
      </c>
      <c r="J1373">
        <v>1</v>
      </c>
      <c r="K1373">
        <v>1</v>
      </c>
      <c r="L1373">
        <f t="shared" si="48"/>
        <v>1</v>
      </c>
      <c r="M1373" t="str">
        <f t="shared" si="49"/>
        <v>N/A</v>
      </c>
      <c r="N1373" t="str">
        <f>IFERROR(VLOOKUP(A1373,Materiales!$A$1:$G$5090,7,FALSE),F1373)</f>
        <v>Terminado</v>
      </c>
    </row>
    <row r="1374" spans="1:14" x14ac:dyDescent="0.25">
      <c r="A1374">
        <v>2110210009</v>
      </c>
      <c r="B1374" t="s">
        <v>819</v>
      </c>
      <c r="C1374" t="s">
        <v>2023</v>
      </c>
      <c r="D1374" t="s">
        <v>2017</v>
      </c>
      <c r="E1374" t="s">
        <v>2115</v>
      </c>
      <c r="F1374" t="s">
        <v>8266</v>
      </c>
      <c r="G1374" t="s">
        <v>1233</v>
      </c>
      <c r="H1374" t="s">
        <v>1233</v>
      </c>
      <c r="I1374" t="s">
        <v>1233</v>
      </c>
      <c r="J1374">
        <v>1</v>
      </c>
      <c r="K1374">
        <v>1</v>
      </c>
      <c r="L1374">
        <f t="shared" si="48"/>
        <v>1</v>
      </c>
      <c r="M1374" t="str">
        <f t="shared" si="49"/>
        <v>N/A</v>
      </c>
      <c r="N1374" t="str">
        <f>IFERROR(VLOOKUP(A1374,Materiales!$A$1:$G$5090,7,FALSE),F1374)</f>
        <v>Terminado</v>
      </c>
    </row>
    <row r="1375" spans="1:14" x14ac:dyDescent="0.25">
      <c r="A1375">
        <v>2110210010</v>
      </c>
      <c r="B1375" t="s">
        <v>568</v>
      </c>
      <c r="C1375" t="s">
        <v>2023</v>
      </c>
      <c r="D1375" t="s">
        <v>2017</v>
      </c>
      <c r="E1375" t="s">
        <v>2114</v>
      </c>
      <c r="F1375" t="s">
        <v>8266</v>
      </c>
      <c r="G1375" t="s">
        <v>1233</v>
      </c>
      <c r="H1375" t="s">
        <v>1233</v>
      </c>
      <c r="I1375" t="s">
        <v>1233</v>
      </c>
      <c r="J1375">
        <v>1</v>
      </c>
      <c r="K1375">
        <v>1</v>
      </c>
      <c r="L1375">
        <f t="shared" si="48"/>
        <v>1</v>
      </c>
      <c r="M1375" t="str">
        <f t="shared" si="49"/>
        <v>N/A</v>
      </c>
      <c r="N1375" t="str">
        <f>IFERROR(VLOOKUP(A1375,Materiales!$A$1:$G$5090,7,FALSE),F1375)</f>
        <v>Terminado</v>
      </c>
    </row>
    <row r="1376" spans="1:14" x14ac:dyDescent="0.25">
      <c r="A1376">
        <v>2110210011</v>
      </c>
      <c r="B1376" t="s">
        <v>499</v>
      </c>
      <c r="C1376" t="s">
        <v>2023</v>
      </c>
      <c r="D1376" t="s">
        <v>2017</v>
      </c>
      <c r="E1376" t="s">
        <v>2114</v>
      </c>
      <c r="F1376" t="s">
        <v>8266</v>
      </c>
      <c r="G1376" t="s">
        <v>1233</v>
      </c>
      <c r="H1376" t="s">
        <v>1233</v>
      </c>
      <c r="I1376" t="s">
        <v>1233</v>
      </c>
      <c r="J1376">
        <v>1</v>
      </c>
      <c r="K1376">
        <v>1</v>
      </c>
      <c r="L1376">
        <f t="shared" si="48"/>
        <v>1</v>
      </c>
      <c r="M1376" t="str">
        <f t="shared" si="49"/>
        <v>N/A</v>
      </c>
      <c r="N1376" t="str">
        <f>IFERROR(VLOOKUP(A1376,Materiales!$A$1:$G$5090,7,FALSE),F1376)</f>
        <v>Terminado</v>
      </c>
    </row>
    <row r="1377" spans="1:14" x14ac:dyDescent="0.25">
      <c r="A1377">
        <v>2110210013</v>
      </c>
      <c r="B1377" t="s">
        <v>613</v>
      </c>
      <c r="C1377" t="s">
        <v>2023</v>
      </c>
      <c r="D1377" t="s">
        <v>2017</v>
      </c>
      <c r="E1377" t="s">
        <v>2114</v>
      </c>
      <c r="F1377" t="s">
        <v>8266</v>
      </c>
      <c r="G1377" t="s">
        <v>1233</v>
      </c>
      <c r="H1377" t="s">
        <v>1233</v>
      </c>
      <c r="I1377" t="s">
        <v>1233</v>
      </c>
      <c r="J1377">
        <v>1</v>
      </c>
      <c r="K1377">
        <v>1</v>
      </c>
      <c r="L1377">
        <f t="shared" si="48"/>
        <v>1</v>
      </c>
      <c r="M1377" t="str">
        <f t="shared" si="49"/>
        <v>N/A</v>
      </c>
      <c r="N1377" t="str">
        <f>IFERROR(VLOOKUP(A1377,Materiales!$A$1:$G$5090,7,FALSE),F1377)</f>
        <v>Terminado</v>
      </c>
    </row>
    <row r="1378" spans="1:14" x14ac:dyDescent="0.25">
      <c r="A1378">
        <v>2110210016</v>
      </c>
      <c r="B1378" t="s">
        <v>611</v>
      </c>
      <c r="C1378" t="s">
        <v>2023</v>
      </c>
      <c r="D1378" t="s">
        <v>2017</v>
      </c>
      <c r="E1378" t="s">
        <v>2114</v>
      </c>
      <c r="F1378" t="s">
        <v>8266</v>
      </c>
      <c r="G1378" t="s">
        <v>1233</v>
      </c>
      <c r="H1378" t="s">
        <v>1233</v>
      </c>
      <c r="I1378" t="s">
        <v>1233</v>
      </c>
      <c r="J1378">
        <v>1</v>
      </c>
      <c r="K1378">
        <v>1</v>
      </c>
      <c r="L1378">
        <f t="shared" si="48"/>
        <v>1</v>
      </c>
      <c r="M1378" t="str">
        <f t="shared" si="49"/>
        <v>N/A</v>
      </c>
      <c r="N1378" t="str">
        <f>IFERROR(VLOOKUP(A1378,Materiales!$A$1:$G$5090,7,FALSE),F1378)</f>
        <v>Terminado</v>
      </c>
    </row>
    <row r="1379" spans="1:14" x14ac:dyDescent="0.25">
      <c r="A1379">
        <v>2110210017</v>
      </c>
      <c r="B1379" t="s">
        <v>737</v>
      </c>
      <c r="C1379" t="s">
        <v>2023</v>
      </c>
      <c r="D1379" t="s">
        <v>2017</v>
      </c>
      <c r="E1379" t="s">
        <v>2115</v>
      </c>
      <c r="F1379" t="s">
        <v>8266</v>
      </c>
      <c r="G1379" t="s">
        <v>1233</v>
      </c>
      <c r="H1379" t="s">
        <v>1233</v>
      </c>
      <c r="I1379" t="s">
        <v>1233</v>
      </c>
      <c r="J1379">
        <v>1</v>
      </c>
      <c r="K1379">
        <v>1</v>
      </c>
      <c r="L1379">
        <f t="shared" si="48"/>
        <v>1</v>
      </c>
      <c r="M1379" t="str">
        <f t="shared" si="49"/>
        <v>N/A</v>
      </c>
      <c r="N1379" t="str">
        <f>IFERROR(VLOOKUP(A1379,Materiales!$A$1:$G$5090,7,FALSE),F1379)</f>
        <v>Terminado</v>
      </c>
    </row>
    <row r="1380" spans="1:14" x14ac:dyDescent="0.25">
      <c r="A1380">
        <v>2110210018</v>
      </c>
      <c r="B1380" t="s">
        <v>634</v>
      </c>
      <c r="C1380" t="s">
        <v>2023</v>
      </c>
      <c r="D1380" t="s">
        <v>2017</v>
      </c>
      <c r="E1380" t="s">
        <v>2115</v>
      </c>
      <c r="F1380" t="s">
        <v>8266</v>
      </c>
      <c r="G1380" t="s">
        <v>1233</v>
      </c>
      <c r="H1380" t="s">
        <v>1233</v>
      </c>
      <c r="I1380" t="s">
        <v>1233</v>
      </c>
      <c r="J1380">
        <v>1</v>
      </c>
      <c r="K1380">
        <v>1</v>
      </c>
      <c r="L1380">
        <f t="shared" si="48"/>
        <v>1</v>
      </c>
      <c r="M1380" t="str">
        <f t="shared" si="49"/>
        <v>N/A</v>
      </c>
      <c r="N1380" t="str">
        <f>IFERROR(VLOOKUP(A1380,Materiales!$A$1:$G$5090,7,FALSE),F1380)</f>
        <v>Terminado</v>
      </c>
    </row>
    <row r="1381" spans="1:14" x14ac:dyDescent="0.25">
      <c r="A1381">
        <v>2110210019</v>
      </c>
      <c r="B1381" t="s">
        <v>645</v>
      </c>
      <c r="C1381" t="s">
        <v>2023</v>
      </c>
      <c r="D1381" t="s">
        <v>2017</v>
      </c>
      <c r="E1381" t="s">
        <v>2115</v>
      </c>
      <c r="F1381" t="s">
        <v>8266</v>
      </c>
      <c r="G1381" t="s">
        <v>1233</v>
      </c>
      <c r="H1381" t="s">
        <v>1233</v>
      </c>
      <c r="I1381" t="s">
        <v>1233</v>
      </c>
      <c r="J1381">
        <v>1</v>
      </c>
      <c r="K1381">
        <v>1</v>
      </c>
      <c r="L1381">
        <f t="shared" si="48"/>
        <v>1</v>
      </c>
      <c r="M1381" t="str">
        <f t="shared" si="49"/>
        <v>N/A</v>
      </c>
      <c r="N1381" t="str">
        <f>IFERROR(VLOOKUP(A1381,Materiales!$A$1:$G$5090,7,FALSE),F1381)</f>
        <v>Terminado</v>
      </c>
    </row>
    <row r="1382" spans="1:14" x14ac:dyDescent="0.25">
      <c r="A1382">
        <v>2110210020</v>
      </c>
      <c r="B1382" t="s">
        <v>636</v>
      </c>
      <c r="C1382" t="s">
        <v>2023</v>
      </c>
      <c r="D1382" t="s">
        <v>2017</v>
      </c>
      <c r="E1382" t="s">
        <v>2115</v>
      </c>
      <c r="F1382" t="s">
        <v>8266</v>
      </c>
      <c r="G1382" t="s">
        <v>1233</v>
      </c>
      <c r="H1382" t="s">
        <v>1233</v>
      </c>
      <c r="I1382" t="s">
        <v>1233</v>
      </c>
      <c r="J1382">
        <v>1</v>
      </c>
      <c r="K1382">
        <v>1</v>
      </c>
      <c r="L1382">
        <f t="shared" si="48"/>
        <v>1</v>
      </c>
      <c r="M1382" t="str">
        <f t="shared" si="49"/>
        <v>N/A</v>
      </c>
      <c r="N1382" t="str">
        <f>IFERROR(VLOOKUP(A1382,Materiales!$A$1:$G$5090,7,FALSE),F1382)</f>
        <v>Terminado</v>
      </c>
    </row>
    <row r="1383" spans="1:14" x14ac:dyDescent="0.25">
      <c r="A1383">
        <v>2110210021</v>
      </c>
      <c r="B1383" t="s">
        <v>690</v>
      </c>
      <c r="C1383" t="s">
        <v>2023</v>
      </c>
      <c r="D1383" t="s">
        <v>2017</v>
      </c>
      <c r="E1383" t="s">
        <v>2114</v>
      </c>
      <c r="F1383" t="s">
        <v>8266</v>
      </c>
      <c r="G1383" t="s">
        <v>1233</v>
      </c>
      <c r="H1383" t="s">
        <v>1233</v>
      </c>
      <c r="I1383" t="s">
        <v>1233</v>
      </c>
      <c r="J1383">
        <v>1</v>
      </c>
      <c r="K1383">
        <v>1</v>
      </c>
      <c r="L1383">
        <f t="shared" si="48"/>
        <v>1</v>
      </c>
      <c r="M1383" t="str">
        <f t="shared" si="49"/>
        <v>N/A</v>
      </c>
      <c r="N1383" t="str">
        <f>IFERROR(VLOOKUP(A1383,Materiales!$A$1:$G$5090,7,FALSE),F1383)</f>
        <v>Terminado</v>
      </c>
    </row>
    <row r="1384" spans="1:14" x14ac:dyDescent="0.25">
      <c r="A1384">
        <v>2110210022</v>
      </c>
      <c r="B1384" t="s">
        <v>612</v>
      </c>
      <c r="C1384" t="s">
        <v>2023</v>
      </c>
      <c r="D1384" t="s">
        <v>2017</v>
      </c>
      <c r="E1384" t="s">
        <v>2114</v>
      </c>
      <c r="F1384" t="s">
        <v>8266</v>
      </c>
      <c r="G1384" t="s">
        <v>1233</v>
      </c>
      <c r="H1384" t="s">
        <v>1233</v>
      </c>
      <c r="I1384" t="s">
        <v>1233</v>
      </c>
      <c r="J1384">
        <v>1</v>
      </c>
      <c r="K1384">
        <v>1</v>
      </c>
      <c r="L1384">
        <f t="shared" si="48"/>
        <v>1</v>
      </c>
      <c r="M1384" t="str">
        <f t="shared" si="49"/>
        <v>N/A</v>
      </c>
      <c r="N1384" t="str">
        <f>IFERROR(VLOOKUP(A1384,Materiales!$A$1:$G$5090,7,FALSE),F1384)</f>
        <v>Terminado</v>
      </c>
    </row>
    <row r="1385" spans="1:14" x14ac:dyDescent="0.25">
      <c r="A1385">
        <v>2110210023</v>
      </c>
      <c r="B1385" t="s">
        <v>609</v>
      </c>
      <c r="C1385" t="s">
        <v>2023</v>
      </c>
      <c r="D1385" t="s">
        <v>2017</v>
      </c>
      <c r="E1385" t="s">
        <v>2114</v>
      </c>
      <c r="F1385" t="s">
        <v>8266</v>
      </c>
      <c r="G1385" t="s">
        <v>1233</v>
      </c>
      <c r="H1385" t="s">
        <v>1233</v>
      </c>
      <c r="I1385" t="s">
        <v>1233</v>
      </c>
      <c r="J1385">
        <v>1</v>
      </c>
      <c r="K1385">
        <v>1</v>
      </c>
      <c r="L1385">
        <f t="shared" si="48"/>
        <v>1</v>
      </c>
      <c r="M1385" t="str">
        <f t="shared" si="49"/>
        <v>N/A</v>
      </c>
      <c r="N1385" t="str">
        <f>IFERROR(VLOOKUP(A1385,Materiales!$A$1:$G$5090,7,FALSE),F1385)</f>
        <v>Terminado</v>
      </c>
    </row>
    <row r="1386" spans="1:14" x14ac:dyDescent="0.25">
      <c r="A1386">
        <v>2110210024</v>
      </c>
      <c r="B1386" t="s">
        <v>610</v>
      </c>
      <c r="C1386" t="s">
        <v>2023</v>
      </c>
      <c r="D1386" t="s">
        <v>2017</v>
      </c>
      <c r="E1386" t="s">
        <v>2114</v>
      </c>
      <c r="F1386" t="s">
        <v>8266</v>
      </c>
      <c r="G1386" t="s">
        <v>1233</v>
      </c>
      <c r="H1386" t="s">
        <v>1233</v>
      </c>
      <c r="I1386" t="s">
        <v>1233</v>
      </c>
      <c r="J1386">
        <v>1</v>
      </c>
      <c r="K1386">
        <v>1</v>
      </c>
      <c r="L1386">
        <f t="shared" si="48"/>
        <v>1</v>
      </c>
      <c r="M1386" t="str">
        <f t="shared" si="49"/>
        <v>N/A</v>
      </c>
      <c r="N1386" t="str">
        <f>IFERROR(VLOOKUP(A1386,Materiales!$A$1:$G$5090,7,FALSE),F1386)</f>
        <v>Terminado</v>
      </c>
    </row>
    <row r="1387" spans="1:14" x14ac:dyDescent="0.25">
      <c r="A1387">
        <v>2110210025</v>
      </c>
      <c r="B1387" t="s">
        <v>820</v>
      </c>
      <c r="C1387" t="s">
        <v>2023</v>
      </c>
      <c r="D1387" t="s">
        <v>2017</v>
      </c>
      <c r="E1387" t="s">
        <v>2115</v>
      </c>
      <c r="F1387" t="s">
        <v>8266</v>
      </c>
      <c r="G1387" t="s">
        <v>1233</v>
      </c>
      <c r="H1387" t="s">
        <v>1233</v>
      </c>
      <c r="I1387" t="s">
        <v>1233</v>
      </c>
      <c r="J1387">
        <v>1</v>
      </c>
      <c r="K1387">
        <v>1</v>
      </c>
      <c r="L1387">
        <f t="shared" si="48"/>
        <v>1</v>
      </c>
      <c r="M1387" t="str">
        <f t="shared" si="49"/>
        <v>N/A</v>
      </c>
      <c r="N1387" t="str">
        <f>IFERROR(VLOOKUP(A1387,Materiales!$A$1:$G$5090,7,FALSE),F1387)</f>
        <v>Terminado</v>
      </c>
    </row>
    <row r="1388" spans="1:14" x14ac:dyDescent="0.25">
      <c r="A1388">
        <v>2110210026</v>
      </c>
      <c r="B1388" t="s">
        <v>746</v>
      </c>
      <c r="C1388" t="s">
        <v>2023</v>
      </c>
      <c r="D1388" t="s">
        <v>2017</v>
      </c>
      <c r="E1388" t="s">
        <v>2115</v>
      </c>
      <c r="F1388" t="s">
        <v>8266</v>
      </c>
      <c r="G1388" t="s">
        <v>1233</v>
      </c>
      <c r="H1388" t="s">
        <v>1233</v>
      </c>
      <c r="I1388" t="s">
        <v>1233</v>
      </c>
      <c r="J1388">
        <v>1</v>
      </c>
      <c r="K1388">
        <v>1</v>
      </c>
      <c r="L1388">
        <f t="shared" si="48"/>
        <v>1</v>
      </c>
      <c r="M1388" t="str">
        <f t="shared" si="49"/>
        <v>N/A</v>
      </c>
      <c r="N1388" t="str">
        <f>IFERROR(VLOOKUP(A1388,Materiales!$A$1:$G$5090,7,FALSE),F1388)</f>
        <v>Terminado</v>
      </c>
    </row>
    <row r="1389" spans="1:14" x14ac:dyDescent="0.25">
      <c r="A1389">
        <v>2110210027</v>
      </c>
      <c r="B1389" t="s">
        <v>626</v>
      </c>
      <c r="C1389" t="s">
        <v>2023</v>
      </c>
      <c r="D1389" t="s">
        <v>2017</v>
      </c>
      <c r="E1389" t="s">
        <v>2114</v>
      </c>
      <c r="F1389" t="s">
        <v>8266</v>
      </c>
      <c r="G1389" t="s">
        <v>1233</v>
      </c>
      <c r="H1389" t="s">
        <v>1233</v>
      </c>
      <c r="I1389" t="s">
        <v>1233</v>
      </c>
      <c r="J1389">
        <v>1</v>
      </c>
      <c r="K1389">
        <v>1</v>
      </c>
      <c r="L1389">
        <f t="shared" si="48"/>
        <v>1</v>
      </c>
      <c r="M1389" t="str">
        <f t="shared" si="49"/>
        <v>N/A</v>
      </c>
      <c r="N1389" t="str">
        <f>IFERROR(VLOOKUP(A1389,Materiales!$A$1:$G$5090,7,FALSE),F1389)</f>
        <v>Terminado</v>
      </c>
    </row>
    <row r="1390" spans="1:14" x14ac:dyDescent="0.25">
      <c r="A1390">
        <v>2110210028</v>
      </c>
      <c r="B1390" t="s">
        <v>695</v>
      </c>
      <c r="C1390" t="s">
        <v>2023</v>
      </c>
      <c r="D1390" t="s">
        <v>2017</v>
      </c>
      <c r="E1390" t="s">
        <v>2114</v>
      </c>
      <c r="F1390" t="s">
        <v>8266</v>
      </c>
      <c r="G1390" t="s">
        <v>1233</v>
      </c>
      <c r="H1390" t="s">
        <v>1233</v>
      </c>
      <c r="I1390" t="s">
        <v>1233</v>
      </c>
      <c r="J1390">
        <v>1</v>
      </c>
      <c r="K1390">
        <v>1</v>
      </c>
      <c r="L1390">
        <f t="shared" si="48"/>
        <v>1</v>
      </c>
      <c r="M1390" t="str">
        <f t="shared" si="49"/>
        <v>N/A</v>
      </c>
      <c r="N1390" t="str">
        <f>IFERROR(VLOOKUP(A1390,Materiales!$A$1:$G$5090,7,FALSE),F1390)</f>
        <v>Terminado</v>
      </c>
    </row>
    <row r="1391" spans="1:14" x14ac:dyDescent="0.25">
      <c r="A1391">
        <v>2140110701</v>
      </c>
      <c r="B1391" t="s">
        <v>953</v>
      </c>
      <c r="C1391" t="s">
        <v>2016</v>
      </c>
      <c r="D1391" t="s">
        <v>2017</v>
      </c>
      <c r="E1391" t="s">
        <v>2026</v>
      </c>
      <c r="F1391" t="s">
        <v>8266</v>
      </c>
      <c r="G1391" t="s">
        <v>1233</v>
      </c>
      <c r="H1391" t="s">
        <v>1233</v>
      </c>
      <c r="I1391" t="s">
        <v>1233</v>
      </c>
      <c r="J1391">
        <v>1</v>
      </c>
      <c r="K1391">
        <v>1</v>
      </c>
      <c r="L1391">
        <f t="shared" si="48"/>
        <v>1</v>
      </c>
      <c r="M1391" t="str">
        <f t="shared" si="49"/>
        <v>N/A</v>
      </c>
      <c r="N1391" t="str">
        <f>IFERROR(VLOOKUP(A1391,Materiales!$A$1:$G$5090,7,FALSE),F1391)</f>
        <v>Terminado</v>
      </c>
    </row>
    <row r="1392" spans="1:14" x14ac:dyDescent="0.25">
      <c r="A1392">
        <v>2110210029</v>
      </c>
      <c r="B1392" t="s">
        <v>635</v>
      </c>
      <c r="C1392" t="s">
        <v>2023</v>
      </c>
      <c r="D1392" t="s">
        <v>2017</v>
      </c>
      <c r="E1392" t="s">
        <v>2115</v>
      </c>
      <c r="F1392" t="s">
        <v>8266</v>
      </c>
      <c r="G1392" t="s">
        <v>1233</v>
      </c>
      <c r="H1392" t="s">
        <v>1233</v>
      </c>
      <c r="I1392" t="s">
        <v>1233</v>
      </c>
      <c r="J1392">
        <v>1</v>
      </c>
      <c r="K1392">
        <v>1</v>
      </c>
      <c r="L1392">
        <f t="shared" si="48"/>
        <v>1</v>
      </c>
      <c r="M1392" t="str">
        <f t="shared" si="49"/>
        <v>N/A</v>
      </c>
      <c r="N1392" t="str">
        <f>IFERROR(VLOOKUP(A1392,Materiales!$A$1:$G$5090,7,FALSE),F1392)</f>
        <v>Terminado</v>
      </c>
    </row>
    <row r="1393" spans="1:14" x14ac:dyDescent="0.25">
      <c r="A1393">
        <v>2110210030</v>
      </c>
      <c r="B1393" t="s">
        <v>691</v>
      </c>
      <c r="C1393" t="s">
        <v>2023</v>
      </c>
      <c r="D1393" t="s">
        <v>2017</v>
      </c>
      <c r="E1393" t="s">
        <v>2114</v>
      </c>
      <c r="F1393" t="s">
        <v>8266</v>
      </c>
      <c r="G1393" t="s">
        <v>1233</v>
      </c>
      <c r="H1393" t="s">
        <v>1233</v>
      </c>
      <c r="I1393" t="s">
        <v>1233</v>
      </c>
      <c r="J1393">
        <v>1</v>
      </c>
      <c r="K1393">
        <v>1</v>
      </c>
      <c r="L1393">
        <f t="shared" si="48"/>
        <v>1</v>
      </c>
      <c r="M1393" t="str">
        <f t="shared" si="49"/>
        <v>N/A</v>
      </c>
      <c r="N1393" t="str">
        <f>IFERROR(VLOOKUP(A1393,Materiales!$A$1:$G$5090,7,FALSE),F1393)</f>
        <v>Terminado</v>
      </c>
    </row>
    <row r="1394" spans="1:14" x14ac:dyDescent="0.25">
      <c r="A1394">
        <v>2110030193</v>
      </c>
      <c r="B1394" t="s">
        <v>537</v>
      </c>
      <c r="C1394" t="s">
        <v>2023</v>
      </c>
      <c r="D1394" t="s">
        <v>2017</v>
      </c>
      <c r="E1394" t="s">
        <v>2073</v>
      </c>
      <c r="F1394" t="s">
        <v>8266</v>
      </c>
      <c r="G1394" t="s">
        <v>1382</v>
      </c>
      <c r="H1394" t="s">
        <v>1233</v>
      </c>
      <c r="I1394" t="s">
        <v>1233</v>
      </c>
      <c r="J1394">
        <v>1</v>
      </c>
      <c r="K1394">
        <v>1</v>
      </c>
      <c r="L1394">
        <f t="shared" si="48"/>
        <v>1</v>
      </c>
      <c r="M1394" t="str">
        <f t="shared" si="49"/>
        <v>N/A</v>
      </c>
      <c r="N1394" t="str">
        <f>IFERROR(VLOOKUP(A1394,Materiales!$A$1:$G$5090,7,FALSE),F1394)</f>
        <v>Terminado</v>
      </c>
    </row>
    <row r="1395" spans="1:14" x14ac:dyDescent="0.25">
      <c r="A1395">
        <v>2110030192</v>
      </c>
      <c r="B1395" t="s">
        <v>536</v>
      </c>
      <c r="C1395" t="s">
        <v>2023</v>
      </c>
      <c r="D1395" t="s">
        <v>2017</v>
      </c>
      <c r="E1395" t="s">
        <v>2073</v>
      </c>
      <c r="F1395" t="s">
        <v>8266</v>
      </c>
      <c r="G1395" t="s">
        <v>1382</v>
      </c>
      <c r="H1395" t="s">
        <v>1233</v>
      </c>
      <c r="I1395" t="s">
        <v>1233</v>
      </c>
      <c r="J1395">
        <v>1</v>
      </c>
      <c r="K1395">
        <v>1</v>
      </c>
      <c r="L1395">
        <f t="shared" si="48"/>
        <v>1</v>
      </c>
      <c r="M1395" t="str">
        <f t="shared" si="49"/>
        <v>N/A</v>
      </c>
      <c r="N1395" t="str">
        <f>IFERROR(VLOOKUP(A1395,Materiales!$A$1:$G$5090,7,FALSE),F1395)</f>
        <v>Terminado</v>
      </c>
    </row>
    <row r="1396" spans="1:14" x14ac:dyDescent="0.25">
      <c r="A1396">
        <v>2110020346</v>
      </c>
      <c r="B1396" t="s">
        <v>590</v>
      </c>
      <c r="C1396" t="s">
        <v>2023</v>
      </c>
      <c r="D1396" t="s">
        <v>2017</v>
      </c>
      <c r="E1396" t="s">
        <v>2033</v>
      </c>
      <c r="F1396" t="s">
        <v>8266</v>
      </c>
      <c r="G1396" t="s">
        <v>1333</v>
      </c>
      <c r="H1396" t="s">
        <v>1233</v>
      </c>
      <c r="I1396" t="s">
        <v>1233</v>
      </c>
      <c r="J1396">
        <v>1</v>
      </c>
      <c r="K1396">
        <v>36</v>
      </c>
      <c r="L1396">
        <f t="shared" si="48"/>
        <v>1</v>
      </c>
      <c r="M1396" t="str">
        <f t="shared" si="49"/>
        <v>N/A</v>
      </c>
      <c r="N1396" t="str">
        <f>IFERROR(VLOOKUP(A1396,Materiales!$A$1:$G$5090,7,FALSE),F1396)</f>
        <v>Terminado</v>
      </c>
    </row>
    <row r="1397" spans="1:14" x14ac:dyDescent="0.25">
      <c r="A1397">
        <v>2140040018</v>
      </c>
      <c r="B1397" t="s">
        <v>598</v>
      </c>
      <c r="C1397" t="s">
        <v>2023</v>
      </c>
      <c r="D1397" t="s">
        <v>2017</v>
      </c>
      <c r="E1397" t="s">
        <v>2032</v>
      </c>
      <c r="F1397" t="s">
        <v>8266</v>
      </c>
      <c r="G1397" t="s">
        <v>1247</v>
      </c>
      <c r="H1397" t="s">
        <v>1233</v>
      </c>
      <c r="I1397" t="s">
        <v>1233</v>
      </c>
      <c r="J1397">
        <v>1</v>
      </c>
      <c r="K1397">
        <v>1</v>
      </c>
      <c r="L1397">
        <f t="shared" si="48"/>
        <v>1</v>
      </c>
      <c r="M1397" t="str">
        <f t="shared" si="49"/>
        <v>N/A</v>
      </c>
      <c r="N1397" t="str">
        <f>IFERROR(VLOOKUP(A1397,Materiales!$A$1:$G$5090,7,FALSE),F1397)</f>
        <v>Terminado</v>
      </c>
    </row>
    <row r="1398" spans="1:14" x14ac:dyDescent="0.25">
      <c r="A1398">
        <v>2110030194</v>
      </c>
      <c r="B1398" t="s">
        <v>538</v>
      </c>
      <c r="C1398" t="s">
        <v>2023</v>
      </c>
      <c r="D1398" t="s">
        <v>2017</v>
      </c>
      <c r="E1398" t="s">
        <v>2073</v>
      </c>
      <c r="F1398" t="s">
        <v>8266</v>
      </c>
      <c r="G1398" t="s">
        <v>1382</v>
      </c>
      <c r="H1398" t="s">
        <v>1233</v>
      </c>
      <c r="I1398" t="s">
        <v>1233</v>
      </c>
      <c r="J1398">
        <v>1</v>
      </c>
      <c r="K1398">
        <v>1</v>
      </c>
      <c r="L1398">
        <f t="shared" si="48"/>
        <v>1</v>
      </c>
      <c r="M1398" t="str">
        <f t="shared" si="49"/>
        <v>N/A</v>
      </c>
      <c r="N1398" t="str">
        <f>IFERROR(VLOOKUP(A1398,Materiales!$A$1:$G$5090,7,FALSE),F1398)</f>
        <v>Terminado</v>
      </c>
    </row>
    <row r="1399" spans="1:14" x14ac:dyDescent="0.25">
      <c r="A1399">
        <v>2110030190</v>
      </c>
      <c r="B1399" t="s">
        <v>621</v>
      </c>
      <c r="C1399" t="s">
        <v>2023</v>
      </c>
      <c r="D1399" t="s">
        <v>2017</v>
      </c>
      <c r="E1399" t="s">
        <v>2030</v>
      </c>
      <c r="F1399" t="s">
        <v>8266</v>
      </c>
      <c r="G1399" t="s">
        <v>1233</v>
      </c>
      <c r="H1399" t="s">
        <v>1233</v>
      </c>
      <c r="I1399" t="s">
        <v>1233</v>
      </c>
      <c r="J1399">
        <v>1</v>
      </c>
      <c r="K1399">
        <v>1</v>
      </c>
      <c r="L1399">
        <f t="shared" si="48"/>
        <v>1</v>
      </c>
      <c r="M1399" t="str">
        <f t="shared" si="49"/>
        <v>N/A</v>
      </c>
      <c r="N1399" t="str">
        <f>IFERROR(VLOOKUP(A1399,Materiales!$A$1:$G$5090,7,FALSE),F1399)</f>
        <v>Terminado</v>
      </c>
    </row>
    <row r="1400" spans="1:14" x14ac:dyDescent="0.25">
      <c r="A1400">
        <v>2140250020</v>
      </c>
      <c r="B1400" t="s">
        <v>614</v>
      </c>
      <c r="C1400" t="s">
        <v>2023</v>
      </c>
      <c r="D1400" t="s">
        <v>2017</v>
      </c>
      <c r="E1400" t="s">
        <v>2081</v>
      </c>
      <c r="F1400" t="s">
        <v>8266</v>
      </c>
      <c r="G1400" t="s">
        <v>1233</v>
      </c>
      <c r="H1400" t="s">
        <v>1233</v>
      </c>
      <c r="I1400" t="s">
        <v>1233</v>
      </c>
      <c r="J1400">
        <v>1</v>
      </c>
      <c r="K1400">
        <v>1</v>
      </c>
      <c r="L1400">
        <f t="shared" si="48"/>
        <v>1</v>
      </c>
      <c r="M1400" t="str">
        <f t="shared" si="49"/>
        <v>N/A</v>
      </c>
      <c r="N1400" t="str">
        <f>IFERROR(VLOOKUP(A1400,Materiales!$A$1:$G$5090,7,FALSE),F1400)</f>
        <v>Terminado</v>
      </c>
    </row>
    <row r="1401" spans="1:14" x14ac:dyDescent="0.25">
      <c r="A1401">
        <v>2140400004</v>
      </c>
      <c r="B1401" t="s">
        <v>595</v>
      </c>
      <c r="C1401" t="s">
        <v>2023</v>
      </c>
      <c r="D1401" t="s">
        <v>2017</v>
      </c>
      <c r="E1401" t="s">
        <v>2081</v>
      </c>
      <c r="F1401" t="s">
        <v>8266</v>
      </c>
      <c r="G1401" t="s">
        <v>1233</v>
      </c>
      <c r="H1401" t="s">
        <v>1233</v>
      </c>
      <c r="I1401" t="s">
        <v>1233</v>
      </c>
      <c r="J1401">
        <v>1</v>
      </c>
      <c r="K1401">
        <v>1</v>
      </c>
      <c r="L1401">
        <f t="shared" si="48"/>
        <v>1</v>
      </c>
      <c r="M1401" t="str">
        <f t="shared" si="49"/>
        <v>N/A</v>
      </c>
      <c r="N1401" t="str">
        <f>IFERROR(VLOOKUP(A1401,Materiales!$A$1:$G$5090,7,FALSE),F1401)</f>
        <v>Terminado</v>
      </c>
    </row>
    <row r="1402" spans="1:14" x14ac:dyDescent="0.25">
      <c r="A1402">
        <v>2110030170</v>
      </c>
      <c r="B1402" t="s">
        <v>704</v>
      </c>
      <c r="C1402" t="s">
        <v>2023</v>
      </c>
      <c r="D1402" t="s">
        <v>2017</v>
      </c>
      <c r="E1402" t="s">
        <v>2029</v>
      </c>
      <c r="F1402" t="s">
        <v>8266</v>
      </c>
      <c r="G1402" t="s">
        <v>1382</v>
      </c>
      <c r="H1402" t="s">
        <v>1233</v>
      </c>
      <c r="I1402" t="s">
        <v>1233</v>
      </c>
      <c r="J1402">
        <v>1</v>
      </c>
      <c r="K1402">
        <v>1</v>
      </c>
      <c r="L1402">
        <f t="shared" si="48"/>
        <v>1</v>
      </c>
      <c r="M1402" t="str">
        <f t="shared" si="49"/>
        <v>N/A</v>
      </c>
      <c r="N1402" t="str">
        <f>IFERROR(VLOOKUP(A1402,Materiales!$A$1:$G$5090,7,FALSE),F1402)</f>
        <v>Terminado</v>
      </c>
    </row>
    <row r="1403" spans="1:14" x14ac:dyDescent="0.25">
      <c r="A1403">
        <v>2110020343</v>
      </c>
      <c r="B1403" t="s">
        <v>680</v>
      </c>
      <c r="C1403" t="s">
        <v>2023</v>
      </c>
      <c r="D1403" t="s">
        <v>2017</v>
      </c>
      <c r="E1403" t="s">
        <v>2033</v>
      </c>
      <c r="F1403" t="s">
        <v>8266</v>
      </c>
      <c r="G1403" t="s">
        <v>1333</v>
      </c>
      <c r="H1403" t="s">
        <v>1233</v>
      </c>
      <c r="I1403" t="s">
        <v>1233</v>
      </c>
      <c r="J1403">
        <v>1</v>
      </c>
      <c r="K1403">
        <v>1</v>
      </c>
      <c r="L1403">
        <f t="shared" si="48"/>
        <v>1</v>
      </c>
      <c r="M1403" t="str">
        <f t="shared" si="49"/>
        <v>N/A</v>
      </c>
      <c r="N1403" t="str">
        <f>IFERROR(VLOOKUP(A1403,Materiales!$A$1:$G$5090,7,FALSE),F1403)</f>
        <v>Terminado</v>
      </c>
    </row>
    <row r="1404" spans="1:14" x14ac:dyDescent="0.25">
      <c r="A1404">
        <v>2110020344</v>
      </c>
      <c r="B1404" t="s">
        <v>684</v>
      </c>
      <c r="C1404" t="s">
        <v>2023</v>
      </c>
      <c r="D1404" t="s">
        <v>2017</v>
      </c>
      <c r="E1404" t="s">
        <v>2033</v>
      </c>
      <c r="F1404" t="s">
        <v>8266</v>
      </c>
      <c r="G1404" t="s">
        <v>1333</v>
      </c>
      <c r="H1404" t="s">
        <v>1233</v>
      </c>
      <c r="I1404" t="s">
        <v>1233</v>
      </c>
      <c r="J1404">
        <v>1</v>
      </c>
      <c r="K1404">
        <v>1</v>
      </c>
      <c r="L1404">
        <f t="shared" si="48"/>
        <v>1</v>
      </c>
      <c r="M1404" t="str">
        <f t="shared" si="49"/>
        <v>N/A</v>
      </c>
      <c r="N1404" t="str">
        <f>IFERROR(VLOOKUP(A1404,Materiales!$A$1:$G$5090,7,FALSE),F1404)</f>
        <v>Terminado</v>
      </c>
    </row>
    <row r="1405" spans="1:14" x14ac:dyDescent="0.25">
      <c r="A1405">
        <v>2110020345</v>
      </c>
      <c r="B1405" t="s">
        <v>682</v>
      </c>
      <c r="C1405" t="s">
        <v>2023</v>
      </c>
      <c r="D1405" t="s">
        <v>2017</v>
      </c>
      <c r="E1405" t="s">
        <v>2033</v>
      </c>
      <c r="F1405" t="s">
        <v>8266</v>
      </c>
      <c r="G1405" t="s">
        <v>1333</v>
      </c>
      <c r="H1405" t="s">
        <v>1233</v>
      </c>
      <c r="I1405" t="s">
        <v>1233</v>
      </c>
      <c r="J1405">
        <v>1</v>
      </c>
      <c r="K1405">
        <v>1</v>
      </c>
      <c r="L1405">
        <f t="shared" si="48"/>
        <v>1</v>
      </c>
      <c r="M1405" t="str">
        <f t="shared" si="49"/>
        <v>N/A</v>
      </c>
      <c r="N1405" t="str">
        <f>IFERROR(VLOOKUP(A1405,Materiales!$A$1:$G$5090,7,FALSE),F1405)</f>
        <v>Terminado</v>
      </c>
    </row>
    <row r="1406" spans="1:14" x14ac:dyDescent="0.25">
      <c r="A1406">
        <v>2110100138</v>
      </c>
      <c r="B1406" t="s">
        <v>345</v>
      </c>
      <c r="C1406" t="s">
        <v>2023</v>
      </c>
      <c r="D1406" t="s">
        <v>2017</v>
      </c>
      <c r="E1406" t="s">
        <v>2116</v>
      </c>
      <c r="F1406" t="s">
        <v>8266</v>
      </c>
      <c r="G1406" t="s">
        <v>1233</v>
      </c>
      <c r="H1406" t="s">
        <v>1233</v>
      </c>
      <c r="I1406" t="s">
        <v>1233</v>
      </c>
      <c r="J1406">
        <v>1</v>
      </c>
      <c r="K1406">
        <v>1</v>
      </c>
      <c r="L1406">
        <f t="shared" si="48"/>
        <v>1</v>
      </c>
      <c r="M1406" t="str">
        <f t="shared" si="49"/>
        <v>N/A</v>
      </c>
      <c r="N1406" t="str">
        <f>IFERROR(VLOOKUP(A1406,Materiales!$A$1:$G$5090,7,FALSE),F1406)</f>
        <v>Terminado</v>
      </c>
    </row>
    <row r="1407" spans="1:14" x14ac:dyDescent="0.25">
      <c r="A1407">
        <v>2110100139</v>
      </c>
      <c r="B1407" t="s">
        <v>346</v>
      </c>
      <c r="C1407" t="s">
        <v>2023</v>
      </c>
      <c r="D1407" t="s">
        <v>2017</v>
      </c>
      <c r="E1407" t="s">
        <v>2116</v>
      </c>
      <c r="F1407" t="s">
        <v>8266</v>
      </c>
      <c r="G1407" t="s">
        <v>1233</v>
      </c>
      <c r="H1407" t="s">
        <v>1233</v>
      </c>
      <c r="I1407" t="s">
        <v>1233</v>
      </c>
      <c r="J1407">
        <v>1</v>
      </c>
      <c r="K1407">
        <v>1</v>
      </c>
      <c r="L1407">
        <f t="shared" si="48"/>
        <v>1</v>
      </c>
      <c r="M1407" t="str">
        <f t="shared" si="49"/>
        <v>N/A</v>
      </c>
      <c r="N1407" t="str">
        <f>IFERROR(VLOOKUP(A1407,Materiales!$A$1:$G$5090,7,FALSE),F1407)</f>
        <v>Terminado</v>
      </c>
    </row>
    <row r="1408" spans="1:14" x14ac:dyDescent="0.25">
      <c r="A1408">
        <v>2310140015</v>
      </c>
      <c r="B1408" t="s">
        <v>2117</v>
      </c>
      <c r="C1408" t="s">
        <v>1233</v>
      </c>
      <c r="D1408" t="s">
        <v>1652</v>
      </c>
      <c r="E1408" t="s">
        <v>1233</v>
      </c>
      <c r="F1408" t="s">
        <v>1233</v>
      </c>
      <c r="G1408" t="s">
        <v>1233</v>
      </c>
      <c r="H1408" t="s">
        <v>1233</v>
      </c>
      <c r="I1408" t="s">
        <v>1233</v>
      </c>
      <c r="J1408">
        <v>1</v>
      </c>
      <c r="K1408">
        <v>1</v>
      </c>
      <c r="L1408">
        <f t="shared" si="48"/>
        <v>1</v>
      </c>
      <c r="M1408" t="str">
        <f t="shared" si="49"/>
        <v>N/A</v>
      </c>
      <c r="N1408" t="str">
        <f>IFERROR(VLOOKUP(A1408,Materiales!$A$1:$G$5090,7,FALSE),F1408)</f>
        <v>N/A</v>
      </c>
    </row>
    <row r="1409" spans="1:14" x14ac:dyDescent="0.25">
      <c r="A1409">
        <v>2320340003</v>
      </c>
      <c r="B1409" t="s">
        <v>206</v>
      </c>
      <c r="C1409" t="s">
        <v>1233</v>
      </c>
      <c r="D1409" t="s">
        <v>1240</v>
      </c>
      <c r="E1409" t="s">
        <v>1233</v>
      </c>
      <c r="F1409" t="s">
        <v>1233</v>
      </c>
      <c r="G1409" t="s">
        <v>1233</v>
      </c>
      <c r="H1409" t="s">
        <v>1233</v>
      </c>
      <c r="I1409" t="s">
        <v>1233</v>
      </c>
      <c r="J1409">
        <v>1</v>
      </c>
      <c r="K1409">
        <v>1</v>
      </c>
      <c r="L1409">
        <f t="shared" si="48"/>
        <v>1</v>
      </c>
      <c r="M1409" t="str">
        <f t="shared" si="49"/>
        <v>N/A</v>
      </c>
      <c r="N1409" t="str">
        <f>IFERROR(VLOOKUP(A1409,Materiales!$A$1:$G$5090,7,FALSE),F1409)</f>
        <v>N/A</v>
      </c>
    </row>
    <row r="1410" spans="1:14" x14ac:dyDescent="0.25">
      <c r="A1410">
        <v>2320340014</v>
      </c>
      <c r="B1410" t="s">
        <v>218</v>
      </c>
      <c r="C1410" t="s">
        <v>1233</v>
      </c>
      <c r="D1410" t="s">
        <v>1240</v>
      </c>
      <c r="E1410" t="s">
        <v>1233</v>
      </c>
      <c r="F1410" t="s">
        <v>1233</v>
      </c>
      <c r="G1410" t="s">
        <v>1233</v>
      </c>
      <c r="H1410" t="s">
        <v>1233</v>
      </c>
      <c r="I1410" t="s">
        <v>1233</v>
      </c>
      <c r="J1410">
        <v>1</v>
      </c>
      <c r="K1410">
        <v>1</v>
      </c>
      <c r="L1410">
        <f t="shared" si="48"/>
        <v>1</v>
      </c>
      <c r="M1410" t="str">
        <f t="shared" si="49"/>
        <v>N/A</v>
      </c>
      <c r="N1410" t="str">
        <f>IFERROR(VLOOKUP(A1410,Materiales!$A$1:$G$5090,7,FALSE),F1410)</f>
        <v>N/A</v>
      </c>
    </row>
    <row r="1411" spans="1:14" x14ac:dyDescent="0.25">
      <c r="A1411">
        <v>2320340001</v>
      </c>
      <c r="B1411" t="s">
        <v>208</v>
      </c>
      <c r="C1411" t="s">
        <v>1233</v>
      </c>
      <c r="D1411" t="s">
        <v>1240</v>
      </c>
      <c r="E1411" t="s">
        <v>1233</v>
      </c>
      <c r="F1411" t="s">
        <v>1233</v>
      </c>
      <c r="G1411" t="s">
        <v>1233</v>
      </c>
      <c r="H1411" t="s">
        <v>1233</v>
      </c>
      <c r="I1411" t="s">
        <v>1233</v>
      </c>
      <c r="J1411">
        <v>1</v>
      </c>
      <c r="K1411">
        <v>1</v>
      </c>
      <c r="L1411">
        <f t="shared" ref="L1411:L1474" si="50">IFERROR(_xlfn.XLOOKUP(A1411,$Q$2:$Q$155,$T$2:$T$155),1)</f>
        <v>1</v>
      </c>
      <c r="M1411" t="str">
        <f t="shared" ref="M1411:M1474" si="51">IFERROR(VLOOKUP(A1411,$Q$2:$S$1310,3,FALSE),"N/A")</f>
        <v>N/A</v>
      </c>
      <c r="N1411" t="str">
        <f>IFERROR(VLOOKUP(A1411,Materiales!$A$1:$G$5090,7,FALSE),F1411)</f>
        <v>N/A</v>
      </c>
    </row>
    <row r="1412" spans="1:14" x14ac:dyDescent="0.25">
      <c r="A1412">
        <v>2320340012</v>
      </c>
      <c r="B1412" t="s">
        <v>220</v>
      </c>
      <c r="C1412" t="s">
        <v>1233</v>
      </c>
      <c r="D1412" t="s">
        <v>1240</v>
      </c>
      <c r="E1412" t="s">
        <v>1233</v>
      </c>
      <c r="F1412" t="s">
        <v>1233</v>
      </c>
      <c r="G1412" t="s">
        <v>1233</v>
      </c>
      <c r="H1412" t="s">
        <v>1233</v>
      </c>
      <c r="I1412" t="s">
        <v>1233</v>
      </c>
      <c r="J1412">
        <v>1</v>
      </c>
      <c r="K1412">
        <v>1</v>
      </c>
      <c r="L1412">
        <f t="shared" si="50"/>
        <v>1</v>
      </c>
      <c r="M1412" t="str">
        <f t="shared" si="51"/>
        <v>N/A</v>
      </c>
      <c r="N1412" t="str">
        <f>IFERROR(VLOOKUP(A1412,Materiales!$A$1:$G$5090,7,FALSE),F1412)</f>
        <v>N/A</v>
      </c>
    </row>
    <row r="1413" spans="1:14" x14ac:dyDescent="0.25">
      <c r="A1413">
        <v>2320340015</v>
      </c>
      <c r="B1413" t="s">
        <v>221</v>
      </c>
      <c r="C1413" t="s">
        <v>1233</v>
      </c>
      <c r="D1413" t="s">
        <v>1240</v>
      </c>
      <c r="E1413" t="s">
        <v>1233</v>
      </c>
      <c r="F1413" t="s">
        <v>1233</v>
      </c>
      <c r="G1413" t="s">
        <v>1233</v>
      </c>
      <c r="H1413" t="s">
        <v>1233</v>
      </c>
      <c r="I1413" t="s">
        <v>1233</v>
      </c>
      <c r="J1413">
        <v>1</v>
      </c>
      <c r="K1413">
        <v>1</v>
      </c>
      <c r="L1413">
        <f t="shared" si="50"/>
        <v>1</v>
      </c>
      <c r="M1413" t="str">
        <f t="shared" si="51"/>
        <v>N/A</v>
      </c>
      <c r="N1413" t="str">
        <f>IFERROR(VLOOKUP(A1413,Materiales!$A$1:$G$5090,7,FALSE),F1413)</f>
        <v>N/A</v>
      </c>
    </row>
    <row r="1414" spans="1:14" x14ac:dyDescent="0.25">
      <c r="A1414">
        <v>2320340004</v>
      </c>
      <c r="B1414" t="s">
        <v>209</v>
      </c>
      <c r="C1414" t="s">
        <v>1233</v>
      </c>
      <c r="D1414" t="s">
        <v>1240</v>
      </c>
      <c r="E1414" t="s">
        <v>1233</v>
      </c>
      <c r="F1414" t="s">
        <v>1233</v>
      </c>
      <c r="G1414" t="s">
        <v>1233</v>
      </c>
      <c r="H1414" t="s">
        <v>1233</v>
      </c>
      <c r="I1414" t="s">
        <v>1233</v>
      </c>
      <c r="J1414">
        <v>1</v>
      </c>
      <c r="K1414">
        <v>1</v>
      </c>
      <c r="L1414">
        <f t="shared" si="50"/>
        <v>1</v>
      </c>
      <c r="M1414" t="str">
        <f t="shared" si="51"/>
        <v>N/A</v>
      </c>
      <c r="N1414" t="str">
        <f>IFERROR(VLOOKUP(A1414,Materiales!$A$1:$G$5090,7,FALSE),F1414)</f>
        <v>N/A</v>
      </c>
    </row>
    <row r="1415" spans="1:14" x14ac:dyDescent="0.25">
      <c r="A1415">
        <v>2320340019</v>
      </c>
      <c r="B1415" t="s">
        <v>223</v>
      </c>
      <c r="C1415" t="s">
        <v>1233</v>
      </c>
      <c r="D1415" t="s">
        <v>1240</v>
      </c>
      <c r="E1415" t="s">
        <v>1233</v>
      </c>
      <c r="F1415" t="s">
        <v>1233</v>
      </c>
      <c r="G1415" t="s">
        <v>1233</v>
      </c>
      <c r="H1415" t="s">
        <v>1233</v>
      </c>
      <c r="I1415" t="s">
        <v>1233</v>
      </c>
      <c r="J1415">
        <v>1</v>
      </c>
      <c r="K1415">
        <v>1</v>
      </c>
      <c r="L1415">
        <f t="shared" si="50"/>
        <v>1</v>
      </c>
      <c r="M1415" t="str">
        <f t="shared" si="51"/>
        <v>N/A</v>
      </c>
      <c r="N1415" t="str">
        <f>IFERROR(VLOOKUP(A1415,Materiales!$A$1:$G$5090,7,FALSE),F1415)</f>
        <v>N/A</v>
      </c>
    </row>
    <row r="1416" spans="1:14" x14ac:dyDescent="0.25">
      <c r="A1416">
        <v>2320340018</v>
      </c>
      <c r="B1416" t="s">
        <v>225</v>
      </c>
      <c r="C1416" t="s">
        <v>1233</v>
      </c>
      <c r="D1416" t="s">
        <v>1240</v>
      </c>
      <c r="E1416" t="s">
        <v>1233</v>
      </c>
      <c r="F1416" t="s">
        <v>1233</v>
      </c>
      <c r="G1416" t="s">
        <v>1233</v>
      </c>
      <c r="H1416" t="s">
        <v>1233</v>
      </c>
      <c r="I1416" t="s">
        <v>1233</v>
      </c>
      <c r="J1416">
        <v>1</v>
      </c>
      <c r="K1416">
        <v>1</v>
      </c>
      <c r="L1416">
        <f t="shared" si="50"/>
        <v>1</v>
      </c>
      <c r="M1416" t="str">
        <f t="shared" si="51"/>
        <v>N/A</v>
      </c>
      <c r="N1416" t="str">
        <f>IFERROR(VLOOKUP(A1416,Materiales!$A$1:$G$5090,7,FALSE),F1416)</f>
        <v>N/A</v>
      </c>
    </row>
    <row r="1417" spans="1:14" x14ac:dyDescent="0.25">
      <c r="A1417">
        <v>2320340002</v>
      </c>
      <c r="B1417" t="s">
        <v>210</v>
      </c>
      <c r="C1417" t="s">
        <v>1233</v>
      </c>
      <c r="D1417" t="s">
        <v>1240</v>
      </c>
      <c r="E1417" t="s">
        <v>1233</v>
      </c>
      <c r="F1417" t="s">
        <v>1233</v>
      </c>
      <c r="G1417" t="s">
        <v>1233</v>
      </c>
      <c r="H1417" t="s">
        <v>1233</v>
      </c>
      <c r="I1417" t="s">
        <v>1233</v>
      </c>
      <c r="J1417">
        <v>1</v>
      </c>
      <c r="K1417">
        <v>1</v>
      </c>
      <c r="L1417">
        <f t="shared" si="50"/>
        <v>1</v>
      </c>
      <c r="M1417" t="str">
        <f t="shared" si="51"/>
        <v>N/A</v>
      </c>
      <c r="N1417" t="str">
        <f>IFERROR(VLOOKUP(A1417,Materiales!$A$1:$G$5090,7,FALSE),F1417)</f>
        <v>N/A</v>
      </c>
    </row>
    <row r="1418" spans="1:14" x14ac:dyDescent="0.25">
      <c r="A1418">
        <v>2320340013</v>
      </c>
      <c r="B1418" t="s">
        <v>222</v>
      </c>
      <c r="C1418" t="s">
        <v>1233</v>
      </c>
      <c r="D1418" t="s">
        <v>1240</v>
      </c>
      <c r="E1418" t="s">
        <v>1233</v>
      </c>
      <c r="F1418" t="s">
        <v>1233</v>
      </c>
      <c r="G1418" t="s">
        <v>1233</v>
      </c>
      <c r="H1418" t="s">
        <v>1233</v>
      </c>
      <c r="I1418" t="s">
        <v>1233</v>
      </c>
      <c r="J1418">
        <v>1</v>
      </c>
      <c r="K1418">
        <v>1</v>
      </c>
      <c r="L1418">
        <f t="shared" si="50"/>
        <v>1</v>
      </c>
      <c r="M1418" t="str">
        <f t="shared" si="51"/>
        <v>N/A</v>
      </c>
      <c r="N1418" t="str">
        <f>IFERROR(VLOOKUP(A1418,Materiales!$A$1:$G$5090,7,FALSE),F1418)</f>
        <v>N/A</v>
      </c>
    </row>
    <row r="1419" spans="1:14" x14ac:dyDescent="0.25">
      <c r="A1419">
        <v>2320340016</v>
      </c>
      <c r="B1419" t="s">
        <v>219</v>
      </c>
      <c r="C1419" t="s">
        <v>1233</v>
      </c>
      <c r="D1419" t="s">
        <v>1240</v>
      </c>
      <c r="E1419" t="s">
        <v>1233</v>
      </c>
      <c r="F1419" t="s">
        <v>1233</v>
      </c>
      <c r="G1419" t="s">
        <v>1233</v>
      </c>
      <c r="H1419" t="s">
        <v>1233</v>
      </c>
      <c r="I1419" t="s">
        <v>1233</v>
      </c>
      <c r="J1419">
        <v>1</v>
      </c>
      <c r="K1419">
        <v>1</v>
      </c>
      <c r="L1419">
        <f t="shared" si="50"/>
        <v>1</v>
      </c>
      <c r="M1419" t="str">
        <f t="shared" si="51"/>
        <v>N/A</v>
      </c>
      <c r="N1419" t="str">
        <f>IFERROR(VLOOKUP(A1419,Materiales!$A$1:$G$5090,7,FALSE),F1419)</f>
        <v>N/A</v>
      </c>
    </row>
    <row r="1420" spans="1:14" x14ac:dyDescent="0.25">
      <c r="A1420">
        <v>2320340006</v>
      </c>
      <c r="B1420" t="s">
        <v>213</v>
      </c>
      <c r="C1420" t="s">
        <v>1233</v>
      </c>
      <c r="D1420" t="s">
        <v>1240</v>
      </c>
      <c r="E1420" t="s">
        <v>1233</v>
      </c>
      <c r="F1420" t="s">
        <v>1233</v>
      </c>
      <c r="G1420" t="s">
        <v>1233</v>
      </c>
      <c r="H1420" t="s">
        <v>1233</v>
      </c>
      <c r="I1420" t="s">
        <v>1233</v>
      </c>
      <c r="J1420">
        <v>1</v>
      </c>
      <c r="K1420">
        <v>1</v>
      </c>
      <c r="L1420">
        <f t="shared" si="50"/>
        <v>1</v>
      </c>
      <c r="M1420" t="str">
        <f t="shared" si="51"/>
        <v>N/A</v>
      </c>
      <c r="N1420" t="str">
        <f>IFERROR(VLOOKUP(A1420,Materiales!$A$1:$G$5090,7,FALSE),F1420)</f>
        <v>N/A</v>
      </c>
    </row>
    <row r="1421" spans="1:14" x14ac:dyDescent="0.25">
      <c r="A1421">
        <v>2320340007</v>
      </c>
      <c r="B1421" t="s">
        <v>211</v>
      </c>
      <c r="C1421" t="s">
        <v>1233</v>
      </c>
      <c r="D1421" t="s">
        <v>1240</v>
      </c>
      <c r="E1421" t="s">
        <v>1233</v>
      </c>
      <c r="F1421" t="s">
        <v>1233</v>
      </c>
      <c r="G1421" t="s">
        <v>1233</v>
      </c>
      <c r="H1421" t="s">
        <v>1233</v>
      </c>
      <c r="I1421" t="s">
        <v>1233</v>
      </c>
      <c r="J1421">
        <v>1</v>
      </c>
      <c r="K1421">
        <v>1</v>
      </c>
      <c r="L1421">
        <f t="shared" si="50"/>
        <v>1</v>
      </c>
      <c r="M1421" t="str">
        <f t="shared" si="51"/>
        <v>N/A</v>
      </c>
      <c r="N1421" t="str">
        <f>IFERROR(VLOOKUP(A1421,Materiales!$A$1:$G$5090,7,FALSE),F1421)</f>
        <v>N/A</v>
      </c>
    </row>
    <row r="1422" spans="1:14" x14ac:dyDescent="0.25">
      <c r="A1422">
        <v>2320340011</v>
      </c>
      <c r="B1422" t="s">
        <v>216</v>
      </c>
      <c r="C1422" t="s">
        <v>1233</v>
      </c>
      <c r="D1422" t="s">
        <v>1240</v>
      </c>
      <c r="E1422" t="s">
        <v>1233</v>
      </c>
      <c r="F1422" t="s">
        <v>1233</v>
      </c>
      <c r="G1422" t="s">
        <v>1233</v>
      </c>
      <c r="H1422" t="s">
        <v>1233</v>
      </c>
      <c r="I1422" t="s">
        <v>1233</v>
      </c>
      <c r="J1422">
        <v>1</v>
      </c>
      <c r="K1422">
        <v>1</v>
      </c>
      <c r="L1422">
        <f t="shared" si="50"/>
        <v>1</v>
      </c>
      <c r="M1422" t="str">
        <f t="shared" si="51"/>
        <v>N/A</v>
      </c>
      <c r="N1422" t="str">
        <f>IFERROR(VLOOKUP(A1422,Materiales!$A$1:$G$5090,7,FALSE),F1422)</f>
        <v>N/A</v>
      </c>
    </row>
    <row r="1423" spans="1:14" x14ac:dyDescent="0.25">
      <c r="A1423">
        <v>2320340008</v>
      </c>
      <c r="B1423" t="s">
        <v>212</v>
      </c>
      <c r="C1423" t="s">
        <v>1233</v>
      </c>
      <c r="D1423" t="s">
        <v>1240</v>
      </c>
      <c r="E1423" t="s">
        <v>1233</v>
      </c>
      <c r="F1423" t="s">
        <v>1233</v>
      </c>
      <c r="G1423" t="s">
        <v>1233</v>
      </c>
      <c r="H1423" t="s">
        <v>1233</v>
      </c>
      <c r="I1423" t="s">
        <v>1233</v>
      </c>
      <c r="J1423">
        <v>1</v>
      </c>
      <c r="K1423">
        <v>1</v>
      </c>
      <c r="L1423">
        <f t="shared" si="50"/>
        <v>1</v>
      </c>
      <c r="M1423" t="str">
        <f t="shared" si="51"/>
        <v>N/A</v>
      </c>
      <c r="N1423" t="str">
        <f>IFERROR(VLOOKUP(A1423,Materiales!$A$1:$G$5090,7,FALSE),F1423)</f>
        <v>N/A</v>
      </c>
    </row>
    <row r="1424" spans="1:14" x14ac:dyDescent="0.25">
      <c r="A1424">
        <v>2320340023</v>
      </c>
      <c r="B1424" t="s">
        <v>217</v>
      </c>
      <c r="C1424" t="s">
        <v>1233</v>
      </c>
      <c r="D1424" t="s">
        <v>1240</v>
      </c>
      <c r="E1424" t="s">
        <v>1233</v>
      </c>
      <c r="F1424" t="s">
        <v>1233</v>
      </c>
      <c r="G1424" t="s">
        <v>1233</v>
      </c>
      <c r="H1424" t="s">
        <v>1233</v>
      </c>
      <c r="I1424" t="s">
        <v>1233</v>
      </c>
      <c r="J1424">
        <v>1</v>
      </c>
      <c r="K1424">
        <v>1</v>
      </c>
      <c r="L1424">
        <f t="shared" si="50"/>
        <v>1</v>
      </c>
      <c r="M1424" t="str">
        <f t="shared" si="51"/>
        <v>N/A</v>
      </c>
      <c r="N1424" t="str">
        <f>IFERROR(VLOOKUP(A1424,Materiales!$A$1:$G$5090,7,FALSE),F1424)</f>
        <v>N/A</v>
      </c>
    </row>
    <row r="1425" spans="1:14" x14ac:dyDescent="0.25">
      <c r="A1425">
        <v>2320340010</v>
      </c>
      <c r="B1425" t="s">
        <v>214</v>
      </c>
      <c r="C1425" t="s">
        <v>1233</v>
      </c>
      <c r="D1425" t="s">
        <v>1240</v>
      </c>
      <c r="E1425" t="s">
        <v>1233</v>
      </c>
      <c r="F1425" t="s">
        <v>1233</v>
      </c>
      <c r="G1425" t="s">
        <v>1233</v>
      </c>
      <c r="H1425" t="s">
        <v>1233</v>
      </c>
      <c r="I1425" t="s">
        <v>1233</v>
      </c>
      <c r="J1425">
        <v>1</v>
      </c>
      <c r="K1425">
        <v>1</v>
      </c>
      <c r="L1425">
        <f t="shared" si="50"/>
        <v>1</v>
      </c>
      <c r="M1425" t="str">
        <f t="shared" si="51"/>
        <v>N/A</v>
      </c>
      <c r="N1425" t="str">
        <f>IFERROR(VLOOKUP(A1425,Materiales!$A$1:$G$5090,7,FALSE),F1425)</f>
        <v>N/A</v>
      </c>
    </row>
    <row r="1426" spans="1:14" x14ac:dyDescent="0.25">
      <c r="A1426">
        <v>2320340017</v>
      </c>
      <c r="B1426" t="s">
        <v>224</v>
      </c>
      <c r="C1426" t="s">
        <v>1233</v>
      </c>
      <c r="D1426" t="s">
        <v>1240</v>
      </c>
      <c r="E1426" t="s">
        <v>1233</v>
      </c>
      <c r="F1426" t="s">
        <v>1233</v>
      </c>
      <c r="G1426" t="s">
        <v>1233</v>
      </c>
      <c r="H1426" t="s">
        <v>1233</v>
      </c>
      <c r="I1426" t="s">
        <v>1233</v>
      </c>
      <c r="J1426">
        <v>1</v>
      </c>
      <c r="K1426">
        <v>1</v>
      </c>
      <c r="L1426">
        <f t="shared" si="50"/>
        <v>1</v>
      </c>
      <c r="M1426" t="str">
        <f t="shared" si="51"/>
        <v>N/A</v>
      </c>
      <c r="N1426" t="str">
        <f>IFERROR(VLOOKUP(A1426,Materiales!$A$1:$G$5090,7,FALSE),F1426)</f>
        <v>N/A</v>
      </c>
    </row>
    <row r="1427" spans="1:14" x14ac:dyDescent="0.25">
      <c r="A1427">
        <v>2320340022</v>
      </c>
      <c r="B1427" t="s">
        <v>228</v>
      </c>
      <c r="C1427" t="s">
        <v>1233</v>
      </c>
      <c r="D1427" t="s">
        <v>1240</v>
      </c>
      <c r="E1427" t="s">
        <v>1233</v>
      </c>
      <c r="F1427" t="s">
        <v>1233</v>
      </c>
      <c r="G1427" t="s">
        <v>1233</v>
      </c>
      <c r="H1427" t="s">
        <v>1233</v>
      </c>
      <c r="I1427" t="s">
        <v>1233</v>
      </c>
      <c r="J1427">
        <v>1</v>
      </c>
      <c r="K1427">
        <v>1</v>
      </c>
      <c r="L1427">
        <f t="shared" si="50"/>
        <v>1</v>
      </c>
      <c r="M1427" t="str">
        <f t="shared" si="51"/>
        <v>N/A</v>
      </c>
      <c r="N1427" t="str">
        <f>IFERROR(VLOOKUP(A1427,Materiales!$A$1:$G$5090,7,FALSE),F1427)</f>
        <v>N/A</v>
      </c>
    </row>
    <row r="1428" spans="1:14" x14ac:dyDescent="0.25">
      <c r="A1428">
        <v>2320340021</v>
      </c>
      <c r="B1428" t="s">
        <v>226</v>
      </c>
      <c r="C1428" t="s">
        <v>1233</v>
      </c>
      <c r="D1428" t="s">
        <v>1240</v>
      </c>
      <c r="E1428" t="s">
        <v>1233</v>
      </c>
      <c r="F1428" t="s">
        <v>1233</v>
      </c>
      <c r="G1428" t="s">
        <v>1233</v>
      </c>
      <c r="H1428" t="s">
        <v>1233</v>
      </c>
      <c r="I1428" t="s">
        <v>1233</v>
      </c>
      <c r="J1428">
        <v>1</v>
      </c>
      <c r="K1428">
        <v>1</v>
      </c>
      <c r="L1428">
        <f t="shared" si="50"/>
        <v>1</v>
      </c>
      <c r="M1428" t="str">
        <f t="shared" si="51"/>
        <v>N/A</v>
      </c>
      <c r="N1428" t="str">
        <f>IFERROR(VLOOKUP(A1428,Materiales!$A$1:$G$5090,7,FALSE),F1428)</f>
        <v>N/A</v>
      </c>
    </row>
    <row r="1429" spans="1:14" x14ac:dyDescent="0.25">
      <c r="A1429">
        <v>2320340009</v>
      </c>
      <c r="B1429" t="s">
        <v>215</v>
      </c>
      <c r="C1429" t="s">
        <v>1233</v>
      </c>
      <c r="D1429" t="s">
        <v>1240</v>
      </c>
      <c r="E1429" t="s">
        <v>1233</v>
      </c>
      <c r="F1429" t="s">
        <v>1233</v>
      </c>
      <c r="G1429" t="s">
        <v>1233</v>
      </c>
      <c r="H1429" t="s">
        <v>1233</v>
      </c>
      <c r="I1429" t="s">
        <v>1233</v>
      </c>
      <c r="J1429">
        <v>1</v>
      </c>
      <c r="K1429">
        <v>1</v>
      </c>
      <c r="L1429">
        <f t="shared" si="50"/>
        <v>1</v>
      </c>
      <c r="M1429" t="str">
        <f t="shared" si="51"/>
        <v>N/A</v>
      </c>
      <c r="N1429" t="str">
        <f>IFERROR(VLOOKUP(A1429,Materiales!$A$1:$G$5090,7,FALSE),F1429)</f>
        <v>N/A</v>
      </c>
    </row>
    <row r="1430" spans="1:14" x14ac:dyDescent="0.25">
      <c r="A1430">
        <v>2320340024</v>
      </c>
      <c r="B1430" t="s">
        <v>229</v>
      </c>
      <c r="C1430" t="s">
        <v>1233</v>
      </c>
      <c r="D1430" t="s">
        <v>1240</v>
      </c>
      <c r="E1430" t="s">
        <v>1233</v>
      </c>
      <c r="F1430" t="s">
        <v>1233</v>
      </c>
      <c r="G1430" t="s">
        <v>1233</v>
      </c>
      <c r="H1430" t="s">
        <v>1233</v>
      </c>
      <c r="I1430" t="s">
        <v>1233</v>
      </c>
      <c r="J1430">
        <v>1</v>
      </c>
      <c r="K1430">
        <v>1</v>
      </c>
      <c r="L1430">
        <f t="shared" si="50"/>
        <v>1</v>
      </c>
      <c r="M1430" t="str">
        <f t="shared" si="51"/>
        <v>N/A</v>
      </c>
      <c r="N1430" t="str">
        <f>IFERROR(VLOOKUP(A1430,Materiales!$A$1:$G$5090,7,FALSE),F1430)</f>
        <v>N/A</v>
      </c>
    </row>
    <row r="1431" spans="1:14" x14ac:dyDescent="0.25">
      <c r="A1431">
        <v>2320340020</v>
      </c>
      <c r="B1431" t="s">
        <v>227</v>
      </c>
      <c r="C1431" t="s">
        <v>1233</v>
      </c>
      <c r="D1431" t="s">
        <v>1240</v>
      </c>
      <c r="E1431" t="s">
        <v>1233</v>
      </c>
      <c r="F1431" t="s">
        <v>1233</v>
      </c>
      <c r="G1431" t="s">
        <v>1233</v>
      </c>
      <c r="H1431" t="s">
        <v>1233</v>
      </c>
      <c r="I1431" t="s">
        <v>1233</v>
      </c>
      <c r="J1431">
        <v>1</v>
      </c>
      <c r="K1431">
        <v>1</v>
      </c>
      <c r="L1431">
        <f t="shared" si="50"/>
        <v>1</v>
      </c>
      <c r="M1431" t="str">
        <f t="shared" si="51"/>
        <v>N/A</v>
      </c>
      <c r="N1431" t="str">
        <f>IFERROR(VLOOKUP(A1431,Materiales!$A$1:$G$5090,7,FALSE),F1431)</f>
        <v>N/A</v>
      </c>
    </row>
    <row r="1432" spans="1:14" x14ac:dyDescent="0.25">
      <c r="A1432">
        <v>2140370002</v>
      </c>
      <c r="B1432" t="s">
        <v>792</v>
      </c>
      <c r="C1432" t="s">
        <v>2023</v>
      </c>
      <c r="D1432" t="s">
        <v>2017</v>
      </c>
      <c r="E1432" t="s">
        <v>2081</v>
      </c>
      <c r="F1432" t="s">
        <v>8266</v>
      </c>
      <c r="G1432" t="s">
        <v>1233</v>
      </c>
      <c r="H1432" t="s">
        <v>1233</v>
      </c>
      <c r="I1432" t="s">
        <v>1233</v>
      </c>
      <c r="J1432">
        <v>1</v>
      </c>
      <c r="K1432">
        <v>1</v>
      </c>
      <c r="L1432">
        <f t="shared" si="50"/>
        <v>1</v>
      </c>
      <c r="M1432" t="str">
        <f t="shared" si="51"/>
        <v>N/A</v>
      </c>
      <c r="N1432" t="str">
        <f>IFERROR(VLOOKUP(A1432,Materiales!$A$1:$G$5090,7,FALSE),F1432)</f>
        <v>Terminado</v>
      </c>
    </row>
    <row r="1433" spans="1:14" x14ac:dyDescent="0.25">
      <c r="A1433">
        <v>2140370004</v>
      </c>
      <c r="B1433" t="s">
        <v>793</v>
      </c>
      <c r="C1433" t="s">
        <v>2023</v>
      </c>
      <c r="D1433" t="s">
        <v>2017</v>
      </c>
      <c r="E1433" t="s">
        <v>2081</v>
      </c>
      <c r="F1433" t="s">
        <v>8266</v>
      </c>
      <c r="G1433" t="s">
        <v>1233</v>
      </c>
      <c r="H1433" t="s">
        <v>1233</v>
      </c>
      <c r="I1433" t="s">
        <v>1233</v>
      </c>
      <c r="J1433">
        <v>1</v>
      </c>
      <c r="K1433">
        <v>1</v>
      </c>
      <c r="L1433">
        <f t="shared" si="50"/>
        <v>1</v>
      </c>
      <c r="M1433" t="str">
        <f t="shared" si="51"/>
        <v>N/A</v>
      </c>
      <c r="N1433" t="str">
        <f>IFERROR(VLOOKUP(A1433,Materiales!$A$1:$G$5090,7,FALSE),F1433)</f>
        <v>Terminado</v>
      </c>
    </row>
    <row r="1434" spans="1:14" x14ac:dyDescent="0.25">
      <c r="A1434">
        <v>2140190031</v>
      </c>
      <c r="B1434" t="s">
        <v>782</v>
      </c>
      <c r="C1434" t="s">
        <v>2023</v>
      </c>
      <c r="D1434" t="s">
        <v>2017</v>
      </c>
      <c r="E1434" t="s">
        <v>2081</v>
      </c>
      <c r="F1434" t="s">
        <v>8266</v>
      </c>
      <c r="G1434" t="s">
        <v>1233</v>
      </c>
      <c r="H1434" t="s">
        <v>1233</v>
      </c>
      <c r="I1434" t="s">
        <v>1233</v>
      </c>
      <c r="J1434">
        <v>1</v>
      </c>
      <c r="K1434">
        <v>1</v>
      </c>
      <c r="L1434">
        <f t="shared" si="50"/>
        <v>1</v>
      </c>
      <c r="M1434" t="str">
        <f t="shared" si="51"/>
        <v>N/A</v>
      </c>
      <c r="N1434" t="str">
        <f>IFERROR(VLOOKUP(A1434,Materiales!$A$1:$G$5090,7,FALSE),F1434)</f>
        <v>Terminado</v>
      </c>
    </row>
    <row r="1435" spans="1:14" x14ac:dyDescent="0.25">
      <c r="A1435">
        <v>2140370007</v>
      </c>
      <c r="B1435" t="s">
        <v>794</v>
      </c>
      <c r="C1435" t="s">
        <v>2023</v>
      </c>
      <c r="D1435" t="s">
        <v>2017</v>
      </c>
      <c r="E1435" t="s">
        <v>2081</v>
      </c>
      <c r="F1435" t="s">
        <v>8266</v>
      </c>
      <c r="G1435" t="s">
        <v>1233</v>
      </c>
      <c r="H1435" t="s">
        <v>1233</v>
      </c>
      <c r="I1435" t="s">
        <v>1233</v>
      </c>
      <c r="J1435">
        <v>1</v>
      </c>
      <c r="K1435">
        <v>1</v>
      </c>
      <c r="L1435">
        <f t="shared" si="50"/>
        <v>1</v>
      </c>
      <c r="M1435" t="str">
        <f t="shared" si="51"/>
        <v>N/A</v>
      </c>
      <c r="N1435" t="str">
        <f>IFERROR(VLOOKUP(A1435,Materiales!$A$1:$G$5090,7,FALSE),F1435)</f>
        <v>Terminado</v>
      </c>
    </row>
    <row r="1436" spans="1:14" x14ac:dyDescent="0.25">
      <c r="A1436">
        <v>2140190013</v>
      </c>
      <c r="B1436" t="s">
        <v>837</v>
      </c>
      <c r="C1436" t="s">
        <v>2023</v>
      </c>
      <c r="D1436" t="s">
        <v>2017</v>
      </c>
      <c r="E1436" t="s">
        <v>2081</v>
      </c>
      <c r="F1436" t="s">
        <v>8266</v>
      </c>
      <c r="G1436" t="s">
        <v>1233</v>
      </c>
      <c r="H1436" t="s">
        <v>1233</v>
      </c>
      <c r="I1436" t="s">
        <v>1233</v>
      </c>
      <c r="J1436">
        <v>1</v>
      </c>
      <c r="K1436">
        <v>1</v>
      </c>
      <c r="L1436">
        <f t="shared" si="50"/>
        <v>1</v>
      </c>
      <c r="M1436" t="str">
        <f t="shared" si="51"/>
        <v>N/A</v>
      </c>
      <c r="N1436" t="str">
        <f>IFERROR(VLOOKUP(A1436,Materiales!$A$1:$G$5090,7,FALSE),F1436)</f>
        <v>Terminado</v>
      </c>
    </row>
    <row r="1437" spans="1:14" x14ac:dyDescent="0.25">
      <c r="A1437">
        <v>2140370008</v>
      </c>
      <c r="B1437" t="s">
        <v>738</v>
      </c>
      <c r="C1437" t="s">
        <v>2023</v>
      </c>
      <c r="D1437" t="s">
        <v>2017</v>
      </c>
      <c r="E1437" t="s">
        <v>2081</v>
      </c>
      <c r="F1437" t="s">
        <v>8266</v>
      </c>
      <c r="G1437" t="s">
        <v>1233</v>
      </c>
      <c r="H1437" t="s">
        <v>1233</v>
      </c>
      <c r="I1437" t="s">
        <v>1233</v>
      </c>
      <c r="J1437">
        <v>1</v>
      </c>
      <c r="K1437">
        <v>1</v>
      </c>
      <c r="L1437">
        <f t="shared" si="50"/>
        <v>1</v>
      </c>
      <c r="M1437" t="str">
        <f t="shared" si="51"/>
        <v>N/A</v>
      </c>
      <c r="N1437" t="str">
        <f>IFERROR(VLOOKUP(A1437,Materiales!$A$1:$G$5090,7,FALSE),F1437)</f>
        <v>Terminado</v>
      </c>
    </row>
    <row r="1438" spans="1:14" x14ac:dyDescent="0.25">
      <c r="A1438">
        <v>2140190018</v>
      </c>
      <c r="B1438" t="s">
        <v>743</v>
      </c>
      <c r="C1438" t="s">
        <v>2023</v>
      </c>
      <c r="D1438" t="s">
        <v>2017</v>
      </c>
      <c r="E1438" t="s">
        <v>2081</v>
      </c>
      <c r="F1438" t="s">
        <v>8266</v>
      </c>
      <c r="G1438" t="s">
        <v>1233</v>
      </c>
      <c r="H1438" t="s">
        <v>1233</v>
      </c>
      <c r="I1438" t="s">
        <v>1233</v>
      </c>
      <c r="J1438">
        <v>1</v>
      </c>
      <c r="K1438">
        <v>1</v>
      </c>
      <c r="L1438">
        <f t="shared" si="50"/>
        <v>1</v>
      </c>
      <c r="M1438" t="str">
        <f t="shared" si="51"/>
        <v>N/A</v>
      </c>
      <c r="N1438" t="str">
        <f>IFERROR(VLOOKUP(A1438,Materiales!$A$1:$G$5090,7,FALSE),F1438)</f>
        <v>Terminado</v>
      </c>
    </row>
    <row r="1439" spans="1:14" x14ac:dyDescent="0.25">
      <c r="A1439">
        <v>2140370010</v>
      </c>
      <c r="B1439" t="s">
        <v>796</v>
      </c>
      <c r="C1439" t="s">
        <v>2023</v>
      </c>
      <c r="D1439" t="s">
        <v>2017</v>
      </c>
      <c r="E1439" t="s">
        <v>2081</v>
      </c>
      <c r="F1439" t="s">
        <v>8266</v>
      </c>
      <c r="G1439" t="s">
        <v>1233</v>
      </c>
      <c r="H1439" t="s">
        <v>1233</v>
      </c>
      <c r="I1439" t="s">
        <v>1233</v>
      </c>
      <c r="J1439">
        <v>1</v>
      </c>
      <c r="K1439">
        <v>1</v>
      </c>
      <c r="L1439">
        <f t="shared" si="50"/>
        <v>1</v>
      </c>
      <c r="M1439" t="str">
        <f t="shared" si="51"/>
        <v>N/A</v>
      </c>
      <c r="N1439" t="str">
        <f>IFERROR(VLOOKUP(A1439,Materiales!$A$1:$G$5090,7,FALSE),F1439)</f>
        <v>Terminado</v>
      </c>
    </row>
    <row r="1440" spans="1:14" x14ac:dyDescent="0.25">
      <c r="A1440">
        <v>2140250019</v>
      </c>
      <c r="B1440" t="s">
        <v>735</v>
      </c>
      <c r="C1440" t="s">
        <v>2023</v>
      </c>
      <c r="D1440" t="s">
        <v>2017</v>
      </c>
      <c r="E1440" t="s">
        <v>2081</v>
      </c>
      <c r="F1440" t="s">
        <v>8266</v>
      </c>
      <c r="G1440" t="s">
        <v>1233</v>
      </c>
      <c r="H1440" t="s">
        <v>1233</v>
      </c>
      <c r="I1440" t="s">
        <v>1233</v>
      </c>
      <c r="J1440">
        <v>1</v>
      </c>
      <c r="K1440">
        <v>1</v>
      </c>
      <c r="L1440">
        <f t="shared" si="50"/>
        <v>1</v>
      </c>
      <c r="M1440" t="str">
        <f t="shared" si="51"/>
        <v>N/A</v>
      </c>
      <c r="N1440" t="str">
        <f>IFERROR(VLOOKUP(A1440,Materiales!$A$1:$G$5090,7,FALSE),F1440)</f>
        <v>Terminado</v>
      </c>
    </row>
    <row r="1441" spans="1:14" x14ac:dyDescent="0.25">
      <c r="A1441">
        <v>2140370011</v>
      </c>
      <c r="B1441" t="s">
        <v>797</v>
      </c>
      <c r="C1441" t="s">
        <v>2023</v>
      </c>
      <c r="D1441" t="s">
        <v>2017</v>
      </c>
      <c r="E1441" t="s">
        <v>2081</v>
      </c>
      <c r="F1441" t="s">
        <v>8266</v>
      </c>
      <c r="G1441" t="s">
        <v>1233</v>
      </c>
      <c r="H1441" t="s">
        <v>1233</v>
      </c>
      <c r="I1441" t="s">
        <v>1233</v>
      </c>
      <c r="J1441">
        <v>1</v>
      </c>
      <c r="K1441">
        <v>1</v>
      </c>
      <c r="L1441">
        <f t="shared" si="50"/>
        <v>1</v>
      </c>
      <c r="M1441" t="str">
        <f t="shared" si="51"/>
        <v>N/A</v>
      </c>
      <c r="N1441" t="str">
        <f>IFERROR(VLOOKUP(A1441,Materiales!$A$1:$G$5090,7,FALSE),F1441)</f>
        <v>Terminado</v>
      </c>
    </row>
    <row r="1442" spans="1:14" x14ac:dyDescent="0.25">
      <c r="A1442">
        <v>2140250021</v>
      </c>
      <c r="B1442" t="s">
        <v>736</v>
      </c>
      <c r="C1442" t="s">
        <v>2023</v>
      </c>
      <c r="D1442" t="s">
        <v>2017</v>
      </c>
      <c r="E1442" t="s">
        <v>2081</v>
      </c>
      <c r="F1442" t="s">
        <v>8266</v>
      </c>
      <c r="G1442" t="s">
        <v>1233</v>
      </c>
      <c r="H1442" t="s">
        <v>1233</v>
      </c>
      <c r="I1442" t="s">
        <v>1233</v>
      </c>
      <c r="J1442">
        <v>1</v>
      </c>
      <c r="K1442">
        <v>1</v>
      </c>
      <c r="L1442">
        <f t="shared" si="50"/>
        <v>1</v>
      </c>
      <c r="M1442" t="str">
        <f t="shared" si="51"/>
        <v>N/A</v>
      </c>
      <c r="N1442" t="str">
        <f>IFERROR(VLOOKUP(A1442,Materiales!$A$1:$G$5090,7,FALSE),F1442)</f>
        <v>Terminado</v>
      </c>
    </row>
    <row r="1443" spans="1:14" x14ac:dyDescent="0.25">
      <c r="A1443">
        <v>2140370012</v>
      </c>
      <c r="B1443" t="s">
        <v>791</v>
      </c>
      <c r="C1443" t="s">
        <v>2023</v>
      </c>
      <c r="D1443" t="s">
        <v>2017</v>
      </c>
      <c r="E1443" t="s">
        <v>2081</v>
      </c>
      <c r="F1443" t="s">
        <v>8266</v>
      </c>
      <c r="G1443" t="s">
        <v>1233</v>
      </c>
      <c r="H1443" t="s">
        <v>1233</v>
      </c>
      <c r="I1443" t="s">
        <v>1233</v>
      </c>
      <c r="J1443">
        <v>1</v>
      </c>
      <c r="K1443">
        <v>1</v>
      </c>
      <c r="L1443">
        <f t="shared" si="50"/>
        <v>1</v>
      </c>
      <c r="M1443" t="str">
        <f t="shared" si="51"/>
        <v>N/A</v>
      </c>
      <c r="N1443" t="str">
        <f>IFERROR(VLOOKUP(A1443,Materiales!$A$1:$G$5090,7,FALSE),F1443)</f>
        <v>Terminado</v>
      </c>
    </row>
    <row r="1444" spans="1:14" x14ac:dyDescent="0.25">
      <c r="A1444">
        <v>2140360001</v>
      </c>
      <c r="B1444" t="s">
        <v>744</v>
      </c>
      <c r="C1444" t="s">
        <v>2023</v>
      </c>
      <c r="D1444" t="s">
        <v>2017</v>
      </c>
      <c r="E1444" t="s">
        <v>2081</v>
      </c>
      <c r="F1444" t="s">
        <v>8266</v>
      </c>
      <c r="G1444" t="s">
        <v>1233</v>
      </c>
      <c r="H1444" t="s">
        <v>1233</v>
      </c>
      <c r="I1444" t="s">
        <v>1233</v>
      </c>
      <c r="J1444">
        <v>1</v>
      </c>
      <c r="K1444">
        <v>1</v>
      </c>
      <c r="L1444">
        <f t="shared" si="50"/>
        <v>1</v>
      </c>
      <c r="M1444" t="str">
        <f t="shared" si="51"/>
        <v>N/A</v>
      </c>
      <c r="N1444" t="str">
        <f>IFERROR(VLOOKUP(A1444,Materiales!$A$1:$G$5090,7,FALSE),F1444)</f>
        <v>Terminado</v>
      </c>
    </row>
    <row r="1445" spans="1:14" x14ac:dyDescent="0.25">
      <c r="A1445">
        <v>2140400013</v>
      </c>
      <c r="B1445" t="s">
        <v>615</v>
      </c>
      <c r="C1445" t="s">
        <v>2023</v>
      </c>
      <c r="D1445" t="s">
        <v>2017</v>
      </c>
      <c r="E1445" t="s">
        <v>2081</v>
      </c>
      <c r="F1445" t="s">
        <v>8266</v>
      </c>
      <c r="G1445" t="s">
        <v>1233</v>
      </c>
      <c r="H1445" t="s">
        <v>1233</v>
      </c>
      <c r="I1445" t="s">
        <v>1233</v>
      </c>
      <c r="J1445">
        <v>1</v>
      </c>
      <c r="K1445">
        <v>1</v>
      </c>
      <c r="L1445">
        <f t="shared" si="50"/>
        <v>1</v>
      </c>
      <c r="M1445" t="str">
        <f t="shared" si="51"/>
        <v>N/A</v>
      </c>
      <c r="N1445" t="str">
        <f>IFERROR(VLOOKUP(A1445,Materiales!$A$1:$G$5090,7,FALSE),F1445)</f>
        <v>Terminado</v>
      </c>
    </row>
    <row r="1446" spans="1:14" x14ac:dyDescent="0.25">
      <c r="A1446">
        <v>2140190012</v>
      </c>
      <c r="B1446" t="s">
        <v>836</v>
      </c>
      <c r="C1446" t="s">
        <v>2023</v>
      </c>
      <c r="D1446" t="s">
        <v>2017</v>
      </c>
      <c r="E1446" t="s">
        <v>2081</v>
      </c>
      <c r="F1446" t="s">
        <v>8266</v>
      </c>
      <c r="G1446" t="s">
        <v>1233</v>
      </c>
      <c r="H1446" t="s">
        <v>1233</v>
      </c>
      <c r="I1446" t="s">
        <v>1233</v>
      </c>
      <c r="J1446">
        <v>1</v>
      </c>
      <c r="K1446">
        <v>1</v>
      </c>
      <c r="L1446">
        <f t="shared" si="50"/>
        <v>1</v>
      </c>
      <c r="M1446" t="str">
        <f t="shared" si="51"/>
        <v>N/A</v>
      </c>
      <c r="N1446" t="str">
        <f>IFERROR(VLOOKUP(A1446,Materiales!$A$1:$G$5090,7,FALSE),F1446)</f>
        <v>Terminado</v>
      </c>
    </row>
    <row r="1447" spans="1:14" x14ac:dyDescent="0.25">
      <c r="A1447">
        <v>2140400001</v>
      </c>
      <c r="B1447" t="s">
        <v>806</v>
      </c>
      <c r="C1447" t="s">
        <v>2023</v>
      </c>
      <c r="D1447" t="s">
        <v>2017</v>
      </c>
      <c r="E1447" t="s">
        <v>2081</v>
      </c>
      <c r="F1447" t="s">
        <v>8266</v>
      </c>
      <c r="G1447" t="s">
        <v>1233</v>
      </c>
      <c r="H1447" t="s">
        <v>1233</v>
      </c>
      <c r="I1447" t="s">
        <v>1233</v>
      </c>
      <c r="J1447">
        <v>1</v>
      </c>
      <c r="K1447">
        <v>1</v>
      </c>
      <c r="L1447">
        <f t="shared" si="50"/>
        <v>1</v>
      </c>
      <c r="M1447" t="str">
        <f t="shared" si="51"/>
        <v>N/A</v>
      </c>
      <c r="N1447" t="str">
        <f>IFERROR(VLOOKUP(A1447,Materiales!$A$1:$G$5090,7,FALSE),F1447)</f>
        <v>Terminado</v>
      </c>
    </row>
    <row r="1448" spans="1:14" x14ac:dyDescent="0.25">
      <c r="A1448">
        <v>2140190030</v>
      </c>
      <c r="B1448" t="s">
        <v>838</v>
      </c>
      <c r="C1448" t="s">
        <v>2023</v>
      </c>
      <c r="D1448" t="s">
        <v>2017</v>
      </c>
      <c r="E1448" t="s">
        <v>2081</v>
      </c>
      <c r="F1448" t="s">
        <v>8266</v>
      </c>
      <c r="G1448" t="s">
        <v>1233</v>
      </c>
      <c r="H1448" t="s">
        <v>1233</v>
      </c>
      <c r="I1448" t="s">
        <v>1233</v>
      </c>
      <c r="J1448">
        <v>1</v>
      </c>
      <c r="K1448">
        <v>1</v>
      </c>
      <c r="L1448">
        <f t="shared" si="50"/>
        <v>1</v>
      </c>
      <c r="M1448" t="str">
        <f t="shared" si="51"/>
        <v>N/A</v>
      </c>
      <c r="N1448" t="str">
        <f>IFERROR(VLOOKUP(A1448,Materiales!$A$1:$G$5090,7,FALSE),F1448)</f>
        <v>Terminado</v>
      </c>
    </row>
    <row r="1449" spans="1:14" x14ac:dyDescent="0.25">
      <c r="A1449">
        <v>2140400002</v>
      </c>
      <c r="B1449" t="s">
        <v>807</v>
      </c>
      <c r="C1449" t="s">
        <v>2023</v>
      </c>
      <c r="D1449" t="s">
        <v>2017</v>
      </c>
      <c r="E1449" t="s">
        <v>2081</v>
      </c>
      <c r="F1449" t="s">
        <v>8266</v>
      </c>
      <c r="G1449" t="s">
        <v>1233</v>
      </c>
      <c r="H1449" t="s">
        <v>1233</v>
      </c>
      <c r="I1449" t="s">
        <v>1233</v>
      </c>
      <c r="J1449">
        <v>1</v>
      </c>
      <c r="K1449">
        <v>1</v>
      </c>
      <c r="L1449">
        <f t="shared" si="50"/>
        <v>1</v>
      </c>
      <c r="M1449" t="str">
        <f t="shared" si="51"/>
        <v>N/A</v>
      </c>
      <c r="N1449" t="str">
        <f>IFERROR(VLOOKUP(A1449,Materiales!$A$1:$G$5090,7,FALSE),F1449)</f>
        <v>Terminado</v>
      </c>
    </row>
    <row r="1450" spans="1:14" x14ac:dyDescent="0.25">
      <c r="A1450">
        <v>2140190011</v>
      </c>
      <c r="B1450" t="s">
        <v>834</v>
      </c>
      <c r="C1450" t="s">
        <v>2023</v>
      </c>
      <c r="D1450" t="s">
        <v>2017</v>
      </c>
      <c r="E1450" t="s">
        <v>2081</v>
      </c>
      <c r="F1450" t="s">
        <v>8266</v>
      </c>
      <c r="G1450" t="s">
        <v>1233</v>
      </c>
      <c r="H1450" t="s">
        <v>1233</v>
      </c>
      <c r="I1450" t="s">
        <v>1233</v>
      </c>
      <c r="J1450">
        <v>1</v>
      </c>
      <c r="K1450">
        <v>1</v>
      </c>
      <c r="L1450">
        <f t="shared" si="50"/>
        <v>1</v>
      </c>
      <c r="M1450" t="str">
        <f t="shared" si="51"/>
        <v>N/A</v>
      </c>
      <c r="N1450" t="str">
        <f>IFERROR(VLOOKUP(A1450,Materiales!$A$1:$G$5090,7,FALSE),F1450)</f>
        <v>Terminado</v>
      </c>
    </row>
    <row r="1451" spans="1:14" x14ac:dyDescent="0.25">
      <c r="A1451">
        <v>2140400008</v>
      </c>
      <c r="B1451" t="s">
        <v>808</v>
      </c>
      <c r="C1451" t="s">
        <v>2023</v>
      </c>
      <c r="D1451" t="s">
        <v>2017</v>
      </c>
      <c r="E1451" t="s">
        <v>2081</v>
      </c>
      <c r="F1451" t="s">
        <v>8266</v>
      </c>
      <c r="G1451" t="s">
        <v>1233</v>
      </c>
      <c r="H1451" t="s">
        <v>1233</v>
      </c>
      <c r="I1451" t="s">
        <v>1233</v>
      </c>
      <c r="J1451">
        <v>1</v>
      </c>
      <c r="K1451">
        <v>1</v>
      </c>
      <c r="L1451">
        <f t="shared" si="50"/>
        <v>1</v>
      </c>
      <c r="M1451" t="str">
        <f t="shared" si="51"/>
        <v>N/A</v>
      </c>
      <c r="N1451" t="str">
        <f>IFERROR(VLOOKUP(A1451,Materiales!$A$1:$G$5090,7,FALSE),F1451)</f>
        <v>Terminado</v>
      </c>
    </row>
    <row r="1452" spans="1:14" x14ac:dyDescent="0.25">
      <c r="A1452">
        <v>2140190014</v>
      </c>
      <c r="B1452" t="s">
        <v>835</v>
      </c>
      <c r="C1452" t="s">
        <v>2023</v>
      </c>
      <c r="D1452" t="s">
        <v>2017</v>
      </c>
      <c r="E1452" t="s">
        <v>2081</v>
      </c>
      <c r="F1452" t="s">
        <v>8266</v>
      </c>
      <c r="G1452" t="s">
        <v>1233</v>
      </c>
      <c r="H1452" t="s">
        <v>1233</v>
      </c>
      <c r="I1452" t="s">
        <v>1233</v>
      </c>
      <c r="J1452">
        <v>1</v>
      </c>
      <c r="K1452">
        <v>1</v>
      </c>
      <c r="L1452">
        <f t="shared" si="50"/>
        <v>1</v>
      </c>
      <c r="M1452" t="str">
        <f t="shared" si="51"/>
        <v>N/A</v>
      </c>
      <c r="N1452" t="str">
        <f>IFERROR(VLOOKUP(A1452,Materiales!$A$1:$G$5090,7,FALSE),F1452)</f>
        <v>Terminado</v>
      </c>
    </row>
    <row r="1453" spans="1:14" x14ac:dyDescent="0.25">
      <c r="A1453">
        <v>2140400012</v>
      </c>
      <c r="B1453" t="s">
        <v>810</v>
      </c>
      <c r="C1453" t="s">
        <v>2023</v>
      </c>
      <c r="D1453" t="s">
        <v>2017</v>
      </c>
      <c r="E1453" t="s">
        <v>2081</v>
      </c>
      <c r="F1453" t="s">
        <v>8266</v>
      </c>
      <c r="G1453" t="s">
        <v>1233</v>
      </c>
      <c r="H1453" t="s">
        <v>1233</v>
      </c>
      <c r="I1453" t="s">
        <v>1233</v>
      </c>
      <c r="J1453">
        <v>1</v>
      </c>
      <c r="K1453">
        <v>1</v>
      </c>
      <c r="L1453">
        <f t="shared" si="50"/>
        <v>1</v>
      </c>
      <c r="M1453" t="str">
        <f t="shared" si="51"/>
        <v>N/A</v>
      </c>
      <c r="N1453" t="str">
        <f>IFERROR(VLOOKUP(A1453,Materiales!$A$1:$G$5090,7,FALSE),F1453)</f>
        <v>Terminado</v>
      </c>
    </row>
    <row r="1454" spans="1:14" x14ac:dyDescent="0.25">
      <c r="A1454">
        <v>2140400010</v>
      </c>
      <c r="B1454" t="s">
        <v>809</v>
      </c>
      <c r="C1454" t="s">
        <v>2023</v>
      </c>
      <c r="D1454" t="s">
        <v>2017</v>
      </c>
      <c r="E1454" t="s">
        <v>2081</v>
      </c>
      <c r="F1454" t="s">
        <v>8266</v>
      </c>
      <c r="G1454" t="s">
        <v>1233</v>
      </c>
      <c r="H1454" t="s">
        <v>1233</v>
      </c>
      <c r="I1454" t="s">
        <v>1233</v>
      </c>
      <c r="J1454">
        <v>1</v>
      </c>
      <c r="K1454">
        <v>1</v>
      </c>
      <c r="L1454">
        <f t="shared" si="50"/>
        <v>1</v>
      </c>
      <c r="M1454" t="str">
        <f t="shared" si="51"/>
        <v>N/A</v>
      </c>
      <c r="N1454" t="str">
        <f>IFERROR(VLOOKUP(A1454,Materiales!$A$1:$G$5090,7,FALSE),F1454)</f>
        <v>Terminado</v>
      </c>
    </row>
    <row r="1455" spans="1:14" x14ac:dyDescent="0.25">
      <c r="A1455">
        <v>2140360002</v>
      </c>
      <c r="B1455" t="s">
        <v>745</v>
      </c>
      <c r="C1455" t="s">
        <v>2023</v>
      </c>
      <c r="D1455" t="s">
        <v>2017</v>
      </c>
      <c r="E1455" t="s">
        <v>2081</v>
      </c>
      <c r="F1455" t="s">
        <v>8266</v>
      </c>
      <c r="G1455" t="s">
        <v>1233</v>
      </c>
      <c r="H1455" t="s">
        <v>1233</v>
      </c>
      <c r="I1455" t="s">
        <v>1233</v>
      </c>
      <c r="J1455">
        <v>1</v>
      </c>
      <c r="K1455">
        <v>1</v>
      </c>
      <c r="L1455">
        <f t="shared" si="50"/>
        <v>1</v>
      </c>
      <c r="M1455" t="str">
        <f t="shared" si="51"/>
        <v>N/A</v>
      </c>
      <c r="N1455" t="str">
        <f>IFERROR(VLOOKUP(A1455,Materiales!$A$1:$G$5090,7,FALSE),F1455)</f>
        <v>Terminado</v>
      </c>
    </row>
    <row r="1456" spans="1:14" x14ac:dyDescent="0.25">
      <c r="A1456">
        <v>2140190008</v>
      </c>
      <c r="B1456" t="s">
        <v>2118</v>
      </c>
      <c r="C1456" t="s">
        <v>2023</v>
      </c>
      <c r="D1456" t="s">
        <v>2017</v>
      </c>
      <c r="E1456" t="s">
        <v>2081</v>
      </c>
      <c r="F1456" t="s">
        <v>8266</v>
      </c>
      <c r="G1456" t="s">
        <v>1233</v>
      </c>
      <c r="H1456" t="s">
        <v>1233</v>
      </c>
      <c r="I1456" t="s">
        <v>1233</v>
      </c>
      <c r="J1456">
        <v>1</v>
      </c>
      <c r="K1456">
        <v>1</v>
      </c>
      <c r="L1456">
        <f t="shared" si="50"/>
        <v>1</v>
      </c>
      <c r="M1456" t="str">
        <f t="shared" si="51"/>
        <v>N/A</v>
      </c>
      <c r="N1456" t="str">
        <f>IFERROR(VLOOKUP(A1456,Materiales!$A$1:$G$5090,7,FALSE),F1456)</f>
        <v>Terminado</v>
      </c>
    </row>
    <row r="1457" spans="1:14" x14ac:dyDescent="0.25">
      <c r="A1457">
        <v>2140190017</v>
      </c>
      <c r="B1457" t="s">
        <v>2119</v>
      </c>
      <c r="C1457" t="s">
        <v>2023</v>
      </c>
      <c r="D1457" t="s">
        <v>2017</v>
      </c>
      <c r="E1457" t="s">
        <v>2081</v>
      </c>
      <c r="F1457" t="s">
        <v>8266</v>
      </c>
      <c r="G1457" t="s">
        <v>1233</v>
      </c>
      <c r="H1457" t="s">
        <v>1233</v>
      </c>
      <c r="I1457" t="s">
        <v>1233</v>
      </c>
      <c r="J1457">
        <v>1</v>
      </c>
      <c r="K1457">
        <v>1</v>
      </c>
      <c r="L1457">
        <f t="shared" si="50"/>
        <v>1</v>
      </c>
      <c r="M1457" t="str">
        <f t="shared" si="51"/>
        <v>N/A</v>
      </c>
      <c r="N1457" t="str">
        <f>IFERROR(VLOOKUP(A1457,Materiales!$A$1:$G$5090,7,FALSE),F1457)</f>
        <v>Terminado</v>
      </c>
    </row>
    <row r="1458" spans="1:14" x14ac:dyDescent="0.25">
      <c r="A1458">
        <v>2140190006</v>
      </c>
      <c r="B1458" t="s">
        <v>2120</v>
      </c>
      <c r="C1458" t="s">
        <v>1233</v>
      </c>
      <c r="D1458" t="s">
        <v>1652</v>
      </c>
      <c r="E1458" t="s">
        <v>1233</v>
      </c>
      <c r="F1458" t="s">
        <v>1233</v>
      </c>
      <c r="G1458" t="s">
        <v>1233</v>
      </c>
      <c r="H1458" t="s">
        <v>1233</v>
      </c>
      <c r="I1458" t="s">
        <v>1233</v>
      </c>
      <c r="J1458">
        <v>1</v>
      </c>
      <c r="K1458">
        <v>1</v>
      </c>
      <c r="L1458">
        <f t="shared" si="50"/>
        <v>1</v>
      </c>
      <c r="M1458" t="str">
        <f t="shared" si="51"/>
        <v>N/A</v>
      </c>
      <c r="N1458" t="str">
        <f>IFERROR(VLOOKUP(A1458,Materiales!$A$1:$G$5090,7,FALSE),F1458)</f>
        <v>N/A</v>
      </c>
    </row>
    <row r="1459" spans="1:14" x14ac:dyDescent="0.25">
      <c r="A1459">
        <v>2110030191</v>
      </c>
      <c r="B1459" t="s">
        <v>739</v>
      </c>
      <c r="C1459" t="s">
        <v>2023</v>
      </c>
      <c r="D1459" t="s">
        <v>2017</v>
      </c>
      <c r="E1459" t="s">
        <v>2030</v>
      </c>
      <c r="F1459" t="s">
        <v>8266</v>
      </c>
      <c r="G1459" t="s">
        <v>1233</v>
      </c>
      <c r="H1459" t="s">
        <v>1233</v>
      </c>
      <c r="I1459" t="s">
        <v>1233</v>
      </c>
      <c r="J1459">
        <v>1</v>
      </c>
      <c r="K1459">
        <v>1</v>
      </c>
      <c r="L1459">
        <f t="shared" si="50"/>
        <v>1</v>
      </c>
      <c r="M1459" t="str">
        <f t="shared" si="51"/>
        <v>N/A</v>
      </c>
      <c r="N1459" t="str">
        <f>IFERROR(VLOOKUP(A1459,Materiales!$A$1:$G$5090,7,FALSE),F1459)</f>
        <v>Terminado</v>
      </c>
    </row>
    <row r="1460" spans="1:14" x14ac:dyDescent="0.25">
      <c r="A1460">
        <v>2110020289</v>
      </c>
      <c r="B1460" t="s">
        <v>789</v>
      </c>
      <c r="C1460" t="s">
        <v>2023</v>
      </c>
      <c r="D1460" t="s">
        <v>2017</v>
      </c>
      <c r="E1460" t="s">
        <v>1419</v>
      </c>
      <c r="F1460" t="s">
        <v>8266</v>
      </c>
      <c r="G1460" t="s">
        <v>1278</v>
      </c>
      <c r="H1460" t="s">
        <v>1233</v>
      </c>
      <c r="I1460" t="s">
        <v>1233</v>
      </c>
      <c r="J1460">
        <v>1</v>
      </c>
      <c r="K1460">
        <v>1</v>
      </c>
      <c r="L1460">
        <f t="shared" si="50"/>
        <v>1</v>
      </c>
      <c r="M1460" t="str">
        <f t="shared" si="51"/>
        <v>N/A</v>
      </c>
      <c r="N1460" t="str">
        <f>IFERROR(VLOOKUP(A1460,Materiales!$A$1:$G$5090,7,FALSE),F1460)</f>
        <v>Terminado</v>
      </c>
    </row>
    <row r="1461" spans="1:14" x14ac:dyDescent="0.25">
      <c r="A1461">
        <v>2110020287</v>
      </c>
      <c r="B1461" t="s">
        <v>790</v>
      </c>
      <c r="C1461" t="s">
        <v>2023</v>
      </c>
      <c r="D1461" t="s">
        <v>2017</v>
      </c>
      <c r="E1461" t="s">
        <v>1419</v>
      </c>
      <c r="F1461" t="s">
        <v>8266</v>
      </c>
      <c r="G1461" t="s">
        <v>1278</v>
      </c>
      <c r="H1461" t="s">
        <v>1233</v>
      </c>
      <c r="I1461" t="s">
        <v>1233</v>
      </c>
      <c r="J1461">
        <v>1</v>
      </c>
      <c r="K1461">
        <v>1</v>
      </c>
      <c r="L1461">
        <f t="shared" si="50"/>
        <v>1</v>
      </c>
      <c r="M1461" t="str">
        <f t="shared" si="51"/>
        <v>N/A</v>
      </c>
      <c r="N1461" t="str">
        <f>IFERROR(VLOOKUP(A1461,Materiales!$A$1:$G$5090,7,FALSE),F1461)</f>
        <v>Terminado</v>
      </c>
    </row>
    <row r="1462" spans="1:14" x14ac:dyDescent="0.25">
      <c r="A1462">
        <v>2110120140</v>
      </c>
      <c r="B1462" t="s">
        <v>585</v>
      </c>
      <c r="C1462" t="s">
        <v>2023</v>
      </c>
      <c r="D1462" t="s">
        <v>2017</v>
      </c>
      <c r="E1462" t="s">
        <v>2121</v>
      </c>
      <c r="F1462" t="s">
        <v>8266</v>
      </c>
      <c r="G1462" t="s">
        <v>1233</v>
      </c>
      <c r="H1462" t="s">
        <v>1233</v>
      </c>
      <c r="I1462" t="s">
        <v>1233</v>
      </c>
      <c r="J1462">
        <v>1</v>
      </c>
      <c r="K1462">
        <v>1</v>
      </c>
      <c r="L1462">
        <f t="shared" si="50"/>
        <v>1</v>
      </c>
      <c r="M1462" t="str">
        <f t="shared" si="51"/>
        <v>N/A</v>
      </c>
      <c r="N1462" t="str">
        <f>IFERROR(VLOOKUP(A1462,Materiales!$A$1:$G$5090,7,FALSE),F1462)</f>
        <v>Terminado</v>
      </c>
    </row>
    <row r="1463" spans="1:14" x14ac:dyDescent="0.25">
      <c r="A1463">
        <v>2110120276</v>
      </c>
      <c r="B1463" t="s">
        <v>465</v>
      </c>
      <c r="C1463" t="s">
        <v>2023</v>
      </c>
      <c r="D1463" t="s">
        <v>2017</v>
      </c>
      <c r="E1463" t="s">
        <v>2121</v>
      </c>
      <c r="F1463" t="s">
        <v>8266</v>
      </c>
      <c r="G1463" t="s">
        <v>1233</v>
      </c>
      <c r="H1463" t="s">
        <v>1233</v>
      </c>
      <c r="I1463" t="s">
        <v>1233</v>
      </c>
      <c r="J1463">
        <v>1</v>
      </c>
      <c r="K1463">
        <v>1</v>
      </c>
      <c r="L1463">
        <f t="shared" si="50"/>
        <v>1</v>
      </c>
      <c r="M1463" t="str">
        <f t="shared" si="51"/>
        <v>N/A</v>
      </c>
      <c r="N1463" t="str">
        <f>IFERROR(VLOOKUP(A1463,Materiales!$A$1:$G$5090,7,FALSE),F1463)</f>
        <v>Terminado</v>
      </c>
    </row>
    <row r="1464" spans="1:14" x14ac:dyDescent="0.25">
      <c r="A1464">
        <v>2110120425</v>
      </c>
      <c r="B1464" t="s">
        <v>556</v>
      </c>
      <c r="C1464" t="s">
        <v>2023</v>
      </c>
      <c r="D1464" t="s">
        <v>2017</v>
      </c>
      <c r="E1464" t="s">
        <v>2121</v>
      </c>
      <c r="F1464" t="s">
        <v>8266</v>
      </c>
      <c r="G1464" t="s">
        <v>1233</v>
      </c>
      <c r="H1464" t="s">
        <v>1233</v>
      </c>
      <c r="I1464" t="s">
        <v>1233</v>
      </c>
      <c r="J1464">
        <v>1</v>
      </c>
      <c r="K1464">
        <v>1</v>
      </c>
      <c r="L1464">
        <f t="shared" si="50"/>
        <v>1</v>
      </c>
      <c r="M1464" t="str">
        <f t="shared" si="51"/>
        <v>N/A</v>
      </c>
      <c r="N1464" t="str">
        <f>IFERROR(VLOOKUP(A1464,Materiales!$A$1:$G$5090,7,FALSE),F1464)</f>
        <v>Terminado</v>
      </c>
    </row>
    <row r="1465" spans="1:14" x14ac:dyDescent="0.25">
      <c r="A1465">
        <v>2140110632</v>
      </c>
      <c r="B1465" t="s">
        <v>509</v>
      </c>
      <c r="C1465" t="s">
        <v>2016</v>
      </c>
      <c r="D1465" t="s">
        <v>2017</v>
      </c>
      <c r="E1465" t="s">
        <v>2122</v>
      </c>
      <c r="F1465" t="s">
        <v>8266</v>
      </c>
      <c r="G1465" t="s">
        <v>1233</v>
      </c>
      <c r="H1465" t="s">
        <v>1233</v>
      </c>
      <c r="I1465" t="s">
        <v>1233</v>
      </c>
      <c r="J1465">
        <v>1</v>
      </c>
      <c r="K1465">
        <v>1</v>
      </c>
      <c r="L1465">
        <f t="shared" si="50"/>
        <v>1</v>
      </c>
      <c r="M1465" t="str">
        <f t="shared" si="51"/>
        <v>N/A</v>
      </c>
      <c r="N1465" t="str">
        <f>IFERROR(VLOOKUP(A1465,Materiales!$A$1:$G$5090,7,FALSE),F1465)</f>
        <v>Terminado</v>
      </c>
    </row>
    <row r="1466" spans="1:14" x14ac:dyDescent="0.25">
      <c r="A1466">
        <v>2140110633</v>
      </c>
      <c r="B1466" t="s">
        <v>508</v>
      </c>
      <c r="C1466" t="s">
        <v>2016</v>
      </c>
      <c r="D1466" t="s">
        <v>2017</v>
      </c>
      <c r="E1466" t="s">
        <v>2122</v>
      </c>
      <c r="F1466" t="s">
        <v>8266</v>
      </c>
      <c r="G1466" t="s">
        <v>1233</v>
      </c>
      <c r="H1466" t="s">
        <v>1233</v>
      </c>
      <c r="I1466" t="s">
        <v>1233</v>
      </c>
      <c r="J1466">
        <v>1</v>
      </c>
      <c r="K1466">
        <v>1</v>
      </c>
      <c r="L1466">
        <f t="shared" si="50"/>
        <v>1</v>
      </c>
      <c r="M1466" t="str">
        <f t="shared" si="51"/>
        <v>N/A</v>
      </c>
      <c r="N1466" t="str">
        <f>IFERROR(VLOOKUP(A1466,Materiales!$A$1:$G$5090,7,FALSE),F1466)</f>
        <v>Terminado</v>
      </c>
    </row>
    <row r="1467" spans="1:14" x14ac:dyDescent="0.25">
      <c r="A1467">
        <v>2140110631</v>
      </c>
      <c r="B1467" t="s">
        <v>755</v>
      </c>
      <c r="C1467" t="s">
        <v>2016</v>
      </c>
      <c r="D1467" t="s">
        <v>2017</v>
      </c>
      <c r="E1467" t="s">
        <v>2122</v>
      </c>
      <c r="F1467" t="s">
        <v>8266</v>
      </c>
      <c r="G1467" t="s">
        <v>1233</v>
      </c>
      <c r="H1467" t="s">
        <v>1233</v>
      </c>
      <c r="I1467" t="s">
        <v>1233</v>
      </c>
      <c r="J1467">
        <v>1</v>
      </c>
      <c r="K1467">
        <v>1</v>
      </c>
      <c r="L1467">
        <f t="shared" si="50"/>
        <v>1</v>
      </c>
      <c r="M1467" t="str">
        <f t="shared" si="51"/>
        <v>N/A</v>
      </c>
      <c r="N1467" t="str">
        <f>IFERROR(VLOOKUP(A1467,Materiales!$A$1:$G$5090,7,FALSE),F1467)</f>
        <v>Terminado</v>
      </c>
    </row>
    <row r="1468" spans="1:14" x14ac:dyDescent="0.25">
      <c r="A1468">
        <v>2140110714</v>
      </c>
      <c r="B1468" t="s">
        <v>420</v>
      </c>
      <c r="C1468" t="s">
        <v>2016</v>
      </c>
      <c r="D1468" t="s">
        <v>2017</v>
      </c>
      <c r="E1468" t="s">
        <v>2052</v>
      </c>
      <c r="F1468" t="s">
        <v>8266</v>
      </c>
      <c r="G1468" t="s">
        <v>1233</v>
      </c>
      <c r="H1468" t="s">
        <v>1233</v>
      </c>
      <c r="I1468" t="s">
        <v>1233</v>
      </c>
      <c r="J1468">
        <v>1</v>
      </c>
      <c r="K1468">
        <v>1</v>
      </c>
      <c r="L1468">
        <f t="shared" si="50"/>
        <v>1</v>
      </c>
      <c r="M1468" t="str">
        <f t="shared" si="51"/>
        <v>N/A</v>
      </c>
      <c r="N1468" t="str">
        <f>IFERROR(VLOOKUP(A1468,Materiales!$A$1:$G$5090,7,FALSE),F1468)</f>
        <v>Terminado</v>
      </c>
    </row>
    <row r="1469" spans="1:14" x14ac:dyDescent="0.25">
      <c r="A1469">
        <v>2140110717</v>
      </c>
      <c r="B1469" t="s">
        <v>768</v>
      </c>
      <c r="C1469" t="s">
        <v>2016</v>
      </c>
      <c r="D1469" t="s">
        <v>2017</v>
      </c>
      <c r="E1469" t="s">
        <v>2045</v>
      </c>
      <c r="F1469" t="s">
        <v>8266</v>
      </c>
      <c r="G1469" t="s">
        <v>1233</v>
      </c>
      <c r="H1469" t="s">
        <v>1233</v>
      </c>
      <c r="I1469" t="s">
        <v>1233</v>
      </c>
      <c r="J1469">
        <v>1</v>
      </c>
      <c r="K1469">
        <v>1</v>
      </c>
      <c r="L1469">
        <f t="shared" si="50"/>
        <v>1</v>
      </c>
      <c r="M1469" t="str">
        <f t="shared" si="51"/>
        <v>N/A</v>
      </c>
      <c r="N1469" t="str">
        <f>IFERROR(VLOOKUP(A1469,Materiales!$A$1:$G$5090,7,FALSE),F1469)</f>
        <v>Terminado</v>
      </c>
    </row>
    <row r="1470" spans="1:14" x14ac:dyDescent="0.25">
      <c r="A1470">
        <v>2140110718</v>
      </c>
      <c r="B1470" t="s">
        <v>769</v>
      </c>
      <c r="C1470" t="s">
        <v>2016</v>
      </c>
      <c r="D1470" t="s">
        <v>2017</v>
      </c>
      <c r="E1470" t="s">
        <v>2045</v>
      </c>
      <c r="F1470" t="s">
        <v>8266</v>
      </c>
      <c r="G1470" t="s">
        <v>1233</v>
      </c>
      <c r="H1470" t="s">
        <v>1233</v>
      </c>
      <c r="I1470" t="s">
        <v>1233</v>
      </c>
      <c r="J1470">
        <v>1</v>
      </c>
      <c r="K1470">
        <v>1</v>
      </c>
      <c r="L1470">
        <f t="shared" si="50"/>
        <v>1</v>
      </c>
      <c r="M1470" t="str">
        <f t="shared" si="51"/>
        <v>N/A</v>
      </c>
      <c r="N1470" t="str">
        <f>IFERROR(VLOOKUP(A1470,Materiales!$A$1:$G$5090,7,FALSE),F1470)</f>
        <v>Terminado</v>
      </c>
    </row>
    <row r="1471" spans="1:14" x14ac:dyDescent="0.25">
      <c r="A1471">
        <v>2140110719</v>
      </c>
      <c r="B1471" t="s">
        <v>770</v>
      </c>
      <c r="C1471" t="s">
        <v>2016</v>
      </c>
      <c r="D1471" t="s">
        <v>2017</v>
      </c>
      <c r="E1471" t="s">
        <v>2045</v>
      </c>
      <c r="F1471" t="s">
        <v>8266</v>
      </c>
      <c r="G1471" t="s">
        <v>1233</v>
      </c>
      <c r="H1471" t="s">
        <v>1233</v>
      </c>
      <c r="I1471" t="s">
        <v>1233</v>
      </c>
      <c r="J1471">
        <v>1</v>
      </c>
      <c r="K1471">
        <v>1</v>
      </c>
      <c r="L1471">
        <f t="shared" si="50"/>
        <v>1</v>
      </c>
      <c r="M1471" t="str">
        <f t="shared" si="51"/>
        <v>N/A</v>
      </c>
      <c r="N1471" t="str">
        <f>IFERROR(VLOOKUP(A1471,Materiales!$A$1:$G$5090,7,FALSE),F1471)</f>
        <v>Terminado</v>
      </c>
    </row>
    <row r="1472" spans="1:14" x14ac:dyDescent="0.25">
      <c r="A1472">
        <v>2140110728</v>
      </c>
      <c r="B1472" t="s">
        <v>855</v>
      </c>
      <c r="C1472" t="s">
        <v>2016</v>
      </c>
      <c r="D1472" t="s">
        <v>2017</v>
      </c>
      <c r="E1472" t="s">
        <v>2060</v>
      </c>
      <c r="F1472" t="s">
        <v>8266</v>
      </c>
      <c r="G1472" t="s">
        <v>1233</v>
      </c>
      <c r="H1472" t="s">
        <v>1233</v>
      </c>
      <c r="I1472" t="s">
        <v>1233</v>
      </c>
      <c r="J1472">
        <v>1</v>
      </c>
      <c r="K1472">
        <v>1</v>
      </c>
      <c r="L1472">
        <f t="shared" si="50"/>
        <v>1</v>
      </c>
      <c r="M1472" t="str">
        <f t="shared" si="51"/>
        <v>N/A</v>
      </c>
      <c r="N1472" t="str">
        <f>IFERROR(VLOOKUP(A1472,Materiales!$A$1:$G$5090,7,FALSE),F1472)</f>
        <v>Terminado</v>
      </c>
    </row>
    <row r="1473" spans="1:14" x14ac:dyDescent="0.25">
      <c r="A1473">
        <v>2140110729</v>
      </c>
      <c r="B1473" t="s">
        <v>864</v>
      </c>
      <c r="C1473" t="s">
        <v>2016</v>
      </c>
      <c r="D1473" t="s">
        <v>2017</v>
      </c>
      <c r="E1473" t="s">
        <v>2051</v>
      </c>
      <c r="F1473" t="s">
        <v>8266</v>
      </c>
      <c r="G1473" t="s">
        <v>1233</v>
      </c>
      <c r="H1473" t="s">
        <v>1233</v>
      </c>
      <c r="I1473" t="s">
        <v>1233</v>
      </c>
      <c r="J1473">
        <v>1</v>
      </c>
      <c r="K1473">
        <v>1</v>
      </c>
      <c r="L1473">
        <f t="shared" si="50"/>
        <v>1</v>
      </c>
      <c r="M1473" t="str">
        <f t="shared" si="51"/>
        <v>N/A</v>
      </c>
      <c r="N1473" t="str">
        <f>IFERROR(VLOOKUP(A1473,Materiales!$A$1:$G$5090,7,FALSE),F1473)</f>
        <v>Terminado</v>
      </c>
    </row>
    <row r="1474" spans="1:14" x14ac:dyDescent="0.25">
      <c r="A1474">
        <v>2140110730</v>
      </c>
      <c r="B1474" t="s">
        <v>865</v>
      </c>
      <c r="C1474" t="s">
        <v>2016</v>
      </c>
      <c r="D1474" t="s">
        <v>2017</v>
      </c>
      <c r="E1474" t="s">
        <v>2051</v>
      </c>
      <c r="F1474" t="s">
        <v>8266</v>
      </c>
      <c r="G1474" t="s">
        <v>1233</v>
      </c>
      <c r="H1474" t="s">
        <v>1233</v>
      </c>
      <c r="I1474" t="s">
        <v>1233</v>
      </c>
      <c r="J1474">
        <v>1</v>
      </c>
      <c r="K1474">
        <v>1</v>
      </c>
      <c r="L1474">
        <f t="shared" si="50"/>
        <v>1</v>
      </c>
      <c r="M1474" t="str">
        <f t="shared" si="51"/>
        <v>N/A</v>
      </c>
      <c r="N1474" t="str">
        <f>IFERROR(VLOOKUP(A1474,Materiales!$A$1:$G$5090,7,FALSE),F1474)</f>
        <v>Terminado</v>
      </c>
    </row>
    <row r="1475" spans="1:14" x14ac:dyDescent="0.25">
      <c r="A1475">
        <v>2110080242</v>
      </c>
      <c r="B1475" t="s">
        <v>854</v>
      </c>
      <c r="C1475" t="s">
        <v>2023</v>
      </c>
      <c r="D1475" t="s">
        <v>2017</v>
      </c>
      <c r="E1475" t="s">
        <v>1251</v>
      </c>
      <c r="F1475" t="s">
        <v>8266</v>
      </c>
      <c r="G1475" t="s">
        <v>1233</v>
      </c>
      <c r="H1475" t="s">
        <v>1233</v>
      </c>
      <c r="I1475" t="s">
        <v>1233</v>
      </c>
      <c r="J1475">
        <v>1</v>
      </c>
      <c r="K1475">
        <v>1</v>
      </c>
      <c r="L1475">
        <f t="shared" ref="L1475:L1538" si="52">IFERROR(_xlfn.XLOOKUP(A1475,$Q$2:$Q$155,$T$2:$T$155),1)</f>
        <v>1</v>
      </c>
      <c r="M1475" t="str">
        <f t="shared" ref="M1475:M1538" si="53">IFERROR(VLOOKUP(A1475,$Q$2:$S$1310,3,FALSE),"N/A")</f>
        <v>N/A</v>
      </c>
      <c r="N1475" t="str">
        <f>IFERROR(VLOOKUP(A1475,Materiales!$A$1:$G$5090,7,FALSE),F1475)</f>
        <v>Terminado</v>
      </c>
    </row>
    <row r="1476" spans="1:14" x14ac:dyDescent="0.25">
      <c r="A1476">
        <v>2110080243</v>
      </c>
      <c r="B1476" t="s">
        <v>803</v>
      </c>
      <c r="C1476" t="s">
        <v>2023</v>
      </c>
      <c r="D1476" t="s">
        <v>2017</v>
      </c>
      <c r="E1476" t="s">
        <v>1251</v>
      </c>
      <c r="F1476" t="s">
        <v>8266</v>
      </c>
      <c r="G1476" t="s">
        <v>1233</v>
      </c>
      <c r="H1476" t="s">
        <v>1233</v>
      </c>
      <c r="I1476" t="s">
        <v>1233</v>
      </c>
      <c r="J1476">
        <v>1</v>
      </c>
      <c r="K1476">
        <v>1</v>
      </c>
      <c r="L1476">
        <f t="shared" si="52"/>
        <v>1</v>
      </c>
      <c r="M1476" t="str">
        <f t="shared" si="53"/>
        <v>N/A</v>
      </c>
      <c r="N1476" t="str">
        <f>IFERROR(VLOOKUP(A1476,Materiales!$A$1:$G$5090,7,FALSE),F1476)</f>
        <v>Terminado</v>
      </c>
    </row>
    <row r="1477" spans="1:14" x14ac:dyDescent="0.25">
      <c r="A1477">
        <v>2110100213</v>
      </c>
      <c r="B1477" t="s">
        <v>826</v>
      </c>
      <c r="C1477" t="s">
        <v>2023</v>
      </c>
      <c r="D1477" t="s">
        <v>2017</v>
      </c>
      <c r="E1477" t="s">
        <v>2121</v>
      </c>
      <c r="F1477" t="s">
        <v>8266</v>
      </c>
      <c r="G1477" t="s">
        <v>1233</v>
      </c>
      <c r="H1477" t="s">
        <v>1233</v>
      </c>
      <c r="I1477" t="s">
        <v>1233</v>
      </c>
      <c r="J1477">
        <v>1</v>
      </c>
      <c r="K1477">
        <v>1</v>
      </c>
      <c r="L1477">
        <f t="shared" si="52"/>
        <v>1</v>
      </c>
      <c r="M1477" t="str">
        <f t="shared" si="53"/>
        <v>N/A</v>
      </c>
      <c r="N1477" t="str">
        <f>IFERROR(VLOOKUP(A1477,Materiales!$A$1:$G$5090,7,FALSE),F1477)</f>
        <v>Terminado</v>
      </c>
    </row>
    <row r="1478" spans="1:14" x14ac:dyDescent="0.25">
      <c r="A1478">
        <v>2110120129</v>
      </c>
      <c r="B1478" t="s">
        <v>833</v>
      </c>
      <c r="C1478" t="s">
        <v>2023</v>
      </c>
      <c r="D1478" t="s">
        <v>2017</v>
      </c>
      <c r="E1478" t="s">
        <v>2121</v>
      </c>
      <c r="F1478" t="s">
        <v>8266</v>
      </c>
      <c r="G1478" t="s">
        <v>1233</v>
      </c>
      <c r="H1478" t="s">
        <v>1233</v>
      </c>
      <c r="I1478" t="s">
        <v>1233</v>
      </c>
      <c r="J1478">
        <v>1</v>
      </c>
      <c r="K1478">
        <v>1</v>
      </c>
      <c r="L1478">
        <f t="shared" si="52"/>
        <v>1</v>
      </c>
      <c r="M1478" t="str">
        <f t="shared" si="53"/>
        <v>N/A</v>
      </c>
      <c r="N1478" t="str">
        <f>IFERROR(VLOOKUP(A1478,Materiales!$A$1:$G$5090,7,FALSE),F1478)</f>
        <v>Terminado</v>
      </c>
    </row>
    <row r="1479" spans="1:14" x14ac:dyDescent="0.25">
      <c r="A1479">
        <v>2110120150</v>
      </c>
      <c r="B1479" t="s">
        <v>831</v>
      </c>
      <c r="C1479" t="s">
        <v>2023</v>
      </c>
      <c r="D1479" t="s">
        <v>2017</v>
      </c>
      <c r="E1479" t="s">
        <v>2121</v>
      </c>
      <c r="F1479" t="s">
        <v>8266</v>
      </c>
      <c r="G1479" t="s">
        <v>1233</v>
      </c>
      <c r="H1479" t="s">
        <v>1233</v>
      </c>
      <c r="I1479" t="s">
        <v>1233</v>
      </c>
      <c r="J1479">
        <v>1</v>
      </c>
      <c r="K1479">
        <v>1</v>
      </c>
      <c r="L1479">
        <f t="shared" si="52"/>
        <v>1</v>
      </c>
      <c r="M1479" t="str">
        <f t="shared" si="53"/>
        <v>N/A</v>
      </c>
      <c r="N1479" t="str">
        <f>IFERROR(VLOOKUP(A1479,Materiales!$A$1:$G$5090,7,FALSE),F1479)</f>
        <v>Terminado</v>
      </c>
    </row>
    <row r="1480" spans="1:14" x14ac:dyDescent="0.25">
      <c r="A1480">
        <v>2110120374</v>
      </c>
      <c r="B1480" t="s">
        <v>247</v>
      </c>
      <c r="C1480" t="s">
        <v>2023</v>
      </c>
      <c r="D1480" t="s">
        <v>2017</v>
      </c>
      <c r="E1480" t="s">
        <v>2121</v>
      </c>
      <c r="F1480" t="s">
        <v>8266</v>
      </c>
      <c r="G1480" t="s">
        <v>1233</v>
      </c>
      <c r="H1480" t="s">
        <v>1233</v>
      </c>
      <c r="I1480" t="s">
        <v>1233</v>
      </c>
      <c r="J1480">
        <v>1</v>
      </c>
      <c r="K1480">
        <v>1</v>
      </c>
      <c r="L1480">
        <f t="shared" si="52"/>
        <v>1</v>
      </c>
      <c r="M1480" t="str">
        <f t="shared" si="53"/>
        <v>N/A</v>
      </c>
      <c r="N1480" t="str">
        <f>IFERROR(VLOOKUP(A1480,Materiales!$A$1:$G$5090,7,FALSE),F1480)</f>
        <v>Terminado</v>
      </c>
    </row>
    <row r="1481" spans="1:14" x14ac:dyDescent="0.25">
      <c r="A1481">
        <v>2310440009</v>
      </c>
      <c r="B1481" t="s">
        <v>2123</v>
      </c>
      <c r="C1481" t="s">
        <v>1233</v>
      </c>
      <c r="D1481" t="s">
        <v>1234</v>
      </c>
      <c r="E1481" t="s">
        <v>1233</v>
      </c>
      <c r="F1481" t="s">
        <v>1234</v>
      </c>
      <c r="G1481" t="s">
        <v>1233</v>
      </c>
      <c r="H1481" t="s">
        <v>1633</v>
      </c>
      <c r="I1481" t="s">
        <v>1233</v>
      </c>
      <c r="J1481">
        <v>1</v>
      </c>
      <c r="K1481">
        <v>1</v>
      </c>
      <c r="L1481">
        <f t="shared" si="52"/>
        <v>1</v>
      </c>
      <c r="M1481" t="str">
        <f t="shared" si="53"/>
        <v>N/A</v>
      </c>
      <c r="N1481" t="str">
        <f>IFERROR(VLOOKUP(A1481,Materiales!$A$1:$G$5090,7,FALSE),F1481)</f>
        <v>Semiterminado</v>
      </c>
    </row>
    <row r="1482" spans="1:14" x14ac:dyDescent="0.25">
      <c r="A1482">
        <v>2310440008</v>
      </c>
      <c r="B1482" t="s">
        <v>2124</v>
      </c>
      <c r="C1482" t="s">
        <v>1233</v>
      </c>
      <c r="D1482" t="s">
        <v>1234</v>
      </c>
      <c r="E1482" t="s">
        <v>1233</v>
      </c>
      <c r="F1482" t="s">
        <v>1234</v>
      </c>
      <c r="G1482" t="s">
        <v>1233</v>
      </c>
      <c r="H1482" t="s">
        <v>1633</v>
      </c>
      <c r="I1482" t="s">
        <v>1233</v>
      </c>
      <c r="J1482">
        <v>1</v>
      </c>
      <c r="K1482">
        <v>1</v>
      </c>
      <c r="L1482">
        <f t="shared" si="52"/>
        <v>1</v>
      </c>
      <c r="M1482" t="str">
        <f t="shared" si="53"/>
        <v>N/A</v>
      </c>
      <c r="N1482" t="str">
        <f>IFERROR(VLOOKUP(A1482,Materiales!$A$1:$G$5090,7,FALSE),F1482)</f>
        <v>Semiterminado</v>
      </c>
    </row>
    <row r="1483" spans="1:14" x14ac:dyDescent="0.25">
      <c r="A1483">
        <v>2310440041</v>
      </c>
      <c r="B1483" t="s">
        <v>2125</v>
      </c>
      <c r="C1483" t="s">
        <v>1233</v>
      </c>
      <c r="D1483" t="s">
        <v>1234</v>
      </c>
      <c r="E1483" t="s">
        <v>1233</v>
      </c>
      <c r="F1483" t="s">
        <v>1234</v>
      </c>
      <c r="G1483" t="s">
        <v>1233</v>
      </c>
      <c r="H1483" t="s">
        <v>1633</v>
      </c>
      <c r="I1483" t="s">
        <v>1233</v>
      </c>
      <c r="J1483">
        <v>1</v>
      </c>
      <c r="K1483">
        <v>1</v>
      </c>
      <c r="L1483">
        <f t="shared" si="52"/>
        <v>1</v>
      </c>
      <c r="M1483" t="str">
        <f t="shared" si="53"/>
        <v>N/A</v>
      </c>
      <c r="N1483" t="str">
        <f>IFERROR(VLOOKUP(A1483,Materiales!$A$1:$G$5090,7,FALSE),F1483)</f>
        <v>Semiterminado</v>
      </c>
    </row>
    <row r="1484" spans="1:14" x14ac:dyDescent="0.25">
      <c r="A1484">
        <v>2310440042</v>
      </c>
      <c r="B1484" t="s">
        <v>2126</v>
      </c>
      <c r="C1484" t="s">
        <v>1233</v>
      </c>
      <c r="D1484" t="s">
        <v>1234</v>
      </c>
      <c r="E1484" t="s">
        <v>1233</v>
      </c>
      <c r="F1484" t="s">
        <v>1234</v>
      </c>
      <c r="G1484" t="s">
        <v>1233</v>
      </c>
      <c r="H1484" t="s">
        <v>1633</v>
      </c>
      <c r="I1484" t="s">
        <v>1233</v>
      </c>
      <c r="J1484">
        <v>1</v>
      </c>
      <c r="K1484">
        <v>1</v>
      </c>
      <c r="L1484">
        <f t="shared" si="52"/>
        <v>1</v>
      </c>
      <c r="M1484" t="str">
        <f t="shared" si="53"/>
        <v>N/A</v>
      </c>
      <c r="N1484" t="str">
        <f>IFERROR(VLOOKUP(A1484,Materiales!$A$1:$G$5090,7,FALSE),F1484)</f>
        <v>Semiterminado</v>
      </c>
    </row>
    <row r="1485" spans="1:14" x14ac:dyDescent="0.25">
      <c r="A1485">
        <v>2310440044</v>
      </c>
      <c r="B1485" t="s">
        <v>2127</v>
      </c>
      <c r="C1485" t="s">
        <v>1233</v>
      </c>
      <c r="D1485" t="s">
        <v>1234</v>
      </c>
      <c r="E1485" t="s">
        <v>1233</v>
      </c>
      <c r="F1485" t="s">
        <v>1234</v>
      </c>
      <c r="G1485" t="s">
        <v>1233</v>
      </c>
      <c r="H1485" t="s">
        <v>1633</v>
      </c>
      <c r="I1485" t="s">
        <v>1233</v>
      </c>
      <c r="J1485">
        <v>1</v>
      </c>
      <c r="K1485">
        <v>1</v>
      </c>
      <c r="L1485">
        <f t="shared" si="52"/>
        <v>1</v>
      </c>
      <c r="M1485" t="str">
        <f t="shared" si="53"/>
        <v>N/A</v>
      </c>
      <c r="N1485" t="str">
        <f>IFERROR(VLOOKUP(A1485,Materiales!$A$1:$G$5090,7,FALSE),F1485)</f>
        <v>Semiterminado</v>
      </c>
    </row>
    <row r="1486" spans="1:14" x14ac:dyDescent="0.25">
      <c r="A1486">
        <v>2310440043</v>
      </c>
      <c r="B1486" t="s">
        <v>2128</v>
      </c>
      <c r="C1486" t="s">
        <v>1233</v>
      </c>
      <c r="D1486" t="s">
        <v>1234</v>
      </c>
      <c r="E1486" t="s">
        <v>1233</v>
      </c>
      <c r="F1486" t="s">
        <v>1234</v>
      </c>
      <c r="G1486" t="s">
        <v>1233</v>
      </c>
      <c r="H1486" t="s">
        <v>1633</v>
      </c>
      <c r="I1486" t="s">
        <v>1233</v>
      </c>
      <c r="J1486">
        <v>1</v>
      </c>
      <c r="K1486">
        <v>1</v>
      </c>
      <c r="L1486">
        <f t="shared" si="52"/>
        <v>1</v>
      </c>
      <c r="M1486" t="str">
        <f t="shared" si="53"/>
        <v>N/A</v>
      </c>
      <c r="N1486" t="str">
        <f>IFERROR(VLOOKUP(A1486,Materiales!$A$1:$G$5090,7,FALSE),F1486)</f>
        <v>Semiterminado</v>
      </c>
    </row>
    <row r="1487" spans="1:14" x14ac:dyDescent="0.25">
      <c r="A1487">
        <v>2310440045</v>
      </c>
      <c r="B1487" t="s">
        <v>2129</v>
      </c>
      <c r="C1487" t="s">
        <v>1233</v>
      </c>
      <c r="D1487" t="s">
        <v>1234</v>
      </c>
      <c r="E1487" t="s">
        <v>1233</v>
      </c>
      <c r="F1487" t="s">
        <v>1234</v>
      </c>
      <c r="G1487" t="s">
        <v>1233</v>
      </c>
      <c r="H1487" t="s">
        <v>1633</v>
      </c>
      <c r="I1487" t="s">
        <v>1233</v>
      </c>
      <c r="J1487">
        <v>1</v>
      </c>
      <c r="K1487">
        <v>1</v>
      </c>
      <c r="L1487">
        <f t="shared" si="52"/>
        <v>1</v>
      </c>
      <c r="M1487" t="str">
        <f t="shared" si="53"/>
        <v>N/A</v>
      </c>
      <c r="N1487" t="str">
        <f>IFERROR(VLOOKUP(A1487,Materiales!$A$1:$G$5090,7,FALSE),F1487)</f>
        <v>Semiterminado</v>
      </c>
    </row>
    <row r="1488" spans="1:14" x14ac:dyDescent="0.25">
      <c r="A1488">
        <v>2310040515</v>
      </c>
      <c r="B1488" t="s">
        <v>2130</v>
      </c>
      <c r="C1488" t="s">
        <v>1233</v>
      </c>
      <c r="D1488" t="s">
        <v>1234</v>
      </c>
      <c r="E1488" t="s">
        <v>1233</v>
      </c>
      <c r="F1488" t="s">
        <v>2131</v>
      </c>
      <c r="G1488" t="s">
        <v>1233</v>
      </c>
      <c r="H1488" t="s">
        <v>1233</v>
      </c>
      <c r="I1488" t="s">
        <v>1233</v>
      </c>
      <c r="J1488">
        <v>1</v>
      </c>
      <c r="K1488">
        <v>1</v>
      </c>
      <c r="L1488">
        <f t="shared" si="52"/>
        <v>1</v>
      </c>
      <c r="M1488" t="str">
        <f t="shared" si="53"/>
        <v>N/A</v>
      </c>
      <c r="N1488" t="str">
        <f>IFERROR(VLOOKUP(A1488,Materiales!$A$1:$G$5090,7,FALSE),F1488)</f>
        <v>Scrap</v>
      </c>
    </row>
    <row r="1489" spans="1:14" x14ac:dyDescent="0.25">
      <c r="A1489">
        <v>2310040514</v>
      </c>
      <c r="B1489" t="s">
        <v>2132</v>
      </c>
      <c r="C1489" t="s">
        <v>1233</v>
      </c>
      <c r="D1489" t="s">
        <v>1234</v>
      </c>
      <c r="E1489" t="s">
        <v>1233</v>
      </c>
      <c r="F1489" t="s">
        <v>2131</v>
      </c>
      <c r="G1489" t="s">
        <v>1233</v>
      </c>
      <c r="H1489" t="s">
        <v>1233</v>
      </c>
      <c r="I1489" t="s">
        <v>1233</v>
      </c>
      <c r="J1489">
        <v>1</v>
      </c>
      <c r="K1489">
        <v>1</v>
      </c>
      <c r="L1489">
        <f t="shared" si="52"/>
        <v>1</v>
      </c>
      <c r="M1489" t="str">
        <f t="shared" si="53"/>
        <v>N/A</v>
      </c>
      <c r="N1489" t="str">
        <f>IFERROR(VLOOKUP(A1489,Materiales!$A$1:$G$5090,7,FALSE),F1489)</f>
        <v>Scrap</v>
      </c>
    </row>
    <row r="1490" spans="1:14" x14ac:dyDescent="0.25">
      <c r="A1490">
        <v>2310040508</v>
      </c>
      <c r="B1490" t="s">
        <v>2133</v>
      </c>
      <c r="C1490" t="s">
        <v>1233</v>
      </c>
      <c r="D1490" t="s">
        <v>1234</v>
      </c>
      <c r="E1490" t="s">
        <v>1233</v>
      </c>
      <c r="F1490" t="s">
        <v>2131</v>
      </c>
      <c r="G1490" t="s">
        <v>1233</v>
      </c>
      <c r="H1490" t="s">
        <v>1233</v>
      </c>
      <c r="I1490" t="s">
        <v>1233</v>
      </c>
      <c r="J1490">
        <v>1</v>
      </c>
      <c r="K1490">
        <v>1</v>
      </c>
      <c r="L1490">
        <f t="shared" si="52"/>
        <v>1</v>
      </c>
      <c r="M1490" t="str">
        <f t="shared" si="53"/>
        <v>N/A</v>
      </c>
      <c r="N1490" t="str">
        <f>IFERROR(VLOOKUP(A1490,Materiales!$A$1:$G$5090,7,FALSE),F1490)</f>
        <v>Scrap</v>
      </c>
    </row>
    <row r="1491" spans="1:14" x14ac:dyDescent="0.25">
      <c r="A1491">
        <v>2310040509</v>
      </c>
      <c r="B1491" t="s">
        <v>2134</v>
      </c>
      <c r="C1491" t="s">
        <v>1233</v>
      </c>
      <c r="D1491" t="s">
        <v>1234</v>
      </c>
      <c r="E1491" t="s">
        <v>1233</v>
      </c>
      <c r="F1491" t="s">
        <v>2131</v>
      </c>
      <c r="G1491" t="s">
        <v>1233</v>
      </c>
      <c r="H1491" t="s">
        <v>1233</v>
      </c>
      <c r="I1491" t="s">
        <v>1233</v>
      </c>
      <c r="J1491">
        <v>1</v>
      </c>
      <c r="K1491">
        <v>1</v>
      </c>
      <c r="L1491">
        <f t="shared" si="52"/>
        <v>1</v>
      </c>
      <c r="M1491" t="str">
        <f t="shared" si="53"/>
        <v>N/A</v>
      </c>
      <c r="N1491" t="str">
        <f>IFERROR(VLOOKUP(A1491,Materiales!$A$1:$G$5090,7,FALSE),F1491)</f>
        <v>Scrap</v>
      </c>
    </row>
    <row r="1492" spans="1:14" x14ac:dyDescent="0.25">
      <c r="A1492">
        <v>2310040511</v>
      </c>
      <c r="B1492" t="s">
        <v>2135</v>
      </c>
      <c r="C1492" t="s">
        <v>1233</v>
      </c>
      <c r="D1492" t="s">
        <v>1234</v>
      </c>
      <c r="E1492" t="s">
        <v>1233</v>
      </c>
      <c r="F1492" t="s">
        <v>2131</v>
      </c>
      <c r="G1492" t="s">
        <v>1233</v>
      </c>
      <c r="H1492" t="s">
        <v>1233</v>
      </c>
      <c r="I1492" t="s">
        <v>1233</v>
      </c>
      <c r="J1492">
        <v>1</v>
      </c>
      <c r="K1492">
        <v>1</v>
      </c>
      <c r="L1492">
        <f t="shared" si="52"/>
        <v>1</v>
      </c>
      <c r="M1492" t="str">
        <f t="shared" si="53"/>
        <v>N/A</v>
      </c>
      <c r="N1492" t="str">
        <f>IFERROR(VLOOKUP(A1492,Materiales!$A$1:$G$5090,7,FALSE),F1492)</f>
        <v>Scrap</v>
      </c>
    </row>
    <row r="1493" spans="1:14" x14ac:dyDescent="0.25">
      <c r="A1493">
        <v>2310040518</v>
      </c>
      <c r="B1493" t="s">
        <v>2136</v>
      </c>
      <c r="C1493" t="s">
        <v>1233</v>
      </c>
      <c r="D1493" t="s">
        <v>1234</v>
      </c>
      <c r="E1493" t="s">
        <v>1233</v>
      </c>
      <c r="F1493" t="s">
        <v>2131</v>
      </c>
      <c r="G1493" t="s">
        <v>1233</v>
      </c>
      <c r="H1493" t="s">
        <v>1233</v>
      </c>
      <c r="I1493" t="s">
        <v>1233</v>
      </c>
      <c r="J1493">
        <v>1</v>
      </c>
      <c r="K1493">
        <v>1</v>
      </c>
      <c r="L1493">
        <f t="shared" si="52"/>
        <v>1</v>
      </c>
      <c r="M1493" t="str">
        <f t="shared" si="53"/>
        <v>N/A</v>
      </c>
      <c r="N1493" t="str">
        <f>IFERROR(VLOOKUP(A1493,Materiales!$A$1:$G$5090,7,FALSE),F1493)</f>
        <v>Scrap</v>
      </c>
    </row>
    <row r="1494" spans="1:14" x14ac:dyDescent="0.25">
      <c r="A1494">
        <v>2310040512</v>
      </c>
      <c r="B1494" t="s">
        <v>2137</v>
      </c>
      <c r="C1494" t="s">
        <v>1233</v>
      </c>
      <c r="D1494" t="s">
        <v>1234</v>
      </c>
      <c r="E1494" t="s">
        <v>1233</v>
      </c>
      <c r="F1494" t="s">
        <v>2131</v>
      </c>
      <c r="G1494" t="s">
        <v>1233</v>
      </c>
      <c r="H1494" t="s">
        <v>1233</v>
      </c>
      <c r="I1494" t="s">
        <v>1233</v>
      </c>
      <c r="J1494">
        <v>1</v>
      </c>
      <c r="K1494">
        <v>1</v>
      </c>
      <c r="L1494">
        <f t="shared" si="52"/>
        <v>1</v>
      </c>
      <c r="M1494" t="str">
        <f t="shared" si="53"/>
        <v>N/A</v>
      </c>
      <c r="N1494" t="str">
        <f>IFERROR(VLOOKUP(A1494,Materiales!$A$1:$G$5090,7,FALSE),F1494)</f>
        <v>Scrap</v>
      </c>
    </row>
    <row r="1495" spans="1:14" x14ac:dyDescent="0.25">
      <c r="A1495">
        <v>2310040513</v>
      </c>
      <c r="B1495" t="s">
        <v>2138</v>
      </c>
      <c r="C1495" t="s">
        <v>1233</v>
      </c>
      <c r="D1495" t="s">
        <v>1234</v>
      </c>
      <c r="E1495" t="s">
        <v>1233</v>
      </c>
      <c r="F1495" t="s">
        <v>2131</v>
      </c>
      <c r="G1495" t="s">
        <v>1233</v>
      </c>
      <c r="H1495" t="s">
        <v>1233</v>
      </c>
      <c r="I1495" t="s">
        <v>1233</v>
      </c>
      <c r="J1495">
        <v>1</v>
      </c>
      <c r="K1495">
        <v>1</v>
      </c>
      <c r="L1495">
        <f t="shared" si="52"/>
        <v>1</v>
      </c>
      <c r="M1495" t="str">
        <f t="shared" si="53"/>
        <v>N/A</v>
      </c>
      <c r="N1495" t="str">
        <f>IFERROR(VLOOKUP(A1495,Materiales!$A$1:$G$5090,7,FALSE),F1495)</f>
        <v>Scrap</v>
      </c>
    </row>
    <row r="1496" spans="1:14" x14ac:dyDescent="0.25">
      <c r="A1496">
        <v>2310040519</v>
      </c>
      <c r="B1496" t="s">
        <v>2139</v>
      </c>
      <c r="C1496" t="s">
        <v>1233</v>
      </c>
      <c r="D1496" t="s">
        <v>1234</v>
      </c>
      <c r="E1496" t="s">
        <v>1233</v>
      </c>
      <c r="F1496" t="s">
        <v>2131</v>
      </c>
      <c r="G1496" t="s">
        <v>1233</v>
      </c>
      <c r="H1496" t="s">
        <v>1233</v>
      </c>
      <c r="I1496" t="s">
        <v>1233</v>
      </c>
      <c r="J1496">
        <v>1</v>
      </c>
      <c r="K1496">
        <v>1</v>
      </c>
      <c r="L1496">
        <f t="shared" si="52"/>
        <v>1</v>
      </c>
      <c r="M1496" t="str">
        <f t="shared" si="53"/>
        <v>N/A</v>
      </c>
      <c r="N1496" t="str">
        <f>IFERROR(VLOOKUP(A1496,Materiales!$A$1:$G$5090,7,FALSE),F1496)</f>
        <v>Scrap</v>
      </c>
    </row>
    <row r="1497" spans="1:14" x14ac:dyDescent="0.25">
      <c r="A1497">
        <v>2310040517</v>
      </c>
      <c r="B1497" t="s">
        <v>2140</v>
      </c>
      <c r="C1497" t="s">
        <v>1233</v>
      </c>
      <c r="D1497" t="s">
        <v>1234</v>
      </c>
      <c r="E1497" t="s">
        <v>1233</v>
      </c>
      <c r="F1497" t="s">
        <v>2131</v>
      </c>
      <c r="G1497" t="s">
        <v>1233</v>
      </c>
      <c r="H1497" t="s">
        <v>1233</v>
      </c>
      <c r="I1497" t="s">
        <v>1233</v>
      </c>
      <c r="J1497">
        <v>1</v>
      </c>
      <c r="K1497">
        <v>1</v>
      </c>
      <c r="L1497">
        <f t="shared" si="52"/>
        <v>1</v>
      </c>
      <c r="M1497" t="str">
        <f t="shared" si="53"/>
        <v>N/A</v>
      </c>
      <c r="N1497" t="str">
        <f>IFERROR(VLOOKUP(A1497,Materiales!$A$1:$G$5090,7,FALSE),F1497)</f>
        <v>Scrap</v>
      </c>
    </row>
    <row r="1498" spans="1:14" x14ac:dyDescent="0.25">
      <c r="A1498">
        <v>2310040520</v>
      </c>
      <c r="B1498" t="s">
        <v>2141</v>
      </c>
      <c r="C1498" t="s">
        <v>1233</v>
      </c>
      <c r="D1498" t="s">
        <v>1234</v>
      </c>
      <c r="E1498" t="s">
        <v>1233</v>
      </c>
      <c r="F1498" t="s">
        <v>2131</v>
      </c>
      <c r="G1498" t="s">
        <v>1233</v>
      </c>
      <c r="H1498" t="s">
        <v>1233</v>
      </c>
      <c r="I1498" t="s">
        <v>1233</v>
      </c>
      <c r="J1498">
        <v>1</v>
      </c>
      <c r="K1498">
        <v>1</v>
      </c>
      <c r="L1498">
        <f t="shared" si="52"/>
        <v>1</v>
      </c>
      <c r="M1498" t="str">
        <f t="shared" si="53"/>
        <v>N/A</v>
      </c>
      <c r="N1498" t="str">
        <f>IFERROR(VLOOKUP(A1498,Materiales!$A$1:$G$5090,7,FALSE),F1498)</f>
        <v>Scrap</v>
      </c>
    </row>
    <row r="1499" spans="1:14" x14ac:dyDescent="0.25">
      <c r="A1499">
        <v>2310040516</v>
      </c>
      <c r="B1499" t="s">
        <v>2142</v>
      </c>
      <c r="C1499" t="s">
        <v>1233</v>
      </c>
      <c r="D1499" t="s">
        <v>1234</v>
      </c>
      <c r="E1499" t="s">
        <v>1233</v>
      </c>
      <c r="F1499" t="s">
        <v>2131</v>
      </c>
      <c r="G1499" t="s">
        <v>1233</v>
      </c>
      <c r="H1499" t="s">
        <v>1233</v>
      </c>
      <c r="I1499" t="s">
        <v>1233</v>
      </c>
      <c r="J1499">
        <v>1</v>
      </c>
      <c r="K1499">
        <v>1</v>
      </c>
      <c r="L1499">
        <f t="shared" si="52"/>
        <v>1</v>
      </c>
      <c r="M1499" t="str">
        <f t="shared" si="53"/>
        <v>N/A</v>
      </c>
      <c r="N1499" t="str">
        <f>IFERROR(VLOOKUP(A1499,Materiales!$A$1:$G$5090,7,FALSE),F1499)</f>
        <v>Scrap</v>
      </c>
    </row>
    <row r="1500" spans="1:14" x14ac:dyDescent="0.25">
      <c r="A1500">
        <v>2310040510</v>
      </c>
      <c r="B1500" t="s">
        <v>2143</v>
      </c>
      <c r="C1500" t="s">
        <v>1233</v>
      </c>
      <c r="D1500" t="s">
        <v>1234</v>
      </c>
      <c r="E1500" t="s">
        <v>1233</v>
      </c>
      <c r="F1500" t="s">
        <v>2131</v>
      </c>
      <c r="G1500" t="s">
        <v>1233</v>
      </c>
      <c r="H1500" t="s">
        <v>1233</v>
      </c>
      <c r="I1500" t="s">
        <v>1233</v>
      </c>
      <c r="J1500">
        <v>1</v>
      </c>
      <c r="K1500">
        <v>1</v>
      </c>
      <c r="L1500">
        <f t="shared" si="52"/>
        <v>1</v>
      </c>
      <c r="M1500" t="str">
        <f t="shared" si="53"/>
        <v>N/A</v>
      </c>
      <c r="N1500" t="str">
        <f>IFERROR(VLOOKUP(A1500,Materiales!$A$1:$G$5090,7,FALSE),F1500)</f>
        <v>Scrap</v>
      </c>
    </row>
    <row r="1501" spans="1:14" x14ac:dyDescent="0.25">
      <c r="A1501">
        <v>2310040573</v>
      </c>
      <c r="B1501" t="s">
        <v>2144</v>
      </c>
      <c r="C1501" t="s">
        <v>1233</v>
      </c>
      <c r="D1501" t="s">
        <v>1234</v>
      </c>
      <c r="E1501" t="s">
        <v>1233</v>
      </c>
      <c r="F1501" t="s">
        <v>2131</v>
      </c>
      <c r="G1501" t="s">
        <v>1233</v>
      </c>
      <c r="H1501" t="s">
        <v>1233</v>
      </c>
      <c r="I1501" t="s">
        <v>1233</v>
      </c>
      <c r="J1501">
        <v>1</v>
      </c>
      <c r="K1501">
        <v>1</v>
      </c>
      <c r="L1501">
        <f t="shared" si="52"/>
        <v>1</v>
      </c>
      <c r="M1501" t="str">
        <f t="shared" si="53"/>
        <v>N/A</v>
      </c>
      <c r="N1501" t="str">
        <f>IFERROR(VLOOKUP(A1501,Materiales!$A$1:$G$5090,7,FALSE),F1501)</f>
        <v>Scrap</v>
      </c>
    </row>
    <row r="1502" spans="1:14" x14ac:dyDescent="0.25">
      <c r="A1502">
        <v>2310040577</v>
      </c>
      <c r="B1502" t="s">
        <v>2145</v>
      </c>
      <c r="C1502" t="s">
        <v>1233</v>
      </c>
      <c r="D1502" t="s">
        <v>1234</v>
      </c>
      <c r="E1502" t="s">
        <v>1233</v>
      </c>
      <c r="F1502" t="s">
        <v>2131</v>
      </c>
      <c r="G1502" t="s">
        <v>1233</v>
      </c>
      <c r="H1502" t="s">
        <v>1233</v>
      </c>
      <c r="I1502" t="s">
        <v>1233</v>
      </c>
      <c r="J1502">
        <v>1</v>
      </c>
      <c r="K1502">
        <v>1</v>
      </c>
      <c r="L1502">
        <f t="shared" si="52"/>
        <v>1</v>
      </c>
      <c r="M1502" t="str">
        <f t="shared" si="53"/>
        <v>N/A</v>
      </c>
      <c r="N1502" t="str">
        <f>IFERROR(VLOOKUP(A1502,Materiales!$A$1:$G$5090,7,FALSE),F1502)</f>
        <v>Scrap</v>
      </c>
    </row>
    <row r="1503" spans="1:14" x14ac:dyDescent="0.25">
      <c r="A1503">
        <v>2310040578</v>
      </c>
      <c r="B1503" t="s">
        <v>2146</v>
      </c>
      <c r="C1503" t="s">
        <v>1233</v>
      </c>
      <c r="D1503" t="s">
        <v>1234</v>
      </c>
      <c r="E1503" t="s">
        <v>1233</v>
      </c>
      <c r="F1503" t="s">
        <v>2131</v>
      </c>
      <c r="G1503" t="s">
        <v>1233</v>
      </c>
      <c r="H1503" t="s">
        <v>1233</v>
      </c>
      <c r="I1503" t="s">
        <v>1233</v>
      </c>
      <c r="J1503">
        <v>1</v>
      </c>
      <c r="K1503">
        <v>1</v>
      </c>
      <c r="L1503">
        <f t="shared" si="52"/>
        <v>1</v>
      </c>
      <c r="M1503" t="str">
        <f t="shared" si="53"/>
        <v>N/A</v>
      </c>
      <c r="N1503" t="str">
        <f>IFERROR(VLOOKUP(A1503,Materiales!$A$1:$G$5090,7,FALSE),F1503)</f>
        <v>Scrap</v>
      </c>
    </row>
    <row r="1504" spans="1:14" x14ac:dyDescent="0.25">
      <c r="A1504">
        <v>2310040576</v>
      </c>
      <c r="B1504" t="s">
        <v>2147</v>
      </c>
      <c r="C1504" t="s">
        <v>1233</v>
      </c>
      <c r="D1504" t="s">
        <v>1234</v>
      </c>
      <c r="E1504" t="s">
        <v>1233</v>
      </c>
      <c r="F1504" t="s">
        <v>2131</v>
      </c>
      <c r="G1504" t="s">
        <v>1233</v>
      </c>
      <c r="H1504" t="s">
        <v>1233</v>
      </c>
      <c r="I1504" t="s">
        <v>1233</v>
      </c>
      <c r="J1504">
        <v>1</v>
      </c>
      <c r="K1504">
        <v>1</v>
      </c>
      <c r="L1504">
        <f t="shared" si="52"/>
        <v>1</v>
      </c>
      <c r="M1504" t="str">
        <f t="shared" si="53"/>
        <v>N/A</v>
      </c>
      <c r="N1504" t="str">
        <f>IFERROR(VLOOKUP(A1504,Materiales!$A$1:$G$5090,7,FALSE),F1504)</f>
        <v>Scrap</v>
      </c>
    </row>
    <row r="1505" spans="1:14" x14ac:dyDescent="0.25">
      <c r="A1505">
        <v>2310040575</v>
      </c>
      <c r="B1505" t="s">
        <v>2148</v>
      </c>
      <c r="C1505" t="s">
        <v>1233</v>
      </c>
      <c r="D1505" t="s">
        <v>1234</v>
      </c>
      <c r="E1505" t="s">
        <v>1233</v>
      </c>
      <c r="F1505" t="s">
        <v>2131</v>
      </c>
      <c r="G1505" t="s">
        <v>1233</v>
      </c>
      <c r="H1505" t="s">
        <v>1233</v>
      </c>
      <c r="I1505" t="s">
        <v>1233</v>
      </c>
      <c r="J1505">
        <v>1</v>
      </c>
      <c r="K1505">
        <v>1</v>
      </c>
      <c r="L1505">
        <f t="shared" si="52"/>
        <v>1</v>
      </c>
      <c r="M1505" t="str">
        <f t="shared" si="53"/>
        <v>N/A</v>
      </c>
      <c r="N1505" t="str">
        <f>IFERROR(VLOOKUP(A1505,Materiales!$A$1:$G$5090,7,FALSE),F1505)</f>
        <v>Scrap</v>
      </c>
    </row>
    <row r="1506" spans="1:14" x14ac:dyDescent="0.25">
      <c r="A1506">
        <v>2310140205</v>
      </c>
      <c r="B1506" t="s">
        <v>2149</v>
      </c>
      <c r="C1506" t="s">
        <v>1233</v>
      </c>
      <c r="D1506" t="s">
        <v>1234</v>
      </c>
      <c r="E1506" t="s">
        <v>1233</v>
      </c>
      <c r="F1506" t="s">
        <v>995</v>
      </c>
      <c r="G1506" t="s">
        <v>2131</v>
      </c>
      <c r="H1506" t="s">
        <v>1233</v>
      </c>
      <c r="I1506" t="s">
        <v>1233</v>
      </c>
      <c r="J1506">
        <v>1</v>
      </c>
      <c r="K1506">
        <v>1</v>
      </c>
      <c r="L1506">
        <f t="shared" si="52"/>
        <v>1</v>
      </c>
      <c r="M1506" t="str">
        <f t="shared" si="53"/>
        <v>N/A</v>
      </c>
      <c r="N1506" t="str">
        <f>IFERROR(VLOOKUP(A1506,Materiales!$A$1:$G$5090,7,FALSE),F1506)</f>
        <v>Inyección</v>
      </c>
    </row>
    <row r="1507" spans="1:14" x14ac:dyDescent="0.25">
      <c r="A1507">
        <v>2310140012</v>
      </c>
      <c r="B1507" t="s">
        <v>2150</v>
      </c>
      <c r="C1507" t="s">
        <v>1233</v>
      </c>
      <c r="D1507" t="s">
        <v>1234</v>
      </c>
      <c r="E1507" t="s">
        <v>1233</v>
      </c>
      <c r="F1507" t="s">
        <v>995</v>
      </c>
      <c r="G1507" t="s">
        <v>2131</v>
      </c>
      <c r="H1507" t="s">
        <v>1233</v>
      </c>
      <c r="I1507" t="s">
        <v>1233</v>
      </c>
      <c r="J1507">
        <v>1</v>
      </c>
      <c r="K1507">
        <v>1</v>
      </c>
      <c r="L1507">
        <f t="shared" si="52"/>
        <v>1</v>
      </c>
      <c r="M1507" t="str">
        <f t="shared" si="53"/>
        <v>N/A</v>
      </c>
      <c r="N1507" t="str">
        <f>IFERROR(VLOOKUP(A1507,Materiales!$A$1:$G$5090,7,FALSE),F1507)</f>
        <v>Inyección</v>
      </c>
    </row>
    <row r="1508" spans="1:14" x14ac:dyDescent="0.25">
      <c r="A1508">
        <v>2310140002</v>
      </c>
      <c r="B1508" t="s">
        <v>2151</v>
      </c>
      <c r="C1508" t="s">
        <v>1233</v>
      </c>
      <c r="D1508" t="s">
        <v>1234</v>
      </c>
      <c r="E1508" t="s">
        <v>1233</v>
      </c>
      <c r="F1508" t="s">
        <v>995</v>
      </c>
      <c r="G1508" t="s">
        <v>2131</v>
      </c>
      <c r="H1508" t="s">
        <v>1233</v>
      </c>
      <c r="I1508" t="s">
        <v>1233</v>
      </c>
      <c r="J1508">
        <v>1</v>
      </c>
      <c r="K1508">
        <v>1</v>
      </c>
      <c r="L1508">
        <f t="shared" si="52"/>
        <v>1</v>
      </c>
      <c r="M1508" t="str">
        <f t="shared" si="53"/>
        <v>N/A</v>
      </c>
      <c r="N1508" t="str">
        <f>IFERROR(VLOOKUP(A1508,Materiales!$A$1:$G$5090,7,FALSE),F1508)</f>
        <v>Inyección</v>
      </c>
    </row>
    <row r="1509" spans="1:14" x14ac:dyDescent="0.25">
      <c r="A1509">
        <v>2310140013</v>
      </c>
      <c r="B1509" t="s">
        <v>2152</v>
      </c>
      <c r="C1509" t="s">
        <v>1233</v>
      </c>
      <c r="D1509" t="s">
        <v>1234</v>
      </c>
      <c r="E1509" t="s">
        <v>1233</v>
      </c>
      <c r="F1509" t="s">
        <v>995</v>
      </c>
      <c r="G1509" t="s">
        <v>2131</v>
      </c>
      <c r="H1509" t="s">
        <v>1233</v>
      </c>
      <c r="I1509" t="s">
        <v>1233</v>
      </c>
      <c r="J1509">
        <v>1</v>
      </c>
      <c r="K1509">
        <v>1</v>
      </c>
      <c r="L1509">
        <f t="shared" si="52"/>
        <v>1</v>
      </c>
      <c r="M1509" t="str">
        <f t="shared" si="53"/>
        <v>N/A</v>
      </c>
      <c r="N1509" t="str">
        <f>IFERROR(VLOOKUP(A1509,Materiales!$A$1:$G$5090,7,FALSE),F1509)</f>
        <v>Inyección</v>
      </c>
    </row>
    <row r="1510" spans="1:14" x14ac:dyDescent="0.25">
      <c r="A1510">
        <v>2310140204</v>
      </c>
      <c r="B1510" t="s">
        <v>2153</v>
      </c>
      <c r="C1510" t="s">
        <v>1233</v>
      </c>
      <c r="D1510" t="s">
        <v>1234</v>
      </c>
      <c r="E1510" t="s">
        <v>1233</v>
      </c>
      <c r="F1510" t="s">
        <v>995</v>
      </c>
      <c r="G1510" t="s">
        <v>2131</v>
      </c>
      <c r="H1510" t="s">
        <v>1233</v>
      </c>
      <c r="I1510" t="s">
        <v>1233</v>
      </c>
      <c r="J1510">
        <v>1</v>
      </c>
      <c r="K1510">
        <v>1</v>
      </c>
      <c r="L1510">
        <f t="shared" si="52"/>
        <v>1</v>
      </c>
      <c r="M1510" t="str">
        <f t="shared" si="53"/>
        <v>N/A</v>
      </c>
      <c r="N1510" t="str">
        <f>IFERROR(VLOOKUP(A1510,Materiales!$A$1:$G$5090,7,FALSE),F1510)</f>
        <v>Inyección</v>
      </c>
    </row>
    <row r="1511" spans="1:14" x14ac:dyDescent="0.25">
      <c r="A1511">
        <v>2310140014</v>
      </c>
      <c r="B1511" t="s">
        <v>2154</v>
      </c>
      <c r="C1511" t="s">
        <v>1233</v>
      </c>
      <c r="D1511" t="s">
        <v>1234</v>
      </c>
      <c r="E1511" t="s">
        <v>1233</v>
      </c>
      <c r="F1511" t="s">
        <v>995</v>
      </c>
      <c r="G1511" t="s">
        <v>2131</v>
      </c>
      <c r="H1511" t="s">
        <v>1233</v>
      </c>
      <c r="I1511" t="s">
        <v>1233</v>
      </c>
      <c r="J1511">
        <v>1</v>
      </c>
      <c r="K1511">
        <v>1</v>
      </c>
      <c r="L1511">
        <f t="shared" si="52"/>
        <v>1</v>
      </c>
      <c r="M1511" t="str">
        <f t="shared" si="53"/>
        <v>N/A</v>
      </c>
      <c r="N1511" t="str">
        <f>IFERROR(VLOOKUP(A1511,Materiales!$A$1:$G$5090,7,FALSE),F1511)</f>
        <v>Inyección</v>
      </c>
    </row>
    <row r="1512" spans="1:14" x14ac:dyDescent="0.25">
      <c r="A1512">
        <v>2310140206</v>
      </c>
      <c r="B1512" t="s">
        <v>2155</v>
      </c>
      <c r="C1512" t="s">
        <v>1233</v>
      </c>
      <c r="D1512" t="s">
        <v>1234</v>
      </c>
      <c r="E1512" t="s">
        <v>1233</v>
      </c>
      <c r="F1512" t="s">
        <v>995</v>
      </c>
      <c r="G1512" t="s">
        <v>2131</v>
      </c>
      <c r="H1512" t="s">
        <v>1233</v>
      </c>
      <c r="I1512" t="s">
        <v>1233</v>
      </c>
      <c r="J1512">
        <v>1</v>
      </c>
      <c r="K1512">
        <v>1</v>
      </c>
      <c r="L1512">
        <f t="shared" si="52"/>
        <v>1</v>
      </c>
      <c r="M1512" t="str">
        <f t="shared" si="53"/>
        <v>N/A</v>
      </c>
      <c r="N1512" t="str">
        <f>IFERROR(VLOOKUP(A1512,Materiales!$A$1:$G$5090,7,FALSE),F1512)</f>
        <v>Inyección</v>
      </c>
    </row>
    <row r="1513" spans="1:14" x14ac:dyDescent="0.25">
      <c r="A1513">
        <v>2310140203</v>
      </c>
      <c r="B1513" t="s">
        <v>2156</v>
      </c>
      <c r="C1513" t="s">
        <v>1233</v>
      </c>
      <c r="D1513" t="s">
        <v>1234</v>
      </c>
      <c r="E1513" t="s">
        <v>1233</v>
      </c>
      <c r="F1513" t="s">
        <v>995</v>
      </c>
      <c r="G1513" t="s">
        <v>2131</v>
      </c>
      <c r="H1513" t="s">
        <v>1233</v>
      </c>
      <c r="I1513" t="s">
        <v>1233</v>
      </c>
      <c r="J1513">
        <v>1</v>
      </c>
      <c r="K1513">
        <v>1</v>
      </c>
      <c r="L1513">
        <f t="shared" si="52"/>
        <v>1</v>
      </c>
      <c r="M1513" t="str">
        <f t="shared" si="53"/>
        <v>N/A</v>
      </c>
      <c r="N1513" t="str">
        <f>IFERROR(VLOOKUP(A1513,Materiales!$A$1:$G$5090,7,FALSE),F1513)</f>
        <v>Inyección</v>
      </c>
    </row>
    <row r="1514" spans="1:14" x14ac:dyDescent="0.25">
      <c r="A1514">
        <v>2310140211</v>
      </c>
      <c r="B1514" t="s">
        <v>2157</v>
      </c>
      <c r="C1514" t="s">
        <v>1233</v>
      </c>
      <c r="D1514" t="s">
        <v>1234</v>
      </c>
      <c r="E1514" t="s">
        <v>1233</v>
      </c>
      <c r="F1514" t="s">
        <v>995</v>
      </c>
      <c r="G1514" t="s">
        <v>2131</v>
      </c>
      <c r="H1514" t="s">
        <v>1233</v>
      </c>
      <c r="I1514" t="s">
        <v>1233</v>
      </c>
      <c r="J1514">
        <v>1</v>
      </c>
      <c r="K1514">
        <v>1</v>
      </c>
      <c r="L1514">
        <f t="shared" si="52"/>
        <v>1</v>
      </c>
      <c r="M1514" t="str">
        <f t="shared" si="53"/>
        <v>N/A</v>
      </c>
      <c r="N1514" t="str">
        <f>IFERROR(VLOOKUP(A1514,Materiales!$A$1:$G$5090,7,FALSE),F1514)</f>
        <v>Inyección</v>
      </c>
    </row>
    <row r="1515" spans="1:14" x14ac:dyDescent="0.25">
      <c r="A1515">
        <v>2310140201</v>
      </c>
      <c r="B1515" t="s">
        <v>2158</v>
      </c>
      <c r="C1515" t="s">
        <v>1233</v>
      </c>
      <c r="D1515" t="s">
        <v>1234</v>
      </c>
      <c r="E1515" t="s">
        <v>1233</v>
      </c>
      <c r="F1515" t="s">
        <v>995</v>
      </c>
      <c r="G1515" t="s">
        <v>2131</v>
      </c>
      <c r="H1515" t="s">
        <v>1233</v>
      </c>
      <c r="I1515" t="s">
        <v>1233</v>
      </c>
      <c r="J1515">
        <v>1</v>
      </c>
      <c r="K1515">
        <v>1</v>
      </c>
      <c r="L1515">
        <f t="shared" si="52"/>
        <v>1</v>
      </c>
      <c r="M1515" t="str">
        <f t="shared" si="53"/>
        <v>N/A</v>
      </c>
      <c r="N1515" t="str">
        <f>IFERROR(VLOOKUP(A1515,Materiales!$A$1:$G$5090,7,FALSE),F1515)</f>
        <v>Inyección</v>
      </c>
    </row>
    <row r="1516" spans="1:14" x14ac:dyDescent="0.25">
      <c r="A1516">
        <v>2310140018</v>
      </c>
      <c r="B1516" t="s">
        <v>2159</v>
      </c>
      <c r="C1516" t="s">
        <v>1233</v>
      </c>
      <c r="D1516" t="s">
        <v>1234</v>
      </c>
      <c r="E1516" t="s">
        <v>1233</v>
      </c>
      <c r="F1516" t="s">
        <v>995</v>
      </c>
      <c r="G1516" t="s">
        <v>2131</v>
      </c>
      <c r="H1516" t="s">
        <v>1233</v>
      </c>
      <c r="I1516" t="s">
        <v>1233</v>
      </c>
      <c r="J1516">
        <v>1</v>
      </c>
      <c r="K1516">
        <v>1</v>
      </c>
      <c r="L1516">
        <f t="shared" si="52"/>
        <v>1</v>
      </c>
      <c r="M1516" t="str">
        <f t="shared" si="53"/>
        <v>N/A</v>
      </c>
      <c r="N1516" t="str">
        <f>IFERROR(VLOOKUP(A1516,Materiales!$A$1:$G$5090,7,FALSE),F1516)</f>
        <v>Inyección</v>
      </c>
    </row>
    <row r="1517" spans="1:14" x14ac:dyDescent="0.25">
      <c r="A1517">
        <v>2310140202</v>
      </c>
      <c r="B1517" t="s">
        <v>2160</v>
      </c>
      <c r="C1517" t="s">
        <v>1233</v>
      </c>
      <c r="D1517" t="s">
        <v>1234</v>
      </c>
      <c r="E1517" t="s">
        <v>1233</v>
      </c>
      <c r="F1517" t="s">
        <v>995</v>
      </c>
      <c r="G1517" t="s">
        <v>2131</v>
      </c>
      <c r="H1517" t="s">
        <v>1233</v>
      </c>
      <c r="I1517" t="s">
        <v>1233</v>
      </c>
      <c r="J1517">
        <v>1</v>
      </c>
      <c r="K1517">
        <v>1</v>
      </c>
      <c r="L1517">
        <f t="shared" si="52"/>
        <v>1</v>
      </c>
      <c r="M1517" t="str">
        <f t="shared" si="53"/>
        <v>N/A</v>
      </c>
      <c r="N1517" t="str">
        <f>IFERROR(VLOOKUP(A1517,Materiales!$A$1:$G$5090,7,FALSE),F1517)</f>
        <v>Inyección</v>
      </c>
    </row>
    <row r="1518" spans="1:14" x14ac:dyDescent="0.25">
      <c r="A1518">
        <v>2310140212</v>
      </c>
      <c r="B1518" t="s">
        <v>2161</v>
      </c>
      <c r="C1518" t="s">
        <v>1233</v>
      </c>
      <c r="D1518" t="s">
        <v>1234</v>
      </c>
      <c r="E1518" t="s">
        <v>1233</v>
      </c>
      <c r="F1518" t="s">
        <v>995</v>
      </c>
      <c r="G1518" t="s">
        <v>2131</v>
      </c>
      <c r="H1518" t="s">
        <v>1233</v>
      </c>
      <c r="I1518" t="s">
        <v>1233</v>
      </c>
      <c r="J1518">
        <v>1</v>
      </c>
      <c r="K1518">
        <v>1</v>
      </c>
      <c r="L1518">
        <f t="shared" si="52"/>
        <v>1</v>
      </c>
      <c r="M1518" t="str">
        <f t="shared" si="53"/>
        <v>N/A</v>
      </c>
      <c r="N1518" t="str">
        <f>IFERROR(VLOOKUP(A1518,Materiales!$A$1:$G$5090,7,FALSE),F1518)</f>
        <v>Inyección</v>
      </c>
    </row>
    <row r="1519" spans="1:14" x14ac:dyDescent="0.25">
      <c r="A1519">
        <v>2310140209</v>
      </c>
      <c r="B1519" t="s">
        <v>2162</v>
      </c>
      <c r="C1519" t="s">
        <v>1233</v>
      </c>
      <c r="D1519" t="s">
        <v>1234</v>
      </c>
      <c r="E1519" t="s">
        <v>1233</v>
      </c>
      <c r="F1519" t="s">
        <v>995</v>
      </c>
      <c r="G1519" t="s">
        <v>2131</v>
      </c>
      <c r="H1519" t="s">
        <v>1233</v>
      </c>
      <c r="I1519" t="s">
        <v>1233</v>
      </c>
      <c r="J1519">
        <v>1</v>
      </c>
      <c r="K1519">
        <v>1</v>
      </c>
      <c r="L1519">
        <f t="shared" si="52"/>
        <v>1</v>
      </c>
      <c r="M1519" t="str">
        <f t="shared" si="53"/>
        <v>N/A</v>
      </c>
      <c r="N1519" t="str">
        <f>IFERROR(VLOOKUP(A1519,Materiales!$A$1:$G$5090,7,FALSE),F1519)</f>
        <v>Inyección</v>
      </c>
    </row>
    <row r="1520" spans="1:14" x14ac:dyDescent="0.25">
      <c r="A1520">
        <v>2310140213</v>
      </c>
      <c r="B1520" t="s">
        <v>2163</v>
      </c>
      <c r="C1520" t="s">
        <v>1233</v>
      </c>
      <c r="D1520" t="s">
        <v>1234</v>
      </c>
      <c r="E1520" t="s">
        <v>1233</v>
      </c>
      <c r="F1520" t="s">
        <v>995</v>
      </c>
      <c r="G1520" t="s">
        <v>2131</v>
      </c>
      <c r="H1520" t="s">
        <v>1233</v>
      </c>
      <c r="I1520" t="s">
        <v>1233</v>
      </c>
      <c r="J1520">
        <v>1</v>
      </c>
      <c r="K1520">
        <v>1</v>
      </c>
      <c r="L1520">
        <f t="shared" si="52"/>
        <v>1</v>
      </c>
      <c r="M1520" t="str">
        <f t="shared" si="53"/>
        <v>N/A</v>
      </c>
      <c r="N1520" t="str">
        <f>IFERROR(VLOOKUP(A1520,Materiales!$A$1:$G$5090,7,FALSE),F1520)</f>
        <v>Inyección</v>
      </c>
    </row>
    <row r="1521" spans="1:14" x14ac:dyDescent="0.25">
      <c r="A1521">
        <v>2310140010</v>
      </c>
      <c r="B1521" t="s">
        <v>2164</v>
      </c>
      <c r="C1521" t="s">
        <v>1233</v>
      </c>
      <c r="D1521" t="s">
        <v>1234</v>
      </c>
      <c r="E1521" t="s">
        <v>1233</v>
      </c>
      <c r="F1521" t="s">
        <v>995</v>
      </c>
      <c r="G1521" t="s">
        <v>2131</v>
      </c>
      <c r="H1521" t="s">
        <v>1233</v>
      </c>
      <c r="I1521" t="s">
        <v>1233</v>
      </c>
      <c r="J1521">
        <v>1</v>
      </c>
      <c r="K1521">
        <v>1</v>
      </c>
      <c r="L1521">
        <f t="shared" si="52"/>
        <v>1</v>
      </c>
      <c r="M1521" t="str">
        <f t="shared" si="53"/>
        <v>N/A</v>
      </c>
      <c r="N1521" t="str">
        <f>IFERROR(VLOOKUP(A1521,Materiales!$A$1:$G$5090,7,FALSE),F1521)</f>
        <v>Inyección</v>
      </c>
    </row>
    <row r="1522" spans="1:14" x14ac:dyDescent="0.25">
      <c r="A1522">
        <v>2430880026</v>
      </c>
      <c r="B1522" t="s">
        <v>2165</v>
      </c>
      <c r="C1522" t="s">
        <v>1233</v>
      </c>
      <c r="D1522" t="s">
        <v>1652</v>
      </c>
      <c r="E1522" t="s">
        <v>1233</v>
      </c>
      <c r="F1522" t="s">
        <v>1233</v>
      </c>
      <c r="G1522" t="s">
        <v>1233</v>
      </c>
      <c r="H1522" t="s">
        <v>1233</v>
      </c>
      <c r="I1522" t="s">
        <v>1233</v>
      </c>
      <c r="J1522">
        <v>1</v>
      </c>
      <c r="K1522">
        <v>1</v>
      </c>
      <c r="L1522">
        <f t="shared" si="52"/>
        <v>1</v>
      </c>
      <c r="M1522" t="str">
        <f t="shared" si="53"/>
        <v>N/A</v>
      </c>
      <c r="N1522" t="str">
        <f>IFERROR(VLOOKUP(A1522,Materiales!$A$1:$G$5090,7,FALSE),F1522)</f>
        <v>Otros</v>
      </c>
    </row>
    <row r="1523" spans="1:14" x14ac:dyDescent="0.25">
      <c r="A1523">
        <v>2410200021</v>
      </c>
      <c r="B1523" t="s">
        <v>2166</v>
      </c>
      <c r="C1523" t="s">
        <v>1233</v>
      </c>
      <c r="D1523" t="s">
        <v>1652</v>
      </c>
      <c r="E1523" t="s">
        <v>1233</v>
      </c>
      <c r="F1523" t="s">
        <v>1233</v>
      </c>
      <c r="G1523" t="s">
        <v>1233</v>
      </c>
      <c r="H1523" t="s">
        <v>1233</v>
      </c>
      <c r="I1523" t="s">
        <v>1233</v>
      </c>
      <c r="J1523">
        <v>1</v>
      </c>
      <c r="K1523">
        <v>1</v>
      </c>
      <c r="L1523">
        <f t="shared" si="52"/>
        <v>1</v>
      </c>
      <c r="M1523" t="str">
        <f t="shared" si="53"/>
        <v>N/A</v>
      </c>
      <c r="N1523" t="str">
        <f>IFERROR(VLOOKUP(A1523,Materiales!$A$1:$G$5090,7,FALSE),F1523)</f>
        <v>Otros</v>
      </c>
    </row>
    <row r="1524" spans="1:14" x14ac:dyDescent="0.25">
      <c r="A1524">
        <v>2410170209</v>
      </c>
      <c r="B1524" t="s">
        <v>2167</v>
      </c>
      <c r="C1524" t="s">
        <v>1233</v>
      </c>
      <c r="D1524" t="s">
        <v>1652</v>
      </c>
      <c r="E1524" t="s">
        <v>1233</v>
      </c>
      <c r="F1524" t="s">
        <v>1233</v>
      </c>
      <c r="G1524" t="s">
        <v>1233</v>
      </c>
      <c r="H1524" t="s">
        <v>1233</v>
      </c>
      <c r="I1524" t="s">
        <v>1233</v>
      </c>
      <c r="J1524">
        <v>1</v>
      </c>
      <c r="K1524">
        <v>1</v>
      </c>
      <c r="L1524">
        <f t="shared" si="52"/>
        <v>1</v>
      </c>
      <c r="M1524" t="str">
        <f t="shared" si="53"/>
        <v>N/A</v>
      </c>
      <c r="N1524" t="str">
        <f>IFERROR(VLOOKUP(A1524,Materiales!$A$1:$G$5090,7,FALSE),F1524)</f>
        <v>Film</v>
      </c>
    </row>
    <row r="1525" spans="1:14" x14ac:dyDescent="0.25">
      <c r="A1525">
        <v>2320050488</v>
      </c>
      <c r="B1525" t="s">
        <v>2168</v>
      </c>
      <c r="C1525" t="s">
        <v>1233</v>
      </c>
      <c r="D1525" t="s">
        <v>1240</v>
      </c>
      <c r="E1525" t="s">
        <v>1233</v>
      </c>
      <c r="F1525" t="s">
        <v>1233</v>
      </c>
      <c r="G1525" t="s">
        <v>1233</v>
      </c>
      <c r="H1525" t="s">
        <v>1233</v>
      </c>
      <c r="I1525" t="s">
        <v>1233</v>
      </c>
      <c r="J1525">
        <v>1</v>
      </c>
      <c r="K1525">
        <v>1</v>
      </c>
      <c r="L1525">
        <f t="shared" si="52"/>
        <v>1</v>
      </c>
      <c r="M1525" t="str">
        <f t="shared" si="53"/>
        <v>N/A</v>
      </c>
      <c r="N1525" t="str">
        <f>IFERROR(VLOOKUP(A1525,Materiales!$A$1:$G$5090,7,FALSE),F1525)</f>
        <v>N/A</v>
      </c>
    </row>
    <row r="1526" spans="1:14" x14ac:dyDescent="0.25">
      <c r="A1526">
        <v>2320050826</v>
      </c>
      <c r="B1526" t="s">
        <v>2169</v>
      </c>
      <c r="C1526" t="s">
        <v>1233</v>
      </c>
      <c r="D1526" t="s">
        <v>1240</v>
      </c>
      <c r="E1526" t="s">
        <v>1233</v>
      </c>
      <c r="F1526" t="s">
        <v>1233</v>
      </c>
      <c r="G1526" t="s">
        <v>1233</v>
      </c>
      <c r="H1526" t="s">
        <v>1233</v>
      </c>
      <c r="I1526" t="s">
        <v>1233</v>
      </c>
      <c r="J1526">
        <v>1</v>
      </c>
      <c r="K1526">
        <v>1</v>
      </c>
      <c r="L1526">
        <f t="shared" si="52"/>
        <v>1</v>
      </c>
      <c r="M1526" t="str">
        <f t="shared" si="53"/>
        <v>N/A</v>
      </c>
      <c r="N1526" t="str">
        <f>IFERROR(VLOOKUP(A1526,Materiales!$A$1:$G$5090,7,FALSE),F1526)</f>
        <v>Inner</v>
      </c>
    </row>
    <row r="1527" spans="1:14" x14ac:dyDescent="0.25">
      <c r="A1527">
        <v>2320050489</v>
      </c>
      <c r="B1527" t="s">
        <v>2170</v>
      </c>
      <c r="C1527" t="s">
        <v>1233</v>
      </c>
      <c r="D1527" t="s">
        <v>1240</v>
      </c>
      <c r="E1527" t="s">
        <v>1233</v>
      </c>
      <c r="F1527" t="s">
        <v>1233</v>
      </c>
      <c r="G1527" t="s">
        <v>1233</v>
      </c>
      <c r="H1527" t="s">
        <v>1233</v>
      </c>
      <c r="I1527" t="s">
        <v>1233</v>
      </c>
      <c r="J1527">
        <v>1</v>
      </c>
      <c r="K1527">
        <v>1</v>
      </c>
      <c r="L1527">
        <f t="shared" si="52"/>
        <v>1</v>
      </c>
      <c r="M1527" t="str">
        <f t="shared" si="53"/>
        <v>N/A</v>
      </c>
      <c r="N1527" t="str">
        <f>IFERROR(VLOOKUP(A1527,Materiales!$A$1:$G$5090,7,FALSE),F1527)</f>
        <v>N/A</v>
      </c>
    </row>
    <row r="1528" spans="1:14" x14ac:dyDescent="0.25">
      <c r="A1528">
        <v>2320050828</v>
      </c>
      <c r="B1528" t="s">
        <v>2171</v>
      </c>
      <c r="C1528" t="s">
        <v>1233</v>
      </c>
      <c r="D1528" t="s">
        <v>1240</v>
      </c>
      <c r="E1528" t="s">
        <v>1233</v>
      </c>
      <c r="F1528" t="s">
        <v>1233</v>
      </c>
      <c r="G1528" t="s">
        <v>1233</v>
      </c>
      <c r="H1528" t="s">
        <v>1233</v>
      </c>
      <c r="I1528" t="s">
        <v>1233</v>
      </c>
      <c r="J1528">
        <v>1</v>
      </c>
      <c r="K1528">
        <v>1</v>
      </c>
      <c r="L1528">
        <f t="shared" si="52"/>
        <v>1</v>
      </c>
      <c r="M1528" t="str">
        <f t="shared" si="53"/>
        <v>N/A</v>
      </c>
      <c r="N1528" t="str">
        <f>IFERROR(VLOOKUP(A1528,Materiales!$A$1:$G$5090,7,FALSE),F1528)</f>
        <v>N/A</v>
      </c>
    </row>
    <row r="1529" spans="1:14" x14ac:dyDescent="0.25">
      <c r="A1529">
        <v>2320050835</v>
      </c>
      <c r="B1529" t="s">
        <v>2172</v>
      </c>
      <c r="C1529" t="s">
        <v>1233</v>
      </c>
      <c r="D1529" t="s">
        <v>1240</v>
      </c>
      <c r="E1529" t="s">
        <v>1233</v>
      </c>
      <c r="F1529" t="s">
        <v>1233</v>
      </c>
      <c r="G1529" t="s">
        <v>1233</v>
      </c>
      <c r="H1529" t="s">
        <v>1233</v>
      </c>
      <c r="I1529" t="s">
        <v>1233</v>
      </c>
      <c r="J1529">
        <v>1</v>
      </c>
      <c r="K1529">
        <v>1</v>
      </c>
      <c r="L1529">
        <f t="shared" si="52"/>
        <v>1</v>
      </c>
      <c r="M1529" t="str">
        <f t="shared" si="53"/>
        <v>N/A</v>
      </c>
      <c r="N1529" t="str">
        <f>IFERROR(VLOOKUP(A1529,Materiales!$A$1:$G$5090,7,FALSE),F1529)</f>
        <v>N/A</v>
      </c>
    </row>
    <row r="1530" spans="1:14" x14ac:dyDescent="0.25">
      <c r="A1530">
        <v>2320250044</v>
      </c>
      <c r="B1530" t="s">
        <v>2173</v>
      </c>
      <c r="C1530" t="s">
        <v>1233</v>
      </c>
      <c r="D1530" t="s">
        <v>1240</v>
      </c>
      <c r="E1530" t="s">
        <v>1233</v>
      </c>
      <c r="F1530" t="s">
        <v>1233</v>
      </c>
      <c r="G1530" t="s">
        <v>1233</v>
      </c>
      <c r="H1530" t="s">
        <v>1233</v>
      </c>
      <c r="I1530" t="s">
        <v>1233</v>
      </c>
      <c r="J1530">
        <v>1</v>
      </c>
      <c r="K1530">
        <v>1</v>
      </c>
      <c r="L1530">
        <f t="shared" si="52"/>
        <v>1</v>
      </c>
      <c r="M1530" t="str">
        <f t="shared" si="53"/>
        <v>N/A</v>
      </c>
      <c r="N1530" t="str">
        <f>IFERROR(VLOOKUP(A1530,Materiales!$A$1:$G$5090,7,FALSE),F1530)</f>
        <v>Cajitas</v>
      </c>
    </row>
    <row r="1531" spans="1:14" x14ac:dyDescent="0.25">
      <c r="A1531">
        <v>2410200005</v>
      </c>
      <c r="B1531" t="s">
        <v>2174</v>
      </c>
      <c r="C1531" t="s">
        <v>1233</v>
      </c>
      <c r="D1531" t="s">
        <v>1652</v>
      </c>
      <c r="E1531" t="s">
        <v>1233</v>
      </c>
      <c r="F1531" t="s">
        <v>1233</v>
      </c>
      <c r="G1531" t="s">
        <v>1233</v>
      </c>
      <c r="H1531" t="s">
        <v>1233</v>
      </c>
      <c r="I1531" t="s">
        <v>1233</v>
      </c>
      <c r="J1531">
        <v>1</v>
      </c>
      <c r="K1531">
        <v>1</v>
      </c>
      <c r="L1531">
        <f t="shared" si="52"/>
        <v>1</v>
      </c>
      <c r="M1531" t="str">
        <f t="shared" si="53"/>
        <v>N/A</v>
      </c>
      <c r="N1531" t="str">
        <f>IFERROR(VLOOKUP(A1531,Materiales!$A$1:$G$5090,7,FALSE),F1531)</f>
        <v>Varios</v>
      </c>
    </row>
    <row r="1532" spans="1:14" x14ac:dyDescent="0.25">
      <c r="A1532">
        <v>2410110108</v>
      </c>
      <c r="B1532" t="s">
        <v>2175</v>
      </c>
      <c r="C1532" t="s">
        <v>1233</v>
      </c>
      <c r="D1532" t="s">
        <v>1652</v>
      </c>
      <c r="E1532" t="s">
        <v>1233</v>
      </c>
      <c r="F1532" t="s">
        <v>1233</v>
      </c>
      <c r="G1532" t="s">
        <v>1233</v>
      </c>
      <c r="H1532" t="s">
        <v>1233</v>
      </c>
      <c r="I1532" t="s">
        <v>1233</v>
      </c>
      <c r="J1532">
        <v>1</v>
      </c>
      <c r="K1532">
        <v>1</v>
      </c>
      <c r="L1532">
        <f t="shared" si="52"/>
        <v>1</v>
      </c>
      <c r="M1532" t="str">
        <f t="shared" si="53"/>
        <v>N/A</v>
      </c>
      <c r="N1532" t="str">
        <f>IFERROR(VLOOKUP(A1532,Materiales!$A$1:$G$5090,7,FALSE),F1532)</f>
        <v>tintas</v>
      </c>
    </row>
    <row r="1533" spans="1:14" x14ac:dyDescent="0.25">
      <c r="A1533">
        <v>2320050490</v>
      </c>
      <c r="B1533" t="s">
        <v>2176</v>
      </c>
      <c r="C1533" t="s">
        <v>1233</v>
      </c>
      <c r="D1533" t="s">
        <v>1240</v>
      </c>
      <c r="E1533" t="s">
        <v>1233</v>
      </c>
      <c r="F1533" t="s">
        <v>1233</v>
      </c>
      <c r="G1533" t="s">
        <v>1233</v>
      </c>
      <c r="H1533" t="s">
        <v>1233</v>
      </c>
      <c r="I1533" t="s">
        <v>1233</v>
      </c>
      <c r="J1533">
        <v>1</v>
      </c>
      <c r="K1533">
        <v>1</v>
      </c>
      <c r="L1533">
        <f t="shared" si="52"/>
        <v>1</v>
      </c>
      <c r="M1533" t="str">
        <f t="shared" si="53"/>
        <v>N/A</v>
      </c>
      <c r="N1533" t="str">
        <f>IFERROR(VLOOKUP(A1533,Materiales!$A$1:$G$5090,7,FALSE),F1533)</f>
        <v>N/A</v>
      </c>
    </row>
    <row r="1534" spans="1:14" x14ac:dyDescent="0.25">
      <c r="A1534">
        <v>2430740010</v>
      </c>
      <c r="B1534" t="s">
        <v>2177</v>
      </c>
      <c r="C1534" t="s">
        <v>1233</v>
      </c>
      <c r="D1534" t="s">
        <v>1652</v>
      </c>
      <c r="E1534" t="s">
        <v>1233</v>
      </c>
      <c r="F1534" t="s">
        <v>1233</v>
      </c>
      <c r="G1534" t="s">
        <v>1233</v>
      </c>
      <c r="H1534" t="s">
        <v>1233</v>
      </c>
      <c r="I1534" t="s">
        <v>1233</v>
      </c>
      <c r="J1534">
        <v>1</v>
      </c>
      <c r="K1534">
        <v>1</v>
      </c>
      <c r="L1534">
        <f t="shared" si="52"/>
        <v>1</v>
      </c>
      <c r="M1534" t="str">
        <f t="shared" si="53"/>
        <v>N/A</v>
      </c>
      <c r="N1534" t="str">
        <f>IFERROR(VLOOKUP(A1534,Materiales!$A$1:$G$5090,7,FALSE),F1534)</f>
        <v>Pigmentos</v>
      </c>
    </row>
    <row r="1535" spans="1:14" x14ac:dyDescent="0.25">
      <c r="A1535">
        <v>2430620015</v>
      </c>
      <c r="B1535" t="s">
        <v>2178</v>
      </c>
      <c r="C1535" t="s">
        <v>1233</v>
      </c>
      <c r="D1535" t="s">
        <v>1652</v>
      </c>
      <c r="E1535" t="s">
        <v>1233</v>
      </c>
      <c r="F1535" t="s">
        <v>1233</v>
      </c>
      <c r="G1535" t="s">
        <v>1233</v>
      </c>
      <c r="H1535" t="s">
        <v>1233</v>
      </c>
      <c r="I1535" t="s">
        <v>1233</v>
      </c>
      <c r="J1535">
        <v>1</v>
      </c>
      <c r="K1535">
        <v>1</v>
      </c>
      <c r="L1535">
        <f t="shared" si="52"/>
        <v>1</v>
      </c>
      <c r="M1535" t="str">
        <f t="shared" si="53"/>
        <v>N/A</v>
      </c>
      <c r="N1535" t="str">
        <f>IFERROR(VLOOKUP(A1535,Materiales!$A$1:$G$5090,7,FALSE),F1535)</f>
        <v>Pigmentos</v>
      </c>
    </row>
    <row r="1536" spans="1:14" x14ac:dyDescent="0.25">
      <c r="A1536">
        <v>2430620016</v>
      </c>
      <c r="B1536" t="s">
        <v>2179</v>
      </c>
      <c r="C1536" t="s">
        <v>1233</v>
      </c>
      <c r="D1536" t="s">
        <v>1652</v>
      </c>
      <c r="E1536" t="s">
        <v>1233</v>
      </c>
      <c r="F1536" t="s">
        <v>1233</v>
      </c>
      <c r="G1536" t="s">
        <v>1233</v>
      </c>
      <c r="H1536" t="s">
        <v>1233</v>
      </c>
      <c r="I1536" t="s">
        <v>1233</v>
      </c>
      <c r="J1536">
        <v>1</v>
      </c>
      <c r="K1536">
        <v>1</v>
      </c>
      <c r="L1536">
        <f t="shared" si="52"/>
        <v>1</v>
      </c>
      <c r="M1536" t="str">
        <f t="shared" si="53"/>
        <v>N/A</v>
      </c>
      <c r="N1536" t="str">
        <f>IFERROR(VLOOKUP(A1536,Materiales!$A$1:$G$5090,7,FALSE),F1536)</f>
        <v>Pigmentos</v>
      </c>
    </row>
    <row r="1537" spans="1:14" x14ac:dyDescent="0.25">
      <c r="A1537">
        <v>2430740011</v>
      </c>
      <c r="B1537" t="s">
        <v>2180</v>
      </c>
      <c r="C1537" t="s">
        <v>1233</v>
      </c>
      <c r="D1537" t="s">
        <v>1652</v>
      </c>
      <c r="E1537" t="s">
        <v>1233</v>
      </c>
      <c r="F1537" t="s">
        <v>1233</v>
      </c>
      <c r="G1537" t="s">
        <v>1233</v>
      </c>
      <c r="H1537" t="s">
        <v>1233</v>
      </c>
      <c r="I1537" t="s">
        <v>1233</v>
      </c>
      <c r="J1537">
        <v>1</v>
      </c>
      <c r="K1537">
        <v>1</v>
      </c>
      <c r="L1537">
        <f t="shared" si="52"/>
        <v>1</v>
      </c>
      <c r="M1537" t="str">
        <f t="shared" si="53"/>
        <v>N/A</v>
      </c>
      <c r="N1537" t="str">
        <f>IFERROR(VLOOKUP(A1537,Materiales!$A$1:$G$5090,7,FALSE),F1537)</f>
        <v>Pigmentos</v>
      </c>
    </row>
    <row r="1538" spans="1:14" x14ac:dyDescent="0.25">
      <c r="A1538">
        <v>2430640007</v>
      </c>
      <c r="B1538" t="s">
        <v>2181</v>
      </c>
      <c r="C1538" t="s">
        <v>1233</v>
      </c>
      <c r="D1538" t="s">
        <v>1652</v>
      </c>
      <c r="E1538" t="s">
        <v>1233</v>
      </c>
      <c r="F1538" t="s">
        <v>1233</v>
      </c>
      <c r="G1538" t="s">
        <v>1233</v>
      </c>
      <c r="H1538" t="s">
        <v>1233</v>
      </c>
      <c r="I1538" t="s">
        <v>1233</v>
      </c>
      <c r="J1538">
        <v>1</v>
      </c>
      <c r="K1538">
        <v>1</v>
      </c>
      <c r="L1538">
        <f t="shared" si="52"/>
        <v>1</v>
      </c>
      <c r="M1538" t="str">
        <f t="shared" si="53"/>
        <v>N/A</v>
      </c>
      <c r="N1538" t="str">
        <f>IFERROR(VLOOKUP(A1538,Materiales!$A$1:$G$5090,7,FALSE),F1538)</f>
        <v>Pigmentos</v>
      </c>
    </row>
    <row r="1539" spans="1:14" x14ac:dyDescent="0.25">
      <c r="A1539">
        <v>2430760009</v>
      </c>
      <c r="B1539" t="s">
        <v>2182</v>
      </c>
      <c r="C1539" t="s">
        <v>1233</v>
      </c>
      <c r="D1539" t="s">
        <v>1652</v>
      </c>
      <c r="E1539" t="s">
        <v>1233</v>
      </c>
      <c r="F1539" t="s">
        <v>1233</v>
      </c>
      <c r="G1539" t="s">
        <v>1233</v>
      </c>
      <c r="H1539" t="s">
        <v>1233</v>
      </c>
      <c r="I1539" t="s">
        <v>1233</v>
      </c>
      <c r="J1539">
        <v>1</v>
      </c>
      <c r="K1539">
        <v>1</v>
      </c>
      <c r="L1539">
        <f t="shared" ref="L1539:L1602" si="54">IFERROR(_xlfn.XLOOKUP(A1539,$Q$2:$Q$155,$T$2:$T$155),1)</f>
        <v>1</v>
      </c>
      <c r="M1539" t="str">
        <f t="shared" ref="M1539:M1602" si="55">IFERROR(VLOOKUP(A1539,$Q$2:$S$1310,3,FALSE),"N/A")</f>
        <v>N/A</v>
      </c>
      <c r="N1539" t="str">
        <f>IFERROR(VLOOKUP(A1539,Materiales!$A$1:$G$5090,7,FALSE),F1539)</f>
        <v>Pigmentos</v>
      </c>
    </row>
    <row r="1540" spans="1:14" x14ac:dyDescent="0.25">
      <c r="A1540">
        <v>2430700006</v>
      </c>
      <c r="B1540" t="s">
        <v>2183</v>
      </c>
      <c r="C1540" t="s">
        <v>1233</v>
      </c>
      <c r="D1540" t="s">
        <v>1652</v>
      </c>
      <c r="E1540" t="s">
        <v>1233</v>
      </c>
      <c r="F1540" t="s">
        <v>1233</v>
      </c>
      <c r="G1540" t="s">
        <v>1233</v>
      </c>
      <c r="H1540" t="s">
        <v>1233</v>
      </c>
      <c r="I1540" t="s">
        <v>1233</v>
      </c>
      <c r="J1540">
        <v>1</v>
      </c>
      <c r="K1540">
        <v>1</v>
      </c>
      <c r="L1540">
        <f t="shared" si="54"/>
        <v>1</v>
      </c>
      <c r="M1540" t="str">
        <f t="shared" si="55"/>
        <v>N/A</v>
      </c>
      <c r="N1540" t="str">
        <f>IFERROR(VLOOKUP(A1540,Materiales!$A$1:$G$5090,7,FALSE),F1540)</f>
        <v>Pigmentos</v>
      </c>
    </row>
    <row r="1541" spans="1:14" x14ac:dyDescent="0.25">
      <c r="A1541">
        <v>2430700007</v>
      </c>
      <c r="B1541" t="s">
        <v>2184</v>
      </c>
      <c r="C1541" t="s">
        <v>1233</v>
      </c>
      <c r="D1541" t="s">
        <v>1652</v>
      </c>
      <c r="E1541" t="s">
        <v>1233</v>
      </c>
      <c r="F1541" t="s">
        <v>1233</v>
      </c>
      <c r="G1541" t="s">
        <v>1233</v>
      </c>
      <c r="H1541" t="s">
        <v>1233</v>
      </c>
      <c r="I1541" t="s">
        <v>1233</v>
      </c>
      <c r="J1541">
        <v>1</v>
      </c>
      <c r="K1541">
        <v>1</v>
      </c>
      <c r="L1541">
        <f t="shared" si="54"/>
        <v>1</v>
      </c>
      <c r="M1541" t="str">
        <f t="shared" si="55"/>
        <v>N/A</v>
      </c>
      <c r="N1541" t="str">
        <f>IFERROR(VLOOKUP(A1541,Materiales!$A$1:$G$5090,7,FALSE),F1541)</f>
        <v>Pigmentos</v>
      </c>
    </row>
    <row r="1542" spans="1:14" x14ac:dyDescent="0.25">
      <c r="A1542">
        <v>2430630001</v>
      </c>
      <c r="B1542" t="s">
        <v>2185</v>
      </c>
      <c r="C1542" t="s">
        <v>1233</v>
      </c>
      <c r="D1542" t="s">
        <v>1652</v>
      </c>
      <c r="E1542" t="s">
        <v>1233</v>
      </c>
      <c r="F1542" t="s">
        <v>1233</v>
      </c>
      <c r="G1542" t="s">
        <v>1233</v>
      </c>
      <c r="H1542" t="s">
        <v>1233</v>
      </c>
      <c r="I1542" t="s">
        <v>1233</v>
      </c>
      <c r="J1542">
        <v>1</v>
      </c>
      <c r="K1542">
        <v>1</v>
      </c>
      <c r="L1542">
        <f t="shared" si="54"/>
        <v>1</v>
      </c>
      <c r="M1542" t="str">
        <f t="shared" si="55"/>
        <v>N/A</v>
      </c>
      <c r="N1542" t="str">
        <f>IFERROR(VLOOKUP(A1542,Materiales!$A$1:$G$5090,7,FALSE),F1542)</f>
        <v>Pigmentos</v>
      </c>
    </row>
    <row r="1543" spans="1:14" x14ac:dyDescent="0.25">
      <c r="A1543">
        <v>2430760008</v>
      </c>
      <c r="B1543" t="s">
        <v>2186</v>
      </c>
      <c r="C1543" t="s">
        <v>1233</v>
      </c>
      <c r="D1543" t="s">
        <v>1652</v>
      </c>
      <c r="E1543" t="s">
        <v>1233</v>
      </c>
      <c r="F1543" t="s">
        <v>1233</v>
      </c>
      <c r="G1543" t="s">
        <v>1233</v>
      </c>
      <c r="H1543" t="s">
        <v>1233</v>
      </c>
      <c r="I1543" t="s">
        <v>1233</v>
      </c>
      <c r="J1543">
        <v>1</v>
      </c>
      <c r="K1543">
        <v>1</v>
      </c>
      <c r="L1543">
        <f t="shared" si="54"/>
        <v>1</v>
      </c>
      <c r="M1543" t="str">
        <f t="shared" si="55"/>
        <v>N/A</v>
      </c>
      <c r="N1543" t="str">
        <f>IFERROR(VLOOKUP(A1543,Materiales!$A$1:$G$5090,7,FALSE),F1543)</f>
        <v>Pigmentos</v>
      </c>
    </row>
    <row r="1544" spans="1:14" x14ac:dyDescent="0.25">
      <c r="A1544">
        <v>2430690012</v>
      </c>
      <c r="B1544" t="s">
        <v>2187</v>
      </c>
      <c r="C1544" t="s">
        <v>1233</v>
      </c>
      <c r="D1544" t="s">
        <v>1652</v>
      </c>
      <c r="E1544" t="s">
        <v>1233</v>
      </c>
      <c r="F1544" t="s">
        <v>1233</v>
      </c>
      <c r="G1544" t="s">
        <v>1233</v>
      </c>
      <c r="H1544" t="s">
        <v>1233</v>
      </c>
      <c r="I1544" t="s">
        <v>1233</v>
      </c>
      <c r="J1544">
        <v>1</v>
      </c>
      <c r="K1544">
        <v>1</v>
      </c>
      <c r="L1544">
        <f t="shared" si="54"/>
        <v>1</v>
      </c>
      <c r="M1544" t="str">
        <f t="shared" si="55"/>
        <v>N/A</v>
      </c>
      <c r="N1544" t="str">
        <f>IFERROR(VLOOKUP(A1544,Materiales!$A$1:$G$5090,7,FALSE),F1544)</f>
        <v>Pigmentos</v>
      </c>
    </row>
    <row r="1545" spans="1:14" x14ac:dyDescent="0.25">
      <c r="A1545">
        <v>2430690013</v>
      </c>
      <c r="B1545" t="s">
        <v>2188</v>
      </c>
      <c r="C1545" t="s">
        <v>1233</v>
      </c>
      <c r="D1545" t="s">
        <v>1652</v>
      </c>
      <c r="E1545" t="s">
        <v>1233</v>
      </c>
      <c r="F1545" t="s">
        <v>1233</v>
      </c>
      <c r="G1545" t="s">
        <v>1233</v>
      </c>
      <c r="H1545" t="s">
        <v>1233</v>
      </c>
      <c r="I1545" t="s">
        <v>1233</v>
      </c>
      <c r="J1545">
        <v>1</v>
      </c>
      <c r="K1545">
        <v>1</v>
      </c>
      <c r="L1545">
        <f t="shared" si="54"/>
        <v>1</v>
      </c>
      <c r="M1545" t="str">
        <f t="shared" si="55"/>
        <v>N/A</v>
      </c>
      <c r="N1545" t="str">
        <f>IFERROR(VLOOKUP(A1545,Materiales!$A$1:$G$5090,7,FALSE),F1545)</f>
        <v>Pigmentos</v>
      </c>
    </row>
    <row r="1546" spans="1:14" x14ac:dyDescent="0.25">
      <c r="A1546">
        <v>2500070670</v>
      </c>
      <c r="B1546" t="s">
        <v>2189</v>
      </c>
      <c r="C1546" t="s">
        <v>1233</v>
      </c>
      <c r="D1546" t="s">
        <v>1652</v>
      </c>
      <c r="E1546" t="s">
        <v>1233</v>
      </c>
      <c r="F1546" t="s">
        <v>1233</v>
      </c>
      <c r="G1546" t="s">
        <v>1233</v>
      </c>
      <c r="H1546" t="s">
        <v>1233</v>
      </c>
      <c r="I1546" t="s">
        <v>1233</v>
      </c>
      <c r="J1546">
        <v>1</v>
      </c>
      <c r="K1546">
        <v>1</v>
      </c>
      <c r="L1546">
        <f t="shared" si="54"/>
        <v>1</v>
      </c>
      <c r="M1546" t="str">
        <f t="shared" si="55"/>
        <v>N/A</v>
      </c>
      <c r="N1546" t="str">
        <f>IFERROR(VLOOKUP(A1546,Materiales!$A$1:$G$5090,7,FALSE),F1546)</f>
        <v>Etiquetas</v>
      </c>
    </row>
    <row r="1547" spans="1:14" x14ac:dyDescent="0.25">
      <c r="A1547">
        <v>2320050745</v>
      </c>
      <c r="B1547" t="s">
        <v>2190</v>
      </c>
      <c r="C1547" t="s">
        <v>1233</v>
      </c>
      <c r="D1547" t="s">
        <v>1240</v>
      </c>
      <c r="E1547" t="s">
        <v>1233</v>
      </c>
      <c r="F1547" t="s">
        <v>1233</v>
      </c>
      <c r="G1547" t="s">
        <v>1233</v>
      </c>
      <c r="H1547" t="s">
        <v>1233</v>
      </c>
      <c r="I1547" t="s">
        <v>1233</v>
      </c>
      <c r="J1547">
        <v>1</v>
      </c>
      <c r="K1547">
        <v>1</v>
      </c>
      <c r="L1547">
        <f t="shared" si="54"/>
        <v>1</v>
      </c>
      <c r="M1547" t="str">
        <f t="shared" si="55"/>
        <v>N/A</v>
      </c>
      <c r="N1547" t="str">
        <f>IFERROR(VLOOKUP(A1547,Materiales!$A$1:$G$5090,7,FALSE),F1547)</f>
        <v>Cajitas</v>
      </c>
    </row>
    <row r="1548" spans="1:14" x14ac:dyDescent="0.25">
      <c r="A1548">
        <v>2500030318</v>
      </c>
      <c r="B1548" t="s">
        <v>2191</v>
      </c>
      <c r="C1548" t="s">
        <v>1233</v>
      </c>
      <c r="D1548" t="s">
        <v>1652</v>
      </c>
      <c r="E1548" t="s">
        <v>1233</v>
      </c>
      <c r="F1548" t="s">
        <v>1233</v>
      </c>
      <c r="G1548" t="s">
        <v>1233</v>
      </c>
      <c r="H1548" t="s">
        <v>1233</v>
      </c>
      <c r="I1548" t="s">
        <v>1233</v>
      </c>
      <c r="J1548">
        <v>1</v>
      </c>
      <c r="K1548">
        <v>1</v>
      </c>
      <c r="L1548">
        <f t="shared" si="54"/>
        <v>1</v>
      </c>
      <c r="M1548" t="str">
        <f t="shared" si="55"/>
        <v>N/A</v>
      </c>
      <c r="N1548" t="str">
        <f>IFERROR(VLOOKUP(A1548,Materiales!$A$1:$G$5090,7,FALSE),F1548)</f>
        <v>Cajón</v>
      </c>
    </row>
    <row r="1549" spans="1:14" x14ac:dyDescent="0.25">
      <c r="A1549">
        <v>2410090176</v>
      </c>
      <c r="B1549" t="s">
        <v>2192</v>
      </c>
      <c r="C1549" t="s">
        <v>1233</v>
      </c>
      <c r="D1549" t="s">
        <v>1652</v>
      </c>
      <c r="E1549" t="s">
        <v>1233</v>
      </c>
      <c r="F1549" t="s">
        <v>1233</v>
      </c>
      <c r="G1549" t="s">
        <v>1233</v>
      </c>
      <c r="H1549" t="s">
        <v>1233</v>
      </c>
      <c r="I1549" t="s">
        <v>1233</v>
      </c>
      <c r="J1549">
        <v>1</v>
      </c>
      <c r="K1549">
        <v>1</v>
      </c>
      <c r="L1549">
        <f t="shared" si="54"/>
        <v>1</v>
      </c>
      <c r="M1549" t="str">
        <f t="shared" si="55"/>
        <v>N/A</v>
      </c>
      <c r="N1549" t="str">
        <f>IFERROR(VLOOKUP(A1549,Materiales!$A$1:$G$5090,7,FALSE),F1549)</f>
        <v>Pigmentos</v>
      </c>
    </row>
    <row r="1550" spans="1:14" x14ac:dyDescent="0.25">
      <c r="A1550">
        <v>2320050611</v>
      </c>
      <c r="B1550" t="s">
        <v>2193</v>
      </c>
      <c r="C1550" t="s">
        <v>1233</v>
      </c>
      <c r="D1550" t="s">
        <v>1240</v>
      </c>
      <c r="E1550" t="s">
        <v>1233</v>
      </c>
      <c r="F1550" t="s">
        <v>1233</v>
      </c>
      <c r="G1550" t="s">
        <v>1233</v>
      </c>
      <c r="H1550" t="s">
        <v>1233</v>
      </c>
      <c r="I1550" t="s">
        <v>1233</v>
      </c>
      <c r="J1550">
        <v>1</v>
      </c>
      <c r="K1550">
        <v>1</v>
      </c>
      <c r="L1550">
        <f t="shared" si="54"/>
        <v>1</v>
      </c>
      <c r="M1550" t="str">
        <f t="shared" si="55"/>
        <v>N/A</v>
      </c>
      <c r="N1550" t="str">
        <f>IFERROR(VLOOKUP(A1550,Materiales!$A$1:$G$5090,7,FALSE),F1550)</f>
        <v>N/A</v>
      </c>
    </row>
    <row r="1551" spans="1:14" x14ac:dyDescent="0.25">
      <c r="A1551">
        <v>2410090271</v>
      </c>
      <c r="B1551" t="s">
        <v>2194</v>
      </c>
      <c r="C1551" t="s">
        <v>1233</v>
      </c>
      <c r="D1551" t="s">
        <v>1652</v>
      </c>
      <c r="E1551" t="s">
        <v>1233</v>
      </c>
      <c r="F1551" t="s">
        <v>1233</v>
      </c>
      <c r="G1551" t="s">
        <v>1233</v>
      </c>
      <c r="H1551" t="s">
        <v>1233</v>
      </c>
      <c r="I1551" t="s">
        <v>1233</v>
      </c>
      <c r="J1551">
        <v>1</v>
      </c>
      <c r="K1551">
        <v>1</v>
      </c>
      <c r="L1551">
        <f t="shared" si="54"/>
        <v>1</v>
      </c>
      <c r="M1551" t="str">
        <f t="shared" si="55"/>
        <v>N/A</v>
      </c>
      <c r="N1551" t="str">
        <f>IFERROR(VLOOKUP(A1551,Materiales!$A$1:$G$5090,7,FALSE),F1551)</f>
        <v>Pigmentos</v>
      </c>
    </row>
    <row r="1552" spans="1:14" x14ac:dyDescent="0.25">
      <c r="A1552">
        <v>2320050821</v>
      </c>
      <c r="B1552" t="s">
        <v>2195</v>
      </c>
      <c r="C1552" t="s">
        <v>1233</v>
      </c>
      <c r="D1552" t="s">
        <v>1240</v>
      </c>
      <c r="E1552" t="s">
        <v>1233</v>
      </c>
      <c r="F1552" t="s">
        <v>1233</v>
      </c>
      <c r="G1552" t="s">
        <v>1233</v>
      </c>
      <c r="H1552" t="s">
        <v>1233</v>
      </c>
      <c r="I1552" t="s">
        <v>1233</v>
      </c>
      <c r="J1552">
        <v>1</v>
      </c>
      <c r="K1552">
        <v>1</v>
      </c>
      <c r="L1552">
        <f t="shared" si="54"/>
        <v>1</v>
      </c>
      <c r="M1552" t="str">
        <f t="shared" si="55"/>
        <v>N/A</v>
      </c>
      <c r="N1552" t="str">
        <f>IFERROR(VLOOKUP(A1552,Materiales!$A$1:$G$5090,7,FALSE),F1552)</f>
        <v>Cajitas</v>
      </c>
    </row>
    <row r="1553" spans="1:14" x14ac:dyDescent="0.25">
      <c r="A1553">
        <v>2500030346</v>
      </c>
      <c r="B1553" t="s">
        <v>2196</v>
      </c>
      <c r="C1553" t="s">
        <v>1233</v>
      </c>
      <c r="D1553" t="s">
        <v>1652</v>
      </c>
      <c r="E1553" t="s">
        <v>1233</v>
      </c>
      <c r="F1553" t="s">
        <v>1233</v>
      </c>
      <c r="G1553" t="s">
        <v>1233</v>
      </c>
      <c r="H1553" t="s">
        <v>1233</v>
      </c>
      <c r="I1553" t="s">
        <v>1233</v>
      </c>
      <c r="J1553">
        <v>1</v>
      </c>
      <c r="K1553">
        <v>1</v>
      </c>
      <c r="L1553">
        <f t="shared" si="54"/>
        <v>1</v>
      </c>
      <c r="M1553" t="str">
        <f t="shared" si="55"/>
        <v>N/A</v>
      </c>
      <c r="N1553" t="str">
        <f>IFERROR(VLOOKUP(A1553,Materiales!$A$1:$G$5090,7,FALSE),F1553)</f>
        <v>Cajón</v>
      </c>
    </row>
    <row r="1554" spans="1:14" x14ac:dyDescent="0.25">
      <c r="A1554">
        <v>2500030344</v>
      </c>
      <c r="B1554" t="s">
        <v>2197</v>
      </c>
      <c r="C1554" t="s">
        <v>1233</v>
      </c>
      <c r="D1554" t="s">
        <v>1652</v>
      </c>
      <c r="E1554" t="s">
        <v>1233</v>
      </c>
      <c r="F1554" t="s">
        <v>1233</v>
      </c>
      <c r="G1554" t="s">
        <v>1233</v>
      </c>
      <c r="H1554" t="s">
        <v>1233</v>
      </c>
      <c r="I1554" t="s">
        <v>1233</v>
      </c>
      <c r="J1554">
        <v>1</v>
      </c>
      <c r="K1554">
        <v>1</v>
      </c>
      <c r="L1554">
        <f t="shared" si="54"/>
        <v>1</v>
      </c>
      <c r="M1554" t="str">
        <f t="shared" si="55"/>
        <v>N/A</v>
      </c>
      <c r="N1554" t="str">
        <f>IFERROR(VLOOKUP(A1554,Materiales!$A$1:$G$5090,7,FALSE),F1554)</f>
        <v>Cajón</v>
      </c>
    </row>
    <row r="1555" spans="1:14" x14ac:dyDescent="0.25">
      <c r="A1555">
        <v>2320050822</v>
      </c>
      <c r="B1555" t="s">
        <v>2198</v>
      </c>
      <c r="C1555" t="s">
        <v>1233</v>
      </c>
      <c r="D1555" t="s">
        <v>1240</v>
      </c>
      <c r="E1555" t="s">
        <v>1233</v>
      </c>
      <c r="F1555" t="s">
        <v>1233</v>
      </c>
      <c r="G1555" t="s">
        <v>1233</v>
      </c>
      <c r="H1555" t="s">
        <v>1233</v>
      </c>
      <c r="I1555" t="s">
        <v>1233</v>
      </c>
      <c r="J1555">
        <v>1</v>
      </c>
      <c r="K1555">
        <v>1</v>
      </c>
      <c r="L1555">
        <f t="shared" si="54"/>
        <v>1</v>
      </c>
      <c r="M1555" t="str">
        <f t="shared" si="55"/>
        <v>N/A</v>
      </c>
      <c r="N1555" t="str">
        <f>IFERROR(VLOOKUP(A1555,Materiales!$A$1:$G$5090,7,FALSE),F1555)</f>
        <v>Cajitas</v>
      </c>
    </row>
    <row r="1556" spans="1:14" x14ac:dyDescent="0.25">
      <c r="A1556">
        <v>2320050823</v>
      </c>
      <c r="B1556" t="s">
        <v>2199</v>
      </c>
      <c r="C1556" t="s">
        <v>1233</v>
      </c>
      <c r="D1556" t="s">
        <v>1240</v>
      </c>
      <c r="E1556" t="s">
        <v>1233</v>
      </c>
      <c r="F1556" t="s">
        <v>1233</v>
      </c>
      <c r="G1556" t="s">
        <v>1233</v>
      </c>
      <c r="H1556" t="s">
        <v>1233</v>
      </c>
      <c r="I1556" t="s">
        <v>1233</v>
      </c>
      <c r="J1556">
        <v>1</v>
      </c>
      <c r="K1556">
        <v>1</v>
      </c>
      <c r="L1556">
        <f t="shared" si="54"/>
        <v>1</v>
      </c>
      <c r="M1556" t="str">
        <f t="shared" si="55"/>
        <v>N/A</v>
      </c>
      <c r="N1556" t="str">
        <f>IFERROR(VLOOKUP(A1556,Materiales!$A$1:$G$5090,7,FALSE),F1556)</f>
        <v>Cajitas</v>
      </c>
    </row>
    <row r="1557" spans="1:14" x14ac:dyDescent="0.25">
      <c r="A1557">
        <v>2320050824</v>
      </c>
      <c r="B1557" t="s">
        <v>2200</v>
      </c>
      <c r="C1557" t="s">
        <v>1233</v>
      </c>
      <c r="D1557" t="s">
        <v>1240</v>
      </c>
      <c r="E1557" t="s">
        <v>1233</v>
      </c>
      <c r="F1557" t="s">
        <v>1233</v>
      </c>
      <c r="G1557" t="s">
        <v>1233</v>
      </c>
      <c r="H1557" t="s">
        <v>1233</v>
      </c>
      <c r="I1557" t="s">
        <v>1233</v>
      </c>
      <c r="J1557">
        <v>1</v>
      </c>
      <c r="K1557">
        <v>1</v>
      </c>
      <c r="L1557">
        <f t="shared" si="54"/>
        <v>1</v>
      </c>
      <c r="M1557" t="str">
        <f t="shared" si="55"/>
        <v>N/A</v>
      </c>
      <c r="N1557" t="str">
        <f>IFERROR(VLOOKUP(A1557,Materiales!$A$1:$G$5090,7,FALSE),F1557)</f>
        <v>Cajitas</v>
      </c>
    </row>
    <row r="1558" spans="1:14" x14ac:dyDescent="0.25">
      <c r="A1558">
        <v>2320050825</v>
      </c>
      <c r="B1558" t="s">
        <v>2201</v>
      </c>
      <c r="C1558" t="s">
        <v>1233</v>
      </c>
      <c r="D1558" t="s">
        <v>1240</v>
      </c>
      <c r="E1558" t="s">
        <v>1233</v>
      </c>
      <c r="F1558" t="s">
        <v>1233</v>
      </c>
      <c r="G1558" t="s">
        <v>1233</v>
      </c>
      <c r="H1558" t="s">
        <v>1233</v>
      </c>
      <c r="I1558" t="s">
        <v>1233</v>
      </c>
      <c r="J1558">
        <v>1</v>
      </c>
      <c r="K1558">
        <v>1</v>
      </c>
      <c r="L1558">
        <f t="shared" si="54"/>
        <v>1</v>
      </c>
      <c r="M1558" t="str">
        <f t="shared" si="55"/>
        <v>N/A</v>
      </c>
      <c r="N1558" t="str">
        <f>IFERROR(VLOOKUP(A1558,Materiales!$A$1:$G$5090,7,FALSE),F1558)</f>
        <v>Cajitas</v>
      </c>
    </row>
    <row r="1559" spans="1:14" x14ac:dyDescent="0.25">
      <c r="A1559">
        <v>2320050836</v>
      </c>
      <c r="B1559" t="s">
        <v>2202</v>
      </c>
      <c r="C1559" t="s">
        <v>1233</v>
      </c>
      <c r="D1559" t="s">
        <v>1240</v>
      </c>
      <c r="E1559" t="s">
        <v>1233</v>
      </c>
      <c r="F1559" t="s">
        <v>1233</v>
      </c>
      <c r="G1559" t="s">
        <v>1233</v>
      </c>
      <c r="H1559" t="s">
        <v>1233</v>
      </c>
      <c r="I1559" t="s">
        <v>1233</v>
      </c>
      <c r="J1559">
        <v>1</v>
      </c>
      <c r="K1559">
        <v>1</v>
      </c>
      <c r="L1559">
        <f t="shared" si="54"/>
        <v>1</v>
      </c>
      <c r="M1559" t="str">
        <f t="shared" si="55"/>
        <v>N/A</v>
      </c>
      <c r="N1559" t="str">
        <f>IFERROR(VLOOKUP(A1559,Materiales!$A$1:$G$5090,7,FALSE),F1559)</f>
        <v>N/A</v>
      </c>
    </row>
    <row r="1560" spans="1:14" x14ac:dyDescent="0.25">
      <c r="A1560">
        <v>2410090246</v>
      </c>
      <c r="B1560" t="s">
        <v>2203</v>
      </c>
      <c r="C1560" t="s">
        <v>1233</v>
      </c>
      <c r="D1560" t="s">
        <v>1652</v>
      </c>
      <c r="E1560" t="s">
        <v>1233</v>
      </c>
      <c r="F1560" t="s">
        <v>1233</v>
      </c>
      <c r="G1560" t="s">
        <v>1233</v>
      </c>
      <c r="H1560" t="s">
        <v>1233</v>
      </c>
      <c r="I1560" t="s">
        <v>1233</v>
      </c>
      <c r="J1560">
        <v>1</v>
      </c>
      <c r="K1560">
        <v>1</v>
      </c>
      <c r="L1560">
        <f t="shared" si="54"/>
        <v>1</v>
      </c>
      <c r="M1560" t="str">
        <f t="shared" si="55"/>
        <v>N/A</v>
      </c>
      <c r="N1560" t="str">
        <f>IFERROR(VLOOKUP(A1560,Materiales!$A$1:$G$5090,7,FALSE),F1560)</f>
        <v>Varios</v>
      </c>
    </row>
    <row r="1561" spans="1:14" x14ac:dyDescent="0.25">
      <c r="A1561">
        <v>2430710006</v>
      </c>
      <c r="B1561" t="s">
        <v>2204</v>
      </c>
      <c r="C1561" t="s">
        <v>1233</v>
      </c>
      <c r="D1561" t="s">
        <v>1652</v>
      </c>
      <c r="E1561" t="s">
        <v>1233</v>
      </c>
      <c r="F1561" t="s">
        <v>1233</v>
      </c>
      <c r="G1561" t="s">
        <v>1233</v>
      </c>
      <c r="H1561" t="s">
        <v>1233</v>
      </c>
      <c r="I1561" t="s">
        <v>1233</v>
      </c>
      <c r="J1561">
        <v>1</v>
      </c>
      <c r="K1561">
        <v>1</v>
      </c>
      <c r="L1561">
        <f t="shared" si="54"/>
        <v>1</v>
      </c>
      <c r="M1561" t="str">
        <f t="shared" si="55"/>
        <v>N/A</v>
      </c>
      <c r="N1561" t="str">
        <f>IFERROR(VLOOKUP(A1561,Materiales!$A$1:$G$5090,7,FALSE),F1561)</f>
        <v>Dispersión</v>
      </c>
    </row>
    <row r="1562" spans="1:14" x14ac:dyDescent="0.25">
      <c r="A1562">
        <v>2310080042</v>
      </c>
      <c r="B1562" t="s">
        <v>2205</v>
      </c>
      <c r="C1562" t="s">
        <v>1233</v>
      </c>
      <c r="D1562" t="s">
        <v>1234</v>
      </c>
      <c r="E1562" t="s">
        <v>1233</v>
      </c>
      <c r="F1562" t="s">
        <v>995</v>
      </c>
      <c r="G1562" t="s">
        <v>1633</v>
      </c>
      <c r="H1562" t="s">
        <v>1633</v>
      </c>
      <c r="I1562" t="s">
        <v>1633</v>
      </c>
      <c r="J1562">
        <v>1</v>
      </c>
      <c r="K1562">
        <v>1</v>
      </c>
      <c r="L1562">
        <f t="shared" si="54"/>
        <v>1</v>
      </c>
      <c r="M1562" t="str">
        <f t="shared" si="55"/>
        <v>N/A</v>
      </c>
      <c r="N1562" t="str">
        <f>IFERROR(VLOOKUP(A1562,Materiales!$A$1:$G$5090,7,FALSE),F1562)</f>
        <v>Inyección</v>
      </c>
    </row>
    <row r="1563" spans="1:14" x14ac:dyDescent="0.25">
      <c r="A1563">
        <v>2310390064</v>
      </c>
      <c r="B1563" t="s">
        <v>1213</v>
      </c>
      <c r="C1563" t="s">
        <v>1233</v>
      </c>
      <c r="D1563" t="s">
        <v>1234</v>
      </c>
      <c r="E1563" t="s">
        <v>1233</v>
      </c>
      <c r="F1563" t="s">
        <v>995</v>
      </c>
      <c r="G1563" t="s">
        <v>1216</v>
      </c>
      <c r="H1563" t="s">
        <v>1216</v>
      </c>
      <c r="I1563" t="s">
        <v>1216</v>
      </c>
      <c r="J1563">
        <v>1</v>
      </c>
      <c r="K1563">
        <v>1</v>
      </c>
      <c r="L1563">
        <f t="shared" si="54"/>
        <v>1</v>
      </c>
      <c r="M1563" t="str">
        <f t="shared" si="55"/>
        <v>N/A</v>
      </c>
      <c r="N1563" t="str">
        <f>IFERROR(VLOOKUP(A1563,Materiales!$A$1:$G$5090,7,FALSE),F1563)</f>
        <v>Inyección</v>
      </c>
    </row>
    <row r="1564" spans="1:14" x14ac:dyDescent="0.25">
      <c r="A1564">
        <v>2310090242</v>
      </c>
      <c r="B1564" t="s">
        <v>2206</v>
      </c>
      <c r="C1564" t="s">
        <v>1233</v>
      </c>
      <c r="D1564" t="s">
        <v>1234</v>
      </c>
      <c r="E1564" t="s">
        <v>1233</v>
      </c>
      <c r="F1564" t="s">
        <v>995</v>
      </c>
      <c r="G1564" t="s">
        <v>1278</v>
      </c>
      <c r="H1564" t="s">
        <v>996</v>
      </c>
      <c r="I1564" t="s">
        <v>2207</v>
      </c>
      <c r="J1564">
        <v>1</v>
      </c>
      <c r="K1564">
        <v>1</v>
      </c>
      <c r="L1564">
        <f t="shared" si="54"/>
        <v>1</v>
      </c>
      <c r="M1564" t="str">
        <f t="shared" si="55"/>
        <v>N/A</v>
      </c>
      <c r="N1564" t="str">
        <f>IFERROR(VLOOKUP(A1564,Materiales!$A$1:$G$5090,7,FALSE),F1564)</f>
        <v>Inyección</v>
      </c>
    </row>
    <row r="1565" spans="1:14" x14ac:dyDescent="0.25">
      <c r="A1565">
        <v>2310090244</v>
      </c>
      <c r="B1565" t="s">
        <v>2208</v>
      </c>
      <c r="C1565" t="s">
        <v>1233</v>
      </c>
      <c r="D1565" t="s">
        <v>1234</v>
      </c>
      <c r="E1565" t="s">
        <v>1233</v>
      </c>
      <c r="F1565" t="s">
        <v>995</v>
      </c>
      <c r="G1565" t="s">
        <v>1278</v>
      </c>
      <c r="H1565" t="s">
        <v>996</v>
      </c>
      <c r="I1565" t="s">
        <v>2207</v>
      </c>
      <c r="J1565">
        <v>1</v>
      </c>
      <c r="K1565">
        <v>1</v>
      </c>
      <c r="L1565">
        <f t="shared" si="54"/>
        <v>1</v>
      </c>
      <c r="M1565" t="str">
        <f t="shared" si="55"/>
        <v>N/A</v>
      </c>
      <c r="N1565" t="str">
        <f>IFERROR(VLOOKUP(A1565,Materiales!$A$1:$G$5090,7,FALSE),F1565)</f>
        <v>Inyección</v>
      </c>
    </row>
    <row r="1566" spans="1:14" x14ac:dyDescent="0.25">
      <c r="A1566">
        <v>2310090524</v>
      </c>
      <c r="B1566" t="s">
        <v>236</v>
      </c>
      <c r="C1566" t="s">
        <v>1233</v>
      </c>
      <c r="D1566" t="s">
        <v>1234</v>
      </c>
      <c r="E1566" t="s">
        <v>1233</v>
      </c>
      <c r="F1566" t="s">
        <v>995</v>
      </c>
      <c r="G1566" t="s">
        <v>1278</v>
      </c>
      <c r="H1566" t="s">
        <v>996</v>
      </c>
      <c r="I1566" t="s">
        <v>2209</v>
      </c>
      <c r="J1566">
        <v>1</v>
      </c>
      <c r="K1566">
        <v>1</v>
      </c>
      <c r="L1566">
        <f t="shared" si="54"/>
        <v>1</v>
      </c>
      <c r="M1566" t="str">
        <f t="shared" si="55"/>
        <v>N/A</v>
      </c>
      <c r="N1566" t="str">
        <f>IFERROR(VLOOKUP(A1566,Materiales!$A$1:$G$5090,7,FALSE),F1566)</f>
        <v>Inyección</v>
      </c>
    </row>
    <row r="1567" spans="1:14" x14ac:dyDescent="0.25">
      <c r="A1567">
        <v>2310160529</v>
      </c>
      <c r="B1567" t="s">
        <v>203</v>
      </c>
      <c r="C1567" t="s">
        <v>1233</v>
      </c>
      <c r="D1567" t="s">
        <v>1234</v>
      </c>
      <c r="E1567" t="s">
        <v>1233</v>
      </c>
      <c r="F1567" t="s">
        <v>995</v>
      </c>
      <c r="G1567" t="s">
        <v>1278</v>
      </c>
      <c r="H1567" t="s">
        <v>998</v>
      </c>
      <c r="I1567" t="s">
        <v>2209</v>
      </c>
      <c r="J1567">
        <v>1</v>
      </c>
      <c r="K1567">
        <v>1</v>
      </c>
      <c r="L1567">
        <f t="shared" si="54"/>
        <v>1</v>
      </c>
      <c r="M1567" t="str">
        <f t="shared" si="55"/>
        <v>N/A</v>
      </c>
      <c r="N1567" t="str">
        <f>IFERROR(VLOOKUP(A1567,Materiales!$A$1:$G$5090,7,FALSE),F1567)</f>
        <v>Inyección</v>
      </c>
    </row>
    <row r="1568" spans="1:14" x14ac:dyDescent="0.25">
      <c r="A1568">
        <v>2310160531</v>
      </c>
      <c r="B1568" t="s">
        <v>275</v>
      </c>
      <c r="C1568" t="s">
        <v>1233</v>
      </c>
      <c r="D1568" t="s">
        <v>1234</v>
      </c>
      <c r="E1568" t="s">
        <v>1233</v>
      </c>
      <c r="F1568" t="s">
        <v>995</v>
      </c>
      <c r="G1568" t="s">
        <v>1278</v>
      </c>
      <c r="H1568" t="s">
        <v>998</v>
      </c>
      <c r="I1568" t="s">
        <v>2209</v>
      </c>
      <c r="J1568">
        <v>1</v>
      </c>
      <c r="K1568">
        <v>1</v>
      </c>
      <c r="L1568">
        <f t="shared" si="54"/>
        <v>1</v>
      </c>
      <c r="M1568" t="str">
        <f t="shared" si="55"/>
        <v>N/A</v>
      </c>
      <c r="N1568" t="str">
        <f>IFERROR(VLOOKUP(A1568,Materiales!$A$1:$G$5090,7,FALSE),F1568)</f>
        <v>Inyección</v>
      </c>
    </row>
    <row r="1569" spans="1:14" x14ac:dyDescent="0.25">
      <c r="A1569">
        <v>2310160535</v>
      </c>
      <c r="B1569" t="s">
        <v>238</v>
      </c>
      <c r="C1569" t="s">
        <v>1233</v>
      </c>
      <c r="D1569" t="s">
        <v>1234</v>
      </c>
      <c r="E1569" t="s">
        <v>1233</v>
      </c>
      <c r="F1569" t="s">
        <v>995</v>
      </c>
      <c r="G1569" t="s">
        <v>1278</v>
      </c>
      <c r="H1569" t="s">
        <v>1000</v>
      </c>
      <c r="I1569" t="s">
        <v>2209</v>
      </c>
      <c r="J1569">
        <v>1</v>
      </c>
      <c r="K1569">
        <v>1</v>
      </c>
      <c r="L1569">
        <f t="shared" si="54"/>
        <v>1</v>
      </c>
      <c r="M1569" t="str">
        <f t="shared" si="55"/>
        <v>N/A</v>
      </c>
      <c r="N1569" t="str">
        <f>IFERROR(VLOOKUP(A1569,Materiales!$A$1:$G$5090,7,FALSE),F1569)</f>
        <v>Inyección</v>
      </c>
    </row>
    <row r="1570" spans="1:14" x14ac:dyDescent="0.25">
      <c r="A1570">
        <v>2310160536</v>
      </c>
      <c r="B1570" t="s">
        <v>277</v>
      </c>
      <c r="C1570" t="s">
        <v>1233</v>
      </c>
      <c r="D1570" t="s">
        <v>1234</v>
      </c>
      <c r="E1570" t="s">
        <v>1233</v>
      </c>
      <c r="F1570" t="s">
        <v>995</v>
      </c>
      <c r="G1570" t="s">
        <v>1278</v>
      </c>
      <c r="H1570" t="s">
        <v>1000</v>
      </c>
      <c r="I1570" t="s">
        <v>2209</v>
      </c>
      <c r="J1570">
        <v>1</v>
      </c>
      <c r="K1570">
        <v>1</v>
      </c>
      <c r="L1570">
        <f t="shared" si="54"/>
        <v>1</v>
      </c>
      <c r="M1570" t="str">
        <f t="shared" si="55"/>
        <v>N/A</v>
      </c>
      <c r="N1570" t="str">
        <f>IFERROR(VLOOKUP(A1570,Materiales!$A$1:$G$5090,7,FALSE),F1570)</f>
        <v>Inyección</v>
      </c>
    </row>
    <row r="1571" spans="1:14" x14ac:dyDescent="0.25">
      <c r="A1571">
        <v>2310160409</v>
      </c>
      <c r="B1571" t="s">
        <v>2210</v>
      </c>
      <c r="C1571" t="s">
        <v>1233</v>
      </c>
      <c r="D1571" t="s">
        <v>1234</v>
      </c>
      <c r="E1571" t="s">
        <v>1233</v>
      </c>
      <c r="F1571" t="s">
        <v>995</v>
      </c>
      <c r="G1571" t="s">
        <v>1278</v>
      </c>
      <c r="H1571" t="s">
        <v>1000</v>
      </c>
      <c r="I1571" t="s">
        <v>2209</v>
      </c>
      <c r="J1571">
        <v>1</v>
      </c>
      <c r="K1571">
        <v>1</v>
      </c>
      <c r="L1571">
        <f t="shared" si="54"/>
        <v>1</v>
      </c>
      <c r="M1571" t="str">
        <f t="shared" si="55"/>
        <v>N/A</v>
      </c>
      <c r="N1571" t="str">
        <f>IFERROR(VLOOKUP(A1571,Materiales!$A$1:$G$5090,7,FALSE),F1571)</f>
        <v>Inyección</v>
      </c>
    </row>
    <row r="1572" spans="1:14" x14ac:dyDescent="0.25">
      <c r="A1572">
        <v>2310160534</v>
      </c>
      <c r="B1572" t="s">
        <v>33</v>
      </c>
      <c r="C1572" t="s">
        <v>1233</v>
      </c>
      <c r="D1572" t="s">
        <v>1234</v>
      </c>
      <c r="E1572" t="s">
        <v>1233</v>
      </c>
      <c r="F1572" t="s">
        <v>995</v>
      </c>
      <c r="G1572" t="s">
        <v>1278</v>
      </c>
      <c r="H1572" t="s">
        <v>1000</v>
      </c>
      <c r="I1572" t="s">
        <v>2209</v>
      </c>
      <c r="J1572">
        <v>1</v>
      </c>
      <c r="K1572">
        <v>1</v>
      </c>
      <c r="L1572">
        <f t="shared" si="54"/>
        <v>1</v>
      </c>
      <c r="M1572" t="str">
        <f t="shared" si="55"/>
        <v>N/A</v>
      </c>
      <c r="N1572" t="str">
        <f>IFERROR(VLOOKUP(A1572,Materiales!$A$1:$G$5090,7,FALSE),F1572)</f>
        <v>Inyección</v>
      </c>
    </row>
    <row r="1573" spans="1:14" x14ac:dyDescent="0.25">
      <c r="A1573">
        <v>2310160528</v>
      </c>
      <c r="B1573" t="s">
        <v>315</v>
      </c>
      <c r="C1573" t="s">
        <v>1233</v>
      </c>
      <c r="D1573" t="s">
        <v>1234</v>
      </c>
      <c r="E1573" t="s">
        <v>1233</v>
      </c>
      <c r="F1573" t="s">
        <v>995</v>
      </c>
      <c r="G1573" t="s">
        <v>1278</v>
      </c>
      <c r="H1573" t="s">
        <v>998</v>
      </c>
      <c r="I1573" t="s">
        <v>2209</v>
      </c>
      <c r="J1573">
        <v>1</v>
      </c>
      <c r="K1573">
        <v>1</v>
      </c>
      <c r="L1573">
        <f t="shared" si="54"/>
        <v>1</v>
      </c>
      <c r="M1573" t="str">
        <f t="shared" si="55"/>
        <v>N/A</v>
      </c>
      <c r="N1573" t="str">
        <f>IFERROR(VLOOKUP(A1573,Materiales!$A$1:$G$5090,7,FALSE),F1573)</f>
        <v>Inyección</v>
      </c>
    </row>
    <row r="1574" spans="1:14" x14ac:dyDescent="0.25">
      <c r="A1574">
        <v>2310160530</v>
      </c>
      <c r="B1574" t="s">
        <v>41</v>
      </c>
      <c r="C1574" t="s">
        <v>1233</v>
      </c>
      <c r="D1574" t="s">
        <v>1234</v>
      </c>
      <c r="E1574" t="s">
        <v>1233</v>
      </c>
      <c r="F1574" t="s">
        <v>995</v>
      </c>
      <c r="G1574" t="s">
        <v>1278</v>
      </c>
      <c r="H1574" t="s">
        <v>998</v>
      </c>
      <c r="I1574" t="s">
        <v>2209</v>
      </c>
      <c r="J1574">
        <v>1</v>
      </c>
      <c r="K1574">
        <v>1</v>
      </c>
      <c r="L1574">
        <f t="shared" si="54"/>
        <v>1</v>
      </c>
      <c r="M1574" t="str">
        <f t="shared" si="55"/>
        <v>N/A</v>
      </c>
      <c r="N1574" t="str">
        <f>IFERROR(VLOOKUP(A1574,Materiales!$A$1:$G$5090,7,FALSE),F1574)</f>
        <v>Inyección</v>
      </c>
    </row>
    <row r="1575" spans="1:14" x14ac:dyDescent="0.25">
      <c r="A1575">
        <v>2310160537</v>
      </c>
      <c r="B1575" t="s">
        <v>201</v>
      </c>
      <c r="C1575" t="s">
        <v>1233</v>
      </c>
      <c r="D1575" t="s">
        <v>1234</v>
      </c>
      <c r="E1575" t="s">
        <v>1233</v>
      </c>
      <c r="F1575" t="s">
        <v>995</v>
      </c>
      <c r="G1575" t="s">
        <v>1278</v>
      </c>
      <c r="H1575" t="s">
        <v>1000</v>
      </c>
      <c r="I1575" t="s">
        <v>2209</v>
      </c>
      <c r="J1575">
        <v>1</v>
      </c>
      <c r="K1575">
        <v>1</v>
      </c>
      <c r="L1575">
        <f t="shared" si="54"/>
        <v>1</v>
      </c>
      <c r="M1575" t="str">
        <f t="shared" si="55"/>
        <v>N/A</v>
      </c>
      <c r="N1575" t="str">
        <f>IFERROR(VLOOKUP(A1575,Materiales!$A$1:$G$5090,7,FALSE),F1575)</f>
        <v>Inyección</v>
      </c>
    </row>
    <row r="1576" spans="1:14" x14ac:dyDescent="0.25">
      <c r="A1576">
        <v>2310160567</v>
      </c>
      <c r="B1576" t="s">
        <v>272</v>
      </c>
      <c r="C1576" t="s">
        <v>1233</v>
      </c>
      <c r="D1576" t="s">
        <v>1234</v>
      </c>
      <c r="E1576" t="s">
        <v>1233</v>
      </c>
      <c r="F1576" t="s">
        <v>995</v>
      </c>
      <c r="G1576" t="s">
        <v>1278</v>
      </c>
      <c r="H1576" t="s">
        <v>998</v>
      </c>
      <c r="I1576" t="s">
        <v>2209</v>
      </c>
      <c r="J1576">
        <v>1</v>
      </c>
      <c r="K1576">
        <v>1</v>
      </c>
      <c r="L1576">
        <f t="shared" si="54"/>
        <v>1</v>
      </c>
      <c r="M1576" t="str">
        <f t="shared" si="55"/>
        <v>N/A</v>
      </c>
      <c r="N1576" t="str">
        <f>IFERROR(VLOOKUP(A1576,Materiales!$A$1:$G$5090,7,FALSE),F1576)</f>
        <v>Inyección</v>
      </c>
    </row>
    <row r="1577" spans="1:14" x14ac:dyDescent="0.25">
      <c r="A1577">
        <v>2310160566</v>
      </c>
      <c r="B1577" t="s">
        <v>270</v>
      </c>
      <c r="C1577" t="s">
        <v>1233</v>
      </c>
      <c r="D1577" t="s">
        <v>1234</v>
      </c>
      <c r="E1577" t="s">
        <v>1233</v>
      </c>
      <c r="F1577" t="s">
        <v>995</v>
      </c>
      <c r="G1577" t="s">
        <v>1278</v>
      </c>
      <c r="H1577" t="s">
        <v>998</v>
      </c>
      <c r="I1577" t="s">
        <v>2209</v>
      </c>
      <c r="J1577">
        <v>1</v>
      </c>
      <c r="K1577">
        <v>1</v>
      </c>
      <c r="L1577">
        <f t="shared" si="54"/>
        <v>1</v>
      </c>
      <c r="M1577" t="str">
        <f t="shared" si="55"/>
        <v>N/A</v>
      </c>
      <c r="N1577" t="str">
        <f>IFERROR(VLOOKUP(A1577,Materiales!$A$1:$G$5090,7,FALSE),F1577)</f>
        <v>Inyección</v>
      </c>
    </row>
    <row r="1578" spans="1:14" x14ac:dyDescent="0.25">
      <c r="A1578">
        <v>2310160565</v>
      </c>
      <c r="B1578" t="s">
        <v>271</v>
      </c>
      <c r="C1578" t="s">
        <v>1233</v>
      </c>
      <c r="D1578" t="s">
        <v>1234</v>
      </c>
      <c r="E1578" t="s">
        <v>1233</v>
      </c>
      <c r="F1578" t="s">
        <v>995</v>
      </c>
      <c r="G1578" t="s">
        <v>1278</v>
      </c>
      <c r="H1578" t="s">
        <v>998</v>
      </c>
      <c r="I1578" t="s">
        <v>2209</v>
      </c>
      <c r="J1578">
        <v>1</v>
      </c>
      <c r="K1578">
        <v>1</v>
      </c>
      <c r="L1578">
        <f t="shared" si="54"/>
        <v>1</v>
      </c>
      <c r="M1578" t="str">
        <f t="shared" si="55"/>
        <v>N/A</v>
      </c>
      <c r="N1578" t="str">
        <f>IFERROR(VLOOKUP(A1578,Materiales!$A$1:$G$5090,7,FALSE),F1578)</f>
        <v>Inyección</v>
      </c>
    </row>
    <row r="1579" spans="1:14" x14ac:dyDescent="0.25">
      <c r="A1579">
        <v>2310160564</v>
      </c>
      <c r="B1579" t="s">
        <v>273</v>
      </c>
      <c r="C1579" t="s">
        <v>1233</v>
      </c>
      <c r="D1579" t="s">
        <v>1234</v>
      </c>
      <c r="E1579" t="s">
        <v>1233</v>
      </c>
      <c r="F1579" t="s">
        <v>995</v>
      </c>
      <c r="G1579" t="s">
        <v>1278</v>
      </c>
      <c r="H1579" t="s">
        <v>998</v>
      </c>
      <c r="I1579" t="s">
        <v>2209</v>
      </c>
      <c r="J1579">
        <v>1</v>
      </c>
      <c r="K1579">
        <v>1</v>
      </c>
      <c r="L1579">
        <f t="shared" si="54"/>
        <v>1</v>
      </c>
      <c r="M1579" t="str">
        <f t="shared" si="55"/>
        <v>N/A</v>
      </c>
      <c r="N1579" t="str">
        <f>IFERROR(VLOOKUP(A1579,Materiales!$A$1:$G$5090,7,FALSE),F1579)</f>
        <v>Inyección</v>
      </c>
    </row>
    <row r="1580" spans="1:14" x14ac:dyDescent="0.25">
      <c r="A1580">
        <v>2310160563</v>
      </c>
      <c r="B1580" t="s">
        <v>268</v>
      </c>
      <c r="C1580" t="s">
        <v>1233</v>
      </c>
      <c r="D1580" t="s">
        <v>1234</v>
      </c>
      <c r="E1580" t="s">
        <v>1233</v>
      </c>
      <c r="F1580" t="s">
        <v>995</v>
      </c>
      <c r="G1580" t="s">
        <v>1278</v>
      </c>
      <c r="H1580" t="s">
        <v>1000</v>
      </c>
      <c r="I1580" t="s">
        <v>2209</v>
      </c>
      <c r="J1580">
        <v>1</v>
      </c>
      <c r="K1580">
        <v>1</v>
      </c>
      <c r="L1580">
        <f t="shared" si="54"/>
        <v>1</v>
      </c>
      <c r="M1580" t="str">
        <f t="shared" si="55"/>
        <v>N/A</v>
      </c>
      <c r="N1580" t="str">
        <f>IFERROR(VLOOKUP(A1580,Materiales!$A$1:$G$5090,7,FALSE),F1580)</f>
        <v>Inyección</v>
      </c>
    </row>
    <row r="1581" spans="1:14" x14ac:dyDescent="0.25">
      <c r="A1581">
        <v>2310160562</v>
      </c>
      <c r="B1581" t="s">
        <v>266</v>
      </c>
      <c r="C1581" t="s">
        <v>1233</v>
      </c>
      <c r="D1581" t="s">
        <v>1234</v>
      </c>
      <c r="E1581" t="s">
        <v>1233</v>
      </c>
      <c r="F1581" t="s">
        <v>995</v>
      </c>
      <c r="G1581" t="s">
        <v>1278</v>
      </c>
      <c r="H1581" t="s">
        <v>1000</v>
      </c>
      <c r="I1581" t="s">
        <v>2209</v>
      </c>
      <c r="J1581">
        <v>1</v>
      </c>
      <c r="K1581">
        <v>1</v>
      </c>
      <c r="L1581">
        <f t="shared" si="54"/>
        <v>1</v>
      </c>
      <c r="M1581" t="str">
        <f t="shared" si="55"/>
        <v>N/A</v>
      </c>
      <c r="N1581" t="str">
        <f>IFERROR(VLOOKUP(A1581,Materiales!$A$1:$G$5090,7,FALSE),F1581)</f>
        <v>Inyección</v>
      </c>
    </row>
    <row r="1582" spans="1:14" x14ac:dyDescent="0.25">
      <c r="A1582">
        <v>2310160561</v>
      </c>
      <c r="B1582" t="s">
        <v>267</v>
      </c>
      <c r="C1582" t="s">
        <v>1233</v>
      </c>
      <c r="D1582" t="s">
        <v>1234</v>
      </c>
      <c r="E1582" t="s">
        <v>1233</v>
      </c>
      <c r="F1582" t="s">
        <v>995</v>
      </c>
      <c r="G1582" t="s">
        <v>1278</v>
      </c>
      <c r="H1582" t="s">
        <v>1000</v>
      </c>
      <c r="I1582" t="s">
        <v>2209</v>
      </c>
      <c r="J1582">
        <v>1</v>
      </c>
      <c r="K1582">
        <v>1</v>
      </c>
      <c r="L1582">
        <f t="shared" si="54"/>
        <v>1</v>
      </c>
      <c r="M1582" t="str">
        <f t="shared" si="55"/>
        <v>N/A</v>
      </c>
      <c r="N1582" t="str">
        <f>IFERROR(VLOOKUP(A1582,Materiales!$A$1:$G$5090,7,FALSE),F1582)</f>
        <v>Inyección</v>
      </c>
    </row>
    <row r="1583" spans="1:14" x14ac:dyDescent="0.25">
      <c r="A1583">
        <v>2310160560</v>
      </c>
      <c r="B1583" t="s">
        <v>269</v>
      </c>
      <c r="C1583" t="s">
        <v>1233</v>
      </c>
      <c r="D1583" t="s">
        <v>1234</v>
      </c>
      <c r="E1583" t="s">
        <v>1233</v>
      </c>
      <c r="F1583" t="s">
        <v>995</v>
      </c>
      <c r="G1583" t="s">
        <v>1278</v>
      </c>
      <c r="H1583" t="s">
        <v>1000</v>
      </c>
      <c r="I1583" t="s">
        <v>2209</v>
      </c>
      <c r="J1583">
        <v>1</v>
      </c>
      <c r="K1583">
        <v>1</v>
      </c>
      <c r="L1583">
        <f t="shared" si="54"/>
        <v>1</v>
      </c>
      <c r="M1583" t="str">
        <f t="shared" si="55"/>
        <v>N/A</v>
      </c>
      <c r="N1583" t="str">
        <f>IFERROR(VLOOKUP(A1583,Materiales!$A$1:$G$5090,7,FALSE),F1583)</f>
        <v>Inyección</v>
      </c>
    </row>
    <row r="1584" spans="1:14" x14ac:dyDescent="0.25">
      <c r="A1584">
        <v>2310090074</v>
      </c>
      <c r="B1584" t="s">
        <v>766</v>
      </c>
      <c r="C1584" t="s">
        <v>1233</v>
      </c>
      <c r="D1584" t="s">
        <v>1234</v>
      </c>
      <c r="E1584" t="s">
        <v>1233</v>
      </c>
      <c r="F1584" t="s">
        <v>995</v>
      </c>
      <c r="G1584" t="s">
        <v>2211</v>
      </c>
      <c r="H1584" t="s">
        <v>996</v>
      </c>
      <c r="I1584" t="s">
        <v>2209</v>
      </c>
      <c r="J1584">
        <v>1</v>
      </c>
      <c r="K1584">
        <v>1</v>
      </c>
      <c r="L1584">
        <f t="shared" si="54"/>
        <v>1</v>
      </c>
      <c r="M1584" t="str">
        <f t="shared" si="55"/>
        <v>N/A</v>
      </c>
      <c r="N1584" t="str">
        <f>IFERROR(VLOOKUP(A1584,Materiales!$A$1:$G$5090,7,FALSE),F1584)</f>
        <v>Inyección</v>
      </c>
    </row>
    <row r="1585" spans="1:14" x14ac:dyDescent="0.25">
      <c r="A1585">
        <v>2310160372</v>
      </c>
      <c r="B1585" t="s">
        <v>2212</v>
      </c>
      <c r="C1585" t="s">
        <v>1233</v>
      </c>
      <c r="D1585" t="s">
        <v>1234</v>
      </c>
      <c r="E1585" t="s">
        <v>1233</v>
      </c>
      <c r="F1585" t="s">
        <v>995</v>
      </c>
      <c r="G1585" t="s">
        <v>2211</v>
      </c>
      <c r="H1585" t="s">
        <v>2213</v>
      </c>
      <c r="I1585" t="s">
        <v>2209</v>
      </c>
      <c r="J1585">
        <v>1</v>
      </c>
      <c r="K1585">
        <v>1</v>
      </c>
      <c r="L1585">
        <f t="shared" si="54"/>
        <v>1</v>
      </c>
      <c r="M1585" t="str">
        <f t="shared" si="55"/>
        <v>N/A</v>
      </c>
      <c r="N1585" t="str">
        <f>IFERROR(VLOOKUP(A1585,Materiales!$A$1:$G$5090,7,FALSE),F1585)</f>
        <v>Inyección</v>
      </c>
    </row>
    <row r="1586" spans="1:14" x14ac:dyDescent="0.25">
      <c r="A1586">
        <v>2310160373</v>
      </c>
      <c r="B1586" t="s">
        <v>2214</v>
      </c>
      <c r="C1586" t="s">
        <v>1233</v>
      </c>
      <c r="D1586" t="s">
        <v>1234</v>
      </c>
      <c r="E1586" t="s">
        <v>1233</v>
      </c>
      <c r="F1586" t="s">
        <v>995</v>
      </c>
      <c r="G1586" t="s">
        <v>2211</v>
      </c>
      <c r="H1586" t="s">
        <v>2213</v>
      </c>
      <c r="I1586" t="s">
        <v>2209</v>
      </c>
      <c r="J1586">
        <v>1</v>
      </c>
      <c r="K1586">
        <v>1</v>
      </c>
      <c r="L1586">
        <f t="shared" si="54"/>
        <v>1</v>
      </c>
      <c r="M1586" t="str">
        <f t="shared" si="55"/>
        <v>N/A</v>
      </c>
      <c r="N1586" t="str">
        <f>IFERROR(VLOOKUP(A1586,Materiales!$A$1:$G$5090,7,FALSE),F1586)</f>
        <v>Inyección</v>
      </c>
    </row>
    <row r="1587" spans="1:14" x14ac:dyDescent="0.25">
      <c r="A1587">
        <v>2310160375</v>
      </c>
      <c r="B1587" t="s">
        <v>2215</v>
      </c>
      <c r="C1587" t="s">
        <v>1233</v>
      </c>
      <c r="D1587" t="s">
        <v>1234</v>
      </c>
      <c r="E1587" t="s">
        <v>1233</v>
      </c>
      <c r="F1587" t="s">
        <v>995</v>
      </c>
      <c r="G1587" t="s">
        <v>2211</v>
      </c>
      <c r="H1587" t="s">
        <v>2213</v>
      </c>
      <c r="I1587" t="s">
        <v>2209</v>
      </c>
      <c r="J1587">
        <v>1</v>
      </c>
      <c r="K1587">
        <v>1</v>
      </c>
      <c r="L1587">
        <f t="shared" si="54"/>
        <v>1</v>
      </c>
      <c r="M1587" t="str">
        <f t="shared" si="55"/>
        <v>N/A</v>
      </c>
      <c r="N1587" t="str">
        <f>IFERROR(VLOOKUP(A1587,Materiales!$A$1:$G$5090,7,FALSE),F1587)</f>
        <v>Inyección</v>
      </c>
    </row>
    <row r="1588" spans="1:14" x14ac:dyDescent="0.25">
      <c r="A1588">
        <v>2310160374</v>
      </c>
      <c r="B1588" t="s">
        <v>2216</v>
      </c>
      <c r="C1588" t="s">
        <v>1233</v>
      </c>
      <c r="D1588" t="s">
        <v>1234</v>
      </c>
      <c r="E1588" t="s">
        <v>1233</v>
      </c>
      <c r="F1588" t="s">
        <v>995</v>
      </c>
      <c r="G1588" t="s">
        <v>2211</v>
      </c>
      <c r="H1588" t="s">
        <v>2213</v>
      </c>
      <c r="I1588" t="s">
        <v>2209</v>
      </c>
      <c r="J1588">
        <v>1</v>
      </c>
      <c r="K1588">
        <v>1</v>
      </c>
      <c r="L1588">
        <f t="shared" si="54"/>
        <v>1</v>
      </c>
      <c r="M1588" t="str">
        <f t="shared" si="55"/>
        <v>N/A</v>
      </c>
      <c r="N1588" t="str">
        <f>IFERROR(VLOOKUP(A1588,Materiales!$A$1:$G$5090,7,FALSE),F1588)</f>
        <v>Inyección</v>
      </c>
    </row>
    <row r="1589" spans="1:14" x14ac:dyDescent="0.25">
      <c r="A1589">
        <v>2310090451</v>
      </c>
      <c r="B1589" t="s">
        <v>2217</v>
      </c>
      <c r="C1589" t="s">
        <v>1233</v>
      </c>
      <c r="D1589" t="s">
        <v>1234</v>
      </c>
      <c r="E1589" t="s">
        <v>1233</v>
      </c>
      <c r="F1589" t="s">
        <v>995</v>
      </c>
      <c r="G1589" t="s">
        <v>1296</v>
      </c>
      <c r="H1589" t="s">
        <v>996</v>
      </c>
      <c r="I1589" t="s">
        <v>2218</v>
      </c>
      <c r="J1589">
        <v>1</v>
      </c>
      <c r="K1589">
        <v>1</v>
      </c>
      <c r="L1589">
        <f t="shared" si="54"/>
        <v>1</v>
      </c>
      <c r="M1589" t="str">
        <f t="shared" si="55"/>
        <v>N/A</v>
      </c>
      <c r="N1589" t="str">
        <f>IFERROR(VLOOKUP(A1589,Materiales!$A$1:$G$5090,7,FALSE),F1589)</f>
        <v>Inyección</v>
      </c>
    </row>
    <row r="1590" spans="1:14" x14ac:dyDescent="0.25">
      <c r="A1590">
        <v>2310090453</v>
      </c>
      <c r="B1590" t="s">
        <v>2219</v>
      </c>
      <c r="C1590" t="s">
        <v>1233</v>
      </c>
      <c r="D1590" t="s">
        <v>1234</v>
      </c>
      <c r="E1590" t="s">
        <v>1233</v>
      </c>
      <c r="F1590" t="s">
        <v>995</v>
      </c>
      <c r="G1590" t="s">
        <v>1296</v>
      </c>
      <c r="H1590" t="s">
        <v>996</v>
      </c>
      <c r="I1590" t="s">
        <v>2218</v>
      </c>
      <c r="J1590">
        <v>1</v>
      </c>
      <c r="K1590">
        <v>1</v>
      </c>
      <c r="L1590">
        <f t="shared" si="54"/>
        <v>1</v>
      </c>
      <c r="M1590" t="str">
        <f t="shared" si="55"/>
        <v>N/A</v>
      </c>
      <c r="N1590" t="str">
        <f>IFERROR(VLOOKUP(A1590,Materiales!$A$1:$G$5090,7,FALSE),F1590)</f>
        <v>Inyección</v>
      </c>
    </row>
    <row r="1591" spans="1:14" x14ac:dyDescent="0.25">
      <c r="A1591">
        <v>2310090454</v>
      </c>
      <c r="B1591" t="s">
        <v>2220</v>
      </c>
      <c r="C1591" t="s">
        <v>1233</v>
      </c>
      <c r="D1591" t="s">
        <v>1234</v>
      </c>
      <c r="E1591" t="s">
        <v>1233</v>
      </c>
      <c r="F1591" t="s">
        <v>995</v>
      </c>
      <c r="G1591" t="s">
        <v>1296</v>
      </c>
      <c r="H1591" t="s">
        <v>996</v>
      </c>
      <c r="I1591" t="s">
        <v>2218</v>
      </c>
      <c r="J1591">
        <v>1</v>
      </c>
      <c r="K1591">
        <v>1</v>
      </c>
      <c r="L1591">
        <f t="shared" si="54"/>
        <v>1</v>
      </c>
      <c r="M1591" t="str">
        <f t="shared" si="55"/>
        <v>N/A</v>
      </c>
      <c r="N1591" t="str">
        <f>IFERROR(VLOOKUP(A1591,Materiales!$A$1:$G$5090,7,FALSE),F1591)</f>
        <v>Inyección</v>
      </c>
    </row>
    <row r="1592" spans="1:14" x14ac:dyDescent="0.25">
      <c r="A1592">
        <v>2310090452</v>
      </c>
      <c r="B1592" t="s">
        <v>2221</v>
      </c>
      <c r="C1592" t="s">
        <v>1233</v>
      </c>
      <c r="D1592" t="s">
        <v>1234</v>
      </c>
      <c r="E1592" t="s">
        <v>1233</v>
      </c>
      <c r="F1592" t="s">
        <v>995</v>
      </c>
      <c r="G1592" t="s">
        <v>1296</v>
      </c>
      <c r="H1592" t="s">
        <v>996</v>
      </c>
      <c r="I1592" t="s">
        <v>2218</v>
      </c>
      <c r="J1592">
        <v>1</v>
      </c>
      <c r="K1592">
        <v>1</v>
      </c>
      <c r="L1592">
        <f t="shared" si="54"/>
        <v>1</v>
      </c>
      <c r="M1592" t="str">
        <f t="shared" si="55"/>
        <v>N/A</v>
      </c>
      <c r="N1592" t="str">
        <f>IFERROR(VLOOKUP(A1592,Materiales!$A$1:$G$5090,7,FALSE),F1592)</f>
        <v>Inyección</v>
      </c>
    </row>
    <row r="1593" spans="1:14" x14ac:dyDescent="0.25">
      <c r="A1593">
        <v>2310090498</v>
      </c>
      <c r="B1593" t="s">
        <v>76</v>
      </c>
      <c r="C1593" t="s">
        <v>1233</v>
      </c>
      <c r="D1593" t="s">
        <v>1234</v>
      </c>
      <c r="E1593" t="s">
        <v>1233</v>
      </c>
      <c r="F1593" t="s">
        <v>1234</v>
      </c>
      <c r="G1593" t="s">
        <v>1014</v>
      </c>
      <c r="H1593" t="s">
        <v>1416</v>
      </c>
      <c r="I1593" t="s">
        <v>1014</v>
      </c>
      <c r="J1593">
        <v>1</v>
      </c>
      <c r="K1593">
        <v>1</v>
      </c>
      <c r="L1593">
        <f t="shared" si="54"/>
        <v>4</v>
      </c>
      <c r="M1593" t="str">
        <f t="shared" si="55"/>
        <v>rosado</v>
      </c>
      <c r="N1593" t="str">
        <f>IFERROR(VLOOKUP(A1593,Materiales!$A$1:$G$5090,7,FALSE),F1593)</f>
        <v>Semiterminado</v>
      </c>
    </row>
    <row r="1594" spans="1:14" x14ac:dyDescent="0.25">
      <c r="A1594">
        <v>2310090501</v>
      </c>
      <c r="B1594" t="s">
        <v>241</v>
      </c>
      <c r="C1594" t="s">
        <v>1233</v>
      </c>
      <c r="D1594" t="s">
        <v>1234</v>
      </c>
      <c r="E1594" t="s">
        <v>1233</v>
      </c>
      <c r="F1594" t="s">
        <v>1234</v>
      </c>
      <c r="G1594" t="s">
        <v>1014</v>
      </c>
      <c r="H1594" t="s">
        <v>1416</v>
      </c>
      <c r="I1594" t="s">
        <v>1014</v>
      </c>
      <c r="J1594">
        <v>1</v>
      </c>
      <c r="K1594">
        <v>1</v>
      </c>
      <c r="L1594">
        <f t="shared" si="54"/>
        <v>8</v>
      </c>
      <c r="M1594" t="str">
        <f t="shared" si="55"/>
        <v>Verde Claro</v>
      </c>
      <c r="N1594" t="str">
        <f>IFERROR(VLOOKUP(A1594,Materiales!$A$1:$G$5090,7,FALSE),F1594)</f>
        <v>Semiterminado</v>
      </c>
    </row>
    <row r="1595" spans="1:14" x14ac:dyDescent="0.25">
      <c r="A1595">
        <v>2310090494</v>
      </c>
      <c r="B1595" t="s">
        <v>146</v>
      </c>
      <c r="C1595" t="s">
        <v>1233</v>
      </c>
      <c r="D1595" t="s">
        <v>1234</v>
      </c>
      <c r="E1595" t="s">
        <v>1233</v>
      </c>
      <c r="F1595" t="s">
        <v>1234</v>
      </c>
      <c r="G1595" t="s">
        <v>1014</v>
      </c>
      <c r="H1595" t="s">
        <v>1416</v>
      </c>
      <c r="I1595" t="s">
        <v>1014</v>
      </c>
      <c r="J1595">
        <v>1</v>
      </c>
      <c r="K1595">
        <v>1</v>
      </c>
      <c r="L1595">
        <f t="shared" si="54"/>
        <v>9</v>
      </c>
      <c r="M1595" t="str">
        <f t="shared" si="55"/>
        <v>verde</v>
      </c>
      <c r="N1595" t="str">
        <f>IFERROR(VLOOKUP(A1595,Materiales!$A$1:$G$5090,7,FALSE),F1595)</f>
        <v>Semiterminado</v>
      </c>
    </row>
    <row r="1596" spans="1:14" x14ac:dyDescent="0.25">
      <c r="A1596">
        <v>2310090495</v>
      </c>
      <c r="B1596" t="s">
        <v>254</v>
      </c>
      <c r="C1596" t="s">
        <v>1233</v>
      </c>
      <c r="D1596" t="s">
        <v>1234</v>
      </c>
      <c r="E1596" t="s">
        <v>1233</v>
      </c>
      <c r="F1596" t="s">
        <v>1234</v>
      </c>
      <c r="G1596" t="s">
        <v>1014</v>
      </c>
      <c r="H1596" t="s">
        <v>1416</v>
      </c>
      <c r="I1596" t="s">
        <v>1014</v>
      </c>
      <c r="J1596">
        <v>1</v>
      </c>
      <c r="K1596">
        <v>1</v>
      </c>
      <c r="L1596">
        <f t="shared" si="54"/>
        <v>2</v>
      </c>
      <c r="M1596" t="str">
        <f t="shared" si="55"/>
        <v>Amarillo</v>
      </c>
      <c r="N1596" t="str">
        <f>IFERROR(VLOOKUP(A1596,Materiales!$A$1:$G$5090,7,FALSE),F1596)</f>
        <v>Semiterminado</v>
      </c>
    </row>
    <row r="1597" spans="1:14" x14ac:dyDescent="0.25">
      <c r="A1597">
        <v>2310090500</v>
      </c>
      <c r="B1597" t="s">
        <v>592</v>
      </c>
      <c r="C1597" t="s">
        <v>1233</v>
      </c>
      <c r="D1597" t="s">
        <v>1234</v>
      </c>
      <c r="E1597" t="s">
        <v>1233</v>
      </c>
      <c r="F1597" t="s">
        <v>1234</v>
      </c>
      <c r="G1597" t="s">
        <v>1014</v>
      </c>
      <c r="H1597" t="s">
        <v>1416</v>
      </c>
      <c r="I1597" t="s">
        <v>1014</v>
      </c>
      <c r="J1597">
        <v>1</v>
      </c>
      <c r="K1597">
        <v>1</v>
      </c>
      <c r="L1597">
        <f t="shared" si="54"/>
        <v>3</v>
      </c>
      <c r="M1597" t="str">
        <f t="shared" si="55"/>
        <v>Anaranjado</v>
      </c>
      <c r="N1597" t="str">
        <f>IFERROR(VLOOKUP(A1597,Materiales!$A$1:$G$5090,7,FALSE),F1597)</f>
        <v>Semiterminado</v>
      </c>
    </row>
    <row r="1598" spans="1:14" x14ac:dyDescent="0.25">
      <c r="A1598">
        <v>2310090491</v>
      </c>
      <c r="B1598" t="s">
        <v>78</v>
      </c>
      <c r="C1598" t="s">
        <v>1233</v>
      </c>
      <c r="D1598" t="s">
        <v>1234</v>
      </c>
      <c r="E1598" t="s">
        <v>1233</v>
      </c>
      <c r="F1598" t="s">
        <v>1234</v>
      </c>
      <c r="G1598" t="s">
        <v>1014</v>
      </c>
      <c r="H1598" t="s">
        <v>1416</v>
      </c>
      <c r="I1598" t="s">
        <v>1014</v>
      </c>
      <c r="J1598">
        <v>1</v>
      </c>
      <c r="K1598">
        <v>1</v>
      </c>
      <c r="L1598">
        <f t="shared" si="54"/>
        <v>7</v>
      </c>
      <c r="M1598" t="str">
        <f t="shared" si="55"/>
        <v>azul</v>
      </c>
      <c r="N1598" t="str">
        <f>IFERROR(VLOOKUP(A1598,Materiales!$A$1:$G$5090,7,FALSE),F1598)</f>
        <v>Semiterminado</v>
      </c>
    </row>
    <row r="1599" spans="1:14" x14ac:dyDescent="0.25">
      <c r="A1599">
        <v>2310090497</v>
      </c>
      <c r="B1599" t="s">
        <v>75</v>
      </c>
      <c r="C1599" t="s">
        <v>1233</v>
      </c>
      <c r="D1599" t="s">
        <v>1234</v>
      </c>
      <c r="E1599" t="s">
        <v>1233</v>
      </c>
      <c r="F1599" t="s">
        <v>1234</v>
      </c>
      <c r="G1599" t="s">
        <v>1014</v>
      </c>
      <c r="H1599" t="s">
        <v>1416</v>
      </c>
      <c r="I1599" t="s">
        <v>1014</v>
      </c>
      <c r="J1599">
        <v>1</v>
      </c>
      <c r="K1599">
        <v>1</v>
      </c>
      <c r="L1599">
        <f t="shared" si="54"/>
        <v>6</v>
      </c>
      <c r="M1599" t="str">
        <f t="shared" si="55"/>
        <v>celeste</v>
      </c>
      <c r="N1599" t="str">
        <f>IFERROR(VLOOKUP(A1599,Materiales!$A$1:$G$5090,7,FALSE),F1599)</f>
        <v>Semiterminado</v>
      </c>
    </row>
    <row r="1600" spans="1:14" x14ac:dyDescent="0.25">
      <c r="A1600">
        <v>2310090496</v>
      </c>
      <c r="B1600" t="s">
        <v>265</v>
      </c>
      <c r="C1600" t="s">
        <v>1233</v>
      </c>
      <c r="D1600" t="s">
        <v>1234</v>
      </c>
      <c r="E1600" t="s">
        <v>1233</v>
      </c>
      <c r="F1600" t="s">
        <v>1234</v>
      </c>
      <c r="G1600" t="s">
        <v>1014</v>
      </c>
      <c r="H1600" t="s">
        <v>1416</v>
      </c>
      <c r="I1600" t="s">
        <v>1014</v>
      </c>
      <c r="J1600">
        <v>1</v>
      </c>
      <c r="K1600">
        <v>1</v>
      </c>
      <c r="L1600">
        <f t="shared" si="54"/>
        <v>11</v>
      </c>
      <c r="M1600" t="str">
        <f t="shared" si="55"/>
        <v>marrón</v>
      </c>
      <c r="N1600" t="str">
        <f>IFERROR(VLOOKUP(A1600,Materiales!$A$1:$G$5090,7,FALSE),F1600)</f>
        <v>Semiterminado</v>
      </c>
    </row>
    <row r="1601" spans="1:14" x14ac:dyDescent="0.25">
      <c r="A1601">
        <v>2310090499</v>
      </c>
      <c r="B1601" t="s">
        <v>77</v>
      </c>
      <c r="C1601" t="s">
        <v>1233</v>
      </c>
      <c r="D1601" t="s">
        <v>1234</v>
      </c>
      <c r="E1601" t="s">
        <v>1233</v>
      </c>
      <c r="F1601" t="s">
        <v>1234</v>
      </c>
      <c r="G1601" t="s">
        <v>1014</v>
      </c>
      <c r="H1601" t="s">
        <v>1416</v>
      </c>
      <c r="I1601" t="s">
        <v>1014</v>
      </c>
      <c r="J1601">
        <v>1</v>
      </c>
      <c r="K1601">
        <v>1</v>
      </c>
      <c r="L1601">
        <f t="shared" si="54"/>
        <v>10</v>
      </c>
      <c r="M1601" t="str">
        <f t="shared" si="55"/>
        <v>morado</v>
      </c>
      <c r="N1601" t="str">
        <f>IFERROR(VLOOKUP(A1601,Materiales!$A$1:$G$5090,7,FALSE),F1601)</f>
        <v>Semiterminado</v>
      </c>
    </row>
    <row r="1602" spans="1:14" x14ac:dyDescent="0.25">
      <c r="A1602">
        <v>2310090492</v>
      </c>
      <c r="B1602" t="s">
        <v>79</v>
      </c>
      <c r="C1602" t="s">
        <v>1233</v>
      </c>
      <c r="D1602" t="s">
        <v>1234</v>
      </c>
      <c r="E1602" t="s">
        <v>1233</v>
      </c>
      <c r="F1602" t="s">
        <v>1234</v>
      </c>
      <c r="G1602" t="s">
        <v>1014</v>
      </c>
      <c r="H1602" t="s">
        <v>1416</v>
      </c>
      <c r="I1602" t="s">
        <v>1014</v>
      </c>
      <c r="J1602">
        <v>1</v>
      </c>
      <c r="K1602">
        <v>1</v>
      </c>
      <c r="L1602">
        <f t="shared" si="54"/>
        <v>12</v>
      </c>
      <c r="M1602" t="str">
        <f t="shared" si="55"/>
        <v>negro</v>
      </c>
      <c r="N1602" t="str">
        <f>IFERROR(VLOOKUP(A1602,Materiales!$A$1:$G$5090,7,FALSE),F1602)</f>
        <v>Semiterminado</v>
      </c>
    </row>
    <row r="1603" spans="1:14" x14ac:dyDescent="0.25">
      <c r="A1603">
        <v>2310090502</v>
      </c>
      <c r="B1603" t="s">
        <v>242</v>
      </c>
      <c r="C1603" t="s">
        <v>1233</v>
      </c>
      <c r="D1603" t="s">
        <v>1234</v>
      </c>
      <c r="E1603" t="s">
        <v>1233</v>
      </c>
      <c r="F1603" t="s">
        <v>1234</v>
      </c>
      <c r="G1603" t="s">
        <v>1014</v>
      </c>
      <c r="H1603" t="s">
        <v>1416</v>
      </c>
      <c r="I1603" t="s">
        <v>1014</v>
      </c>
      <c r="J1603">
        <v>1</v>
      </c>
      <c r="K1603">
        <v>1</v>
      </c>
      <c r="L1603">
        <f t="shared" ref="L1603:L1666" si="56">IFERROR(_xlfn.XLOOKUP(A1603,$Q$2:$Q$155,$T$2:$T$155),1)</f>
        <v>1</v>
      </c>
      <c r="M1603" t="str">
        <f t="shared" ref="M1603:M1666" si="57">IFERROR(VLOOKUP(A1603,$Q$2:$S$1310,3,FALSE),"N/A")</f>
        <v>Piel</v>
      </c>
      <c r="N1603" t="str">
        <f>IFERROR(VLOOKUP(A1603,Materiales!$A$1:$G$5090,7,FALSE),F1603)</f>
        <v>Semiterminado</v>
      </c>
    </row>
    <row r="1604" spans="1:14" x14ac:dyDescent="0.25">
      <c r="A1604">
        <v>2310090493</v>
      </c>
      <c r="B1604" t="s">
        <v>145</v>
      </c>
      <c r="C1604" t="s">
        <v>1233</v>
      </c>
      <c r="D1604" t="s">
        <v>1234</v>
      </c>
      <c r="E1604" t="s">
        <v>1233</v>
      </c>
      <c r="F1604" t="s">
        <v>1234</v>
      </c>
      <c r="G1604" t="s">
        <v>1014</v>
      </c>
      <c r="H1604" t="s">
        <v>1416</v>
      </c>
      <c r="I1604" t="s">
        <v>1014</v>
      </c>
      <c r="J1604">
        <v>1</v>
      </c>
      <c r="K1604">
        <v>1</v>
      </c>
      <c r="L1604">
        <f t="shared" si="56"/>
        <v>5</v>
      </c>
      <c r="M1604" t="str">
        <f t="shared" si="57"/>
        <v>rojo</v>
      </c>
      <c r="N1604" t="str">
        <f>IFERROR(VLOOKUP(A1604,Materiales!$A$1:$G$5090,7,FALSE),F1604)</f>
        <v>Semiterminado</v>
      </c>
    </row>
    <row r="1605" spans="1:14" x14ac:dyDescent="0.25">
      <c r="A1605">
        <v>2310090257</v>
      </c>
      <c r="B1605" t="s">
        <v>2222</v>
      </c>
      <c r="C1605" t="s">
        <v>1233</v>
      </c>
      <c r="D1605" t="s">
        <v>1234</v>
      </c>
      <c r="E1605" t="s">
        <v>1233</v>
      </c>
      <c r="F1605" t="s">
        <v>1234</v>
      </c>
      <c r="G1605" t="s">
        <v>1014</v>
      </c>
      <c r="H1605" t="s">
        <v>1416</v>
      </c>
      <c r="I1605" t="s">
        <v>1014</v>
      </c>
      <c r="J1605">
        <v>1</v>
      </c>
      <c r="K1605">
        <v>1</v>
      </c>
      <c r="L1605">
        <f t="shared" si="56"/>
        <v>1</v>
      </c>
      <c r="M1605" t="str">
        <f t="shared" si="57"/>
        <v>N/A</v>
      </c>
      <c r="N1605" t="str">
        <f>IFERROR(VLOOKUP(A1605,Materiales!$A$1:$G$5090,7,FALSE),F1605)</f>
        <v>Semiterminado</v>
      </c>
    </row>
    <row r="1606" spans="1:14" x14ac:dyDescent="0.25">
      <c r="A1606">
        <v>2310090391</v>
      </c>
      <c r="B1606" t="s">
        <v>2223</v>
      </c>
      <c r="C1606" t="s">
        <v>1233</v>
      </c>
      <c r="D1606" t="s">
        <v>1234</v>
      </c>
      <c r="E1606" t="s">
        <v>1233</v>
      </c>
      <c r="F1606" t="s">
        <v>1234</v>
      </c>
      <c r="G1606" t="s">
        <v>1014</v>
      </c>
      <c r="H1606" t="s">
        <v>1416</v>
      </c>
      <c r="I1606" t="s">
        <v>1014</v>
      </c>
      <c r="J1606">
        <v>1</v>
      </c>
      <c r="K1606">
        <v>1</v>
      </c>
      <c r="L1606">
        <f t="shared" si="56"/>
        <v>1</v>
      </c>
      <c r="M1606" t="str">
        <f t="shared" si="57"/>
        <v>N/A</v>
      </c>
      <c r="N1606" t="str">
        <f>IFERROR(VLOOKUP(A1606,Materiales!$A$1:$G$5090,7,FALSE),F1606)</f>
        <v>Semiterminado</v>
      </c>
    </row>
    <row r="1607" spans="1:14" x14ac:dyDescent="0.25">
      <c r="A1607">
        <v>2310090387</v>
      </c>
      <c r="B1607" t="s">
        <v>2224</v>
      </c>
      <c r="C1607" t="s">
        <v>1233</v>
      </c>
      <c r="D1607" t="s">
        <v>1234</v>
      </c>
      <c r="E1607" t="s">
        <v>1233</v>
      </c>
      <c r="F1607" t="s">
        <v>1234</v>
      </c>
      <c r="G1607" t="s">
        <v>1014</v>
      </c>
      <c r="H1607" t="s">
        <v>1416</v>
      </c>
      <c r="I1607" t="s">
        <v>1014</v>
      </c>
      <c r="J1607">
        <v>1</v>
      </c>
      <c r="K1607">
        <v>1</v>
      </c>
      <c r="L1607">
        <f t="shared" si="56"/>
        <v>1</v>
      </c>
      <c r="M1607" t="str">
        <f t="shared" si="57"/>
        <v>N/A</v>
      </c>
      <c r="N1607" t="str">
        <f>IFERROR(VLOOKUP(A1607,Materiales!$A$1:$G$5090,7,FALSE),F1607)</f>
        <v>Semiterminado</v>
      </c>
    </row>
    <row r="1608" spans="1:14" x14ac:dyDescent="0.25">
      <c r="A1608">
        <v>2310090383</v>
      </c>
      <c r="B1608" t="s">
        <v>2225</v>
      </c>
      <c r="C1608" t="s">
        <v>1233</v>
      </c>
      <c r="D1608" t="s">
        <v>1234</v>
      </c>
      <c r="E1608" t="s">
        <v>1233</v>
      </c>
      <c r="F1608" t="s">
        <v>1234</v>
      </c>
      <c r="G1608" t="s">
        <v>1014</v>
      </c>
      <c r="H1608" t="s">
        <v>1416</v>
      </c>
      <c r="I1608" t="s">
        <v>1014</v>
      </c>
      <c r="J1608">
        <v>1</v>
      </c>
      <c r="K1608">
        <v>1</v>
      </c>
      <c r="L1608">
        <f t="shared" si="56"/>
        <v>1</v>
      </c>
      <c r="M1608" t="str">
        <f t="shared" si="57"/>
        <v>N/A</v>
      </c>
      <c r="N1608" t="str">
        <f>IFERROR(VLOOKUP(A1608,Materiales!$A$1:$G$5090,7,FALSE),F1608)</f>
        <v>Semiterminado</v>
      </c>
    </row>
    <row r="1609" spans="1:14" x14ac:dyDescent="0.25">
      <c r="A1609">
        <v>2310090388</v>
      </c>
      <c r="B1609" t="s">
        <v>2226</v>
      </c>
      <c r="C1609" t="s">
        <v>1233</v>
      </c>
      <c r="D1609" t="s">
        <v>1234</v>
      </c>
      <c r="E1609" t="s">
        <v>1233</v>
      </c>
      <c r="F1609" t="s">
        <v>1234</v>
      </c>
      <c r="G1609" t="s">
        <v>1014</v>
      </c>
      <c r="H1609" t="s">
        <v>1416</v>
      </c>
      <c r="I1609" t="s">
        <v>1014</v>
      </c>
      <c r="J1609">
        <v>1</v>
      </c>
      <c r="K1609">
        <v>1</v>
      </c>
      <c r="L1609">
        <f t="shared" si="56"/>
        <v>1</v>
      </c>
      <c r="M1609" t="str">
        <f t="shared" si="57"/>
        <v>N/A</v>
      </c>
      <c r="N1609" t="str">
        <f>IFERROR(VLOOKUP(A1609,Materiales!$A$1:$G$5090,7,FALSE),F1609)</f>
        <v>Semiterminado</v>
      </c>
    </row>
    <row r="1610" spans="1:14" x14ac:dyDescent="0.25">
      <c r="A1610">
        <v>2310090384</v>
      </c>
      <c r="B1610" t="s">
        <v>2227</v>
      </c>
      <c r="C1610" t="s">
        <v>1233</v>
      </c>
      <c r="D1610" t="s">
        <v>1234</v>
      </c>
      <c r="E1610" t="s">
        <v>1233</v>
      </c>
      <c r="F1610" t="s">
        <v>1234</v>
      </c>
      <c r="G1610" t="s">
        <v>1014</v>
      </c>
      <c r="H1610" t="s">
        <v>1416</v>
      </c>
      <c r="I1610" t="s">
        <v>1014</v>
      </c>
      <c r="J1610">
        <v>1</v>
      </c>
      <c r="K1610">
        <v>1</v>
      </c>
      <c r="L1610">
        <f t="shared" si="56"/>
        <v>1</v>
      </c>
      <c r="M1610" t="str">
        <f t="shared" si="57"/>
        <v>N/A</v>
      </c>
      <c r="N1610" t="str">
        <f>IFERROR(VLOOKUP(A1610,Materiales!$A$1:$G$5090,7,FALSE),F1610)</f>
        <v>Semiterminado</v>
      </c>
    </row>
    <row r="1611" spans="1:14" x14ac:dyDescent="0.25">
      <c r="A1611">
        <v>2310090390</v>
      </c>
      <c r="B1611" t="s">
        <v>2228</v>
      </c>
      <c r="C1611" t="s">
        <v>1233</v>
      </c>
      <c r="D1611" t="s">
        <v>1234</v>
      </c>
      <c r="E1611" t="s">
        <v>1233</v>
      </c>
      <c r="F1611" t="s">
        <v>1234</v>
      </c>
      <c r="G1611" t="s">
        <v>1014</v>
      </c>
      <c r="H1611" t="s">
        <v>1416</v>
      </c>
      <c r="I1611" t="s">
        <v>1014</v>
      </c>
      <c r="J1611">
        <v>1</v>
      </c>
      <c r="K1611">
        <v>1</v>
      </c>
      <c r="L1611">
        <f t="shared" si="56"/>
        <v>1</v>
      </c>
      <c r="M1611" t="str">
        <f t="shared" si="57"/>
        <v>N/A</v>
      </c>
      <c r="N1611" t="str">
        <f>IFERROR(VLOOKUP(A1611,Materiales!$A$1:$G$5090,7,FALSE),F1611)</f>
        <v>Semiterminado</v>
      </c>
    </row>
    <row r="1612" spans="1:14" x14ac:dyDescent="0.25">
      <c r="A1612">
        <v>2310090385</v>
      </c>
      <c r="B1612" t="s">
        <v>2229</v>
      </c>
      <c r="C1612" t="s">
        <v>1233</v>
      </c>
      <c r="D1612" t="s">
        <v>1234</v>
      </c>
      <c r="E1612" t="s">
        <v>1233</v>
      </c>
      <c r="F1612" t="s">
        <v>1234</v>
      </c>
      <c r="G1612" t="s">
        <v>1014</v>
      </c>
      <c r="H1612" t="s">
        <v>1416</v>
      </c>
      <c r="I1612" t="s">
        <v>1014</v>
      </c>
      <c r="J1612">
        <v>1</v>
      </c>
      <c r="K1612">
        <v>1</v>
      </c>
      <c r="L1612">
        <f t="shared" si="56"/>
        <v>1</v>
      </c>
      <c r="M1612" t="str">
        <f t="shared" si="57"/>
        <v>N/A</v>
      </c>
      <c r="N1612" t="str">
        <f>IFERROR(VLOOKUP(A1612,Materiales!$A$1:$G$5090,7,FALSE),F1612)</f>
        <v>Semiterminado</v>
      </c>
    </row>
    <row r="1613" spans="1:14" x14ac:dyDescent="0.25">
      <c r="A1613">
        <v>2310090389</v>
      </c>
      <c r="B1613" t="s">
        <v>2230</v>
      </c>
      <c r="C1613" t="s">
        <v>1233</v>
      </c>
      <c r="D1613" t="s">
        <v>1234</v>
      </c>
      <c r="E1613" t="s">
        <v>1233</v>
      </c>
      <c r="F1613" t="s">
        <v>1234</v>
      </c>
      <c r="G1613" t="s">
        <v>1014</v>
      </c>
      <c r="H1613" t="s">
        <v>1416</v>
      </c>
      <c r="I1613" t="s">
        <v>1014</v>
      </c>
      <c r="J1613">
        <v>1</v>
      </c>
      <c r="K1613">
        <v>1</v>
      </c>
      <c r="L1613">
        <f t="shared" si="56"/>
        <v>1</v>
      </c>
      <c r="M1613" t="str">
        <f t="shared" si="57"/>
        <v>N/A</v>
      </c>
      <c r="N1613" t="str">
        <f>IFERROR(VLOOKUP(A1613,Materiales!$A$1:$G$5090,7,FALSE),F1613)</f>
        <v>Semiterminado</v>
      </c>
    </row>
    <row r="1614" spans="1:14" x14ac:dyDescent="0.25">
      <c r="A1614">
        <v>2310090381</v>
      </c>
      <c r="B1614" t="s">
        <v>2231</v>
      </c>
      <c r="C1614" t="s">
        <v>1233</v>
      </c>
      <c r="D1614" t="s">
        <v>1234</v>
      </c>
      <c r="E1614" t="s">
        <v>1233</v>
      </c>
      <c r="F1614" t="s">
        <v>1234</v>
      </c>
      <c r="G1614" t="s">
        <v>1014</v>
      </c>
      <c r="H1614" t="s">
        <v>1416</v>
      </c>
      <c r="I1614" t="s">
        <v>1014</v>
      </c>
      <c r="J1614">
        <v>1</v>
      </c>
      <c r="K1614">
        <v>1</v>
      </c>
      <c r="L1614">
        <f t="shared" si="56"/>
        <v>1</v>
      </c>
      <c r="M1614" t="str">
        <f t="shared" si="57"/>
        <v>N/A</v>
      </c>
      <c r="N1614" t="str">
        <f>IFERROR(VLOOKUP(A1614,Materiales!$A$1:$G$5090,7,FALSE),F1614)</f>
        <v>Semiterminado</v>
      </c>
    </row>
    <row r="1615" spans="1:14" x14ac:dyDescent="0.25">
      <c r="A1615">
        <v>2310090380</v>
      </c>
      <c r="B1615" t="s">
        <v>2232</v>
      </c>
      <c r="C1615" t="s">
        <v>1233</v>
      </c>
      <c r="D1615" t="s">
        <v>1234</v>
      </c>
      <c r="E1615" t="s">
        <v>1233</v>
      </c>
      <c r="F1615" t="s">
        <v>1234</v>
      </c>
      <c r="G1615" t="s">
        <v>1014</v>
      </c>
      <c r="H1615" t="s">
        <v>1416</v>
      </c>
      <c r="I1615" t="s">
        <v>1014</v>
      </c>
      <c r="J1615">
        <v>1</v>
      </c>
      <c r="K1615">
        <v>1</v>
      </c>
      <c r="L1615">
        <f t="shared" si="56"/>
        <v>1</v>
      </c>
      <c r="M1615" t="str">
        <f t="shared" si="57"/>
        <v>N/A</v>
      </c>
      <c r="N1615" t="str">
        <f>IFERROR(VLOOKUP(A1615,Materiales!$A$1:$G$5090,7,FALSE),F1615)</f>
        <v>Semiterminado</v>
      </c>
    </row>
    <row r="1616" spans="1:14" x14ac:dyDescent="0.25">
      <c r="A1616">
        <v>2310090386</v>
      </c>
      <c r="B1616" t="s">
        <v>2233</v>
      </c>
      <c r="C1616" t="s">
        <v>1233</v>
      </c>
      <c r="D1616" t="s">
        <v>1234</v>
      </c>
      <c r="E1616" t="s">
        <v>1233</v>
      </c>
      <c r="F1616" t="s">
        <v>1234</v>
      </c>
      <c r="G1616" t="s">
        <v>1014</v>
      </c>
      <c r="H1616" t="s">
        <v>1416</v>
      </c>
      <c r="I1616" t="s">
        <v>1014</v>
      </c>
      <c r="J1616">
        <v>1</v>
      </c>
      <c r="K1616">
        <v>1</v>
      </c>
      <c r="L1616">
        <f t="shared" si="56"/>
        <v>1</v>
      </c>
      <c r="M1616" t="str">
        <f t="shared" si="57"/>
        <v>N/A</v>
      </c>
      <c r="N1616" t="str">
        <f>IFERROR(VLOOKUP(A1616,Materiales!$A$1:$G$5090,7,FALSE),F1616)</f>
        <v>Semiterminado</v>
      </c>
    </row>
    <row r="1617" spans="1:14" x14ac:dyDescent="0.25">
      <c r="A1617">
        <v>2310090382</v>
      </c>
      <c r="B1617" t="s">
        <v>2234</v>
      </c>
      <c r="C1617" t="s">
        <v>1233</v>
      </c>
      <c r="D1617" t="s">
        <v>1234</v>
      </c>
      <c r="E1617" t="s">
        <v>1233</v>
      </c>
      <c r="F1617" t="s">
        <v>1234</v>
      </c>
      <c r="G1617" t="s">
        <v>1014</v>
      </c>
      <c r="H1617" t="s">
        <v>1416</v>
      </c>
      <c r="I1617" t="s">
        <v>1014</v>
      </c>
      <c r="J1617">
        <v>1</v>
      </c>
      <c r="K1617">
        <v>1</v>
      </c>
      <c r="L1617">
        <f t="shared" si="56"/>
        <v>1</v>
      </c>
      <c r="M1617" t="str">
        <f t="shared" si="57"/>
        <v>N/A</v>
      </c>
      <c r="N1617" t="str">
        <f>IFERROR(VLOOKUP(A1617,Materiales!$A$1:$G$5090,7,FALSE),F1617)</f>
        <v>Semiterminado</v>
      </c>
    </row>
    <row r="1618" spans="1:14" x14ac:dyDescent="0.25">
      <c r="A1618">
        <v>2310090259</v>
      </c>
      <c r="B1618" t="s">
        <v>2235</v>
      </c>
      <c r="C1618" t="s">
        <v>1233</v>
      </c>
      <c r="D1618" t="s">
        <v>1234</v>
      </c>
      <c r="E1618" t="s">
        <v>1233</v>
      </c>
      <c r="F1618" t="s">
        <v>1234</v>
      </c>
      <c r="G1618" t="s">
        <v>1014</v>
      </c>
      <c r="H1618" t="s">
        <v>1416</v>
      </c>
      <c r="I1618" t="s">
        <v>1014</v>
      </c>
      <c r="J1618">
        <v>1</v>
      </c>
      <c r="K1618">
        <v>1</v>
      </c>
      <c r="L1618">
        <f t="shared" si="56"/>
        <v>1</v>
      </c>
      <c r="M1618" t="str">
        <f t="shared" si="57"/>
        <v>N/A</v>
      </c>
      <c r="N1618" t="str">
        <f>IFERROR(VLOOKUP(A1618,Materiales!$A$1:$G$5090,7,FALSE),F1618)</f>
        <v>Semiterminado</v>
      </c>
    </row>
    <row r="1619" spans="1:14" x14ac:dyDescent="0.25">
      <c r="A1619">
        <v>2310090260</v>
      </c>
      <c r="B1619" t="s">
        <v>2236</v>
      </c>
      <c r="C1619" t="s">
        <v>1233</v>
      </c>
      <c r="D1619" t="s">
        <v>1234</v>
      </c>
      <c r="E1619" t="s">
        <v>1233</v>
      </c>
      <c r="F1619" t="s">
        <v>1234</v>
      </c>
      <c r="G1619" t="s">
        <v>1014</v>
      </c>
      <c r="H1619" t="s">
        <v>1416</v>
      </c>
      <c r="I1619" t="s">
        <v>1014</v>
      </c>
      <c r="J1619">
        <v>1</v>
      </c>
      <c r="K1619">
        <v>1</v>
      </c>
      <c r="L1619">
        <f t="shared" si="56"/>
        <v>1</v>
      </c>
      <c r="M1619" t="str">
        <f t="shared" si="57"/>
        <v>N/A</v>
      </c>
      <c r="N1619" t="str">
        <f>IFERROR(VLOOKUP(A1619,Materiales!$A$1:$G$5090,7,FALSE),F1619)</f>
        <v>Semiterminado</v>
      </c>
    </row>
    <row r="1620" spans="1:14" x14ac:dyDescent="0.25">
      <c r="A1620">
        <v>2310090256</v>
      </c>
      <c r="B1620" t="s">
        <v>2237</v>
      </c>
      <c r="C1620" t="s">
        <v>1233</v>
      </c>
      <c r="D1620" t="s">
        <v>1234</v>
      </c>
      <c r="E1620" t="s">
        <v>1233</v>
      </c>
      <c r="F1620" t="s">
        <v>1234</v>
      </c>
      <c r="G1620" t="s">
        <v>1014</v>
      </c>
      <c r="H1620" t="s">
        <v>1416</v>
      </c>
      <c r="I1620" t="s">
        <v>1014</v>
      </c>
      <c r="J1620">
        <v>1</v>
      </c>
      <c r="K1620">
        <v>1</v>
      </c>
      <c r="L1620">
        <f t="shared" si="56"/>
        <v>1</v>
      </c>
      <c r="M1620" t="str">
        <f t="shared" si="57"/>
        <v>N/A</v>
      </c>
      <c r="N1620" t="str">
        <f>IFERROR(VLOOKUP(A1620,Materiales!$A$1:$G$5090,7,FALSE),F1620)</f>
        <v>Semiterminado</v>
      </c>
    </row>
    <row r="1621" spans="1:14" x14ac:dyDescent="0.25">
      <c r="A1621">
        <v>2310090258</v>
      </c>
      <c r="B1621" t="s">
        <v>2238</v>
      </c>
      <c r="C1621" t="s">
        <v>1233</v>
      </c>
      <c r="D1621" t="s">
        <v>1234</v>
      </c>
      <c r="E1621" t="s">
        <v>1233</v>
      </c>
      <c r="F1621" t="s">
        <v>1234</v>
      </c>
      <c r="G1621" t="s">
        <v>1014</v>
      </c>
      <c r="H1621" t="s">
        <v>1416</v>
      </c>
      <c r="I1621" t="s">
        <v>1014</v>
      </c>
      <c r="J1621">
        <v>1</v>
      </c>
      <c r="K1621">
        <v>1</v>
      </c>
      <c r="L1621">
        <f t="shared" si="56"/>
        <v>1</v>
      </c>
      <c r="M1621" t="str">
        <f t="shared" si="57"/>
        <v>N/A</v>
      </c>
      <c r="N1621" t="str">
        <f>IFERROR(VLOOKUP(A1621,Materiales!$A$1:$G$5090,7,FALSE),F1621)</f>
        <v>Semiterminado</v>
      </c>
    </row>
    <row r="1622" spans="1:14" x14ac:dyDescent="0.25">
      <c r="A1622">
        <v>2310090261</v>
      </c>
      <c r="B1622" t="s">
        <v>2239</v>
      </c>
      <c r="C1622" t="s">
        <v>1233</v>
      </c>
      <c r="D1622" t="s">
        <v>1234</v>
      </c>
      <c r="E1622" t="s">
        <v>1233</v>
      </c>
      <c r="F1622" t="s">
        <v>1234</v>
      </c>
      <c r="G1622" t="s">
        <v>1014</v>
      </c>
      <c r="H1622" t="s">
        <v>1416</v>
      </c>
      <c r="I1622" t="s">
        <v>1014</v>
      </c>
      <c r="J1622">
        <v>1</v>
      </c>
      <c r="K1622">
        <v>1</v>
      </c>
      <c r="L1622">
        <f t="shared" si="56"/>
        <v>1</v>
      </c>
      <c r="M1622" t="str">
        <f t="shared" si="57"/>
        <v>N/A</v>
      </c>
      <c r="N1622" t="str">
        <f>IFERROR(VLOOKUP(A1622,Materiales!$A$1:$G$5090,7,FALSE),F1622)</f>
        <v>Semiterminado</v>
      </c>
    </row>
    <row r="1623" spans="1:14" x14ac:dyDescent="0.25">
      <c r="A1623">
        <v>2310410012</v>
      </c>
      <c r="B1623" t="s">
        <v>617</v>
      </c>
      <c r="C1623" t="s">
        <v>1233</v>
      </c>
      <c r="D1623" t="s">
        <v>1234</v>
      </c>
      <c r="E1623" t="s">
        <v>1233</v>
      </c>
      <c r="F1623" t="s">
        <v>995</v>
      </c>
      <c r="G1623" t="s">
        <v>2031</v>
      </c>
      <c r="H1623" t="s">
        <v>2031</v>
      </c>
      <c r="I1623" t="s">
        <v>2031</v>
      </c>
      <c r="J1623">
        <v>1</v>
      </c>
      <c r="K1623">
        <v>1</v>
      </c>
      <c r="L1623">
        <f t="shared" si="56"/>
        <v>1</v>
      </c>
      <c r="M1623" t="str">
        <f t="shared" si="57"/>
        <v>N/A</v>
      </c>
      <c r="N1623" t="str">
        <f>IFERROR(VLOOKUP(A1623,Materiales!$A$1:$G$5090,7,FALSE),F1623)</f>
        <v>Inyección</v>
      </c>
    </row>
    <row r="1624" spans="1:14" x14ac:dyDescent="0.25">
      <c r="A1624">
        <v>2310180036</v>
      </c>
      <c r="B1624" t="s">
        <v>569</v>
      </c>
      <c r="C1624" t="s">
        <v>1233</v>
      </c>
      <c r="D1624" t="s">
        <v>1234</v>
      </c>
      <c r="E1624" t="s">
        <v>1233</v>
      </c>
      <c r="F1624" t="s">
        <v>1242</v>
      </c>
      <c r="G1624" t="s">
        <v>1242</v>
      </c>
      <c r="H1624" t="s">
        <v>1236</v>
      </c>
      <c r="I1624" t="s">
        <v>2240</v>
      </c>
      <c r="J1624">
        <v>1</v>
      </c>
      <c r="K1624">
        <v>1</v>
      </c>
      <c r="L1624">
        <f t="shared" si="56"/>
        <v>7</v>
      </c>
      <c r="M1624" t="str">
        <f t="shared" si="57"/>
        <v>Azul</v>
      </c>
      <c r="N1624" t="str">
        <f>IFERROR(VLOOKUP(A1624,Materiales!$A$1:$G$5090,7,FALSE),F1624)</f>
        <v>Masas y Tintas</v>
      </c>
    </row>
    <row r="1625" spans="1:14" x14ac:dyDescent="0.25">
      <c r="A1625">
        <v>2310180042</v>
      </c>
      <c r="B1625" t="s">
        <v>637</v>
      </c>
      <c r="C1625" t="s">
        <v>1233</v>
      </c>
      <c r="D1625" t="s">
        <v>1234</v>
      </c>
      <c r="E1625" t="s">
        <v>1233</v>
      </c>
      <c r="F1625" t="s">
        <v>1242</v>
      </c>
      <c r="G1625" t="s">
        <v>1242</v>
      </c>
      <c r="H1625" t="s">
        <v>1236</v>
      </c>
      <c r="I1625" t="s">
        <v>2240</v>
      </c>
      <c r="J1625">
        <v>1</v>
      </c>
      <c r="K1625">
        <v>1</v>
      </c>
      <c r="L1625">
        <f t="shared" si="56"/>
        <v>12</v>
      </c>
      <c r="M1625" t="str">
        <f t="shared" si="57"/>
        <v>Negro</v>
      </c>
      <c r="N1625" t="str">
        <f>IFERROR(VLOOKUP(A1625,Materiales!$A$1:$G$5090,7,FALSE),F1625)</f>
        <v>Masas y Tintas</v>
      </c>
    </row>
    <row r="1626" spans="1:14" x14ac:dyDescent="0.25">
      <c r="A1626">
        <v>2310180041</v>
      </c>
      <c r="B1626" t="s">
        <v>570</v>
      </c>
      <c r="C1626" t="s">
        <v>1233</v>
      </c>
      <c r="D1626" t="s">
        <v>1234</v>
      </c>
      <c r="E1626" t="s">
        <v>1233</v>
      </c>
      <c r="F1626" t="s">
        <v>1242</v>
      </c>
      <c r="G1626" t="s">
        <v>1242</v>
      </c>
      <c r="H1626" t="s">
        <v>1236</v>
      </c>
      <c r="I1626" t="s">
        <v>2240</v>
      </c>
      <c r="J1626">
        <v>1</v>
      </c>
      <c r="K1626">
        <v>1</v>
      </c>
      <c r="L1626">
        <f t="shared" si="56"/>
        <v>5</v>
      </c>
      <c r="M1626" t="str">
        <f t="shared" si="57"/>
        <v>Rojo</v>
      </c>
      <c r="N1626" t="str">
        <f>IFERROR(VLOOKUP(A1626,Materiales!$A$1:$G$5090,7,FALSE),F1626)</f>
        <v>Masas y Tintas</v>
      </c>
    </row>
    <row r="1627" spans="1:14" x14ac:dyDescent="0.25">
      <c r="A1627">
        <v>2310180044</v>
      </c>
      <c r="B1627" t="s">
        <v>638</v>
      </c>
      <c r="C1627" t="s">
        <v>1233</v>
      </c>
      <c r="D1627" t="s">
        <v>1234</v>
      </c>
      <c r="E1627" t="s">
        <v>1233</v>
      </c>
      <c r="F1627" t="s">
        <v>1242</v>
      </c>
      <c r="G1627" t="s">
        <v>1242</v>
      </c>
      <c r="H1627" t="s">
        <v>1236</v>
      </c>
      <c r="I1627" t="s">
        <v>2240</v>
      </c>
      <c r="J1627">
        <v>1</v>
      </c>
      <c r="K1627">
        <v>1</v>
      </c>
      <c r="L1627">
        <f t="shared" si="56"/>
        <v>9</v>
      </c>
      <c r="M1627" t="str">
        <f t="shared" si="57"/>
        <v>Verde</v>
      </c>
      <c r="N1627" t="str">
        <f>IFERROR(VLOOKUP(A1627,Materiales!$A$1:$G$5090,7,FALSE),F1627)</f>
        <v>Masas y Tintas</v>
      </c>
    </row>
    <row r="1628" spans="1:14" x14ac:dyDescent="0.25">
      <c r="A1628">
        <v>2310180035</v>
      </c>
      <c r="B1628" t="s">
        <v>578</v>
      </c>
      <c r="C1628" t="s">
        <v>1233</v>
      </c>
      <c r="D1628" t="s">
        <v>1234</v>
      </c>
      <c r="E1628" t="s">
        <v>1233</v>
      </c>
      <c r="F1628" t="s">
        <v>1242</v>
      </c>
      <c r="G1628" t="s">
        <v>1242</v>
      </c>
      <c r="H1628" t="s">
        <v>1236</v>
      </c>
      <c r="I1628" t="s">
        <v>2240</v>
      </c>
      <c r="J1628">
        <v>1</v>
      </c>
      <c r="K1628">
        <v>1</v>
      </c>
      <c r="L1628">
        <f t="shared" si="56"/>
        <v>2</v>
      </c>
      <c r="M1628" t="str">
        <f t="shared" si="57"/>
        <v>Amarillo</v>
      </c>
      <c r="N1628" t="str">
        <f>IFERROR(VLOOKUP(A1628,Materiales!$A$1:$G$5090,7,FALSE),F1628)</f>
        <v>Masas y Tintas</v>
      </c>
    </row>
    <row r="1629" spans="1:14" x14ac:dyDescent="0.25">
      <c r="A1629">
        <v>2310180039</v>
      </c>
      <c r="B1629" t="s">
        <v>639</v>
      </c>
      <c r="C1629" t="s">
        <v>1233</v>
      </c>
      <c r="D1629" t="s">
        <v>1234</v>
      </c>
      <c r="E1629" t="s">
        <v>1233</v>
      </c>
      <c r="F1629" t="s">
        <v>1242</v>
      </c>
      <c r="G1629" t="s">
        <v>1242</v>
      </c>
      <c r="H1629" t="s">
        <v>1236</v>
      </c>
      <c r="I1629" t="s">
        <v>2240</v>
      </c>
      <c r="J1629">
        <v>1</v>
      </c>
      <c r="K1629">
        <v>1</v>
      </c>
      <c r="L1629">
        <f t="shared" si="56"/>
        <v>11</v>
      </c>
      <c r="M1629" t="str">
        <f t="shared" si="57"/>
        <v>Marrón</v>
      </c>
      <c r="N1629" t="str">
        <f>IFERROR(VLOOKUP(A1629,Materiales!$A$1:$G$5090,7,FALSE),F1629)</f>
        <v>Masas y Tintas</v>
      </c>
    </row>
    <row r="1630" spans="1:14" x14ac:dyDescent="0.25">
      <c r="A1630">
        <v>2310180051</v>
      </c>
      <c r="B1630" t="s">
        <v>640</v>
      </c>
      <c r="C1630" t="s">
        <v>1233</v>
      </c>
      <c r="D1630" t="s">
        <v>1234</v>
      </c>
      <c r="E1630" t="s">
        <v>1233</v>
      </c>
      <c r="F1630" t="s">
        <v>1242</v>
      </c>
      <c r="G1630" t="s">
        <v>1242</v>
      </c>
      <c r="H1630" t="s">
        <v>1236</v>
      </c>
      <c r="I1630" t="s">
        <v>2240</v>
      </c>
      <c r="J1630">
        <v>1</v>
      </c>
      <c r="K1630">
        <v>1</v>
      </c>
      <c r="L1630">
        <f t="shared" si="56"/>
        <v>6</v>
      </c>
      <c r="M1630" t="str">
        <f t="shared" si="57"/>
        <v>Celeste</v>
      </c>
      <c r="N1630" t="str">
        <f>IFERROR(VLOOKUP(A1630,Materiales!$A$1:$G$5090,7,FALSE),F1630)</f>
        <v>Masas y Tintas</v>
      </c>
    </row>
    <row r="1631" spans="1:14" x14ac:dyDescent="0.25">
      <c r="A1631">
        <v>2310180050</v>
      </c>
      <c r="B1631" t="s">
        <v>571</v>
      </c>
      <c r="C1631" t="s">
        <v>1233</v>
      </c>
      <c r="D1631" t="s">
        <v>1234</v>
      </c>
      <c r="E1631" t="s">
        <v>1233</v>
      </c>
      <c r="F1631" t="s">
        <v>1242</v>
      </c>
      <c r="G1631" t="s">
        <v>1242</v>
      </c>
      <c r="H1631" t="s">
        <v>1236</v>
      </c>
      <c r="I1631" t="s">
        <v>2240</v>
      </c>
      <c r="J1631">
        <v>1</v>
      </c>
      <c r="K1631">
        <v>1</v>
      </c>
      <c r="L1631">
        <f t="shared" si="56"/>
        <v>4</v>
      </c>
      <c r="M1631" t="str">
        <f t="shared" si="57"/>
        <v>Rosado</v>
      </c>
      <c r="N1631" t="str">
        <f>IFERROR(VLOOKUP(A1631,Materiales!$A$1:$G$5090,7,FALSE),F1631)</f>
        <v>Masas y Tintas</v>
      </c>
    </row>
    <row r="1632" spans="1:14" x14ac:dyDescent="0.25">
      <c r="A1632">
        <v>2310180037</v>
      </c>
      <c r="B1632" t="s">
        <v>641</v>
      </c>
      <c r="C1632" t="s">
        <v>1233</v>
      </c>
      <c r="D1632" t="s">
        <v>1234</v>
      </c>
      <c r="E1632" t="s">
        <v>1233</v>
      </c>
      <c r="F1632" t="s">
        <v>1242</v>
      </c>
      <c r="G1632" t="s">
        <v>1242</v>
      </c>
      <c r="H1632" t="s">
        <v>1236</v>
      </c>
      <c r="I1632" t="s">
        <v>2240</v>
      </c>
      <c r="J1632">
        <v>1</v>
      </c>
      <c r="K1632">
        <v>1</v>
      </c>
      <c r="L1632">
        <f t="shared" si="56"/>
        <v>10</v>
      </c>
      <c r="M1632" t="str">
        <f t="shared" si="57"/>
        <v>Morado</v>
      </c>
      <c r="N1632" t="str">
        <f>IFERROR(VLOOKUP(A1632,Materiales!$A$1:$G$5090,7,FALSE),F1632)</f>
        <v>Masas y Tintas</v>
      </c>
    </row>
    <row r="1633" spans="1:14" x14ac:dyDescent="0.25">
      <c r="A1633">
        <v>2310180047</v>
      </c>
      <c r="B1633" t="s">
        <v>642</v>
      </c>
      <c r="C1633" t="s">
        <v>1233</v>
      </c>
      <c r="D1633" t="s">
        <v>1234</v>
      </c>
      <c r="E1633" t="s">
        <v>1233</v>
      </c>
      <c r="F1633" t="s">
        <v>1242</v>
      </c>
      <c r="G1633" t="s">
        <v>1242</v>
      </c>
      <c r="H1633" t="s">
        <v>1236</v>
      </c>
      <c r="I1633" t="s">
        <v>2240</v>
      </c>
      <c r="J1633">
        <v>1</v>
      </c>
      <c r="K1633">
        <v>1</v>
      </c>
      <c r="L1633">
        <f t="shared" si="56"/>
        <v>3</v>
      </c>
      <c r="M1633" t="str">
        <f t="shared" si="57"/>
        <v>Anaranjado</v>
      </c>
      <c r="N1633" t="str">
        <f>IFERROR(VLOOKUP(A1633,Materiales!$A$1:$G$5090,7,FALSE),F1633)</f>
        <v>Masas y Tintas</v>
      </c>
    </row>
    <row r="1634" spans="1:14" x14ac:dyDescent="0.25">
      <c r="A1634">
        <v>2310180045</v>
      </c>
      <c r="B1634" t="s">
        <v>644</v>
      </c>
      <c r="C1634" t="s">
        <v>1233</v>
      </c>
      <c r="D1634" t="s">
        <v>1234</v>
      </c>
      <c r="E1634" t="s">
        <v>1233</v>
      </c>
      <c r="F1634" t="s">
        <v>1242</v>
      </c>
      <c r="G1634" t="s">
        <v>1242</v>
      </c>
      <c r="H1634" t="s">
        <v>1236</v>
      </c>
      <c r="I1634" t="s">
        <v>2240</v>
      </c>
      <c r="J1634">
        <v>1</v>
      </c>
      <c r="K1634">
        <v>1</v>
      </c>
      <c r="L1634">
        <f t="shared" si="56"/>
        <v>8</v>
      </c>
      <c r="M1634" t="str">
        <f t="shared" si="57"/>
        <v>Verde Claro</v>
      </c>
      <c r="N1634" t="str">
        <f>IFERROR(VLOOKUP(A1634,Materiales!$A$1:$G$5090,7,FALSE),F1634)</f>
        <v>Masas y Tintas</v>
      </c>
    </row>
    <row r="1635" spans="1:14" x14ac:dyDescent="0.25">
      <c r="A1635">
        <v>2310180040</v>
      </c>
      <c r="B1635" t="s">
        <v>643</v>
      </c>
      <c r="C1635" t="s">
        <v>1233</v>
      </c>
      <c r="D1635" t="s">
        <v>1234</v>
      </c>
      <c r="E1635" t="s">
        <v>1233</v>
      </c>
      <c r="F1635" t="s">
        <v>1242</v>
      </c>
      <c r="G1635" t="s">
        <v>1242</v>
      </c>
      <c r="H1635" t="s">
        <v>1236</v>
      </c>
      <c r="I1635" t="s">
        <v>2240</v>
      </c>
      <c r="J1635">
        <v>1</v>
      </c>
      <c r="K1635">
        <v>1</v>
      </c>
      <c r="L1635">
        <f t="shared" si="56"/>
        <v>1</v>
      </c>
      <c r="M1635" t="str">
        <f t="shared" si="57"/>
        <v>Piel</v>
      </c>
      <c r="N1635" t="str">
        <f>IFERROR(VLOOKUP(A1635,Materiales!$A$1:$G$5090,7,FALSE),F1635)</f>
        <v>Masas y Tintas</v>
      </c>
    </row>
    <row r="1636" spans="1:14" x14ac:dyDescent="0.25">
      <c r="A1636">
        <v>2310180070</v>
      </c>
      <c r="B1636" t="s">
        <v>288</v>
      </c>
      <c r="C1636" t="s">
        <v>1233</v>
      </c>
      <c r="D1636" t="s">
        <v>1234</v>
      </c>
      <c r="E1636" t="s">
        <v>1233</v>
      </c>
      <c r="F1636" t="s">
        <v>1242</v>
      </c>
      <c r="G1636" t="s">
        <v>1242</v>
      </c>
      <c r="H1636" t="s">
        <v>1359</v>
      </c>
      <c r="I1636" t="s">
        <v>2240</v>
      </c>
      <c r="J1636">
        <v>1</v>
      </c>
      <c r="K1636">
        <v>1</v>
      </c>
      <c r="L1636">
        <f t="shared" si="56"/>
        <v>1</v>
      </c>
      <c r="M1636" t="str">
        <f t="shared" si="57"/>
        <v>N/A</v>
      </c>
      <c r="N1636" t="str">
        <f>IFERROR(VLOOKUP(A1636,Materiales!$A$1:$G$5090,7,FALSE),F1636)</f>
        <v>Masas y Tintas</v>
      </c>
    </row>
    <row r="1637" spans="1:14" x14ac:dyDescent="0.25">
      <c r="A1637">
        <v>2310180068</v>
      </c>
      <c r="B1637" t="s">
        <v>287</v>
      </c>
      <c r="C1637" t="s">
        <v>1233</v>
      </c>
      <c r="D1637" t="s">
        <v>1234</v>
      </c>
      <c r="E1637" t="s">
        <v>1233</v>
      </c>
      <c r="F1637" t="s">
        <v>1242</v>
      </c>
      <c r="G1637" t="s">
        <v>1242</v>
      </c>
      <c r="H1637" t="s">
        <v>1359</v>
      </c>
      <c r="I1637" t="s">
        <v>2240</v>
      </c>
      <c r="J1637">
        <v>1</v>
      </c>
      <c r="K1637">
        <v>1</v>
      </c>
      <c r="L1637">
        <f t="shared" si="56"/>
        <v>1</v>
      </c>
      <c r="M1637" t="str">
        <f t="shared" si="57"/>
        <v>N/A</v>
      </c>
      <c r="N1637" t="str">
        <f>IFERROR(VLOOKUP(A1637,Materiales!$A$1:$G$5090,7,FALSE),F1637)</f>
        <v>Masas y Tintas</v>
      </c>
    </row>
    <row r="1638" spans="1:14" x14ac:dyDescent="0.25">
      <c r="A1638">
        <v>2310180072</v>
      </c>
      <c r="B1638" t="s">
        <v>439</v>
      </c>
      <c r="C1638" t="s">
        <v>1233</v>
      </c>
      <c r="D1638" t="s">
        <v>1234</v>
      </c>
      <c r="E1638" t="s">
        <v>1233</v>
      </c>
      <c r="F1638" t="s">
        <v>1242</v>
      </c>
      <c r="G1638" t="s">
        <v>1242</v>
      </c>
      <c r="H1638" t="s">
        <v>1359</v>
      </c>
      <c r="I1638" t="s">
        <v>2240</v>
      </c>
      <c r="J1638">
        <v>1</v>
      </c>
      <c r="K1638">
        <v>1</v>
      </c>
      <c r="L1638">
        <f t="shared" si="56"/>
        <v>1</v>
      </c>
      <c r="M1638" t="str">
        <f t="shared" si="57"/>
        <v>N/A</v>
      </c>
      <c r="N1638" t="str">
        <f>IFERROR(VLOOKUP(A1638,Materiales!$A$1:$G$5090,7,FALSE),F1638)</f>
        <v>Masas y Tintas</v>
      </c>
    </row>
    <row r="1639" spans="1:14" x14ac:dyDescent="0.25">
      <c r="A1639">
        <v>2310180066</v>
      </c>
      <c r="B1639" t="s">
        <v>286</v>
      </c>
      <c r="C1639" t="s">
        <v>1233</v>
      </c>
      <c r="D1639" t="s">
        <v>1234</v>
      </c>
      <c r="E1639" t="s">
        <v>1233</v>
      </c>
      <c r="F1639" t="s">
        <v>1242</v>
      </c>
      <c r="G1639" t="s">
        <v>1242</v>
      </c>
      <c r="H1639" t="s">
        <v>1359</v>
      </c>
      <c r="I1639" t="s">
        <v>2240</v>
      </c>
      <c r="J1639">
        <v>1</v>
      </c>
      <c r="K1639">
        <v>1</v>
      </c>
      <c r="L1639">
        <f t="shared" si="56"/>
        <v>1</v>
      </c>
      <c r="M1639" t="str">
        <f t="shared" si="57"/>
        <v>N/A</v>
      </c>
      <c r="N1639" t="str">
        <f>IFERROR(VLOOKUP(A1639,Materiales!$A$1:$G$5090,7,FALSE),F1639)</f>
        <v>Masas y Tintas</v>
      </c>
    </row>
    <row r="1640" spans="1:14" x14ac:dyDescent="0.25">
      <c r="A1640">
        <v>2310180065</v>
      </c>
      <c r="B1640" t="s">
        <v>285</v>
      </c>
      <c r="C1640" t="s">
        <v>1233</v>
      </c>
      <c r="D1640" t="s">
        <v>1234</v>
      </c>
      <c r="E1640" t="s">
        <v>1233</v>
      </c>
      <c r="F1640" t="s">
        <v>1242</v>
      </c>
      <c r="G1640" t="s">
        <v>1242</v>
      </c>
      <c r="H1640" t="s">
        <v>1359</v>
      </c>
      <c r="I1640" t="s">
        <v>2240</v>
      </c>
      <c r="J1640">
        <v>1</v>
      </c>
      <c r="K1640">
        <v>1</v>
      </c>
      <c r="L1640">
        <f t="shared" si="56"/>
        <v>1</v>
      </c>
      <c r="M1640" t="str">
        <f t="shared" si="57"/>
        <v>N/A</v>
      </c>
      <c r="N1640" t="str">
        <f>IFERROR(VLOOKUP(A1640,Materiales!$A$1:$G$5090,7,FALSE),F1640)</f>
        <v>Masas y Tintas</v>
      </c>
    </row>
    <row r="1641" spans="1:14" x14ac:dyDescent="0.25">
      <c r="A1641">
        <v>2310180064</v>
      </c>
      <c r="B1641" t="s">
        <v>283</v>
      </c>
      <c r="C1641" t="s">
        <v>1233</v>
      </c>
      <c r="D1641" t="s">
        <v>1234</v>
      </c>
      <c r="E1641" t="s">
        <v>1233</v>
      </c>
      <c r="F1641" t="s">
        <v>1242</v>
      </c>
      <c r="G1641" t="s">
        <v>1242</v>
      </c>
      <c r="H1641" t="s">
        <v>1359</v>
      </c>
      <c r="I1641" t="s">
        <v>2240</v>
      </c>
      <c r="J1641">
        <v>1</v>
      </c>
      <c r="K1641">
        <v>1</v>
      </c>
      <c r="L1641">
        <f t="shared" si="56"/>
        <v>1</v>
      </c>
      <c r="M1641" t="str">
        <f t="shared" si="57"/>
        <v>N/A</v>
      </c>
      <c r="N1641" t="str">
        <f>IFERROR(VLOOKUP(A1641,Materiales!$A$1:$G$5090,7,FALSE),F1641)</f>
        <v>Masas y Tintas</v>
      </c>
    </row>
    <row r="1642" spans="1:14" x14ac:dyDescent="0.25">
      <c r="A1642">
        <v>2310180063</v>
      </c>
      <c r="B1642" t="s">
        <v>281</v>
      </c>
      <c r="C1642" t="s">
        <v>1233</v>
      </c>
      <c r="D1642" t="s">
        <v>1234</v>
      </c>
      <c r="E1642" t="s">
        <v>1233</v>
      </c>
      <c r="F1642" t="s">
        <v>1242</v>
      </c>
      <c r="G1642" t="s">
        <v>1242</v>
      </c>
      <c r="H1642" t="s">
        <v>1359</v>
      </c>
      <c r="I1642" t="s">
        <v>2240</v>
      </c>
      <c r="J1642">
        <v>1</v>
      </c>
      <c r="K1642">
        <v>1</v>
      </c>
      <c r="L1642">
        <f t="shared" si="56"/>
        <v>1</v>
      </c>
      <c r="M1642" t="str">
        <f t="shared" si="57"/>
        <v>N/A</v>
      </c>
      <c r="N1642" t="str">
        <f>IFERROR(VLOOKUP(A1642,Materiales!$A$1:$G$5090,7,FALSE),F1642)</f>
        <v>Masas y Tintas</v>
      </c>
    </row>
    <row r="1643" spans="1:14" x14ac:dyDescent="0.25">
      <c r="A1643">
        <v>2310180062</v>
      </c>
      <c r="B1643" t="s">
        <v>282</v>
      </c>
      <c r="C1643" t="s">
        <v>1233</v>
      </c>
      <c r="D1643" t="s">
        <v>1234</v>
      </c>
      <c r="E1643" t="s">
        <v>1233</v>
      </c>
      <c r="F1643" t="s">
        <v>1242</v>
      </c>
      <c r="G1643" t="s">
        <v>1242</v>
      </c>
      <c r="H1643" t="s">
        <v>1359</v>
      </c>
      <c r="I1643" t="s">
        <v>2240</v>
      </c>
      <c r="J1643">
        <v>1</v>
      </c>
      <c r="K1643">
        <v>1</v>
      </c>
      <c r="L1643">
        <f t="shared" si="56"/>
        <v>1</v>
      </c>
      <c r="M1643" t="str">
        <f t="shared" si="57"/>
        <v>N/A</v>
      </c>
      <c r="N1643" t="str">
        <f>IFERROR(VLOOKUP(A1643,Materiales!$A$1:$G$5090,7,FALSE),F1643)</f>
        <v>Masas y Tintas</v>
      </c>
    </row>
    <row r="1644" spans="1:14" x14ac:dyDescent="0.25">
      <c r="A1644">
        <v>2310180061</v>
      </c>
      <c r="B1644" t="s">
        <v>284</v>
      </c>
      <c r="C1644" t="s">
        <v>1233</v>
      </c>
      <c r="D1644" t="s">
        <v>1234</v>
      </c>
      <c r="E1644" t="s">
        <v>1233</v>
      </c>
      <c r="F1644" t="s">
        <v>1242</v>
      </c>
      <c r="G1644" t="s">
        <v>1242</v>
      </c>
      <c r="H1644" t="s">
        <v>1359</v>
      </c>
      <c r="I1644" t="s">
        <v>2240</v>
      </c>
      <c r="J1644">
        <v>1</v>
      </c>
      <c r="K1644">
        <v>1</v>
      </c>
      <c r="L1644">
        <f t="shared" si="56"/>
        <v>1</v>
      </c>
      <c r="M1644" t="str">
        <f t="shared" si="57"/>
        <v>N/A</v>
      </c>
      <c r="N1644" t="str">
        <f>IFERROR(VLOOKUP(A1644,Materiales!$A$1:$G$5090,7,FALSE),F1644)</f>
        <v>Masas y Tintas</v>
      </c>
    </row>
    <row r="1645" spans="1:14" x14ac:dyDescent="0.25">
      <c r="A1645">
        <v>2310180046</v>
      </c>
      <c r="B1645" t="s">
        <v>429</v>
      </c>
      <c r="C1645" t="s">
        <v>1233</v>
      </c>
      <c r="D1645" t="s">
        <v>1234</v>
      </c>
      <c r="E1645" t="s">
        <v>1233</v>
      </c>
      <c r="F1645" t="s">
        <v>1242</v>
      </c>
      <c r="G1645" t="s">
        <v>1242</v>
      </c>
      <c r="H1645" t="s">
        <v>1359</v>
      </c>
      <c r="I1645" t="s">
        <v>2240</v>
      </c>
      <c r="J1645">
        <v>1</v>
      </c>
      <c r="K1645">
        <v>1</v>
      </c>
      <c r="L1645">
        <f t="shared" si="56"/>
        <v>1</v>
      </c>
      <c r="M1645" t="str">
        <f t="shared" si="57"/>
        <v>N/A</v>
      </c>
      <c r="N1645" t="str">
        <f>IFERROR(VLOOKUP(A1645,Materiales!$A$1:$G$5090,7,FALSE),F1645)</f>
        <v>Masas y Tintas</v>
      </c>
    </row>
    <row r="1646" spans="1:14" x14ac:dyDescent="0.25">
      <c r="A1646">
        <v>2310180043</v>
      </c>
      <c r="B1646" t="s">
        <v>430</v>
      </c>
      <c r="C1646" t="s">
        <v>1233</v>
      </c>
      <c r="D1646" t="s">
        <v>1234</v>
      </c>
      <c r="E1646" t="s">
        <v>1233</v>
      </c>
      <c r="F1646" t="s">
        <v>1242</v>
      </c>
      <c r="G1646" t="s">
        <v>1242</v>
      </c>
      <c r="H1646" t="s">
        <v>1359</v>
      </c>
      <c r="I1646" t="s">
        <v>2240</v>
      </c>
      <c r="J1646">
        <v>1</v>
      </c>
      <c r="K1646">
        <v>1</v>
      </c>
      <c r="L1646">
        <f t="shared" si="56"/>
        <v>1</v>
      </c>
      <c r="M1646" t="str">
        <f t="shared" si="57"/>
        <v>N/A</v>
      </c>
      <c r="N1646" t="str">
        <f>IFERROR(VLOOKUP(A1646,Materiales!$A$1:$G$5090,7,FALSE),F1646)</f>
        <v>Masas y Tintas</v>
      </c>
    </row>
    <row r="1647" spans="1:14" x14ac:dyDescent="0.25">
      <c r="A1647">
        <v>2310180038</v>
      </c>
      <c r="B1647" t="s">
        <v>289</v>
      </c>
      <c r="C1647" t="s">
        <v>1233</v>
      </c>
      <c r="D1647" t="s">
        <v>1234</v>
      </c>
      <c r="E1647" t="s">
        <v>1233</v>
      </c>
      <c r="F1647" t="s">
        <v>1242</v>
      </c>
      <c r="G1647" t="s">
        <v>1242</v>
      </c>
      <c r="H1647" t="s">
        <v>1359</v>
      </c>
      <c r="I1647" t="s">
        <v>2240</v>
      </c>
      <c r="J1647">
        <v>1</v>
      </c>
      <c r="K1647">
        <v>1</v>
      </c>
      <c r="L1647">
        <f t="shared" si="56"/>
        <v>1</v>
      </c>
      <c r="M1647" t="str">
        <f t="shared" si="57"/>
        <v>N/A</v>
      </c>
      <c r="N1647" t="str">
        <f>IFERROR(VLOOKUP(A1647,Materiales!$A$1:$G$5090,7,FALSE),F1647)</f>
        <v>Masas y Tintas</v>
      </c>
    </row>
    <row r="1648" spans="1:14" x14ac:dyDescent="0.25">
      <c r="A1648">
        <v>2310180091</v>
      </c>
      <c r="B1648" t="s">
        <v>412</v>
      </c>
      <c r="C1648" t="s">
        <v>1233</v>
      </c>
      <c r="D1648" t="s">
        <v>1234</v>
      </c>
      <c r="E1648" t="s">
        <v>1233</v>
      </c>
      <c r="F1648" t="s">
        <v>1242</v>
      </c>
      <c r="G1648" t="s">
        <v>1242</v>
      </c>
      <c r="H1648" t="s">
        <v>1363</v>
      </c>
      <c r="I1648" t="s">
        <v>2240</v>
      </c>
      <c r="J1648">
        <v>1</v>
      </c>
      <c r="K1648">
        <v>1</v>
      </c>
      <c r="L1648">
        <f t="shared" si="56"/>
        <v>1</v>
      </c>
      <c r="M1648" t="str">
        <f t="shared" si="57"/>
        <v>N/A</v>
      </c>
      <c r="N1648" t="str">
        <f>IFERROR(VLOOKUP(A1648,Materiales!$A$1:$G$5090,7,FALSE),F1648)</f>
        <v>Masas y Tintas</v>
      </c>
    </row>
    <row r="1649" spans="1:14" x14ac:dyDescent="0.25">
      <c r="A1649">
        <v>2310180092</v>
      </c>
      <c r="B1649" t="s">
        <v>413</v>
      </c>
      <c r="C1649" t="s">
        <v>1233</v>
      </c>
      <c r="D1649" t="s">
        <v>1234</v>
      </c>
      <c r="E1649" t="s">
        <v>1233</v>
      </c>
      <c r="F1649" t="s">
        <v>1242</v>
      </c>
      <c r="G1649" t="s">
        <v>1242</v>
      </c>
      <c r="H1649" t="s">
        <v>1363</v>
      </c>
      <c r="I1649" t="s">
        <v>2240</v>
      </c>
      <c r="J1649">
        <v>1</v>
      </c>
      <c r="K1649">
        <v>1</v>
      </c>
      <c r="L1649">
        <f t="shared" si="56"/>
        <v>1</v>
      </c>
      <c r="M1649" t="str">
        <f t="shared" si="57"/>
        <v>N/A</v>
      </c>
      <c r="N1649" t="str">
        <f>IFERROR(VLOOKUP(A1649,Materiales!$A$1:$G$5090,7,FALSE),F1649)</f>
        <v>Masas y Tintas</v>
      </c>
    </row>
    <row r="1650" spans="1:14" x14ac:dyDescent="0.25">
      <c r="A1650">
        <v>2310180093</v>
      </c>
      <c r="B1650" t="s">
        <v>414</v>
      </c>
      <c r="C1650" t="s">
        <v>1233</v>
      </c>
      <c r="D1650" t="s">
        <v>1234</v>
      </c>
      <c r="E1650" t="s">
        <v>1233</v>
      </c>
      <c r="F1650" t="s">
        <v>1242</v>
      </c>
      <c r="G1650" t="s">
        <v>1242</v>
      </c>
      <c r="H1650" t="s">
        <v>1363</v>
      </c>
      <c r="I1650" t="s">
        <v>2240</v>
      </c>
      <c r="J1650">
        <v>1</v>
      </c>
      <c r="K1650">
        <v>1</v>
      </c>
      <c r="L1650">
        <f t="shared" si="56"/>
        <v>1</v>
      </c>
      <c r="M1650" t="str">
        <f t="shared" si="57"/>
        <v>N/A</v>
      </c>
      <c r="N1650" t="str">
        <f>IFERROR(VLOOKUP(A1650,Materiales!$A$1:$G$5090,7,FALSE),F1650)</f>
        <v>Masas y Tintas</v>
      </c>
    </row>
    <row r="1651" spans="1:14" x14ac:dyDescent="0.25">
      <c r="A1651">
        <v>2310180094</v>
      </c>
      <c r="B1651" t="s">
        <v>415</v>
      </c>
      <c r="C1651" t="s">
        <v>1233</v>
      </c>
      <c r="D1651" t="s">
        <v>1234</v>
      </c>
      <c r="E1651" t="s">
        <v>1233</v>
      </c>
      <c r="F1651" t="s">
        <v>1242</v>
      </c>
      <c r="G1651" t="s">
        <v>1242</v>
      </c>
      <c r="H1651" t="s">
        <v>1363</v>
      </c>
      <c r="I1651" t="s">
        <v>2240</v>
      </c>
      <c r="J1651">
        <v>1</v>
      </c>
      <c r="K1651">
        <v>1</v>
      </c>
      <c r="L1651">
        <f t="shared" si="56"/>
        <v>1</v>
      </c>
      <c r="M1651" t="str">
        <f t="shared" si="57"/>
        <v>N/A</v>
      </c>
      <c r="N1651" t="str">
        <f>IFERROR(VLOOKUP(A1651,Materiales!$A$1:$G$5090,7,FALSE),F1651)</f>
        <v>Masas y Tintas</v>
      </c>
    </row>
    <row r="1652" spans="1:14" x14ac:dyDescent="0.25">
      <c r="A1652">
        <v>2310180095</v>
      </c>
      <c r="B1652" t="s">
        <v>431</v>
      </c>
      <c r="C1652" t="s">
        <v>1233</v>
      </c>
      <c r="D1652" t="s">
        <v>1234</v>
      </c>
      <c r="E1652" t="s">
        <v>1233</v>
      </c>
      <c r="F1652" t="s">
        <v>1242</v>
      </c>
      <c r="G1652" t="s">
        <v>1242</v>
      </c>
      <c r="H1652" t="s">
        <v>1363</v>
      </c>
      <c r="I1652" t="s">
        <v>2240</v>
      </c>
      <c r="J1652">
        <v>1</v>
      </c>
      <c r="K1652">
        <v>1</v>
      </c>
      <c r="L1652">
        <f t="shared" si="56"/>
        <v>1</v>
      </c>
      <c r="M1652" t="str">
        <f t="shared" si="57"/>
        <v>N/A</v>
      </c>
      <c r="N1652" t="str">
        <f>IFERROR(VLOOKUP(A1652,Materiales!$A$1:$G$5090,7,FALSE),F1652)</f>
        <v>Masas y Tintas</v>
      </c>
    </row>
    <row r="1653" spans="1:14" x14ac:dyDescent="0.25">
      <c r="A1653">
        <v>2310180096</v>
      </c>
      <c r="B1653" t="s">
        <v>432</v>
      </c>
      <c r="C1653" t="s">
        <v>1233</v>
      </c>
      <c r="D1653" t="s">
        <v>1234</v>
      </c>
      <c r="E1653" t="s">
        <v>1233</v>
      </c>
      <c r="F1653" t="s">
        <v>1242</v>
      </c>
      <c r="G1653" t="s">
        <v>1242</v>
      </c>
      <c r="H1653" t="s">
        <v>1363</v>
      </c>
      <c r="I1653" t="s">
        <v>2240</v>
      </c>
      <c r="J1653">
        <v>1</v>
      </c>
      <c r="K1653">
        <v>1</v>
      </c>
      <c r="L1653">
        <f t="shared" si="56"/>
        <v>1</v>
      </c>
      <c r="M1653" t="str">
        <f t="shared" si="57"/>
        <v>N/A</v>
      </c>
      <c r="N1653" t="str">
        <f>IFERROR(VLOOKUP(A1653,Materiales!$A$1:$G$5090,7,FALSE),F1653)</f>
        <v>Masas y Tintas</v>
      </c>
    </row>
    <row r="1654" spans="1:14" x14ac:dyDescent="0.25">
      <c r="A1654">
        <v>2310180097</v>
      </c>
      <c r="B1654" t="s">
        <v>433</v>
      </c>
      <c r="C1654" t="s">
        <v>1233</v>
      </c>
      <c r="D1654" t="s">
        <v>1234</v>
      </c>
      <c r="E1654" t="s">
        <v>1233</v>
      </c>
      <c r="F1654" t="s">
        <v>1242</v>
      </c>
      <c r="G1654" t="s">
        <v>1242</v>
      </c>
      <c r="H1654" t="s">
        <v>1363</v>
      </c>
      <c r="I1654" t="s">
        <v>2240</v>
      </c>
      <c r="J1654">
        <v>1</v>
      </c>
      <c r="K1654">
        <v>1</v>
      </c>
      <c r="L1654">
        <f t="shared" si="56"/>
        <v>1</v>
      </c>
      <c r="M1654" t="str">
        <f t="shared" si="57"/>
        <v>N/A</v>
      </c>
      <c r="N1654" t="str">
        <f>IFERROR(VLOOKUP(A1654,Materiales!$A$1:$G$5090,7,FALSE),F1654)</f>
        <v>Masas y Tintas</v>
      </c>
    </row>
    <row r="1655" spans="1:14" x14ac:dyDescent="0.25">
      <c r="A1655">
        <v>2310180098</v>
      </c>
      <c r="B1655" t="s">
        <v>434</v>
      </c>
      <c r="C1655" t="s">
        <v>1233</v>
      </c>
      <c r="D1655" t="s">
        <v>1234</v>
      </c>
      <c r="E1655" t="s">
        <v>1233</v>
      </c>
      <c r="F1655" t="s">
        <v>1242</v>
      </c>
      <c r="G1655" t="s">
        <v>1242</v>
      </c>
      <c r="H1655" t="s">
        <v>1363</v>
      </c>
      <c r="I1655" t="s">
        <v>2240</v>
      </c>
      <c r="J1655">
        <v>1</v>
      </c>
      <c r="K1655">
        <v>1</v>
      </c>
      <c r="L1655">
        <f t="shared" si="56"/>
        <v>1</v>
      </c>
      <c r="M1655" t="str">
        <f t="shared" si="57"/>
        <v>N/A</v>
      </c>
      <c r="N1655" t="str">
        <f>IFERROR(VLOOKUP(A1655,Materiales!$A$1:$G$5090,7,FALSE),F1655)</f>
        <v>Masas y Tintas</v>
      </c>
    </row>
    <row r="1656" spans="1:14" x14ac:dyDescent="0.25">
      <c r="A1656">
        <v>2310180099</v>
      </c>
      <c r="B1656" t="s">
        <v>435</v>
      </c>
      <c r="C1656" t="s">
        <v>1233</v>
      </c>
      <c r="D1656" t="s">
        <v>1234</v>
      </c>
      <c r="E1656" t="s">
        <v>1233</v>
      </c>
      <c r="F1656" t="s">
        <v>1242</v>
      </c>
      <c r="G1656" t="s">
        <v>1242</v>
      </c>
      <c r="H1656" t="s">
        <v>1363</v>
      </c>
      <c r="I1656" t="s">
        <v>2240</v>
      </c>
      <c r="J1656">
        <v>1</v>
      </c>
      <c r="K1656">
        <v>1</v>
      </c>
      <c r="L1656">
        <f t="shared" si="56"/>
        <v>1</v>
      </c>
      <c r="M1656" t="str">
        <f t="shared" si="57"/>
        <v>N/A</v>
      </c>
      <c r="N1656" t="str">
        <f>IFERROR(VLOOKUP(A1656,Materiales!$A$1:$G$5090,7,FALSE),F1656)</f>
        <v>Masas y Tintas</v>
      </c>
    </row>
    <row r="1657" spans="1:14" x14ac:dyDescent="0.25">
      <c r="A1657">
        <v>2310180100</v>
      </c>
      <c r="B1657" t="s">
        <v>436</v>
      </c>
      <c r="C1657" t="s">
        <v>1233</v>
      </c>
      <c r="D1657" t="s">
        <v>1234</v>
      </c>
      <c r="E1657" t="s">
        <v>1233</v>
      </c>
      <c r="F1657" t="s">
        <v>1242</v>
      </c>
      <c r="G1657" t="s">
        <v>1242</v>
      </c>
      <c r="H1657" t="s">
        <v>1363</v>
      </c>
      <c r="I1657" t="s">
        <v>2240</v>
      </c>
      <c r="J1657">
        <v>1</v>
      </c>
      <c r="K1657">
        <v>1</v>
      </c>
      <c r="L1657">
        <f t="shared" si="56"/>
        <v>1</v>
      </c>
      <c r="M1657" t="str">
        <f t="shared" si="57"/>
        <v>N/A</v>
      </c>
      <c r="N1657" t="str">
        <f>IFERROR(VLOOKUP(A1657,Materiales!$A$1:$G$5090,7,FALSE),F1657)</f>
        <v>Masas y Tintas</v>
      </c>
    </row>
    <row r="1658" spans="1:14" x14ac:dyDescent="0.25">
      <c r="A1658">
        <v>2310180101</v>
      </c>
      <c r="B1658" t="s">
        <v>437</v>
      </c>
      <c r="C1658" t="s">
        <v>1233</v>
      </c>
      <c r="D1658" t="s">
        <v>1234</v>
      </c>
      <c r="E1658" t="s">
        <v>1233</v>
      </c>
      <c r="F1658" t="s">
        <v>1242</v>
      </c>
      <c r="G1658" t="s">
        <v>1242</v>
      </c>
      <c r="H1658" t="s">
        <v>1363</v>
      </c>
      <c r="I1658" t="s">
        <v>2240</v>
      </c>
      <c r="J1658">
        <v>1</v>
      </c>
      <c r="K1658">
        <v>1</v>
      </c>
      <c r="L1658">
        <f t="shared" si="56"/>
        <v>1</v>
      </c>
      <c r="M1658" t="str">
        <f t="shared" si="57"/>
        <v>N/A</v>
      </c>
      <c r="N1658" t="str">
        <f>IFERROR(VLOOKUP(A1658,Materiales!$A$1:$G$5090,7,FALSE),F1658)</f>
        <v>Masas y Tintas</v>
      </c>
    </row>
    <row r="1659" spans="1:14" x14ac:dyDescent="0.25">
      <c r="A1659">
        <v>2310180102</v>
      </c>
      <c r="B1659" t="s">
        <v>438</v>
      </c>
      <c r="C1659" t="s">
        <v>1233</v>
      </c>
      <c r="D1659" t="s">
        <v>1234</v>
      </c>
      <c r="E1659" t="s">
        <v>1233</v>
      </c>
      <c r="F1659" t="s">
        <v>1242</v>
      </c>
      <c r="G1659" t="s">
        <v>1242</v>
      </c>
      <c r="H1659" t="s">
        <v>1363</v>
      </c>
      <c r="I1659" t="s">
        <v>2240</v>
      </c>
      <c r="J1659">
        <v>1</v>
      </c>
      <c r="K1659">
        <v>1</v>
      </c>
      <c r="L1659">
        <f t="shared" si="56"/>
        <v>1</v>
      </c>
      <c r="M1659" t="str">
        <f t="shared" si="57"/>
        <v>N/A</v>
      </c>
      <c r="N1659" t="str">
        <f>IFERROR(VLOOKUP(A1659,Materiales!$A$1:$G$5090,7,FALSE),F1659)</f>
        <v>Masas y Tintas</v>
      </c>
    </row>
    <row r="1660" spans="1:14" x14ac:dyDescent="0.25">
      <c r="A1660">
        <v>2310180085</v>
      </c>
      <c r="B1660" t="s">
        <v>438</v>
      </c>
      <c r="C1660" t="s">
        <v>1233</v>
      </c>
      <c r="D1660" t="s">
        <v>1234</v>
      </c>
      <c r="E1660" t="s">
        <v>1233</v>
      </c>
      <c r="F1660" t="s">
        <v>1242</v>
      </c>
      <c r="G1660" t="s">
        <v>1242</v>
      </c>
      <c r="H1660" t="s">
        <v>1363</v>
      </c>
      <c r="I1660" t="s">
        <v>2240</v>
      </c>
      <c r="J1660">
        <v>1</v>
      </c>
      <c r="K1660">
        <v>1</v>
      </c>
      <c r="L1660">
        <f t="shared" si="56"/>
        <v>1</v>
      </c>
      <c r="M1660" t="str">
        <f t="shared" si="57"/>
        <v>N/A</v>
      </c>
      <c r="N1660" t="str">
        <f>IFERROR(VLOOKUP(A1660,Materiales!$A$1:$G$5090,7,FALSE),F1660)</f>
        <v>Masas y Tintas</v>
      </c>
    </row>
    <row r="1661" spans="1:14" x14ac:dyDescent="0.25">
      <c r="A1661">
        <v>2310180084</v>
      </c>
      <c r="B1661" t="s">
        <v>437</v>
      </c>
      <c r="C1661" t="s">
        <v>1233</v>
      </c>
      <c r="D1661" t="s">
        <v>1234</v>
      </c>
      <c r="E1661" t="s">
        <v>1233</v>
      </c>
      <c r="F1661" t="s">
        <v>1242</v>
      </c>
      <c r="G1661" t="s">
        <v>1242</v>
      </c>
      <c r="H1661" t="s">
        <v>1363</v>
      </c>
      <c r="I1661" t="s">
        <v>2240</v>
      </c>
      <c r="J1661">
        <v>1</v>
      </c>
      <c r="K1661">
        <v>1</v>
      </c>
      <c r="L1661">
        <f t="shared" si="56"/>
        <v>1</v>
      </c>
      <c r="M1661" t="str">
        <f t="shared" si="57"/>
        <v>N/A</v>
      </c>
      <c r="N1661" t="str">
        <f>IFERROR(VLOOKUP(A1661,Materiales!$A$1:$G$5090,7,FALSE),F1661)</f>
        <v>Masas y Tintas</v>
      </c>
    </row>
    <row r="1662" spans="1:14" x14ac:dyDescent="0.25">
      <c r="A1662">
        <v>2310180074</v>
      </c>
      <c r="B1662" t="s">
        <v>412</v>
      </c>
      <c r="C1662" t="s">
        <v>1233</v>
      </c>
      <c r="D1662" t="s">
        <v>1234</v>
      </c>
      <c r="E1662" t="s">
        <v>1233</v>
      </c>
      <c r="F1662" t="s">
        <v>1242</v>
      </c>
      <c r="G1662" t="s">
        <v>1242</v>
      </c>
      <c r="H1662" t="s">
        <v>1363</v>
      </c>
      <c r="I1662" t="s">
        <v>2240</v>
      </c>
      <c r="J1662">
        <v>1</v>
      </c>
      <c r="K1662">
        <v>1</v>
      </c>
      <c r="L1662">
        <f t="shared" si="56"/>
        <v>1</v>
      </c>
      <c r="M1662" t="str">
        <f t="shared" si="57"/>
        <v>N/A</v>
      </c>
      <c r="N1662" t="str">
        <f>IFERROR(VLOOKUP(A1662,Materiales!$A$1:$G$5090,7,FALSE),F1662)</f>
        <v>Masas y Tintas</v>
      </c>
    </row>
    <row r="1663" spans="1:14" x14ac:dyDescent="0.25">
      <c r="A1663">
        <v>2310180076</v>
      </c>
      <c r="B1663" t="s">
        <v>414</v>
      </c>
      <c r="C1663" t="s">
        <v>1233</v>
      </c>
      <c r="D1663" t="s">
        <v>1234</v>
      </c>
      <c r="E1663" t="s">
        <v>1233</v>
      </c>
      <c r="F1663" t="s">
        <v>1242</v>
      </c>
      <c r="G1663" t="s">
        <v>1242</v>
      </c>
      <c r="H1663" t="s">
        <v>1363</v>
      </c>
      <c r="I1663" t="s">
        <v>2240</v>
      </c>
      <c r="J1663">
        <v>1</v>
      </c>
      <c r="K1663">
        <v>1</v>
      </c>
      <c r="L1663">
        <f t="shared" si="56"/>
        <v>1</v>
      </c>
      <c r="M1663" t="str">
        <f t="shared" si="57"/>
        <v>N/A</v>
      </c>
      <c r="N1663" t="str">
        <f>IFERROR(VLOOKUP(A1663,Materiales!$A$1:$G$5090,7,FALSE),F1663)</f>
        <v>Masas y Tintas</v>
      </c>
    </row>
    <row r="1664" spans="1:14" x14ac:dyDescent="0.25">
      <c r="A1664">
        <v>2310180075</v>
      </c>
      <c r="B1664" t="s">
        <v>413</v>
      </c>
      <c r="C1664" t="s">
        <v>1233</v>
      </c>
      <c r="D1664" t="s">
        <v>1234</v>
      </c>
      <c r="E1664" t="s">
        <v>1233</v>
      </c>
      <c r="F1664" t="s">
        <v>1242</v>
      </c>
      <c r="G1664" t="s">
        <v>1242</v>
      </c>
      <c r="H1664" t="s">
        <v>1363</v>
      </c>
      <c r="I1664" t="s">
        <v>2240</v>
      </c>
      <c r="J1664">
        <v>1</v>
      </c>
      <c r="K1664">
        <v>1</v>
      </c>
      <c r="L1664">
        <f t="shared" si="56"/>
        <v>1</v>
      </c>
      <c r="M1664" t="str">
        <f t="shared" si="57"/>
        <v>N/A</v>
      </c>
      <c r="N1664" t="str">
        <f>IFERROR(VLOOKUP(A1664,Materiales!$A$1:$G$5090,7,FALSE),F1664)</f>
        <v>Masas y Tintas</v>
      </c>
    </row>
    <row r="1665" spans="1:14" x14ac:dyDescent="0.25">
      <c r="A1665">
        <v>2310180077</v>
      </c>
      <c r="B1665" t="s">
        <v>415</v>
      </c>
      <c r="C1665" t="s">
        <v>1233</v>
      </c>
      <c r="D1665" t="s">
        <v>1234</v>
      </c>
      <c r="E1665" t="s">
        <v>1233</v>
      </c>
      <c r="F1665" t="s">
        <v>1242</v>
      </c>
      <c r="G1665" t="s">
        <v>1242</v>
      </c>
      <c r="H1665" t="s">
        <v>1363</v>
      </c>
      <c r="I1665" t="s">
        <v>2240</v>
      </c>
      <c r="J1665">
        <v>1</v>
      </c>
      <c r="K1665">
        <v>1</v>
      </c>
      <c r="L1665">
        <f t="shared" si="56"/>
        <v>1</v>
      </c>
      <c r="M1665" t="str">
        <f t="shared" si="57"/>
        <v>N/A</v>
      </c>
      <c r="N1665" t="str">
        <f>IFERROR(VLOOKUP(A1665,Materiales!$A$1:$G$5090,7,FALSE),F1665)</f>
        <v>Masas y Tintas</v>
      </c>
    </row>
    <row r="1666" spans="1:14" x14ac:dyDescent="0.25">
      <c r="A1666">
        <v>2310180078</v>
      </c>
      <c r="B1666" t="s">
        <v>431</v>
      </c>
      <c r="C1666" t="s">
        <v>1233</v>
      </c>
      <c r="D1666" t="s">
        <v>1234</v>
      </c>
      <c r="E1666" t="s">
        <v>1233</v>
      </c>
      <c r="F1666" t="s">
        <v>1242</v>
      </c>
      <c r="G1666" t="s">
        <v>1242</v>
      </c>
      <c r="H1666" t="s">
        <v>1363</v>
      </c>
      <c r="I1666" t="s">
        <v>2240</v>
      </c>
      <c r="J1666">
        <v>1</v>
      </c>
      <c r="K1666">
        <v>1</v>
      </c>
      <c r="L1666">
        <f t="shared" si="56"/>
        <v>1</v>
      </c>
      <c r="M1666" t="str">
        <f t="shared" si="57"/>
        <v>N/A</v>
      </c>
      <c r="N1666" t="str">
        <f>IFERROR(VLOOKUP(A1666,Materiales!$A$1:$G$5090,7,FALSE),F1666)</f>
        <v>Masas y Tintas</v>
      </c>
    </row>
    <row r="1667" spans="1:14" x14ac:dyDescent="0.25">
      <c r="A1667">
        <v>2310180081</v>
      </c>
      <c r="B1667" t="s">
        <v>434</v>
      </c>
      <c r="C1667" t="s">
        <v>1233</v>
      </c>
      <c r="D1667" t="s">
        <v>1234</v>
      </c>
      <c r="E1667" t="s">
        <v>1233</v>
      </c>
      <c r="F1667" t="s">
        <v>1242</v>
      </c>
      <c r="G1667" t="s">
        <v>1242</v>
      </c>
      <c r="H1667" t="s">
        <v>1363</v>
      </c>
      <c r="I1667" t="s">
        <v>2240</v>
      </c>
      <c r="J1667">
        <v>1</v>
      </c>
      <c r="K1667">
        <v>1</v>
      </c>
      <c r="L1667">
        <f t="shared" ref="L1667:L1730" si="58">IFERROR(_xlfn.XLOOKUP(A1667,$Q$2:$Q$155,$T$2:$T$155),1)</f>
        <v>1</v>
      </c>
      <c r="M1667" t="str">
        <f t="shared" ref="M1667:M1730" si="59">IFERROR(VLOOKUP(A1667,$Q$2:$S$1310,3,FALSE),"N/A")</f>
        <v>N/A</v>
      </c>
      <c r="N1667" t="str">
        <f>IFERROR(VLOOKUP(A1667,Materiales!$A$1:$G$5090,7,FALSE),F1667)</f>
        <v>Masas y Tintas</v>
      </c>
    </row>
    <row r="1668" spans="1:14" x14ac:dyDescent="0.25">
      <c r="A1668">
        <v>2310180079</v>
      </c>
      <c r="B1668" t="s">
        <v>432</v>
      </c>
      <c r="C1668" t="s">
        <v>1233</v>
      </c>
      <c r="D1668" t="s">
        <v>1234</v>
      </c>
      <c r="E1668" t="s">
        <v>1233</v>
      </c>
      <c r="F1668" t="s">
        <v>1242</v>
      </c>
      <c r="G1668" t="s">
        <v>1242</v>
      </c>
      <c r="H1668" t="s">
        <v>1363</v>
      </c>
      <c r="I1668" t="s">
        <v>2240</v>
      </c>
      <c r="J1668">
        <v>1</v>
      </c>
      <c r="K1668">
        <v>1</v>
      </c>
      <c r="L1668">
        <f t="shared" si="58"/>
        <v>1</v>
      </c>
      <c r="M1668" t="str">
        <f t="shared" si="59"/>
        <v>N/A</v>
      </c>
      <c r="N1668" t="str">
        <f>IFERROR(VLOOKUP(A1668,Materiales!$A$1:$G$5090,7,FALSE),F1668)</f>
        <v>Masas y Tintas</v>
      </c>
    </row>
    <row r="1669" spans="1:14" x14ac:dyDescent="0.25">
      <c r="A1669">
        <v>2310180080</v>
      </c>
      <c r="B1669" t="s">
        <v>433</v>
      </c>
      <c r="C1669" t="s">
        <v>1233</v>
      </c>
      <c r="D1669" t="s">
        <v>1234</v>
      </c>
      <c r="E1669" t="s">
        <v>1233</v>
      </c>
      <c r="F1669" t="s">
        <v>1242</v>
      </c>
      <c r="G1669" t="s">
        <v>1242</v>
      </c>
      <c r="H1669" t="s">
        <v>1363</v>
      </c>
      <c r="I1669" t="s">
        <v>2240</v>
      </c>
      <c r="J1669">
        <v>1</v>
      </c>
      <c r="K1669">
        <v>1</v>
      </c>
      <c r="L1669">
        <f t="shared" si="58"/>
        <v>1</v>
      </c>
      <c r="M1669" t="str">
        <f t="shared" si="59"/>
        <v>N/A</v>
      </c>
      <c r="N1669" t="str">
        <f>IFERROR(VLOOKUP(A1669,Materiales!$A$1:$G$5090,7,FALSE),F1669)</f>
        <v>Masas y Tintas</v>
      </c>
    </row>
    <row r="1670" spans="1:14" x14ac:dyDescent="0.25">
      <c r="A1670">
        <v>2310180083</v>
      </c>
      <c r="B1670" t="s">
        <v>436</v>
      </c>
      <c r="C1670" t="s">
        <v>1233</v>
      </c>
      <c r="D1670" t="s">
        <v>1234</v>
      </c>
      <c r="E1670" t="s">
        <v>1233</v>
      </c>
      <c r="F1670" t="s">
        <v>1242</v>
      </c>
      <c r="G1670" t="s">
        <v>1242</v>
      </c>
      <c r="H1670" t="s">
        <v>1363</v>
      </c>
      <c r="I1670" t="s">
        <v>2240</v>
      </c>
      <c r="J1670">
        <v>1</v>
      </c>
      <c r="K1670">
        <v>1</v>
      </c>
      <c r="L1670">
        <f t="shared" si="58"/>
        <v>1</v>
      </c>
      <c r="M1670" t="str">
        <f t="shared" si="59"/>
        <v>N/A</v>
      </c>
      <c r="N1670" t="str">
        <f>IFERROR(VLOOKUP(A1670,Materiales!$A$1:$G$5090,7,FALSE),F1670)</f>
        <v>Masas y Tintas</v>
      </c>
    </row>
    <row r="1671" spans="1:14" x14ac:dyDescent="0.25">
      <c r="A1671">
        <v>2310180082</v>
      </c>
      <c r="B1671" t="s">
        <v>435</v>
      </c>
      <c r="C1671" t="s">
        <v>1233</v>
      </c>
      <c r="D1671" t="s">
        <v>1234</v>
      </c>
      <c r="E1671" t="s">
        <v>1233</v>
      </c>
      <c r="F1671" t="s">
        <v>1242</v>
      </c>
      <c r="G1671" t="s">
        <v>1242</v>
      </c>
      <c r="H1671" t="s">
        <v>1363</v>
      </c>
      <c r="I1671" t="s">
        <v>2240</v>
      </c>
      <c r="J1671">
        <v>1</v>
      </c>
      <c r="K1671">
        <v>1</v>
      </c>
      <c r="L1671">
        <f t="shared" si="58"/>
        <v>1</v>
      </c>
      <c r="M1671" t="str">
        <f t="shared" si="59"/>
        <v>N/A</v>
      </c>
      <c r="N1671" t="str">
        <f>IFERROR(VLOOKUP(A1671,Materiales!$A$1:$G$5090,7,FALSE),F1671)</f>
        <v>Masas y Tintas</v>
      </c>
    </row>
    <row r="1672" spans="1:14" x14ac:dyDescent="0.25">
      <c r="A1672">
        <v>2310160002</v>
      </c>
      <c r="B1672" t="s">
        <v>936</v>
      </c>
      <c r="C1672" t="s">
        <v>1233</v>
      </c>
      <c r="D1672" t="s">
        <v>1234</v>
      </c>
      <c r="E1672" t="s">
        <v>1233</v>
      </c>
      <c r="F1672" t="s">
        <v>995</v>
      </c>
      <c r="G1672" t="s">
        <v>2241</v>
      </c>
      <c r="H1672" t="s">
        <v>1220</v>
      </c>
      <c r="I1672" t="s">
        <v>2242</v>
      </c>
      <c r="J1672">
        <v>1</v>
      </c>
      <c r="K1672">
        <v>1</v>
      </c>
      <c r="L1672">
        <f t="shared" si="58"/>
        <v>1</v>
      </c>
      <c r="M1672" t="str">
        <f t="shared" si="59"/>
        <v>N/A</v>
      </c>
      <c r="N1672" t="str">
        <f>IFERROR(VLOOKUP(A1672,Materiales!$A$1:$G$5090,7,FALSE),F1672)</f>
        <v>Inyección</v>
      </c>
    </row>
    <row r="1673" spans="1:14" x14ac:dyDescent="0.25">
      <c r="A1673">
        <v>2310160266</v>
      </c>
      <c r="B1673" t="s">
        <v>935</v>
      </c>
      <c r="C1673" t="s">
        <v>1233</v>
      </c>
      <c r="D1673" t="s">
        <v>1234</v>
      </c>
      <c r="E1673" t="s">
        <v>1233</v>
      </c>
      <c r="F1673" t="s">
        <v>995</v>
      </c>
      <c r="G1673" t="s">
        <v>2241</v>
      </c>
      <c r="H1673" t="s">
        <v>998</v>
      </c>
      <c r="I1673" t="s">
        <v>2242</v>
      </c>
      <c r="J1673">
        <v>1</v>
      </c>
      <c r="K1673">
        <v>1</v>
      </c>
      <c r="L1673">
        <f t="shared" si="58"/>
        <v>1</v>
      </c>
      <c r="M1673" t="str">
        <f t="shared" si="59"/>
        <v>N/A</v>
      </c>
      <c r="N1673" t="str">
        <f>IFERROR(VLOOKUP(A1673,Materiales!$A$1:$G$5090,7,FALSE),F1673)</f>
        <v>Inyección</v>
      </c>
    </row>
    <row r="1674" spans="1:14" x14ac:dyDescent="0.25">
      <c r="A1674">
        <v>2310250042</v>
      </c>
      <c r="B1674" t="s">
        <v>787</v>
      </c>
      <c r="C1674" t="s">
        <v>1233</v>
      </c>
      <c r="D1674" t="s">
        <v>1234</v>
      </c>
      <c r="E1674" t="s">
        <v>1233</v>
      </c>
      <c r="F1674" t="s">
        <v>1234</v>
      </c>
      <c r="G1674" t="s">
        <v>993</v>
      </c>
      <c r="H1674" t="s">
        <v>2243</v>
      </c>
      <c r="I1674" t="s">
        <v>1006</v>
      </c>
      <c r="J1674">
        <v>1</v>
      </c>
      <c r="K1674">
        <v>1</v>
      </c>
      <c r="L1674">
        <f t="shared" si="58"/>
        <v>1</v>
      </c>
      <c r="M1674" t="str">
        <f t="shared" si="59"/>
        <v>N/A</v>
      </c>
      <c r="N1674" t="str">
        <f>IFERROR(VLOOKUP(A1674,Materiales!$A$1:$G$5090,7,FALSE),F1674)</f>
        <v>Semiterminado</v>
      </c>
    </row>
    <row r="1675" spans="1:14" x14ac:dyDescent="0.25">
      <c r="A1675">
        <v>2310250044</v>
      </c>
      <c r="B1675" t="s">
        <v>786</v>
      </c>
      <c r="C1675" t="s">
        <v>1233</v>
      </c>
      <c r="D1675" t="s">
        <v>1234</v>
      </c>
      <c r="E1675" t="s">
        <v>1233</v>
      </c>
      <c r="F1675" t="s">
        <v>1234</v>
      </c>
      <c r="G1675" t="s">
        <v>993</v>
      </c>
      <c r="H1675" t="s">
        <v>2243</v>
      </c>
      <c r="I1675" t="s">
        <v>1006</v>
      </c>
      <c r="J1675">
        <v>1</v>
      </c>
      <c r="K1675">
        <v>1</v>
      </c>
      <c r="L1675">
        <f t="shared" si="58"/>
        <v>1</v>
      </c>
      <c r="M1675" t="str">
        <f t="shared" si="59"/>
        <v>N/A</v>
      </c>
      <c r="N1675" t="str">
        <f>IFERROR(VLOOKUP(A1675,Materiales!$A$1:$G$5090,7,FALSE),F1675)</f>
        <v>Semiterminado</v>
      </c>
    </row>
    <row r="1676" spans="1:14" x14ac:dyDescent="0.25">
      <c r="A1676">
        <v>2310250039</v>
      </c>
      <c r="B1676" t="s">
        <v>799</v>
      </c>
      <c r="C1676" t="s">
        <v>1233</v>
      </c>
      <c r="D1676" t="s">
        <v>1234</v>
      </c>
      <c r="E1676" t="s">
        <v>1233</v>
      </c>
      <c r="F1676" t="s">
        <v>1234</v>
      </c>
      <c r="G1676" t="s">
        <v>993</v>
      </c>
      <c r="H1676" t="s">
        <v>2243</v>
      </c>
      <c r="I1676" t="s">
        <v>1006</v>
      </c>
      <c r="J1676">
        <v>1</v>
      </c>
      <c r="K1676">
        <v>1</v>
      </c>
      <c r="L1676">
        <f t="shared" si="58"/>
        <v>1</v>
      </c>
      <c r="M1676" t="str">
        <f t="shared" si="59"/>
        <v>N/A</v>
      </c>
      <c r="N1676" t="str">
        <f>IFERROR(VLOOKUP(A1676,Materiales!$A$1:$G$5090,7,FALSE),F1676)</f>
        <v>Semiterminado</v>
      </c>
    </row>
    <row r="1677" spans="1:14" x14ac:dyDescent="0.25">
      <c r="A1677">
        <v>2310250043</v>
      </c>
      <c r="B1677" t="s">
        <v>802</v>
      </c>
      <c r="C1677" t="s">
        <v>1233</v>
      </c>
      <c r="D1677" t="s">
        <v>1234</v>
      </c>
      <c r="E1677" t="s">
        <v>1233</v>
      </c>
      <c r="F1677" t="s">
        <v>1234</v>
      </c>
      <c r="G1677" t="s">
        <v>993</v>
      </c>
      <c r="H1677" t="s">
        <v>2243</v>
      </c>
      <c r="I1677" t="s">
        <v>1006</v>
      </c>
      <c r="J1677">
        <v>1</v>
      </c>
      <c r="K1677">
        <v>1</v>
      </c>
      <c r="L1677">
        <f t="shared" si="58"/>
        <v>1</v>
      </c>
      <c r="M1677" t="str">
        <f t="shared" si="59"/>
        <v>N/A</v>
      </c>
      <c r="N1677" t="str">
        <f>IFERROR(VLOOKUP(A1677,Materiales!$A$1:$G$5090,7,FALSE),F1677)</f>
        <v>Semiterminado</v>
      </c>
    </row>
    <row r="1678" spans="1:14" x14ac:dyDescent="0.25">
      <c r="A1678">
        <v>2310250040</v>
      </c>
      <c r="B1678" t="s">
        <v>801</v>
      </c>
      <c r="C1678" t="s">
        <v>1233</v>
      </c>
      <c r="D1678" t="s">
        <v>1234</v>
      </c>
      <c r="E1678" t="s">
        <v>1233</v>
      </c>
      <c r="F1678" t="s">
        <v>1234</v>
      </c>
      <c r="G1678" t="s">
        <v>993</v>
      </c>
      <c r="H1678" t="s">
        <v>2243</v>
      </c>
      <c r="I1678" t="s">
        <v>1006</v>
      </c>
      <c r="J1678">
        <v>1</v>
      </c>
      <c r="K1678">
        <v>1</v>
      </c>
      <c r="L1678">
        <f t="shared" si="58"/>
        <v>1</v>
      </c>
      <c r="M1678" t="str">
        <f t="shared" si="59"/>
        <v>N/A</v>
      </c>
      <c r="N1678" t="str">
        <f>IFERROR(VLOOKUP(A1678,Materiales!$A$1:$G$5090,7,FALSE),F1678)</f>
        <v>Semiterminado</v>
      </c>
    </row>
    <row r="1679" spans="1:14" x14ac:dyDescent="0.25">
      <c r="A1679">
        <v>2310250041</v>
      </c>
      <c r="B1679" t="s">
        <v>800</v>
      </c>
      <c r="C1679" t="s">
        <v>1233</v>
      </c>
      <c r="D1679" t="s">
        <v>1234</v>
      </c>
      <c r="E1679" t="s">
        <v>1233</v>
      </c>
      <c r="F1679" t="s">
        <v>1234</v>
      </c>
      <c r="G1679" t="s">
        <v>993</v>
      </c>
      <c r="H1679" t="s">
        <v>2243</v>
      </c>
      <c r="I1679" t="s">
        <v>1006</v>
      </c>
      <c r="J1679">
        <v>1</v>
      </c>
      <c r="K1679">
        <v>1</v>
      </c>
      <c r="L1679">
        <f t="shared" si="58"/>
        <v>1</v>
      </c>
      <c r="M1679" t="str">
        <f t="shared" si="59"/>
        <v>N/A</v>
      </c>
      <c r="N1679" t="str">
        <f>IFERROR(VLOOKUP(A1679,Materiales!$A$1:$G$5090,7,FALSE),F1679)</f>
        <v>Semiterminado</v>
      </c>
    </row>
    <row r="1680" spans="1:14" x14ac:dyDescent="0.25">
      <c r="A1680">
        <v>2310250032</v>
      </c>
      <c r="B1680" t="s">
        <v>180</v>
      </c>
      <c r="C1680" t="s">
        <v>1233</v>
      </c>
      <c r="D1680" t="s">
        <v>1234</v>
      </c>
      <c r="E1680" t="s">
        <v>1233</v>
      </c>
      <c r="F1680" t="s">
        <v>1234</v>
      </c>
      <c r="G1680" t="s">
        <v>993</v>
      </c>
      <c r="H1680" t="s">
        <v>1236</v>
      </c>
      <c r="I1680" t="s">
        <v>1006</v>
      </c>
      <c r="J1680">
        <v>1</v>
      </c>
      <c r="K1680">
        <v>1</v>
      </c>
      <c r="L1680">
        <f t="shared" si="58"/>
        <v>1</v>
      </c>
      <c r="M1680" t="str">
        <f t="shared" si="59"/>
        <v>N/A</v>
      </c>
      <c r="N1680" t="str">
        <f>IFERROR(VLOOKUP(A1680,Materiales!$A$1:$G$5090,7,FALSE),F1680)</f>
        <v>Semiterminado</v>
      </c>
    </row>
    <row r="1681" spans="1:14" x14ac:dyDescent="0.25">
      <c r="A1681">
        <v>2310250031</v>
      </c>
      <c r="B1681" t="s">
        <v>187</v>
      </c>
      <c r="C1681" t="s">
        <v>1233</v>
      </c>
      <c r="D1681" t="s">
        <v>1234</v>
      </c>
      <c r="E1681" t="s">
        <v>1233</v>
      </c>
      <c r="F1681" t="s">
        <v>1234</v>
      </c>
      <c r="G1681" t="s">
        <v>993</v>
      </c>
      <c r="H1681" t="s">
        <v>1236</v>
      </c>
      <c r="I1681" t="s">
        <v>1006</v>
      </c>
      <c r="J1681">
        <v>1</v>
      </c>
      <c r="K1681">
        <v>1</v>
      </c>
      <c r="L1681">
        <f t="shared" si="58"/>
        <v>1</v>
      </c>
      <c r="M1681" t="str">
        <f t="shared" si="59"/>
        <v>N/A</v>
      </c>
      <c r="N1681" t="str">
        <f>IFERROR(VLOOKUP(A1681,Materiales!$A$1:$G$5090,7,FALSE),F1681)</f>
        <v>Semiterminado</v>
      </c>
    </row>
    <row r="1682" spans="1:14" x14ac:dyDescent="0.25">
      <c r="A1682">
        <v>2310250030</v>
      </c>
      <c r="B1682" t="s">
        <v>188</v>
      </c>
      <c r="C1682" t="s">
        <v>1233</v>
      </c>
      <c r="D1682" t="s">
        <v>1234</v>
      </c>
      <c r="E1682" t="s">
        <v>1233</v>
      </c>
      <c r="F1682" t="s">
        <v>1234</v>
      </c>
      <c r="G1682" t="s">
        <v>993</v>
      </c>
      <c r="H1682" t="s">
        <v>1236</v>
      </c>
      <c r="I1682" t="s">
        <v>1006</v>
      </c>
      <c r="J1682">
        <v>1</v>
      </c>
      <c r="K1682">
        <v>1</v>
      </c>
      <c r="L1682">
        <f t="shared" si="58"/>
        <v>1</v>
      </c>
      <c r="M1682" t="str">
        <f t="shared" si="59"/>
        <v>N/A</v>
      </c>
      <c r="N1682" t="str">
        <f>IFERROR(VLOOKUP(A1682,Materiales!$A$1:$G$5090,7,FALSE),F1682)</f>
        <v>Semiterminado</v>
      </c>
    </row>
    <row r="1683" spans="1:14" x14ac:dyDescent="0.25">
      <c r="A1683">
        <v>2310250022</v>
      </c>
      <c r="B1683" t="s">
        <v>186</v>
      </c>
      <c r="C1683" t="s">
        <v>1233</v>
      </c>
      <c r="D1683" t="s">
        <v>1234</v>
      </c>
      <c r="E1683" t="s">
        <v>1233</v>
      </c>
      <c r="F1683" t="s">
        <v>1234</v>
      </c>
      <c r="G1683" t="s">
        <v>993</v>
      </c>
      <c r="H1683" t="s">
        <v>1236</v>
      </c>
      <c r="I1683" t="s">
        <v>1006</v>
      </c>
      <c r="J1683">
        <v>1</v>
      </c>
      <c r="K1683">
        <v>1</v>
      </c>
      <c r="L1683">
        <f t="shared" si="58"/>
        <v>1</v>
      </c>
      <c r="M1683" t="str">
        <f t="shared" si="59"/>
        <v>N/A</v>
      </c>
      <c r="N1683" t="str">
        <f>IFERROR(VLOOKUP(A1683,Materiales!$A$1:$G$5090,7,FALSE),F1683)</f>
        <v>Semiterminado</v>
      </c>
    </row>
    <row r="1684" spans="1:14" x14ac:dyDescent="0.25">
      <c r="A1684">
        <v>2310250021</v>
      </c>
      <c r="B1684" t="s">
        <v>185</v>
      </c>
      <c r="C1684" t="s">
        <v>1233</v>
      </c>
      <c r="D1684" t="s">
        <v>1234</v>
      </c>
      <c r="E1684" t="s">
        <v>1233</v>
      </c>
      <c r="F1684" t="s">
        <v>1234</v>
      </c>
      <c r="G1684" t="s">
        <v>993</v>
      </c>
      <c r="H1684" t="s">
        <v>1236</v>
      </c>
      <c r="I1684" t="s">
        <v>1006</v>
      </c>
      <c r="J1684">
        <v>1</v>
      </c>
      <c r="K1684">
        <v>1</v>
      </c>
      <c r="L1684">
        <f t="shared" si="58"/>
        <v>1</v>
      </c>
      <c r="M1684" t="str">
        <f t="shared" si="59"/>
        <v>N/A</v>
      </c>
      <c r="N1684" t="str">
        <f>IFERROR(VLOOKUP(A1684,Materiales!$A$1:$G$5090,7,FALSE),F1684)</f>
        <v>Semiterminado</v>
      </c>
    </row>
    <row r="1685" spans="1:14" x14ac:dyDescent="0.25">
      <c r="A1685">
        <v>2310250019</v>
      </c>
      <c r="B1685" t="s">
        <v>189</v>
      </c>
      <c r="C1685" t="s">
        <v>1233</v>
      </c>
      <c r="D1685" t="s">
        <v>1234</v>
      </c>
      <c r="E1685" t="s">
        <v>1233</v>
      </c>
      <c r="F1685" t="s">
        <v>1234</v>
      </c>
      <c r="G1685" t="s">
        <v>993</v>
      </c>
      <c r="H1685" t="s">
        <v>1236</v>
      </c>
      <c r="I1685" t="s">
        <v>1006</v>
      </c>
      <c r="J1685">
        <v>1</v>
      </c>
      <c r="K1685">
        <v>1</v>
      </c>
      <c r="L1685">
        <f t="shared" si="58"/>
        <v>1</v>
      </c>
      <c r="M1685" t="str">
        <f t="shared" si="59"/>
        <v>N/A</v>
      </c>
      <c r="N1685" t="str">
        <f>IFERROR(VLOOKUP(A1685,Materiales!$A$1:$G$5090,7,FALSE),F1685)</f>
        <v>Semiterminado</v>
      </c>
    </row>
    <row r="1686" spans="1:14" x14ac:dyDescent="0.25">
      <c r="A1686">
        <v>2310250050</v>
      </c>
      <c r="B1686" t="s">
        <v>561</v>
      </c>
      <c r="C1686" t="s">
        <v>1233</v>
      </c>
      <c r="D1686" t="s">
        <v>1234</v>
      </c>
      <c r="E1686" t="s">
        <v>1233</v>
      </c>
      <c r="F1686" t="s">
        <v>1234</v>
      </c>
      <c r="G1686" t="s">
        <v>993</v>
      </c>
      <c r="H1686" t="s">
        <v>2244</v>
      </c>
      <c r="I1686" t="s">
        <v>1006</v>
      </c>
      <c r="J1686">
        <v>1</v>
      </c>
      <c r="K1686">
        <v>1</v>
      </c>
      <c r="L1686">
        <f t="shared" si="58"/>
        <v>1</v>
      </c>
      <c r="M1686" t="str">
        <f t="shared" si="59"/>
        <v>N/A</v>
      </c>
      <c r="N1686" t="str">
        <f>IFERROR(VLOOKUP(A1686,Materiales!$A$1:$G$5090,7,FALSE),F1686)</f>
        <v>Semiterminado</v>
      </c>
    </row>
    <row r="1687" spans="1:14" x14ac:dyDescent="0.25">
      <c r="A1687">
        <v>2310250049</v>
      </c>
      <c r="B1687" t="s">
        <v>562</v>
      </c>
      <c r="C1687" t="s">
        <v>1233</v>
      </c>
      <c r="D1687" t="s">
        <v>1234</v>
      </c>
      <c r="E1687" t="s">
        <v>1233</v>
      </c>
      <c r="F1687" t="s">
        <v>1234</v>
      </c>
      <c r="G1687" t="s">
        <v>993</v>
      </c>
      <c r="H1687" t="s">
        <v>2244</v>
      </c>
      <c r="I1687" t="s">
        <v>1006</v>
      </c>
      <c r="J1687">
        <v>1</v>
      </c>
      <c r="K1687">
        <v>1</v>
      </c>
      <c r="L1687">
        <f t="shared" si="58"/>
        <v>1</v>
      </c>
      <c r="M1687" t="str">
        <f t="shared" si="59"/>
        <v>N/A</v>
      </c>
      <c r="N1687" t="str">
        <f>IFERROR(VLOOKUP(A1687,Materiales!$A$1:$G$5090,7,FALSE),F1687)</f>
        <v>Semiterminado</v>
      </c>
    </row>
    <row r="1688" spans="1:14" x14ac:dyDescent="0.25">
      <c r="A1688">
        <v>2310250046</v>
      </c>
      <c r="B1688" t="s">
        <v>558</v>
      </c>
      <c r="C1688" t="s">
        <v>1233</v>
      </c>
      <c r="D1688" t="s">
        <v>1234</v>
      </c>
      <c r="E1688" t="s">
        <v>1233</v>
      </c>
      <c r="F1688" t="s">
        <v>1234</v>
      </c>
      <c r="G1688" t="s">
        <v>993</v>
      </c>
      <c r="H1688" t="s">
        <v>2244</v>
      </c>
      <c r="I1688" t="s">
        <v>1006</v>
      </c>
      <c r="J1688">
        <v>1</v>
      </c>
      <c r="K1688">
        <v>1</v>
      </c>
      <c r="L1688">
        <f t="shared" si="58"/>
        <v>1</v>
      </c>
      <c r="M1688" t="str">
        <f t="shared" si="59"/>
        <v>N/A</v>
      </c>
      <c r="N1688" t="str">
        <f>IFERROR(VLOOKUP(A1688,Materiales!$A$1:$G$5090,7,FALSE),F1688)</f>
        <v>Semiterminado</v>
      </c>
    </row>
    <row r="1689" spans="1:14" x14ac:dyDescent="0.25">
      <c r="A1689">
        <v>2310250045</v>
      </c>
      <c r="B1689" t="s">
        <v>557</v>
      </c>
      <c r="C1689" t="s">
        <v>1233</v>
      </c>
      <c r="D1689" t="s">
        <v>1234</v>
      </c>
      <c r="E1689" t="s">
        <v>1233</v>
      </c>
      <c r="F1689" t="s">
        <v>1234</v>
      </c>
      <c r="G1689" t="s">
        <v>993</v>
      </c>
      <c r="H1689" t="s">
        <v>2244</v>
      </c>
      <c r="I1689" t="s">
        <v>1006</v>
      </c>
      <c r="J1689">
        <v>1</v>
      </c>
      <c r="K1689">
        <v>1</v>
      </c>
      <c r="L1689">
        <f t="shared" si="58"/>
        <v>1</v>
      </c>
      <c r="M1689" t="str">
        <f t="shared" si="59"/>
        <v>N/A</v>
      </c>
      <c r="N1689" t="str">
        <f>IFERROR(VLOOKUP(A1689,Materiales!$A$1:$G$5090,7,FALSE),F1689)</f>
        <v>Semiterminado</v>
      </c>
    </row>
    <row r="1690" spans="1:14" x14ac:dyDescent="0.25">
      <c r="A1690">
        <v>2310250048</v>
      </c>
      <c r="B1690" t="s">
        <v>560</v>
      </c>
      <c r="C1690" t="s">
        <v>1233</v>
      </c>
      <c r="D1690" t="s">
        <v>1234</v>
      </c>
      <c r="E1690" t="s">
        <v>1233</v>
      </c>
      <c r="F1690" t="s">
        <v>1234</v>
      </c>
      <c r="G1690" t="s">
        <v>993</v>
      </c>
      <c r="H1690" t="s">
        <v>2244</v>
      </c>
      <c r="I1690" t="s">
        <v>1006</v>
      </c>
      <c r="J1690">
        <v>1</v>
      </c>
      <c r="K1690">
        <v>1</v>
      </c>
      <c r="L1690">
        <f t="shared" si="58"/>
        <v>1</v>
      </c>
      <c r="M1690" t="str">
        <f t="shared" si="59"/>
        <v>N/A</v>
      </c>
      <c r="N1690" t="str">
        <f>IFERROR(VLOOKUP(A1690,Materiales!$A$1:$G$5090,7,FALSE),F1690)</f>
        <v>Semiterminado</v>
      </c>
    </row>
    <row r="1691" spans="1:14" x14ac:dyDescent="0.25">
      <c r="A1691">
        <v>2310250047</v>
      </c>
      <c r="B1691" t="s">
        <v>559</v>
      </c>
      <c r="C1691" t="s">
        <v>1233</v>
      </c>
      <c r="D1691" t="s">
        <v>1234</v>
      </c>
      <c r="E1691" t="s">
        <v>1233</v>
      </c>
      <c r="F1691" t="s">
        <v>1234</v>
      </c>
      <c r="G1691" t="s">
        <v>993</v>
      </c>
      <c r="H1691" t="s">
        <v>2244</v>
      </c>
      <c r="I1691" t="s">
        <v>1006</v>
      </c>
      <c r="J1691">
        <v>1</v>
      </c>
      <c r="K1691">
        <v>1</v>
      </c>
      <c r="L1691">
        <f t="shared" si="58"/>
        <v>1</v>
      </c>
      <c r="M1691" t="str">
        <f t="shared" si="59"/>
        <v>N/A</v>
      </c>
      <c r="N1691" t="str">
        <f>IFERROR(VLOOKUP(A1691,Materiales!$A$1:$G$5090,7,FALSE),F1691)</f>
        <v>Semiterminado</v>
      </c>
    </row>
    <row r="1692" spans="1:14" x14ac:dyDescent="0.25">
      <c r="A1692">
        <v>2310440005</v>
      </c>
      <c r="B1692" t="s">
        <v>2245</v>
      </c>
      <c r="C1692" t="s">
        <v>1233</v>
      </c>
      <c r="D1692" t="s">
        <v>1234</v>
      </c>
      <c r="E1692" t="s">
        <v>1233</v>
      </c>
      <c r="F1692" t="s">
        <v>1633</v>
      </c>
      <c r="G1692" t="s">
        <v>1075</v>
      </c>
      <c r="H1692" t="e">
        <v>#N/A</v>
      </c>
      <c r="I1692" t="e">
        <v>#N/A</v>
      </c>
      <c r="J1692">
        <v>1</v>
      </c>
      <c r="K1692">
        <v>1</v>
      </c>
      <c r="L1692">
        <f t="shared" si="58"/>
        <v>1</v>
      </c>
      <c r="M1692" t="str">
        <f t="shared" si="59"/>
        <v>N/A</v>
      </c>
      <c r="N1692" t="str">
        <f>IFERROR(VLOOKUP(A1692,Materiales!$A$1:$G$5090,7,FALSE),F1692)</f>
        <v>Otros</v>
      </c>
    </row>
    <row r="1693" spans="1:14" x14ac:dyDescent="0.25">
      <c r="A1693">
        <v>2310170004</v>
      </c>
      <c r="B1693" t="s">
        <v>2246</v>
      </c>
      <c r="C1693" t="s">
        <v>1233</v>
      </c>
      <c r="D1693" t="s">
        <v>1234</v>
      </c>
      <c r="E1693" t="s">
        <v>1233</v>
      </c>
      <c r="F1693" t="s">
        <v>995</v>
      </c>
      <c r="G1693" t="s">
        <v>1633</v>
      </c>
      <c r="J1693">
        <v>1</v>
      </c>
      <c r="K1693">
        <v>1</v>
      </c>
      <c r="L1693">
        <f t="shared" si="58"/>
        <v>1</v>
      </c>
      <c r="M1693" t="str">
        <f t="shared" si="59"/>
        <v>N/A</v>
      </c>
      <c r="N1693" t="str">
        <f>IFERROR(VLOOKUP(A1693,Materiales!$A$1:$G$5090,7,FALSE),F1693)</f>
        <v>Inyección</v>
      </c>
    </row>
    <row r="1694" spans="1:14" x14ac:dyDescent="0.25">
      <c r="A1694">
        <v>2310170033</v>
      </c>
      <c r="B1694" t="s">
        <v>2247</v>
      </c>
      <c r="C1694" t="s">
        <v>1233</v>
      </c>
      <c r="D1694" t="s">
        <v>1234</v>
      </c>
      <c r="E1694" t="s">
        <v>1233</v>
      </c>
      <c r="F1694" t="s">
        <v>995</v>
      </c>
      <c r="G1694" t="s">
        <v>1633</v>
      </c>
      <c r="J1694">
        <v>1</v>
      </c>
      <c r="K1694">
        <v>1</v>
      </c>
      <c r="L1694">
        <f t="shared" si="58"/>
        <v>1</v>
      </c>
      <c r="M1694" t="str">
        <f t="shared" si="59"/>
        <v>N/A</v>
      </c>
      <c r="N1694" t="str">
        <f>IFERROR(VLOOKUP(A1694,Materiales!$A$1:$G$5090,7,FALSE),F1694)</f>
        <v>Inyección</v>
      </c>
    </row>
    <row r="1695" spans="1:14" x14ac:dyDescent="0.25">
      <c r="A1695">
        <v>2310170034</v>
      </c>
      <c r="B1695" t="s">
        <v>2248</v>
      </c>
      <c r="C1695" t="s">
        <v>1233</v>
      </c>
      <c r="D1695" t="s">
        <v>1234</v>
      </c>
      <c r="E1695" t="s">
        <v>1233</v>
      </c>
      <c r="F1695" t="s">
        <v>995</v>
      </c>
      <c r="G1695" t="s">
        <v>1633</v>
      </c>
      <c r="J1695">
        <v>1</v>
      </c>
      <c r="K1695">
        <v>1</v>
      </c>
      <c r="L1695">
        <f t="shared" si="58"/>
        <v>1</v>
      </c>
      <c r="M1695" t="str">
        <f t="shared" si="59"/>
        <v>N/A</v>
      </c>
      <c r="N1695" t="str">
        <f>IFERROR(VLOOKUP(A1695,Materiales!$A$1:$G$5090,7,FALSE),F1695)</f>
        <v>Inyección</v>
      </c>
    </row>
    <row r="1696" spans="1:14" x14ac:dyDescent="0.25">
      <c r="A1696">
        <v>2310230088</v>
      </c>
      <c r="B1696" t="s">
        <v>2249</v>
      </c>
      <c r="C1696" t="s">
        <v>1233</v>
      </c>
      <c r="D1696" t="s">
        <v>1234</v>
      </c>
      <c r="E1696" t="s">
        <v>1233</v>
      </c>
      <c r="F1696" t="s">
        <v>995</v>
      </c>
      <c r="G1696" t="s">
        <v>1633</v>
      </c>
      <c r="J1696">
        <v>1</v>
      </c>
      <c r="K1696">
        <v>1</v>
      </c>
      <c r="L1696">
        <f t="shared" si="58"/>
        <v>1</v>
      </c>
      <c r="M1696" t="str">
        <f t="shared" si="59"/>
        <v>N/A</v>
      </c>
      <c r="N1696" t="str">
        <f>IFERROR(VLOOKUP(A1696,Materiales!$A$1:$G$5090,7,FALSE),F1696)</f>
        <v>Inyección</v>
      </c>
    </row>
    <row r="1697" spans="1:14" x14ac:dyDescent="0.25">
      <c r="A1697">
        <v>2310230013</v>
      </c>
      <c r="B1697" t="s">
        <v>2250</v>
      </c>
      <c r="C1697" t="s">
        <v>1233</v>
      </c>
      <c r="D1697" t="s">
        <v>1234</v>
      </c>
      <c r="E1697" t="s">
        <v>1233</v>
      </c>
      <c r="F1697" t="s">
        <v>995</v>
      </c>
      <c r="G1697" t="s">
        <v>1633</v>
      </c>
      <c r="J1697">
        <v>1</v>
      </c>
      <c r="K1697">
        <v>1</v>
      </c>
      <c r="L1697">
        <f t="shared" si="58"/>
        <v>1</v>
      </c>
      <c r="M1697" t="str">
        <f t="shared" si="59"/>
        <v>N/A</v>
      </c>
      <c r="N1697" t="str">
        <f>IFERROR(VLOOKUP(A1697,Materiales!$A$1:$G$5090,7,FALSE),F1697)</f>
        <v>Inyección</v>
      </c>
    </row>
    <row r="1698" spans="1:14" x14ac:dyDescent="0.25">
      <c r="A1698">
        <v>2310230090</v>
      </c>
      <c r="B1698" t="s">
        <v>2251</v>
      </c>
      <c r="C1698" t="s">
        <v>1233</v>
      </c>
      <c r="D1698" t="s">
        <v>1234</v>
      </c>
      <c r="E1698" t="s">
        <v>1233</v>
      </c>
      <c r="F1698" t="s">
        <v>995</v>
      </c>
      <c r="G1698" t="s">
        <v>1633</v>
      </c>
      <c r="J1698">
        <v>1</v>
      </c>
      <c r="K1698">
        <v>1</v>
      </c>
      <c r="L1698">
        <f t="shared" si="58"/>
        <v>1</v>
      </c>
      <c r="M1698" t="str">
        <f t="shared" si="59"/>
        <v>N/A</v>
      </c>
      <c r="N1698" t="str">
        <f>IFERROR(VLOOKUP(A1698,Materiales!$A$1:$G$5090,7,FALSE),F1698)</f>
        <v>Inyección</v>
      </c>
    </row>
    <row r="1699" spans="1:14" x14ac:dyDescent="0.25">
      <c r="A1699">
        <v>2310230091</v>
      </c>
      <c r="B1699" t="s">
        <v>2252</v>
      </c>
      <c r="C1699" t="s">
        <v>1233</v>
      </c>
      <c r="D1699" t="s">
        <v>1234</v>
      </c>
      <c r="E1699" t="s">
        <v>1233</v>
      </c>
      <c r="F1699" t="s">
        <v>995</v>
      </c>
      <c r="G1699" t="s">
        <v>1633</v>
      </c>
      <c r="J1699">
        <v>1</v>
      </c>
      <c r="K1699">
        <v>1</v>
      </c>
      <c r="L1699">
        <f t="shared" si="58"/>
        <v>1</v>
      </c>
      <c r="M1699" t="str">
        <f t="shared" si="59"/>
        <v>N/A</v>
      </c>
      <c r="N1699" t="str">
        <f>IFERROR(VLOOKUP(A1699,Materiales!$A$1:$G$5090,7,FALSE),F1699)</f>
        <v>Inyección</v>
      </c>
    </row>
    <row r="1700" spans="1:14" x14ac:dyDescent="0.25">
      <c r="A1700">
        <v>2310230092</v>
      </c>
      <c r="B1700" t="s">
        <v>2253</v>
      </c>
      <c r="C1700" t="s">
        <v>1233</v>
      </c>
      <c r="D1700" t="s">
        <v>1234</v>
      </c>
      <c r="E1700" t="s">
        <v>1233</v>
      </c>
      <c r="F1700" t="s">
        <v>995</v>
      </c>
      <c r="G1700" t="s">
        <v>1633</v>
      </c>
      <c r="J1700">
        <v>1</v>
      </c>
      <c r="K1700">
        <v>1</v>
      </c>
      <c r="L1700">
        <f t="shared" si="58"/>
        <v>1</v>
      </c>
      <c r="M1700" t="str">
        <f t="shared" si="59"/>
        <v>N/A</v>
      </c>
      <c r="N1700" t="str">
        <f>IFERROR(VLOOKUP(A1700,Materiales!$A$1:$G$5090,7,FALSE),F1700)</f>
        <v>Inyección</v>
      </c>
    </row>
    <row r="1701" spans="1:14" x14ac:dyDescent="0.25">
      <c r="A1701">
        <v>2310230054</v>
      </c>
      <c r="B1701" t="s">
        <v>2254</v>
      </c>
      <c r="C1701" t="s">
        <v>1233</v>
      </c>
      <c r="D1701" t="s">
        <v>1234</v>
      </c>
      <c r="E1701" t="s">
        <v>1233</v>
      </c>
      <c r="F1701" t="s">
        <v>995</v>
      </c>
      <c r="G1701" t="s">
        <v>1633</v>
      </c>
      <c r="J1701">
        <v>1</v>
      </c>
      <c r="K1701">
        <v>1</v>
      </c>
      <c r="L1701">
        <f t="shared" si="58"/>
        <v>1</v>
      </c>
      <c r="M1701" t="str">
        <f t="shared" si="59"/>
        <v>N/A</v>
      </c>
      <c r="N1701" t="str">
        <f>IFERROR(VLOOKUP(A1701,Materiales!$A$1:$G$5090,7,FALSE),F1701)</f>
        <v>Inyección</v>
      </c>
    </row>
    <row r="1702" spans="1:14" x14ac:dyDescent="0.25">
      <c r="A1702">
        <v>2310230056</v>
      </c>
      <c r="B1702" t="s">
        <v>934</v>
      </c>
      <c r="C1702" t="s">
        <v>1233</v>
      </c>
      <c r="D1702" t="s">
        <v>1234</v>
      </c>
      <c r="E1702" t="s">
        <v>1233</v>
      </c>
      <c r="F1702" t="s">
        <v>1039</v>
      </c>
      <c r="G1702" t="s">
        <v>1039</v>
      </c>
      <c r="J1702">
        <v>1</v>
      </c>
      <c r="K1702">
        <v>1</v>
      </c>
      <c r="L1702">
        <f t="shared" si="58"/>
        <v>1</v>
      </c>
      <c r="M1702" t="str">
        <f t="shared" si="59"/>
        <v>N/A</v>
      </c>
      <c r="N1702" t="str">
        <f>IFERROR(VLOOKUP(A1702,Materiales!$A$1:$G$5090,7,FALSE),F1702)</f>
        <v>Soplado</v>
      </c>
    </row>
    <row r="1703" spans="1:14" x14ac:dyDescent="0.25">
      <c r="A1703">
        <v>2310230032</v>
      </c>
      <c r="B1703" t="s">
        <v>2255</v>
      </c>
      <c r="C1703" t="s">
        <v>1233</v>
      </c>
      <c r="D1703" t="s">
        <v>1234</v>
      </c>
      <c r="E1703" t="s">
        <v>1233</v>
      </c>
      <c r="F1703" t="s">
        <v>1039</v>
      </c>
      <c r="G1703" t="s">
        <v>1633</v>
      </c>
      <c r="J1703">
        <v>1</v>
      </c>
      <c r="K1703">
        <v>1</v>
      </c>
      <c r="L1703">
        <f t="shared" si="58"/>
        <v>1</v>
      </c>
      <c r="M1703" t="str">
        <f t="shared" si="59"/>
        <v>N/A</v>
      </c>
      <c r="N1703" t="str">
        <f>IFERROR(VLOOKUP(A1703,Materiales!$A$1:$G$5090,7,FALSE),F1703)</f>
        <v>Soplado</v>
      </c>
    </row>
    <row r="1704" spans="1:14" x14ac:dyDescent="0.25">
      <c r="A1704">
        <v>2310230086</v>
      </c>
      <c r="B1704" t="s">
        <v>2256</v>
      </c>
      <c r="C1704" t="s">
        <v>1233</v>
      </c>
      <c r="D1704" t="s">
        <v>1234</v>
      </c>
      <c r="E1704" t="s">
        <v>1233</v>
      </c>
      <c r="F1704" t="s">
        <v>1039</v>
      </c>
      <c r="G1704" t="s">
        <v>1633</v>
      </c>
      <c r="J1704">
        <v>1</v>
      </c>
      <c r="K1704">
        <v>1</v>
      </c>
      <c r="L1704">
        <f t="shared" si="58"/>
        <v>1</v>
      </c>
      <c r="M1704" t="str">
        <f t="shared" si="59"/>
        <v>N/A</v>
      </c>
      <c r="N1704" t="str">
        <f>IFERROR(VLOOKUP(A1704,Materiales!$A$1:$G$5090,7,FALSE),F1704)</f>
        <v>Soplado</v>
      </c>
    </row>
    <row r="1705" spans="1:14" x14ac:dyDescent="0.25">
      <c r="A1705">
        <v>2310230045</v>
      </c>
      <c r="B1705" t="s">
        <v>2257</v>
      </c>
      <c r="C1705" t="s">
        <v>1233</v>
      </c>
      <c r="D1705" t="s">
        <v>1234</v>
      </c>
      <c r="E1705" t="s">
        <v>1233</v>
      </c>
      <c r="F1705" t="s">
        <v>995</v>
      </c>
      <c r="G1705" t="s">
        <v>1633</v>
      </c>
      <c r="J1705">
        <v>1</v>
      </c>
      <c r="K1705">
        <v>1</v>
      </c>
      <c r="L1705">
        <f t="shared" si="58"/>
        <v>1</v>
      </c>
      <c r="M1705" t="str">
        <f t="shared" si="59"/>
        <v>N/A</v>
      </c>
      <c r="N1705" t="str">
        <f>IFERROR(VLOOKUP(A1705,Materiales!$A$1:$G$5090,7,FALSE),F1705)</f>
        <v>Inyección</v>
      </c>
    </row>
    <row r="1706" spans="1:14" x14ac:dyDescent="0.25">
      <c r="A1706">
        <v>2310230093</v>
      </c>
      <c r="B1706" t="s">
        <v>2258</v>
      </c>
      <c r="C1706" t="s">
        <v>1233</v>
      </c>
      <c r="D1706" t="s">
        <v>1234</v>
      </c>
      <c r="E1706" t="s">
        <v>1233</v>
      </c>
      <c r="F1706" t="s">
        <v>995</v>
      </c>
      <c r="G1706" t="s">
        <v>1633</v>
      </c>
      <c r="J1706">
        <v>1</v>
      </c>
      <c r="K1706">
        <v>1</v>
      </c>
      <c r="L1706">
        <f t="shared" si="58"/>
        <v>1</v>
      </c>
      <c r="M1706" t="str">
        <f t="shared" si="59"/>
        <v>N/A</v>
      </c>
      <c r="N1706" t="str">
        <f>IFERROR(VLOOKUP(A1706,Materiales!$A$1:$G$5090,7,FALSE),F1706)</f>
        <v>Inyección</v>
      </c>
    </row>
    <row r="1707" spans="1:14" x14ac:dyDescent="0.25">
      <c r="A1707">
        <v>2310230094</v>
      </c>
      <c r="B1707" t="s">
        <v>2259</v>
      </c>
      <c r="C1707" t="s">
        <v>1233</v>
      </c>
      <c r="D1707" t="s">
        <v>1234</v>
      </c>
      <c r="E1707" t="s">
        <v>1233</v>
      </c>
      <c r="F1707" t="s">
        <v>1039</v>
      </c>
      <c r="G1707" t="s">
        <v>1633</v>
      </c>
      <c r="J1707">
        <v>1</v>
      </c>
      <c r="K1707">
        <v>1</v>
      </c>
      <c r="L1707">
        <f t="shared" si="58"/>
        <v>1</v>
      </c>
      <c r="M1707" t="str">
        <f t="shared" si="59"/>
        <v>N/A</v>
      </c>
      <c r="N1707" t="str">
        <f>IFERROR(VLOOKUP(A1707,Materiales!$A$1:$G$5090,7,FALSE),F1707)</f>
        <v>Soplado</v>
      </c>
    </row>
    <row r="1708" spans="1:14" x14ac:dyDescent="0.25">
      <c r="A1708">
        <v>2310230083</v>
      </c>
      <c r="B1708" t="s">
        <v>2260</v>
      </c>
      <c r="C1708" t="s">
        <v>1233</v>
      </c>
      <c r="D1708" t="s">
        <v>1234</v>
      </c>
      <c r="E1708" t="s">
        <v>1233</v>
      </c>
      <c r="F1708" t="s">
        <v>1234</v>
      </c>
      <c r="G1708" t="s">
        <v>1633</v>
      </c>
      <c r="J1708">
        <v>1</v>
      </c>
      <c r="K1708">
        <v>1</v>
      </c>
      <c r="L1708">
        <f t="shared" si="58"/>
        <v>1</v>
      </c>
      <c r="M1708" t="str">
        <f t="shared" si="59"/>
        <v>N/A</v>
      </c>
      <c r="N1708" t="str">
        <f>IFERROR(VLOOKUP(A1708,Materiales!$A$1:$G$5090,7,FALSE),F1708)</f>
        <v>Semiterminado</v>
      </c>
    </row>
    <row r="1709" spans="1:14" x14ac:dyDescent="0.25">
      <c r="A1709">
        <v>2310230065</v>
      </c>
      <c r="B1709" t="s">
        <v>2261</v>
      </c>
      <c r="C1709" t="s">
        <v>1233</v>
      </c>
      <c r="D1709" t="s">
        <v>1234</v>
      </c>
      <c r="E1709" t="s">
        <v>1233</v>
      </c>
      <c r="F1709" t="s">
        <v>1039</v>
      </c>
      <c r="G1709" t="s">
        <v>1633</v>
      </c>
      <c r="J1709">
        <v>1</v>
      </c>
      <c r="K1709">
        <v>1</v>
      </c>
      <c r="L1709">
        <f t="shared" si="58"/>
        <v>1</v>
      </c>
      <c r="M1709" t="str">
        <f t="shared" si="59"/>
        <v>N/A</v>
      </c>
      <c r="N1709" t="str">
        <f>IFERROR(VLOOKUP(A1709,Materiales!$A$1:$G$5090,7,FALSE),F1709)</f>
        <v>Soplado</v>
      </c>
    </row>
    <row r="1710" spans="1:14" x14ac:dyDescent="0.25">
      <c r="A1710">
        <v>2310230104</v>
      </c>
      <c r="B1710" t="s">
        <v>2262</v>
      </c>
      <c r="C1710" t="s">
        <v>1233</v>
      </c>
      <c r="D1710" t="s">
        <v>1234</v>
      </c>
      <c r="E1710" t="s">
        <v>1233</v>
      </c>
      <c r="F1710" t="s">
        <v>1234</v>
      </c>
      <c r="G1710" t="s">
        <v>1633</v>
      </c>
      <c r="J1710">
        <v>1</v>
      </c>
      <c r="K1710">
        <v>1</v>
      </c>
      <c r="L1710">
        <f t="shared" si="58"/>
        <v>1</v>
      </c>
      <c r="M1710" t="str">
        <f t="shared" si="59"/>
        <v>N/A</v>
      </c>
      <c r="N1710" t="str">
        <f>IFERROR(VLOOKUP(A1710,Materiales!$A$1:$G$5090,7,FALSE),F1710)</f>
        <v>Semiterminado</v>
      </c>
    </row>
    <row r="1711" spans="1:14" x14ac:dyDescent="0.25">
      <c r="A1711">
        <v>2310230103</v>
      </c>
      <c r="B1711" t="s">
        <v>2263</v>
      </c>
      <c r="C1711" t="s">
        <v>1233</v>
      </c>
      <c r="D1711" t="s">
        <v>1234</v>
      </c>
      <c r="E1711" t="s">
        <v>1233</v>
      </c>
      <c r="F1711" t="s">
        <v>1234</v>
      </c>
      <c r="G1711" t="s">
        <v>1633</v>
      </c>
      <c r="J1711">
        <v>1</v>
      </c>
      <c r="K1711">
        <v>1</v>
      </c>
      <c r="L1711">
        <f t="shared" si="58"/>
        <v>1</v>
      </c>
      <c r="M1711" t="str">
        <f t="shared" si="59"/>
        <v>N/A</v>
      </c>
      <c r="N1711" t="str">
        <f>IFERROR(VLOOKUP(A1711,Materiales!$A$1:$G$5090,7,FALSE),F1711)</f>
        <v>Semiterminado</v>
      </c>
    </row>
    <row r="1712" spans="1:14" x14ac:dyDescent="0.25">
      <c r="A1712">
        <v>2310230068</v>
      </c>
      <c r="B1712" t="s">
        <v>2264</v>
      </c>
      <c r="C1712" t="s">
        <v>1233</v>
      </c>
      <c r="D1712" t="s">
        <v>1234</v>
      </c>
      <c r="E1712" t="s">
        <v>1233</v>
      </c>
      <c r="F1712" t="s">
        <v>1234</v>
      </c>
      <c r="G1712" t="s">
        <v>1633</v>
      </c>
      <c r="J1712">
        <v>1</v>
      </c>
      <c r="K1712">
        <v>1</v>
      </c>
      <c r="L1712">
        <f t="shared" si="58"/>
        <v>1</v>
      </c>
      <c r="M1712" t="str">
        <f t="shared" si="59"/>
        <v>N/A</v>
      </c>
      <c r="N1712" t="str">
        <f>IFERROR(VLOOKUP(A1712,Materiales!$A$1:$G$5090,7,FALSE),F1712)</f>
        <v>Semiterminado</v>
      </c>
    </row>
    <row r="1713" spans="1:14" x14ac:dyDescent="0.25">
      <c r="A1713">
        <v>2310230105</v>
      </c>
      <c r="B1713" t="s">
        <v>706</v>
      </c>
      <c r="C1713" t="s">
        <v>1233</v>
      </c>
      <c r="D1713" t="s">
        <v>1234</v>
      </c>
      <c r="E1713" t="s">
        <v>1233</v>
      </c>
      <c r="F1713" t="s">
        <v>1234</v>
      </c>
      <c r="G1713" t="s">
        <v>1633</v>
      </c>
      <c r="J1713">
        <v>1</v>
      </c>
      <c r="K1713">
        <v>1</v>
      </c>
      <c r="L1713">
        <f t="shared" si="58"/>
        <v>1</v>
      </c>
      <c r="M1713" t="str">
        <f t="shared" si="59"/>
        <v>N/A</v>
      </c>
      <c r="N1713" t="str">
        <f>IFERROR(VLOOKUP(A1713,Materiales!$A$1:$G$5090,7,FALSE),F1713)</f>
        <v>Semiterminado</v>
      </c>
    </row>
    <row r="1714" spans="1:14" x14ac:dyDescent="0.25">
      <c r="A1714">
        <v>2310230099</v>
      </c>
      <c r="B1714" t="s">
        <v>2265</v>
      </c>
      <c r="C1714" t="s">
        <v>1233</v>
      </c>
      <c r="D1714" t="s">
        <v>1234</v>
      </c>
      <c r="E1714" t="s">
        <v>1233</v>
      </c>
      <c r="F1714" t="s">
        <v>1234</v>
      </c>
      <c r="G1714" t="s">
        <v>1633</v>
      </c>
      <c r="J1714">
        <v>1</v>
      </c>
      <c r="K1714">
        <v>1</v>
      </c>
      <c r="L1714">
        <f t="shared" si="58"/>
        <v>1</v>
      </c>
      <c r="M1714" t="str">
        <f t="shared" si="59"/>
        <v>N/A</v>
      </c>
      <c r="N1714" t="str">
        <f>IFERROR(VLOOKUP(A1714,Materiales!$A$1:$G$5090,7,FALSE),F1714)</f>
        <v>Semiterminado</v>
      </c>
    </row>
    <row r="1715" spans="1:14" x14ac:dyDescent="0.25">
      <c r="A1715">
        <v>2310230070</v>
      </c>
      <c r="B1715" t="s">
        <v>2266</v>
      </c>
      <c r="C1715" t="s">
        <v>1233</v>
      </c>
      <c r="D1715" t="s">
        <v>1234</v>
      </c>
      <c r="E1715" t="s">
        <v>1233</v>
      </c>
      <c r="F1715" t="s">
        <v>1234</v>
      </c>
      <c r="G1715" t="s">
        <v>1633</v>
      </c>
      <c r="J1715">
        <v>1</v>
      </c>
      <c r="K1715">
        <v>1</v>
      </c>
      <c r="L1715">
        <f t="shared" si="58"/>
        <v>1</v>
      </c>
      <c r="M1715" t="str">
        <f t="shared" si="59"/>
        <v>N/A</v>
      </c>
      <c r="N1715" t="str">
        <f>IFERROR(VLOOKUP(A1715,Materiales!$A$1:$G$5090,7,FALSE),F1715)</f>
        <v>Semiterminado</v>
      </c>
    </row>
    <row r="1716" spans="1:14" x14ac:dyDescent="0.25">
      <c r="A1716">
        <v>2310230066</v>
      </c>
      <c r="B1716" t="s">
        <v>2267</v>
      </c>
      <c r="C1716" t="s">
        <v>1233</v>
      </c>
      <c r="D1716" t="s">
        <v>1234</v>
      </c>
      <c r="E1716" t="s">
        <v>1233</v>
      </c>
      <c r="F1716" t="s">
        <v>1234</v>
      </c>
      <c r="G1716" t="s">
        <v>1633</v>
      </c>
      <c r="J1716">
        <v>1</v>
      </c>
      <c r="K1716">
        <v>1</v>
      </c>
      <c r="L1716">
        <f t="shared" si="58"/>
        <v>1</v>
      </c>
      <c r="M1716" t="str">
        <f t="shared" si="59"/>
        <v>N/A</v>
      </c>
      <c r="N1716" t="str">
        <f>IFERROR(VLOOKUP(A1716,Materiales!$A$1:$G$5090,7,FALSE),F1716)</f>
        <v>Semiterminado</v>
      </c>
    </row>
    <row r="1717" spans="1:14" x14ac:dyDescent="0.25">
      <c r="A1717">
        <v>2310230100</v>
      </c>
      <c r="B1717" t="s">
        <v>2268</v>
      </c>
      <c r="C1717" t="s">
        <v>1233</v>
      </c>
      <c r="D1717" t="s">
        <v>1234</v>
      </c>
      <c r="E1717" t="s">
        <v>1233</v>
      </c>
      <c r="F1717" t="s">
        <v>1234</v>
      </c>
      <c r="G1717" t="s">
        <v>1633</v>
      </c>
      <c r="J1717">
        <v>1</v>
      </c>
      <c r="K1717">
        <v>1</v>
      </c>
      <c r="L1717">
        <f t="shared" si="58"/>
        <v>1</v>
      </c>
      <c r="M1717" t="str">
        <f t="shared" si="59"/>
        <v>N/A</v>
      </c>
      <c r="N1717" t="str">
        <f>IFERROR(VLOOKUP(A1717,Materiales!$A$1:$G$5090,7,FALSE),F1717)</f>
        <v>Semiterminado</v>
      </c>
    </row>
    <row r="1718" spans="1:14" x14ac:dyDescent="0.25">
      <c r="A1718">
        <v>2310230102</v>
      </c>
      <c r="B1718" t="s">
        <v>2269</v>
      </c>
      <c r="C1718" t="s">
        <v>1233</v>
      </c>
      <c r="D1718" t="s">
        <v>1234</v>
      </c>
      <c r="E1718" t="s">
        <v>1233</v>
      </c>
      <c r="F1718" t="s">
        <v>1234</v>
      </c>
      <c r="G1718" t="s">
        <v>1633</v>
      </c>
      <c r="J1718">
        <v>1</v>
      </c>
      <c r="K1718">
        <v>1</v>
      </c>
      <c r="L1718">
        <f t="shared" si="58"/>
        <v>1</v>
      </c>
      <c r="M1718" t="str">
        <f t="shared" si="59"/>
        <v>N/A</v>
      </c>
      <c r="N1718" t="str">
        <f>IFERROR(VLOOKUP(A1718,Materiales!$A$1:$G$5090,7,FALSE),F1718)</f>
        <v>Semiterminado</v>
      </c>
    </row>
    <row r="1719" spans="1:14" x14ac:dyDescent="0.25">
      <c r="A1719">
        <v>2310310058</v>
      </c>
      <c r="B1719" t="s">
        <v>2270</v>
      </c>
      <c r="C1719" t="s">
        <v>1233</v>
      </c>
      <c r="D1719" t="s">
        <v>1234</v>
      </c>
      <c r="E1719" t="s">
        <v>1233</v>
      </c>
      <c r="F1719" t="s">
        <v>1633</v>
      </c>
      <c r="J1719">
        <v>1</v>
      </c>
      <c r="K1719">
        <v>1</v>
      </c>
      <c r="L1719">
        <f t="shared" si="58"/>
        <v>1</v>
      </c>
      <c r="M1719" t="str">
        <f t="shared" si="59"/>
        <v>N/A</v>
      </c>
      <c r="N1719" t="str">
        <f>IFERROR(VLOOKUP(A1719,Materiales!$A$1:$G$5090,7,FALSE),F1719)</f>
        <v>Otros</v>
      </c>
    </row>
    <row r="1720" spans="1:14" x14ac:dyDescent="0.25">
      <c r="A1720">
        <v>2310310059</v>
      </c>
      <c r="B1720" t="s">
        <v>2271</v>
      </c>
      <c r="C1720" t="s">
        <v>1233</v>
      </c>
      <c r="D1720" t="s">
        <v>1234</v>
      </c>
      <c r="E1720" t="s">
        <v>1233</v>
      </c>
      <c r="F1720" t="s">
        <v>1633</v>
      </c>
      <c r="J1720">
        <v>1</v>
      </c>
      <c r="K1720">
        <v>1</v>
      </c>
      <c r="L1720">
        <f t="shared" si="58"/>
        <v>1</v>
      </c>
      <c r="M1720" t="str">
        <f t="shared" si="59"/>
        <v>N/A</v>
      </c>
      <c r="N1720" t="str">
        <f>IFERROR(VLOOKUP(A1720,Materiales!$A$1:$G$5090,7,FALSE),F1720)</f>
        <v>Otros</v>
      </c>
    </row>
    <row r="1721" spans="1:14" x14ac:dyDescent="0.25">
      <c r="A1721">
        <v>2310310017</v>
      </c>
      <c r="B1721" t="s">
        <v>2272</v>
      </c>
      <c r="C1721" t="s">
        <v>1233</v>
      </c>
      <c r="D1721" t="s">
        <v>1234</v>
      </c>
      <c r="E1721" t="s">
        <v>1233</v>
      </c>
      <c r="F1721" t="s">
        <v>1633</v>
      </c>
      <c r="J1721">
        <v>1</v>
      </c>
      <c r="K1721">
        <v>1</v>
      </c>
      <c r="L1721">
        <f t="shared" si="58"/>
        <v>1</v>
      </c>
      <c r="M1721" t="str">
        <f t="shared" si="59"/>
        <v>N/A</v>
      </c>
      <c r="N1721" t="str">
        <f>IFERROR(VLOOKUP(A1721,Materiales!$A$1:$G$5090,7,FALSE),F1721)</f>
        <v>Otros</v>
      </c>
    </row>
    <row r="1722" spans="1:14" x14ac:dyDescent="0.25">
      <c r="A1722">
        <v>2310310028</v>
      </c>
      <c r="B1722" t="s">
        <v>2273</v>
      </c>
      <c r="C1722" t="s">
        <v>1233</v>
      </c>
      <c r="D1722" t="s">
        <v>1234</v>
      </c>
      <c r="E1722" t="s">
        <v>1233</v>
      </c>
      <c r="F1722" t="s">
        <v>1633</v>
      </c>
      <c r="J1722">
        <v>1</v>
      </c>
      <c r="K1722">
        <v>1</v>
      </c>
      <c r="L1722">
        <f t="shared" si="58"/>
        <v>1</v>
      </c>
      <c r="M1722" t="str">
        <f t="shared" si="59"/>
        <v>N/A</v>
      </c>
      <c r="N1722" t="str">
        <f>IFERROR(VLOOKUP(A1722,Materiales!$A$1:$G$5090,7,FALSE),F1722)</f>
        <v>Otros</v>
      </c>
    </row>
    <row r="1723" spans="1:14" x14ac:dyDescent="0.25">
      <c r="A1723">
        <v>2310310024</v>
      </c>
      <c r="B1723" t="s">
        <v>2274</v>
      </c>
      <c r="C1723" t="s">
        <v>1233</v>
      </c>
      <c r="D1723" t="s">
        <v>1234</v>
      </c>
      <c r="E1723" t="s">
        <v>1233</v>
      </c>
      <c r="F1723" t="s">
        <v>1633</v>
      </c>
      <c r="J1723">
        <v>1</v>
      </c>
      <c r="K1723">
        <v>1</v>
      </c>
      <c r="L1723">
        <f t="shared" si="58"/>
        <v>1</v>
      </c>
      <c r="M1723" t="str">
        <f t="shared" si="59"/>
        <v>N/A</v>
      </c>
      <c r="N1723" t="str">
        <f>IFERROR(VLOOKUP(A1723,Materiales!$A$1:$G$5090,7,FALSE),F1723)</f>
        <v>Otros</v>
      </c>
    </row>
    <row r="1724" spans="1:14" x14ac:dyDescent="0.25">
      <c r="A1724">
        <v>2310310020</v>
      </c>
      <c r="B1724" t="s">
        <v>2275</v>
      </c>
      <c r="C1724" t="s">
        <v>1233</v>
      </c>
      <c r="D1724" t="s">
        <v>1234</v>
      </c>
      <c r="E1724" t="s">
        <v>1233</v>
      </c>
      <c r="F1724" t="s">
        <v>1633</v>
      </c>
      <c r="J1724">
        <v>1</v>
      </c>
      <c r="K1724">
        <v>1</v>
      </c>
      <c r="L1724">
        <f t="shared" si="58"/>
        <v>1</v>
      </c>
      <c r="M1724" t="str">
        <f t="shared" si="59"/>
        <v>N/A</v>
      </c>
      <c r="N1724" t="str">
        <f>IFERROR(VLOOKUP(A1724,Materiales!$A$1:$G$5090,7,FALSE),F1724)</f>
        <v>Otros</v>
      </c>
    </row>
    <row r="1725" spans="1:14" x14ac:dyDescent="0.25">
      <c r="A1725">
        <v>2310310052</v>
      </c>
      <c r="B1725" t="s">
        <v>2276</v>
      </c>
      <c r="C1725" t="s">
        <v>1233</v>
      </c>
      <c r="D1725" t="s">
        <v>1234</v>
      </c>
      <c r="E1725" t="s">
        <v>1233</v>
      </c>
      <c r="F1725" t="s">
        <v>1633</v>
      </c>
      <c r="J1725">
        <v>1</v>
      </c>
      <c r="K1725">
        <v>1</v>
      </c>
      <c r="L1725">
        <f t="shared" si="58"/>
        <v>1</v>
      </c>
      <c r="M1725" t="str">
        <f t="shared" si="59"/>
        <v>N/A</v>
      </c>
      <c r="N1725" t="str">
        <f>IFERROR(VLOOKUP(A1725,Materiales!$A$1:$G$5090,7,FALSE),F1725)</f>
        <v>Otros</v>
      </c>
    </row>
    <row r="1726" spans="1:14" x14ac:dyDescent="0.25">
      <c r="A1726">
        <v>2310310025</v>
      </c>
      <c r="B1726" t="s">
        <v>2277</v>
      </c>
      <c r="C1726" t="s">
        <v>1233</v>
      </c>
      <c r="D1726" t="s">
        <v>1234</v>
      </c>
      <c r="E1726" t="s">
        <v>1233</v>
      </c>
      <c r="F1726" t="s">
        <v>1633</v>
      </c>
      <c r="J1726">
        <v>1</v>
      </c>
      <c r="K1726">
        <v>1</v>
      </c>
      <c r="L1726">
        <f t="shared" si="58"/>
        <v>1</v>
      </c>
      <c r="M1726" t="str">
        <f t="shared" si="59"/>
        <v>N/A</v>
      </c>
      <c r="N1726" t="str">
        <f>IFERROR(VLOOKUP(A1726,Materiales!$A$1:$G$5090,7,FALSE),F1726)</f>
        <v>Otros</v>
      </c>
    </row>
    <row r="1727" spans="1:14" x14ac:dyDescent="0.25">
      <c r="A1727">
        <v>2310310051</v>
      </c>
      <c r="B1727" t="s">
        <v>2278</v>
      </c>
      <c r="C1727" t="s">
        <v>1233</v>
      </c>
      <c r="D1727" t="s">
        <v>1234</v>
      </c>
      <c r="E1727" t="s">
        <v>1233</v>
      </c>
      <c r="F1727" t="s">
        <v>1633</v>
      </c>
      <c r="J1727">
        <v>1</v>
      </c>
      <c r="K1727">
        <v>1</v>
      </c>
      <c r="L1727">
        <f t="shared" si="58"/>
        <v>1</v>
      </c>
      <c r="M1727" t="str">
        <f t="shared" si="59"/>
        <v>N/A</v>
      </c>
      <c r="N1727" t="str">
        <f>IFERROR(VLOOKUP(A1727,Materiales!$A$1:$G$5090,7,FALSE),F1727)</f>
        <v>Otros</v>
      </c>
    </row>
    <row r="1728" spans="1:14" x14ac:dyDescent="0.25">
      <c r="A1728">
        <v>2310310054</v>
      </c>
      <c r="B1728" t="s">
        <v>2279</v>
      </c>
      <c r="C1728" t="s">
        <v>1233</v>
      </c>
      <c r="D1728" t="s">
        <v>1234</v>
      </c>
      <c r="E1728" t="s">
        <v>1233</v>
      </c>
      <c r="F1728" t="s">
        <v>1633</v>
      </c>
      <c r="J1728">
        <v>1</v>
      </c>
      <c r="K1728">
        <v>1</v>
      </c>
      <c r="L1728">
        <f t="shared" si="58"/>
        <v>1</v>
      </c>
      <c r="M1728" t="str">
        <f t="shared" si="59"/>
        <v>N/A</v>
      </c>
      <c r="N1728" t="str">
        <f>IFERROR(VLOOKUP(A1728,Materiales!$A$1:$G$5090,7,FALSE),F1728)</f>
        <v>Otros</v>
      </c>
    </row>
    <row r="1729" spans="1:14" x14ac:dyDescent="0.25">
      <c r="A1729">
        <v>2310310053</v>
      </c>
      <c r="B1729" t="s">
        <v>2280</v>
      </c>
      <c r="C1729" t="s">
        <v>1233</v>
      </c>
      <c r="D1729" t="s">
        <v>1234</v>
      </c>
      <c r="E1729" t="s">
        <v>1233</v>
      </c>
      <c r="F1729" t="s">
        <v>1633</v>
      </c>
      <c r="J1729">
        <v>1</v>
      </c>
      <c r="K1729">
        <v>1</v>
      </c>
      <c r="L1729">
        <f t="shared" si="58"/>
        <v>1</v>
      </c>
      <c r="M1729" t="str">
        <f t="shared" si="59"/>
        <v>N/A</v>
      </c>
      <c r="N1729" t="str">
        <f>IFERROR(VLOOKUP(A1729,Materiales!$A$1:$G$5090,7,FALSE),F1729)</f>
        <v>Otros</v>
      </c>
    </row>
    <row r="1730" spans="1:14" x14ac:dyDescent="0.25">
      <c r="A1730">
        <v>2310310021</v>
      </c>
      <c r="B1730" t="s">
        <v>2281</v>
      </c>
      <c r="C1730" t="s">
        <v>1233</v>
      </c>
      <c r="D1730" t="s">
        <v>1234</v>
      </c>
      <c r="E1730" t="s">
        <v>1233</v>
      </c>
      <c r="F1730" t="s">
        <v>1633</v>
      </c>
      <c r="J1730">
        <v>1</v>
      </c>
      <c r="K1730">
        <v>1</v>
      </c>
      <c r="L1730">
        <f t="shared" si="58"/>
        <v>1</v>
      </c>
      <c r="M1730" t="str">
        <f t="shared" si="59"/>
        <v>N/A</v>
      </c>
      <c r="N1730" t="str">
        <f>IFERROR(VLOOKUP(A1730,Materiales!$A$1:$G$5090,7,FALSE),F1730)</f>
        <v>Otros</v>
      </c>
    </row>
    <row r="1731" spans="1:14" x14ac:dyDescent="0.25">
      <c r="A1731">
        <v>2310310048</v>
      </c>
      <c r="B1731" t="s">
        <v>2282</v>
      </c>
      <c r="C1731" t="s">
        <v>1233</v>
      </c>
      <c r="D1731" t="s">
        <v>1234</v>
      </c>
      <c r="E1731" t="s">
        <v>1233</v>
      </c>
      <c r="F1731" t="s">
        <v>1633</v>
      </c>
      <c r="J1731">
        <v>1</v>
      </c>
      <c r="K1731">
        <v>1</v>
      </c>
      <c r="L1731">
        <f t="shared" ref="L1731:L1794" si="60">IFERROR(_xlfn.XLOOKUP(A1731,$Q$2:$Q$155,$T$2:$T$155),1)</f>
        <v>1</v>
      </c>
      <c r="M1731" t="str">
        <f t="shared" ref="M1731:M1794" si="61">IFERROR(VLOOKUP(A1731,$Q$2:$S$1310,3,FALSE),"N/A")</f>
        <v>N/A</v>
      </c>
      <c r="N1731" t="str">
        <f>IFERROR(VLOOKUP(A1731,Materiales!$A$1:$G$5090,7,FALSE),F1731)</f>
        <v>Otros</v>
      </c>
    </row>
    <row r="1732" spans="1:14" x14ac:dyDescent="0.25">
      <c r="A1732">
        <v>2310310050</v>
      </c>
      <c r="B1732" t="s">
        <v>2283</v>
      </c>
      <c r="C1732" t="s">
        <v>1233</v>
      </c>
      <c r="D1732" t="s">
        <v>1234</v>
      </c>
      <c r="E1732" t="s">
        <v>1233</v>
      </c>
      <c r="F1732" t="s">
        <v>1633</v>
      </c>
      <c r="J1732">
        <v>1</v>
      </c>
      <c r="K1732">
        <v>1</v>
      </c>
      <c r="L1732">
        <f t="shared" si="60"/>
        <v>1</v>
      </c>
      <c r="M1732" t="str">
        <f t="shared" si="61"/>
        <v>N/A</v>
      </c>
      <c r="N1732" t="str">
        <f>IFERROR(VLOOKUP(A1732,Materiales!$A$1:$G$5090,7,FALSE),F1732)</f>
        <v>Otros</v>
      </c>
    </row>
    <row r="1733" spans="1:14" x14ac:dyDescent="0.25">
      <c r="A1733">
        <v>2310310063</v>
      </c>
      <c r="B1733" t="s">
        <v>2284</v>
      </c>
      <c r="C1733" t="s">
        <v>1233</v>
      </c>
      <c r="D1733" t="s">
        <v>1234</v>
      </c>
      <c r="E1733" t="s">
        <v>1233</v>
      </c>
      <c r="F1733" t="s">
        <v>1633</v>
      </c>
      <c r="J1733">
        <v>1</v>
      </c>
      <c r="K1733">
        <v>1</v>
      </c>
      <c r="L1733">
        <f t="shared" si="60"/>
        <v>1</v>
      </c>
      <c r="M1733" t="str">
        <f t="shared" si="61"/>
        <v>N/A</v>
      </c>
      <c r="N1733" t="str">
        <f>IFERROR(VLOOKUP(A1733,Materiales!$A$1:$G$5090,7,FALSE),F1733)</f>
        <v>Otros</v>
      </c>
    </row>
    <row r="1734" spans="1:14" x14ac:dyDescent="0.25">
      <c r="A1734">
        <v>2310310023</v>
      </c>
      <c r="B1734" t="s">
        <v>2285</v>
      </c>
      <c r="C1734" t="s">
        <v>1233</v>
      </c>
      <c r="D1734" t="s">
        <v>1234</v>
      </c>
      <c r="E1734" t="s">
        <v>1233</v>
      </c>
      <c r="F1734" t="s">
        <v>1633</v>
      </c>
      <c r="J1734">
        <v>1</v>
      </c>
      <c r="K1734">
        <v>1</v>
      </c>
      <c r="L1734">
        <f t="shared" si="60"/>
        <v>1</v>
      </c>
      <c r="M1734" t="str">
        <f t="shared" si="61"/>
        <v>N/A</v>
      </c>
      <c r="N1734" t="str">
        <f>IFERROR(VLOOKUP(A1734,Materiales!$A$1:$G$5090,7,FALSE),F1734)</f>
        <v>Otros</v>
      </c>
    </row>
    <row r="1735" spans="1:14" x14ac:dyDescent="0.25">
      <c r="A1735">
        <v>2310310034</v>
      </c>
      <c r="B1735" t="s">
        <v>2286</v>
      </c>
      <c r="C1735" t="s">
        <v>1233</v>
      </c>
      <c r="D1735" t="s">
        <v>1234</v>
      </c>
      <c r="E1735" t="s">
        <v>1233</v>
      </c>
      <c r="F1735" t="s">
        <v>1633</v>
      </c>
      <c r="J1735">
        <v>1</v>
      </c>
      <c r="K1735">
        <v>1</v>
      </c>
      <c r="L1735">
        <f t="shared" si="60"/>
        <v>1</v>
      </c>
      <c r="M1735" t="str">
        <f t="shared" si="61"/>
        <v>N/A</v>
      </c>
      <c r="N1735" t="str">
        <f>IFERROR(VLOOKUP(A1735,Materiales!$A$1:$G$5090,7,FALSE),F1735)</f>
        <v>Otros</v>
      </c>
    </row>
    <row r="1736" spans="1:14" x14ac:dyDescent="0.25">
      <c r="A1736">
        <v>2310310064</v>
      </c>
      <c r="B1736" t="s">
        <v>2287</v>
      </c>
      <c r="C1736" t="s">
        <v>1233</v>
      </c>
      <c r="D1736" t="s">
        <v>1234</v>
      </c>
      <c r="E1736" t="s">
        <v>1233</v>
      </c>
      <c r="F1736" t="s">
        <v>1633</v>
      </c>
      <c r="J1736">
        <v>1</v>
      </c>
      <c r="K1736">
        <v>1</v>
      </c>
      <c r="L1736">
        <f t="shared" si="60"/>
        <v>1</v>
      </c>
      <c r="M1736" t="str">
        <f t="shared" si="61"/>
        <v>N/A</v>
      </c>
      <c r="N1736" t="str">
        <f>IFERROR(VLOOKUP(A1736,Materiales!$A$1:$G$5090,7,FALSE),F1736)</f>
        <v>Otros</v>
      </c>
    </row>
    <row r="1737" spans="1:14" x14ac:dyDescent="0.25">
      <c r="A1737">
        <v>2310220022</v>
      </c>
      <c r="B1737" t="s">
        <v>2288</v>
      </c>
      <c r="C1737" t="s">
        <v>1233</v>
      </c>
      <c r="D1737" t="s">
        <v>1234</v>
      </c>
      <c r="E1737" t="s">
        <v>1233</v>
      </c>
      <c r="F1737" t="s">
        <v>1633</v>
      </c>
      <c r="J1737">
        <v>1</v>
      </c>
      <c r="K1737">
        <v>1</v>
      </c>
      <c r="L1737">
        <f t="shared" si="60"/>
        <v>1</v>
      </c>
      <c r="M1737" t="str">
        <f t="shared" si="61"/>
        <v>N/A</v>
      </c>
      <c r="N1737" t="str">
        <f>IFERROR(VLOOKUP(A1737,Materiales!$A$1:$G$5090,7,FALSE),F1737)</f>
        <v>Otros</v>
      </c>
    </row>
    <row r="1738" spans="1:14" x14ac:dyDescent="0.25">
      <c r="A1738">
        <v>2310240001</v>
      </c>
      <c r="B1738" t="s">
        <v>2289</v>
      </c>
      <c r="C1738" t="s">
        <v>1233</v>
      </c>
      <c r="D1738" t="s">
        <v>1234</v>
      </c>
      <c r="E1738" t="s">
        <v>1233</v>
      </c>
      <c r="F1738" t="s">
        <v>1633</v>
      </c>
      <c r="J1738">
        <v>1</v>
      </c>
      <c r="K1738">
        <v>1</v>
      </c>
      <c r="L1738">
        <f t="shared" si="60"/>
        <v>1</v>
      </c>
      <c r="M1738" t="str">
        <f t="shared" si="61"/>
        <v>N/A</v>
      </c>
      <c r="N1738" t="str">
        <f>IFERROR(VLOOKUP(A1738,Materiales!$A$1:$G$5090,7,FALSE),F1738)</f>
        <v>Otros</v>
      </c>
    </row>
    <row r="1739" spans="1:14" x14ac:dyDescent="0.25">
      <c r="A1739">
        <v>2310040142</v>
      </c>
      <c r="B1739" t="s">
        <v>2290</v>
      </c>
      <c r="C1739" t="s">
        <v>1233</v>
      </c>
      <c r="D1739" t="s">
        <v>1234</v>
      </c>
      <c r="E1739" t="s">
        <v>1233</v>
      </c>
      <c r="F1739" t="s">
        <v>1633</v>
      </c>
      <c r="J1739">
        <v>1</v>
      </c>
      <c r="K1739">
        <v>1</v>
      </c>
      <c r="L1739">
        <f t="shared" si="60"/>
        <v>1</v>
      </c>
      <c r="M1739" t="str">
        <f t="shared" si="61"/>
        <v>N/A</v>
      </c>
      <c r="N1739" t="str">
        <f>IFERROR(VLOOKUP(A1739,Materiales!$A$1:$G$5090,7,FALSE),F1739)</f>
        <v>Otros</v>
      </c>
    </row>
    <row r="1740" spans="1:14" x14ac:dyDescent="0.25">
      <c r="A1740">
        <v>2310480014</v>
      </c>
      <c r="B1740" t="s">
        <v>2291</v>
      </c>
      <c r="C1740" t="s">
        <v>1233</v>
      </c>
      <c r="D1740" t="s">
        <v>1234</v>
      </c>
      <c r="E1740" t="s">
        <v>1233</v>
      </c>
      <c r="J1740">
        <v>1</v>
      </c>
      <c r="K1740">
        <v>1</v>
      </c>
      <c r="L1740">
        <f t="shared" si="60"/>
        <v>1</v>
      </c>
      <c r="M1740" t="str">
        <f t="shared" si="61"/>
        <v>N/A</v>
      </c>
      <c r="N1740">
        <f>IFERROR(VLOOKUP(A1740,Materiales!$A$1:$G$5090,7,FALSE),F1740)</f>
        <v>0</v>
      </c>
    </row>
    <row r="1741" spans="1:14" x14ac:dyDescent="0.25">
      <c r="A1741">
        <v>2310480011</v>
      </c>
      <c r="B1741" t="s">
        <v>2292</v>
      </c>
      <c r="C1741" t="s">
        <v>1233</v>
      </c>
      <c r="D1741" t="s">
        <v>1234</v>
      </c>
      <c r="E1741" t="s">
        <v>1233</v>
      </c>
      <c r="J1741">
        <v>1</v>
      </c>
      <c r="K1741">
        <v>1</v>
      </c>
      <c r="L1741">
        <f t="shared" si="60"/>
        <v>1</v>
      </c>
      <c r="M1741" t="str">
        <f t="shared" si="61"/>
        <v>N/A</v>
      </c>
      <c r="N1741">
        <f>IFERROR(VLOOKUP(A1741,Materiales!$A$1:$G$5090,7,FALSE),F1741)</f>
        <v>0</v>
      </c>
    </row>
    <row r="1742" spans="1:14" x14ac:dyDescent="0.25">
      <c r="A1742">
        <v>2310480012</v>
      </c>
      <c r="B1742" t="s">
        <v>2293</v>
      </c>
      <c r="C1742" t="s">
        <v>1233</v>
      </c>
      <c r="D1742" t="s">
        <v>1234</v>
      </c>
      <c r="E1742" t="s">
        <v>1233</v>
      </c>
      <c r="J1742">
        <v>1</v>
      </c>
      <c r="K1742">
        <v>1</v>
      </c>
      <c r="L1742">
        <f t="shared" si="60"/>
        <v>1</v>
      </c>
      <c r="M1742" t="str">
        <f t="shared" si="61"/>
        <v>N/A</v>
      </c>
      <c r="N1742">
        <f>IFERROR(VLOOKUP(A1742,Materiales!$A$1:$G$5090,7,FALSE),F1742)</f>
        <v>0</v>
      </c>
    </row>
    <row r="1743" spans="1:14" x14ac:dyDescent="0.25">
      <c r="A1743">
        <v>2310480015</v>
      </c>
      <c r="B1743" t="s">
        <v>2294</v>
      </c>
      <c r="C1743" t="s">
        <v>1233</v>
      </c>
      <c r="D1743" t="s">
        <v>1234</v>
      </c>
      <c r="E1743" t="s">
        <v>1233</v>
      </c>
      <c r="J1743">
        <v>1</v>
      </c>
      <c r="K1743">
        <v>1</v>
      </c>
      <c r="L1743">
        <f t="shared" si="60"/>
        <v>1</v>
      </c>
      <c r="M1743" t="str">
        <f t="shared" si="61"/>
        <v>N/A</v>
      </c>
      <c r="N1743">
        <f>IFERROR(VLOOKUP(A1743,Materiales!$A$1:$G$5090,7,FALSE),F1743)</f>
        <v>0</v>
      </c>
    </row>
    <row r="1744" spans="1:14" x14ac:dyDescent="0.25">
      <c r="A1744">
        <v>2310480034</v>
      </c>
      <c r="B1744" t="s">
        <v>2295</v>
      </c>
      <c r="C1744" t="s">
        <v>1233</v>
      </c>
      <c r="D1744" t="s">
        <v>1234</v>
      </c>
      <c r="E1744" t="s">
        <v>1233</v>
      </c>
      <c r="J1744">
        <v>1</v>
      </c>
      <c r="K1744">
        <v>1</v>
      </c>
      <c r="L1744">
        <f t="shared" si="60"/>
        <v>1</v>
      </c>
      <c r="M1744" t="str">
        <f t="shared" si="61"/>
        <v>N/A</v>
      </c>
      <c r="N1744">
        <f>IFERROR(VLOOKUP(A1744,Materiales!$A$1:$G$5090,7,FALSE),F1744)</f>
        <v>0</v>
      </c>
    </row>
    <row r="1745" spans="1:14" x14ac:dyDescent="0.25">
      <c r="A1745">
        <v>2310480032</v>
      </c>
      <c r="B1745" t="s">
        <v>2296</v>
      </c>
      <c r="C1745" t="s">
        <v>1233</v>
      </c>
      <c r="D1745" t="s">
        <v>1234</v>
      </c>
      <c r="E1745" t="s">
        <v>1233</v>
      </c>
      <c r="J1745">
        <v>1</v>
      </c>
      <c r="K1745">
        <v>1</v>
      </c>
      <c r="L1745">
        <f t="shared" si="60"/>
        <v>1</v>
      </c>
      <c r="M1745" t="str">
        <f t="shared" si="61"/>
        <v>N/A</v>
      </c>
      <c r="N1745">
        <f>IFERROR(VLOOKUP(A1745,Materiales!$A$1:$G$5090,7,FALSE),F1745)</f>
        <v>0</v>
      </c>
    </row>
    <row r="1746" spans="1:14" x14ac:dyDescent="0.25">
      <c r="A1746">
        <v>2310480035</v>
      </c>
      <c r="B1746" t="s">
        <v>2297</v>
      </c>
      <c r="C1746" t="s">
        <v>1233</v>
      </c>
      <c r="D1746" t="s">
        <v>1234</v>
      </c>
      <c r="E1746" t="s">
        <v>1233</v>
      </c>
      <c r="J1746">
        <v>1</v>
      </c>
      <c r="K1746">
        <v>1</v>
      </c>
      <c r="L1746">
        <f t="shared" si="60"/>
        <v>1</v>
      </c>
      <c r="M1746" t="str">
        <f t="shared" si="61"/>
        <v>N/A</v>
      </c>
      <c r="N1746">
        <f>IFERROR(VLOOKUP(A1746,Materiales!$A$1:$G$5090,7,FALSE),F1746)</f>
        <v>0</v>
      </c>
    </row>
    <row r="1747" spans="1:14" x14ac:dyDescent="0.25">
      <c r="A1747">
        <v>2310480057</v>
      </c>
      <c r="B1747" t="s">
        <v>2298</v>
      </c>
      <c r="C1747" t="s">
        <v>1233</v>
      </c>
      <c r="D1747" t="s">
        <v>1234</v>
      </c>
      <c r="E1747" t="s">
        <v>1233</v>
      </c>
      <c r="J1747">
        <v>1</v>
      </c>
      <c r="K1747">
        <v>1</v>
      </c>
      <c r="L1747">
        <f t="shared" si="60"/>
        <v>1</v>
      </c>
      <c r="M1747" t="str">
        <f t="shared" si="61"/>
        <v>N/A</v>
      </c>
      <c r="N1747">
        <f>IFERROR(VLOOKUP(A1747,Materiales!$A$1:$G$5090,7,FALSE),F1747)</f>
        <v>0</v>
      </c>
    </row>
    <row r="1748" spans="1:14" x14ac:dyDescent="0.25">
      <c r="A1748">
        <v>2310480056</v>
      </c>
      <c r="B1748" t="s">
        <v>2299</v>
      </c>
      <c r="C1748" t="s">
        <v>1233</v>
      </c>
      <c r="D1748" t="s">
        <v>1234</v>
      </c>
      <c r="E1748" t="s">
        <v>1233</v>
      </c>
      <c r="J1748">
        <v>1</v>
      </c>
      <c r="K1748">
        <v>1</v>
      </c>
      <c r="L1748">
        <f t="shared" si="60"/>
        <v>1</v>
      </c>
      <c r="M1748" t="str">
        <f t="shared" si="61"/>
        <v>N/A</v>
      </c>
      <c r="N1748">
        <f>IFERROR(VLOOKUP(A1748,Materiales!$A$1:$G$5090,7,FALSE),F1748)</f>
        <v>0</v>
      </c>
    </row>
    <row r="1749" spans="1:14" x14ac:dyDescent="0.25">
      <c r="A1749">
        <v>2310480033</v>
      </c>
      <c r="B1749" t="s">
        <v>2300</v>
      </c>
      <c r="C1749" t="s">
        <v>1233</v>
      </c>
      <c r="D1749" t="s">
        <v>1234</v>
      </c>
      <c r="E1749" t="s">
        <v>1233</v>
      </c>
      <c r="J1749">
        <v>1</v>
      </c>
      <c r="K1749">
        <v>1</v>
      </c>
      <c r="L1749">
        <f t="shared" si="60"/>
        <v>1</v>
      </c>
      <c r="M1749" t="str">
        <f t="shared" si="61"/>
        <v>N/A</v>
      </c>
      <c r="N1749">
        <f>IFERROR(VLOOKUP(A1749,Materiales!$A$1:$G$5090,7,FALSE),F1749)</f>
        <v>0</v>
      </c>
    </row>
    <row r="1750" spans="1:14" x14ac:dyDescent="0.25">
      <c r="A1750">
        <v>2310480036</v>
      </c>
      <c r="B1750" t="s">
        <v>2301</v>
      </c>
      <c r="C1750" t="s">
        <v>1233</v>
      </c>
      <c r="D1750" t="s">
        <v>1234</v>
      </c>
      <c r="E1750" t="s">
        <v>1233</v>
      </c>
      <c r="J1750">
        <v>1</v>
      </c>
      <c r="K1750">
        <v>1</v>
      </c>
      <c r="L1750">
        <f t="shared" si="60"/>
        <v>1</v>
      </c>
      <c r="M1750" t="str">
        <f t="shared" si="61"/>
        <v>N/A</v>
      </c>
      <c r="N1750">
        <f>IFERROR(VLOOKUP(A1750,Materiales!$A$1:$G$5090,7,FALSE),F1750)</f>
        <v>0</v>
      </c>
    </row>
    <row r="1751" spans="1:14" x14ac:dyDescent="0.25">
      <c r="A1751">
        <v>2310480037</v>
      </c>
      <c r="B1751" t="s">
        <v>2302</v>
      </c>
      <c r="C1751" t="s">
        <v>1233</v>
      </c>
      <c r="D1751" t="s">
        <v>1234</v>
      </c>
      <c r="E1751" t="s">
        <v>1233</v>
      </c>
      <c r="J1751">
        <v>1</v>
      </c>
      <c r="K1751">
        <v>1</v>
      </c>
      <c r="L1751">
        <f t="shared" si="60"/>
        <v>1</v>
      </c>
      <c r="M1751" t="str">
        <f t="shared" si="61"/>
        <v>N/A</v>
      </c>
      <c r="N1751">
        <f>IFERROR(VLOOKUP(A1751,Materiales!$A$1:$G$5090,7,FALSE),F1751)</f>
        <v>0</v>
      </c>
    </row>
    <row r="1752" spans="1:14" x14ac:dyDescent="0.25">
      <c r="A1752">
        <v>2310480044</v>
      </c>
      <c r="B1752" t="s">
        <v>2303</v>
      </c>
      <c r="C1752" t="s">
        <v>1233</v>
      </c>
      <c r="D1752" t="s">
        <v>1234</v>
      </c>
      <c r="E1752" t="s">
        <v>1233</v>
      </c>
      <c r="J1752">
        <v>1</v>
      </c>
      <c r="K1752">
        <v>1</v>
      </c>
      <c r="L1752">
        <f t="shared" si="60"/>
        <v>1</v>
      </c>
      <c r="M1752" t="str">
        <f t="shared" si="61"/>
        <v>N/A</v>
      </c>
      <c r="N1752">
        <f>IFERROR(VLOOKUP(A1752,Materiales!$A$1:$G$5090,7,FALSE),F1752)</f>
        <v>0</v>
      </c>
    </row>
    <row r="1753" spans="1:14" x14ac:dyDescent="0.25">
      <c r="A1753">
        <v>2310480045</v>
      </c>
      <c r="B1753" t="s">
        <v>2304</v>
      </c>
      <c r="C1753" t="s">
        <v>1233</v>
      </c>
      <c r="D1753" t="s">
        <v>1234</v>
      </c>
      <c r="E1753" t="s">
        <v>1233</v>
      </c>
      <c r="J1753">
        <v>1</v>
      </c>
      <c r="K1753">
        <v>1</v>
      </c>
      <c r="L1753">
        <f t="shared" si="60"/>
        <v>1</v>
      </c>
      <c r="M1753" t="str">
        <f t="shared" si="61"/>
        <v>N/A</v>
      </c>
      <c r="N1753">
        <f>IFERROR(VLOOKUP(A1753,Materiales!$A$1:$G$5090,7,FALSE),F1753)</f>
        <v>0</v>
      </c>
    </row>
    <row r="1754" spans="1:14" x14ac:dyDescent="0.25">
      <c r="A1754">
        <v>2310480046</v>
      </c>
      <c r="B1754" t="s">
        <v>2305</v>
      </c>
      <c r="C1754" t="s">
        <v>1233</v>
      </c>
      <c r="D1754" t="s">
        <v>1234</v>
      </c>
      <c r="E1754" t="s">
        <v>1233</v>
      </c>
      <c r="J1754">
        <v>1</v>
      </c>
      <c r="K1754">
        <v>1</v>
      </c>
      <c r="L1754">
        <f t="shared" si="60"/>
        <v>1</v>
      </c>
      <c r="M1754" t="str">
        <f t="shared" si="61"/>
        <v>N/A</v>
      </c>
      <c r="N1754">
        <f>IFERROR(VLOOKUP(A1754,Materiales!$A$1:$G$5090,7,FALSE),F1754)</f>
        <v>0</v>
      </c>
    </row>
    <row r="1755" spans="1:14" x14ac:dyDescent="0.25">
      <c r="A1755">
        <v>2310480050</v>
      </c>
      <c r="B1755" t="s">
        <v>2306</v>
      </c>
      <c r="C1755" t="s">
        <v>1233</v>
      </c>
      <c r="D1755" t="s">
        <v>1234</v>
      </c>
      <c r="E1755" t="s">
        <v>1233</v>
      </c>
      <c r="J1755">
        <v>1</v>
      </c>
      <c r="K1755">
        <v>1</v>
      </c>
      <c r="L1755">
        <f t="shared" si="60"/>
        <v>1</v>
      </c>
      <c r="M1755" t="str">
        <f t="shared" si="61"/>
        <v>N/A</v>
      </c>
      <c r="N1755">
        <f>IFERROR(VLOOKUP(A1755,Materiales!$A$1:$G$5090,7,FALSE),F1755)</f>
        <v>0</v>
      </c>
    </row>
    <row r="1756" spans="1:14" x14ac:dyDescent="0.25">
      <c r="A1756">
        <v>2310480051</v>
      </c>
      <c r="B1756" t="s">
        <v>2307</v>
      </c>
      <c r="C1756" t="s">
        <v>1233</v>
      </c>
      <c r="D1756" t="s">
        <v>1234</v>
      </c>
      <c r="E1756" t="s">
        <v>1233</v>
      </c>
      <c r="J1756">
        <v>1</v>
      </c>
      <c r="K1756">
        <v>1</v>
      </c>
      <c r="L1756">
        <f t="shared" si="60"/>
        <v>1</v>
      </c>
      <c r="M1756" t="str">
        <f t="shared" si="61"/>
        <v>N/A</v>
      </c>
      <c r="N1756">
        <f>IFERROR(VLOOKUP(A1756,Materiales!$A$1:$G$5090,7,FALSE),F1756)</f>
        <v>0</v>
      </c>
    </row>
    <row r="1757" spans="1:14" x14ac:dyDescent="0.25">
      <c r="A1757">
        <v>2310480052</v>
      </c>
      <c r="B1757" t="s">
        <v>2308</v>
      </c>
      <c r="C1757" t="s">
        <v>1233</v>
      </c>
      <c r="D1757" t="s">
        <v>1234</v>
      </c>
      <c r="E1757" t="s">
        <v>1233</v>
      </c>
      <c r="J1757">
        <v>1</v>
      </c>
      <c r="K1757">
        <v>1</v>
      </c>
      <c r="L1757">
        <f t="shared" si="60"/>
        <v>1</v>
      </c>
      <c r="M1757" t="str">
        <f t="shared" si="61"/>
        <v>N/A</v>
      </c>
      <c r="N1757">
        <f>IFERROR(VLOOKUP(A1757,Materiales!$A$1:$G$5090,7,FALSE),F1757)</f>
        <v>0</v>
      </c>
    </row>
    <row r="1758" spans="1:14" x14ac:dyDescent="0.25">
      <c r="A1758">
        <v>2310480047</v>
      </c>
      <c r="B1758" t="s">
        <v>2309</v>
      </c>
      <c r="C1758" t="s">
        <v>1233</v>
      </c>
      <c r="D1758" t="s">
        <v>1234</v>
      </c>
      <c r="E1758" t="s">
        <v>1233</v>
      </c>
      <c r="J1758">
        <v>1</v>
      </c>
      <c r="K1758">
        <v>1</v>
      </c>
      <c r="L1758">
        <f t="shared" si="60"/>
        <v>1</v>
      </c>
      <c r="M1758" t="str">
        <f t="shared" si="61"/>
        <v>N/A</v>
      </c>
      <c r="N1758">
        <f>IFERROR(VLOOKUP(A1758,Materiales!$A$1:$G$5090,7,FALSE),F1758)</f>
        <v>0</v>
      </c>
    </row>
    <row r="1759" spans="1:14" x14ac:dyDescent="0.25">
      <c r="A1759">
        <v>2310480048</v>
      </c>
      <c r="B1759" t="s">
        <v>2310</v>
      </c>
      <c r="C1759" t="s">
        <v>1233</v>
      </c>
      <c r="D1759" t="s">
        <v>1234</v>
      </c>
      <c r="E1759" t="s">
        <v>1233</v>
      </c>
      <c r="J1759">
        <v>1</v>
      </c>
      <c r="K1759">
        <v>1</v>
      </c>
      <c r="L1759">
        <f t="shared" si="60"/>
        <v>1</v>
      </c>
      <c r="M1759" t="str">
        <f t="shared" si="61"/>
        <v>N/A</v>
      </c>
      <c r="N1759">
        <f>IFERROR(VLOOKUP(A1759,Materiales!$A$1:$G$5090,7,FALSE),F1759)</f>
        <v>0</v>
      </c>
    </row>
    <row r="1760" spans="1:14" x14ac:dyDescent="0.25">
      <c r="A1760">
        <v>2310480053</v>
      </c>
      <c r="B1760" t="s">
        <v>2311</v>
      </c>
      <c r="C1760" t="s">
        <v>1233</v>
      </c>
      <c r="D1760" t="s">
        <v>1234</v>
      </c>
      <c r="E1760" t="s">
        <v>1233</v>
      </c>
      <c r="J1760">
        <v>1</v>
      </c>
      <c r="K1760">
        <v>1</v>
      </c>
      <c r="L1760">
        <f t="shared" si="60"/>
        <v>1</v>
      </c>
      <c r="M1760" t="str">
        <f t="shared" si="61"/>
        <v>N/A</v>
      </c>
      <c r="N1760">
        <f>IFERROR(VLOOKUP(A1760,Materiales!$A$1:$G$5090,7,FALSE),F1760)</f>
        <v>0</v>
      </c>
    </row>
    <row r="1761" spans="1:14" x14ac:dyDescent="0.25">
      <c r="A1761">
        <v>2310480054</v>
      </c>
      <c r="B1761" t="s">
        <v>2312</v>
      </c>
      <c r="C1761" t="s">
        <v>1233</v>
      </c>
      <c r="D1761" t="s">
        <v>1234</v>
      </c>
      <c r="E1761" t="s">
        <v>1233</v>
      </c>
      <c r="J1761">
        <v>1</v>
      </c>
      <c r="K1761">
        <v>1</v>
      </c>
      <c r="L1761">
        <f t="shared" si="60"/>
        <v>1</v>
      </c>
      <c r="M1761" t="str">
        <f t="shared" si="61"/>
        <v>N/A</v>
      </c>
      <c r="N1761">
        <f>IFERROR(VLOOKUP(A1761,Materiales!$A$1:$G$5090,7,FALSE),F1761)</f>
        <v>0</v>
      </c>
    </row>
    <row r="1762" spans="1:14" x14ac:dyDescent="0.25">
      <c r="A1762">
        <v>2310480049</v>
      </c>
      <c r="B1762" t="s">
        <v>2313</v>
      </c>
      <c r="C1762" t="s">
        <v>1233</v>
      </c>
      <c r="D1762" t="s">
        <v>1234</v>
      </c>
      <c r="E1762" t="s">
        <v>1233</v>
      </c>
      <c r="J1762">
        <v>1</v>
      </c>
      <c r="K1762">
        <v>1</v>
      </c>
      <c r="L1762">
        <f t="shared" si="60"/>
        <v>1</v>
      </c>
      <c r="M1762" t="str">
        <f t="shared" si="61"/>
        <v>N/A</v>
      </c>
      <c r="N1762">
        <f>IFERROR(VLOOKUP(A1762,Materiales!$A$1:$G$5090,7,FALSE),F1762)</f>
        <v>0</v>
      </c>
    </row>
    <row r="1763" spans="1:14" x14ac:dyDescent="0.25">
      <c r="A1763">
        <v>2310480055</v>
      </c>
      <c r="B1763" t="s">
        <v>2314</v>
      </c>
      <c r="C1763" t="s">
        <v>1233</v>
      </c>
      <c r="D1763" t="s">
        <v>1234</v>
      </c>
      <c r="E1763" t="s">
        <v>1233</v>
      </c>
      <c r="J1763">
        <v>1</v>
      </c>
      <c r="K1763">
        <v>1</v>
      </c>
      <c r="L1763">
        <f t="shared" si="60"/>
        <v>1</v>
      </c>
      <c r="M1763" t="str">
        <f t="shared" si="61"/>
        <v>N/A</v>
      </c>
      <c r="N1763">
        <f>IFERROR(VLOOKUP(A1763,Materiales!$A$1:$G$5090,7,FALSE),F1763)</f>
        <v>0</v>
      </c>
    </row>
    <row r="1764" spans="1:14" x14ac:dyDescent="0.25">
      <c r="A1764">
        <v>2310480025</v>
      </c>
      <c r="B1764" t="s">
        <v>2315</v>
      </c>
      <c r="C1764" t="s">
        <v>1233</v>
      </c>
      <c r="D1764" t="s">
        <v>1234</v>
      </c>
      <c r="E1764" t="s">
        <v>1233</v>
      </c>
      <c r="J1764">
        <v>1</v>
      </c>
      <c r="K1764">
        <v>1</v>
      </c>
      <c r="L1764">
        <f t="shared" si="60"/>
        <v>1</v>
      </c>
      <c r="M1764" t="str">
        <f t="shared" si="61"/>
        <v>N/A</v>
      </c>
      <c r="N1764">
        <f>IFERROR(VLOOKUP(A1764,Materiales!$A$1:$G$5090,7,FALSE),F1764)</f>
        <v>0</v>
      </c>
    </row>
    <row r="1765" spans="1:14" x14ac:dyDescent="0.25">
      <c r="A1765">
        <v>2310480024</v>
      </c>
      <c r="B1765" t="s">
        <v>2316</v>
      </c>
      <c r="C1765" t="s">
        <v>1233</v>
      </c>
      <c r="D1765" t="s">
        <v>1234</v>
      </c>
      <c r="E1765" t="s">
        <v>1233</v>
      </c>
      <c r="J1765">
        <v>1</v>
      </c>
      <c r="K1765">
        <v>1</v>
      </c>
      <c r="L1765">
        <f t="shared" si="60"/>
        <v>1</v>
      </c>
      <c r="M1765" t="str">
        <f t="shared" si="61"/>
        <v>N/A</v>
      </c>
      <c r="N1765">
        <f>IFERROR(VLOOKUP(A1765,Materiales!$A$1:$G$5090,7,FALSE),F1765)</f>
        <v>0</v>
      </c>
    </row>
    <row r="1766" spans="1:14" x14ac:dyDescent="0.25">
      <c r="A1766">
        <v>2310480029</v>
      </c>
      <c r="B1766" t="s">
        <v>2317</v>
      </c>
      <c r="C1766" t="s">
        <v>1233</v>
      </c>
      <c r="D1766" t="s">
        <v>1234</v>
      </c>
      <c r="E1766" t="s">
        <v>1233</v>
      </c>
      <c r="J1766">
        <v>1</v>
      </c>
      <c r="K1766">
        <v>1</v>
      </c>
      <c r="L1766">
        <f t="shared" si="60"/>
        <v>1</v>
      </c>
      <c r="M1766" t="str">
        <f t="shared" si="61"/>
        <v>N/A</v>
      </c>
      <c r="N1766">
        <f>IFERROR(VLOOKUP(A1766,Materiales!$A$1:$G$5090,7,FALSE),F1766)</f>
        <v>0</v>
      </c>
    </row>
    <row r="1767" spans="1:14" x14ac:dyDescent="0.25">
      <c r="A1767">
        <v>2310480030</v>
      </c>
      <c r="B1767" t="s">
        <v>2318</v>
      </c>
      <c r="C1767" t="s">
        <v>1233</v>
      </c>
      <c r="D1767" t="s">
        <v>1234</v>
      </c>
      <c r="E1767" t="s">
        <v>1233</v>
      </c>
      <c r="J1767">
        <v>1</v>
      </c>
      <c r="K1767">
        <v>1</v>
      </c>
      <c r="L1767">
        <f t="shared" si="60"/>
        <v>1</v>
      </c>
      <c r="M1767" t="str">
        <f t="shared" si="61"/>
        <v>N/A</v>
      </c>
      <c r="N1767">
        <f>IFERROR(VLOOKUP(A1767,Materiales!$A$1:$G$5090,7,FALSE),F1767)</f>
        <v>0</v>
      </c>
    </row>
    <row r="1768" spans="1:14" x14ac:dyDescent="0.25">
      <c r="A1768">
        <v>2310480031</v>
      </c>
      <c r="B1768" t="s">
        <v>2319</v>
      </c>
      <c r="C1768" t="s">
        <v>1233</v>
      </c>
      <c r="D1768" t="s">
        <v>1234</v>
      </c>
      <c r="E1768" t="s">
        <v>1233</v>
      </c>
      <c r="J1768">
        <v>1</v>
      </c>
      <c r="K1768">
        <v>1</v>
      </c>
      <c r="L1768">
        <f t="shared" si="60"/>
        <v>1</v>
      </c>
      <c r="M1768" t="str">
        <f t="shared" si="61"/>
        <v>N/A</v>
      </c>
      <c r="N1768">
        <f>IFERROR(VLOOKUP(A1768,Materiales!$A$1:$G$5090,7,FALSE),F1768)</f>
        <v>0</v>
      </c>
    </row>
    <row r="1769" spans="1:14" x14ac:dyDescent="0.25">
      <c r="A1769">
        <v>2310480042</v>
      </c>
      <c r="B1769" t="s">
        <v>2320</v>
      </c>
      <c r="C1769" t="s">
        <v>1233</v>
      </c>
      <c r="D1769" t="s">
        <v>1234</v>
      </c>
      <c r="E1769" t="s">
        <v>1233</v>
      </c>
      <c r="J1769">
        <v>1</v>
      </c>
      <c r="K1769">
        <v>1</v>
      </c>
      <c r="L1769">
        <f t="shared" si="60"/>
        <v>1</v>
      </c>
      <c r="M1769" t="str">
        <f t="shared" si="61"/>
        <v>N/A</v>
      </c>
      <c r="N1769">
        <f>IFERROR(VLOOKUP(A1769,Materiales!$A$1:$G$5090,7,FALSE),F1769)</f>
        <v>0</v>
      </c>
    </row>
    <row r="1770" spans="1:14" x14ac:dyDescent="0.25">
      <c r="A1770">
        <v>2310480043</v>
      </c>
      <c r="B1770" t="s">
        <v>2321</v>
      </c>
      <c r="C1770" t="s">
        <v>1233</v>
      </c>
      <c r="D1770" t="s">
        <v>1234</v>
      </c>
      <c r="E1770" t="s">
        <v>1233</v>
      </c>
      <c r="J1770">
        <v>1</v>
      </c>
      <c r="K1770">
        <v>1</v>
      </c>
      <c r="L1770">
        <f t="shared" si="60"/>
        <v>1</v>
      </c>
      <c r="M1770" t="str">
        <f t="shared" si="61"/>
        <v>N/A</v>
      </c>
      <c r="N1770">
        <f>IFERROR(VLOOKUP(A1770,Materiales!$A$1:$G$5090,7,FALSE),F1770)</f>
        <v>0</v>
      </c>
    </row>
    <row r="1771" spans="1:14" x14ac:dyDescent="0.25">
      <c r="A1771">
        <v>2310170037</v>
      </c>
      <c r="B1771" t="s">
        <v>2322</v>
      </c>
      <c r="C1771" t="s">
        <v>1233</v>
      </c>
      <c r="D1771" t="s">
        <v>1234</v>
      </c>
      <c r="E1771" t="s">
        <v>1233</v>
      </c>
      <c r="F1771" t="s">
        <v>1633</v>
      </c>
      <c r="J1771">
        <v>1</v>
      </c>
      <c r="K1771">
        <v>1</v>
      </c>
      <c r="L1771">
        <f t="shared" si="60"/>
        <v>1</v>
      </c>
      <c r="M1771" t="str">
        <f t="shared" si="61"/>
        <v>N/A</v>
      </c>
      <c r="N1771" t="str">
        <f>IFERROR(VLOOKUP(A1771,Materiales!$A$1:$G$5090,7,FALSE),F1771)</f>
        <v>Otros</v>
      </c>
    </row>
    <row r="1772" spans="1:14" x14ac:dyDescent="0.25">
      <c r="A1772">
        <v>2310170013</v>
      </c>
      <c r="B1772" t="s">
        <v>2323</v>
      </c>
      <c r="C1772" t="s">
        <v>1233</v>
      </c>
      <c r="D1772" t="s">
        <v>1234</v>
      </c>
      <c r="E1772" t="s">
        <v>1233</v>
      </c>
      <c r="F1772" t="s">
        <v>1633</v>
      </c>
      <c r="J1772">
        <v>1</v>
      </c>
      <c r="K1772">
        <v>1</v>
      </c>
      <c r="L1772">
        <f t="shared" si="60"/>
        <v>1</v>
      </c>
      <c r="M1772" t="str">
        <f t="shared" si="61"/>
        <v>N/A</v>
      </c>
      <c r="N1772" t="str">
        <f>IFERROR(VLOOKUP(A1772,Materiales!$A$1:$G$5090,7,FALSE),F1772)</f>
        <v>Otros</v>
      </c>
    </row>
    <row r="1773" spans="1:14" x14ac:dyDescent="0.25">
      <c r="A1773">
        <v>2310170014</v>
      </c>
      <c r="B1773" t="s">
        <v>2324</v>
      </c>
      <c r="C1773" t="s">
        <v>1233</v>
      </c>
      <c r="D1773" t="s">
        <v>1234</v>
      </c>
      <c r="E1773" t="s">
        <v>1233</v>
      </c>
      <c r="F1773" t="s">
        <v>1633</v>
      </c>
      <c r="J1773">
        <v>1</v>
      </c>
      <c r="K1773">
        <v>1</v>
      </c>
      <c r="L1773">
        <f t="shared" si="60"/>
        <v>1</v>
      </c>
      <c r="M1773" t="str">
        <f t="shared" si="61"/>
        <v>N/A</v>
      </c>
      <c r="N1773" t="str">
        <f>IFERROR(VLOOKUP(A1773,Materiales!$A$1:$G$5090,7,FALSE),F1773)</f>
        <v>Otros</v>
      </c>
    </row>
    <row r="1774" spans="1:14" x14ac:dyDescent="0.25">
      <c r="A1774">
        <v>2310170012</v>
      </c>
      <c r="B1774" t="s">
        <v>2325</v>
      </c>
      <c r="C1774" t="s">
        <v>1233</v>
      </c>
      <c r="D1774" t="s">
        <v>1234</v>
      </c>
      <c r="E1774" t="s">
        <v>1233</v>
      </c>
      <c r="F1774" t="s">
        <v>1633</v>
      </c>
      <c r="J1774">
        <v>1</v>
      </c>
      <c r="K1774">
        <v>1</v>
      </c>
      <c r="L1774">
        <f t="shared" si="60"/>
        <v>1</v>
      </c>
      <c r="M1774" t="str">
        <f t="shared" si="61"/>
        <v>N/A</v>
      </c>
      <c r="N1774" t="str">
        <f>IFERROR(VLOOKUP(A1774,Materiales!$A$1:$G$5090,7,FALSE),F1774)</f>
        <v>Otros</v>
      </c>
    </row>
    <row r="1775" spans="1:14" x14ac:dyDescent="0.25">
      <c r="A1775">
        <v>2310170038</v>
      </c>
      <c r="B1775" t="s">
        <v>2326</v>
      </c>
      <c r="C1775" t="s">
        <v>1233</v>
      </c>
      <c r="D1775" t="s">
        <v>1234</v>
      </c>
      <c r="E1775" t="s">
        <v>1233</v>
      </c>
      <c r="F1775" t="s">
        <v>1633</v>
      </c>
      <c r="J1775">
        <v>1</v>
      </c>
      <c r="K1775">
        <v>1</v>
      </c>
      <c r="L1775">
        <f t="shared" si="60"/>
        <v>1</v>
      </c>
      <c r="M1775" t="str">
        <f t="shared" si="61"/>
        <v>N/A</v>
      </c>
      <c r="N1775" t="str">
        <f>IFERROR(VLOOKUP(A1775,Materiales!$A$1:$G$5090,7,FALSE),F1775)</f>
        <v>Otros</v>
      </c>
    </row>
    <row r="1776" spans="1:14" x14ac:dyDescent="0.25">
      <c r="A1776">
        <v>2310170039</v>
      </c>
      <c r="B1776" t="s">
        <v>2327</v>
      </c>
      <c r="C1776" t="s">
        <v>1233</v>
      </c>
      <c r="D1776" t="s">
        <v>1234</v>
      </c>
      <c r="E1776" t="s">
        <v>1233</v>
      </c>
      <c r="F1776" t="s">
        <v>1633</v>
      </c>
      <c r="J1776">
        <v>1</v>
      </c>
      <c r="K1776">
        <v>1</v>
      </c>
      <c r="L1776">
        <f t="shared" si="60"/>
        <v>1</v>
      </c>
      <c r="M1776" t="str">
        <f t="shared" si="61"/>
        <v>N/A</v>
      </c>
      <c r="N1776" t="str">
        <f>IFERROR(VLOOKUP(A1776,Materiales!$A$1:$G$5090,7,FALSE),F1776)</f>
        <v>Otros</v>
      </c>
    </row>
    <row r="1777" spans="1:14" x14ac:dyDescent="0.25">
      <c r="A1777">
        <v>2310280020</v>
      </c>
      <c r="B1777" t="s">
        <v>2328</v>
      </c>
      <c r="C1777" t="s">
        <v>1233</v>
      </c>
      <c r="D1777" t="s">
        <v>1234</v>
      </c>
      <c r="E1777" t="s">
        <v>1233</v>
      </c>
      <c r="J1777">
        <v>1</v>
      </c>
      <c r="K1777">
        <v>1</v>
      </c>
      <c r="L1777">
        <f t="shared" si="60"/>
        <v>1</v>
      </c>
      <c r="M1777" t="str">
        <f t="shared" si="61"/>
        <v>N/A</v>
      </c>
      <c r="N1777">
        <f>IFERROR(VLOOKUP(A1777,Materiales!$A$1:$G$5090,7,FALSE),F1777)</f>
        <v>0</v>
      </c>
    </row>
    <row r="1778" spans="1:14" x14ac:dyDescent="0.25">
      <c r="A1778">
        <v>2310320083</v>
      </c>
      <c r="B1778" t="s">
        <v>2329</v>
      </c>
      <c r="C1778" t="s">
        <v>1233</v>
      </c>
      <c r="D1778" t="s">
        <v>1234</v>
      </c>
      <c r="E1778" t="s">
        <v>1233</v>
      </c>
      <c r="F1778" t="s">
        <v>2330</v>
      </c>
      <c r="J1778">
        <v>1</v>
      </c>
      <c r="K1778">
        <v>1</v>
      </c>
      <c r="L1778">
        <f t="shared" si="60"/>
        <v>1</v>
      </c>
      <c r="M1778" t="str">
        <f t="shared" si="61"/>
        <v>N/A</v>
      </c>
      <c r="N1778" t="str">
        <f>IFERROR(VLOOKUP(A1778,Materiales!$A$1:$G$5090,7,FALSE),F1778)</f>
        <v>Otros_</v>
      </c>
    </row>
    <row r="1779" spans="1:14" x14ac:dyDescent="0.25">
      <c r="A1779">
        <v>2310320350</v>
      </c>
      <c r="B1779" t="s">
        <v>2331</v>
      </c>
      <c r="C1779" t="s">
        <v>1233</v>
      </c>
      <c r="D1779" t="s">
        <v>1234</v>
      </c>
      <c r="E1779" t="s">
        <v>1233</v>
      </c>
      <c r="F1779" t="s">
        <v>2330</v>
      </c>
      <c r="J1779">
        <v>1</v>
      </c>
      <c r="K1779">
        <v>1</v>
      </c>
      <c r="L1779">
        <f t="shared" si="60"/>
        <v>1</v>
      </c>
      <c r="M1779" t="str">
        <f t="shared" si="61"/>
        <v>N/A</v>
      </c>
      <c r="N1779" t="str">
        <f>IFERROR(VLOOKUP(A1779,Materiales!$A$1:$G$5090,7,FALSE),F1779)</f>
        <v>Otros_</v>
      </c>
    </row>
    <row r="1780" spans="1:14" x14ac:dyDescent="0.25">
      <c r="A1780">
        <v>2310320351</v>
      </c>
      <c r="B1780" t="s">
        <v>2332</v>
      </c>
      <c r="C1780" t="s">
        <v>1233</v>
      </c>
      <c r="D1780" t="s">
        <v>1234</v>
      </c>
      <c r="E1780" t="s">
        <v>1233</v>
      </c>
      <c r="F1780" t="s">
        <v>2330</v>
      </c>
      <c r="J1780">
        <v>1</v>
      </c>
      <c r="K1780">
        <v>1</v>
      </c>
      <c r="L1780">
        <f t="shared" si="60"/>
        <v>1</v>
      </c>
      <c r="M1780" t="str">
        <f t="shared" si="61"/>
        <v>N/A</v>
      </c>
      <c r="N1780" t="str">
        <f>IFERROR(VLOOKUP(A1780,Materiales!$A$1:$G$5090,7,FALSE),F1780)</f>
        <v>Otros_</v>
      </c>
    </row>
    <row r="1781" spans="1:14" x14ac:dyDescent="0.25">
      <c r="A1781">
        <v>2310320370</v>
      </c>
      <c r="B1781" t="s">
        <v>2333</v>
      </c>
      <c r="C1781" t="s">
        <v>1233</v>
      </c>
      <c r="D1781" t="s">
        <v>1234</v>
      </c>
      <c r="E1781" t="s">
        <v>1233</v>
      </c>
      <c r="F1781" t="s">
        <v>2330</v>
      </c>
      <c r="J1781">
        <v>1</v>
      </c>
      <c r="K1781">
        <v>1</v>
      </c>
      <c r="L1781">
        <f t="shared" si="60"/>
        <v>1</v>
      </c>
      <c r="M1781" t="str">
        <f t="shared" si="61"/>
        <v>N/A</v>
      </c>
      <c r="N1781" t="str">
        <f>IFERROR(VLOOKUP(A1781,Materiales!$A$1:$G$5090,7,FALSE),F1781)</f>
        <v>Otros_</v>
      </c>
    </row>
    <row r="1782" spans="1:14" x14ac:dyDescent="0.25">
      <c r="A1782">
        <v>2310320320</v>
      </c>
      <c r="B1782" t="s">
        <v>2334</v>
      </c>
      <c r="C1782" t="s">
        <v>1233</v>
      </c>
      <c r="D1782" t="s">
        <v>1234</v>
      </c>
      <c r="E1782" t="s">
        <v>1233</v>
      </c>
      <c r="F1782" t="s">
        <v>2330</v>
      </c>
      <c r="J1782">
        <v>1</v>
      </c>
      <c r="K1782">
        <v>1</v>
      </c>
      <c r="L1782">
        <f t="shared" si="60"/>
        <v>1</v>
      </c>
      <c r="M1782" t="str">
        <f t="shared" si="61"/>
        <v>N/A</v>
      </c>
      <c r="N1782" t="str">
        <f>IFERROR(VLOOKUP(A1782,Materiales!$A$1:$G$5090,7,FALSE),F1782)</f>
        <v>Otros_</v>
      </c>
    </row>
    <row r="1783" spans="1:14" x14ac:dyDescent="0.25">
      <c r="A1783">
        <v>2310320292</v>
      </c>
      <c r="B1783" t="s">
        <v>2335</v>
      </c>
      <c r="C1783" t="s">
        <v>1233</v>
      </c>
      <c r="D1783" t="s">
        <v>1234</v>
      </c>
      <c r="E1783" t="s">
        <v>1233</v>
      </c>
      <c r="F1783" t="s">
        <v>2330</v>
      </c>
      <c r="J1783">
        <v>1</v>
      </c>
      <c r="K1783">
        <v>1</v>
      </c>
      <c r="L1783">
        <f t="shared" si="60"/>
        <v>1</v>
      </c>
      <c r="M1783" t="str">
        <f t="shared" si="61"/>
        <v>N/A</v>
      </c>
      <c r="N1783" t="str">
        <f>IFERROR(VLOOKUP(A1783,Materiales!$A$1:$G$5090,7,FALSE),F1783)</f>
        <v>Otros_</v>
      </c>
    </row>
    <row r="1784" spans="1:14" x14ac:dyDescent="0.25">
      <c r="A1784">
        <v>2310320237</v>
      </c>
      <c r="B1784" t="s">
        <v>2336</v>
      </c>
      <c r="C1784" t="s">
        <v>1233</v>
      </c>
      <c r="D1784" t="s">
        <v>1234</v>
      </c>
      <c r="E1784" t="s">
        <v>1233</v>
      </c>
      <c r="F1784" t="s">
        <v>2330</v>
      </c>
      <c r="J1784">
        <v>1</v>
      </c>
      <c r="K1784">
        <v>1</v>
      </c>
      <c r="L1784">
        <f t="shared" si="60"/>
        <v>1</v>
      </c>
      <c r="M1784" t="str">
        <f t="shared" si="61"/>
        <v>N/A</v>
      </c>
      <c r="N1784" t="str">
        <f>IFERROR(VLOOKUP(A1784,Materiales!$A$1:$G$5090,7,FALSE),F1784)</f>
        <v>Otros_</v>
      </c>
    </row>
    <row r="1785" spans="1:14" x14ac:dyDescent="0.25">
      <c r="A1785">
        <v>2310320236</v>
      </c>
      <c r="B1785" t="s">
        <v>2337</v>
      </c>
      <c r="C1785" t="s">
        <v>1233</v>
      </c>
      <c r="D1785" t="s">
        <v>1234</v>
      </c>
      <c r="E1785" t="s">
        <v>1233</v>
      </c>
      <c r="F1785" t="s">
        <v>2330</v>
      </c>
      <c r="J1785">
        <v>1</v>
      </c>
      <c r="K1785">
        <v>1</v>
      </c>
      <c r="L1785">
        <f t="shared" si="60"/>
        <v>1</v>
      </c>
      <c r="M1785" t="str">
        <f t="shared" si="61"/>
        <v>N/A</v>
      </c>
      <c r="N1785" t="str">
        <f>IFERROR(VLOOKUP(A1785,Materiales!$A$1:$G$5090,7,FALSE),F1785)</f>
        <v>Otros_</v>
      </c>
    </row>
    <row r="1786" spans="1:14" x14ac:dyDescent="0.25">
      <c r="A1786">
        <v>2310320369</v>
      </c>
      <c r="B1786" t="s">
        <v>2338</v>
      </c>
      <c r="C1786" t="s">
        <v>1233</v>
      </c>
      <c r="D1786" t="s">
        <v>1234</v>
      </c>
      <c r="E1786" t="s">
        <v>1233</v>
      </c>
      <c r="F1786" t="s">
        <v>2330</v>
      </c>
      <c r="J1786">
        <v>1</v>
      </c>
      <c r="K1786">
        <v>1</v>
      </c>
      <c r="L1786">
        <f t="shared" si="60"/>
        <v>1</v>
      </c>
      <c r="M1786" t="str">
        <f t="shared" si="61"/>
        <v>N/A</v>
      </c>
      <c r="N1786" t="str">
        <f>IFERROR(VLOOKUP(A1786,Materiales!$A$1:$G$5090,7,FALSE),F1786)</f>
        <v>Otros_</v>
      </c>
    </row>
    <row r="1787" spans="1:14" x14ac:dyDescent="0.25">
      <c r="A1787">
        <v>2310320322</v>
      </c>
      <c r="B1787" t="s">
        <v>2339</v>
      </c>
      <c r="C1787" t="s">
        <v>1233</v>
      </c>
      <c r="D1787" t="s">
        <v>1234</v>
      </c>
      <c r="E1787" t="s">
        <v>1233</v>
      </c>
      <c r="F1787" t="s">
        <v>2330</v>
      </c>
      <c r="J1787">
        <v>1</v>
      </c>
      <c r="K1787">
        <v>1</v>
      </c>
      <c r="L1787">
        <f t="shared" si="60"/>
        <v>1</v>
      </c>
      <c r="M1787" t="str">
        <f t="shared" si="61"/>
        <v>N/A</v>
      </c>
      <c r="N1787" t="str">
        <f>IFERROR(VLOOKUP(A1787,Materiales!$A$1:$G$5090,7,FALSE),F1787)</f>
        <v>Otros_</v>
      </c>
    </row>
    <row r="1788" spans="1:14" x14ac:dyDescent="0.25">
      <c r="A1788">
        <v>2310320227</v>
      </c>
      <c r="B1788" t="s">
        <v>2340</v>
      </c>
      <c r="C1788" t="s">
        <v>1233</v>
      </c>
      <c r="D1788" t="s">
        <v>1234</v>
      </c>
      <c r="E1788" t="s">
        <v>1233</v>
      </c>
      <c r="F1788" t="s">
        <v>2330</v>
      </c>
      <c r="J1788">
        <v>1</v>
      </c>
      <c r="K1788">
        <v>1</v>
      </c>
      <c r="L1788">
        <f t="shared" si="60"/>
        <v>1</v>
      </c>
      <c r="M1788" t="str">
        <f t="shared" si="61"/>
        <v>N/A</v>
      </c>
      <c r="N1788" t="str">
        <f>IFERROR(VLOOKUP(A1788,Materiales!$A$1:$G$5090,7,FALSE),F1788)</f>
        <v>Otros_</v>
      </c>
    </row>
    <row r="1789" spans="1:14" x14ac:dyDescent="0.25">
      <c r="A1789">
        <v>2310320229</v>
      </c>
      <c r="B1789" t="s">
        <v>2341</v>
      </c>
      <c r="C1789" t="s">
        <v>1233</v>
      </c>
      <c r="D1789" t="s">
        <v>1234</v>
      </c>
      <c r="E1789" t="s">
        <v>1233</v>
      </c>
      <c r="F1789" t="s">
        <v>2330</v>
      </c>
      <c r="J1789">
        <v>1</v>
      </c>
      <c r="K1789">
        <v>1</v>
      </c>
      <c r="L1789">
        <f t="shared" si="60"/>
        <v>1</v>
      </c>
      <c r="M1789" t="str">
        <f t="shared" si="61"/>
        <v>N/A</v>
      </c>
      <c r="N1789" t="str">
        <f>IFERROR(VLOOKUP(A1789,Materiales!$A$1:$G$5090,7,FALSE),F1789)</f>
        <v>Otros_</v>
      </c>
    </row>
    <row r="1790" spans="1:14" x14ac:dyDescent="0.25">
      <c r="A1790">
        <v>2310320225</v>
      </c>
      <c r="B1790" t="s">
        <v>2342</v>
      </c>
      <c r="C1790" t="s">
        <v>1233</v>
      </c>
      <c r="D1790" t="s">
        <v>1234</v>
      </c>
      <c r="E1790" t="s">
        <v>1233</v>
      </c>
      <c r="F1790" t="s">
        <v>2330</v>
      </c>
      <c r="J1790">
        <v>1</v>
      </c>
      <c r="K1790">
        <v>1</v>
      </c>
      <c r="L1790">
        <f t="shared" si="60"/>
        <v>1</v>
      </c>
      <c r="M1790" t="str">
        <f t="shared" si="61"/>
        <v>N/A</v>
      </c>
      <c r="N1790" t="str">
        <f>IFERROR(VLOOKUP(A1790,Materiales!$A$1:$G$5090,7,FALSE),F1790)</f>
        <v>Otros_</v>
      </c>
    </row>
    <row r="1791" spans="1:14" x14ac:dyDescent="0.25">
      <c r="A1791">
        <v>2310320354</v>
      </c>
      <c r="B1791" t="s">
        <v>2343</v>
      </c>
      <c r="C1791" t="s">
        <v>1233</v>
      </c>
      <c r="D1791" t="s">
        <v>1234</v>
      </c>
      <c r="E1791" t="s">
        <v>1233</v>
      </c>
      <c r="F1791" t="s">
        <v>2330</v>
      </c>
      <c r="J1791">
        <v>1</v>
      </c>
      <c r="K1791">
        <v>1</v>
      </c>
      <c r="L1791">
        <f t="shared" si="60"/>
        <v>1</v>
      </c>
      <c r="M1791" t="str">
        <f t="shared" si="61"/>
        <v>N/A</v>
      </c>
      <c r="N1791" t="str">
        <f>IFERROR(VLOOKUP(A1791,Materiales!$A$1:$G$5090,7,FALSE),F1791)</f>
        <v>Otros_</v>
      </c>
    </row>
    <row r="1792" spans="1:14" x14ac:dyDescent="0.25">
      <c r="A1792">
        <v>2310320202</v>
      </c>
      <c r="B1792" t="s">
        <v>2344</v>
      </c>
      <c r="C1792" t="s">
        <v>1233</v>
      </c>
      <c r="D1792" t="s">
        <v>1234</v>
      </c>
      <c r="E1792" t="s">
        <v>1233</v>
      </c>
      <c r="F1792" t="s">
        <v>2330</v>
      </c>
      <c r="J1792">
        <v>1</v>
      </c>
      <c r="K1792">
        <v>1</v>
      </c>
      <c r="L1792">
        <f t="shared" si="60"/>
        <v>1</v>
      </c>
      <c r="M1792" t="str">
        <f t="shared" si="61"/>
        <v>N/A</v>
      </c>
      <c r="N1792" t="str">
        <f>IFERROR(VLOOKUP(A1792,Materiales!$A$1:$G$5090,7,FALSE),F1792)</f>
        <v>Otros_</v>
      </c>
    </row>
    <row r="1793" spans="1:14" x14ac:dyDescent="0.25">
      <c r="A1793">
        <v>2310320321</v>
      </c>
      <c r="B1793" t="s">
        <v>2345</v>
      </c>
      <c r="C1793" t="s">
        <v>1233</v>
      </c>
      <c r="D1793" t="s">
        <v>1234</v>
      </c>
      <c r="E1793" t="s">
        <v>1233</v>
      </c>
      <c r="F1793" t="s">
        <v>2330</v>
      </c>
      <c r="J1793">
        <v>1</v>
      </c>
      <c r="K1793">
        <v>1</v>
      </c>
      <c r="L1793">
        <f t="shared" si="60"/>
        <v>1</v>
      </c>
      <c r="M1793" t="str">
        <f t="shared" si="61"/>
        <v>N/A</v>
      </c>
      <c r="N1793" t="str">
        <f>IFERROR(VLOOKUP(A1793,Materiales!$A$1:$G$5090,7,FALSE),F1793)</f>
        <v>Otros_</v>
      </c>
    </row>
    <row r="1794" spans="1:14" x14ac:dyDescent="0.25">
      <c r="A1794">
        <v>2310320391</v>
      </c>
      <c r="B1794" t="s">
        <v>2346</v>
      </c>
      <c r="C1794" t="s">
        <v>1233</v>
      </c>
      <c r="D1794" t="s">
        <v>1234</v>
      </c>
      <c r="E1794" t="s">
        <v>1233</v>
      </c>
      <c r="F1794" t="s">
        <v>2330</v>
      </c>
      <c r="J1794">
        <v>1</v>
      </c>
      <c r="K1794">
        <v>1</v>
      </c>
      <c r="L1794">
        <f t="shared" si="60"/>
        <v>1</v>
      </c>
      <c r="M1794" t="str">
        <f t="shared" si="61"/>
        <v>N/A</v>
      </c>
      <c r="N1794" t="str">
        <f>IFERROR(VLOOKUP(A1794,Materiales!$A$1:$G$5090,7,FALSE),F1794)</f>
        <v>Otros_</v>
      </c>
    </row>
    <row r="1795" spans="1:14" x14ac:dyDescent="0.25">
      <c r="A1795">
        <v>2310320324</v>
      </c>
      <c r="B1795" t="s">
        <v>2347</v>
      </c>
      <c r="C1795" t="s">
        <v>1233</v>
      </c>
      <c r="D1795" t="s">
        <v>1234</v>
      </c>
      <c r="E1795" t="s">
        <v>1233</v>
      </c>
      <c r="F1795" t="s">
        <v>2330</v>
      </c>
      <c r="J1795">
        <v>1</v>
      </c>
      <c r="K1795">
        <v>1</v>
      </c>
      <c r="L1795">
        <f t="shared" ref="L1795:L1858" si="62">IFERROR(_xlfn.XLOOKUP(A1795,$Q$2:$Q$155,$T$2:$T$155),1)</f>
        <v>1</v>
      </c>
      <c r="M1795" t="str">
        <f t="shared" ref="M1795:M1858" si="63">IFERROR(VLOOKUP(A1795,$Q$2:$S$1310,3,FALSE),"N/A")</f>
        <v>N/A</v>
      </c>
      <c r="N1795" t="str">
        <f>IFERROR(VLOOKUP(A1795,Materiales!$A$1:$G$5090,7,FALSE),F1795)</f>
        <v>Otros_</v>
      </c>
    </row>
    <row r="1796" spans="1:14" x14ac:dyDescent="0.25">
      <c r="A1796">
        <v>2310320007</v>
      </c>
      <c r="B1796" t="s">
        <v>2348</v>
      </c>
      <c r="C1796" t="s">
        <v>1233</v>
      </c>
      <c r="D1796" t="s">
        <v>1234</v>
      </c>
      <c r="E1796" t="s">
        <v>1233</v>
      </c>
      <c r="F1796" t="s">
        <v>2330</v>
      </c>
      <c r="J1796">
        <v>1</v>
      </c>
      <c r="K1796">
        <v>1</v>
      </c>
      <c r="L1796">
        <f t="shared" si="62"/>
        <v>1</v>
      </c>
      <c r="M1796" t="str">
        <f t="shared" si="63"/>
        <v>N/A</v>
      </c>
      <c r="N1796" t="str">
        <f>IFERROR(VLOOKUP(A1796,Materiales!$A$1:$G$5090,7,FALSE),F1796)</f>
        <v>Otros_</v>
      </c>
    </row>
    <row r="1797" spans="1:14" x14ac:dyDescent="0.25">
      <c r="A1797">
        <v>2310320392</v>
      </c>
      <c r="B1797" t="s">
        <v>2349</v>
      </c>
      <c r="C1797" t="s">
        <v>1233</v>
      </c>
      <c r="D1797" t="s">
        <v>1234</v>
      </c>
      <c r="E1797" t="s">
        <v>1233</v>
      </c>
      <c r="F1797" t="s">
        <v>2330</v>
      </c>
      <c r="J1797">
        <v>1</v>
      </c>
      <c r="K1797">
        <v>1</v>
      </c>
      <c r="L1797">
        <f t="shared" si="62"/>
        <v>1</v>
      </c>
      <c r="M1797" t="str">
        <f t="shared" si="63"/>
        <v>N/A</v>
      </c>
      <c r="N1797" t="str">
        <f>IFERROR(VLOOKUP(A1797,Materiales!$A$1:$G$5090,7,FALSE),F1797)</f>
        <v>Otros_</v>
      </c>
    </row>
    <row r="1798" spans="1:14" x14ac:dyDescent="0.25">
      <c r="A1798">
        <v>2310320008</v>
      </c>
      <c r="B1798" t="s">
        <v>2350</v>
      </c>
      <c r="C1798" t="s">
        <v>1233</v>
      </c>
      <c r="D1798" t="s">
        <v>1234</v>
      </c>
      <c r="E1798" t="s">
        <v>1233</v>
      </c>
      <c r="F1798" t="s">
        <v>2330</v>
      </c>
      <c r="J1798">
        <v>1</v>
      </c>
      <c r="K1798">
        <v>1</v>
      </c>
      <c r="L1798">
        <f t="shared" si="62"/>
        <v>1</v>
      </c>
      <c r="M1798" t="str">
        <f t="shared" si="63"/>
        <v>N/A</v>
      </c>
      <c r="N1798" t="str">
        <f>IFERROR(VLOOKUP(A1798,Materiales!$A$1:$G$5090,7,FALSE),F1798)</f>
        <v>Otros_</v>
      </c>
    </row>
    <row r="1799" spans="1:14" x14ac:dyDescent="0.25">
      <c r="A1799">
        <v>2310320223</v>
      </c>
      <c r="B1799" t="s">
        <v>2351</v>
      </c>
      <c r="C1799" t="s">
        <v>1233</v>
      </c>
      <c r="D1799" t="s">
        <v>1234</v>
      </c>
      <c r="E1799" t="s">
        <v>1233</v>
      </c>
      <c r="F1799" t="s">
        <v>2330</v>
      </c>
      <c r="J1799">
        <v>1</v>
      </c>
      <c r="K1799">
        <v>1</v>
      </c>
      <c r="L1799">
        <f t="shared" si="62"/>
        <v>1</v>
      </c>
      <c r="M1799" t="str">
        <f t="shared" si="63"/>
        <v>N/A</v>
      </c>
      <c r="N1799" t="str">
        <f>IFERROR(VLOOKUP(A1799,Materiales!$A$1:$G$5090,7,FALSE),F1799)</f>
        <v>Otros_</v>
      </c>
    </row>
    <row r="1800" spans="1:14" x14ac:dyDescent="0.25">
      <c r="A1800">
        <v>2310320393</v>
      </c>
      <c r="B1800" t="s">
        <v>2352</v>
      </c>
      <c r="C1800" t="s">
        <v>1233</v>
      </c>
      <c r="D1800" t="s">
        <v>1234</v>
      </c>
      <c r="E1800" t="s">
        <v>1233</v>
      </c>
      <c r="F1800" t="s">
        <v>2330</v>
      </c>
      <c r="J1800">
        <v>1</v>
      </c>
      <c r="K1800">
        <v>1</v>
      </c>
      <c r="L1800">
        <f t="shared" si="62"/>
        <v>1</v>
      </c>
      <c r="M1800" t="str">
        <f t="shared" si="63"/>
        <v>N/A</v>
      </c>
      <c r="N1800" t="str">
        <f>IFERROR(VLOOKUP(A1800,Materiales!$A$1:$G$5090,7,FALSE),F1800)</f>
        <v>Otros_</v>
      </c>
    </row>
    <row r="1801" spans="1:14" x14ac:dyDescent="0.25">
      <c r="A1801">
        <v>2310320246</v>
      </c>
      <c r="B1801" t="s">
        <v>2353</v>
      </c>
      <c r="C1801" t="s">
        <v>1233</v>
      </c>
      <c r="D1801" t="s">
        <v>1234</v>
      </c>
      <c r="E1801" t="s">
        <v>1233</v>
      </c>
      <c r="F1801" t="s">
        <v>2330</v>
      </c>
      <c r="J1801">
        <v>1</v>
      </c>
      <c r="K1801">
        <v>1</v>
      </c>
      <c r="L1801">
        <f t="shared" si="62"/>
        <v>1</v>
      </c>
      <c r="M1801" t="str">
        <f t="shared" si="63"/>
        <v>N/A</v>
      </c>
      <c r="N1801" t="str">
        <f>IFERROR(VLOOKUP(A1801,Materiales!$A$1:$G$5090,7,FALSE),F1801)</f>
        <v>Otros_</v>
      </c>
    </row>
    <row r="1802" spans="1:14" x14ac:dyDescent="0.25">
      <c r="A1802">
        <v>2310320047</v>
      </c>
      <c r="B1802" t="s">
        <v>2354</v>
      </c>
      <c r="C1802" t="s">
        <v>1233</v>
      </c>
      <c r="D1802" t="s">
        <v>1234</v>
      </c>
      <c r="E1802" t="s">
        <v>1233</v>
      </c>
      <c r="F1802" t="s">
        <v>2330</v>
      </c>
      <c r="J1802">
        <v>1</v>
      </c>
      <c r="K1802">
        <v>1</v>
      </c>
      <c r="L1802">
        <f t="shared" si="62"/>
        <v>1</v>
      </c>
      <c r="M1802" t="str">
        <f t="shared" si="63"/>
        <v>N/A</v>
      </c>
      <c r="N1802" t="str">
        <f>IFERROR(VLOOKUP(A1802,Materiales!$A$1:$G$5090,7,FALSE),F1802)</f>
        <v>Otros_</v>
      </c>
    </row>
    <row r="1803" spans="1:14" x14ac:dyDescent="0.25">
      <c r="A1803">
        <v>2310320240</v>
      </c>
      <c r="B1803" t="s">
        <v>2355</v>
      </c>
      <c r="C1803" t="s">
        <v>1233</v>
      </c>
      <c r="D1803" t="s">
        <v>1234</v>
      </c>
      <c r="E1803" t="s">
        <v>1233</v>
      </c>
      <c r="F1803" t="s">
        <v>2330</v>
      </c>
      <c r="J1803">
        <v>1</v>
      </c>
      <c r="K1803">
        <v>1</v>
      </c>
      <c r="L1803">
        <f t="shared" si="62"/>
        <v>1</v>
      </c>
      <c r="M1803" t="str">
        <f t="shared" si="63"/>
        <v>N/A</v>
      </c>
      <c r="N1803" t="str">
        <f>IFERROR(VLOOKUP(A1803,Materiales!$A$1:$G$5090,7,FALSE),F1803)</f>
        <v>Otros_</v>
      </c>
    </row>
    <row r="1804" spans="1:14" x14ac:dyDescent="0.25">
      <c r="A1804">
        <v>2310320243</v>
      </c>
      <c r="B1804" t="s">
        <v>2356</v>
      </c>
      <c r="C1804" t="s">
        <v>1233</v>
      </c>
      <c r="D1804" t="s">
        <v>1234</v>
      </c>
      <c r="E1804" t="s">
        <v>1233</v>
      </c>
      <c r="F1804" t="s">
        <v>2330</v>
      </c>
      <c r="J1804">
        <v>1</v>
      </c>
      <c r="K1804">
        <v>1</v>
      </c>
      <c r="L1804">
        <f t="shared" si="62"/>
        <v>1</v>
      </c>
      <c r="M1804" t="str">
        <f t="shared" si="63"/>
        <v>N/A</v>
      </c>
      <c r="N1804" t="str">
        <f>IFERROR(VLOOKUP(A1804,Materiales!$A$1:$G$5090,7,FALSE),F1804)</f>
        <v>Otros_</v>
      </c>
    </row>
    <row r="1805" spans="1:14" x14ac:dyDescent="0.25">
      <c r="A1805">
        <v>2310320241</v>
      </c>
      <c r="B1805" t="s">
        <v>2357</v>
      </c>
      <c r="C1805" t="s">
        <v>1233</v>
      </c>
      <c r="D1805" t="s">
        <v>1234</v>
      </c>
      <c r="E1805" t="s">
        <v>1233</v>
      </c>
      <c r="F1805" t="s">
        <v>2330</v>
      </c>
      <c r="J1805">
        <v>1</v>
      </c>
      <c r="K1805">
        <v>1</v>
      </c>
      <c r="L1805">
        <f t="shared" si="62"/>
        <v>1</v>
      </c>
      <c r="M1805" t="str">
        <f t="shared" si="63"/>
        <v>N/A</v>
      </c>
      <c r="N1805" t="str">
        <f>IFERROR(VLOOKUP(A1805,Materiales!$A$1:$G$5090,7,FALSE),F1805)</f>
        <v>Otros_</v>
      </c>
    </row>
    <row r="1806" spans="1:14" x14ac:dyDescent="0.25">
      <c r="A1806">
        <v>2310320244</v>
      </c>
      <c r="B1806" t="s">
        <v>2358</v>
      </c>
      <c r="C1806" t="s">
        <v>1233</v>
      </c>
      <c r="D1806" t="s">
        <v>1234</v>
      </c>
      <c r="E1806" t="s">
        <v>1233</v>
      </c>
      <c r="F1806" t="s">
        <v>2330</v>
      </c>
      <c r="J1806">
        <v>1</v>
      </c>
      <c r="K1806">
        <v>1</v>
      </c>
      <c r="L1806">
        <f t="shared" si="62"/>
        <v>1</v>
      </c>
      <c r="M1806" t="str">
        <f t="shared" si="63"/>
        <v>N/A</v>
      </c>
      <c r="N1806" t="str">
        <f>IFERROR(VLOOKUP(A1806,Materiales!$A$1:$G$5090,7,FALSE),F1806)</f>
        <v>Otros_</v>
      </c>
    </row>
    <row r="1807" spans="1:14" x14ac:dyDescent="0.25">
      <c r="A1807">
        <v>2310320242</v>
      </c>
      <c r="B1807" t="s">
        <v>2359</v>
      </c>
      <c r="C1807" t="s">
        <v>1233</v>
      </c>
      <c r="D1807" t="s">
        <v>1234</v>
      </c>
      <c r="E1807" t="s">
        <v>1233</v>
      </c>
      <c r="F1807" t="s">
        <v>2330</v>
      </c>
      <c r="J1807">
        <v>1</v>
      </c>
      <c r="K1807">
        <v>1</v>
      </c>
      <c r="L1807">
        <f t="shared" si="62"/>
        <v>1</v>
      </c>
      <c r="M1807" t="str">
        <f t="shared" si="63"/>
        <v>N/A</v>
      </c>
      <c r="N1807" t="str">
        <f>IFERROR(VLOOKUP(A1807,Materiales!$A$1:$G$5090,7,FALSE),F1807)</f>
        <v>Otros_</v>
      </c>
    </row>
    <row r="1808" spans="1:14" x14ac:dyDescent="0.25">
      <c r="A1808">
        <v>2310320239</v>
      </c>
      <c r="B1808" t="s">
        <v>2360</v>
      </c>
      <c r="C1808" t="s">
        <v>1233</v>
      </c>
      <c r="D1808" t="s">
        <v>1234</v>
      </c>
      <c r="E1808" t="s">
        <v>1233</v>
      </c>
      <c r="F1808" t="s">
        <v>2330</v>
      </c>
      <c r="J1808">
        <v>1</v>
      </c>
      <c r="K1808">
        <v>1</v>
      </c>
      <c r="L1808">
        <f t="shared" si="62"/>
        <v>1</v>
      </c>
      <c r="M1808" t="str">
        <f t="shared" si="63"/>
        <v>N/A</v>
      </c>
      <c r="N1808" t="str">
        <f>IFERROR(VLOOKUP(A1808,Materiales!$A$1:$G$5090,7,FALSE),F1808)</f>
        <v>Otros_</v>
      </c>
    </row>
    <row r="1809" spans="1:14" x14ac:dyDescent="0.25">
      <c r="A1809">
        <v>2310320043</v>
      </c>
      <c r="B1809" t="s">
        <v>2361</v>
      </c>
      <c r="C1809" t="s">
        <v>1233</v>
      </c>
      <c r="D1809" t="s">
        <v>1234</v>
      </c>
      <c r="E1809" t="s">
        <v>1233</v>
      </c>
      <c r="F1809" t="s">
        <v>2330</v>
      </c>
      <c r="J1809">
        <v>1</v>
      </c>
      <c r="K1809">
        <v>1</v>
      </c>
      <c r="L1809">
        <f t="shared" si="62"/>
        <v>1</v>
      </c>
      <c r="M1809" t="str">
        <f t="shared" si="63"/>
        <v>N/A</v>
      </c>
      <c r="N1809" t="str">
        <f>IFERROR(VLOOKUP(A1809,Materiales!$A$1:$G$5090,7,FALSE),F1809)</f>
        <v>Otros_</v>
      </c>
    </row>
    <row r="1810" spans="1:14" x14ac:dyDescent="0.25">
      <c r="A1810">
        <v>2310320331</v>
      </c>
      <c r="B1810" t="s">
        <v>2362</v>
      </c>
      <c r="C1810" t="s">
        <v>1233</v>
      </c>
      <c r="D1810" t="s">
        <v>1234</v>
      </c>
      <c r="E1810" t="s">
        <v>1233</v>
      </c>
      <c r="F1810" t="s">
        <v>2330</v>
      </c>
      <c r="J1810">
        <v>1</v>
      </c>
      <c r="K1810">
        <v>1</v>
      </c>
      <c r="L1810">
        <f t="shared" si="62"/>
        <v>1</v>
      </c>
      <c r="M1810" t="str">
        <f t="shared" si="63"/>
        <v>N/A</v>
      </c>
      <c r="N1810" t="str">
        <f>IFERROR(VLOOKUP(A1810,Materiales!$A$1:$G$5090,7,FALSE),F1810)</f>
        <v>Otros_</v>
      </c>
    </row>
    <row r="1811" spans="1:14" x14ac:dyDescent="0.25">
      <c r="A1811">
        <v>2310320042</v>
      </c>
      <c r="B1811" t="s">
        <v>2363</v>
      </c>
      <c r="C1811" t="s">
        <v>1233</v>
      </c>
      <c r="D1811" t="s">
        <v>1234</v>
      </c>
      <c r="E1811" t="s">
        <v>1233</v>
      </c>
      <c r="F1811" t="s">
        <v>2330</v>
      </c>
      <c r="J1811">
        <v>1</v>
      </c>
      <c r="K1811">
        <v>1</v>
      </c>
      <c r="L1811">
        <f t="shared" si="62"/>
        <v>1</v>
      </c>
      <c r="M1811" t="str">
        <f t="shared" si="63"/>
        <v>N/A</v>
      </c>
      <c r="N1811" t="str">
        <f>IFERROR(VLOOKUP(A1811,Materiales!$A$1:$G$5090,7,FALSE),F1811)</f>
        <v>Otros_</v>
      </c>
    </row>
    <row r="1812" spans="1:14" x14ac:dyDescent="0.25">
      <c r="A1812">
        <v>2310320126</v>
      </c>
      <c r="B1812" t="s">
        <v>2364</v>
      </c>
      <c r="C1812" t="s">
        <v>1233</v>
      </c>
      <c r="D1812" t="s">
        <v>1234</v>
      </c>
      <c r="E1812" t="s">
        <v>1233</v>
      </c>
      <c r="F1812" t="s">
        <v>2330</v>
      </c>
      <c r="J1812">
        <v>1</v>
      </c>
      <c r="K1812">
        <v>1</v>
      </c>
      <c r="L1812">
        <f t="shared" si="62"/>
        <v>1</v>
      </c>
      <c r="M1812" t="str">
        <f t="shared" si="63"/>
        <v>N/A</v>
      </c>
      <c r="N1812" t="str">
        <f>IFERROR(VLOOKUP(A1812,Materiales!$A$1:$G$5090,7,FALSE),F1812)</f>
        <v>Otros_</v>
      </c>
    </row>
    <row r="1813" spans="1:14" x14ac:dyDescent="0.25">
      <c r="A1813">
        <v>2310320044</v>
      </c>
      <c r="B1813" t="s">
        <v>2365</v>
      </c>
      <c r="C1813" t="s">
        <v>1233</v>
      </c>
      <c r="D1813" t="s">
        <v>1234</v>
      </c>
      <c r="E1813" t="s">
        <v>1233</v>
      </c>
      <c r="F1813" t="s">
        <v>2330</v>
      </c>
      <c r="J1813">
        <v>1</v>
      </c>
      <c r="K1813">
        <v>1</v>
      </c>
      <c r="L1813">
        <f t="shared" si="62"/>
        <v>1</v>
      </c>
      <c r="M1813" t="str">
        <f t="shared" si="63"/>
        <v>N/A</v>
      </c>
      <c r="N1813" t="str">
        <f>IFERROR(VLOOKUP(A1813,Materiales!$A$1:$G$5090,7,FALSE),F1813)</f>
        <v>Otros_</v>
      </c>
    </row>
    <row r="1814" spans="1:14" x14ac:dyDescent="0.25">
      <c r="A1814">
        <v>2310320009</v>
      </c>
      <c r="B1814" t="s">
        <v>2366</v>
      </c>
      <c r="C1814" t="s">
        <v>1233</v>
      </c>
      <c r="D1814" t="s">
        <v>1234</v>
      </c>
      <c r="E1814" t="s">
        <v>1233</v>
      </c>
      <c r="F1814" t="s">
        <v>2330</v>
      </c>
      <c r="J1814">
        <v>1</v>
      </c>
      <c r="K1814">
        <v>1</v>
      </c>
      <c r="L1814">
        <f t="shared" si="62"/>
        <v>1</v>
      </c>
      <c r="M1814" t="str">
        <f t="shared" si="63"/>
        <v>N/A</v>
      </c>
      <c r="N1814" t="str">
        <f>IFERROR(VLOOKUP(A1814,Materiales!$A$1:$G$5090,7,FALSE),F1814)</f>
        <v>Otros_</v>
      </c>
    </row>
    <row r="1815" spans="1:14" x14ac:dyDescent="0.25">
      <c r="A1815">
        <v>2310320399</v>
      </c>
      <c r="B1815" t="s">
        <v>2367</v>
      </c>
      <c r="C1815" t="s">
        <v>1233</v>
      </c>
      <c r="D1815" t="s">
        <v>1234</v>
      </c>
      <c r="E1815" t="s">
        <v>1233</v>
      </c>
      <c r="F1815" t="s">
        <v>2330</v>
      </c>
      <c r="J1815">
        <v>1</v>
      </c>
      <c r="K1815">
        <v>1</v>
      </c>
      <c r="L1815">
        <f t="shared" si="62"/>
        <v>1</v>
      </c>
      <c r="M1815" t="str">
        <f t="shared" si="63"/>
        <v>N/A</v>
      </c>
      <c r="N1815" t="str">
        <f>IFERROR(VLOOKUP(A1815,Materiales!$A$1:$G$5090,7,FALSE),F1815)</f>
        <v>Otros_</v>
      </c>
    </row>
    <row r="1816" spans="1:14" x14ac:dyDescent="0.25">
      <c r="A1816">
        <v>2310320325</v>
      </c>
      <c r="B1816" t="s">
        <v>2368</v>
      </c>
      <c r="C1816" t="s">
        <v>1233</v>
      </c>
      <c r="D1816" t="s">
        <v>1234</v>
      </c>
      <c r="E1816" t="s">
        <v>1233</v>
      </c>
      <c r="F1816" t="s">
        <v>2330</v>
      </c>
      <c r="J1816">
        <v>1</v>
      </c>
      <c r="K1816">
        <v>1</v>
      </c>
      <c r="L1816">
        <f t="shared" si="62"/>
        <v>1</v>
      </c>
      <c r="M1816" t="str">
        <f t="shared" si="63"/>
        <v>N/A</v>
      </c>
      <c r="N1816" t="str">
        <f>IFERROR(VLOOKUP(A1816,Materiales!$A$1:$G$5090,7,FALSE),F1816)</f>
        <v>Otros_</v>
      </c>
    </row>
    <row r="1817" spans="1:14" x14ac:dyDescent="0.25">
      <c r="A1817">
        <v>2310320401</v>
      </c>
      <c r="B1817" t="s">
        <v>2369</v>
      </c>
      <c r="C1817" t="s">
        <v>1233</v>
      </c>
      <c r="D1817" t="s">
        <v>1234</v>
      </c>
      <c r="E1817" t="s">
        <v>1233</v>
      </c>
      <c r="F1817" t="s">
        <v>2330</v>
      </c>
      <c r="J1817">
        <v>1</v>
      </c>
      <c r="K1817">
        <v>1</v>
      </c>
      <c r="L1817">
        <f t="shared" si="62"/>
        <v>1</v>
      </c>
      <c r="M1817" t="str">
        <f t="shared" si="63"/>
        <v>N/A</v>
      </c>
      <c r="N1817" t="str">
        <f>IFERROR(VLOOKUP(A1817,Materiales!$A$1:$G$5090,7,FALSE),F1817)</f>
        <v>Otros_</v>
      </c>
    </row>
    <row r="1818" spans="1:14" x14ac:dyDescent="0.25">
      <c r="A1818">
        <v>2310320403</v>
      </c>
      <c r="B1818" t="s">
        <v>2370</v>
      </c>
      <c r="C1818" t="s">
        <v>1233</v>
      </c>
      <c r="D1818" t="s">
        <v>1234</v>
      </c>
      <c r="E1818" t="s">
        <v>1233</v>
      </c>
      <c r="F1818" t="s">
        <v>2330</v>
      </c>
      <c r="J1818">
        <v>1</v>
      </c>
      <c r="K1818">
        <v>1</v>
      </c>
      <c r="L1818">
        <f t="shared" si="62"/>
        <v>1</v>
      </c>
      <c r="M1818" t="str">
        <f t="shared" si="63"/>
        <v>N/A</v>
      </c>
      <c r="N1818" t="str">
        <f>IFERROR(VLOOKUP(A1818,Materiales!$A$1:$G$5090,7,FALSE),F1818)</f>
        <v>Otros_</v>
      </c>
    </row>
    <row r="1819" spans="1:14" x14ac:dyDescent="0.25">
      <c r="A1819">
        <v>2310320408</v>
      </c>
      <c r="B1819" t="s">
        <v>2371</v>
      </c>
      <c r="C1819" t="s">
        <v>1233</v>
      </c>
      <c r="D1819" t="s">
        <v>1234</v>
      </c>
      <c r="E1819" t="s">
        <v>1233</v>
      </c>
      <c r="F1819" t="s">
        <v>2330</v>
      </c>
      <c r="J1819">
        <v>1</v>
      </c>
      <c r="K1819">
        <v>1</v>
      </c>
      <c r="L1819">
        <f t="shared" si="62"/>
        <v>1</v>
      </c>
      <c r="M1819" t="str">
        <f t="shared" si="63"/>
        <v>N/A</v>
      </c>
      <c r="N1819" t="str">
        <f>IFERROR(VLOOKUP(A1819,Materiales!$A$1:$G$5090,7,FALSE),F1819)</f>
        <v>Otros_</v>
      </c>
    </row>
    <row r="1820" spans="1:14" x14ac:dyDescent="0.25">
      <c r="A1820">
        <v>2310320402</v>
      </c>
      <c r="B1820" t="s">
        <v>2372</v>
      </c>
      <c r="C1820" t="s">
        <v>1233</v>
      </c>
      <c r="D1820" t="s">
        <v>1234</v>
      </c>
      <c r="E1820" t="s">
        <v>1233</v>
      </c>
      <c r="F1820" t="s">
        <v>2330</v>
      </c>
      <c r="J1820">
        <v>1</v>
      </c>
      <c r="K1820">
        <v>1</v>
      </c>
      <c r="L1820">
        <f t="shared" si="62"/>
        <v>1</v>
      </c>
      <c r="M1820" t="str">
        <f t="shared" si="63"/>
        <v>N/A</v>
      </c>
      <c r="N1820" t="str">
        <f>IFERROR(VLOOKUP(A1820,Materiales!$A$1:$G$5090,7,FALSE),F1820)</f>
        <v>Otros_</v>
      </c>
    </row>
    <row r="1821" spans="1:14" x14ac:dyDescent="0.25">
      <c r="A1821">
        <v>2310320404</v>
      </c>
      <c r="B1821" t="s">
        <v>2373</v>
      </c>
      <c r="C1821" t="s">
        <v>1233</v>
      </c>
      <c r="D1821" t="s">
        <v>1234</v>
      </c>
      <c r="E1821" t="s">
        <v>1233</v>
      </c>
      <c r="F1821" t="s">
        <v>2330</v>
      </c>
      <c r="J1821">
        <v>1</v>
      </c>
      <c r="K1821">
        <v>1</v>
      </c>
      <c r="L1821">
        <f t="shared" si="62"/>
        <v>1</v>
      </c>
      <c r="M1821" t="str">
        <f t="shared" si="63"/>
        <v>N/A</v>
      </c>
      <c r="N1821" t="str">
        <f>IFERROR(VLOOKUP(A1821,Materiales!$A$1:$G$5090,7,FALSE),F1821)</f>
        <v>Otros_</v>
      </c>
    </row>
    <row r="1822" spans="1:14" x14ac:dyDescent="0.25">
      <c r="A1822">
        <v>2310320406</v>
      </c>
      <c r="B1822" t="s">
        <v>2374</v>
      </c>
      <c r="C1822" t="s">
        <v>1233</v>
      </c>
      <c r="D1822" t="s">
        <v>1234</v>
      </c>
      <c r="E1822" t="s">
        <v>1233</v>
      </c>
      <c r="F1822" t="s">
        <v>2330</v>
      </c>
      <c r="J1822">
        <v>1</v>
      </c>
      <c r="K1822">
        <v>1</v>
      </c>
      <c r="L1822">
        <f t="shared" si="62"/>
        <v>1</v>
      </c>
      <c r="M1822" t="str">
        <f t="shared" si="63"/>
        <v>N/A</v>
      </c>
      <c r="N1822" t="str">
        <f>IFERROR(VLOOKUP(A1822,Materiales!$A$1:$G$5090,7,FALSE),F1822)</f>
        <v>Otros_</v>
      </c>
    </row>
    <row r="1823" spans="1:14" x14ac:dyDescent="0.25">
      <c r="A1823">
        <v>2310320405</v>
      </c>
      <c r="B1823" t="s">
        <v>2375</v>
      </c>
      <c r="C1823" t="s">
        <v>1233</v>
      </c>
      <c r="D1823" t="s">
        <v>1234</v>
      </c>
      <c r="E1823" t="s">
        <v>1233</v>
      </c>
      <c r="F1823" t="s">
        <v>2330</v>
      </c>
      <c r="J1823">
        <v>1</v>
      </c>
      <c r="K1823">
        <v>1</v>
      </c>
      <c r="L1823">
        <f t="shared" si="62"/>
        <v>1</v>
      </c>
      <c r="M1823" t="str">
        <f t="shared" si="63"/>
        <v>N/A</v>
      </c>
      <c r="N1823" t="str">
        <f>IFERROR(VLOOKUP(A1823,Materiales!$A$1:$G$5090,7,FALSE),F1823)</f>
        <v>Otros_</v>
      </c>
    </row>
    <row r="1824" spans="1:14" x14ac:dyDescent="0.25">
      <c r="A1824">
        <v>2310320409</v>
      </c>
      <c r="B1824" t="s">
        <v>2376</v>
      </c>
      <c r="C1824" t="s">
        <v>1233</v>
      </c>
      <c r="D1824" t="s">
        <v>1234</v>
      </c>
      <c r="E1824" t="s">
        <v>1233</v>
      </c>
      <c r="F1824" t="s">
        <v>2330</v>
      </c>
      <c r="J1824">
        <v>1</v>
      </c>
      <c r="K1824">
        <v>1</v>
      </c>
      <c r="L1824">
        <f t="shared" si="62"/>
        <v>1</v>
      </c>
      <c r="M1824" t="str">
        <f t="shared" si="63"/>
        <v>N/A</v>
      </c>
      <c r="N1824" t="str">
        <f>IFERROR(VLOOKUP(A1824,Materiales!$A$1:$G$5090,7,FALSE),F1824)</f>
        <v>Otros_</v>
      </c>
    </row>
    <row r="1825" spans="1:14" x14ac:dyDescent="0.25">
      <c r="A1825">
        <v>2310320410</v>
      </c>
      <c r="B1825" t="s">
        <v>2377</v>
      </c>
      <c r="C1825" t="s">
        <v>1233</v>
      </c>
      <c r="D1825" t="s">
        <v>1234</v>
      </c>
      <c r="E1825" t="s">
        <v>1233</v>
      </c>
      <c r="F1825" t="s">
        <v>2330</v>
      </c>
      <c r="J1825">
        <v>1</v>
      </c>
      <c r="K1825">
        <v>1</v>
      </c>
      <c r="L1825">
        <f t="shared" si="62"/>
        <v>1</v>
      </c>
      <c r="M1825" t="str">
        <f t="shared" si="63"/>
        <v>N/A</v>
      </c>
      <c r="N1825" t="str">
        <f>IFERROR(VLOOKUP(A1825,Materiales!$A$1:$G$5090,7,FALSE),F1825)</f>
        <v>Otros_</v>
      </c>
    </row>
    <row r="1826" spans="1:14" x14ac:dyDescent="0.25">
      <c r="A1826">
        <v>2310320478</v>
      </c>
      <c r="B1826" t="s">
        <v>2378</v>
      </c>
      <c r="C1826" t="s">
        <v>1233</v>
      </c>
      <c r="D1826" t="s">
        <v>1234</v>
      </c>
      <c r="E1826" t="s">
        <v>1233</v>
      </c>
      <c r="F1826" t="s">
        <v>2330</v>
      </c>
      <c r="J1826">
        <v>1</v>
      </c>
      <c r="K1826">
        <v>1</v>
      </c>
      <c r="L1826">
        <f t="shared" si="62"/>
        <v>1</v>
      </c>
      <c r="M1826" t="str">
        <f t="shared" si="63"/>
        <v>N/A</v>
      </c>
      <c r="N1826" t="str">
        <f>IFERROR(VLOOKUP(A1826,Materiales!$A$1:$G$5090,7,FALSE),F1826)</f>
        <v>Otros_</v>
      </c>
    </row>
    <row r="1827" spans="1:14" x14ac:dyDescent="0.25">
      <c r="A1827">
        <v>2310320479</v>
      </c>
      <c r="B1827" t="s">
        <v>2379</v>
      </c>
      <c r="C1827" t="s">
        <v>1233</v>
      </c>
      <c r="D1827" t="s">
        <v>1234</v>
      </c>
      <c r="E1827" t="s">
        <v>1233</v>
      </c>
      <c r="F1827" t="s">
        <v>2330</v>
      </c>
      <c r="J1827">
        <v>1</v>
      </c>
      <c r="K1827">
        <v>1</v>
      </c>
      <c r="L1827">
        <f t="shared" si="62"/>
        <v>1</v>
      </c>
      <c r="M1827" t="str">
        <f t="shared" si="63"/>
        <v>N/A</v>
      </c>
      <c r="N1827" t="str">
        <f>IFERROR(VLOOKUP(A1827,Materiales!$A$1:$G$5090,7,FALSE),F1827)</f>
        <v>Otros_</v>
      </c>
    </row>
    <row r="1828" spans="1:14" x14ac:dyDescent="0.25">
      <c r="A1828">
        <v>2310320480</v>
      </c>
      <c r="B1828" t="s">
        <v>2380</v>
      </c>
      <c r="C1828" t="s">
        <v>1233</v>
      </c>
      <c r="D1828" t="s">
        <v>1234</v>
      </c>
      <c r="E1828" t="s">
        <v>1233</v>
      </c>
      <c r="F1828" t="s">
        <v>2330</v>
      </c>
      <c r="J1828">
        <v>1</v>
      </c>
      <c r="K1828">
        <v>1</v>
      </c>
      <c r="L1828">
        <f t="shared" si="62"/>
        <v>1</v>
      </c>
      <c r="M1828" t="str">
        <f t="shared" si="63"/>
        <v>N/A</v>
      </c>
      <c r="N1828" t="str">
        <f>IFERROR(VLOOKUP(A1828,Materiales!$A$1:$G$5090,7,FALSE),F1828)</f>
        <v>Otros_</v>
      </c>
    </row>
    <row r="1829" spans="1:14" x14ac:dyDescent="0.25">
      <c r="A1829">
        <v>2310320495</v>
      </c>
      <c r="B1829" t="s">
        <v>2381</v>
      </c>
      <c r="C1829" t="s">
        <v>1233</v>
      </c>
      <c r="D1829" t="s">
        <v>1234</v>
      </c>
      <c r="E1829" t="s">
        <v>1233</v>
      </c>
      <c r="F1829" t="s">
        <v>2330</v>
      </c>
      <c r="J1829">
        <v>1</v>
      </c>
      <c r="K1829">
        <v>1</v>
      </c>
      <c r="L1829">
        <f t="shared" si="62"/>
        <v>1</v>
      </c>
      <c r="M1829" t="str">
        <f t="shared" si="63"/>
        <v>N/A</v>
      </c>
      <c r="N1829" t="str">
        <f>IFERROR(VLOOKUP(A1829,Materiales!$A$1:$G$5090,7,FALSE),F1829)</f>
        <v>Otros_</v>
      </c>
    </row>
    <row r="1830" spans="1:14" x14ac:dyDescent="0.25">
      <c r="A1830">
        <v>2310320496</v>
      </c>
      <c r="B1830" t="s">
        <v>2382</v>
      </c>
      <c r="C1830" t="s">
        <v>1233</v>
      </c>
      <c r="D1830" t="s">
        <v>1234</v>
      </c>
      <c r="E1830" t="s">
        <v>1233</v>
      </c>
      <c r="F1830" t="s">
        <v>2330</v>
      </c>
      <c r="J1830">
        <v>1</v>
      </c>
      <c r="K1830">
        <v>1</v>
      </c>
      <c r="L1830">
        <f t="shared" si="62"/>
        <v>1</v>
      </c>
      <c r="M1830" t="str">
        <f t="shared" si="63"/>
        <v>N/A</v>
      </c>
      <c r="N1830" t="str">
        <f>IFERROR(VLOOKUP(A1830,Materiales!$A$1:$G$5090,7,FALSE),F1830)</f>
        <v>Otros_</v>
      </c>
    </row>
    <row r="1831" spans="1:14" x14ac:dyDescent="0.25">
      <c r="A1831">
        <v>2310320494</v>
      </c>
      <c r="B1831" t="s">
        <v>2383</v>
      </c>
      <c r="C1831" t="s">
        <v>1233</v>
      </c>
      <c r="D1831" t="s">
        <v>1234</v>
      </c>
      <c r="E1831" t="s">
        <v>1233</v>
      </c>
      <c r="F1831" t="s">
        <v>2330</v>
      </c>
      <c r="J1831">
        <v>1</v>
      </c>
      <c r="K1831">
        <v>1</v>
      </c>
      <c r="L1831">
        <f t="shared" si="62"/>
        <v>1</v>
      </c>
      <c r="M1831" t="str">
        <f t="shared" si="63"/>
        <v>N/A</v>
      </c>
      <c r="N1831" t="str">
        <f>IFERROR(VLOOKUP(A1831,Materiales!$A$1:$G$5090,7,FALSE),F1831)</f>
        <v>Otros_</v>
      </c>
    </row>
    <row r="1832" spans="1:14" x14ac:dyDescent="0.25">
      <c r="A1832">
        <v>2310320497</v>
      </c>
      <c r="B1832" t="s">
        <v>2384</v>
      </c>
      <c r="C1832" t="s">
        <v>1233</v>
      </c>
      <c r="D1832" t="s">
        <v>1234</v>
      </c>
      <c r="E1832" t="s">
        <v>1233</v>
      </c>
      <c r="F1832" t="s">
        <v>2330</v>
      </c>
      <c r="J1832">
        <v>1</v>
      </c>
      <c r="K1832">
        <v>1</v>
      </c>
      <c r="L1832">
        <f t="shared" si="62"/>
        <v>1</v>
      </c>
      <c r="M1832" t="str">
        <f t="shared" si="63"/>
        <v>N/A</v>
      </c>
      <c r="N1832" t="str">
        <f>IFERROR(VLOOKUP(A1832,Materiales!$A$1:$G$5090,7,FALSE),F1832)</f>
        <v>Otros_</v>
      </c>
    </row>
    <row r="1833" spans="1:14" x14ac:dyDescent="0.25">
      <c r="A1833">
        <v>2310320498</v>
      </c>
      <c r="B1833" t="s">
        <v>2385</v>
      </c>
      <c r="C1833" t="s">
        <v>1233</v>
      </c>
      <c r="D1833" t="s">
        <v>1234</v>
      </c>
      <c r="E1833" t="s">
        <v>1233</v>
      </c>
      <c r="F1833" t="s">
        <v>2330</v>
      </c>
      <c r="J1833">
        <v>1</v>
      </c>
      <c r="K1833">
        <v>1</v>
      </c>
      <c r="L1833">
        <f t="shared" si="62"/>
        <v>1</v>
      </c>
      <c r="M1833" t="str">
        <f t="shared" si="63"/>
        <v>N/A</v>
      </c>
      <c r="N1833" t="str">
        <f>IFERROR(VLOOKUP(A1833,Materiales!$A$1:$G$5090,7,FALSE),F1833)</f>
        <v>Otros_</v>
      </c>
    </row>
    <row r="1834" spans="1:14" x14ac:dyDescent="0.25">
      <c r="A1834">
        <v>2310320499</v>
      </c>
      <c r="B1834" t="s">
        <v>2386</v>
      </c>
      <c r="C1834" t="s">
        <v>1233</v>
      </c>
      <c r="D1834" t="s">
        <v>1234</v>
      </c>
      <c r="E1834" t="s">
        <v>1233</v>
      </c>
      <c r="F1834" t="s">
        <v>2330</v>
      </c>
      <c r="J1834">
        <v>1</v>
      </c>
      <c r="K1834">
        <v>1</v>
      </c>
      <c r="L1834">
        <f t="shared" si="62"/>
        <v>1</v>
      </c>
      <c r="M1834" t="str">
        <f t="shared" si="63"/>
        <v>N/A</v>
      </c>
      <c r="N1834" t="str">
        <f>IFERROR(VLOOKUP(A1834,Materiales!$A$1:$G$5090,7,FALSE),F1834)</f>
        <v>Otros_</v>
      </c>
    </row>
    <row r="1835" spans="1:14" x14ac:dyDescent="0.25">
      <c r="A1835">
        <v>2310320500</v>
      </c>
      <c r="B1835" t="s">
        <v>2387</v>
      </c>
      <c r="C1835" t="s">
        <v>1233</v>
      </c>
      <c r="D1835" t="s">
        <v>1234</v>
      </c>
      <c r="E1835" t="s">
        <v>1233</v>
      </c>
      <c r="F1835" t="s">
        <v>2330</v>
      </c>
      <c r="J1835">
        <v>1</v>
      </c>
      <c r="K1835">
        <v>1</v>
      </c>
      <c r="L1835">
        <f t="shared" si="62"/>
        <v>1</v>
      </c>
      <c r="M1835" t="str">
        <f t="shared" si="63"/>
        <v>N/A</v>
      </c>
      <c r="N1835" t="str">
        <f>IFERROR(VLOOKUP(A1835,Materiales!$A$1:$G$5090,7,FALSE),F1835)</f>
        <v>Otros_</v>
      </c>
    </row>
    <row r="1836" spans="1:14" x14ac:dyDescent="0.25">
      <c r="A1836">
        <v>2310320501</v>
      </c>
      <c r="B1836" t="s">
        <v>2388</v>
      </c>
      <c r="C1836" t="s">
        <v>1233</v>
      </c>
      <c r="D1836" t="s">
        <v>1234</v>
      </c>
      <c r="E1836" t="s">
        <v>1233</v>
      </c>
      <c r="F1836" t="s">
        <v>2330</v>
      </c>
      <c r="J1836">
        <v>1</v>
      </c>
      <c r="K1836">
        <v>1</v>
      </c>
      <c r="L1836">
        <f t="shared" si="62"/>
        <v>1</v>
      </c>
      <c r="M1836" t="str">
        <f t="shared" si="63"/>
        <v>N/A</v>
      </c>
      <c r="N1836" t="str">
        <f>IFERROR(VLOOKUP(A1836,Materiales!$A$1:$G$5090,7,FALSE),F1836)</f>
        <v>Otros_</v>
      </c>
    </row>
    <row r="1837" spans="1:14" x14ac:dyDescent="0.25">
      <c r="A1837">
        <v>2310320484</v>
      </c>
      <c r="B1837" t="s">
        <v>2389</v>
      </c>
      <c r="C1837" t="s">
        <v>1233</v>
      </c>
      <c r="D1837" t="s">
        <v>1234</v>
      </c>
      <c r="E1837" t="s">
        <v>1233</v>
      </c>
      <c r="F1837" t="s">
        <v>2330</v>
      </c>
      <c r="J1837">
        <v>1</v>
      </c>
      <c r="K1837">
        <v>1</v>
      </c>
      <c r="L1837">
        <f t="shared" si="62"/>
        <v>1</v>
      </c>
      <c r="M1837" t="str">
        <f t="shared" si="63"/>
        <v>N/A</v>
      </c>
      <c r="N1837" t="str">
        <f>IFERROR(VLOOKUP(A1837,Materiales!$A$1:$G$5090,7,FALSE),F1837)</f>
        <v>Otros_</v>
      </c>
    </row>
    <row r="1838" spans="1:14" x14ac:dyDescent="0.25">
      <c r="A1838">
        <v>2310320485</v>
      </c>
      <c r="B1838" t="s">
        <v>2390</v>
      </c>
      <c r="C1838" t="s">
        <v>1233</v>
      </c>
      <c r="D1838" t="s">
        <v>1234</v>
      </c>
      <c r="E1838" t="s">
        <v>1233</v>
      </c>
      <c r="F1838" t="s">
        <v>2330</v>
      </c>
      <c r="J1838">
        <v>1</v>
      </c>
      <c r="K1838">
        <v>1</v>
      </c>
      <c r="L1838">
        <f t="shared" si="62"/>
        <v>1</v>
      </c>
      <c r="M1838" t="str">
        <f t="shared" si="63"/>
        <v>N/A</v>
      </c>
      <c r="N1838" t="str">
        <f>IFERROR(VLOOKUP(A1838,Materiales!$A$1:$G$5090,7,FALSE),F1838)</f>
        <v>Otros_</v>
      </c>
    </row>
    <row r="1839" spans="1:14" x14ac:dyDescent="0.25">
      <c r="A1839">
        <v>2310320486</v>
      </c>
      <c r="B1839" t="s">
        <v>2391</v>
      </c>
      <c r="C1839" t="s">
        <v>1233</v>
      </c>
      <c r="D1839" t="s">
        <v>1234</v>
      </c>
      <c r="E1839" t="s">
        <v>1233</v>
      </c>
      <c r="F1839" t="s">
        <v>2330</v>
      </c>
      <c r="J1839">
        <v>1</v>
      </c>
      <c r="K1839">
        <v>1</v>
      </c>
      <c r="L1839">
        <f t="shared" si="62"/>
        <v>1</v>
      </c>
      <c r="M1839" t="str">
        <f t="shared" si="63"/>
        <v>N/A</v>
      </c>
      <c r="N1839" t="str">
        <f>IFERROR(VLOOKUP(A1839,Materiales!$A$1:$G$5090,7,FALSE),F1839)</f>
        <v>Otros_</v>
      </c>
    </row>
    <row r="1840" spans="1:14" x14ac:dyDescent="0.25">
      <c r="A1840">
        <v>2310320487</v>
      </c>
      <c r="B1840" t="s">
        <v>2392</v>
      </c>
      <c r="C1840" t="s">
        <v>1233</v>
      </c>
      <c r="D1840" t="s">
        <v>1234</v>
      </c>
      <c r="E1840" t="s">
        <v>1233</v>
      </c>
      <c r="F1840" t="s">
        <v>2330</v>
      </c>
      <c r="J1840">
        <v>1</v>
      </c>
      <c r="K1840">
        <v>1</v>
      </c>
      <c r="L1840">
        <f t="shared" si="62"/>
        <v>1</v>
      </c>
      <c r="M1840" t="str">
        <f t="shared" si="63"/>
        <v>N/A</v>
      </c>
      <c r="N1840" t="str">
        <f>IFERROR(VLOOKUP(A1840,Materiales!$A$1:$G$5090,7,FALSE),F1840)</f>
        <v>Otros_</v>
      </c>
    </row>
    <row r="1841" spans="1:14" x14ac:dyDescent="0.25">
      <c r="A1841">
        <v>2310320488</v>
      </c>
      <c r="B1841" t="s">
        <v>2393</v>
      </c>
      <c r="C1841" t="s">
        <v>1233</v>
      </c>
      <c r="D1841" t="s">
        <v>1234</v>
      </c>
      <c r="E1841" t="s">
        <v>1233</v>
      </c>
      <c r="F1841" t="s">
        <v>2330</v>
      </c>
      <c r="J1841">
        <v>1</v>
      </c>
      <c r="K1841">
        <v>1</v>
      </c>
      <c r="L1841">
        <f t="shared" si="62"/>
        <v>1</v>
      </c>
      <c r="M1841" t="str">
        <f t="shared" si="63"/>
        <v>N/A</v>
      </c>
      <c r="N1841" t="str">
        <f>IFERROR(VLOOKUP(A1841,Materiales!$A$1:$G$5090,7,FALSE),F1841)</f>
        <v>Otros_</v>
      </c>
    </row>
    <row r="1842" spans="1:14" x14ac:dyDescent="0.25">
      <c r="A1842">
        <v>2310320489</v>
      </c>
      <c r="B1842" t="s">
        <v>2394</v>
      </c>
      <c r="C1842" t="s">
        <v>1233</v>
      </c>
      <c r="D1842" t="s">
        <v>1234</v>
      </c>
      <c r="E1842" t="s">
        <v>1233</v>
      </c>
      <c r="F1842" t="s">
        <v>2330</v>
      </c>
      <c r="J1842">
        <v>1</v>
      </c>
      <c r="K1842">
        <v>1</v>
      </c>
      <c r="L1842">
        <f t="shared" si="62"/>
        <v>1</v>
      </c>
      <c r="M1842" t="str">
        <f t="shared" si="63"/>
        <v>N/A</v>
      </c>
      <c r="N1842" t="str">
        <f>IFERROR(VLOOKUP(A1842,Materiales!$A$1:$G$5090,7,FALSE),F1842)</f>
        <v>Otros_</v>
      </c>
    </row>
    <row r="1843" spans="1:14" x14ac:dyDescent="0.25">
      <c r="A1843">
        <v>2310320490</v>
      </c>
      <c r="B1843" t="s">
        <v>2395</v>
      </c>
      <c r="C1843" t="s">
        <v>1233</v>
      </c>
      <c r="D1843" t="s">
        <v>1234</v>
      </c>
      <c r="E1843" t="s">
        <v>1233</v>
      </c>
      <c r="F1843" t="s">
        <v>2330</v>
      </c>
      <c r="J1843">
        <v>1</v>
      </c>
      <c r="K1843">
        <v>1</v>
      </c>
      <c r="L1843">
        <f t="shared" si="62"/>
        <v>1</v>
      </c>
      <c r="M1843" t="str">
        <f t="shared" si="63"/>
        <v>N/A</v>
      </c>
      <c r="N1843" t="str">
        <f>IFERROR(VLOOKUP(A1843,Materiales!$A$1:$G$5090,7,FALSE),F1843)</f>
        <v>Otros_</v>
      </c>
    </row>
    <row r="1844" spans="1:14" x14ac:dyDescent="0.25">
      <c r="A1844">
        <v>2310320491</v>
      </c>
      <c r="B1844" t="s">
        <v>2396</v>
      </c>
      <c r="C1844" t="s">
        <v>1233</v>
      </c>
      <c r="D1844" t="s">
        <v>1234</v>
      </c>
      <c r="E1844" t="s">
        <v>1233</v>
      </c>
      <c r="F1844" t="s">
        <v>2330</v>
      </c>
      <c r="J1844">
        <v>1</v>
      </c>
      <c r="K1844">
        <v>1</v>
      </c>
      <c r="L1844">
        <f t="shared" si="62"/>
        <v>1</v>
      </c>
      <c r="M1844" t="str">
        <f t="shared" si="63"/>
        <v>N/A</v>
      </c>
      <c r="N1844" t="str">
        <f>IFERROR(VLOOKUP(A1844,Materiales!$A$1:$G$5090,7,FALSE),F1844)</f>
        <v>Otros_</v>
      </c>
    </row>
    <row r="1845" spans="1:14" x14ac:dyDescent="0.25">
      <c r="A1845">
        <v>2310320492</v>
      </c>
      <c r="B1845" t="s">
        <v>2397</v>
      </c>
      <c r="C1845" t="s">
        <v>1233</v>
      </c>
      <c r="D1845" t="s">
        <v>1234</v>
      </c>
      <c r="E1845" t="s">
        <v>1233</v>
      </c>
      <c r="F1845" t="s">
        <v>2330</v>
      </c>
      <c r="J1845">
        <v>1</v>
      </c>
      <c r="K1845">
        <v>1</v>
      </c>
      <c r="L1845">
        <f t="shared" si="62"/>
        <v>1</v>
      </c>
      <c r="M1845" t="str">
        <f t="shared" si="63"/>
        <v>N/A</v>
      </c>
      <c r="N1845" t="str">
        <f>IFERROR(VLOOKUP(A1845,Materiales!$A$1:$G$5090,7,FALSE),F1845)</f>
        <v>Otros_</v>
      </c>
    </row>
    <row r="1846" spans="1:14" x14ac:dyDescent="0.25">
      <c r="A1846">
        <v>2310320493</v>
      </c>
      <c r="B1846" t="s">
        <v>2398</v>
      </c>
      <c r="C1846" t="s">
        <v>1233</v>
      </c>
      <c r="D1846" t="s">
        <v>1234</v>
      </c>
      <c r="E1846" t="s">
        <v>1233</v>
      </c>
      <c r="F1846" t="s">
        <v>2330</v>
      </c>
      <c r="J1846">
        <v>1</v>
      </c>
      <c r="K1846">
        <v>1</v>
      </c>
      <c r="L1846">
        <f t="shared" si="62"/>
        <v>1</v>
      </c>
      <c r="M1846" t="str">
        <f t="shared" si="63"/>
        <v>N/A</v>
      </c>
      <c r="N1846" t="str">
        <f>IFERROR(VLOOKUP(A1846,Materiales!$A$1:$G$5090,7,FALSE),F1846)</f>
        <v>Otros_</v>
      </c>
    </row>
    <row r="1847" spans="1:14" x14ac:dyDescent="0.25">
      <c r="A1847">
        <v>2310320451</v>
      </c>
      <c r="B1847" t="s">
        <v>2399</v>
      </c>
      <c r="C1847" t="s">
        <v>1233</v>
      </c>
      <c r="D1847" t="s">
        <v>1234</v>
      </c>
      <c r="E1847" t="s">
        <v>1233</v>
      </c>
      <c r="F1847" t="s">
        <v>2330</v>
      </c>
      <c r="J1847">
        <v>1</v>
      </c>
      <c r="K1847">
        <v>1</v>
      </c>
      <c r="L1847">
        <f t="shared" si="62"/>
        <v>1</v>
      </c>
      <c r="M1847" t="str">
        <f t="shared" si="63"/>
        <v>N/A</v>
      </c>
      <c r="N1847" t="str">
        <f>IFERROR(VLOOKUP(A1847,Materiales!$A$1:$G$5090,7,FALSE),F1847)</f>
        <v>Otros_</v>
      </c>
    </row>
    <row r="1848" spans="1:14" x14ac:dyDescent="0.25">
      <c r="A1848">
        <v>2310320502</v>
      </c>
      <c r="B1848" t="s">
        <v>2400</v>
      </c>
      <c r="C1848" t="s">
        <v>1233</v>
      </c>
      <c r="D1848" t="s">
        <v>1234</v>
      </c>
      <c r="E1848" t="s">
        <v>1233</v>
      </c>
      <c r="F1848" t="s">
        <v>2330</v>
      </c>
      <c r="J1848">
        <v>1</v>
      </c>
      <c r="K1848">
        <v>1</v>
      </c>
      <c r="L1848">
        <f t="shared" si="62"/>
        <v>1</v>
      </c>
      <c r="M1848" t="str">
        <f t="shared" si="63"/>
        <v>N/A</v>
      </c>
      <c r="N1848" t="str">
        <f>IFERROR(VLOOKUP(A1848,Materiales!$A$1:$G$5090,7,FALSE),F1848)</f>
        <v>Otros_</v>
      </c>
    </row>
    <row r="1849" spans="1:14" x14ac:dyDescent="0.25">
      <c r="A1849">
        <v>2310320461</v>
      </c>
      <c r="B1849" t="s">
        <v>2401</v>
      </c>
      <c r="C1849" t="s">
        <v>1233</v>
      </c>
      <c r="D1849" t="s">
        <v>1234</v>
      </c>
      <c r="E1849" t="s">
        <v>1233</v>
      </c>
      <c r="F1849" t="s">
        <v>2330</v>
      </c>
      <c r="J1849">
        <v>1</v>
      </c>
      <c r="K1849">
        <v>1</v>
      </c>
      <c r="L1849">
        <f t="shared" si="62"/>
        <v>1</v>
      </c>
      <c r="M1849" t="str">
        <f t="shared" si="63"/>
        <v>N/A</v>
      </c>
      <c r="N1849" t="str">
        <f>IFERROR(VLOOKUP(A1849,Materiales!$A$1:$G$5090,7,FALSE),F1849)</f>
        <v>Otros_</v>
      </c>
    </row>
    <row r="1850" spans="1:14" x14ac:dyDescent="0.25">
      <c r="A1850">
        <v>2310320458</v>
      </c>
      <c r="B1850" t="s">
        <v>2402</v>
      </c>
      <c r="C1850" t="s">
        <v>1233</v>
      </c>
      <c r="D1850" t="s">
        <v>1234</v>
      </c>
      <c r="E1850" t="s">
        <v>1233</v>
      </c>
      <c r="F1850" t="s">
        <v>2330</v>
      </c>
      <c r="J1850">
        <v>1</v>
      </c>
      <c r="K1850">
        <v>1</v>
      </c>
      <c r="L1850">
        <f t="shared" si="62"/>
        <v>1</v>
      </c>
      <c r="M1850" t="str">
        <f t="shared" si="63"/>
        <v>N/A</v>
      </c>
      <c r="N1850" t="str">
        <f>IFERROR(VLOOKUP(A1850,Materiales!$A$1:$G$5090,7,FALSE),F1850)</f>
        <v>Otros_</v>
      </c>
    </row>
    <row r="1851" spans="1:14" x14ac:dyDescent="0.25">
      <c r="A1851">
        <v>2310320467</v>
      </c>
      <c r="B1851" t="s">
        <v>2403</v>
      </c>
      <c r="C1851" t="s">
        <v>1233</v>
      </c>
      <c r="D1851" t="s">
        <v>1234</v>
      </c>
      <c r="E1851" t="s">
        <v>1233</v>
      </c>
      <c r="F1851" t="s">
        <v>2330</v>
      </c>
      <c r="J1851">
        <v>1</v>
      </c>
      <c r="K1851">
        <v>1</v>
      </c>
      <c r="L1851">
        <f t="shared" si="62"/>
        <v>1</v>
      </c>
      <c r="M1851" t="str">
        <f t="shared" si="63"/>
        <v>N/A</v>
      </c>
      <c r="N1851" t="str">
        <f>IFERROR(VLOOKUP(A1851,Materiales!$A$1:$G$5090,7,FALSE),F1851)</f>
        <v>Otros_</v>
      </c>
    </row>
    <row r="1852" spans="1:14" x14ac:dyDescent="0.25">
      <c r="A1852">
        <v>2310320468</v>
      </c>
      <c r="B1852" t="s">
        <v>2404</v>
      </c>
      <c r="C1852" t="s">
        <v>1233</v>
      </c>
      <c r="D1852" t="s">
        <v>1234</v>
      </c>
      <c r="E1852" t="s">
        <v>1233</v>
      </c>
      <c r="F1852" t="s">
        <v>2330</v>
      </c>
      <c r="J1852">
        <v>1</v>
      </c>
      <c r="K1852">
        <v>1</v>
      </c>
      <c r="L1852">
        <f t="shared" si="62"/>
        <v>1</v>
      </c>
      <c r="M1852" t="str">
        <f t="shared" si="63"/>
        <v>N/A</v>
      </c>
      <c r="N1852" t="str">
        <f>IFERROR(VLOOKUP(A1852,Materiales!$A$1:$G$5090,7,FALSE),F1852)</f>
        <v>Otros_</v>
      </c>
    </row>
    <row r="1853" spans="1:14" x14ac:dyDescent="0.25">
      <c r="A1853">
        <v>2310320412</v>
      </c>
      <c r="B1853" t="s">
        <v>2405</v>
      </c>
      <c r="C1853" t="s">
        <v>1233</v>
      </c>
      <c r="D1853" t="s">
        <v>1234</v>
      </c>
      <c r="E1853" t="s">
        <v>1233</v>
      </c>
      <c r="F1853" t="s">
        <v>2330</v>
      </c>
      <c r="J1853">
        <v>1</v>
      </c>
      <c r="K1853">
        <v>1</v>
      </c>
      <c r="L1853">
        <f t="shared" si="62"/>
        <v>1</v>
      </c>
      <c r="M1853" t="str">
        <f t="shared" si="63"/>
        <v>N/A</v>
      </c>
      <c r="N1853" t="str">
        <f>IFERROR(VLOOKUP(A1853,Materiales!$A$1:$G$5090,7,FALSE),F1853)</f>
        <v>Otros_</v>
      </c>
    </row>
    <row r="1854" spans="1:14" x14ac:dyDescent="0.25">
      <c r="A1854">
        <v>2310320416</v>
      </c>
      <c r="B1854" t="s">
        <v>2406</v>
      </c>
      <c r="C1854" t="s">
        <v>1233</v>
      </c>
      <c r="D1854" t="s">
        <v>1234</v>
      </c>
      <c r="E1854" t="s">
        <v>1233</v>
      </c>
      <c r="F1854" t="s">
        <v>2330</v>
      </c>
      <c r="J1854">
        <v>1</v>
      </c>
      <c r="K1854">
        <v>1</v>
      </c>
      <c r="L1854">
        <f t="shared" si="62"/>
        <v>1</v>
      </c>
      <c r="M1854" t="str">
        <f t="shared" si="63"/>
        <v>N/A</v>
      </c>
      <c r="N1854" t="str">
        <f>IFERROR(VLOOKUP(A1854,Materiales!$A$1:$G$5090,7,FALSE),F1854)</f>
        <v>Otros_</v>
      </c>
    </row>
    <row r="1855" spans="1:14" x14ac:dyDescent="0.25">
      <c r="A1855">
        <v>2310320415</v>
      </c>
      <c r="B1855" t="s">
        <v>2407</v>
      </c>
      <c r="C1855" t="s">
        <v>1233</v>
      </c>
      <c r="D1855" t="s">
        <v>1234</v>
      </c>
      <c r="E1855" t="s">
        <v>1233</v>
      </c>
      <c r="F1855" t="s">
        <v>2330</v>
      </c>
      <c r="J1855">
        <v>1</v>
      </c>
      <c r="K1855">
        <v>1</v>
      </c>
      <c r="L1855">
        <f t="shared" si="62"/>
        <v>1</v>
      </c>
      <c r="M1855" t="str">
        <f t="shared" si="63"/>
        <v>N/A</v>
      </c>
      <c r="N1855" t="str">
        <f>IFERROR(VLOOKUP(A1855,Materiales!$A$1:$G$5090,7,FALSE),F1855)</f>
        <v>Otros_</v>
      </c>
    </row>
    <row r="1856" spans="1:14" x14ac:dyDescent="0.25">
      <c r="A1856">
        <v>2310320413</v>
      </c>
      <c r="B1856" t="s">
        <v>2408</v>
      </c>
      <c r="C1856" t="s">
        <v>1233</v>
      </c>
      <c r="D1856" t="s">
        <v>1234</v>
      </c>
      <c r="E1856" t="s">
        <v>1233</v>
      </c>
      <c r="F1856" t="s">
        <v>2330</v>
      </c>
      <c r="J1856">
        <v>1</v>
      </c>
      <c r="K1856">
        <v>1</v>
      </c>
      <c r="L1856">
        <f t="shared" si="62"/>
        <v>1</v>
      </c>
      <c r="M1856" t="str">
        <f t="shared" si="63"/>
        <v>N/A</v>
      </c>
      <c r="N1856" t="str">
        <f>IFERROR(VLOOKUP(A1856,Materiales!$A$1:$G$5090,7,FALSE),F1856)</f>
        <v>Otros_</v>
      </c>
    </row>
    <row r="1857" spans="1:14" x14ac:dyDescent="0.25">
      <c r="A1857">
        <v>2310320505</v>
      </c>
      <c r="B1857" t="s">
        <v>2409</v>
      </c>
      <c r="C1857" t="s">
        <v>1233</v>
      </c>
      <c r="D1857" t="s">
        <v>1234</v>
      </c>
      <c r="E1857" t="s">
        <v>1233</v>
      </c>
      <c r="F1857" t="s">
        <v>2330</v>
      </c>
      <c r="J1857">
        <v>1</v>
      </c>
      <c r="K1857">
        <v>1</v>
      </c>
      <c r="L1857">
        <f t="shared" si="62"/>
        <v>1</v>
      </c>
      <c r="M1857" t="str">
        <f t="shared" si="63"/>
        <v>N/A</v>
      </c>
      <c r="N1857" t="str">
        <f>IFERROR(VLOOKUP(A1857,Materiales!$A$1:$G$5090,7,FALSE),F1857)</f>
        <v>Otros_</v>
      </c>
    </row>
    <row r="1858" spans="1:14" x14ac:dyDescent="0.25">
      <c r="A1858">
        <v>2310320422</v>
      </c>
      <c r="B1858" t="s">
        <v>764</v>
      </c>
      <c r="C1858" t="s">
        <v>1233</v>
      </c>
      <c r="D1858" t="s">
        <v>1234</v>
      </c>
      <c r="E1858" t="s">
        <v>1233</v>
      </c>
      <c r="F1858" t="s">
        <v>2330</v>
      </c>
      <c r="J1858">
        <v>1</v>
      </c>
      <c r="K1858">
        <v>1</v>
      </c>
      <c r="L1858">
        <f t="shared" si="62"/>
        <v>1</v>
      </c>
      <c r="M1858" t="str">
        <f t="shared" si="63"/>
        <v>N/A</v>
      </c>
      <c r="N1858" t="str">
        <f>IFERROR(VLOOKUP(A1858,Materiales!$A$1:$G$5090,7,FALSE),F1858)</f>
        <v>Otros_</v>
      </c>
    </row>
    <row r="1859" spans="1:14" x14ac:dyDescent="0.25">
      <c r="A1859">
        <v>2310320504</v>
      </c>
      <c r="B1859" t="s">
        <v>2410</v>
      </c>
      <c r="C1859" t="s">
        <v>1233</v>
      </c>
      <c r="D1859" t="s">
        <v>1234</v>
      </c>
      <c r="E1859" t="s">
        <v>1233</v>
      </c>
      <c r="F1859" t="s">
        <v>2330</v>
      </c>
      <c r="J1859">
        <v>1</v>
      </c>
      <c r="K1859">
        <v>1</v>
      </c>
      <c r="L1859">
        <f t="shared" ref="L1859:L1922" si="64">IFERROR(_xlfn.XLOOKUP(A1859,$Q$2:$Q$155,$T$2:$T$155),1)</f>
        <v>1</v>
      </c>
      <c r="M1859" t="str">
        <f t="shared" ref="M1859:M1922" si="65">IFERROR(VLOOKUP(A1859,$Q$2:$S$1310,3,FALSE),"N/A")</f>
        <v>N/A</v>
      </c>
      <c r="N1859" t="str">
        <f>IFERROR(VLOOKUP(A1859,Materiales!$A$1:$G$5090,7,FALSE),F1859)</f>
        <v>Otros_</v>
      </c>
    </row>
    <row r="1860" spans="1:14" x14ac:dyDescent="0.25">
      <c r="A1860">
        <v>2310320423</v>
      </c>
      <c r="B1860" t="s">
        <v>763</v>
      </c>
      <c r="C1860" t="s">
        <v>1233</v>
      </c>
      <c r="D1860" t="s">
        <v>1234</v>
      </c>
      <c r="E1860" t="s">
        <v>1233</v>
      </c>
      <c r="F1860" t="s">
        <v>2330</v>
      </c>
      <c r="J1860">
        <v>1</v>
      </c>
      <c r="K1860">
        <v>1</v>
      </c>
      <c r="L1860">
        <f t="shared" si="64"/>
        <v>1</v>
      </c>
      <c r="M1860" t="str">
        <f t="shared" si="65"/>
        <v>N/A</v>
      </c>
      <c r="N1860" t="str">
        <f>IFERROR(VLOOKUP(A1860,Materiales!$A$1:$G$5090,7,FALSE),F1860)</f>
        <v>Otros_</v>
      </c>
    </row>
    <row r="1861" spans="1:14" x14ac:dyDescent="0.25">
      <c r="A1861">
        <v>2310320424</v>
      </c>
      <c r="B1861" t="s">
        <v>765</v>
      </c>
      <c r="C1861" t="s">
        <v>1233</v>
      </c>
      <c r="D1861" t="s">
        <v>1234</v>
      </c>
      <c r="E1861" t="s">
        <v>1233</v>
      </c>
      <c r="F1861" t="s">
        <v>2330</v>
      </c>
      <c r="J1861">
        <v>1</v>
      </c>
      <c r="K1861">
        <v>1</v>
      </c>
      <c r="L1861">
        <f t="shared" si="64"/>
        <v>1</v>
      </c>
      <c r="M1861" t="str">
        <f t="shared" si="65"/>
        <v>N/A</v>
      </c>
      <c r="N1861" t="str">
        <f>IFERROR(VLOOKUP(A1861,Materiales!$A$1:$G$5090,7,FALSE),F1861)</f>
        <v>Otros_</v>
      </c>
    </row>
    <row r="1862" spans="1:14" x14ac:dyDescent="0.25">
      <c r="A1862">
        <v>2310320469</v>
      </c>
      <c r="B1862" t="s">
        <v>2411</v>
      </c>
      <c r="C1862" t="s">
        <v>1233</v>
      </c>
      <c r="D1862" t="s">
        <v>1234</v>
      </c>
      <c r="E1862" t="s">
        <v>1233</v>
      </c>
      <c r="F1862" t="s">
        <v>2330</v>
      </c>
      <c r="J1862">
        <v>1</v>
      </c>
      <c r="K1862">
        <v>1</v>
      </c>
      <c r="L1862">
        <f t="shared" si="64"/>
        <v>1</v>
      </c>
      <c r="M1862" t="str">
        <f t="shared" si="65"/>
        <v>N/A</v>
      </c>
      <c r="N1862" t="str">
        <f>IFERROR(VLOOKUP(A1862,Materiales!$A$1:$G$5090,7,FALSE),F1862)</f>
        <v>Otros_</v>
      </c>
    </row>
    <row r="1863" spans="1:14" x14ac:dyDescent="0.25">
      <c r="A1863">
        <v>2310320474</v>
      </c>
      <c r="B1863" t="s">
        <v>2412</v>
      </c>
      <c r="C1863" t="s">
        <v>1233</v>
      </c>
      <c r="D1863" t="s">
        <v>1234</v>
      </c>
      <c r="E1863" t="s">
        <v>1233</v>
      </c>
      <c r="F1863" t="s">
        <v>2330</v>
      </c>
      <c r="J1863">
        <v>1</v>
      </c>
      <c r="K1863">
        <v>1</v>
      </c>
      <c r="L1863">
        <f t="shared" si="64"/>
        <v>1</v>
      </c>
      <c r="M1863" t="str">
        <f t="shared" si="65"/>
        <v>N/A</v>
      </c>
      <c r="N1863" t="str">
        <f>IFERROR(VLOOKUP(A1863,Materiales!$A$1:$G$5090,7,FALSE),F1863)</f>
        <v>Otros_</v>
      </c>
    </row>
    <row r="1864" spans="1:14" x14ac:dyDescent="0.25">
      <c r="A1864">
        <v>2310320475</v>
      </c>
      <c r="B1864" t="s">
        <v>2413</v>
      </c>
      <c r="C1864" t="s">
        <v>1233</v>
      </c>
      <c r="D1864" t="s">
        <v>1234</v>
      </c>
      <c r="E1864" t="s">
        <v>1233</v>
      </c>
      <c r="F1864" t="s">
        <v>2330</v>
      </c>
      <c r="J1864">
        <v>1</v>
      </c>
      <c r="K1864">
        <v>1</v>
      </c>
      <c r="L1864">
        <f t="shared" si="64"/>
        <v>1</v>
      </c>
      <c r="M1864" t="str">
        <f t="shared" si="65"/>
        <v>N/A</v>
      </c>
      <c r="N1864" t="str">
        <f>IFERROR(VLOOKUP(A1864,Materiales!$A$1:$G$5090,7,FALSE),F1864)</f>
        <v>Otros_</v>
      </c>
    </row>
    <row r="1865" spans="1:14" x14ac:dyDescent="0.25">
      <c r="A1865">
        <v>2310320506</v>
      </c>
      <c r="B1865" t="s">
        <v>2414</v>
      </c>
      <c r="C1865" t="s">
        <v>1233</v>
      </c>
      <c r="D1865" t="s">
        <v>1234</v>
      </c>
      <c r="E1865" t="s">
        <v>1233</v>
      </c>
      <c r="F1865" t="s">
        <v>2330</v>
      </c>
      <c r="J1865">
        <v>1</v>
      </c>
      <c r="K1865">
        <v>1</v>
      </c>
      <c r="L1865">
        <f t="shared" si="64"/>
        <v>1</v>
      </c>
      <c r="M1865" t="str">
        <f t="shared" si="65"/>
        <v>N/A</v>
      </c>
      <c r="N1865" t="str">
        <f>IFERROR(VLOOKUP(A1865,Materiales!$A$1:$G$5090,7,FALSE),F1865)</f>
        <v>Otros_</v>
      </c>
    </row>
    <row r="1866" spans="1:14" x14ac:dyDescent="0.25">
      <c r="A1866">
        <v>2310320507</v>
      </c>
      <c r="B1866" t="s">
        <v>2415</v>
      </c>
      <c r="C1866" t="s">
        <v>1233</v>
      </c>
      <c r="D1866" t="s">
        <v>1234</v>
      </c>
      <c r="E1866" t="s">
        <v>1233</v>
      </c>
      <c r="F1866" t="s">
        <v>2330</v>
      </c>
      <c r="J1866">
        <v>1</v>
      </c>
      <c r="K1866">
        <v>1</v>
      </c>
      <c r="L1866">
        <f t="shared" si="64"/>
        <v>1</v>
      </c>
      <c r="M1866" t="str">
        <f t="shared" si="65"/>
        <v>N/A</v>
      </c>
      <c r="N1866" t="str">
        <f>IFERROR(VLOOKUP(A1866,Materiales!$A$1:$G$5090,7,FALSE),F1866)</f>
        <v>Otros_</v>
      </c>
    </row>
    <row r="1867" spans="1:14" x14ac:dyDescent="0.25">
      <c r="A1867">
        <v>2310320508</v>
      </c>
      <c r="B1867" t="s">
        <v>2416</v>
      </c>
      <c r="C1867" t="s">
        <v>1233</v>
      </c>
      <c r="D1867" t="s">
        <v>1234</v>
      </c>
      <c r="E1867" t="s">
        <v>1233</v>
      </c>
      <c r="F1867" t="s">
        <v>2330</v>
      </c>
      <c r="J1867">
        <v>1</v>
      </c>
      <c r="K1867">
        <v>1</v>
      </c>
      <c r="L1867">
        <f t="shared" si="64"/>
        <v>1</v>
      </c>
      <c r="M1867" t="str">
        <f t="shared" si="65"/>
        <v>N/A</v>
      </c>
      <c r="N1867" t="str">
        <f>IFERROR(VLOOKUP(A1867,Materiales!$A$1:$G$5090,7,FALSE),F1867)</f>
        <v>Otros_</v>
      </c>
    </row>
    <row r="1868" spans="1:14" x14ac:dyDescent="0.25">
      <c r="A1868">
        <v>2310320509</v>
      </c>
      <c r="B1868" t="s">
        <v>2417</v>
      </c>
      <c r="C1868" t="s">
        <v>1233</v>
      </c>
      <c r="D1868" t="s">
        <v>1234</v>
      </c>
      <c r="E1868" t="s">
        <v>1233</v>
      </c>
      <c r="F1868" t="s">
        <v>2330</v>
      </c>
      <c r="J1868">
        <v>1</v>
      </c>
      <c r="K1868">
        <v>1</v>
      </c>
      <c r="L1868">
        <f t="shared" si="64"/>
        <v>1</v>
      </c>
      <c r="M1868" t="str">
        <f t="shared" si="65"/>
        <v>N/A</v>
      </c>
      <c r="N1868" t="str">
        <f>IFERROR(VLOOKUP(A1868,Materiales!$A$1:$G$5090,7,FALSE),F1868)</f>
        <v>Otros_</v>
      </c>
    </row>
    <row r="1869" spans="1:14" x14ac:dyDescent="0.25">
      <c r="A1869">
        <v>2310320510</v>
      </c>
      <c r="B1869" t="s">
        <v>2418</v>
      </c>
      <c r="C1869" t="s">
        <v>1233</v>
      </c>
      <c r="D1869" t="s">
        <v>1234</v>
      </c>
      <c r="E1869" t="s">
        <v>1233</v>
      </c>
      <c r="F1869" t="s">
        <v>2330</v>
      </c>
      <c r="J1869">
        <v>1</v>
      </c>
      <c r="K1869">
        <v>1</v>
      </c>
      <c r="L1869">
        <f t="shared" si="64"/>
        <v>1</v>
      </c>
      <c r="M1869" t="str">
        <f t="shared" si="65"/>
        <v>N/A</v>
      </c>
      <c r="N1869" t="str">
        <f>IFERROR(VLOOKUP(A1869,Materiales!$A$1:$G$5090,7,FALSE),F1869)</f>
        <v>Otros_</v>
      </c>
    </row>
    <row r="1870" spans="1:14" x14ac:dyDescent="0.25">
      <c r="A1870">
        <v>2310320476</v>
      </c>
      <c r="B1870" t="s">
        <v>2419</v>
      </c>
      <c r="C1870" t="s">
        <v>1233</v>
      </c>
      <c r="D1870" t="s">
        <v>1234</v>
      </c>
      <c r="E1870" t="s">
        <v>1233</v>
      </c>
      <c r="F1870" t="s">
        <v>2330</v>
      </c>
      <c r="J1870">
        <v>1</v>
      </c>
      <c r="K1870">
        <v>1</v>
      </c>
      <c r="L1870">
        <f t="shared" si="64"/>
        <v>1</v>
      </c>
      <c r="M1870" t="str">
        <f t="shared" si="65"/>
        <v>N/A</v>
      </c>
      <c r="N1870" t="str">
        <f>IFERROR(VLOOKUP(A1870,Materiales!$A$1:$G$5090,7,FALSE),F1870)</f>
        <v>Otros_</v>
      </c>
    </row>
    <row r="1871" spans="1:14" x14ac:dyDescent="0.25">
      <c r="A1871">
        <v>2310320459</v>
      </c>
      <c r="B1871" t="s">
        <v>2420</v>
      </c>
      <c r="C1871" t="s">
        <v>1233</v>
      </c>
      <c r="D1871" t="s">
        <v>1234</v>
      </c>
      <c r="E1871" t="s">
        <v>1233</v>
      </c>
      <c r="F1871" t="s">
        <v>2330</v>
      </c>
      <c r="J1871">
        <v>1</v>
      </c>
      <c r="K1871">
        <v>1</v>
      </c>
      <c r="L1871">
        <f t="shared" si="64"/>
        <v>1</v>
      </c>
      <c r="M1871" t="str">
        <f t="shared" si="65"/>
        <v>N/A</v>
      </c>
      <c r="N1871" t="str">
        <f>IFERROR(VLOOKUP(A1871,Materiales!$A$1:$G$5090,7,FALSE),F1871)</f>
        <v>Otros_</v>
      </c>
    </row>
    <row r="1872" spans="1:14" x14ac:dyDescent="0.25">
      <c r="A1872">
        <v>2310320460</v>
      </c>
      <c r="B1872" t="s">
        <v>2421</v>
      </c>
      <c r="C1872" t="s">
        <v>1233</v>
      </c>
      <c r="D1872" t="s">
        <v>1234</v>
      </c>
      <c r="E1872" t="s">
        <v>1233</v>
      </c>
      <c r="F1872" t="s">
        <v>2330</v>
      </c>
      <c r="J1872">
        <v>1</v>
      </c>
      <c r="K1872">
        <v>1</v>
      </c>
      <c r="L1872">
        <f t="shared" si="64"/>
        <v>1</v>
      </c>
      <c r="M1872" t="str">
        <f t="shared" si="65"/>
        <v>N/A</v>
      </c>
      <c r="N1872" t="str">
        <f>IFERROR(VLOOKUP(A1872,Materiales!$A$1:$G$5090,7,FALSE),F1872)</f>
        <v>Otros_</v>
      </c>
    </row>
    <row r="1873" spans="1:14" x14ac:dyDescent="0.25">
      <c r="A1873">
        <v>2310320343</v>
      </c>
      <c r="B1873" t="s">
        <v>2422</v>
      </c>
      <c r="C1873" t="s">
        <v>1233</v>
      </c>
      <c r="D1873" t="s">
        <v>1234</v>
      </c>
      <c r="E1873" t="s">
        <v>1233</v>
      </c>
      <c r="F1873" t="s">
        <v>2330</v>
      </c>
      <c r="J1873">
        <v>1</v>
      </c>
      <c r="K1873">
        <v>1</v>
      </c>
      <c r="L1873">
        <f t="shared" si="64"/>
        <v>1</v>
      </c>
      <c r="M1873" t="str">
        <f t="shared" si="65"/>
        <v>N/A</v>
      </c>
      <c r="N1873" t="str">
        <f>IFERROR(VLOOKUP(A1873,Materiales!$A$1:$G$5090,7,FALSE),F1873)</f>
        <v>Otros_</v>
      </c>
    </row>
    <row r="1874" spans="1:14" x14ac:dyDescent="0.25">
      <c r="A1874">
        <v>2310320411</v>
      </c>
      <c r="B1874" t="s">
        <v>2423</v>
      </c>
      <c r="C1874" t="s">
        <v>1233</v>
      </c>
      <c r="D1874" t="s">
        <v>1234</v>
      </c>
      <c r="E1874" t="s">
        <v>1233</v>
      </c>
      <c r="F1874" t="s">
        <v>2330</v>
      </c>
      <c r="J1874">
        <v>1</v>
      </c>
      <c r="K1874">
        <v>1</v>
      </c>
      <c r="L1874">
        <f t="shared" si="64"/>
        <v>1</v>
      </c>
      <c r="M1874" t="str">
        <f t="shared" si="65"/>
        <v>N/A</v>
      </c>
      <c r="N1874" t="str">
        <f>IFERROR(VLOOKUP(A1874,Materiales!$A$1:$G$5090,7,FALSE),F1874)</f>
        <v>Otros_</v>
      </c>
    </row>
    <row r="1875" spans="1:14" x14ac:dyDescent="0.25">
      <c r="A1875">
        <v>2310320414</v>
      </c>
      <c r="B1875" t="s">
        <v>2424</v>
      </c>
      <c r="C1875" t="s">
        <v>1233</v>
      </c>
      <c r="D1875" t="s">
        <v>1234</v>
      </c>
      <c r="E1875" t="s">
        <v>1233</v>
      </c>
      <c r="F1875" t="s">
        <v>2330</v>
      </c>
      <c r="J1875">
        <v>1</v>
      </c>
      <c r="K1875">
        <v>1</v>
      </c>
      <c r="L1875">
        <f t="shared" si="64"/>
        <v>1</v>
      </c>
      <c r="M1875" t="str">
        <f t="shared" si="65"/>
        <v>N/A</v>
      </c>
      <c r="N1875" t="str">
        <f>IFERROR(VLOOKUP(A1875,Materiales!$A$1:$G$5090,7,FALSE),F1875)</f>
        <v>Otros_</v>
      </c>
    </row>
    <row r="1876" spans="1:14" x14ac:dyDescent="0.25">
      <c r="A1876">
        <v>2310320417</v>
      </c>
      <c r="B1876" t="s">
        <v>2425</v>
      </c>
      <c r="C1876" t="s">
        <v>1233</v>
      </c>
      <c r="D1876" t="s">
        <v>1234</v>
      </c>
      <c r="E1876" t="s">
        <v>1233</v>
      </c>
      <c r="F1876" t="s">
        <v>2330</v>
      </c>
      <c r="J1876">
        <v>1</v>
      </c>
      <c r="K1876">
        <v>1</v>
      </c>
      <c r="L1876">
        <f t="shared" si="64"/>
        <v>1</v>
      </c>
      <c r="M1876" t="str">
        <f t="shared" si="65"/>
        <v>N/A</v>
      </c>
      <c r="N1876" t="str">
        <f>IFERROR(VLOOKUP(A1876,Materiales!$A$1:$G$5090,7,FALSE),F1876)</f>
        <v>Otros_</v>
      </c>
    </row>
    <row r="1877" spans="1:14" x14ac:dyDescent="0.25">
      <c r="A1877">
        <v>2310320419</v>
      </c>
      <c r="B1877" t="s">
        <v>2426</v>
      </c>
      <c r="C1877" t="s">
        <v>1233</v>
      </c>
      <c r="D1877" t="s">
        <v>1234</v>
      </c>
      <c r="E1877" t="s">
        <v>1233</v>
      </c>
      <c r="F1877" t="s">
        <v>2330</v>
      </c>
      <c r="J1877">
        <v>1</v>
      </c>
      <c r="K1877">
        <v>1</v>
      </c>
      <c r="L1877">
        <f t="shared" si="64"/>
        <v>1</v>
      </c>
      <c r="M1877" t="str">
        <f t="shared" si="65"/>
        <v>N/A</v>
      </c>
      <c r="N1877" t="str">
        <f>IFERROR(VLOOKUP(A1877,Materiales!$A$1:$G$5090,7,FALSE),F1877)</f>
        <v>Otros_</v>
      </c>
    </row>
    <row r="1878" spans="1:14" x14ac:dyDescent="0.25">
      <c r="A1878">
        <v>2310320421</v>
      </c>
      <c r="B1878" t="s">
        <v>2427</v>
      </c>
      <c r="C1878" t="s">
        <v>1233</v>
      </c>
      <c r="D1878" t="s">
        <v>1234</v>
      </c>
      <c r="E1878" t="s">
        <v>1233</v>
      </c>
      <c r="F1878" t="s">
        <v>2330</v>
      </c>
      <c r="J1878">
        <v>1</v>
      </c>
      <c r="K1878">
        <v>1</v>
      </c>
      <c r="L1878">
        <f t="shared" si="64"/>
        <v>1</v>
      </c>
      <c r="M1878" t="str">
        <f t="shared" si="65"/>
        <v>N/A</v>
      </c>
      <c r="N1878" t="str">
        <f>IFERROR(VLOOKUP(A1878,Materiales!$A$1:$G$5090,7,FALSE),F1878)</f>
        <v>Otros_</v>
      </c>
    </row>
    <row r="1879" spans="1:14" x14ac:dyDescent="0.25">
      <c r="A1879">
        <v>2310320420</v>
      </c>
      <c r="B1879" t="s">
        <v>2428</v>
      </c>
      <c r="C1879" t="s">
        <v>1233</v>
      </c>
      <c r="D1879" t="s">
        <v>1234</v>
      </c>
      <c r="E1879" t="s">
        <v>1233</v>
      </c>
      <c r="F1879" t="s">
        <v>2330</v>
      </c>
      <c r="J1879">
        <v>1</v>
      </c>
      <c r="K1879">
        <v>1</v>
      </c>
      <c r="L1879">
        <f t="shared" si="64"/>
        <v>1</v>
      </c>
      <c r="M1879" t="str">
        <f t="shared" si="65"/>
        <v>N/A</v>
      </c>
      <c r="N1879" t="str">
        <f>IFERROR(VLOOKUP(A1879,Materiales!$A$1:$G$5090,7,FALSE),F1879)</f>
        <v>Otros_</v>
      </c>
    </row>
    <row r="1880" spans="1:14" x14ac:dyDescent="0.25">
      <c r="A1880">
        <v>2310320418</v>
      </c>
      <c r="B1880" t="s">
        <v>2429</v>
      </c>
      <c r="C1880" t="s">
        <v>1233</v>
      </c>
      <c r="D1880" t="s">
        <v>1234</v>
      </c>
      <c r="E1880" t="s">
        <v>1233</v>
      </c>
      <c r="F1880" t="s">
        <v>2330</v>
      </c>
      <c r="J1880">
        <v>1</v>
      </c>
      <c r="K1880">
        <v>1</v>
      </c>
      <c r="L1880">
        <f t="shared" si="64"/>
        <v>1</v>
      </c>
      <c r="M1880" t="str">
        <f t="shared" si="65"/>
        <v>N/A</v>
      </c>
      <c r="N1880" t="str">
        <f>IFERROR(VLOOKUP(A1880,Materiales!$A$1:$G$5090,7,FALSE),F1880)</f>
        <v>Otros_</v>
      </c>
    </row>
    <row r="1881" spans="1:14" x14ac:dyDescent="0.25">
      <c r="A1881">
        <v>2310320429</v>
      </c>
      <c r="B1881" t="s">
        <v>2430</v>
      </c>
      <c r="C1881" t="s">
        <v>1233</v>
      </c>
      <c r="D1881" t="s">
        <v>1234</v>
      </c>
      <c r="E1881" t="s">
        <v>1233</v>
      </c>
      <c r="F1881" t="s">
        <v>2330</v>
      </c>
      <c r="J1881">
        <v>1</v>
      </c>
      <c r="K1881">
        <v>1</v>
      </c>
      <c r="L1881">
        <f t="shared" si="64"/>
        <v>1</v>
      </c>
      <c r="M1881" t="str">
        <f t="shared" si="65"/>
        <v>N/A</v>
      </c>
      <c r="N1881" t="str">
        <f>IFERROR(VLOOKUP(A1881,Materiales!$A$1:$G$5090,7,FALSE),F1881)</f>
        <v>Otros_</v>
      </c>
    </row>
    <row r="1882" spans="1:14" x14ac:dyDescent="0.25">
      <c r="A1882">
        <v>2310320430</v>
      </c>
      <c r="B1882" t="s">
        <v>2431</v>
      </c>
      <c r="C1882" t="s">
        <v>1233</v>
      </c>
      <c r="D1882" t="s">
        <v>1234</v>
      </c>
      <c r="E1882" t="s">
        <v>1233</v>
      </c>
      <c r="F1882" t="s">
        <v>2330</v>
      </c>
      <c r="J1882">
        <v>1</v>
      </c>
      <c r="K1882">
        <v>1</v>
      </c>
      <c r="L1882">
        <f t="shared" si="64"/>
        <v>1</v>
      </c>
      <c r="M1882" t="str">
        <f t="shared" si="65"/>
        <v>N/A</v>
      </c>
      <c r="N1882" t="str">
        <f>IFERROR(VLOOKUP(A1882,Materiales!$A$1:$G$5090,7,FALSE),F1882)</f>
        <v>Otros_</v>
      </c>
    </row>
    <row r="1883" spans="1:14" x14ac:dyDescent="0.25">
      <c r="A1883">
        <v>2310320431</v>
      </c>
      <c r="B1883" t="s">
        <v>2432</v>
      </c>
      <c r="C1883" t="s">
        <v>1233</v>
      </c>
      <c r="D1883" t="s">
        <v>1234</v>
      </c>
      <c r="E1883" t="s">
        <v>1233</v>
      </c>
      <c r="F1883" t="s">
        <v>2330</v>
      </c>
      <c r="J1883">
        <v>1</v>
      </c>
      <c r="K1883">
        <v>1</v>
      </c>
      <c r="L1883">
        <f t="shared" si="64"/>
        <v>1</v>
      </c>
      <c r="M1883" t="str">
        <f t="shared" si="65"/>
        <v>N/A</v>
      </c>
      <c r="N1883" t="str">
        <f>IFERROR(VLOOKUP(A1883,Materiales!$A$1:$G$5090,7,FALSE),F1883)</f>
        <v>Otros_</v>
      </c>
    </row>
    <row r="1884" spans="1:14" x14ac:dyDescent="0.25">
      <c r="A1884">
        <v>2310320432</v>
      </c>
      <c r="B1884" t="s">
        <v>2433</v>
      </c>
      <c r="C1884" t="s">
        <v>1233</v>
      </c>
      <c r="D1884" t="s">
        <v>1234</v>
      </c>
      <c r="E1884" t="s">
        <v>1233</v>
      </c>
      <c r="F1884" t="s">
        <v>2330</v>
      </c>
      <c r="J1884">
        <v>1</v>
      </c>
      <c r="K1884">
        <v>1</v>
      </c>
      <c r="L1884">
        <f t="shared" si="64"/>
        <v>1</v>
      </c>
      <c r="M1884" t="str">
        <f t="shared" si="65"/>
        <v>N/A</v>
      </c>
      <c r="N1884" t="str">
        <f>IFERROR(VLOOKUP(A1884,Materiales!$A$1:$G$5090,7,FALSE),F1884)</f>
        <v>Otros_</v>
      </c>
    </row>
    <row r="1885" spans="1:14" x14ac:dyDescent="0.25">
      <c r="A1885">
        <v>2310320433</v>
      </c>
      <c r="B1885" t="s">
        <v>2434</v>
      </c>
      <c r="C1885" t="s">
        <v>1233</v>
      </c>
      <c r="D1885" t="s">
        <v>1234</v>
      </c>
      <c r="E1885" t="s">
        <v>1233</v>
      </c>
      <c r="F1885" t="s">
        <v>2330</v>
      </c>
      <c r="J1885">
        <v>1</v>
      </c>
      <c r="K1885">
        <v>1</v>
      </c>
      <c r="L1885">
        <f t="shared" si="64"/>
        <v>1</v>
      </c>
      <c r="M1885" t="str">
        <f t="shared" si="65"/>
        <v>N/A</v>
      </c>
      <c r="N1885" t="str">
        <f>IFERROR(VLOOKUP(A1885,Materiales!$A$1:$G$5090,7,FALSE),F1885)</f>
        <v>Otros_</v>
      </c>
    </row>
    <row r="1886" spans="1:14" x14ac:dyDescent="0.25">
      <c r="A1886">
        <v>2310320425</v>
      </c>
      <c r="B1886" t="s">
        <v>2435</v>
      </c>
      <c r="C1886" t="s">
        <v>1233</v>
      </c>
      <c r="D1886" t="s">
        <v>1234</v>
      </c>
      <c r="E1886" t="s">
        <v>1233</v>
      </c>
      <c r="F1886" t="s">
        <v>2330</v>
      </c>
      <c r="J1886">
        <v>1</v>
      </c>
      <c r="K1886">
        <v>1</v>
      </c>
      <c r="L1886">
        <f t="shared" si="64"/>
        <v>1</v>
      </c>
      <c r="M1886" t="str">
        <f t="shared" si="65"/>
        <v>N/A</v>
      </c>
      <c r="N1886" t="str">
        <f>IFERROR(VLOOKUP(A1886,Materiales!$A$1:$G$5090,7,FALSE),F1886)</f>
        <v>Otros_</v>
      </c>
    </row>
    <row r="1887" spans="1:14" x14ac:dyDescent="0.25">
      <c r="A1887">
        <v>2310320426</v>
      </c>
      <c r="B1887" t="s">
        <v>2436</v>
      </c>
      <c r="C1887" t="s">
        <v>1233</v>
      </c>
      <c r="D1887" t="s">
        <v>1234</v>
      </c>
      <c r="E1887" t="s">
        <v>1233</v>
      </c>
      <c r="F1887" t="s">
        <v>2330</v>
      </c>
      <c r="J1887">
        <v>1</v>
      </c>
      <c r="K1887">
        <v>1</v>
      </c>
      <c r="L1887">
        <f t="shared" si="64"/>
        <v>1</v>
      </c>
      <c r="M1887" t="str">
        <f t="shared" si="65"/>
        <v>N/A</v>
      </c>
      <c r="N1887" t="str">
        <f>IFERROR(VLOOKUP(A1887,Materiales!$A$1:$G$5090,7,FALSE),F1887)</f>
        <v>Otros_</v>
      </c>
    </row>
    <row r="1888" spans="1:14" x14ac:dyDescent="0.25">
      <c r="A1888">
        <v>2310320427</v>
      </c>
      <c r="B1888" t="s">
        <v>2437</v>
      </c>
      <c r="C1888" t="s">
        <v>1233</v>
      </c>
      <c r="D1888" t="s">
        <v>1234</v>
      </c>
      <c r="E1888" t="s">
        <v>1233</v>
      </c>
      <c r="F1888" t="s">
        <v>2330</v>
      </c>
      <c r="J1888">
        <v>1</v>
      </c>
      <c r="K1888">
        <v>1</v>
      </c>
      <c r="L1888">
        <f t="shared" si="64"/>
        <v>1</v>
      </c>
      <c r="M1888" t="str">
        <f t="shared" si="65"/>
        <v>N/A</v>
      </c>
      <c r="N1888" t="str">
        <f>IFERROR(VLOOKUP(A1888,Materiales!$A$1:$G$5090,7,FALSE),F1888)</f>
        <v>Otros_</v>
      </c>
    </row>
    <row r="1889" spans="1:14" x14ac:dyDescent="0.25">
      <c r="A1889">
        <v>2310320428</v>
      </c>
      <c r="B1889" t="s">
        <v>2438</v>
      </c>
      <c r="C1889" t="s">
        <v>1233</v>
      </c>
      <c r="D1889" t="s">
        <v>1234</v>
      </c>
      <c r="E1889" t="s">
        <v>1233</v>
      </c>
      <c r="F1889" t="s">
        <v>2330</v>
      </c>
      <c r="J1889">
        <v>1</v>
      </c>
      <c r="K1889">
        <v>1</v>
      </c>
      <c r="L1889">
        <f t="shared" si="64"/>
        <v>1</v>
      </c>
      <c r="M1889" t="str">
        <f t="shared" si="65"/>
        <v>N/A</v>
      </c>
      <c r="N1889" t="str">
        <f>IFERROR(VLOOKUP(A1889,Materiales!$A$1:$G$5090,7,FALSE),F1889)</f>
        <v>Otros_</v>
      </c>
    </row>
    <row r="1890" spans="1:14" x14ac:dyDescent="0.25">
      <c r="A1890">
        <v>2310320434</v>
      </c>
      <c r="B1890" t="s">
        <v>2439</v>
      </c>
      <c r="C1890" t="s">
        <v>1233</v>
      </c>
      <c r="D1890" t="s">
        <v>1234</v>
      </c>
      <c r="E1890" t="s">
        <v>1233</v>
      </c>
      <c r="F1890" t="s">
        <v>2330</v>
      </c>
      <c r="J1890">
        <v>1</v>
      </c>
      <c r="K1890">
        <v>1</v>
      </c>
      <c r="L1890">
        <f t="shared" si="64"/>
        <v>1</v>
      </c>
      <c r="M1890" t="str">
        <f t="shared" si="65"/>
        <v>N/A</v>
      </c>
      <c r="N1890" t="str">
        <f>IFERROR(VLOOKUP(A1890,Materiales!$A$1:$G$5090,7,FALSE),F1890)</f>
        <v>Otros_</v>
      </c>
    </row>
    <row r="1891" spans="1:14" x14ac:dyDescent="0.25">
      <c r="A1891">
        <v>2310320449</v>
      </c>
      <c r="B1891" t="s">
        <v>2440</v>
      </c>
      <c r="C1891" t="s">
        <v>1233</v>
      </c>
      <c r="D1891" t="s">
        <v>1234</v>
      </c>
      <c r="E1891" t="s">
        <v>1233</v>
      </c>
      <c r="F1891" t="s">
        <v>2330</v>
      </c>
      <c r="J1891">
        <v>1</v>
      </c>
      <c r="K1891">
        <v>1</v>
      </c>
      <c r="L1891">
        <f t="shared" si="64"/>
        <v>1</v>
      </c>
      <c r="M1891" t="str">
        <f t="shared" si="65"/>
        <v>N/A</v>
      </c>
      <c r="N1891" t="str">
        <f>IFERROR(VLOOKUP(A1891,Materiales!$A$1:$G$5090,7,FALSE),F1891)</f>
        <v>Otros_</v>
      </c>
    </row>
    <row r="1892" spans="1:14" x14ac:dyDescent="0.25">
      <c r="A1892">
        <v>2310320450</v>
      </c>
      <c r="B1892" t="s">
        <v>2441</v>
      </c>
      <c r="C1892" t="s">
        <v>1233</v>
      </c>
      <c r="D1892" t="s">
        <v>1234</v>
      </c>
      <c r="E1892" t="s">
        <v>1233</v>
      </c>
      <c r="F1892" t="s">
        <v>2330</v>
      </c>
      <c r="J1892">
        <v>1</v>
      </c>
      <c r="K1892">
        <v>1</v>
      </c>
      <c r="L1892">
        <f t="shared" si="64"/>
        <v>1</v>
      </c>
      <c r="M1892" t="str">
        <f t="shared" si="65"/>
        <v>N/A</v>
      </c>
      <c r="N1892" t="str">
        <f>IFERROR(VLOOKUP(A1892,Materiales!$A$1:$G$5090,7,FALSE),F1892)</f>
        <v>Otros_</v>
      </c>
    </row>
    <row r="1893" spans="1:14" x14ac:dyDescent="0.25">
      <c r="A1893">
        <v>2310320447</v>
      </c>
      <c r="B1893" t="s">
        <v>2442</v>
      </c>
      <c r="C1893" t="s">
        <v>1233</v>
      </c>
      <c r="D1893" t="s">
        <v>1234</v>
      </c>
      <c r="E1893" t="s">
        <v>1233</v>
      </c>
      <c r="F1893" t="s">
        <v>2330</v>
      </c>
      <c r="J1893">
        <v>1</v>
      </c>
      <c r="K1893">
        <v>1</v>
      </c>
      <c r="L1893">
        <f t="shared" si="64"/>
        <v>1</v>
      </c>
      <c r="M1893" t="str">
        <f t="shared" si="65"/>
        <v>N/A</v>
      </c>
      <c r="N1893" t="str">
        <f>IFERROR(VLOOKUP(A1893,Materiales!$A$1:$G$5090,7,FALSE),F1893)</f>
        <v>Otros_</v>
      </c>
    </row>
    <row r="1894" spans="1:14" x14ac:dyDescent="0.25">
      <c r="A1894">
        <v>2310320446</v>
      </c>
      <c r="B1894" t="s">
        <v>2443</v>
      </c>
      <c r="C1894" t="s">
        <v>1233</v>
      </c>
      <c r="D1894" t="s">
        <v>1234</v>
      </c>
      <c r="E1894" t="s">
        <v>1233</v>
      </c>
      <c r="F1894" t="s">
        <v>2330</v>
      </c>
      <c r="J1894">
        <v>1</v>
      </c>
      <c r="K1894">
        <v>1</v>
      </c>
      <c r="L1894">
        <f t="shared" si="64"/>
        <v>1</v>
      </c>
      <c r="M1894" t="str">
        <f t="shared" si="65"/>
        <v>N/A</v>
      </c>
      <c r="N1894" t="str">
        <f>IFERROR(VLOOKUP(A1894,Materiales!$A$1:$G$5090,7,FALSE),F1894)</f>
        <v>Otros_</v>
      </c>
    </row>
    <row r="1895" spans="1:14" x14ac:dyDescent="0.25">
      <c r="A1895">
        <v>2310320448</v>
      </c>
      <c r="B1895" t="s">
        <v>2444</v>
      </c>
      <c r="C1895" t="s">
        <v>1233</v>
      </c>
      <c r="D1895" t="s">
        <v>1234</v>
      </c>
      <c r="E1895" t="s">
        <v>1233</v>
      </c>
      <c r="F1895" t="s">
        <v>2330</v>
      </c>
      <c r="J1895">
        <v>1</v>
      </c>
      <c r="K1895">
        <v>1</v>
      </c>
      <c r="L1895">
        <f t="shared" si="64"/>
        <v>1</v>
      </c>
      <c r="M1895" t="str">
        <f t="shared" si="65"/>
        <v>N/A</v>
      </c>
      <c r="N1895" t="str">
        <f>IFERROR(VLOOKUP(A1895,Materiales!$A$1:$G$5090,7,FALSE),F1895)</f>
        <v>Otros_</v>
      </c>
    </row>
    <row r="1896" spans="1:14" x14ac:dyDescent="0.25">
      <c r="A1896">
        <v>2310320441</v>
      </c>
      <c r="B1896" t="s">
        <v>2445</v>
      </c>
      <c r="C1896" t="s">
        <v>1233</v>
      </c>
      <c r="D1896" t="s">
        <v>1234</v>
      </c>
      <c r="E1896" t="s">
        <v>1233</v>
      </c>
      <c r="F1896" t="s">
        <v>2330</v>
      </c>
      <c r="J1896">
        <v>1</v>
      </c>
      <c r="K1896">
        <v>1</v>
      </c>
      <c r="L1896">
        <f t="shared" si="64"/>
        <v>1</v>
      </c>
      <c r="M1896" t="str">
        <f t="shared" si="65"/>
        <v>N/A</v>
      </c>
      <c r="N1896" t="str">
        <f>IFERROR(VLOOKUP(A1896,Materiales!$A$1:$G$5090,7,FALSE),F1896)</f>
        <v>Otros_</v>
      </c>
    </row>
    <row r="1897" spans="1:14" x14ac:dyDescent="0.25">
      <c r="A1897">
        <v>2310320442</v>
      </c>
      <c r="B1897" t="s">
        <v>2446</v>
      </c>
      <c r="C1897" t="s">
        <v>1233</v>
      </c>
      <c r="D1897" t="s">
        <v>1234</v>
      </c>
      <c r="E1897" t="s">
        <v>1233</v>
      </c>
      <c r="F1897" t="s">
        <v>2330</v>
      </c>
      <c r="J1897">
        <v>1</v>
      </c>
      <c r="K1897">
        <v>1</v>
      </c>
      <c r="L1897">
        <f t="shared" si="64"/>
        <v>1</v>
      </c>
      <c r="M1897" t="str">
        <f t="shared" si="65"/>
        <v>N/A</v>
      </c>
      <c r="N1897" t="str">
        <f>IFERROR(VLOOKUP(A1897,Materiales!$A$1:$G$5090,7,FALSE),F1897)</f>
        <v>Otros_</v>
      </c>
    </row>
    <row r="1898" spans="1:14" x14ac:dyDescent="0.25">
      <c r="A1898">
        <v>2310320445</v>
      </c>
      <c r="B1898" t="s">
        <v>2447</v>
      </c>
      <c r="C1898" t="s">
        <v>1233</v>
      </c>
      <c r="D1898" t="s">
        <v>1234</v>
      </c>
      <c r="E1898" t="s">
        <v>1233</v>
      </c>
      <c r="F1898" t="s">
        <v>2330</v>
      </c>
      <c r="J1898">
        <v>1</v>
      </c>
      <c r="K1898">
        <v>1</v>
      </c>
      <c r="L1898">
        <f t="shared" si="64"/>
        <v>1</v>
      </c>
      <c r="M1898" t="str">
        <f t="shared" si="65"/>
        <v>N/A</v>
      </c>
      <c r="N1898" t="str">
        <f>IFERROR(VLOOKUP(A1898,Materiales!$A$1:$G$5090,7,FALSE),F1898)</f>
        <v>Otros_</v>
      </c>
    </row>
    <row r="1899" spans="1:14" x14ac:dyDescent="0.25">
      <c r="A1899">
        <v>2310320443</v>
      </c>
      <c r="B1899" t="s">
        <v>2448</v>
      </c>
      <c r="C1899" t="s">
        <v>1233</v>
      </c>
      <c r="D1899" t="s">
        <v>1234</v>
      </c>
      <c r="E1899" t="s">
        <v>1233</v>
      </c>
      <c r="F1899" t="s">
        <v>2330</v>
      </c>
      <c r="J1899">
        <v>1</v>
      </c>
      <c r="K1899">
        <v>1</v>
      </c>
      <c r="L1899">
        <f t="shared" si="64"/>
        <v>1</v>
      </c>
      <c r="M1899" t="str">
        <f t="shared" si="65"/>
        <v>N/A</v>
      </c>
      <c r="N1899" t="str">
        <f>IFERROR(VLOOKUP(A1899,Materiales!$A$1:$G$5090,7,FALSE),F1899)</f>
        <v>Otros_</v>
      </c>
    </row>
    <row r="1900" spans="1:14" x14ac:dyDescent="0.25">
      <c r="A1900">
        <v>2310320444</v>
      </c>
      <c r="B1900" t="s">
        <v>2449</v>
      </c>
      <c r="C1900" t="s">
        <v>1233</v>
      </c>
      <c r="D1900" t="s">
        <v>1234</v>
      </c>
      <c r="E1900" t="s">
        <v>1233</v>
      </c>
      <c r="F1900" t="s">
        <v>2330</v>
      </c>
      <c r="J1900">
        <v>1</v>
      </c>
      <c r="K1900">
        <v>1</v>
      </c>
      <c r="L1900">
        <f t="shared" si="64"/>
        <v>1</v>
      </c>
      <c r="M1900" t="str">
        <f t="shared" si="65"/>
        <v>N/A</v>
      </c>
      <c r="N1900" t="str">
        <f>IFERROR(VLOOKUP(A1900,Materiales!$A$1:$G$5090,7,FALSE),F1900)</f>
        <v>Otros_</v>
      </c>
    </row>
    <row r="1901" spans="1:14" x14ac:dyDescent="0.25">
      <c r="A1901">
        <v>2310320437</v>
      </c>
      <c r="B1901" t="s">
        <v>2450</v>
      </c>
      <c r="C1901" t="s">
        <v>1233</v>
      </c>
      <c r="D1901" t="s">
        <v>1234</v>
      </c>
      <c r="E1901" t="s">
        <v>1233</v>
      </c>
      <c r="F1901" t="s">
        <v>2330</v>
      </c>
      <c r="J1901">
        <v>1</v>
      </c>
      <c r="K1901">
        <v>1</v>
      </c>
      <c r="L1901">
        <f t="shared" si="64"/>
        <v>1</v>
      </c>
      <c r="M1901" t="str">
        <f t="shared" si="65"/>
        <v>N/A</v>
      </c>
      <c r="N1901" t="str">
        <f>IFERROR(VLOOKUP(A1901,Materiales!$A$1:$G$5090,7,FALSE),F1901)</f>
        <v>Otros_</v>
      </c>
    </row>
    <row r="1902" spans="1:14" x14ac:dyDescent="0.25">
      <c r="A1902">
        <v>2310320438</v>
      </c>
      <c r="B1902" t="s">
        <v>2451</v>
      </c>
      <c r="C1902" t="s">
        <v>1233</v>
      </c>
      <c r="D1902" t="s">
        <v>1234</v>
      </c>
      <c r="E1902" t="s">
        <v>1233</v>
      </c>
      <c r="F1902" t="s">
        <v>2330</v>
      </c>
      <c r="J1902">
        <v>1</v>
      </c>
      <c r="K1902">
        <v>1</v>
      </c>
      <c r="L1902">
        <f t="shared" si="64"/>
        <v>1</v>
      </c>
      <c r="M1902" t="str">
        <f t="shared" si="65"/>
        <v>N/A</v>
      </c>
      <c r="N1902" t="str">
        <f>IFERROR(VLOOKUP(A1902,Materiales!$A$1:$G$5090,7,FALSE),F1902)</f>
        <v>Otros_</v>
      </c>
    </row>
    <row r="1903" spans="1:14" x14ac:dyDescent="0.25">
      <c r="A1903">
        <v>2310320436</v>
      </c>
      <c r="B1903" t="s">
        <v>2452</v>
      </c>
      <c r="C1903" t="s">
        <v>1233</v>
      </c>
      <c r="D1903" t="s">
        <v>1234</v>
      </c>
      <c r="E1903" t="s">
        <v>1233</v>
      </c>
      <c r="F1903" t="s">
        <v>2330</v>
      </c>
      <c r="J1903">
        <v>1</v>
      </c>
      <c r="K1903">
        <v>1</v>
      </c>
      <c r="L1903">
        <f t="shared" si="64"/>
        <v>1</v>
      </c>
      <c r="M1903" t="str">
        <f t="shared" si="65"/>
        <v>N/A</v>
      </c>
      <c r="N1903" t="str">
        <f>IFERROR(VLOOKUP(A1903,Materiales!$A$1:$G$5090,7,FALSE),F1903)</f>
        <v>Otros_</v>
      </c>
    </row>
    <row r="1904" spans="1:14" x14ac:dyDescent="0.25">
      <c r="A1904">
        <v>2310320435</v>
      </c>
      <c r="B1904" t="s">
        <v>2453</v>
      </c>
      <c r="C1904" t="s">
        <v>1233</v>
      </c>
      <c r="D1904" t="s">
        <v>1234</v>
      </c>
      <c r="E1904" t="s">
        <v>1233</v>
      </c>
      <c r="F1904" t="s">
        <v>2330</v>
      </c>
      <c r="J1904">
        <v>1</v>
      </c>
      <c r="K1904">
        <v>1</v>
      </c>
      <c r="L1904">
        <f t="shared" si="64"/>
        <v>1</v>
      </c>
      <c r="M1904" t="str">
        <f t="shared" si="65"/>
        <v>N/A</v>
      </c>
      <c r="N1904" t="str">
        <f>IFERROR(VLOOKUP(A1904,Materiales!$A$1:$G$5090,7,FALSE),F1904)</f>
        <v>Otros_</v>
      </c>
    </row>
    <row r="1905" spans="1:14" x14ac:dyDescent="0.25">
      <c r="A1905">
        <v>2310320452</v>
      </c>
      <c r="B1905" t="s">
        <v>2454</v>
      </c>
      <c r="C1905" t="s">
        <v>1233</v>
      </c>
      <c r="D1905" t="s">
        <v>1234</v>
      </c>
      <c r="E1905" t="s">
        <v>1233</v>
      </c>
      <c r="F1905" t="s">
        <v>2330</v>
      </c>
      <c r="J1905">
        <v>1</v>
      </c>
      <c r="K1905">
        <v>1</v>
      </c>
      <c r="L1905">
        <f t="shared" si="64"/>
        <v>1</v>
      </c>
      <c r="M1905" t="str">
        <f t="shared" si="65"/>
        <v>N/A</v>
      </c>
      <c r="N1905" t="str">
        <f>IFERROR(VLOOKUP(A1905,Materiales!$A$1:$G$5090,7,FALSE),F1905)</f>
        <v>Otros_</v>
      </c>
    </row>
    <row r="1906" spans="1:14" x14ac:dyDescent="0.25">
      <c r="A1906">
        <v>2310320453</v>
      </c>
      <c r="B1906" t="s">
        <v>2455</v>
      </c>
      <c r="C1906" t="s">
        <v>1233</v>
      </c>
      <c r="D1906" t="s">
        <v>1234</v>
      </c>
      <c r="E1906" t="s">
        <v>1233</v>
      </c>
      <c r="F1906" t="s">
        <v>2330</v>
      </c>
      <c r="J1906">
        <v>1</v>
      </c>
      <c r="K1906">
        <v>1</v>
      </c>
      <c r="L1906">
        <f t="shared" si="64"/>
        <v>1</v>
      </c>
      <c r="M1906" t="str">
        <f t="shared" si="65"/>
        <v>N/A</v>
      </c>
      <c r="N1906" t="str">
        <f>IFERROR(VLOOKUP(A1906,Materiales!$A$1:$G$5090,7,FALSE),F1906)</f>
        <v>Otros_</v>
      </c>
    </row>
    <row r="1907" spans="1:14" x14ac:dyDescent="0.25">
      <c r="A1907">
        <v>2310320454</v>
      </c>
      <c r="B1907" t="s">
        <v>2456</v>
      </c>
      <c r="C1907" t="s">
        <v>1233</v>
      </c>
      <c r="D1907" t="s">
        <v>1234</v>
      </c>
      <c r="E1907" t="s">
        <v>1233</v>
      </c>
      <c r="F1907" t="s">
        <v>2330</v>
      </c>
      <c r="J1907">
        <v>1</v>
      </c>
      <c r="K1907">
        <v>1</v>
      </c>
      <c r="L1907">
        <f t="shared" si="64"/>
        <v>1</v>
      </c>
      <c r="M1907" t="str">
        <f t="shared" si="65"/>
        <v>N/A</v>
      </c>
      <c r="N1907" t="str">
        <f>IFERROR(VLOOKUP(A1907,Materiales!$A$1:$G$5090,7,FALSE),F1907)</f>
        <v>Otros_</v>
      </c>
    </row>
    <row r="1908" spans="1:14" x14ac:dyDescent="0.25">
      <c r="A1908">
        <v>2310320456</v>
      </c>
      <c r="B1908" t="s">
        <v>2457</v>
      </c>
      <c r="C1908" t="s">
        <v>1233</v>
      </c>
      <c r="D1908" t="s">
        <v>1234</v>
      </c>
      <c r="E1908" t="s">
        <v>1233</v>
      </c>
      <c r="F1908" t="s">
        <v>2330</v>
      </c>
      <c r="J1908">
        <v>1</v>
      </c>
      <c r="K1908">
        <v>1</v>
      </c>
      <c r="L1908">
        <f t="shared" si="64"/>
        <v>1</v>
      </c>
      <c r="M1908" t="str">
        <f t="shared" si="65"/>
        <v>N/A</v>
      </c>
      <c r="N1908" t="str">
        <f>IFERROR(VLOOKUP(A1908,Materiales!$A$1:$G$5090,7,FALSE),F1908)</f>
        <v>Otros_</v>
      </c>
    </row>
    <row r="1909" spans="1:14" x14ac:dyDescent="0.25">
      <c r="A1909">
        <v>2310320464</v>
      </c>
      <c r="B1909" t="s">
        <v>2458</v>
      </c>
      <c r="C1909" t="s">
        <v>1233</v>
      </c>
      <c r="D1909" t="s">
        <v>1234</v>
      </c>
      <c r="E1909" t="s">
        <v>1233</v>
      </c>
      <c r="F1909" t="s">
        <v>2330</v>
      </c>
      <c r="J1909">
        <v>1</v>
      </c>
      <c r="K1909">
        <v>1</v>
      </c>
      <c r="L1909">
        <f t="shared" si="64"/>
        <v>1</v>
      </c>
      <c r="M1909" t="str">
        <f t="shared" si="65"/>
        <v>N/A</v>
      </c>
      <c r="N1909" t="str">
        <f>IFERROR(VLOOKUP(A1909,Materiales!$A$1:$G$5090,7,FALSE),F1909)</f>
        <v>Otros_</v>
      </c>
    </row>
    <row r="1910" spans="1:14" x14ac:dyDescent="0.25">
      <c r="A1910">
        <v>2310320462</v>
      </c>
      <c r="B1910" t="s">
        <v>2459</v>
      </c>
      <c r="C1910" t="s">
        <v>1233</v>
      </c>
      <c r="D1910" t="s">
        <v>1234</v>
      </c>
      <c r="E1910" t="s">
        <v>1233</v>
      </c>
      <c r="F1910" t="s">
        <v>2330</v>
      </c>
      <c r="J1910">
        <v>1</v>
      </c>
      <c r="K1910">
        <v>1</v>
      </c>
      <c r="L1910">
        <f t="shared" si="64"/>
        <v>1</v>
      </c>
      <c r="M1910" t="str">
        <f t="shared" si="65"/>
        <v>N/A</v>
      </c>
      <c r="N1910" t="str">
        <f>IFERROR(VLOOKUP(A1910,Materiales!$A$1:$G$5090,7,FALSE),F1910)</f>
        <v>Otros_</v>
      </c>
    </row>
    <row r="1911" spans="1:14" x14ac:dyDescent="0.25">
      <c r="A1911">
        <v>2310320465</v>
      </c>
      <c r="B1911" t="s">
        <v>2460</v>
      </c>
      <c r="C1911" t="s">
        <v>1233</v>
      </c>
      <c r="D1911" t="s">
        <v>1234</v>
      </c>
      <c r="E1911" t="s">
        <v>1233</v>
      </c>
      <c r="F1911" t="s">
        <v>2330</v>
      </c>
      <c r="J1911">
        <v>1</v>
      </c>
      <c r="K1911">
        <v>1</v>
      </c>
      <c r="L1911">
        <f t="shared" si="64"/>
        <v>1</v>
      </c>
      <c r="M1911" t="str">
        <f t="shared" si="65"/>
        <v>N/A</v>
      </c>
      <c r="N1911" t="str">
        <f>IFERROR(VLOOKUP(A1911,Materiales!$A$1:$G$5090,7,FALSE),F1911)</f>
        <v>Otros_</v>
      </c>
    </row>
    <row r="1912" spans="1:14" x14ac:dyDescent="0.25">
      <c r="A1912">
        <v>2310320470</v>
      </c>
      <c r="B1912" t="s">
        <v>2461</v>
      </c>
      <c r="C1912" t="s">
        <v>1233</v>
      </c>
      <c r="D1912" t="s">
        <v>1234</v>
      </c>
      <c r="E1912" t="s">
        <v>1233</v>
      </c>
      <c r="F1912" t="s">
        <v>2330</v>
      </c>
      <c r="J1912">
        <v>1</v>
      </c>
      <c r="K1912">
        <v>1</v>
      </c>
      <c r="L1912">
        <f t="shared" si="64"/>
        <v>1</v>
      </c>
      <c r="M1912" t="str">
        <f t="shared" si="65"/>
        <v>N/A</v>
      </c>
      <c r="N1912" t="str">
        <f>IFERROR(VLOOKUP(A1912,Materiales!$A$1:$G$5090,7,FALSE),F1912)</f>
        <v>Otros_</v>
      </c>
    </row>
    <row r="1913" spans="1:14" x14ac:dyDescent="0.25">
      <c r="A1913">
        <v>2310320471</v>
      </c>
      <c r="B1913" t="s">
        <v>2462</v>
      </c>
      <c r="C1913" t="s">
        <v>1233</v>
      </c>
      <c r="D1913" t="s">
        <v>1234</v>
      </c>
      <c r="E1913" t="s">
        <v>1233</v>
      </c>
      <c r="F1913" t="s">
        <v>2330</v>
      </c>
      <c r="J1913">
        <v>1</v>
      </c>
      <c r="K1913">
        <v>1</v>
      </c>
      <c r="L1913">
        <f t="shared" si="64"/>
        <v>1</v>
      </c>
      <c r="M1913" t="str">
        <f t="shared" si="65"/>
        <v>N/A</v>
      </c>
      <c r="N1913" t="str">
        <f>IFERROR(VLOOKUP(A1913,Materiales!$A$1:$G$5090,7,FALSE),F1913)</f>
        <v>Otros_</v>
      </c>
    </row>
    <row r="1914" spans="1:14" x14ac:dyDescent="0.25">
      <c r="A1914">
        <v>2310320477</v>
      </c>
      <c r="B1914" t="s">
        <v>2463</v>
      </c>
      <c r="C1914" t="s">
        <v>1233</v>
      </c>
      <c r="D1914" t="s">
        <v>1234</v>
      </c>
      <c r="E1914" t="s">
        <v>1233</v>
      </c>
      <c r="F1914" t="s">
        <v>2330</v>
      </c>
      <c r="J1914">
        <v>1</v>
      </c>
      <c r="K1914">
        <v>1</v>
      </c>
      <c r="L1914">
        <f t="shared" si="64"/>
        <v>1</v>
      </c>
      <c r="M1914" t="str">
        <f t="shared" si="65"/>
        <v>N/A</v>
      </c>
      <c r="N1914" t="str">
        <f>IFERROR(VLOOKUP(A1914,Materiales!$A$1:$G$5090,7,FALSE),F1914)</f>
        <v>Otros_</v>
      </c>
    </row>
    <row r="1915" spans="1:14" x14ac:dyDescent="0.25">
      <c r="A1915">
        <v>2310320472</v>
      </c>
      <c r="B1915" t="s">
        <v>2464</v>
      </c>
      <c r="C1915" t="s">
        <v>1233</v>
      </c>
      <c r="D1915" t="s">
        <v>1234</v>
      </c>
      <c r="E1915" t="s">
        <v>1233</v>
      </c>
      <c r="F1915" t="s">
        <v>2330</v>
      </c>
      <c r="J1915">
        <v>1</v>
      </c>
      <c r="K1915">
        <v>1</v>
      </c>
      <c r="L1915">
        <f t="shared" si="64"/>
        <v>1</v>
      </c>
      <c r="M1915" t="str">
        <f t="shared" si="65"/>
        <v>N/A</v>
      </c>
      <c r="N1915" t="str">
        <f>IFERROR(VLOOKUP(A1915,Materiales!$A$1:$G$5090,7,FALSE),F1915)</f>
        <v>Otros_</v>
      </c>
    </row>
    <row r="1916" spans="1:14" x14ac:dyDescent="0.25">
      <c r="A1916">
        <v>2310320473</v>
      </c>
      <c r="B1916" t="s">
        <v>2465</v>
      </c>
      <c r="C1916" t="s">
        <v>1233</v>
      </c>
      <c r="D1916" t="s">
        <v>1234</v>
      </c>
      <c r="E1916" t="s">
        <v>1233</v>
      </c>
      <c r="F1916" t="s">
        <v>2330</v>
      </c>
      <c r="J1916">
        <v>1</v>
      </c>
      <c r="K1916">
        <v>1</v>
      </c>
      <c r="L1916">
        <f t="shared" si="64"/>
        <v>1</v>
      </c>
      <c r="M1916" t="str">
        <f t="shared" si="65"/>
        <v>N/A</v>
      </c>
      <c r="N1916" t="str">
        <f>IFERROR(VLOOKUP(A1916,Materiales!$A$1:$G$5090,7,FALSE),F1916)</f>
        <v>Otros_</v>
      </c>
    </row>
    <row r="1917" spans="1:14" x14ac:dyDescent="0.25">
      <c r="A1917">
        <v>2310320463</v>
      </c>
      <c r="B1917" t="s">
        <v>2466</v>
      </c>
      <c r="C1917" t="s">
        <v>1233</v>
      </c>
      <c r="D1917" t="s">
        <v>1234</v>
      </c>
      <c r="E1917" t="s">
        <v>1233</v>
      </c>
      <c r="F1917" t="s">
        <v>2330</v>
      </c>
      <c r="J1917">
        <v>1</v>
      </c>
      <c r="K1917">
        <v>1</v>
      </c>
      <c r="L1917">
        <f t="shared" si="64"/>
        <v>1</v>
      </c>
      <c r="M1917" t="str">
        <f t="shared" si="65"/>
        <v>N/A</v>
      </c>
      <c r="N1917" t="str">
        <f>IFERROR(VLOOKUP(A1917,Materiales!$A$1:$G$5090,7,FALSE),F1917)</f>
        <v>Otros_</v>
      </c>
    </row>
    <row r="1918" spans="1:14" x14ac:dyDescent="0.25">
      <c r="A1918">
        <v>2310320466</v>
      </c>
      <c r="B1918" t="s">
        <v>2467</v>
      </c>
      <c r="C1918" t="s">
        <v>1233</v>
      </c>
      <c r="D1918" t="s">
        <v>1234</v>
      </c>
      <c r="E1918" t="s">
        <v>1233</v>
      </c>
      <c r="F1918" t="s">
        <v>2330</v>
      </c>
      <c r="J1918">
        <v>1</v>
      </c>
      <c r="K1918">
        <v>1</v>
      </c>
      <c r="L1918">
        <f t="shared" si="64"/>
        <v>1</v>
      </c>
      <c r="M1918" t="str">
        <f t="shared" si="65"/>
        <v>N/A</v>
      </c>
      <c r="N1918" t="str">
        <f>IFERROR(VLOOKUP(A1918,Materiales!$A$1:$G$5090,7,FALSE),F1918)</f>
        <v>Otros_</v>
      </c>
    </row>
    <row r="1919" spans="1:14" x14ac:dyDescent="0.25">
      <c r="A1919">
        <v>2310320481</v>
      </c>
      <c r="B1919" t="s">
        <v>2468</v>
      </c>
      <c r="C1919" t="s">
        <v>1233</v>
      </c>
      <c r="D1919" t="s">
        <v>1234</v>
      </c>
      <c r="E1919" t="s">
        <v>1233</v>
      </c>
      <c r="F1919" t="s">
        <v>2330</v>
      </c>
      <c r="J1919">
        <v>1</v>
      </c>
      <c r="K1919">
        <v>1</v>
      </c>
      <c r="L1919">
        <f t="shared" si="64"/>
        <v>1</v>
      </c>
      <c r="M1919" t="str">
        <f t="shared" si="65"/>
        <v>N/A</v>
      </c>
      <c r="N1919" t="str">
        <f>IFERROR(VLOOKUP(A1919,Materiales!$A$1:$G$5090,7,FALSE),F1919)</f>
        <v>Otros_</v>
      </c>
    </row>
    <row r="1920" spans="1:14" x14ac:dyDescent="0.25">
      <c r="A1920">
        <v>2310320483</v>
      </c>
      <c r="B1920" t="s">
        <v>2469</v>
      </c>
      <c r="C1920" t="s">
        <v>1233</v>
      </c>
      <c r="D1920" t="s">
        <v>1234</v>
      </c>
      <c r="E1920" t="s">
        <v>1233</v>
      </c>
      <c r="F1920" t="s">
        <v>2330</v>
      </c>
      <c r="J1920">
        <v>1</v>
      </c>
      <c r="K1920">
        <v>1</v>
      </c>
      <c r="L1920">
        <f t="shared" si="64"/>
        <v>1</v>
      </c>
      <c r="M1920" t="str">
        <f t="shared" si="65"/>
        <v>N/A</v>
      </c>
      <c r="N1920" t="str">
        <f>IFERROR(VLOOKUP(A1920,Materiales!$A$1:$G$5090,7,FALSE),F1920)</f>
        <v>Otros_</v>
      </c>
    </row>
    <row r="1921" spans="1:14" x14ac:dyDescent="0.25">
      <c r="A1921">
        <v>2310320482</v>
      </c>
      <c r="B1921" t="s">
        <v>2470</v>
      </c>
      <c r="C1921" t="s">
        <v>1233</v>
      </c>
      <c r="D1921" t="s">
        <v>1234</v>
      </c>
      <c r="E1921" t="s">
        <v>1233</v>
      </c>
      <c r="F1921" t="s">
        <v>2330</v>
      </c>
      <c r="J1921">
        <v>1</v>
      </c>
      <c r="K1921">
        <v>1</v>
      </c>
      <c r="L1921">
        <f t="shared" si="64"/>
        <v>1</v>
      </c>
      <c r="M1921" t="str">
        <f t="shared" si="65"/>
        <v>N/A</v>
      </c>
      <c r="N1921" t="str">
        <f>IFERROR(VLOOKUP(A1921,Materiales!$A$1:$G$5090,7,FALSE),F1921)</f>
        <v>Otros_</v>
      </c>
    </row>
    <row r="1922" spans="1:14" x14ac:dyDescent="0.25">
      <c r="A1922">
        <v>2310260002</v>
      </c>
      <c r="B1922" t="s">
        <v>2471</v>
      </c>
      <c r="C1922" t="s">
        <v>1233</v>
      </c>
      <c r="D1922" t="s">
        <v>1234</v>
      </c>
      <c r="E1922" t="s">
        <v>1233</v>
      </c>
      <c r="F1922" t="s">
        <v>2330</v>
      </c>
      <c r="J1922">
        <v>1</v>
      </c>
      <c r="K1922">
        <v>1</v>
      </c>
      <c r="L1922">
        <f t="shared" si="64"/>
        <v>1</v>
      </c>
      <c r="M1922" t="str">
        <f t="shared" si="65"/>
        <v>N/A</v>
      </c>
      <c r="N1922" t="str">
        <f>IFERROR(VLOOKUP(A1922,Materiales!$A$1:$G$5090,7,FALSE),F1922)</f>
        <v>Otros_</v>
      </c>
    </row>
    <row r="1923" spans="1:14" x14ac:dyDescent="0.25">
      <c r="A1923">
        <v>2310260003</v>
      </c>
      <c r="B1923" t="s">
        <v>2472</v>
      </c>
      <c r="C1923" t="s">
        <v>1233</v>
      </c>
      <c r="D1923" t="s">
        <v>1234</v>
      </c>
      <c r="E1923" t="s">
        <v>1233</v>
      </c>
      <c r="F1923" t="s">
        <v>2330</v>
      </c>
      <c r="J1923">
        <v>1</v>
      </c>
      <c r="K1923">
        <v>1</v>
      </c>
      <c r="L1923">
        <f t="shared" ref="L1923:L1986" si="66">IFERROR(_xlfn.XLOOKUP(A1923,$Q$2:$Q$155,$T$2:$T$155),1)</f>
        <v>1</v>
      </c>
      <c r="M1923" t="str">
        <f t="shared" ref="M1923:M1986" si="67">IFERROR(VLOOKUP(A1923,$Q$2:$S$1310,3,FALSE),"N/A")</f>
        <v>N/A</v>
      </c>
      <c r="N1923" t="str">
        <f>IFERROR(VLOOKUP(A1923,Materiales!$A$1:$G$5090,7,FALSE),F1923)</f>
        <v>Otros_</v>
      </c>
    </row>
    <row r="1924" spans="1:14" x14ac:dyDescent="0.25">
      <c r="A1924">
        <v>2310260020</v>
      </c>
      <c r="B1924" t="s">
        <v>2473</v>
      </c>
      <c r="C1924" t="s">
        <v>1233</v>
      </c>
      <c r="D1924" t="s">
        <v>1234</v>
      </c>
      <c r="E1924" t="s">
        <v>1233</v>
      </c>
      <c r="F1924" t="s">
        <v>2330</v>
      </c>
      <c r="J1924">
        <v>1</v>
      </c>
      <c r="K1924">
        <v>1</v>
      </c>
      <c r="L1924">
        <f t="shared" si="66"/>
        <v>1</v>
      </c>
      <c r="M1924" t="str">
        <f t="shared" si="67"/>
        <v>N/A</v>
      </c>
      <c r="N1924" t="str">
        <f>IFERROR(VLOOKUP(A1924,Materiales!$A$1:$G$5090,7,FALSE),F1924)</f>
        <v>Otros_</v>
      </c>
    </row>
    <row r="1925" spans="1:14" x14ac:dyDescent="0.25">
      <c r="A1925">
        <v>2310260018</v>
      </c>
      <c r="B1925" t="s">
        <v>2474</v>
      </c>
      <c r="C1925" t="s">
        <v>1233</v>
      </c>
      <c r="D1925" t="s">
        <v>1234</v>
      </c>
      <c r="E1925" t="s">
        <v>1233</v>
      </c>
      <c r="F1925" t="s">
        <v>2330</v>
      </c>
      <c r="J1925">
        <v>1</v>
      </c>
      <c r="K1925">
        <v>1</v>
      </c>
      <c r="L1925">
        <f t="shared" si="66"/>
        <v>1</v>
      </c>
      <c r="M1925" t="str">
        <f t="shared" si="67"/>
        <v>N/A</v>
      </c>
      <c r="N1925" t="str">
        <f>IFERROR(VLOOKUP(A1925,Materiales!$A$1:$G$5090,7,FALSE),F1925)</f>
        <v>Otros_</v>
      </c>
    </row>
    <row r="1926" spans="1:14" x14ac:dyDescent="0.25">
      <c r="A1926">
        <v>2310260019</v>
      </c>
      <c r="B1926" t="s">
        <v>2475</v>
      </c>
      <c r="C1926" t="s">
        <v>1233</v>
      </c>
      <c r="D1926" t="s">
        <v>1234</v>
      </c>
      <c r="E1926" t="s">
        <v>1233</v>
      </c>
      <c r="F1926" t="s">
        <v>2330</v>
      </c>
      <c r="J1926">
        <v>1</v>
      </c>
      <c r="K1926">
        <v>1</v>
      </c>
      <c r="L1926">
        <f t="shared" si="66"/>
        <v>1</v>
      </c>
      <c r="M1926" t="str">
        <f t="shared" si="67"/>
        <v>N/A</v>
      </c>
      <c r="N1926" t="str">
        <f>IFERROR(VLOOKUP(A1926,Materiales!$A$1:$G$5090,7,FALSE),F1926)</f>
        <v>Otros_</v>
      </c>
    </row>
    <row r="1927" spans="1:14" x14ac:dyDescent="0.25">
      <c r="A1927">
        <v>2310260012</v>
      </c>
      <c r="B1927" t="s">
        <v>2476</v>
      </c>
      <c r="C1927" t="s">
        <v>1233</v>
      </c>
      <c r="D1927" t="s">
        <v>1234</v>
      </c>
      <c r="E1927" t="s">
        <v>1233</v>
      </c>
      <c r="F1927" t="s">
        <v>2330</v>
      </c>
      <c r="J1927">
        <v>1</v>
      </c>
      <c r="K1927">
        <v>1</v>
      </c>
      <c r="L1927">
        <f t="shared" si="66"/>
        <v>1</v>
      </c>
      <c r="M1927" t="str">
        <f t="shared" si="67"/>
        <v>N/A</v>
      </c>
      <c r="N1927" t="str">
        <f>IFERROR(VLOOKUP(A1927,Materiales!$A$1:$G$5090,7,FALSE),F1927)</f>
        <v>Otros_</v>
      </c>
    </row>
    <row r="1928" spans="1:14" x14ac:dyDescent="0.25">
      <c r="A1928">
        <v>2310290011</v>
      </c>
      <c r="B1928" t="s">
        <v>2477</v>
      </c>
      <c r="C1928" t="s">
        <v>1233</v>
      </c>
      <c r="D1928" t="s">
        <v>1234</v>
      </c>
      <c r="E1928" t="s">
        <v>1233</v>
      </c>
      <c r="J1928">
        <v>1</v>
      </c>
      <c r="K1928">
        <v>1</v>
      </c>
      <c r="L1928">
        <f t="shared" si="66"/>
        <v>1</v>
      </c>
      <c r="M1928" t="str">
        <f t="shared" si="67"/>
        <v>N/A</v>
      </c>
      <c r="N1928">
        <f>IFERROR(VLOOKUP(A1928,Materiales!$A$1:$G$5090,7,FALSE),F1928)</f>
        <v>0</v>
      </c>
    </row>
    <row r="1929" spans="1:14" x14ac:dyDescent="0.25">
      <c r="A1929">
        <v>2310290002</v>
      </c>
      <c r="B1929" t="s">
        <v>2478</v>
      </c>
      <c r="C1929" t="s">
        <v>1233</v>
      </c>
      <c r="D1929" t="s">
        <v>1234</v>
      </c>
      <c r="E1929" t="s">
        <v>1233</v>
      </c>
      <c r="J1929">
        <v>1</v>
      </c>
      <c r="K1929">
        <v>1</v>
      </c>
      <c r="L1929">
        <f t="shared" si="66"/>
        <v>1</v>
      </c>
      <c r="M1929" t="str">
        <f t="shared" si="67"/>
        <v>N/A</v>
      </c>
      <c r="N1929">
        <f>IFERROR(VLOOKUP(A1929,Materiales!$A$1:$G$5090,7,FALSE),F1929)</f>
        <v>0</v>
      </c>
    </row>
    <row r="1930" spans="1:14" x14ac:dyDescent="0.25">
      <c r="A1930">
        <v>2310390008</v>
      </c>
      <c r="B1930" t="s">
        <v>2479</v>
      </c>
      <c r="C1930" t="s">
        <v>1233</v>
      </c>
      <c r="D1930" t="s">
        <v>1234</v>
      </c>
      <c r="E1930" t="s">
        <v>1233</v>
      </c>
      <c r="J1930">
        <v>1</v>
      </c>
      <c r="K1930">
        <v>1</v>
      </c>
      <c r="L1930">
        <f t="shared" si="66"/>
        <v>1</v>
      </c>
      <c r="M1930" t="str">
        <f t="shared" si="67"/>
        <v>N/A</v>
      </c>
      <c r="N1930">
        <f>IFERROR(VLOOKUP(A1930,Materiales!$A$1:$G$5090,7,FALSE),F1930)</f>
        <v>0</v>
      </c>
    </row>
    <row r="1931" spans="1:14" x14ac:dyDescent="0.25">
      <c r="A1931">
        <v>2310390009</v>
      </c>
      <c r="B1931" t="s">
        <v>2480</v>
      </c>
      <c r="C1931" t="s">
        <v>1233</v>
      </c>
      <c r="D1931" t="s">
        <v>1234</v>
      </c>
      <c r="E1931" t="s">
        <v>1233</v>
      </c>
      <c r="J1931">
        <v>1</v>
      </c>
      <c r="K1931">
        <v>1</v>
      </c>
      <c r="L1931">
        <f t="shared" si="66"/>
        <v>1</v>
      </c>
      <c r="M1931" t="str">
        <f t="shared" si="67"/>
        <v>N/A</v>
      </c>
      <c r="N1931">
        <f>IFERROR(VLOOKUP(A1931,Materiales!$A$1:$G$5090,7,FALSE),F1931)</f>
        <v>0</v>
      </c>
    </row>
    <row r="1932" spans="1:14" x14ac:dyDescent="0.25">
      <c r="A1932">
        <v>2310390053</v>
      </c>
      <c r="B1932" t="s">
        <v>2481</v>
      </c>
      <c r="C1932" t="s">
        <v>1233</v>
      </c>
      <c r="D1932" t="s">
        <v>1234</v>
      </c>
      <c r="E1932" t="s">
        <v>1233</v>
      </c>
      <c r="J1932">
        <v>1</v>
      </c>
      <c r="K1932">
        <v>1</v>
      </c>
      <c r="L1932">
        <f t="shared" si="66"/>
        <v>1</v>
      </c>
      <c r="M1932" t="str">
        <f t="shared" si="67"/>
        <v>N/A</v>
      </c>
      <c r="N1932">
        <f>IFERROR(VLOOKUP(A1932,Materiales!$A$1:$G$5090,7,FALSE),F1932)</f>
        <v>0</v>
      </c>
    </row>
    <row r="1933" spans="1:14" x14ac:dyDescent="0.25">
      <c r="A1933">
        <v>2310390035</v>
      </c>
      <c r="B1933" t="s">
        <v>2482</v>
      </c>
      <c r="C1933" t="s">
        <v>1233</v>
      </c>
      <c r="D1933" t="s">
        <v>1234</v>
      </c>
      <c r="E1933" t="s">
        <v>1233</v>
      </c>
      <c r="J1933">
        <v>1</v>
      </c>
      <c r="K1933">
        <v>1</v>
      </c>
      <c r="L1933">
        <f t="shared" si="66"/>
        <v>1</v>
      </c>
      <c r="M1933" t="str">
        <f t="shared" si="67"/>
        <v>N/A</v>
      </c>
      <c r="N1933">
        <f>IFERROR(VLOOKUP(A1933,Materiales!$A$1:$G$5090,7,FALSE),F1933)</f>
        <v>0</v>
      </c>
    </row>
    <row r="1934" spans="1:14" x14ac:dyDescent="0.25">
      <c r="A1934">
        <v>2310390001</v>
      </c>
      <c r="B1934" t="s">
        <v>2483</v>
      </c>
      <c r="C1934" t="s">
        <v>1233</v>
      </c>
      <c r="D1934" t="s">
        <v>1234</v>
      </c>
      <c r="E1934" t="s">
        <v>1233</v>
      </c>
      <c r="J1934">
        <v>1</v>
      </c>
      <c r="K1934">
        <v>1</v>
      </c>
      <c r="L1934">
        <f t="shared" si="66"/>
        <v>1</v>
      </c>
      <c r="M1934" t="str">
        <f t="shared" si="67"/>
        <v>N/A</v>
      </c>
      <c r="N1934">
        <f>IFERROR(VLOOKUP(A1934,Materiales!$A$1:$G$5090,7,FALSE),F1934)</f>
        <v>0</v>
      </c>
    </row>
    <row r="1935" spans="1:14" x14ac:dyDescent="0.25">
      <c r="A1935">
        <v>2310390007</v>
      </c>
      <c r="B1935" t="s">
        <v>2484</v>
      </c>
      <c r="C1935" t="s">
        <v>1233</v>
      </c>
      <c r="D1935" t="s">
        <v>1234</v>
      </c>
      <c r="E1935" t="s">
        <v>1233</v>
      </c>
      <c r="J1935">
        <v>1</v>
      </c>
      <c r="K1935">
        <v>1</v>
      </c>
      <c r="L1935">
        <f t="shared" si="66"/>
        <v>1</v>
      </c>
      <c r="M1935" t="str">
        <f t="shared" si="67"/>
        <v>N/A</v>
      </c>
      <c r="N1935">
        <f>IFERROR(VLOOKUP(A1935,Materiales!$A$1:$G$5090,7,FALSE),F1935)</f>
        <v>0</v>
      </c>
    </row>
    <row r="1936" spans="1:14" x14ac:dyDescent="0.25">
      <c r="A1936">
        <v>2310390036</v>
      </c>
      <c r="B1936" t="s">
        <v>2485</v>
      </c>
      <c r="C1936" t="s">
        <v>1233</v>
      </c>
      <c r="D1936" t="s">
        <v>1234</v>
      </c>
      <c r="E1936" t="s">
        <v>1233</v>
      </c>
      <c r="J1936">
        <v>1</v>
      </c>
      <c r="K1936">
        <v>1</v>
      </c>
      <c r="L1936">
        <f t="shared" si="66"/>
        <v>1</v>
      </c>
      <c r="M1936" t="str">
        <f t="shared" si="67"/>
        <v>N/A</v>
      </c>
      <c r="N1936">
        <f>IFERROR(VLOOKUP(A1936,Materiales!$A$1:$G$5090,7,FALSE),F1936)</f>
        <v>0</v>
      </c>
    </row>
    <row r="1937" spans="1:14" x14ac:dyDescent="0.25">
      <c r="A1937">
        <v>2310390055</v>
      </c>
      <c r="B1937" t="s">
        <v>2486</v>
      </c>
      <c r="C1937" t="s">
        <v>1233</v>
      </c>
      <c r="D1937" t="s">
        <v>1234</v>
      </c>
      <c r="E1937" t="s">
        <v>1233</v>
      </c>
      <c r="J1937">
        <v>1</v>
      </c>
      <c r="K1937">
        <v>1</v>
      </c>
      <c r="L1937">
        <f t="shared" si="66"/>
        <v>1</v>
      </c>
      <c r="M1937" t="str">
        <f t="shared" si="67"/>
        <v>N/A</v>
      </c>
      <c r="N1937">
        <f>IFERROR(VLOOKUP(A1937,Materiales!$A$1:$G$5090,7,FALSE),F1937)</f>
        <v>0</v>
      </c>
    </row>
    <row r="1938" spans="1:14" x14ac:dyDescent="0.25">
      <c r="A1938">
        <v>2310390037</v>
      </c>
      <c r="B1938" t="s">
        <v>2487</v>
      </c>
      <c r="C1938" t="s">
        <v>1233</v>
      </c>
      <c r="D1938" t="s">
        <v>1234</v>
      </c>
      <c r="E1938" t="s">
        <v>1233</v>
      </c>
      <c r="J1938">
        <v>1</v>
      </c>
      <c r="K1938">
        <v>1</v>
      </c>
      <c r="L1938">
        <f t="shared" si="66"/>
        <v>1</v>
      </c>
      <c r="M1938" t="str">
        <f t="shared" si="67"/>
        <v>N/A</v>
      </c>
      <c r="N1938">
        <f>IFERROR(VLOOKUP(A1938,Materiales!$A$1:$G$5090,7,FALSE),F1938)</f>
        <v>0</v>
      </c>
    </row>
    <row r="1939" spans="1:14" x14ac:dyDescent="0.25">
      <c r="A1939">
        <v>2310390005</v>
      </c>
      <c r="B1939" t="s">
        <v>2488</v>
      </c>
      <c r="C1939" t="s">
        <v>1233</v>
      </c>
      <c r="D1939" t="s">
        <v>1234</v>
      </c>
      <c r="E1939" t="s">
        <v>1233</v>
      </c>
      <c r="J1939">
        <v>1</v>
      </c>
      <c r="K1939">
        <v>1</v>
      </c>
      <c r="L1939">
        <f t="shared" si="66"/>
        <v>1</v>
      </c>
      <c r="M1939" t="str">
        <f t="shared" si="67"/>
        <v>N/A</v>
      </c>
      <c r="N1939">
        <f>IFERROR(VLOOKUP(A1939,Materiales!$A$1:$G$5090,7,FALSE),F1939)</f>
        <v>0</v>
      </c>
    </row>
    <row r="1940" spans="1:14" x14ac:dyDescent="0.25">
      <c r="A1940">
        <v>2310390038</v>
      </c>
      <c r="B1940" t="s">
        <v>2489</v>
      </c>
      <c r="C1940" t="s">
        <v>1233</v>
      </c>
      <c r="D1940" t="s">
        <v>1234</v>
      </c>
      <c r="E1940" t="s">
        <v>1233</v>
      </c>
      <c r="J1940">
        <v>1</v>
      </c>
      <c r="K1940">
        <v>1</v>
      </c>
      <c r="L1940">
        <f t="shared" si="66"/>
        <v>1</v>
      </c>
      <c r="M1940" t="str">
        <f t="shared" si="67"/>
        <v>N/A</v>
      </c>
      <c r="N1940">
        <f>IFERROR(VLOOKUP(A1940,Materiales!$A$1:$G$5090,7,FALSE),F1940)</f>
        <v>0</v>
      </c>
    </row>
    <row r="1941" spans="1:14" x14ac:dyDescent="0.25">
      <c r="A1941">
        <v>2310390039</v>
      </c>
      <c r="B1941" t="s">
        <v>2490</v>
      </c>
      <c r="C1941" t="s">
        <v>1233</v>
      </c>
      <c r="D1941" t="s">
        <v>1234</v>
      </c>
      <c r="E1941" t="s">
        <v>1233</v>
      </c>
      <c r="J1941">
        <v>1</v>
      </c>
      <c r="K1941">
        <v>1</v>
      </c>
      <c r="L1941">
        <f t="shared" si="66"/>
        <v>1</v>
      </c>
      <c r="M1941" t="str">
        <f t="shared" si="67"/>
        <v>N/A</v>
      </c>
      <c r="N1941">
        <f>IFERROR(VLOOKUP(A1941,Materiales!$A$1:$G$5090,7,FALSE),F1941)</f>
        <v>0</v>
      </c>
    </row>
    <row r="1942" spans="1:14" x14ac:dyDescent="0.25">
      <c r="A1942">
        <v>2310390042</v>
      </c>
      <c r="B1942" t="s">
        <v>2491</v>
      </c>
      <c r="C1942" t="s">
        <v>1233</v>
      </c>
      <c r="D1942" t="s">
        <v>1234</v>
      </c>
      <c r="E1942" t="s">
        <v>1233</v>
      </c>
      <c r="J1942">
        <v>1</v>
      </c>
      <c r="K1942">
        <v>1</v>
      </c>
      <c r="L1942">
        <f t="shared" si="66"/>
        <v>1</v>
      </c>
      <c r="M1942" t="str">
        <f t="shared" si="67"/>
        <v>N/A</v>
      </c>
      <c r="N1942">
        <f>IFERROR(VLOOKUP(A1942,Materiales!$A$1:$G$5090,7,FALSE),F1942)</f>
        <v>0</v>
      </c>
    </row>
    <row r="1943" spans="1:14" x14ac:dyDescent="0.25">
      <c r="A1943">
        <v>2310390041</v>
      </c>
      <c r="B1943" t="s">
        <v>2492</v>
      </c>
      <c r="C1943" t="s">
        <v>1233</v>
      </c>
      <c r="D1943" t="s">
        <v>1234</v>
      </c>
      <c r="E1943" t="s">
        <v>1233</v>
      </c>
      <c r="J1943">
        <v>1</v>
      </c>
      <c r="K1943">
        <v>1</v>
      </c>
      <c r="L1943">
        <f t="shared" si="66"/>
        <v>1</v>
      </c>
      <c r="M1943" t="str">
        <f t="shared" si="67"/>
        <v>N/A</v>
      </c>
      <c r="N1943">
        <f>IFERROR(VLOOKUP(A1943,Materiales!$A$1:$G$5090,7,FALSE),F1943)</f>
        <v>0</v>
      </c>
    </row>
    <row r="1944" spans="1:14" x14ac:dyDescent="0.25">
      <c r="A1944">
        <v>2310390040</v>
      </c>
      <c r="B1944" t="s">
        <v>2493</v>
      </c>
      <c r="C1944" t="s">
        <v>1233</v>
      </c>
      <c r="D1944" t="s">
        <v>1234</v>
      </c>
      <c r="E1944" t="s">
        <v>1233</v>
      </c>
      <c r="J1944">
        <v>1</v>
      </c>
      <c r="K1944">
        <v>1</v>
      </c>
      <c r="L1944">
        <f t="shared" si="66"/>
        <v>1</v>
      </c>
      <c r="M1944" t="str">
        <f t="shared" si="67"/>
        <v>N/A</v>
      </c>
      <c r="N1944">
        <f>IFERROR(VLOOKUP(A1944,Materiales!$A$1:$G$5090,7,FALSE),F1944)</f>
        <v>0</v>
      </c>
    </row>
    <row r="1945" spans="1:14" x14ac:dyDescent="0.25">
      <c r="A1945">
        <v>2310390043</v>
      </c>
      <c r="B1945" t="s">
        <v>2494</v>
      </c>
      <c r="C1945" t="s">
        <v>1233</v>
      </c>
      <c r="D1945" t="s">
        <v>1234</v>
      </c>
      <c r="E1945" t="s">
        <v>1233</v>
      </c>
      <c r="J1945">
        <v>1</v>
      </c>
      <c r="K1945">
        <v>1</v>
      </c>
      <c r="L1945">
        <f t="shared" si="66"/>
        <v>1</v>
      </c>
      <c r="M1945" t="str">
        <f t="shared" si="67"/>
        <v>N/A</v>
      </c>
      <c r="N1945">
        <f>IFERROR(VLOOKUP(A1945,Materiales!$A$1:$G$5090,7,FALSE),F1945)</f>
        <v>0</v>
      </c>
    </row>
    <row r="1946" spans="1:14" x14ac:dyDescent="0.25">
      <c r="A1946">
        <v>2310390045</v>
      </c>
      <c r="B1946" t="s">
        <v>2495</v>
      </c>
      <c r="C1946" t="s">
        <v>1233</v>
      </c>
      <c r="D1946" t="s">
        <v>1234</v>
      </c>
      <c r="E1946" t="s">
        <v>1233</v>
      </c>
      <c r="J1946">
        <v>1</v>
      </c>
      <c r="K1946">
        <v>1</v>
      </c>
      <c r="L1946">
        <f t="shared" si="66"/>
        <v>1</v>
      </c>
      <c r="M1946" t="str">
        <f t="shared" si="67"/>
        <v>N/A</v>
      </c>
      <c r="N1946">
        <f>IFERROR(VLOOKUP(A1946,Materiales!$A$1:$G$5090,7,FALSE),F1946)</f>
        <v>0</v>
      </c>
    </row>
    <row r="1947" spans="1:14" x14ac:dyDescent="0.25">
      <c r="A1947">
        <v>2310390044</v>
      </c>
      <c r="B1947" t="s">
        <v>2496</v>
      </c>
      <c r="C1947" t="s">
        <v>1233</v>
      </c>
      <c r="D1947" t="s">
        <v>1234</v>
      </c>
      <c r="E1947" t="s">
        <v>1233</v>
      </c>
      <c r="J1947">
        <v>1</v>
      </c>
      <c r="K1947">
        <v>1</v>
      </c>
      <c r="L1947">
        <f t="shared" si="66"/>
        <v>1</v>
      </c>
      <c r="M1947" t="str">
        <f t="shared" si="67"/>
        <v>N/A</v>
      </c>
      <c r="N1947">
        <f>IFERROR(VLOOKUP(A1947,Materiales!$A$1:$G$5090,7,FALSE),F1947)</f>
        <v>0</v>
      </c>
    </row>
    <row r="1948" spans="1:14" x14ac:dyDescent="0.25">
      <c r="A1948">
        <v>2310390004</v>
      </c>
      <c r="B1948" t="s">
        <v>2497</v>
      </c>
      <c r="C1948" t="s">
        <v>1233</v>
      </c>
      <c r="D1948" t="s">
        <v>1234</v>
      </c>
      <c r="E1948" t="s">
        <v>1233</v>
      </c>
      <c r="J1948">
        <v>1</v>
      </c>
      <c r="K1948">
        <v>1</v>
      </c>
      <c r="L1948">
        <f t="shared" si="66"/>
        <v>1</v>
      </c>
      <c r="M1948" t="str">
        <f t="shared" si="67"/>
        <v>N/A</v>
      </c>
      <c r="N1948">
        <f>IFERROR(VLOOKUP(A1948,Materiales!$A$1:$G$5090,7,FALSE),F1948)</f>
        <v>0</v>
      </c>
    </row>
    <row r="1949" spans="1:14" x14ac:dyDescent="0.25">
      <c r="A1949">
        <v>2310390023</v>
      </c>
      <c r="B1949" t="s">
        <v>2498</v>
      </c>
      <c r="C1949" t="s">
        <v>1233</v>
      </c>
      <c r="D1949" t="s">
        <v>1234</v>
      </c>
      <c r="E1949" t="s">
        <v>1233</v>
      </c>
      <c r="J1949">
        <v>1</v>
      </c>
      <c r="K1949">
        <v>1</v>
      </c>
      <c r="L1949">
        <f t="shared" si="66"/>
        <v>1</v>
      </c>
      <c r="M1949" t="str">
        <f t="shared" si="67"/>
        <v>N/A</v>
      </c>
      <c r="N1949">
        <f>IFERROR(VLOOKUP(A1949,Materiales!$A$1:$G$5090,7,FALSE),F1949)</f>
        <v>0</v>
      </c>
    </row>
    <row r="1950" spans="1:14" x14ac:dyDescent="0.25">
      <c r="A1950">
        <v>2310390024</v>
      </c>
      <c r="B1950" t="s">
        <v>2499</v>
      </c>
      <c r="C1950" t="s">
        <v>1233</v>
      </c>
      <c r="D1950" t="s">
        <v>1234</v>
      </c>
      <c r="E1950" t="s">
        <v>1233</v>
      </c>
      <c r="J1950">
        <v>1</v>
      </c>
      <c r="K1950">
        <v>1</v>
      </c>
      <c r="L1950">
        <f t="shared" si="66"/>
        <v>1</v>
      </c>
      <c r="M1950" t="str">
        <f t="shared" si="67"/>
        <v>N/A</v>
      </c>
      <c r="N1950">
        <f>IFERROR(VLOOKUP(A1950,Materiales!$A$1:$G$5090,7,FALSE),F1950)</f>
        <v>0</v>
      </c>
    </row>
    <row r="1951" spans="1:14" x14ac:dyDescent="0.25">
      <c r="A1951">
        <v>2310390029</v>
      </c>
      <c r="B1951" t="s">
        <v>2500</v>
      </c>
      <c r="C1951" t="s">
        <v>1233</v>
      </c>
      <c r="D1951" t="s">
        <v>1234</v>
      </c>
      <c r="E1951" t="s">
        <v>1233</v>
      </c>
      <c r="J1951">
        <v>1</v>
      </c>
      <c r="K1951">
        <v>1</v>
      </c>
      <c r="L1951">
        <f t="shared" si="66"/>
        <v>1</v>
      </c>
      <c r="M1951" t="str">
        <f t="shared" si="67"/>
        <v>N/A</v>
      </c>
      <c r="N1951">
        <f>IFERROR(VLOOKUP(A1951,Materiales!$A$1:$G$5090,7,FALSE),F1951)</f>
        <v>0</v>
      </c>
    </row>
    <row r="1952" spans="1:14" x14ac:dyDescent="0.25">
      <c r="A1952">
        <v>2310390032</v>
      </c>
      <c r="B1952" t="s">
        <v>2501</v>
      </c>
      <c r="C1952" t="s">
        <v>1233</v>
      </c>
      <c r="D1952" t="s">
        <v>1234</v>
      </c>
      <c r="E1952" t="s">
        <v>1233</v>
      </c>
      <c r="J1952">
        <v>1</v>
      </c>
      <c r="K1952">
        <v>1</v>
      </c>
      <c r="L1952">
        <f t="shared" si="66"/>
        <v>1</v>
      </c>
      <c r="M1952" t="str">
        <f t="shared" si="67"/>
        <v>N/A</v>
      </c>
      <c r="N1952">
        <f>IFERROR(VLOOKUP(A1952,Materiales!$A$1:$G$5090,7,FALSE),F1952)</f>
        <v>0</v>
      </c>
    </row>
    <row r="1953" spans="1:14" x14ac:dyDescent="0.25">
      <c r="A1953">
        <v>2310390002</v>
      </c>
      <c r="B1953" t="s">
        <v>2502</v>
      </c>
      <c r="C1953" t="s">
        <v>1233</v>
      </c>
      <c r="D1953" t="s">
        <v>1234</v>
      </c>
      <c r="E1953" t="s">
        <v>1233</v>
      </c>
      <c r="J1953">
        <v>1</v>
      </c>
      <c r="K1953">
        <v>1</v>
      </c>
      <c r="L1953">
        <f t="shared" si="66"/>
        <v>1</v>
      </c>
      <c r="M1953" t="str">
        <f t="shared" si="67"/>
        <v>N/A</v>
      </c>
      <c r="N1953">
        <f>IFERROR(VLOOKUP(A1953,Materiales!$A$1:$G$5090,7,FALSE),F1953)</f>
        <v>0</v>
      </c>
    </row>
    <row r="1954" spans="1:14" x14ac:dyDescent="0.25">
      <c r="A1954">
        <v>2310390010</v>
      </c>
      <c r="B1954" t="s">
        <v>2503</v>
      </c>
      <c r="C1954" t="s">
        <v>1233</v>
      </c>
      <c r="D1954" t="s">
        <v>1234</v>
      </c>
      <c r="E1954" t="s">
        <v>1233</v>
      </c>
      <c r="J1954">
        <v>1</v>
      </c>
      <c r="K1954">
        <v>1</v>
      </c>
      <c r="L1954">
        <f t="shared" si="66"/>
        <v>1</v>
      </c>
      <c r="M1954" t="str">
        <f t="shared" si="67"/>
        <v>N/A</v>
      </c>
      <c r="N1954">
        <f>IFERROR(VLOOKUP(A1954,Materiales!$A$1:$G$5090,7,FALSE),F1954)</f>
        <v>0</v>
      </c>
    </row>
    <row r="1955" spans="1:14" x14ac:dyDescent="0.25">
      <c r="A1955">
        <v>2310390012</v>
      </c>
      <c r="B1955" t="s">
        <v>2504</v>
      </c>
      <c r="C1955" t="s">
        <v>1233</v>
      </c>
      <c r="D1955" t="s">
        <v>1234</v>
      </c>
      <c r="E1955" t="s">
        <v>1233</v>
      </c>
      <c r="J1955">
        <v>1</v>
      </c>
      <c r="K1955">
        <v>1</v>
      </c>
      <c r="L1955">
        <f t="shared" si="66"/>
        <v>1</v>
      </c>
      <c r="M1955" t="str">
        <f t="shared" si="67"/>
        <v>N/A</v>
      </c>
      <c r="N1955">
        <f>IFERROR(VLOOKUP(A1955,Materiales!$A$1:$G$5090,7,FALSE),F1955)</f>
        <v>0</v>
      </c>
    </row>
    <row r="1956" spans="1:14" x14ac:dyDescent="0.25">
      <c r="A1956">
        <v>2310390013</v>
      </c>
      <c r="B1956" t="s">
        <v>2505</v>
      </c>
      <c r="C1956" t="s">
        <v>1233</v>
      </c>
      <c r="D1956" t="s">
        <v>1234</v>
      </c>
      <c r="E1956" t="s">
        <v>1233</v>
      </c>
      <c r="J1956">
        <v>1</v>
      </c>
      <c r="K1956">
        <v>1</v>
      </c>
      <c r="L1956">
        <f t="shared" si="66"/>
        <v>1</v>
      </c>
      <c r="M1956" t="str">
        <f t="shared" si="67"/>
        <v>N/A</v>
      </c>
      <c r="N1956">
        <f>IFERROR(VLOOKUP(A1956,Materiales!$A$1:$G$5090,7,FALSE),F1956)</f>
        <v>0</v>
      </c>
    </row>
    <row r="1957" spans="1:14" x14ac:dyDescent="0.25">
      <c r="A1957">
        <v>2310390014</v>
      </c>
      <c r="B1957" t="s">
        <v>2506</v>
      </c>
      <c r="C1957" t="s">
        <v>1233</v>
      </c>
      <c r="D1957" t="s">
        <v>1234</v>
      </c>
      <c r="E1957" t="s">
        <v>1233</v>
      </c>
      <c r="J1957">
        <v>1</v>
      </c>
      <c r="K1957">
        <v>1</v>
      </c>
      <c r="L1957">
        <f t="shared" si="66"/>
        <v>1</v>
      </c>
      <c r="M1957" t="str">
        <f t="shared" si="67"/>
        <v>N/A</v>
      </c>
      <c r="N1957">
        <f>IFERROR(VLOOKUP(A1957,Materiales!$A$1:$G$5090,7,FALSE),F1957)</f>
        <v>0</v>
      </c>
    </row>
    <row r="1958" spans="1:14" x14ac:dyDescent="0.25">
      <c r="A1958">
        <v>2310390011</v>
      </c>
      <c r="B1958" t="s">
        <v>2507</v>
      </c>
      <c r="C1958" t="s">
        <v>1233</v>
      </c>
      <c r="D1958" t="s">
        <v>1234</v>
      </c>
      <c r="E1958" t="s">
        <v>1233</v>
      </c>
      <c r="J1958">
        <v>1</v>
      </c>
      <c r="K1958">
        <v>1</v>
      </c>
      <c r="L1958">
        <f t="shared" si="66"/>
        <v>1</v>
      </c>
      <c r="M1958" t="str">
        <f t="shared" si="67"/>
        <v>N/A</v>
      </c>
      <c r="N1958">
        <f>IFERROR(VLOOKUP(A1958,Materiales!$A$1:$G$5090,7,FALSE),F1958)</f>
        <v>0</v>
      </c>
    </row>
    <row r="1959" spans="1:14" x14ac:dyDescent="0.25">
      <c r="A1959">
        <v>2310390030</v>
      </c>
      <c r="B1959" t="s">
        <v>2508</v>
      </c>
      <c r="C1959" t="s">
        <v>1233</v>
      </c>
      <c r="D1959" t="s">
        <v>1234</v>
      </c>
      <c r="E1959" t="s">
        <v>1233</v>
      </c>
      <c r="J1959">
        <v>1</v>
      </c>
      <c r="K1959">
        <v>1</v>
      </c>
      <c r="L1959">
        <f t="shared" si="66"/>
        <v>1</v>
      </c>
      <c r="M1959" t="str">
        <f t="shared" si="67"/>
        <v>N/A</v>
      </c>
      <c r="N1959">
        <f>IFERROR(VLOOKUP(A1959,Materiales!$A$1:$G$5090,7,FALSE),F1959)</f>
        <v>0</v>
      </c>
    </row>
    <row r="1960" spans="1:14" x14ac:dyDescent="0.25">
      <c r="A1960">
        <v>2310050143</v>
      </c>
      <c r="B1960" t="s">
        <v>2509</v>
      </c>
      <c r="C1960" t="s">
        <v>1233</v>
      </c>
      <c r="D1960" t="s">
        <v>1234</v>
      </c>
      <c r="E1960" t="s">
        <v>1233</v>
      </c>
      <c r="J1960">
        <v>1</v>
      </c>
      <c r="K1960">
        <v>1</v>
      </c>
      <c r="L1960">
        <f t="shared" si="66"/>
        <v>1</v>
      </c>
      <c r="M1960" t="str">
        <f t="shared" si="67"/>
        <v>N/A</v>
      </c>
      <c r="N1960">
        <f>IFERROR(VLOOKUP(A1960,Materiales!$A$1:$G$5090,7,FALSE),F1960)</f>
        <v>0</v>
      </c>
    </row>
    <row r="1961" spans="1:14" x14ac:dyDescent="0.25">
      <c r="A1961">
        <v>2310050140</v>
      </c>
      <c r="B1961" t="s">
        <v>2510</v>
      </c>
      <c r="C1961" t="s">
        <v>1233</v>
      </c>
      <c r="D1961" t="s">
        <v>1234</v>
      </c>
      <c r="E1961" t="s">
        <v>1233</v>
      </c>
      <c r="J1961">
        <v>1</v>
      </c>
      <c r="K1961">
        <v>1</v>
      </c>
      <c r="L1961">
        <f t="shared" si="66"/>
        <v>1</v>
      </c>
      <c r="M1961" t="str">
        <f t="shared" si="67"/>
        <v>N/A</v>
      </c>
      <c r="N1961">
        <f>IFERROR(VLOOKUP(A1961,Materiales!$A$1:$G$5090,7,FALSE),F1961)</f>
        <v>0</v>
      </c>
    </row>
    <row r="1962" spans="1:14" x14ac:dyDescent="0.25">
      <c r="A1962">
        <v>2310050141</v>
      </c>
      <c r="B1962" t="s">
        <v>2511</v>
      </c>
      <c r="C1962" t="s">
        <v>1233</v>
      </c>
      <c r="D1962" t="s">
        <v>1234</v>
      </c>
      <c r="E1962" t="s">
        <v>1233</v>
      </c>
      <c r="J1962">
        <v>1</v>
      </c>
      <c r="K1962">
        <v>1</v>
      </c>
      <c r="L1962">
        <f t="shared" si="66"/>
        <v>1</v>
      </c>
      <c r="M1962" t="str">
        <f t="shared" si="67"/>
        <v>N/A</v>
      </c>
      <c r="N1962">
        <f>IFERROR(VLOOKUP(A1962,Materiales!$A$1:$G$5090,7,FALSE),F1962)</f>
        <v>0</v>
      </c>
    </row>
    <row r="1963" spans="1:14" x14ac:dyDescent="0.25">
      <c r="A1963">
        <v>2310050144</v>
      </c>
      <c r="B1963" t="s">
        <v>2512</v>
      </c>
      <c r="C1963" t="s">
        <v>1233</v>
      </c>
      <c r="D1963" t="s">
        <v>1234</v>
      </c>
      <c r="E1963" t="s">
        <v>1233</v>
      </c>
      <c r="J1963">
        <v>1</v>
      </c>
      <c r="K1963">
        <v>1</v>
      </c>
      <c r="L1963">
        <f t="shared" si="66"/>
        <v>1</v>
      </c>
      <c r="M1963" t="str">
        <f t="shared" si="67"/>
        <v>N/A</v>
      </c>
      <c r="N1963">
        <f>IFERROR(VLOOKUP(A1963,Materiales!$A$1:$G$5090,7,FALSE),F1963)</f>
        <v>0</v>
      </c>
    </row>
    <row r="1964" spans="1:14" x14ac:dyDescent="0.25">
      <c r="A1964">
        <v>2310050145</v>
      </c>
      <c r="B1964" t="s">
        <v>2513</v>
      </c>
      <c r="C1964" t="s">
        <v>1233</v>
      </c>
      <c r="D1964" t="s">
        <v>1234</v>
      </c>
      <c r="E1964" t="s">
        <v>1233</v>
      </c>
      <c r="J1964">
        <v>1</v>
      </c>
      <c r="K1964">
        <v>1</v>
      </c>
      <c r="L1964">
        <f t="shared" si="66"/>
        <v>1</v>
      </c>
      <c r="M1964" t="str">
        <f t="shared" si="67"/>
        <v>N/A</v>
      </c>
      <c r="N1964">
        <f>IFERROR(VLOOKUP(A1964,Materiales!$A$1:$G$5090,7,FALSE),F1964)</f>
        <v>0</v>
      </c>
    </row>
    <row r="1965" spans="1:14" x14ac:dyDescent="0.25">
      <c r="A1965">
        <v>2310050142</v>
      </c>
      <c r="B1965" t="s">
        <v>2514</v>
      </c>
      <c r="C1965" t="s">
        <v>1233</v>
      </c>
      <c r="D1965" t="s">
        <v>1234</v>
      </c>
      <c r="E1965" t="s">
        <v>1233</v>
      </c>
      <c r="J1965">
        <v>1</v>
      </c>
      <c r="K1965">
        <v>1</v>
      </c>
      <c r="L1965">
        <f t="shared" si="66"/>
        <v>1</v>
      </c>
      <c r="M1965" t="str">
        <f t="shared" si="67"/>
        <v>N/A</v>
      </c>
      <c r="N1965">
        <f>IFERROR(VLOOKUP(A1965,Materiales!$A$1:$G$5090,7,FALSE),F1965)</f>
        <v>0</v>
      </c>
    </row>
    <row r="1966" spans="1:14" x14ac:dyDescent="0.25">
      <c r="A1966">
        <v>2310050155</v>
      </c>
      <c r="B1966" t="s">
        <v>2515</v>
      </c>
      <c r="C1966" t="s">
        <v>1233</v>
      </c>
      <c r="D1966" t="s">
        <v>1234</v>
      </c>
      <c r="E1966" t="s">
        <v>1233</v>
      </c>
      <c r="J1966">
        <v>1</v>
      </c>
      <c r="K1966">
        <v>1</v>
      </c>
      <c r="L1966">
        <f t="shared" si="66"/>
        <v>1</v>
      </c>
      <c r="M1966" t="str">
        <f t="shared" si="67"/>
        <v>N/A</v>
      </c>
      <c r="N1966">
        <f>IFERROR(VLOOKUP(A1966,Materiales!$A$1:$G$5090,7,FALSE),F1966)</f>
        <v>0</v>
      </c>
    </row>
    <row r="1967" spans="1:14" x14ac:dyDescent="0.25">
      <c r="A1967">
        <v>2310050156</v>
      </c>
      <c r="B1967" t="s">
        <v>2516</v>
      </c>
      <c r="C1967" t="s">
        <v>1233</v>
      </c>
      <c r="D1967" t="s">
        <v>1234</v>
      </c>
      <c r="E1967" t="s">
        <v>1233</v>
      </c>
      <c r="J1967">
        <v>1</v>
      </c>
      <c r="K1967">
        <v>1</v>
      </c>
      <c r="L1967">
        <f t="shared" si="66"/>
        <v>1</v>
      </c>
      <c r="M1967" t="str">
        <f t="shared" si="67"/>
        <v>N/A</v>
      </c>
      <c r="N1967">
        <f>IFERROR(VLOOKUP(A1967,Materiales!$A$1:$G$5090,7,FALSE),F1967)</f>
        <v>0</v>
      </c>
    </row>
    <row r="1968" spans="1:14" x14ac:dyDescent="0.25">
      <c r="A1968">
        <v>2310050158</v>
      </c>
      <c r="B1968" t="s">
        <v>2517</v>
      </c>
      <c r="C1968" t="s">
        <v>1233</v>
      </c>
      <c r="D1968" t="s">
        <v>1234</v>
      </c>
      <c r="E1968" t="s">
        <v>1233</v>
      </c>
      <c r="J1968">
        <v>1</v>
      </c>
      <c r="K1968">
        <v>1</v>
      </c>
      <c r="L1968">
        <f t="shared" si="66"/>
        <v>1</v>
      </c>
      <c r="M1968" t="str">
        <f t="shared" si="67"/>
        <v>N/A</v>
      </c>
      <c r="N1968">
        <f>IFERROR(VLOOKUP(A1968,Materiales!$A$1:$G$5090,7,FALSE),F1968)</f>
        <v>0</v>
      </c>
    </row>
    <row r="1969" spans="1:14" x14ac:dyDescent="0.25">
      <c r="A1969">
        <v>2310050160</v>
      </c>
      <c r="B1969" t="s">
        <v>2518</v>
      </c>
      <c r="C1969" t="s">
        <v>1233</v>
      </c>
      <c r="D1969" t="s">
        <v>1234</v>
      </c>
      <c r="E1969" t="s">
        <v>1233</v>
      </c>
      <c r="J1969">
        <v>1</v>
      </c>
      <c r="K1969">
        <v>1</v>
      </c>
      <c r="L1969">
        <f t="shared" si="66"/>
        <v>1</v>
      </c>
      <c r="M1969" t="str">
        <f t="shared" si="67"/>
        <v>N/A</v>
      </c>
      <c r="N1969">
        <f>IFERROR(VLOOKUP(A1969,Materiales!$A$1:$G$5090,7,FALSE),F1969)</f>
        <v>0</v>
      </c>
    </row>
    <row r="1970" spans="1:14" x14ac:dyDescent="0.25">
      <c r="A1970">
        <v>2310050159</v>
      </c>
      <c r="B1970" t="s">
        <v>2519</v>
      </c>
      <c r="C1970" t="s">
        <v>1233</v>
      </c>
      <c r="D1970" t="s">
        <v>1234</v>
      </c>
      <c r="E1970" t="s">
        <v>1233</v>
      </c>
      <c r="J1970">
        <v>1</v>
      </c>
      <c r="K1970">
        <v>1</v>
      </c>
      <c r="L1970">
        <f t="shared" si="66"/>
        <v>1</v>
      </c>
      <c r="M1970" t="str">
        <f t="shared" si="67"/>
        <v>N/A</v>
      </c>
      <c r="N1970">
        <f>IFERROR(VLOOKUP(A1970,Materiales!$A$1:$G$5090,7,FALSE),F1970)</f>
        <v>0</v>
      </c>
    </row>
    <row r="1971" spans="1:14" x14ac:dyDescent="0.25">
      <c r="A1971">
        <v>2310210139</v>
      </c>
      <c r="B1971" t="s">
        <v>2520</v>
      </c>
      <c r="C1971" t="s">
        <v>1233</v>
      </c>
      <c r="D1971" t="s">
        <v>1234</v>
      </c>
      <c r="E1971" t="s">
        <v>1233</v>
      </c>
      <c r="J1971">
        <v>1</v>
      </c>
      <c r="K1971">
        <v>1</v>
      </c>
      <c r="L1971">
        <f t="shared" si="66"/>
        <v>1</v>
      </c>
      <c r="M1971" t="str">
        <f t="shared" si="67"/>
        <v>N/A</v>
      </c>
      <c r="N1971">
        <f>IFERROR(VLOOKUP(A1971,Materiales!$A$1:$G$5090,7,FALSE),F1971)</f>
        <v>0</v>
      </c>
    </row>
    <row r="1972" spans="1:14" x14ac:dyDescent="0.25">
      <c r="A1972">
        <v>2310210140</v>
      </c>
      <c r="B1972" t="s">
        <v>2521</v>
      </c>
      <c r="C1972" t="s">
        <v>1233</v>
      </c>
      <c r="D1972" t="s">
        <v>1234</v>
      </c>
      <c r="E1972" t="s">
        <v>1233</v>
      </c>
      <c r="J1972">
        <v>1</v>
      </c>
      <c r="K1972">
        <v>1</v>
      </c>
      <c r="L1972">
        <f t="shared" si="66"/>
        <v>1</v>
      </c>
      <c r="M1972" t="str">
        <f t="shared" si="67"/>
        <v>N/A</v>
      </c>
      <c r="N1972">
        <f>IFERROR(VLOOKUP(A1972,Materiales!$A$1:$G$5090,7,FALSE),F1972)</f>
        <v>0</v>
      </c>
    </row>
    <row r="1973" spans="1:14" x14ac:dyDescent="0.25">
      <c r="A1973">
        <v>2310210052</v>
      </c>
      <c r="B1973" t="s">
        <v>2522</v>
      </c>
      <c r="C1973" t="s">
        <v>1233</v>
      </c>
      <c r="D1973" t="s">
        <v>1234</v>
      </c>
      <c r="E1973" t="s">
        <v>1233</v>
      </c>
      <c r="J1973">
        <v>1</v>
      </c>
      <c r="K1973">
        <v>1</v>
      </c>
      <c r="L1973">
        <f t="shared" si="66"/>
        <v>1</v>
      </c>
      <c r="M1973" t="str">
        <f t="shared" si="67"/>
        <v>N/A</v>
      </c>
      <c r="N1973">
        <f>IFERROR(VLOOKUP(A1973,Materiales!$A$1:$G$5090,7,FALSE),F1973)</f>
        <v>0</v>
      </c>
    </row>
    <row r="1974" spans="1:14" x14ac:dyDescent="0.25">
      <c r="A1974">
        <v>2310210172</v>
      </c>
      <c r="B1974" t="s">
        <v>2523</v>
      </c>
      <c r="C1974" t="s">
        <v>1233</v>
      </c>
      <c r="D1974" t="s">
        <v>1234</v>
      </c>
      <c r="E1974" t="s">
        <v>1233</v>
      </c>
      <c r="J1974">
        <v>1</v>
      </c>
      <c r="K1974">
        <v>1</v>
      </c>
      <c r="L1974">
        <f t="shared" si="66"/>
        <v>1</v>
      </c>
      <c r="M1974" t="str">
        <f t="shared" si="67"/>
        <v>N/A</v>
      </c>
      <c r="N1974">
        <f>IFERROR(VLOOKUP(A1974,Materiales!$A$1:$G$5090,7,FALSE),F1974)</f>
        <v>0</v>
      </c>
    </row>
    <row r="1975" spans="1:14" x14ac:dyDescent="0.25">
      <c r="A1975">
        <v>2310210174</v>
      </c>
      <c r="B1975" t="s">
        <v>2524</v>
      </c>
      <c r="C1975" t="s">
        <v>1233</v>
      </c>
      <c r="D1975" t="s">
        <v>1234</v>
      </c>
      <c r="E1975" t="s">
        <v>1233</v>
      </c>
      <c r="J1975">
        <v>1</v>
      </c>
      <c r="K1975">
        <v>1</v>
      </c>
      <c r="L1975">
        <f t="shared" si="66"/>
        <v>1</v>
      </c>
      <c r="M1975" t="str">
        <f t="shared" si="67"/>
        <v>N/A</v>
      </c>
      <c r="N1975">
        <f>IFERROR(VLOOKUP(A1975,Materiales!$A$1:$G$5090,7,FALSE),F1975)</f>
        <v>0</v>
      </c>
    </row>
    <row r="1976" spans="1:14" x14ac:dyDescent="0.25">
      <c r="A1976">
        <v>2310210171</v>
      </c>
      <c r="B1976" t="s">
        <v>2525</v>
      </c>
      <c r="C1976" t="s">
        <v>1233</v>
      </c>
      <c r="D1976" t="s">
        <v>1234</v>
      </c>
      <c r="E1976" t="s">
        <v>1233</v>
      </c>
      <c r="J1976">
        <v>1</v>
      </c>
      <c r="K1976">
        <v>1</v>
      </c>
      <c r="L1976">
        <f t="shared" si="66"/>
        <v>1</v>
      </c>
      <c r="M1976" t="str">
        <f t="shared" si="67"/>
        <v>N/A</v>
      </c>
      <c r="N1976">
        <f>IFERROR(VLOOKUP(A1976,Materiales!$A$1:$G$5090,7,FALSE),F1976)</f>
        <v>0</v>
      </c>
    </row>
    <row r="1977" spans="1:14" x14ac:dyDescent="0.25">
      <c r="A1977">
        <v>2310210173</v>
      </c>
      <c r="B1977" t="s">
        <v>2526</v>
      </c>
      <c r="C1977" t="s">
        <v>1233</v>
      </c>
      <c r="D1977" t="s">
        <v>1234</v>
      </c>
      <c r="E1977" t="s">
        <v>1233</v>
      </c>
      <c r="J1977">
        <v>1</v>
      </c>
      <c r="K1977">
        <v>1</v>
      </c>
      <c r="L1977">
        <f t="shared" si="66"/>
        <v>1</v>
      </c>
      <c r="M1977" t="str">
        <f t="shared" si="67"/>
        <v>N/A</v>
      </c>
      <c r="N1977">
        <f>IFERROR(VLOOKUP(A1977,Materiales!$A$1:$G$5090,7,FALSE),F1977)</f>
        <v>0</v>
      </c>
    </row>
    <row r="1978" spans="1:14" x14ac:dyDescent="0.25">
      <c r="A1978">
        <v>2310210064</v>
      </c>
      <c r="B1978" t="s">
        <v>2527</v>
      </c>
      <c r="C1978" t="s">
        <v>1233</v>
      </c>
      <c r="D1978" t="s">
        <v>1234</v>
      </c>
      <c r="E1978" t="s">
        <v>1233</v>
      </c>
      <c r="J1978">
        <v>1</v>
      </c>
      <c r="K1978">
        <v>1</v>
      </c>
      <c r="L1978">
        <f t="shared" si="66"/>
        <v>1</v>
      </c>
      <c r="M1978" t="str">
        <f t="shared" si="67"/>
        <v>N/A</v>
      </c>
      <c r="N1978">
        <f>IFERROR(VLOOKUP(A1978,Materiales!$A$1:$G$5090,7,FALSE),F1978)</f>
        <v>0</v>
      </c>
    </row>
    <row r="1979" spans="1:14" x14ac:dyDescent="0.25">
      <c r="A1979">
        <v>2310210176</v>
      </c>
      <c r="B1979" t="s">
        <v>2528</v>
      </c>
      <c r="C1979" t="s">
        <v>1233</v>
      </c>
      <c r="D1979" t="s">
        <v>1234</v>
      </c>
      <c r="E1979" t="s">
        <v>1233</v>
      </c>
      <c r="J1979">
        <v>1</v>
      </c>
      <c r="K1979">
        <v>1</v>
      </c>
      <c r="L1979">
        <f t="shared" si="66"/>
        <v>1</v>
      </c>
      <c r="M1979" t="str">
        <f t="shared" si="67"/>
        <v>N/A</v>
      </c>
      <c r="N1979">
        <f>IFERROR(VLOOKUP(A1979,Materiales!$A$1:$G$5090,7,FALSE),F1979)</f>
        <v>0</v>
      </c>
    </row>
    <row r="1980" spans="1:14" x14ac:dyDescent="0.25">
      <c r="A1980">
        <v>2310210175</v>
      </c>
      <c r="B1980" t="s">
        <v>2529</v>
      </c>
      <c r="C1980" t="s">
        <v>1233</v>
      </c>
      <c r="D1980" t="s">
        <v>1234</v>
      </c>
      <c r="E1980" t="s">
        <v>1233</v>
      </c>
      <c r="J1980">
        <v>1</v>
      </c>
      <c r="K1980">
        <v>1</v>
      </c>
      <c r="L1980">
        <f t="shared" si="66"/>
        <v>1</v>
      </c>
      <c r="M1980" t="str">
        <f t="shared" si="67"/>
        <v>N/A</v>
      </c>
      <c r="N1980">
        <f>IFERROR(VLOOKUP(A1980,Materiales!$A$1:$G$5090,7,FALSE),F1980)</f>
        <v>0</v>
      </c>
    </row>
    <row r="1981" spans="1:14" x14ac:dyDescent="0.25">
      <c r="A1981">
        <v>2310210177</v>
      </c>
      <c r="B1981" t="s">
        <v>2530</v>
      </c>
      <c r="C1981" t="s">
        <v>1233</v>
      </c>
      <c r="D1981" t="s">
        <v>1234</v>
      </c>
      <c r="E1981" t="s">
        <v>1233</v>
      </c>
      <c r="J1981">
        <v>1</v>
      </c>
      <c r="K1981">
        <v>1</v>
      </c>
      <c r="L1981">
        <f t="shared" si="66"/>
        <v>1</v>
      </c>
      <c r="M1981" t="str">
        <f t="shared" si="67"/>
        <v>N/A</v>
      </c>
      <c r="N1981">
        <f>IFERROR(VLOOKUP(A1981,Materiales!$A$1:$G$5090,7,FALSE),F1981)</f>
        <v>0</v>
      </c>
    </row>
    <row r="1982" spans="1:14" x14ac:dyDescent="0.25">
      <c r="A1982">
        <v>2310210054</v>
      </c>
      <c r="B1982" t="s">
        <v>2531</v>
      </c>
      <c r="C1982" t="s">
        <v>1233</v>
      </c>
      <c r="D1982" t="s">
        <v>1234</v>
      </c>
      <c r="E1982" t="s">
        <v>1233</v>
      </c>
      <c r="J1982">
        <v>1</v>
      </c>
      <c r="K1982">
        <v>1</v>
      </c>
      <c r="L1982">
        <f t="shared" si="66"/>
        <v>1</v>
      </c>
      <c r="M1982" t="str">
        <f t="shared" si="67"/>
        <v>N/A</v>
      </c>
      <c r="N1982">
        <f>IFERROR(VLOOKUP(A1982,Materiales!$A$1:$G$5090,7,FALSE),F1982)</f>
        <v>0</v>
      </c>
    </row>
    <row r="1983" spans="1:14" x14ac:dyDescent="0.25">
      <c r="A1983">
        <v>2310410002</v>
      </c>
      <c r="B1983" t="s">
        <v>2532</v>
      </c>
      <c r="C1983" t="s">
        <v>1233</v>
      </c>
      <c r="D1983" t="s">
        <v>1234</v>
      </c>
      <c r="E1983" t="s">
        <v>1233</v>
      </c>
      <c r="J1983">
        <v>1</v>
      </c>
      <c r="K1983">
        <v>1</v>
      </c>
      <c r="L1983">
        <f t="shared" si="66"/>
        <v>1</v>
      </c>
      <c r="M1983" t="str">
        <f t="shared" si="67"/>
        <v>N/A</v>
      </c>
      <c r="N1983">
        <f>IFERROR(VLOOKUP(A1983,Materiales!$A$1:$G$5090,7,FALSE),F1983)</f>
        <v>0</v>
      </c>
    </row>
    <row r="1984" spans="1:14" x14ac:dyDescent="0.25">
      <c r="A1984">
        <v>2310410001</v>
      </c>
      <c r="B1984" t="s">
        <v>2533</v>
      </c>
      <c r="C1984" t="s">
        <v>1233</v>
      </c>
      <c r="D1984" t="s">
        <v>1234</v>
      </c>
      <c r="E1984" t="s">
        <v>1233</v>
      </c>
      <c r="J1984">
        <v>1</v>
      </c>
      <c r="K1984">
        <v>1</v>
      </c>
      <c r="L1984">
        <f t="shared" si="66"/>
        <v>1</v>
      </c>
      <c r="M1984" t="str">
        <f t="shared" si="67"/>
        <v>N/A</v>
      </c>
      <c r="N1984">
        <f>IFERROR(VLOOKUP(A1984,Materiales!$A$1:$G$5090,7,FALSE),F1984)</f>
        <v>0</v>
      </c>
    </row>
    <row r="1985" spans="1:14" x14ac:dyDescent="0.25">
      <c r="A1985">
        <v>2310410013</v>
      </c>
      <c r="B1985" t="s">
        <v>2534</v>
      </c>
      <c r="C1985" t="s">
        <v>1233</v>
      </c>
      <c r="D1985" t="s">
        <v>1234</v>
      </c>
      <c r="E1985" t="s">
        <v>1233</v>
      </c>
      <c r="J1985">
        <v>1</v>
      </c>
      <c r="K1985">
        <v>1</v>
      </c>
      <c r="L1985">
        <f t="shared" si="66"/>
        <v>1</v>
      </c>
      <c r="M1985" t="str">
        <f t="shared" si="67"/>
        <v>N/A</v>
      </c>
      <c r="N1985">
        <f>IFERROR(VLOOKUP(A1985,Materiales!$A$1:$G$5090,7,FALSE),F1985)</f>
        <v>0</v>
      </c>
    </row>
    <row r="1986" spans="1:14" x14ac:dyDescent="0.25">
      <c r="A1986">
        <v>2310410015</v>
      </c>
      <c r="B1986" t="s">
        <v>2535</v>
      </c>
      <c r="C1986" t="s">
        <v>1233</v>
      </c>
      <c r="D1986" t="s">
        <v>1234</v>
      </c>
      <c r="E1986" t="s">
        <v>1233</v>
      </c>
      <c r="J1986">
        <v>1</v>
      </c>
      <c r="K1986">
        <v>1</v>
      </c>
      <c r="L1986">
        <f t="shared" si="66"/>
        <v>1</v>
      </c>
      <c r="M1986" t="str">
        <f t="shared" si="67"/>
        <v>N/A</v>
      </c>
      <c r="N1986">
        <f>IFERROR(VLOOKUP(A1986,Materiales!$A$1:$G$5090,7,FALSE),F1986)</f>
        <v>0</v>
      </c>
    </row>
    <row r="1987" spans="1:14" x14ac:dyDescent="0.25">
      <c r="A1987">
        <v>2310410014</v>
      </c>
      <c r="B1987" t="s">
        <v>2536</v>
      </c>
      <c r="C1987" t="s">
        <v>1233</v>
      </c>
      <c r="D1987" t="s">
        <v>1234</v>
      </c>
      <c r="E1987" t="s">
        <v>1233</v>
      </c>
      <c r="J1987">
        <v>1</v>
      </c>
      <c r="K1987">
        <v>1</v>
      </c>
      <c r="L1987">
        <f t="shared" ref="L1987:L2050" si="68">IFERROR(_xlfn.XLOOKUP(A1987,$Q$2:$Q$155,$T$2:$T$155),1)</f>
        <v>1</v>
      </c>
      <c r="M1987" t="str">
        <f t="shared" ref="M1987:M2050" si="69">IFERROR(VLOOKUP(A1987,$Q$2:$S$1310,3,FALSE),"N/A")</f>
        <v>N/A</v>
      </c>
      <c r="N1987">
        <f>IFERROR(VLOOKUP(A1987,Materiales!$A$1:$G$5090,7,FALSE),F1987)</f>
        <v>0</v>
      </c>
    </row>
    <row r="1988" spans="1:14" x14ac:dyDescent="0.25">
      <c r="A1988">
        <v>2310410022</v>
      </c>
      <c r="B1988" t="s">
        <v>2537</v>
      </c>
      <c r="C1988" t="s">
        <v>1233</v>
      </c>
      <c r="D1988" t="s">
        <v>1234</v>
      </c>
      <c r="E1988" t="s">
        <v>1233</v>
      </c>
      <c r="J1988">
        <v>1</v>
      </c>
      <c r="K1988">
        <v>1</v>
      </c>
      <c r="L1988">
        <f t="shared" si="68"/>
        <v>1</v>
      </c>
      <c r="M1988" t="str">
        <f t="shared" si="69"/>
        <v>N/A</v>
      </c>
      <c r="N1988">
        <f>IFERROR(VLOOKUP(A1988,Materiales!$A$1:$G$5090,7,FALSE),F1988)</f>
        <v>0</v>
      </c>
    </row>
    <row r="1989" spans="1:14" x14ac:dyDescent="0.25">
      <c r="A1989">
        <v>2310410025</v>
      </c>
      <c r="B1989" t="s">
        <v>2538</v>
      </c>
      <c r="C1989" t="s">
        <v>1233</v>
      </c>
      <c r="D1989" t="s">
        <v>1234</v>
      </c>
      <c r="E1989" t="s">
        <v>1233</v>
      </c>
      <c r="J1989">
        <v>1</v>
      </c>
      <c r="K1989">
        <v>1</v>
      </c>
      <c r="L1989">
        <f t="shared" si="68"/>
        <v>1</v>
      </c>
      <c r="M1989" t="str">
        <f t="shared" si="69"/>
        <v>N/A</v>
      </c>
      <c r="N1989">
        <f>IFERROR(VLOOKUP(A1989,Materiales!$A$1:$G$5090,7,FALSE),F1989)</f>
        <v>0</v>
      </c>
    </row>
    <row r="1990" spans="1:14" x14ac:dyDescent="0.25">
      <c r="A1990">
        <v>2310340003</v>
      </c>
      <c r="B1990" t="s">
        <v>2539</v>
      </c>
      <c r="C1990" t="s">
        <v>1233</v>
      </c>
      <c r="D1990" t="s">
        <v>1234</v>
      </c>
      <c r="E1990" t="s">
        <v>1233</v>
      </c>
      <c r="J1990">
        <v>1</v>
      </c>
      <c r="K1990">
        <v>1</v>
      </c>
      <c r="L1990">
        <f t="shared" si="68"/>
        <v>1</v>
      </c>
      <c r="M1990" t="str">
        <f t="shared" si="69"/>
        <v>N/A</v>
      </c>
      <c r="N1990">
        <f>IFERROR(VLOOKUP(A1990,Materiales!$A$1:$G$5090,7,FALSE),F1990)</f>
        <v>0</v>
      </c>
    </row>
    <row r="1991" spans="1:14" x14ac:dyDescent="0.25">
      <c r="A1991">
        <v>2310200014</v>
      </c>
      <c r="B1991" t="s">
        <v>2540</v>
      </c>
      <c r="C1991" t="s">
        <v>1233</v>
      </c>
      <c r="D1991" t="s">
        <v>1234</v>
      </c>
      <c r="E1991" t="s">
        <v>1233</v>
      </c>
      <c r="J1991">
        <v>1</v>
      </c>
      <c r="K1991">
        <v>1</v>
      </c>
      <c r="L1991">
        <f t="shared" si="68"/>
        <v>1</v>
      </c>
      <c r="M1991" t="str">
        <f t="shared" si="69"/>
        <v>N/A</v>
      </c>
      <c r="N1991">
        <f>IFERROR(VLOOKUP(A1991,Materiales!$A$1:$G$5090,7,FALSE),F1991)</f>
        <v>0</v>
      </c>
    </row>
    <row r="1992" spans="1:14" x14ac:dyDescent="0.25">
      <c r="A1992">
        <v>2310200017</v>
      </c>
      <c r="B1992" t="s">
        <v>2541</v>
      </c>
      <c r="C1992" t="s">
        <v>1233</v>
      </c>
      <c r="D1992" t="s">
        <v>1234</v>
      </c>
      <c r="E1992" t="s">
        <v>1233</v>
      </c>
      <c r="J1992">
        <v>1</v>
      </c>
      <c r="K1992">
        <v>1</v>
      </c>
      <c r="L1992">
        <f t="shared" si="68"/>
        <v>1</v>
      </c>
      <c r="M1992" t="str">
        <f t="shared" si="69"/>
        <v>N/A</v>
      </c>
      <c r="N1992">
        <f>IFERROR(VLOOKUP(A1992,Materiales!$A$1:$G$5090,7,FALSE),F1992)</f>
        <v>0</v>
      </c>
    </row>
    <row r="1993" spans="1:14" x14ac:dyDescent="0.25">
      <c r="A1993">
        <v>2310200018</v>
      </c>
      <c r="B1993" t="s">
        <v>2542</v>
      </c>
      <c r="C1993" t="s">
        <v>1233</v>
      </c>
      <c r="D1993" t="s">
        <v>1234</v>
      </c>
      <c r="E1993" t="s">
        <v>1233</v>
      </c>
      <c r="J1993">
        <v>1</v>
      </c>
      <c r="K1993">
        <v>1</v>
      </c>
      <c r="L1993">
        <f t="shared" si="68"/>
        <v>1</v>
      </c>
      <c r="M1993" t="str">
        <f t="shared" si="69"/>
        <v>N/A</v>
      </c>
      <c r="N1993">
        <f>IFERROR(VLOOKUP(A1993,Materiales!$A$1:$G$5090,7,FALSE),F1993)</f>
        <v>0</v>
      </c>
    </row>
    <row r="1994" spans="1:14" x14ac:dyDescent="0.25">
      <c r="A1994">
        <v>2310200015</v>
      </c>
      <c r="B1994" t="s">
        <v>2543</v>
      </c>
      <c r="C1994" t="s">
        <v>1233</v>
      </c>
      <c r="D1994" t="s">
        <v>1234</v>
      </c>
      <c r="E1994" t="s">
        <v>1233</v>
      </c>
      <c r="J1994">
        <v>1</v>
      </c>
      <c r="K1994">
        <v>1</v>
      </c>
      <c r="L1994">
        <f t="shared" si="68"/>
        <v>1</v>
      </c>
      <c r="M1994" t="str">
        <f t="shared" si="69"/>
        <v>N/A</v>
      </c>
      <c r="N1994">
        <f>IFERROR(VLOOKUP(A1994,Materiales!$A$1:$G$5090,7,FALSE),F1994)</f>
        <v>0</v>
      </c>
    </row>
    <row r="1995" spans="1:14" x14ac:dyDescent="0.25">
      <c r="A1995">
        <v>2310200022</v>
      </c>
      <c r="B1995" t="s">
        <v>2544</v>
      </c>
      <c r="C1995" t="s">
        <v>1233</v>
      </c>
      <c r="D1995" t="s">
        <v>1234</v>
      </c>
      <c r="E1995" t="s">
        <v>1233</v>
      </c>
      <c r="J1995">
        <v>1</v>
      </c>
      <c r="K1995">
        <v>1</v>
      </c>
      <c r="L1995">
        <f t="shared" si="68"/>
        <v>1</v>
      </c>
      <c r="M1995" t="str">
        <f t="shared" si="69"/>
        <v>N/A</v>
      </c>
      <c r="N1995">
        <f>IFERROR(VLOOKUP(A1995,Materiales!$A$1:$G$5090,7,FALSE),F1995)</f>
        <v>0</v>
      </c>
    </row>
    <row r="1996" spans="1:14" x14ac:dyDescent="0.25">
      <c r="A1996">
        <v>2310200021</v>
      </c>
      <c r="B1996" t="s">
        <v>2545</v>
      </c>
      <c r="C1996" t="s">
        <v>1233</v>
      </c>
      <c r="D1996" t="s">
        <v>1234</v>
      </c>
      <c r="E1996" t="s">
        <v>1233</v>
      </c>
      <c r="J1996">
        <v>1</v>
      </c>
      <c r="K1996">
        <v>1</v>
      </c>
      <c r="L1996">
        <f t="shared" si="68"/>
        <v>1</v>
      </c>
      <c r="M1996" t="str">
        <f t="shared" si="69"/>
        <v>N/A</v>
      </c>
      <c r="N1996">
        <f>IFERROR(VLOOKUP(A1996,Materiales!$A$1:$G$5090,7,FALSE),F1996)</f>
        <v>0</v>
      </c>
    </row>
    <row r="1997" spans="1:14" x14ac:dyDescent="0.25">
      <c r="A1997">
        <v>2310200024</v>
      </c>
      <c r="B1997" t="s">
        <v>2546</v>
      </c>
      <c r="C1997" t="s">
        <v>1233</v>
      </c>
      <c r="D1997" t="s">
        <v>1234</v>
      </c>
      <c r="E1997" t="s">
        <v>1233</v>
      </c>
      <c r="J1997">
        <v>1</v>
      </c>
      <c r="K1997">
        <v>1</v>
      </c>
      <c r="L1997">
        <f t="shared" si="68"/>
        <v>1</v>
      </c>
      <c r="M1997" t="str">
        <f t="shared" si="69"/>
        <v>N/A</v>
      </c>
      <c r="N1997">
        <f>IFERROR(VLOOKUP(A1997,Materiales!$A$1:$G$5090,7,FALSE),F1997)</f>
        <v>0</v>
      </c>
    </row>
    <row r="1998" spans="1:14" x14ac:dyDescent="0.25">
      <c r="A1998">
        <v>2310200025</v>
      </c>
      <c r="B1998" t="s">
        <v>2547</v>
      </c>
      <c r="C1998" t="s">
        <v>1233</v>
      </c>
      <c r="D1998" t="s">
        <v>1234</v>
      </c>
      <c r="E1998" t="s">
        <v>1233</v>
      </c>
      <c r="J1998">
        <v>1</v>
      </c>
      <c r="K1998">
        <v>1</v>
      </c>
      <c r="L1998">
        <f t="shared" si="68"/>
        <v>1</v>
      </c>
      <c r="M1998" t="str">
        <f t="shared" si="69"/>
        <v>N/A</v>
      </c>
      <c r="N1998">
        <f>IFERROR(VLOOKUP(A1998,Materiales!$A$1:$G$5090,7,FALSE),F1998)</f>
        <v>0</v>
      </c>
    </row>
    <row r="1999" spans="1:14" x14ac:dyDescent="0.25">
      <c r="A1999">
        <v>2310100004</v>
      </c>
      <c r="B1999" t="s">
        <v>2548</v>
      </c>
      <c r="C1999" t="s">
        <v>1233</v>
      </c>
      <c r="D1999" t="s">
        <v>1234</v>
      </c>
      <c r="E1999" t="s">
        <v>1233</v>
      </c>
      <c r="J1999">
        <v>1</v>
      </c>
      <c r="K1999">
        <v>1</v>
      </c>
      <c r="L1999">
        <f t="shared" si="68"/>
        <v>1</v>
      </c>
      <c r="M1999" t="str">
        <f t="shared" si="69"/>
        <v>N/A</v>
      </c>
      <c r="N1999">
        <f>IFERROR(VLOOKUP(A1999,Materiales!$A$1:$G$5090,7,FALSE),F1999)</f>
        <v>0</v>
      </c>
    </row>
    <row r="2000" spans="1:14" x14ac:dyDescent="0.25">
      <c r="A2000">
        <v>2310160268</v>
      </c>
      <c r="B2000" t="s">
        <v>2549</v>
      </c>
      <c r="C2000" t="s">
        <v>1233</v>
      </c>
      <c r="D2000" t="s">
        <v>1234</v>
      </c>
      <c r="E2000" t="s">
        <v>1233</v>
      </c>
      <c r="J2000">
        <v>1</v>
      </c>
      <c r="K2000">
        <v>1</v>
      </c>
      <c r="L2000">
        <f t="shared" si="68"/>
        <v>1</v>
      </c>
      <c r="M2000" t="str">
        <f t="shared" si="69"/>
        <v>N/A</v>
      </c>
      <c r="N2000">
        <f>IFERROR(VLOOKUP(A2000,Materiales!$A$1:$G$5090,7,FALSE),F2000)</f>
        <v>0</v>
      </c>
    </row>
    <row r="2001" spans="1:14" x14ac:dyDescent="0.25">
      <c r="A2001">
        <v>2310160496</v>
      </c>
      <c r="B2001" t="s">
        <v>2550</v>
      </c>
      <c r="C2001" t="s">
        <v>1233</v>
      </c>
      <c r="D2001" t="s">
        <v>1234</v>
      </c>
      <c r="E2001" t="s">
        <v>1233</v>
      </c>
      <c r="J2001">
        <v>1</v>
      </c>
      <c r="K2001">
        <v>1</v>
      </c>
      <c r="L2001">
        <f t="shared" si="68"/>
        <v>1</v>
      </c>
      <c r="M2001" t="str">
        <f t="shared" si="69"/>
        <v>N/A</v>
      </c>
      <c r="N2001">
        <f>IFERROR(VLOOKUP(A2001,Materiales!$A$1:$G$5090,7,FALSE),F2001)</f>
        <v>0</v>
      </c>
    </row>
    <row r="2002" spans="1:14" x14ac:dyDescent="0.25">
      <c r="A2002">
        <v>2310160264</v>
      </c>
      <c r="B2002" t="s">
        <v>956</v>
      </c>
      <c r="C2002" t="s">
        <v>1233</v>
      </c>
      <c r="D2002" t="s">
        <v>1234</v>
      </c>
      <c r="E2002" t="s">
        <v>1233</v>
      </c>
      <c r="F2002" t="s">
        <v>995</v>
      </c>
      <c r="G2002" t="s">
        <v>2241</v>
      </c>
      <c r="H2002" t="s">
        <v>998</v>
      </c>
      <c r="I2002" t="s">
        <v>2242</v>
      </c>
      <c r="J2002">
        <v>1</v>
      </c>
      <c r="K2002">
        <v>1</v>
      </c>
      <c r="L2002">
        <f t="shared" si="68"/>
        <v>1</v>
      </c>
      <c r="M2002" t="str">
        <f t="shared" si="69"/>
        <v>N/A</v>
      </c>
      <c r="N2002" t="str">
        <f>IFERROR(VLOOKUP(A2002,Materiales!$A$1:$G$5090,7,FALSE),F2002)</f>
        <v>Inyección</v>
      </c>
    </row>
    <row r="2003" spans="1:14" x14ac:dyDescent="0.25">
      <c r="A2003">
        <v>2310160014</v>
      </c>
      <c r="B2003" t="s">
        <v>2551</v>
      </c>
      <c r="C2003" t="s">
        <v>1233</v>
      </c>
      <c r="D2003" t="s">
        <v>1234</v>
      </c>
      <c r="E2003" t="s">
        <v>1233</v>
      </c>
      <c r="J2003">
        <v>1</v>
      </c>
      <c r="K2003">
        <v>1</v>
      </c>
      <c r="L2003">
        <f t="shared" si="68"/>
        <v>1</v>
      </c>
      <c r="M2003" t="str">
        <f t="shared" si="69"/>
        <v>N/A</v>
      </c>
      <c r="N2003">
        <f>IFERROR(VLOOKUP(A2003,Materiales!$A$1:$G$5090,7,FALSE),F2003)</f>
        <v>0</v>
      </c>
    </row>
    <row r="2004" spans="1:14" x14ac:dyDescent="0.25">
      <c r="A2004">
        <v>2310160265</v>
      </c>
      <c r="B2004" t="s">
        <v>1218</v>
      </c>
      <c r="C2004" t="s">
        <v>1233</v>
      </c>
      <c r="D2004" t="s">
        <v>1234</v>
      </c>
      <c r="E2004" t="s">
        <v>1233</v>
      </c>
      <c r="F2004" t="s">
        <v>995</v>
      </c>
      <c r="G2004" t="s">
        <v>2241</v>
      </c>
      <c r="H2004" t="s">
        <v>998</v>
      </c>
      <c r="I2004" t="s">
        <v>2242</v>
      </c>
      <c r="J2004">
        <v>1</v>
      </c>
      <c r="K2004">
        <v>1</v>
      </c>
      <c r="L2004">
        <f t="shared" si="68"/>
        <v>1</v>
      </c>
      <c r="M2004" t="str">
        <f t="shared" si="69"/>
        <v>N/A</v>
      </c>
      <c r="N2004" t="str">
        <f>IFERROR(VLOOKUP(A2004,Materiales!$A$1:$G$5090,7,FALSE),F2004)</f>
        <v>Inyección</v>
      </c>
    </row>
    <row r="2005" spans="1:14" x14ac:dyDescent="0.25">
      <c r="A2005">
        <v>2310160267</v>
      </c>
      <c r="B2005" t="s">
        <v>2552</v>
      </c>
      <c r="C2005" t="s">
        <v>1233</v>
      </c>
      <c r="D2005" t="s">
        <v>1234</v>
      </c>
      <c r="E2005" t="s">
        <v>1233</v>
      </c>
      <c r="F2005" t="s">
        <v>995</v>
      </c>
      <c r="G2005" t="s">
        <v>2241</v>
      </c>
      <c r="H2005" t="s">
        <v>998</v>
      </c>
      <c r="I2005" t="s">
        <v>2242</v>
      </c>
      <c r="J2005">
        <v>1</v>
      </c>
      <c r="K2005">
        <v>1</v>
      </c>
      <c r="L2005">
        <f t="shared" si="68"/>
        <v>1</v>
      </c>
      <c r="M2005" t="str">
        <f t="shared" si="69"/>
        <v>N/A</v>
      </c>
      <c r="N2005" t="str">
        <f>IFERROR(VLOOKUP(A2005,Materiales!$A$1:$G$5090,7,FALSE),F2005)</f>
        <v>Inyección</v>
      </c>
    </row>
    <row r="2006" spans="1:14" x14ac:dyDescent="0.25">
      <c r="A2006">
        <v>2310160415</v>
      </c>
      <c r="B2006" t="s">
        <v>2553</v>
      </c>
      <c r="C2006" t="s">
        <v>1233</v>
      </c>
      <c r="D2006" t="s">
        <v>1234</v>
      </c>
      <c r="E2006" t="s">
        <v>1233</v>
      </c>
      <c r="J2006">
        <v>1</v>
      </c>
      <c r="K2006">
        <v>1</v>
      </c>
      <c r="L2006">
        <f t="shared" si="68"/>
        <v>1</v>
      </c>
      <c r="M2006" t="str">
        <f t="shared" si="69"/>
        <v>N/A</v>
      </c>
      <c r="N2006">
        <f>IFERROR(VLOOKUP(A2006,Materiales!$A$1:$G$5090,7,FALSE),F2006)</f>
        <v>0</v>
      </c>
    </row>
    <row r="2007" spans="1:14" x14ac:dyDescent="0.25">
      <c r="A2007">
        <v>2310160414</v>
      </c>
      <c r="B2007" t="s">
        <v>2554</v>
      </c>
      <c r="C2007" t="s">
        <v>1233</v>
      </c>
      <c r="D2007" t="s">
        <v>1234</v>
      </c>
      <c r="E2007" t="s">
        <v>1233</v>
      </c>
      <c r="J2007">
        <v>1</v>
      </c>
      <c r="K2007">
        <v>1</v>
      </c>
      <c r="L2007">
        <f t="shared" si="68"/>
        <v>1</v>
      </c>
      <c r="M2007" t="str">
        <f t="shared" si="69"/>
        <v>N/A</v>
      </c>
      <c r="N2007">
        <f>IFERROR(VLOOKUP(A2007,Materiales!$A$1:$G$5090,7,FALSE),F2007)</f>
        <v>0</v>
      </c>
    </row>
    <row r="2008" spans="1:14" x14ac:dyDescent="0.25">
      <c r="A2008">
        <v>2310160418</v>
      </c>
      <c r="B2008" t="s">
        <v>2555</v>
      </c>
      <c r="C2008" t="s">
        <v>1233</v>
      </c>
      <c r="D2008" t="s">
        <v>1234</v>
      </c>
      <c r="E2008" t="s">
        <v>1233</v>
      </c>
      <c r="J2008">
        <v>1</v>
      </c>
      <c r="K2008">
        <v>1</v>
      </c>
      <c r="L2008">
        <f t="shared" si="68"/>
        <v>1</v>
      </c>
      <c r="M2008" t="str">
        <f t="shared" si="69"/>
        <v>N/A</v>
      </c>
      <c r="N2008">
        <f>IFERROR(VLOOKUP(A2008,Materiales!$A$1:$G$5090,7,FALSE),F2008)</f>
        <v>0</v>
      </c>
    </row>
    <row r="2009" spans="1:14" x14ac:dyDescent="0.25">
      <c r="A2009">
        <v>2310160420</v>
      </c>
      <c r="B2009" t="s">
        <v>2556</v>
      </c>
      <c r="C2009" t="s">
        <v>1233</v>
      </c>
      <c r="D2009" t="s">
        <v>1234</v>
      </c>
      <c r="E2009" t="s">
        <v>1233</v>
      </c>
      <c r="J2009">
        <v>1</v>
      </c>
      <c r="K2009">
        <v>1</v>
      </c>
      <c r="L2009">
        <f t="shared" si="68"/>
        <v>1</v>
      </c>
      <c r="M2009" t="str">
        <f t="shared" si="69"/>
        <v>N/A</v>
      </c>
      <c r="N2009">
        <f>IFERROR(VLOOKUP(A2009,Materiales!$A$1:$G$5090,7,FALSE),F2009)</f>
        <v>0</v>
      </c>
    </row>
    <row r="2010" spans="1:14" x14ac:dyDescent="0.25">
      <c r="A2010">
        <v>2310160423</v>
      </c>
      <c r="B2010" t="s">
        <v>2557</v>
      </c>
      <c r="C2010" t="s">
        <v>1233</v>
      </c>
      <c r="D2010" t="s">
        <v>1234</v>
      </c>
      <c r="E2010" t="s">
        <v>1233</v>
      </c>
      <c r="J2010">
        <v>1</v>
      </c>
      <c r="K2010">
        <v>1</v>
      </c>
      <c r="L2010">
        <f t="shared" si="68"/>
        <v>1</v>
      </c>
      <c r="M2010" t="str">
        <f t="shared" si="69"/>
        <v>N/A</v>
      </c>
      <c r="N2010">
        <f>IFERROR(VLOOKUP(A2010,Materiales!$A$1:$G$5090,7,FALSE),F2010)</f>
        <v>0</v>
      </c>
    </row>
    <row r="2011" spans="1:14" x14ac:dyDescent="0.25">
      <c r="A2011">
        <v>2310160419</v>
      </c>
      <c r="B2011" t="s">
        <v>2558</v>
      </c>
      <c r="C2011" t="s">
        <v>1233</v>
      </c>
      <c r="D2011" t="s">
        <v>1234</v>
      </c>
      <c r="E2011" t="s">
        <v>1233</v>
      </c>
      <c r="J2011">
        <v>1</v>
      </c>
      <c r="K2011">
        <v>1</v>
      </c>
      <c r="L2011">
        <f t="shared" si="68"/>
        <v>1</v>
      </c>
      <c r="M2011" t="str">
        <f t="shared" si="69"/>
        <v>N/A</v>
      </c>
      <c r="N2011">
        <f>IFERROR(VLOOKUP(A2011,Materiales!$A$1:$G$5090,7,FALSE),F2011)</f>
        <v>0</v>
      </c>
    </row>
    <row r="2012" spans="1:14" x14ac:dyDescent="0.25">
      <c r="A2012">
        <v>2310160421</v>
      </c>
      <c r="B2012" t="s">
        <v>2559</v>
      </c>
      <c r="C2012" t="s">
        <v>1233</v>
      </c>
      <c r="D2012" t="s">
        <v>1234</v>
      </c>
      <c r="E2012" t="s">
        <v>1233</v>
      </c>
      <c r="J2012">
        <v>1</v>
      </c>
      <c r="K2012">
        <v>1</v>
      </c>
      <c r="L2012">
        <f t="shared" si="68"/>
        <v>1</v>
      </c>
      <c r="M2012" t="str">
        <f t="shared" si="69"/>
        <v>N/A</v>
      </c>
      <c r="N2012">
        <f>IFERROR(VLOOKUP(A2012,Materiales!$A$1:$G$5090,7,FALSE),F2012)</f>
        <v>0</v>
      </c>
    </row>
    <row r="2013" spans="1:14" x14ac:dyDescent="0.25">
      <c r="A2013">
        <v>2310160422</v>
      </c>
      <c r="B2013" t="s">
        <v>2560</v>
      </c>
      <c r="C2013" t="s">
        <v>1233</v>
      </c>
      <c r="D2013" t="s">
        <v>1234</v>
      </c>
      <c r="E2013" t="s">
        <v>1233</v>
      </c>
      <c r="J2013">
        <v>1</v>
      </c>
      <c r="K2013">
        <v>1</v>
      </c>
      <c r="L2013">
        <f t="shared" si="68"/>
        <v>1</v>
      </c>
      <c r="M2013" t="str">
        <f t="shared" si="69"/>
        <v>N/A</v>
      </c>
      <c r="N2013">
        <f>IFERROR(VLOOKUP(A2013,Materiales!$A$1:$G$5090,7,FALSE),F2013)</f>
        <v>0</v>
      </c>
    </row>
    <row r="2014" spans="1:14" x14ac:dyDescent="0.25">
      <c r="A2014">
        <v>2310160350</v>
      </c>
      <c r="B2014" t="s">
        <v>2561</v>
      </c>
      <c r="C2014" t="s">
        <v>1233</v>
      </c>
      <c r="D2014" t="s">
        <v>1234</v>
      </c>
      <c r="E2014" t="s">
        <v>1233</v>
      </c>
      <c r="J2014">
        <v>1</v>
      </c>
      <c r="K2014">
        <v>1</v>
      </c>
      <c r="L2014">
        <f t="shared" si="68"/>
        <v>1</v>
      </c>
      <c r="M2014" t="str">
        <f t="shared" si="69"/>
        <v>N/A</v>
      </c>
      <c r="N2014">
        <f>IFERROR(VLOOKUP(A2014,Materiales!$A$1:$G$5090,7,FALSE),F2014)</f>
        <v>0</v>
      </c>
    </row>
    <row r="2015" spans="1:14" x14ac:dyDescent="0.25">
      <c r="A2015">
        <v>2310160349</v>
      </c>
      <c r="B2015" t="s">
        <v>2562</v>
      </c>
      <c r="C2015" t="s">
        <v>1233</v>
      </c>
      <c r="D2015" t="s">
        <v>1234</v>
      </c>
      <c r="E2015" t="s">
        <v>1233</v>
      </c>
      <c r="J2015">
        <v>1</v>
      </c>
      <c r="K2015">
        <v>1</v>
      </c>
      <c r="L2015">
        <f t="shared" si="68"/>
        <v>1</v>
      </c>
      <c r="M2015" t="str">
        <f t="shared" si="69"/>
        <v>N/A</v>
      </c>
      <c r="N2015">
        <f>IFERROR(VLOOKUP(A2015,Materiales!$A$1:$G$5090,7,FALSE),F2015)</f>
        <v>0</v>
      </c>
    </row>
    <row r="2016" spans="1:14" x14ac:dyDescent="0.25">
      <c r="A2016">
        <v>2310160348</v>
      </c>
      <c r="B2016" t="s">
        <v>2563</v>
      </c>
      <c r="C2016" t="s">
        <v>1233</v>
      </c>
      <c r="D2016" t="s">
        <v>1234</v>
      </c>
      <c r="E2016" t="s">
        <v>1233</v>
      </c>
      <c r="J2016">
        <v>1</v>
      </c>
      <c r="K2016">
        <v>1</v>
      </c>
      <c r="L2016">
        <f t="shared" si="68"/>
        <v>1</v>
      </c>
      <c r="M2016" t="str">
        <f t="shared" si="69"/>
        <v>N/A</v>
      </c>
      <c r="N2016">
        <f>IFERROR(VLOOKUP(A2016,Materiales!$A$1:$G$5090,7,FALSE),F2016)</f>
        <v>0</v>
      </c>
    </row>
    <row r="2017" spans="1:14" x14ac:dyDescent="0.25">
      <c r="A2017">
        <v>2310160274</v>
      </c>
      <c r="B2017" t="s">
        <v>2564</v>
      </c>
      <c r="C2017" t="s">
        <v>1233</v>
      </c>
      <c r="D2017" t="s">
        <v>1234</v>
      </c>
      <c r="E2017" t="s">
        <v>1233</v>
      </c>
      <c r="J2017">
        <v>1</v>
      </c>
      <c r="K2017">
        <v>1</v>
      </c>
      <c r="L2017">
        <f t="shared" si="68"/>
        <v>1</v>
      </c>
      <c r="M2017" t="str">
        <f t="shared" si="69"/>
        <v>N/A</v>
      </c>
      <c r="N2017">
        <f>IFERROR(VLOOKUP(A2017,Materiales!$A$1:$G$5090,7,FALSE),F2017)</f>
        <v>0</v>
      </c>
    </row>
    <row r="2018" spans="1:14" x14ac:dyDescent="0.25">
      <c r="A2018">
        <v>2310160367</v>
      </c>
      <c r="B2018" t="s">
        <v>2565</v>
      </c>
      <c r="C2018" t="s">
        <v>1233</v>
      </c>
      <c r="D2018" t="s">
        <v>1234</v>
      </c>
      <c r="E2018" t="s">
        <v>1233</v>
      </c>
      <c r="J2018">
        <v>1</v>
      </c>
      <c r="K2018">
        <v>1</v>
      </c>
      <c r="L2018">
        <f t="shared" si="68"/>
        <v>1</v>
      </c>
      <c r="M2018" t="str">
        <f t="shared" si="69"/>
        <v>N/A</v>
      </c>
      <c r="N2018">
        <f>IFERROR(VLOOKUP(A2018,Materiales!$A$1:$G$5090,7,FALSE),F2018)</f>
        <v>0</v>
      </c>
    </row>
    <row r="2019" spans="1:14" x14ac:dyDescent="0.25">
      <c r="A2019">
        <v>2310160368</v>
      </c>
      <c r="B2019" t="s">
        <v>2566</v>
      </c>
      <c r="C2019" t="s">
        <v>1233</v>
      </c>
      <c r="D2019" t="s">
        <v>1234</v>
      </c>
      <c r="E2019" t="s">
        <v>1233</v>
      </c>
      <c r="J2019">
        <v>1</v>
      </c>
      <c r="K2019">
        <v>1</v>
      </c>
      <c r="L2019">
        <f t="shared" si="68"/>
        <v>1</v>
      </c>
      <c r="M2019" t="str">
        <f t="shared" si="69"/>
        <v>N/A</v>
      </c>
      <c r="N2019">
        <f>IFERROR(VLOOKUP(A2019,Materiales!$A$1:$G$5090,7,FALSE),F2019)</f>
        <v>0</v>
      </c>
    </row>
    <row r="2020" spans="1:14" x14ac:dyDescent="0.25">
      <c r="A2020">
        <v>2310160502</v>
      </c>
      <c r="B2020" t="s">
        <v>2567</v>
      </c>
      <c r="C2020" t="s">
        <v>1233</v>
      </c>
      <c r="D2020" t="s">
        <v>1234</v>
      </c>
      <c r="E2020" t="s">
        <v>1233</v>
      </c>
      <c r="J2020">
        <v>1</v>
      </c>
      <c r="K2020">
        <v>1</v>
      </c>
      <c r="L2020">
        <f t="shared" si="68"/>
        <v>1</v>
      </c>
      <c r="M2020" t="str">
        <f t="shared" si="69"/>
        <v>N/A</v>
      </c>
      <c r="N2020">
        <f>IFERROR(VLOOKUP(A2020,Materiales!$A$1:$G$5090,7,FALSE),F2020)</f>
        <v>0</v>
      </c>
    </row>
    <row r="2021" spans="1:14" x14ac:dyDescent="0.25">
      <c r="A2021">
        <v>2310160371</v>
      </c>
      <c r="B2021" t="s">
        <v>2568</v>
      </c>
      <c r="C2021" t="s">
        <v>1233</v>
      </c>
      <c r="D2021" t="s">
        <v>1234</v>
      </c>
      <c r="E2021" t="s">
        <v>1233</v>
      </c>
      <c r="J2021">
        <v>1</v>
      </c>
      <c r="K2021">
        <v>1</v>
      </c>
      <c r="L2021">
        <f t="shared" si="68"/>
        <v>1</v>
      </c>
      <c r="M2021" t="str">
        <f t="shared" si="69"/>
        <v>N/A</v>
      </c>
      <c r="N2021">
        <f>IFERROR(VLOOKUP(A2021,Materiales!$A$1:$G$5090,7,FALSE),F2021)</f>
        <v>0</v>
      </c>
    </row>
    <row r="2022" spans="1:14" x14ac:dyDescent="0.25">
      <c r="A2022">
        <v>2310160444</v>
      </c>
      <c r="B2022" t="s">
        <v>2569</v>
      </c>
      <c r="C2022" t="s">
        <v>1233</v>
      </c>
      <c r="D2022" t="s">
        <v>1234</v>
      </c>
      <c r="E2022" t="s">
        <v>1233</v>
      </c>
      <c r="J2022">
        <v>1</v>
      </c>
      <c r="K2022">
        <v>1</v>
      </c>
      <c r="L2022">
        <f t="shared" si="68"/>
        <v>1</v>
      </c>
      <c r="M2022" t="str">
        <f t="shared" si="69"/>
        <v>N/A</v>
      </c>
      <c r="N2022">
        <f>IFERROR(VLOOKUP(A2022,Materiales!$A$1:$G$5090,7,FALSE),F2022)</f>
        <v>0</v>
      </c>
    </row>
    <row r="2023" spans="1:14" x14ac:dyDescent="0.25">
      <c r="A2023">
        <v>2310160507</v>
      </c>
      <c r="B2023" t="s">
        <v>2570</v>
      </c>
      <c r="C2023" t="s">
        <v>1233</v>
      </c>
      <c r="D2023" t="s">
        <v>1234</v>
      </c>
      <c r="E2023" t="s">
        <v>1233</v>
      </c>
      <c r="J2023">
        <v>1</v>
      </c>
      <c r="K2023">
        <v>1</v>
      </c>
      <c r="L2023">
        <f t="shared" si="68"/>
        <v>1</v>
      </c>
      <c r="M2023" t="str">
        <f t="shared" si="69"/>
        <v>N/A</v>
      </c>
      <c r="N2023">
        <f>IFERROR(VLOOKUP(A2023,Materiales!$A$1:$G$5090,7,FALSE),F2023)</f>
        <v>0</v>
      </c>
    </row>
    <row r="2024" spans="1:14" x14ac:dyDescent="0.25">
      <c r="A2024">
        <v>2310160508</v>
      </c>
      <c r="B2024" t="s">
        <v>2571</v>
      </c>
      <c r="C2024" t="s">
        <v>1233</v>
      </c>
      <c r="D2024" t="s">
        <v>1234</v>
      </c>
      <c r="E2024" t="s">
        <v>1233</v>
      </c>
      <c r="J2024">
        <v>1</v>
      </c>
      <c r="K2024">
        <v>1</v>
      </c>
      <c r="L2024">
        <f t="shared" si="68"/>
        <v>1</v>
      </c>
      <c r="M2024" t="str">
        <f t="shared" si="69"/>
        <v>N/A</v>
      </c>
      <c r="N2024">
        <f>IFERROR(VLOOKUP(A2024,Materiales!$A$1:$G$5090,7,FALSE),F2024)</f>
        <v>0</v>
      </c>
    </row>
    <row r="2025" spans="1:14" x14ac:dyDescent="0.25">
      <c r="A2025">
        <v>2310160509</v>
      </c>
      <c r="B2025" t="s">
        <v>2572</v>
      </c>
      <c r="C2025" t="s">
        <v>1233</v>
      </c>
      <c r="D2025" t="s">
        <v>1234</v>
      </c>
      <c r="E2025" t="s">
        <v>1233</v>
      </c>
      <c r="J2025">
        <v>1</v>
      </c>
      <c r="K2025">
        <v>1</v>
      </c>
      <c r="L2025">
        <f t="shared" si="68"/>
        <v>1</v>
      </c>
      <c r="M2025" t="str">
        <f t="shared" si="69"/>
        <v>N/A</v>
      </c>
      <c r="N2025">
        <f>IFERROR(VLOOKUP(A2025,Materiales!$A$1:$G$5090,7,FALSE),F2025)</f>
        <v>0</v>
      </c>
    </row>
    <row r="2026" spans="1:14" x14ac:dyDescent="0.25">
      <c r="A2026">
        <v>2310160270</v>
      </c>
      <c r="B2026" t="s">
        <v>653</v>
      </c>
      <c r="C2026" t="s">
        <v>1233</v>
      </c>
      <c r="D2026" t="s">
        <v>1234</v>
      </c>
      <c r="E2026" t="s">
        <v>1233</v>
      </c>
      <c r="F2026" t="s">
        <v>995</v>
      </c>
      <c r="G2026" t="s">
        <v>1382</v>
      </c>
      <c r="H2026" t="s">
        <v>1582</v>
      </c>
      <c r="I2026" t="s">
        <v>1382</v>
      </c>
      <c r="J2026">
        <v>1</v>
      </c>
      <c r="K2026">
        <v>1</v>
      </c>
      <c r="L2026">
        <f t="shared" si="68"/>
        <v>1</v>
      </c>
      <c r="M2026" t="str">
        <f t="shared" si="69"/>
        <v>N/A</v>
      </c>
      <c r="N2026" t="str">
        <f>IFERROR(VLOOKUP(A2026,Materiales!$A$1:$G$5090,7,FALSE),F2026)</f>
        <v>Inyección</v>
      </c>
    </row>
    <row r="2027" spans="1:14" x14ac:dyDescent="0.25">
      <c r="A2027">
        <v>2310030238</v>
      </c>
      <c r="B2027" t="s">
        <v>2573</v>
      </c>
      <c r="C2027" t="s">
        <v>1233</v>
      </c>
      <c r="D2027" t="s">
        <v>1234</v>
      </c>
      <c r="E2027" t="s">
        <v>1233</v>
      </c>
      <c r="F2027" t="s">
        <v>1633</v>
      </c>
      <c r="J2027">
        <v>1</v>
      </c>
      <c r="K2027">
        <v>1</v>
      </c>
      <c r="L2027">
        <f t="shared" si="68"/>
        <v>1</v>
      </c>
      <c r="M2027" t="str">
        <f t="shared" si="69"/>
        <v>N/A</v>
      </c>
      <c r="N2027" t="str">
        <f>IFERROR(VLOOKUP(A2027,Materiales!$A$1:$G$5090,7,FALSE),F2027)</f>
        <v>Otros</v>
      </c>
    </row>
    <row r="2028" spans="1:14" x14ac:dyDescent="0.25">
      <c r="A2028">
        <v>2310030239</v>
      </c>
      <c r="B2028" t="s">
        <v>1700</v>
      </c>
      <c r="C2028" t="s">
        <v>1233</v>
      </c>
      <c r="D2028" t="s">
        <v>1234</v>
      </c>
      <c r="E2028" t="s">
        <v>1233</v>
      </c>
      <c r="F2028" t="s">
        <v>1633</v>
      </c>
      <c r="J2028">
        <v>1</v>
      </c>
      <c r="K2028">
        <v>1</v>
      </c>
      <c r="L2028">
        <f t="shared" si="68"/>
        <v>1</v>
      </c>
      <c r="M2028" t="str">
        <f t="shared" si="69"/>
        <v>N/A</v>
      </c>
      <c r="N2028" t="str">
        <f>IFERROR(VLOOKUP(A2028,Materiales!$A$1:$G$5090,7,FALSE),F2028)</f>
        <v>Otros</v>
      </c>
    </row>
    <row r="2029" spans="1:14" x14ac:dyDescent="0.25">
      <c r="A2029">
        <v>2310030008</v>
      </c>
      <c r="B2029" t="s">
        <v>2574</v>
      </c>
      <c r="C2029" t="s">
        <v>1233</v>
      </c>
      <c r="D2029" t="s">
        <v>1234</v>
      </c>
      <c r="E2029" t="s">
        <v>1233</v>
      </c>
      <c r="F2029" t="s">
        <v>1633</v>
      </c>
      <c r="J2029">
        <v>1</v>
      </c>
      <c r="K2029">
        <v>1</v>
      </c>
      <c r="L2029">
        <f t="shared" si="68"/>
        <v>1</v>
      </c>
      <c r="M2029" t="str">
        <f t="shared" si="69"/>
        <v>N/A</v>
      </c>
      <c r="N2029" t="str">
        <f>IFERROR(VLOOKUP(A2029,Materiales!$A$1:$G$5090,7,FALSE),F2029)</f>
        <v>Otros</v>
      </c>
    </row>
    <row r="2030" spans="1:14" x14ac:dyDescent="0.25">
      <c r="A2030">
        <v>2310030009</v>
      </c>
      <c r="B2030" t="s">
        <v>2575</v>
      </c>
      <c r="C2030" t="s">
        <v>1233</v>
      </c>
      <c r="D2030" t="s">
        <v>1234</v>
      </c>
      <c r="E2030" t="s">
        <v>1233</v>
      </c>
      <c r="F2030" t="s">
        <v>1633</v>
      </c>
      <c r="J2030">
        <v>1</v>
      </c>
      <c r="K2030">
        <v>1</v>
      </c>
      <c r="L2030">
        <f t="shared" si="68"/>
        <v>1</v>
      </c>
      <c r="M2030" t="str">
        <f t="shared" si="69"/>
        <v>N/A</v>
      </c>
      <c r="N2030" t="str">
        <f>IFERROR(VLOOKUP(A2030,Materiales!$A$1:$G$5090,7,FALSE),F2030)</f>
        <v>Otros</v>
      </c>
    </row>
    <row r="2031" spans="1:14" x14ac:dyDescent="0.25">
      <c r="A2031">
        <v>2310030013</v>
      </c>
      <c r="B2031" t="s">
        <v>2576</v>
      </c>
      <c r="C2031" t="s">
        <v>1233</v>
      </c>
      <c r="D2031" t="s">
        <v>1234</v>
      </c>
      <c r="E2031" t="s">
        <v>1233</v>
      </c>
      <c r="F2031" t="s">
        <v>1633</v>
      </c>
      <c r="J2031">
        <v>1</v>
      </c>
      <c r="K2031">
        <v>1</v>
      </c>
      <c r="L2031">
        <f t="shared" si="68"/>
        <v>1</v>
      </c>
      <c r="M2031" t="str">
        <f t="shared" si="69"/>
        <v>N/A</v>
      </c>
      <c r="N2031" t="str">
        <f>IFERROR(VLOOKUP(A2031,Materiales!$A$1:$G$5090,7,FALSE),F2031)</f>
        <v>Otros</v>
      </c>
    </row>
    <row r="2032" spans="1:14" x14ac:dyDescent="0.25">
      <c r="A2032">
        <v>2310030010</v>
      </c>
      <c r="B2032" t="s">
        <v>2577</v>
      </c>
      <c r="C2032" t="s">
        <v>1233</v>
      </c>
      <c r="D2032" t="s">
        <v>1234</v>
      </c>
      <c r="E2032" t="s">
        <v>1233</v>
      </c>
      <c r="F2032" t="s">
        <v>1633</v>
      </c>
      <c r="J2032">
        <v>1</v>
      </c>
      <c r="K2032">
        <v>1</v>
      </c>
      <c r="L2032">
        <f t="shared" si="68"/>
        <v>1</v>
      </c>
      <c r="M2032" t="str">
        <f t="shared" si="69"/>
        <v>N/A</v>
      </c>
      <c r="N2032" t="str">
        <f>IFERROR(VLOOKUP(A2032,Materiales!$A$1:$G$5090,7,FALSE),F2032)</f>
        <v>Otros</v>
      </c>
    </row>
    <row r="2033" spans="1:14" x14ac:dyDescent="0.25">
      <c r="A2033">
        <v>2310030011</v>
      </c>
      <c r="B2033" t="s">
        <v>2578</v>
      </c>
      <c r="C2033" t="s">
        <v>1233</v>
      </c>
      <c r="D2033" t="s">
        <v>1234</v>
      </c>
      <c r="E2033" t="s">
        <v>1233</v>
      </c>
      <c r="F2033" t="s">
        <v>1633</v>
      </c>
      <c r="J2033">
        <v>1</v>
      </c>
      <c r="K2033">
        <v>1</v>
      </c>
      <c r="L2033">
        <f t="shared" si="68"/>
        <v>1</v>
      </c>
      <c r="M2033" t="str">
        <f t="shared" si="69"/>
        <v>N/A</v>
      </c>
      <c r="N2033" t="str">
        <f>IFERROR(VLOOKUP(A2033,Materiales!$A$1:$G$5090,7,FALSE),F2033)</f>
        <v>Otros</v>
      </c>
    </row>
    <row r="2034" spans="1:14" x14ac:dyDescent="0.25">
      <c r="A2034">
        <v>2310030012</v>
      </c>
      <c r="B2034" t="s">
        <v>2579</v>
      </c>
      <c r="C2034" t="s">
        <v>1233</v>
      </c>
      <c r="D2034" t="s">
        <v>1234</v>
      </c>
      <c r="E2034" t="s">
        <v>1233</v>
      </c>
      <c r="F2034" t="s">
        <v>1633</v>
      </c>
      <c r="J2034">
        <v>1</v>
      </c>
      <c r="K2034">
        <v>1</v>
      </c>
      <c r="L2034">
        <f t="shared" si="68"/>
        <v>1</v>
      </c>
      <c r="M2034" t="str">
        <f t="shared" si="69"/>
        <v>N/A</v>
      </c>
      <c r="N2034" t="str">
        <f>IFERROR(VLOOKUP(A2034,Materiales!$A$1:$G$5090,7,FALSE),F2034)</f>
        <v>Otros</v>
      </c>
    </row>
    <row r="2035" spans="1:14" x14ac:dyDescent="0.25">
      <c r="A2035">
        <v>2310180006</v>
      </c>
      <c r="B2035" t="s">
        <v>2580</v>
      </c>
      <c r="C2035" t="s">
        <v>1233</v>
      </c>
      <c r="D2035" t="s">
        <v>1234</v>
      </c>
      <c r="E2035" t="s">
        <v>1233</v>
      </c>
      <c r="F2035" t="s">
        <v>1633</v>
      </c>
      <c r="J2035">
        <v>1</v>
      </c>
      <c r="K2035">
        <v>1</v>
      </c>
      <c r="L2035">
        <f t="shared" si="68"/>
        <v>1</v>
      </c>
      <c r="M2035" t="str">
        <f t="shared" si="69"/>
        <v>N/A</v>
      </c>
      <c r="N2035" t="str">
        <f>IFERROR(VLOOKUP(A2035,Materiales!$A$1:$G$5090,7,FALSE),F2035)</f>
        <v>Otros</v>
      </c>
    </row>
    <row r="2036" spans="1:14" x14ac:dyDescent="0.25">
      <c r="A2036">
        <v>2310180020</v>
      </c>
      <c r="B2036" t="s">
        <v>2581</v>
      </c>
      <c r="C2036" t="s">
        <v>1233</v>
      </c>
      <c r="D2036" t="s">
        <v>1234</v>
      </c>
      <c r="E2036" t="s">
        <v>1233</v>
      </c>
      <c r="F2036" t="s">
        <v>1633</v>
      </c>
      <c r="J2036">
        <v>1</v>
      </c>
      <c r="K2036">
        <v>1</v>
      </c>
      <c r="L2036">
        <f t="shared" si="68"/>
        <v>1</v>
      </c>
      <c r="M2036" t="str">
        <f t="shared" si="69"/>
        <v>N/A</v>
      </c>
      <c r="N2036" t="str">
        <f>IFERROR(VLOOKUP(A2036,Materiales!$A$1:$G$5090,7,FALSE),F2036)</f>
        <v>Otros</v>
      </c>
    </row>
    <row r="2037" spans="1:14" x14ac:dyDescent="0.25">
      <c r="A2037">
        <v>2310180021</v>
      </c>
      <c r="B2037" t="s">
        <v>2582</v>
      </c>
      <c r="C2037" t="s">
        <v>1233</v>
      </c>
      <c r="D2037" t="s">
        <v>1234</v>
      </c>
      <c r="E2037" t="s">
        <v>1233</v>
      </c>
      <c r="F2037" t="s">
        <v>1633</v>
      </c>
      <c r="J2037">
        <v>1</v>
      </c>
      <c r="K2037">
        <v>1</v>
      </c>
      <c r="L2037">
        <f t="shared" si="68"/>
        <v>1</v>
      </c>
      <c r="M2037" t="str">
        <f t="shared" si="69"/>
        <v>N/A</v>
      </c>
      <c r="N2037" t="str">
        <f>IFERROR(VLOOKUP(A2037,Materiales!$A$1:$G$5090,7,FALSE),F2037)</f>
        <v>Otros</v>
      </c>
    </row>
    <row r="2038" spans="1:14" x14ac:dyDescent="0.25">
      <c r="A2038">
        <v>2310180005</v>
      </c>
      <c r="B2038" t="s">
        <v>2583</v>
      </c>
      <c r="C2038" t="s">
        <v>1233</v>
      </c>
      <c r="D2038" t="s">
        <v>1234</v>
      </c>
      <c r="E2038" t="s">
        <v>1233</v>
      </c>
      <c r="F2038" t="s">
        <v>1633</v>
      </c>
      <c r="J2038">
        <v>1</v>
      </c>
      <c r="K2038">
        <v>1</v>
      </c>
      <c r="L2038">
        <f t="shared" si="68"/>
        <v>1</v>
      </c>
      <c r="M2038" t="str">
        <f t="shared" si="69"/>
        <v>N/A</v>
      </c>
      <c r="N2038" t="str">
        <f>IFERROR(VLOOKUP(A2038,Materiales!$A$1:$G$5090,7,FALSE),F2038)</f>
        <v>Otros</v>
      </c>
    </row>
    <row r="2039" spans="1:14" x14ac:dyDescent="0.25">
      <c r="A2039">
        <v>2310180007</v>
      </c>
      <c r="B2039" t="s">
        <v>2584</v>
      </c>
      <c r="C2039" t="s">
        <v>1233</v>
      </c>
      <c r="D2039" t="s">
        <v>1234</v>
      </c>
      <c r="E2039" t="s">
        <v>1233</v>
      </c>
      <c r="F2039" t="s">
        <v>1633</v>
      </c>
      <c r="J2039">
        <v>1</v>
      </c>
      <c r="K2039">
        <v>1</v>
      </c>
      <c r="L2039">
        <f t="shared" si="68"/>
        <v>1</v>
      </c>
      <c r="M2039" t="str">
        <f t="shared" si="69"/>
        <v>N/A</v>
      </c>
      <c r="N2039" t="str">
        <f>IFERROR(VLOOKUP(A2039,Materiales!$A$1:$G$5090,7,FALSE),F2039)</f>
        <v>Otros</v>
      </c>
    </row>
    <row r="2040" spans="1:14" x14ac:dyDescent="0.25">
      <c r="A2040">
        <v>2310180008</v>
      </c>
      <c r="B2040" t="s">
        <v>2585</v>
      </c>
      <c r="C2040" t="s">
        <v>1233</v>
      </c>
      <c r="D2040" t="s">
        <v>1234</v>
      </c>
      <c r="E2040" t="s">
        <v>1233</v>
      </c>
      <c r="F2040" t="s">
        <v>1633</v>
      </c>
      <c r="J2040">
        <v>1</v>
      </c>
      <c r="K2040">
        <v>1</v>
      </c>
      <c r="L2040">
        <f t="shared" si="68"/>
        <v>1</v>
      </c>
      <c r="M2040" t="str">
        <f t="shared" si="69"/>
        <v>N/A</v>
      </c>
      <c r="N2040" t="str">
        <f>IFERROR(VLOOKUP(A2040,Materiales!$A$1:$G$5090,7,FALSE),F2040)</f>
        <v>Otros</v>
      </c>
    </row>
    <row r="2041" spans="1:14" x14ac:dyDescent="0.25">
      <c r="A2041">
        <v>2310180003</v>
      </c>
      <c r="B2041" t="s">
        <v>2586</v>
      </c>
      <c r="C2041" t="s">
        <v>1233</v>
      </c>
      <c r="D2041" t="s">
        <v>1234</v>
      </c>
      <c r="E2041" t="s">
        <v>1233</v>
      </c>
      <c r="F2041" t="s">
        <v>1633</v>
      </c>
      <c r="J2041">
        <v>1</v>
      </c>
      <c r="K2041">
        <v>1</v>
      </c>
      <c r="L2041">
        <f t="shared" si="68"/>
        <v>1</v>
      </c>
      <c r="M2041" t="str">
        <f t="shared" si="69"/>
        <v>N/A</v>
      </c>
      <c r="N2041" t="str">
        <f>IFERROR(VLOOKUP(A2041,Materiales!$A$1:$G$5090,7,FALSE),F2041)</f>
        <v>Otros</v>
      </c>
    </row>
    <row r="2042" spans="1:14" x14ac:dyDescent="0.25">
      <c r="A2042">
        <v>2310180002</v>
      </c>
      <c r="B2042" t="s">
        <v>2587</v>
      </c>
      <c r="C2042" t="s">
        <v>1233</v>
      </c>
      <c r="D2042" t="s">
        <v>1234</v>
      </c>
      <c r="E2042" t="s">
        <v>1233</v>
      </c>
      <c r="F2042" t="s">
        <v>1633</v>
      </c>
      <c r="J2042">
        <v>1</v>
      </c>
      <c r="K2042">
        <v>1</v>
      </c>
      <c r="L2042">
        <f t="shared" si="68"/>
        <v>1</v>
      </c>
      <c r="M2042" t="str">
        <f t="shared" si="69"/>
        <v>N/A</v>
      </c>
      <c r="N2042" t="str">
        <f>IFERROR(VLOOKUP(A2042,Materiales!$A$1:$G$5090,7,FALSE),F2042)</f>
        <v>Otros</v>
      </c>
    </row>
    <row r="2043" spans="1:14" x14ac:dyDescent="0.25">
      <c r="A2043">
        <v>2310180004</v>
      </c>
      <c r="B2043" t="s">
        <v>2588</v>
      </c>
      <c r="C2043" t="s">
        <v>1233</v>
      </c>
      <c r="D2043" t="s">
        <v>1234</v>
      </c>
      <c r="E2043" t="s">
        <v>1233</v>
      </c>
      <c r="F2043" t="s">
        <v>1633</v>
      </c>
      <c r="J2043">
        <v>1</v>
      </c>
      <c r="K2043">
        <v>1</v>
      </c>
      <c r="L2043">
        <f t="shared" si="68"/>
        <v>1</v>
      </c>
      <c r="M2043" t="str">
        <f t="shared" si="69"/>
        <v>N/A</v>
      </c>
      <c r="N2043" t="str">
        <f>IFERROR(VLOOKUP(A2043,Materiales!$A$1:$G$5090,7,FALSE),F2043)</f>
        <v>Otros</v>
      </c>
    </row>
    <row r="2044" spans="1:14" x14ac:dyDescent="0.25">
      <c r="A2044">
        <v>2310180026</v>
      </c>
      <c r="B2044" t="s">
        <v>2589</v>
      </c>
      <c r="C2044" t="s">
        <v>1233</v>
      </c>
      <c r="D2044" t="s">
        <v>1234</v>
      </c>
      <c r="E2044" t="s">
        <v>1233</v>
      </c>
      <c r="F2044" t="s">
        <v>1633</v>
      </c>
      <c r="J2044">
        <v>1</v>
      </c>
      <c r="K2044">
        <v>1</v>
      </c>
      <c r="L2044">
        <f t="shared" si="68"/>
        <v>1</v>
      </c>
      <c r="M2044" t="str">
        <f t="shared" si="69"/>
        <v>N/A</v>
      </c>
      <c r="N2044" t="str">
        <f>IFERROR(VLOOKUP(A2044,Materiales!$A$1:$G$5090,7,FALSE),F2044)</f>
        <v>Otros</v>
      </c>
    </row>
    <row r="2045" spans="1:14" x14ac:dyDescent="0.25">
      <c r="A2045">
        <v>2310180010</v>
      </c>
      <c r="B2045" t="s">
        <v>2590</v>
      </c>
      <c r="C2045" t="s">
        <v>1233</v>
      </c>
      <c r="D2045" t="s">
        <v>1234</v>
      </c>
      <c r="E2045" t="s">
        <v>1233</v>
      </c>
      <c r="F2045" t="s">
        <v>1633</v>
      </c>
      <c r="J2045">
        <v>1</v>
      </c>
      <c r="K2045">
        <v>1</v>
      </c>
      <c r="L2045">
        <f t="shared" si="68"/>
        <v>1</v>
      </c>
      <c r="M2045" t="str">
        <f t="shared" si="69"/>
        <v>N/A</v>
      </c>
      <c r="N2045" t="str">
        <f>IFERROR(VLOOKUP(A2045,Materiales!$A$1:$G$5090,7,FALSE),F2045)</f>
        <v>Otros</v>
      </c>
    </row>
    <row r="2046" spans="1:14" x14ac:dyDescent="0.25">
      <c r="A2046">
        <v>2310180011</v>
      </c>
      <c r="B2046" t="s">
        <v>2591</v>
      </c>
      <c r="C2046" t="s">
        <v>1233</v>
      </c>
      <c r="D2046" t="s">
        <v>1234</v>
      </c>
      <c r="E2046" t="s">
        <v>1233</v>
      </c>
      <c r="F2046" t="s">
        <v>1633</v>
      </c>
      <c r="J2046">
        <v>1</v>
      </c>
      <c r="K2046">
        <v>1</v>
      </c>
      <c r="L2046">
        <f t="shared" si="68"/>
        <v>1</v>
      </c>
      <c r="M2046" t="str">
        <f t="shared" si="69"/>
        <v>N/A</v>
      </c>
      <c r="N2046" t="str">
        <f>IFERROR(VLOOKUP(A2046,Materiales!$A$1:$G$5090,7,FALSE),F2046)</f>
        <v>Otros</v>
      </c>
    </row>
    <row r="2047" spans="1:14" x14ac:dyDescent="0.25">
      <c r="A2047">
        <v>2310180009</v>
      </c>
      <c r="B2047" t="s">
        <v>2592</v>
      </c>
      <c r="C2047" t="s">
        <v>1233</v>
      </c>
      <c r="D2047" t="s">
        <v>1234</v>
      </c>
      <c r="E2047" t="s">
        <v>1233</v>
      </c>
      <c r="F2047" t="s">
        <v>1633</v>
      </c>
      <c r="J2047">
        <v>1</v>
      </c>
      <c r="K2047">
        <v>1</v>
      </c>
      <c r="L2047">
        <f t="shared" si="68"/>
        <v>1</v>
      </c>
      <c r="M2047" t="str">
        <f t="shared" si="69"/>
        <v>N/A</v>
      </c>
      <c r="N2047" t="str">
        <f>IFERROR(VLOOKUP(A2047,Materiales!$A$1:$G$5090,7,FALSE),F2047)</f>
        <v>Otros</v>
      </c>
    </row>
    <row r="2048" spans="1:14" x14ac:dyDescent="0.25">
      <c r="A2048">
        <v>2310180073</v>
      </c>
      <c r="B2048" t="s">
        <v>2593</v>
      </c>
      <c r="C2048" t="s">
        <v>1233</v>
      </c>
      <c r="D2048" t="s">
        <v>1234</v>
      </c>
      <c r="E2048" t="s">
        <v>1233</v>
      </c>
      <c r="F2048" t="s">
        <v>1633</v>
      </c>
      <c r="J2048">
        <v>1</v>
      </c>
      <c r="K2048">
        <v>1</v>
      </c>
      <c r="L2048">
        <f t="shared" si="68"/>
        <v>1</v>
      </c>
      <c r="M2048" t="str">
        <f t="shared" si="69"/>
        <v>N/A</v>
      </c>
      <c r="N2048" t="str">
        <f>IFERROR(VLOOKUP(A2048,Materiales!$A$1:$G$5090,7,FALSE),F2048)</f>
        <v>Otros</v>
      </c>
    </row>
    <row r="2049" spans="1:14" x14ac:dyDescent="0.25">
      <c r="A2049">
        <v>2310180014</v>
      </c>
      <c r="B2049" t="s">
        <v>2594</v>
      </c>
      <c r="C2049" t="s">
        <v>1233</v>
      </c>
      <c r="D2049" t="s">
        <v>1234</v>
      </c>
      <c r="E2049" t="s">
        <v>1233</v>
      </c>
      <c r="F2049" t="s">
        <v>1633</v>
      </c>
      <c r="J2049">
        <v>1</v>
      </c>
      <c r="K2049">
        <v>1</v>
      </c>
      <c r="L2049">
        <f t="shared" si="68"/>
        <v>1</v>
      </c>
      <c r="M2049" t="str">
        <f t="shared" si="69"/>
        <v>N/A</v>
      </c>
      <c r="N2049" t="str">
        <f>IFERROR(VLOOKUP(A2049,Materiales!$A$1:$G$5090,7,FALSE),F2049)</f>
        <v>Otros</v>
      </c>
    </row>
    <row r="2050" spans="1:14" x14ac:dyDescent="0.25">
      <c r="A2050">
        <v>2310180016</v>
      </c>
      <c r="B2050" t="s">
        <v>2595</v>
      </c>
      <c r="C2050" t="s">
        <v>1233</v>
      </c>
      <c r="D2050" t="s">
        <v>1234</v>
      </c>
      <c r="E2050" t="s">
        <v>1233</v>
      </c>
      <c r="F2050" t="s">
        <v>1633</v>
      </c>
      <c r="J2050">
        <v>1</v>
      </c>
      <c r="K2050">
        <v>1</v>
      </c>
      <c r="L2050">
        <f t="shared" si="68"/>
        <v>1</v>
      </c>
      <c r="M2050" t="str">
        <f t="shared" si="69"/>
        <v>N/A</v>
      </c>
      <c r="N2050" t="str">
        <f>IFERROR(VLOOKUP(A2050,Materiales!$A$1:$G$5090,7,FALSE),F2050)</f>
        <v>Otros</v>
      </c>
    </row>
    <row r="2051" spans="1:14" x14ac:dyDescent="0.25">
      <c r="A2051">
        <v>2310180027</v>
      </c>
      <c r="B2051" t="s">
        <v>2596</v>
      </c>
      <c r="C2051" t="s">
        <v>1233</v>
      </c>
      <c r="D2051" t="s">
        <v>1234</v>
      </c>
      <c r="E2051" t="s">
        <v>1233</v>
      </c>
      <c r="F2051" t="s">
        <v>1633</v>
      </c>
      <c r="J2051">
        <v>1</v>
      </c>
      <c r="K2051">
        <v>1</v>
      </c>
      <c r="L2051">
        <f t="shared" ref="L2051:L2114" si="70">IFERROR(_xlfn.XLOOKUP(A2051,$Q$2:$Q$155,$T$2:$T$155),1)</f>
        <v>1</v>
      </c>
      <c r="M2051" t="str">
        <f t="shared" ref="M2051:M2114" si="71">IFERROR(VLOOKUP(A2051,$Q$2:$S$1310,3,FALSE),"N/A")</f>
        <v>N/A</v>
      </c>
      <c r="N2051" t="str">
        <f>IFERROR(VLOOKUP(A2051,Materiales!$A$1:$G$5090,7,FALSE),F2051)</f>
        <v>Otros</v>
      </c>
    </row>
    <row r="2052" spans="1:14" x14ac:dyDescent="0.25">
      <c r="A2052">
        <v>2310360002</v>
      </c>
      <c r="B2052" t="s">
        <v>2597</v>
      </c>
      <c r="C2052" t="s">
        <v>1233</v>
      </c>
      <c r="D2052" t="s">
        <v>1234</v>
      </c>
      <c r="E2052" t="s">
        <v>1233</v>
      </c>
      <c r="F2052" t="s">
        <v>1633</v>
      </c>
      <c r="J2052">
        <v>1</v>
      </c>
      <c r="K2052">
        <v>1</v>
      </c>
      <c r="L2052">
        <f t="shared" si="70"/>
        <v>1</v>
      </c>
      <c r="M2052" t="str">
        <f t="shared" si="71"/>
        <v>N/A</v>
      </c>
      <c r="N2052" t="str">
        <f>IFERROR(VLOOKUP(A2052,Materiales!$A$1:$G$5090,7,FALSE),F2052)</f>
        <v>Otros</v>
      </c>
    </row>
    <row r="2053" spans="1:14" x14ac:dyDescent="0.25">
      <c r="A2053">
        <v>2500120066</v>
      </c>
      <c r="B2053" t="s">
        <v>7912</v>
      </c>
      <c r="C2053" t="s">
        <v>1233</v>
      </c>
      <c r="D2053" t="s">
        <v>1234</v>
      </c>
      <c r="E2053" t="s">
        <v>1233</v>
      </c>
      <c r="F2053" t="s">
        <v>1039</v>
      </c>
      <c r="G2053" t="s">
        <v>1382</v>
      </c>
      <c r="H2053" t="s">
        <v>1027</v>
      </c>
      <c r="I2053" t="s">
        <v>1578</v>
      </c>
      <c r="J2053">
        <v>1</v>
      </c>
      <c r="K2053">
        <v>1</v>
      </c>
      <c r="L2053">
        <f t="shared" si="70"/>
        <v>1</v>
      </c>
      <c r="M2053" t="str">
        <f t="shared" si="71"/>
        <v>N/A</v>
      </c>
      <c r="N2053" t="str">
        <f>IFERROR(VLOOKUP(A2053,Materiales!$A$1:$G$5090,7,FALSE),F2053)</f>
        <v>Soplado</v>
      </c>
    </row>
    <row r="2054" spans="1:14" x14ac:dyDescent="0.25">
      <c r="A2054">
        <v>2500010161</v>
      </c>
      <c r="B2054" t="s">
        <v>2110</v>
      </c>
      <c r="C2054" t="s">
        <v>1233</v>
      </c>
      <c r="D2054" t="s">
        <v>1652</v>
      </c>
      <c r="E2054" t="s">
        <v>1233</v>
      </c>
      <c r="F2054" t="s">
        <v>1233</v>
      </c>
      <c r="G2054" t="s">
        <v>1233</v>
      </c>
      <c r="H2054" t="s">
        <v>1233</v>
      </c>
      <c r="I2054" t="s">
        <v>1233</v>
      </c>
      <c r="J2054" t="s">
        <v>1233</v>
      </c>
      <c r="K2054" t="s">
        <v>1233</v>
      </c>
      <c r="L2054">
        <f t="shared" si="70"/>
        <v>1</v>
      </c>
      <c r="M2054" t="str">
        <f t="shared" si="71"/>
        <v>N/A</v>
      </c>
      <c r="N2054" t="str">
        <f>IFERROR(VLOOKUP(A2054,Materiales!$A$1:$G$5090,7,FALSE),F2054)</f>
        <v>N/A</v>
      </c>
    </row>
    <row r="2055" spans="1:14" x14ac:dyDescent="0.25">
      <c r="A2055">
        <v>2500010162</v>
      </c>
      <c r="B2055" t="s">
        <v>2199</v>
      </c>
      <c r="C2055" t="s">
        <v>1233</v>
      </c>
      <c r="D2055" t="s">
        <v>1652</v>
      </c>
      <c r="E2055" t="s">
        <v>1233</v>
      </c>
      <c r="F2055" t="s">
        <v>1233</v>
      </c>
      <c r="G2055" t="s">
        <v>1233</v>
      </c>
      <c r="H2055" t="s">
        <v>1233</v>
      </c>
      <c r="I2055" t="s">
        <v>1233</v>
      </c>
      <c r="J2055" t="s">
        <v>1233</v>
      </c>
      <c r="K2055" t="s">
        <v>1233</v>
      </c>
      <c r="L2055">
        <f t="shared" si="70"/>
        <v>1</v>
      </c>
      <c r="M2055" t="str">
        <f t="shared" si="71"/>
        <v>N/A</v>
      </c>
      <c r="N2055" t="str">
        <f>IFERROR(VLOOKUP(A2055,Materiales!$A$1:$G$5090,7,FALSE),F2055)</f>
        <v>Cajón</v>
      </c>
    </row>
    <row r="2056" spans="1:14" x14ac:dyDescent="0.25">
      <c r="A2056">
        <v>2500010163</v>
      </c>
      <c r="B2056" t="s">
        <v>6226</v>
      </c>
      <c r="C2056" t="s">
        <v>1233</v>
      </c>
      <c r="D2056" t="s">
        <v>1652</v>
      </c>
      <c r="E2056" t="s">
        <v>1233</v>
      </c>
      <c r="F2056" t="s">
        <v>1233</v>
      </c>
      <c r="G2056" t="s">
        <v>1233</v>
      </c>
      <c r="H2056" t="s">
        <v>1233</v>
      </c>
      <c r="I2056" t="s">
        <v>1233</v>
      </c>
      <c r="J2056" t="s">
        <v>1233</v>
      </c>
      <c r="K2056" t="s">
        <v>1233</v>
      </c>
      <c r="L2056">
        <f t="shared" si="70"/>
        <v>1</v>
      </c>
      <c r="M2056" t="str">
        <f t="shared" si="71"/>
        <v>N/A</v>
      </c>
      <c r="N2056" t="str">
        <f>IFERROR(VLOOKUP(A2056,Materiales!$A$1:$G$5090,7,FALSE),F2056)</f>
        <v>Etiquetas</v>
      </c>
    </row>
    <row r="2057" spans="1:14" x14ac:dyDescent="0.25">
      <c r="A2057">
        <v>2500010164</v>
      </c>
      <c r="B2057" t="s">
        <v>8017</v>
      </c>
      <c r="C2057" t="s">
        <v>1233</v>
      </c>
      <c r="D2057" t="s">
        <v>1652</v>
      </c>
      <c r="E2057" t="s">
        <v>1233</v>
      </c>
      <c r="F2057" t="s">
        <v>1233</v>
      </c>
      <c r="G2057" t="s">
        <v>1233</v>
      </c>
      <c r="H2057" t="s">
        <v>1233</v>
      </c>
      <c r="I2057" t="s">
        <v>1233</v>
      </c>
      <c r="J2057" t="s">
        <v>1233</v>
      </c>
      <c r="K2057" t="s">
        <v>1233</v>
      </c>
      <c r="L2057">
        <f t="shared" si="70"/>
        <v>1</v>
      </c>
      <c r="M2057" t="str">
        <f t="shared" si="71"/>
        <v>N/A</v>
      </c>
      <c r="N2057" t="str">
        <f>IFERROR(VLOOKUP(A2057,Materiales!$A$1:$G$5090,7,FALSE),F2057)</f>
        <v>Etiquetas</v>
      </c>
    </row>
    <row r="2058" spans="1:14" x14ac:dyDescent="0.25">
      <c r="A2058">
        <v>2500010165</v>
      </c>
      <c r="B2058" t="s">
        <v>7946</v>
      </c>
      <c r="C2058" t="s">
        <v>1233</v>
      </c>
      <c r="D2058" t="s">
        <v>1652</v>
      </c>
      <c r="E2058" t="s">
        <v>1233</v>
      </c>
      <c r="F2058" t="s">
        <v>1233</v>
      </c>
      <c r="G2058" t="s">
        <v>1233</v>
      </c>
      <c r="H2058" t="s">
        <v>1233</v>
      </c>
      <c r="I2058" t="s">
        <v>1233</v>
      </c>
      <c r="J2058" t="s">
        <v>1233</v>
      </c>
      <c r="K2058" t="s">
        <v>1233</v>
      </c>
      <c r="L2058">
        <f t="shared" si="70"/>
        <v>1</v>
      </c>
      <c r="M2058" t="str">
        <f t="shared" si="71"/>
        <v>N/A</v>
      </c>
      <c r="N2058" t="str">
        <f>IFERROR(VLOOKUP(A2058,Materiales!$A$1:$G$5090,7,FALSE),F2058)</f>
        <v>Cajón</v>
      </c>
    </row>
    <row r="2059" spans="1:14" x14ac:dyDescent="0.25">
      <c r="A2059">
        <v>2500010166</v>
      </c>
      <c r="B2059" t="s">
        <v>8221</v>
      </c>
      <c r="C2059" t="s">
        <v>1233</v>
      </c>
      <c r="D2059" t="s">
        <v>1652</v>
      </c>
      <c r="E2059" t="s">
        <v>1233</v>
      </c>
      <c r="F2059" t="s">
        <v>1233</v>
      </c>
      <c r="G2059" t="s">
        <v>1233</v>
      </c>
      <c r="H2059" t="s">
        <v>1233</v>
      </c>
      <c r="I2059" t="s">
        <v>1233</v>
      </c>
      <c r="J2059" t="s">
        <v>1233</v>
      </c>
      <c r="K2059" t="s">
        <v>1233</v>
      </c>
      <c r="L2059">
        <f t="shared" si="70"/>
        <v>1</v>
      </c>
      <c r="M2059" t="str">
        <f t="shared" si="71"/>
        <v>N/A</v>
      </c>
      <c r="N2059" t="str">
        <f>IFERROR(VLOOKUP(A2059,Materiales!$A$1:$G$5090,7,FALSE),F2059)</f>
        <v>Cajón</v>
      </c>
    </row>
    <row r="2060" spans="1:14" x14ac:dyDescent="0.25">
      <c r="A2060">
        <v>2500010167</v>
      </c>
      <c r="B2060" t="s">
        <v>8222</v>
      </c>
      <c r="C2060" t="s">
        <v>1233</v>
      </c>
      <c r="D2060" t="s">
        <v>1652</v>
      </c>
      <c r="E2060" t="s">
        <v>1233</v>
      </c>
      <c r="F2060" t="s">
        <v>1233</v>
      </c>
      <c r="G2060" t="s">
        <v>1233</v>
      </c>
      <c r="H2060" t="s">
        <v>1233</v>
      </c>
      <c r="I2060" t="s">
        <v>1233</v>
      </c>
      <c r="J2060" t="s">
        <v>1233</v>
      </c>
      <c r="K2060" t="s">
        <v>1233</v>
      </c>
      <c r="L2060">
        <f t="shared" si="70"/>
        <v>1</v>
      </c>
      <c r="M2060" t="str">
        <f t="shared" si="71"/>
        <v>N/A</v>
      </c>
      <c r="N2060" t="str">
        <f>IFERROR(VLOOKUP(A2060,Materiales!$A$1:$G$5090,7,FALSE),F2060)</f>
        <v>Inner</v>
      </c>
    </row>
    <row r="2061" spans="1:14" x14ac:dyDescent="0.25">
      <c r="A2061">
        <v>2500010168</v>
      </c>
      <c r="B2061" t="s">
        <v>2171</v>
      </c>
      <c r="C2061" t="s">
        <v>1233</v>
      </c>
      <c r="D2061" t="s">
        <v>1652</v>
      </c>
      <c r="E2061" t="s">
        <v>1233</v>
      </c>
      <c r="F2061" t="s">
        <v>1233</v>
      </c>
      <c r="G2061" t="s">
        <v>1233</v>
      </c>
      <c r="H2061" t="s">
        <v>1233</v>
      </c>
      <c r="I2061" t="s">
        <v>1233</v>
      </c>
      <c r="J2061" t="s">
        <v>1233</v>
      </c>
      <c r="K2061" t="s">
        <v>1233</v>
      </c>
      <c r="L2061">
        <f t="shared" si="70"/>
        <v>1</v>
      </c>
      <c r="M2061" t="str">
        <f t="shared" si="71"/>
        <v>N/A</v>
      </c>
      <c r="N2061" t="str">
        <f>IFERROR(VLOOKUP(A2061,Materiales!$A$1:$G$5090,7,FALSE),F2061)</f>
        <v>Inner</v>
      </c>
    </row>
    <row r="2062" spans="1:14" x14ac:dyDescent="0.25">
      <c r="A2062">
        <v>2500010169</v>
      </c>
      <c r="B2062" t="s">
        <v>2169</v>
      </c>
      <c r="C2062" t="s">
        <v>1233</v>
      </c>
      <c r="D2062" t="s">
        <v>1652</v>
      </c>
      <c r="E2062" t="s">
        <v>1233</v>
      </c>
      <c r="F2062" t="s">
        <v>1233</v>
      </c>
      <c r="G2062" t="s">
        <v>1233</v>
      </c>
      <c r="H2062" t="s">
        <v>1233</v>
      </c>
      <c r="I2062" t="s">
        <v>1233</v>
      </c>
      <c r="J2062" t="s">
        <v>1233</v>
      </c>
      <c r="K2062" t="s">
        <v>1233</v>
      </c>
      <c r="L2062">
        <f t="shared" si="70"/>
        <v>1</v>
      </c>
      <c r="M2062" t="str">
        <f t="shared" si="71"/>
        <v>N/A</v>
      </c>
      <c r="N2062" t="str">
        <f>IFERROR(VLOOKUP(A2062,Materiales!$A$1:$G$5090,7,FALSE),F2062)</f>
        <v>Inner</v>
      </c>
    </row>
    <row r="2063" spans="1:14" x14ac:dyDescent="0.25">
      <c r="A2063">
        <v>2410290214</v>
      </c>
      <c r="B2063" t="s">
        <v>5749</v>
      </c>
      <c r="C2063" t="s">
        <v>1233</v>
      </c>
      <c r="D2063" t="s">
        <v>1652</v>
      </c>
      <c r="E2063" t="s">
        <v>1233</v>
      </c>
      <c r="F2063" t="s">
        <v>1233</v>
      </c>
      <c r="G2063" t="s">
        <v>1233</v>
      </c>
      <c r="H2063" t="s">
        <v>1233</v>
      </c>
      <c r="I2063" t="s">
        <v>1233</v>
      </c>
      <c r="J2063" t="s">
        <v>1233</v>
      </c>
      <c r="K2063" t="s">
        <v>1233</v>
      </c>
      <c r="L2063">
        <f t="shared" si="70"/>
        <v>1</v>
      </c>
      <c r="M2063" t="str">
        <f t="shared" si="71"/>
        <v>N/A</v>
      </c>
      <c r="N2063" t="str">
        <f>IFERROR(VLOOKUP(A2063,Materiales!$A$1:$G$5090,7,FALSE),F2063)</f>
        <v>Suministros</v>
      </c>
    </row>
    <row r="2064" spans="1:14" x14ac:dyDescent="0.25">
      <c r="A2064">
        <v>2410290837</v>
      </c>
      <c r="B2064" t="s">
        <v>5866</v>
      </c>
      <c r="C2064" t="s">
        <v>1233</v>
      </c>
      <c r="D2064" t="s">
        <v>1652</v>
      </c>
      <c r="E2064" t="s">
        <v>1233</v>
      </c>
      <c r="F2064" t="s">
        <v>1233</v>
      </c>
      <c r="G2064" t="s">
        <v>1233</v>
      </c>
      <c r="H2064" t="s">
        <v>1233</v>
      </c>
      <c r="I2064" t="s">
        <v>1233</v>
      </c>
      <c r="J2064" t="s">
        <v>1233</v>
      </c>
      <c r="K2064" t="s">
        <v>1233</v>
      </c>
      <c r="L2064">
        <f t="shared" si="70"/>
        <v>1</v>
      </c>
      <c r="M2064" t="str">
        <f t="shared" si="71"/>
        <v>N/A</v>
      </c>
      <c r="N2064" t="str">
        <f>IFERROR(VLOOKUP(A2064,Materiales!$A$1:$G$5090,7,FALSE),F2064)</f>
        <v>Suministros</v>
      </c>
    </row>
    <row r="2065" spans="1:14" x14ac:dyDescent="0.25">
      <c r="A2065">
        <v>2320130698</v>
      </c>
      <c r="B2065" t="s">
        <v>5494</v>
      </c>
      <c r="C2065" t="s">
        <v>1233</v>
      </c>
      <c r="D2065" t="s">
        <v>1652</v>
      </c>
      <c r="E2065" t="s">
        <v>1233</v>
      </c>
      <c r="F2065" t="s">
        <v>1233</v>
      </c>
      <c r="G2065" t="s">
        <v>1233</v>
      </c>
      <c r="H2065" t="s">
        <v>1233</v>
      </c>
      <c r="I2065" t="s">
        <v>1233</v>
      </c>
      <c r="J2065" t="s">
        <v>1233</v>
      </c>
      <c r="K2065" t="s">
        <v>1233</v>
      </c>
      <c r="L2065">
        <f t="shared" si="70"/>
        <v>1</v>
      </c>
      <c r="M2065" t="str">
        <f t="shared" si="71"/>
        <v>N/A</v>
      </c>
      <c r="N2065" t="str">
        <f>IFERROR(VLOOKUP(A2065,Materiales!$A$1:$G$5090,7,FALSE),F2065)</f>
        <v>Guarda Adhesiva</v>
      </c>
    </row>
    <row r="2066" spans="1:14" x14ac:dyDescent="0.25">
      <c r="A2066">
        <v>2320130709</v>
      </c>
      <c r="B2066" t="s">
        <v>8081</v>
      </c>
      <c r="C2066" t="s">
        <v>1233</v>
      </c>
      <c r="D2066" t="s">
        <v>1652</v>
      </c>
      <c r="E2066" t="s">
        <v>1233</v>
      </c>
      <c r="F2066" t="s">
        <v>1233</v>
      </c>
      <c r="G2066" t="s">
        <v>1233</v>
      </c>
      <c r="H2066" t="s">
        <v>1233</v>
      </c>
      <c r="I2066" t="s">
        <v>1233</v>
      </c>
      <c r="J2066" t="s">
        <v>1233</v>
      </c>
      <c r="K2066" t="s">
        <v>1233</v>
      </c>
      <c r="L2066">
        <f t="shared" si="70"/>
        <v>1</v>
      </c>
      <c r="M2066" t="str">
        <f t="shared" si="71"/>
        <v>N/A</v>
      </c>
      <c r="N2066" t="str">
        <f>IFERROR(VLOOKUP(A2066,Materiales!$A$1:$G$5090,7,FALSE),F2066)</f>
        <v>Guarda Adhesiva</v>
      </c>
    </row>
    <row r="2067" spans="1:14" x14ac:dyDescent="0.25">
      <c r="A2067">
        <v>2320130697</v>
      </c>
      <c r="B2067" t="s">
        <v>5493</v>
      </c>
      <c r="C2067" t="s">
        <v>1233</v>
      </c>
      <c r="D2067" t="s">
        <v>1652</v>
      </c>
      <c r="E2067" t="s">
        <v>1233</v>
      </c>
      <c r="F2067" t="s">
        <v>1233</v>
      </c>
      <c r="G2067" t="s">
        <v>1233</v>
      </c>
      <c r="H2067" t="s">
        <v>1233</v>
      </c>
      <c r="I2067" t="s">
        <v>1233</v>
      </c>
      <c r="J2067" t="s">
        <v>1233</v>
      </c>
      <c r="K2067" t="s">
        <v>1233</v>
      </c>
      <c r="L2067">
        <f t="shared" si="70"/>
        <v>1</v>
      </c>
      <c r="M2067" t="str">
        <f t="shared" si="71"/>
        <v>N/A</v>
      </c>
      <c r="N2067" t="str">
        <f>IFERROR(VLOOKUP(A2067,Materiales!$A$1:$G$5090,7,FALSE),F2067)</f>
        <v>Guarda Adhesiva</v>
      </c>
    </row>
    <row r="2068" spans="1:14" x14ac:dyDescent="0.25">
      <c r="A2068">
        <v>2320130710</v>
      </c>
      <c r="B2068" t="s">
        <v>8083</v>
      </c>
      <c r="C2068" t="s">
        <v>1233</v>
      </c>
      <c r="D2068" t="s">
        <v>1652</v>
      </c>
      <c r="E2068" t="s">
        <v>1233</v>
      </c>
      <c r="F2068" t="s">
        <v>1233</v>
      </c>
      <c r="G2068" t="s">
        <v>1233</v>
      </c>
      <c r="H2068" t="s">
        <v>1233</v>
      </c>
      <c r="I2068" t="s">
        <v>1233</v>
      </c>
      <c r="J2068" t="s">
        <v>1233</v>
      </c>
      <c r="K2068" t="s">
        <v>1233</v>
      </c>
      <c r="L2068">
        <f t="shared" si="70"/>
        <v>1</v>
      </c>
      <c r="M2068" t="str">
        <f t="shared" si="71"/>
        <v>N/A</v>
      </c>
      <c r="N2068" t="str">
        <f>IFERROR(VLOOKUP(A2068,Materiales!$A$1:$G$5090,7,FALSE),F2068)</f>
        <v>Guarda Adhesiva</v>
      </c>
    </row>
    <row r="2069" spans="1:14" x14ac:dyDescent="0.25">
      <c r="A2069">
        <v>2320130700</v>
      </c>
      <c r="B2069" t="s">
        <v>5496</v>
      </c>
      <c r="C2069" t="s">
        <v>1233</v>
      </c>
      <c r="D2069" t="s">
        <v>1652</v>
      </c>
      <c r="E2069" t="s">
        <v>1233</v>
      </c>
      <c r="F2069" t="s">
        <v>1233</v>
      </c>
      <c r="G2069" t="s">
        <v>1233</v>
      </c>
      <c r="H2069" t="s">
        <v>1233</v>
      </c>
      <c r="I2069" t="s">
        <v>1233</v>
      </c>
      <c r="J2069" t="s">
        <v>1233</v>
      </c>
      <c r="K2069" t="s">
        <v>1233</v>
      </c>
      <c r="L2069">
        <f t="shared" si="70"/>
        <v>1</v>
      </c>
      <c r="M2069" t="str">
        <f t="shared" si="71"/>
        <v>N/A</v>
      </c>
      <c r="N2069" t="str">
        <f>IFERROR(VLOOKUP(A2069,Materiales!$A$1:$G$5090,7,FALSE),F2069)</f>
        <v>Guarda Adhesiva</v>
      </c>
    </row>
    <row r="2070" spans="1:14" x14ac:dyDescent="0.25">
      <c r="A2070">
        <v>2320130694</v>
      </c>
      <c r="B2070" t="s">
        <v>5490</v>
      </c>
      <c r="C2070" t="s">
        <v>1233</v>
      </c>
      <c r="D2070" t="s">
        <v>1652</v>
      </c>
      <c r="E2070" t="s">
        <v>1233</v>
      </c>
      <c r="F2070" t="s">
        <v>1233</v>
      </c>
      <c r="G2070" t="s">
        <v>1233</v>
      </c>
      <c r="H2070" t="s">
        <v>1233</v>
      </c>
      <c r="I2070" t="s">
        <v>1233</v>
      </c>
      <c r="J2070" t="s">
        <v>1233</v>
      </c>
      <c r="K2070" t="s">
        <v>1233</v>
      </c>
      <c r="L2070">
        <f t="shared" si="70"/>
        <v>1</v>
      </c>
      <c r="M2070" t="str">
        <f t="shared" si="71"/>
        <v>N/A</v>
      </c>
      <c r="N2070" t="str">
        <f>IFERROR(VLOOKUP(A2070,Materiales!$A$1:$G$5090,7,FALSE),F2070)</f>
        <v>Guarda Adhesiva</v>
      </c>
    </row>
    <row r="2071" spans="1:14" x14ac:dyDescent="0.25">
      <c r="A2071">
        <v>2320130696</v>
      </c>
      <c r="B2071" t="s">
        <v>5492</v>
      </c>
      <c r="C2071" t="s">
        <v>1233</v>
      </c>
      <c r="D2071" t="s">
        <v>1652</v>
      </c>
      <c r="E2071" t="s">
        <v>1233</v>
      </c>
      <c r="F2071" t="s">
        <v>1233</v>
      </c>
      <c r="G2071" t="s">
        <v>1233</v>
      </c>
      <c r="H2071" t="s">
        <v>1233</v>
      </c>
      <c r="I2071" t="s">
        <v>1233</v>
      </c>
      <c r="J2071" t="s">
        <v>1233</v>
      </c>
      <c r="K2071" t="s">
        <v>1233</v>
      </c>
      <c r="L2071">
        <f t="shared" si="70"/>
        <v>1</v>
      </c>
      <c r="M2071" t="str">
        <f t="shared" si="71"/>
        <v>N/A</v>
      </c>
      <c r="N2071" t="str">
        <f>IFERROR(VLOOKUP(A2071,Materiales!$A$1:$G$5090,7,FALSE),F2071)</f>
        <v>Guarda Adhesiva</v>
      </c>
    </row>
    <row r="2072" spans="1:14" x14ac:dyDescent="0.25">
      <c r="A2072">
        <v>2320130632</v>
      </c>
      <c r="B2072" t="s">
        <v>5460</v>
      </c>
      <c r="C2072" t="s">
        <v>1233</v>
      </c>
      <c r="D2072" t="s">
        <v>1652</v>
      </c>
      <c r="E2072" t="s">
        <v>1233</v>
      </c>
      <c r="F2072" t="s">
        <v>1233</v>
      </c>
      <c r="G2072" t="s">
        <v>1233</v>
      </c>
      <c r="H2072" t="s">
        <v>1233</v>
      </c>
      <c r="I2072" t="s">
        <v>1233</v>
      </c>
      <c r="J2072" t="s">
        <v>1233</v>
      </c>
      <c r="K2072" t="s">
        <v>1233</v>
      </c>
      <c r="L2072">
        <f t="shared" si="70"/>
        <v>1</v>
      </c>
      <c r="M2072" t="str">
        <f t="shared" si="71"/>
        <v>N/A</v>
      </c>
      <c r="N2072" t="str">
        <f>IFERROR(VLOOKUP(A2072,Materiales!$A$1:$G$5090,7,FALSE),F2072)</f>
        <v>Guarda Adhesiva</v>
      </c>
    </row>
    <row r="2073" spans="1:14" x14ac:dyDescent="0.25">
      <c r="A2073">
        <v>2320130640</v>
      </c>
      <c r="B2073" t="s">
        <v>5464</v>
      </c>
      <c r="C2073" t="s">
        <v>1233</v>
      </c>
      <c r="D2073" t="s">
        <v>1652</v>
      </c>
      <c r="E2073" t="s">
        <v>1233</v>
      </c>
      <c r="F2073" t="s">
        <v>1233</v>
      </c>
      <c r="G2073" t="s">
        <v>1233</v>
      </c>
      <c r="H2073" t="s">
        <v>1233</v>
      </c>
      <c r="I2073" t="s">
        <v>1233</v>
      </c>
      <c r="J2073" t="s">
        <v>1233</v>
      </c>
      <c r="K2073" t="s">
        <v>1233</v>
      </c>
      <c r="L2073">
        <f t="shared" si="70"/>
        <v>1</v>
      </c>
      <c r="M2073" t="str">
        <f t="shared" si="71"/>
        <v>N/A</v>
      </c>
      <c r="N2073" t="str">
        <f>IFERROR(VLOOKUP(A2073,Materiales!$A$1:$G$5090,7,FALSE),F2073)</f>
        <v>Guarda Adhesiva</v>
      </c>
    </row>
    <row r="2074" spans="1:14" x14ac:dyDescent="0.25">
      <c r="A2074">
        <v>2320130714</v>
      </c>
      <c r="B2074" t="s">
        <v>8089</v>
      </c>
      <c r="C2074" t="s">
        <v>1233</v>
      </c>
      <c r="D2074" t="s">
        <v>1652</v>
      </c>
      <c r="E2074" t="s">
        <v>1233</v>
      </c>
      <c r="F2074" t="s">
        <v>1233</v>
      </c>
      <c r="G2074" t="s">
        <v>1233</v>
      </c>
      <c r="H2074" t="s">
        <v>1233</v>
      </c>
      <c r="I2074" t="s">
        <v>1233</v>
      </c>
      <c r="J2074" t="s">
        <v>1233</v>
      </c>
      <c r="K2074" t="s">
        <v>1233</v>
      </c>
      <c r="L2074">
        <f t="shared" si="70"/>
        <v>1</v>
      </c>
      <c r="M2074" t="str">
        <f t="shared" si="71"/>
        <v>N/A</v>
      </c>
      <c r="N2074" t="str">
        <f>IFERROR(VLOOKUP(A2074,Materiales!$A$1:$G$5090,7,FALSE),F2074)</f>
        <v>Guarda Adhesiva</v>
      </c>
    </row>
    <row r="2075" spans="1:14" x14ac:dyDescent="0.25">
      <c r="A2075">
        <v>2320130711</v>
      </c>
      <c r="B2075" t="s">
        <v>8091</v>
      </c>
      <c r="C2075" t="s">
        <v>1233</v>
      </c>
      <c r="D2075" t="s">
        <v>1652</v>
      </c>
      <c r="E2075" t="s">
        <v>1233</v>
      </c>
      <c r="F2075" t="s">
        <v>1233</v>
      </c>
      <c r="G2075" t="s">
        <v>1233</v>
      </c>
      <c r="H2075" t="s">
        <v>1233</v>
      </c>
      <c r="I2075" t="s">
        <v>1233</v>
      </c>
      <c r="J2075" t="s">
        <v>1233</v>
      </c>
      <c r="K2075" t="s">
        <v>1233</v>
      </c>
      <c r="L2075">
        <f t="shared" si="70"/>
        <v>1</v>
      </c>
      <c r="M2075" t="str">
        <f t="shared" si="71"/>
        <v>N/A</v>
      </c>
      <c r="N2075" t="str">
        <f>IFERROR(VLOOKUP(A2075,Materiales!$A$1:$G$5090,7,FALSE),F2075)</f>
        <v>Guarda Adhesiva</v>
      </c>
    </row>
    <row r="2076" spans="1:14" x14ac:dyDescent="0.25">
      <c r="A2076">
        <v>2320130695</v>
      </c>
      <c r="B2076" t="s">
        <v>5491</v>
      </c>
      <c r="C2076" t="s">
        <v>1233</v>
      </c>
      <c r="D2076" t="s">
        <v>1652</v>
      </c>
      <c r="E2076" t="s">
        <v>1233</v>
      </c>
      <c r="F2076" t="s">
        <v>1233</v>
      </c>
      <c r="G2076" t="s">
        <v>1233</v>
      </c>
      <c r="H2076" t="s">
        <v>1233</v>
      </c>
      <c r="I2076" t="s">
        <v>1233</v>
      </c>
      <c r="J2076" t="s">
        <v>1233</v>
      </c>
      <c r="K2076" t="s">
        <v>1233</v>
      </c>
      <c r="L2076">
        <f t="shared" si="70"/>
        <v>1</v>
      </c>
      <c r="M2076" t="str">
        <f t="shared" si="71"/>
        <v>N/A</v>
      </c>
      <c r="N2076" t="str">
        <f>IFERROR(VLOOKUP(A2076,Materiales!$A$1:$G$5090,7,FALSE),F2076)</f>
        <v>Guarda Adhesiva</v>
      </c>
    </row>
    <row r="2077" spans="1:14" x14ac:dyDescent="0.25">
      <c r="A2077">
        <v>2320130639</v>
      </c>
      <c r="B2077" t="s">
        <v>5463</v>
      </c>
      <c r="C2077" t="s">
        <v>1233</v>
      </c>
      <c r="D2077" t="s">
        <v>1652</v>
      </c>
      <c r="E2077" t="s">
        <v>1233</v>
      </c>
      <c r="F2077" t="s">
        <v>1233</v>
      </c>
      <c r="G2077" t="s">
        <v>1233</v>
      </c>
      <c r="H2077" t="s">
        <v>1233</v>
      </c>
      <c r="I2077" t="s">
        <v>1233</v>
      </c>
      <c r="J2077" t="s">
        <v>1233</v>
      </c>
      <c r="K2077" t="s">
        <v>1233</v>
      </c>
      <c r="L2077">
        <f t="shared" si="70"/>
        <v>1</v>
      </c>
      <c r="M2077" t="str">
        <f t="shared" si="71"/>
        <v>N/A</v>
      </c>
      <c r="N2077" t="str">
        <f>IFERROR(VLOOKUP(A2077,Materiales!$A$1:$G$5090,7,FALSE),F2077)</f>
        <v>Guarda Adhesiva</v>
      </c>
    </row>
    <row r="2078" spans="1:14" x14ac:dyDescent="0.25">
      <c r="A2078">
        <v>2320130713</v>
      </c>
      <c r="B2078" t="s">
        <v>8093</v>
      </c>
      <c r="C2078" t="s">
        <v>1233</v>
      </c>
      <c r="D2078" t="s">
        <v>1652</v>
      </c>
      <c r="E2078" t="s">
        <v>1233</v>
      </c>
      <c r="F2078" t="s">
        <v>1233</v>
      </c>
      <c r="G2078" t="s">
        <v>1233</v>
      </c>
      <c r="H2078" t="s">
        <v>1233</v>
      </c>
      <c r="I2078" t="s">
        <v>1233</v>
      </c>
      <c r="J2078" t="s">
        <v>1233</v>
      </c>
      <c r="K2078" t="s">
        <v>1233</v>
      </c>
      <c r="L2078">
        <f t="shared" si="70"/>
        <v>1</v>
      </c>
      <c r="M2078" t="str">
        <f t="shared" si="71"/>
        <v>N/A</v>
      </c>
      <c r="N2078" t="str">
        <f>IFERROR(VLOOKUP(A2078,Materiales!$A$1:$G$5090,7,FALSE),F2078)</f>
        <v>Guarda Adhesiva</v>
      </c>
    </row>
    <row r="2079" spans="1:14" x14ac:dyDescent="0.25">
      <c r="A2079">
        <v>2320130686</v>
      </c>
      <c r="B2079" t="s">
        <v>5483</v>
      </c>
      <c r="C2079" t="s">
        <v>1233</v>
      </c>
      <c r="D2079" t="s">
        <v>1652</v>
      </c>
      <c r="E2079" t="s">
        <v>1233</v>
      </c>
      <c r="F2079" t="s">
        <v>1233</v>
      </c>
      <c r="G2079" t="s">
        <v>1233</v>
      </c>
      <c r="H2079" t="s">
        <v>1233</v>
      </c>
      <c r="I2079" t="s">
        <v>1233</v>
      </c>
      <c r="J2079" t="s">
        <v>1233</v>
      </c>
      <c r="K2079" t="s">
        <v>1233</v>
      </c>
      <c r="L2079">
        <f t="shared" si="70"/>
        <v>1</v>
      </c>
      <c r="M2079" t="str">
        <f t="shared" si="71"/>
        <v>N/A</v>
      </c>
      <c r="N2079" t="str">
        <f>IFERROR(VLOOKUP(A2079,Materiales!$A$1:$G$5090,7,FALSE),F2079)</f>
        <v>Guarda Adhesiva</v>
      </c>
    </row>
    <row r="2080" spans="1:14" x14ac:dyDescent="0.25">
      <c r="A2080">
        <v>2320130703</v>
      </c>
      <c r="B2080" t="s">
        <v>8095</v>
      </c>
      <c r="C2080" t="s">
        <v>1233</v>
      </c>
      <c r="D2080" t="s">
        <v>1652</v>
      </c>
      <c r="E2080" t="s">
        <v>1233</v>
      </c>
      <c r="F2080" t="s">
        <v>1233</v>
      </c>
      <c r="G2080" t="s">
        <v>1233</v>
      </c>
      <c r="H2080" t="s">
        <v>1233</v>
      </c>
      <c r="I2080" t="s">
        <v>1233</v>
      </c>
      <c r="J2080" t="s">
        <v>1233</v>
      </c>
      <c r="K2080" t="s">
        <v>1233</v>
      </c>
      <c r="L2080">
        <f t="shared" si="70"/>
        <v>1</v>
      </c>
      <c r="M2080" t="str">
        <f t="shared" si="71"/>
        <v>N/A</v>
      </c>
      <c r="N2080" t="str">
        <f>IFERROR(VLOOKUP(A2080,Materiales!$A$1:$G$5090,7,FALSE),F2080)</f>
        <v>Guarda Adhesiva</v>
      </c>
    </row>
    <row r="2081" spans="1:14" x14ac:dyDescent="0.25">
      <c r="A2081">
        <v>2320130702</v>
      </c>
      <c r="B2081" t="s">
        <v>5498</v>
      </c>
      <c r="C2081" t="s">
        <v>1233</v>
      </c>
      <c r="D2081" t="s">
        <v>1652</v>
      </c>
      <c r="E2081" t="s">
        <v>1233</v>
      </c>
      <c r="F2081" t="s">
        <v>1233</v>
      </c>
      <c r="G2081" t="s">
        <v>1233</v>
      </c>
      <c r="H2081" t="s">
        <v>1233</v>
      </c>
      <c r="I2081" t="s">
        <v>1233</v>
      </c>
      <c r="J2081" t="s">
        <v>1233</v>
      </c>
      <c r="K2081" t="s">
        <v>1233</v>
      </c>
      <c r="L2081">
        <f t="shared" si="70"/>
        <v>1</v>
      </c>
      <c r="M2081" t="str">
        <f t="shared" si="71"/>
        <v>N/A</v>
      </c>
      <c r="N2081" t="str">
        <f>IFERROR(VLOOKUP(A2081,Materiales!$A$1:$G$5090,7,FALSE),F2081)</f>
        <v>Guarda Adhesiva</v>
      </c>
    </row>
    <row r="2082" spans="1:14" x14ac:dyDescent="0.25">
      <c r="A2082">
        <v>2320130701</v>
      </c>
      <c r="B2082" t="s">
        <v>5497</v>
      </c>
      <c r="C2082" t="s">
        <v>1233</v>
      </c>
      <c r="D2082" t="s">
        <v>1652</v>
      </c>
      <c r="E2082" t="s">
        <v>1233</v>
      </c>
      <c r="F2082" t="s">
        <v>1233</v>
      </c>
      <c r="G2082" t="s">
        <v>1233</v>
      </c>
      <c r="H2082" t="s">
        <v>1233</v>
      </c>
      <c r="I2082" t="s">
        <v>1233</v>
      </c>
      <c r="J2082" t="s">
        <v>1233</v>
      </c>
      <c r="K2082" t="s">
        <v>1233</v>
      </c>
      <c r="L2082">
        <f t="shared" si="70"/>
        <v>1</v>
      </c>
      <c r="M2082" t="str">
        <f t="shared" si="71"/>
        <v>N/A</v>
      </c>
      <c r="N2082" t="str">
        <f>IFERROR(VLOOKUP(A2082,Materiales!$A$1:$G$5090,7,FALSE),F2082)</f>
        <v>Guarda Adhesiva</v>
      </c>
    </row>
    <row r="2083" spans="1:14" x14ac:dyDescent="0.25">
      <c r="A2083">
        <v>2320130736</v>
      </c>
      <c r="B2083" t="s">
        <v>5515</v>
      </c>
      <c r="C2083" t="s">
        <v>1233</v>
      </c>
      <c r="D2083" t="s">
        <v>1652</v>
      </c>
      <c r="E2083" t="s">
        <v>1233</v>
      </c>
      <c r="F2083" t="s">
        <v>1233</v>
      </c>
      <c r="G2083" t="s">
        <v>1233</v>
      </c>
      <c r="H2083" t="s">
        <v>1233</v>
      </c>
      <c r="I2083" t="s">
        <v>1233</v>
      </c>
      <c r="J2083" t="s">
        <v>1233</v>
      </c>
      <c r="K2083" t="s">
        <v>1233</v>
      </c>
      <c r="L2083">
        <f t="shared" si="70"/>
        <v>1</v>
      </c>
      <c r="M2083" t="str">
        <f t="shared" si="71"/>
        <v>N/A</v>
      </c>
      <c r="N2083" t="str">
        <f>IFERROR(VLOOKUP(A2083,Materiales!$A$1:$G$5090,7,FALSE),F2083)</f>
        <v>Guarda Adhesiva</v>
      </c>
    </row>
    <row r="2084" spans="1:14" x14ac:dyDescent="0.25">
      <c r="A2084">
        <v>2510030032</v>
      </c>
      <c r="B2084" t="s">
        <v>6509</v>
      </c>
      <c r="C2084" t="s">
        <v>1233</v>
      </c>
      <c r="D2084" t="s">
        <v>1652</v>
      </c>
      <c r="E2084" t="s">
        <v>1233</v>
      </c>
      <c r="F2084" t="s">
        <v>1233</v>
      </c>
      <c r="G2084" t="s">
        <v>1233</v>
      </c>
      <c r="H2084" t="s">
        <v>1233</v>
      </c>
      <c r="I2084" t="s">
        <v>1233</v>
      </c>
      <c r="J2084" t="s">
        <v>1233</v>
      </c>
      <c r="K2084" t="s">
        <v>1233</v>
      </c>
      <c r="L2084">
        <f t="shared" si="70"/>
        <v>1</v>
      </c>
      <c r="M2084" t="str">
        <f t="shared" si="71"/>
        <v>N/A</v>
      </c>
      <c r="N2084" t="str">
        <f>IFERROR(VLOOKUP(A2084,Materiales!$A$1:$G$5090,7,FALSE),F2084)</f>
        <v>Guarda Adhesiva</v>
      </c>
    </row>
    <row r="2085" spans="1:14" x14ac:dyDescent="0.25">
      <c r="A2085">
        <v>2320130587</v>
      </c>
      <c r="B2085" t="s">
        <v>8107</v>
      </c>
      <c r="C2085" t="s">
        <v>1233</v>
      </c>
      <c r="D2085" t="s">
        <v>1652</v>
      </c>
      <c r="E2085" t="s">
        <v>1233</v>
      </c>
      <c r="F2085" t="s">
        <v>1233</v>
      </c>
      <c r="G2085" t="s">
        <v>1233</v>
      </c>
      <c r="H2085" t="s">
        <v>1233</v>
      </c>
      <c r="I2085" t="s">
        <v>1233</v>
      </c>
      <c r="J2085" t="s">
        <v>1233</v>
      </c>
      <c r="K2085" t="s">
        <v>1233</v>
      </c>
      <c r="L2085">
        <f t="shared" si="70"/>
        <v>1</v>
      </c>
      <c r="M2085" t="str">
        <f t="shared" si="71"/>
        <v>N/A</v>
      </c>
      <c r="N2085" t="str">
        <f>IFERROR(VLOOKUP(A2085,Materiales!$A$1:$G$5090,7,FALSE),F2085)</f>
        <v>Guarda Adhesiva</v>
      </c>
    </row>
    <row r="2086" spans="1:14" x14ac:dyDescent="0.25">
      <c r="A2086">
        <v>2320130720</v>
      </c>
      <c r="B2086" t="s">
        <v>5509</v>
      </c>
      <c r="C2086" t="s">
        <v>1233</v>
      </c>
      <c r="D2086" t="s">
        <v>1652</v>
      </c>
      <c r="E2086" t="s">
        <v>1233</v>
      </c>
      <c r="F2086" t="s">
        <v>1233</v>
      </c>
      <c r="G2086" t="s">
        <v>1233</v>
      </c>
      <c r="H2086" t="s">
        <v>1233</v>
      </c>
      <c r="I2086" t="s">
        <v>1233</v>
      </c>
      <c r="J2086" t="s">
        <v>1233</v>
      </c>
      <c r="K2086" t="s">
        <v>1233</v>
      </c>
      <c r="L2086">
        <f t="shared" si="70"/>
        <v>1</v>
      </c>
      <c r="M2086" t="str">
        <f t="shared" si="71"/>
        <v>N/A</v>
      </c>
      <c r="N2086" t="str">
        <f>IFERROR(VLOOKUP(A2086,Materiales!$A$1:$G$5090,7,FALSE),F2086)</f>
        <v>Guarda Bond</v>
      </c>
    </row>
    <row r="2087" spans="1:14" x14ac:dyDescent="0.25">
      <c r="A2087">
        <v>2320130722</v>
      </c>
      <c r="B2087" t="s">
        <v>5511</v>
      </c>
      <c r="C2087" t="s">
        <v>1233</v>
      </c>
      <c r="D2087" t="s">
        <v>1652</v>
      </c>
      <c r="E2087" t="s">
        <v>1233</v>
      </c>
      <c r="F2087" t="s">
        <v>1233</v>
      </c>
      <c r="G2087" t="s">
        <v>1233</v>
      </c>
      <c r="H2087" t="s">
        <v>1233</v>
      </c>
      <c r="I2087" t="s">
        <v>1233</v>
      </c>
      <c r="J2087" t="s">
        <v>1233</v>
      </c>
      <c r="K2087" t="s">
        <v>1233</v>
      </c>
      <c r="L2087">
        <f t="shared" si="70"/>
        <v>1</v>
      </c>
      <c r="M2087" t="str">
        <f t="shared" si="71"/>
        <v>N/A</v>
      </c>
      <c r="N2087" t="str">
        <f>IFERROR(VLOOKUP(A2087,Materiales!$A$1:$G$5090,7,FALSE),F2087)</f>
        <v>Guarda Bond</v>
      </c>
    </row>
    <row r="2088" spans="1:14" x14ac:dyDescent="0.25">
      <c r="A2088">
        <v>2320130687</v>
      </c>
      <c r="B2088" t="s">
        <v>5484</v>
      </c>
      <c r="C2088" t="s">
        <v>1233</v>
      </c>
      <c r="D2088" t="s">
        <v>1652</v>
      </c>
      <c r="E2088" t="s">
        <v>1233</v>
      </c>
      <c r="F2088" t="s">
        <v>1233</v>
      </c>
      <c r="G2088" t="s">
        <v>1233</v>
      </c>
      <c r="H2088" t="s">
        <v>1233</v>
      </c>
      <c r="I2088" t="s">
        <v>1233</v>
      </c>
      <c r="J2088" t="s">
        <v>1233</v>
      </c>
      <c r="K2088" t="s">
        <v>1233</v>
      </c>
      <c r="L2088">
        <f t="shared" si="70"/>
        <v>1</v>
      </c>
      <c r="M2088" t="str">
        <f t="shared" si="71"/>
        <v>N/A</v>
      </c>
      <c r="N2088" t="str">
        <f>IFERROR(VLOOKUP(A2088,Materiales!$A$1:$G$5090,7,FALSE),F2088)</f>
        <v>Guarda Bond</v>
      </c>
    </row>
    <row r="2089" spans="1:14" x14ac:dyDescent="0.25">
      <c r="A2089">
        <v>2320130689</v>
      </c>
      <c r="B2089" t="s">
        <v>5485</v>
      </c>
      <c r="C2089" t="s">
        <v>1233</v>
      </c>
      <c r="D2089" t="s">
        <v>1652</v>
      </c>
      <c r="E2089" t="s">
        <v>1233</v>
      </c>
      <c r="F2089" t="s">
        <v>1233</v>
      </c>
      <c r="G2089" t="s">
        <v>1233</v>
      </c>
      <c r="H2089" t="s">
        <v>1233</v>
      </c>
      <c r="I2089" t="s">
        <v>1233</v>
      </c>
      <c r="J2089" t="s">
        <v>1233</v>
      </c>
      <c r="K2089" t="s">
        <v>1233</v>
      </c>
      <c r="L2089">
        <f t="shared" si="70"/>
        <v>1</v>
      </c>
      <c r="M2089" t="str">
        <f t="shared" si="71"/>
        <v>N/A</v>
      </c>
      <c r="N2089" t="str">
        <f>IFERROR(VLOOKUP(A2089,Materiales!$A$1:$G$5090,7,FALSE),F2089)</f>
        <v>Guarda Bond</v>
      </c>
    </row>
    <row r="2090" spans="1:14" x14ac:dyDescent="0.25">
      <c r="A2090">
        <v>2320130688</v>
      </c>
      <c r="B2090" t="s">
        <v>8103</v>
      </c>
      <c r="C2090" t="s">
        <v>1233</v>
      </c>
      <c r="D2090" t="s">
        <v>1652</v>
      </c>
      <c r="E2090" t="s">
        <v>1233</v>
      </c>
      <c r="F2090" t="s">
        <v>1233</v>
      </c>
      <c r="G2090" t="s">
        <v>1233</v>
      </c>
      <c r="H2090" t="s">
        <v>1233</v>
      </c>
      <c r="I2090" t="s">
        <v>1233</v>
      </c>
      <c r="J2090" t="s">
        <v>1233</v>
      </c>
      <c r="K2090" t="s">
        <v>1233</v>
      </c>
      <c r="L2090">
        <f t="shared" si="70"/>
        <v>1</v>
      </c>
      <c r="M2090" t="str">
        <f t="shared" si="71"/>
        <v>N/A</v>
      </c>
      <c r="N2090" t="str">
        <f>IFERROR(VLOOKUP(A2090,Materiales!$A$1:$G$5090,7,FALSE),F2090)</f>
        <v>Guarda Bond</v>
      </c>
    </row>
    <row r="2091" spans="1:14" x14ac:dyDescent="0.25">
      <c r="A2091">
        <v>2320130737</v>
      </c>
      <c r="B2091" t="s">
        <v>8101</v>
      </c>
      <c r="C2091" t="s">
        <v>1233</v>
      </c>
      <c r="D2091" t="s">
        <v>1652</v>
      </c>
      <c r="E2091" t="s">
        <v>1233</v>
      </c>
      <c r="F2091" t="s">
        <v>1233</v>
      </c>
      <c r="G2091" t="s">
        <v>1233</v>
      </c>
      <c r="H2091" t="s">
        <v>1233</v>
      </c>
      <c r="I2091" t="s">
        <v>1233</v>
      </c>
      <c r="J2091" t="s">
        <v>1233</v>
      </c>
      <c r="K2091" t="s">
        <v>1233</v>
      </c>
      <c r="L2091">
        <f t="shared" si="70"/>
        <v>1</v>
      </c>
      <c r="M2091" t="str">
        <f t="shared" si="71"/>
        <v>N/A</v>
      </c>
      <c r="N2091" t="str">
        <f>IFERROR(VLOOKUP(A2091,Materiales!$A$1:$G$5090,7,FALSE),F2091)</f>
        <v>Guarda Bond</v>
      </c>
    </row>
    <row r="2092" spans="1:14" x14ac:dyDescent="0.25">
      <c r="A2092">
        <v>2320130721</v>
      </c>
      <c r="B2092" t="s">
        <v>5510</v>
      </c>
      <c r="C2092" t="s">
        <v>1233</v>
      </c>
      <c r="D2092" t="s">
        <v>1652</v>
      </c>
      <c r="E2092" t="s">
        <v>1233</v>
      </c>
      <c r="F2092" t="s">
        <v>1233</v>
      </c>
      <c r="G2092" t="s">
        <v>1233</v>
      </c>
      <c r="H2092" t="s">
        <v>1233</v>
      </c>
      <c r="I2092" t="s">
        <v>1233</v>
      </c>
      <c r="J2092" t="s">
        <v>1233</v>
      </c>
      <c r="K2092" t="s">
        <v>1233</v>
      </c>
      <c r="L2092">
        <f t="shared" si="70"/>
        <v>1</v>
      </c>
      <c r="M2092" t="str">
        <f t="shared" si="71"/>
        <v>N/A</v>
      </c>
      <c r="N2092" t="str">
        <f>IFERROR(VLOOKUP(A2092,Materiales!$A$1:$G$5090,7,FALSE),F2092)</f>
        <v>Guarda Bond</v>
      </c>
    </row>
    <row r="2093" spans="1:14" x14ac:dyDescent="0.25">
      <c r="A2093">
        <v>2320130723</v>
      </c>
      <c r="B2093" t="s">
        <v>5512</v>
      </c>
      <c r="C2093" t="s">
        <v>1233</v>
      </c>
      <c r="D2093" t="s">
        <v>1652</v>
      </c>
      <c r="E2093" t="s">
        <v>1233</v>
      </c>
      <c r="F2093" t="s">
        <v>1233</v>
      </c>
      <c r="G2093" t="s">
        <v>1233</v>
      </c>
      <c r="H2093" t="s">
        <v>1233</v>
      </c>
      <c r="I2093" t="s">
        <v>1233</v>
      </c>
      <c r="J2093" t="s">
        <v>1233</v>
      </c>
      <c r="K2093" t="s">
        <v>1233</v>
      </c>
      <c r="L2093">
        <f t="shared" si="70"/>
        <v>1</v>
      </c>
      <c r="M2093" t="str">
        <f t="shared" si="71"/>
        <v>N/A</v>
      </c>
      <c r="N2093" t="str">
        <f>IFERROR(VLOOKUP(A2093,Materiales!$A$1:$G$5090,7,FALSE),F2093)</f>
        <v>Guarda Bond</v>
      </c>
    </row>
    <row r="2094" spans="1:14" x14ac:dyDescent="0.25">
      <c r="A2094">
        <v>2320130662</v>
      </c>
      <c r="B2094" t="s">
        <v>5470</v>
      </c>
      <c r="C2094" t="s">
        <v>1233</v>
      </c>
      <c r="D2094" t="s">
        <v>1652</v>
      </c>
      <c r="E2094" t="s">
        <v>1233</v>
      </c>
      <c r="F2094" t="s">
        <v>1233</v>
      </c>
      <c r="G2094" t="s">
        <v>1233</v>
      </c>
      <c r="H2094" t="s">
        <v>1233</v>
      </c>
      <c r="I2094" t="s">
        <v>1233</v>
      </c>
      <c r="J2094" t="s">
        <v>1233</v>
      </c>
      <c r="K2094" t="s">
        <v>1233</v>
      </c>
      <c r="L2094">
        <f t="shared" si="70"/>
        <v>1</v>
      </c>
      <c r="M2094" t="str">
        <f t="shared" si="71"/>
        <v>N/A</v>
      </c>
      <c r="N2094" t="str">
        <f>IFERROR(VLOOKUP(A2094,Materiales!$A$1:$G$5090,7,FALSE),F2094)</f>
        <v>Guarda Bond</v>
      </c>
    </row>
    <row r="2095" spans="1:14" x14ac:dyDescent="0.25">
      <c r="A2095">
        <v>2320130740</v>
      </c>
      <c r="B2095" t="s">
        <v>8111</v>
      </c>
      <c r="C2095" t="s">
        <v>1233</v>
      </c>
      <c r="D2095" t="s">
        <v>1652</v>
      </c>
      <c r="E2095" t="s">
        <v>1233</v>
      </c>
      <c r="F2095" t="s">
        <v>1233</v>
      </c>
      <c r="G2095" t="s">
        <v>1233</v>
      </c>
      <c r="H2095" t="s">
        <v>1233</v>
      </c>
      <c r="I2095" t="s">
        <v>1233</v>
      </c>
      <c r="J2095" t="s">
        <v>1233</v>
      </c>
      <c r="K2095" t="s">
        <v>1233</v>
      </c>
      <c r="L2095">
        <f t="shared" si="70"/>
        <v>1</v>
      </c>
      <c r="M2095" t="str">
        <f t="shared" si="71"/>
        <v>N/A</v>
      </c>
      <c r="N2095" t="str">
        <f>IFERROR(VLOOKUP(A2095,Materiales!$A$1:$G$5090,7,FALSE),F2095)</f>
        <v>Guarda Bond</v>
      </c>
    </row>
    <row r="2096" spans="1:14" x14ac:dyDescent="0.25">
      <c r="A2096">
        <v>2410290610</v>
      </c>
      <c r="B2096" t="s">
        <v>5769</v>
      </c>
      <c r="C2096" t="s">
        <v>1233</v>
      </c>
      <c r="D2096" t="s">
        <v>1652</v>
      </c>
      <c r="E2096" t="s">
        <v>1233</v>
      </c>
      <c r="F2096" t="s">
        <v>1233</v>
      </c>
      <c r="G2096" t="s">
        <v>1233</v>
      </c>
      <c r="H2096" t="s">
        <v>1233</v>
      </c>
      <c r="I2096" t="s">
        <v>1233</v>
      </c>
      <c r="J2096" t="s">
        <v>1233</v>
      </c>
      <c r="K2096" t="s">
        <v>1233</v>
      </c>
      <c r="L2096">
        <f t="shared" si="70"/>
        <v>1</v>
      </c>
      <c r="M2096" t="str">
        <f t="shared" si="71"/>
        <v>N/A</v>
      </c>
      <c r="N2096" t="str">
        <f>IFERROR(VLOOKUP(A2096,Materiales!$A$1:$G$5090,7,FALSE),F2096)</f>
        <v>Papel Bond</v>
      </c>
    </row>
    <row r="2097" spans="1:14" x14ac:dyDescent="0.25">
      <c r="A2097">
        <v>2410290609</v>
      </c>
      <c r="B2097" t="s">
        <v>8080</v>
      </c>
      <c r="C2097" t="s">
        <v>1233</v>
      </c>
      <c r="D2097" t="s">
        <v>1652</v>
      </c>
      <c r="E2097" t="s">
        <v>1233</v>
      </c>
      <c r="F2097" t="s">
        <v>1233</v>
      </c>
      <c r="G2097" t="s">
        <v>1233</v>
      </c>
      <c r="H2097" t="s">
        <v>1233</v>
      </c>
      <c r="I2097" t="s">
        <v>1233</v>
      </c>
      <c r="J2097" t="s">
        <v>1233</v>
      </c>
      <c r="K2097" t="s">
        <v>1233</v>
      </c>
      <c r="L2097">
        <f t="shared" si="70"/>
        <v>1</v>
      </c>
      <c r="M2097" t="str">
        <f t="shared" si="71"/>
        <v>N/A</v>
      </c>
      <c r="N2097" t="str">
        <f>IFERROR(VLOOKUP(A2097,Materiales!$A$1:$G$5090,7,FALSE),F2097)</f>
        <v>Papel Bond</v>
      </c>
    </row>
    <row r="2098" spans="1:14" x14ac:dyDescent="0.25">
      <c r="A2098">
        <v>2410290740</v>
      </c>
      <c r="B2098" t="s">
        <v>5825</v>
      </c>
      <c r="C2098" t="s">
        <v>1233</v>
      </c>
      <c r="D2098" t="s">
        <v>1652</v>
      </c>
      <c r="E2098" t="s">
        <v>1233</v>
      </c>
      <c r="F2098" t="s">
        <v>1233</v>
      </c>
      <c r="G2098" t="s">
        <v>1233</v>
      </c>
      <c r="H2098" t="s">
        <v>1233</v>
      </c>
      <c r="I2098" t="s">
        <v>1233</v>
      </c>
      <c r="J2098" t="s">
        <v>1233</v>
      </c>
      <c r="K2098" t="s">
        <v>1233</v>
      </c>
      <c r="L2098">
        <f t="shared" si="70"/>
        <v>1</v>
      </c>
      <c r="M2098" t="str">
        <f t="shared" si="71"/>
        <v>N/A</v>
      </c>
      <c r="N2098" t="str">
        <f>IFERROR(VLOOKUP(A2098,Materiales!$A$1:$G$5090,7,FALSE),F2098)</f>
        <v>Papel Bond</v>
      </c>
    </row>
    <row r="2099" spans="1:14" x14ac:dyDescent="0.25">
      <c r="A2099">
        <v>2410290614</v>
      </c>
      <c r="B2099" t="s">
        <v>5770</v>
      </c>
      <c r="C2099" t="s">
        <v>1233</v>
      </c>
      <c r="D2099" t="s">
        <v>1652</v>
      </c>
      <c r="E2099" t="s">
        <v>1233</v>
      </c>
      <c r="F2099" t="s">
        <v>1233</v>
      </c>
      <c r="G2099" t="s">
        <v>1233</v>
      </c>
      <c r="H2099" t="s">
        <v>1233</v>
      </c>
      <c r="I2099" t="s">
        <v>1233</v>
      </c>
      <c r="J2099" t="s">
        <v>1233</v>
      </c>
      <c r="K2099" t="s">
        <v>1233</v>
      </c>
      <c r="L2099">
        <f t="shared" si="70"/>
        <v>1</v>
      </c>
      <c r="M2099" t="str">
        <f t="shared" si="71"/>
        <v>N/A</v>
      </c>
      <c r="N2099" t="str">
        <f>IFERROR(VLOOKUP(A2099,Materiales!$A$1:$G$5090,7,FALSE),F2099)</f>
        <v>Papel Bond</v>
      </c>
    </row>
    <row r="2100" spans="1:14" x14ac:dyDescent="0.25">
      <c r="A2100">
        <v>2410290807</v>
      </c>
      <c r="B2100" t="s">
        <v>8098</v>
      </c>
      <c r="C2100" t="s">
        <v>1233</v>
      </c>
      <c r="D2100" t="s">
        <v>1652</v>
      </c>
      <c r="E2100" t="s">
        <v>1233</v>
      </c>
      <c r="F2100" t="s">
        <v>1233</v>
      </c>
      <c r="G2100" t="s">
        <v>1233</v>
      </c>
      <c r="H2100" t="s">
        <v>1233</v>
      </c>
      <c r="I2100" t="s">
        <v>1233</v>
      </c>
      <c r="J2100" t="s">
        <v>1233</v>
      </c>
      <c r="K2100" t="s">
        <v>1233</v>
      </c>
      <c r="L2100">
        <f t="shared" si="70"/>
        <v>1</v>
      </c>
      <c r="M2100" t="str">
        <f t="shared" si="71"/>
        <v>N/A</v>
      </c>
      <c r="N2100" t="str">
        <f>IFERROR(VLOOKUP(A2100,Materiales!$A$1:$G$5090,7,FALSE),F2100)</f>
        <v>Papel Bond</v>
      </c>
    </row>
    <row r="2101" spans="1:14" x14ac:dyDescent="0.25">
      <c r="A2101">
        <v>2410290785</v>
      </c>
      <c r="B2101" t="s">
        <v>5840</v>
      </c>
      <c r="C2101" t="s">
        <v>1233</v>
      </c>
      <c r="D2101" t="s">
        <v>1652</v>
      </c>
      <c r="E2101" t="s">
        <v>1233</v>
      </c>
      <c r="F2101" t="s">
        <v>1233</v>
      </c>
      <c r="G2101" t="s">
        <v>1233</v>
      </c>
      <c r="H2101" t="s">
        <v>1233</v>
      </c>
      <c r="I2101" t="s">
        <v>1233</v>
      </c>
      <c r="J2101" t="s">
        <v>1233</v>
      </c>
      <c r="K2101" t="s">
        <v>1233</v>
      </c>
      <c r="L2101">
        <f t="shared" si="70"/>
        <v>1</v>
      </c>
      <c r="M2101" t="str">
        <f t="shared" si="71"/>
        <v>N/A</v>
      </c>
      <c r="N2101" t="str">
        <f>IFERROR(VLOOKUP(A2101,Materiales!$A$1:$G$5090,7,FALSE),F2101)</f>
        <v>Papel Bond</v>
      </c>
    </row>
    <row r="2102" spans="1:14" x14ac:dyDescent="0.25">
      <c r="A2102">
        <v>2410290784</v>
      </c>
      <c r="B2102" t="s">
        <v>5839</v>
      </c>
      <c r="C2102" t="s">
        <v>1233</v>
      </c>
      <c r="D2102" t="s">
        <v>1652</v>
      </c>
      <c r="E2102" t="s">
        <v>1233</v>
      </c>
      <c r="F2102" t="s">
        <v>1233</v>
      </c>
      <c r="G2102" t="s">
        <v>1233</v>
      </c>
      <c r="H2102" t="s">
        <v>1233</v>
      </c>
      <c r="I2102" t="s">
        <v>1233</v>
      </c>
      <c r="J2102" t="s">
        <v>1233</v>
      </c>
      <c r="K2102" t="s">
        <v>1233</v>
      </c>
      <c r="L2102">
        <f t="shared" si="70"/>
        <v>1</v>
      </c>
      <c r="M2102" t="str">
        <f t="shared" si="71"/>
        <v>N/A</v>
      </c>
      <c r="N2102" t="str">
        <f>IFERROR(VLOOKUP(A2102,Materiales!$A$1:$G$5090,7,FALSE),F2102)</f>
        <v>Papel Bond</v>
      </c>
    </row>
    <row r="2103" spans="1:14" x14ac:dyDescent="0.25">
      <c r="A2103">
        <v>2410290608</v>
      </c>
      <c r="B2103" t="s">
        <v>5768</v>
      </c>
      <c r="C2103" t="s">
        <v>1233</v>
      </c>
      <c r="D2103" t="s">
        <v>1652</v>
      </c>
      <c r="E2103" t="s">
        <v>1233</v>
      </c>
      <c r="F2103" t="s">
        <v>1233</v>
      </c>
      <c r="G2103" t="s">
        <v>1233</v>
      </c>
      <c r="H2103" t="s">
        <v>1233</v>
      </c>
      <c r="I2103" t="s">
        <v>1233</v>
      </c>
      <c r="J2103" t="s">
        <v>1233</v>
      </c>
      <c r="K2103" t="s">
        <v>1233</v>
      </c>
      <c r="L2103">
        <f t="shared" si="70"/>
        <v>1</v>
      </c>
      <c r="M2103" t="str">
        <f t="shared" si="71"/>
        <v>N/A</v>
      </c>
      <c r="N2103" t="str">
        <f>IFERROR(VLOOKUP(A2103,Materiales!$A$1:$G$5090,7,FALSE),F2103)</f>
        <v>Papel Bond</v>
      </c>
    </row>
    <row r="2104" spans="1:14" x14ac:dyDescent="0.25">
      <c r="A2104">
        <v>2410290545</v>
      </c>
      <c r="B2104" t="s">
        <v>5757</v>
      </c>
      <c r="C2104" t="s">
        <v>1233</v>
      </c>
      <c r="D2104" t="s">
        <v>1652</v>
      </c>
      <c r="E2104" t="s">
        <v>1233</v>
      </c>
      <c r="F2104" t="s">
        <v>1233</v>
      </c>
      <c r="G2104" t="s">
        <v>1233</v>
      </c>
      <c r="H2104" t="s">
        <v>1233</v>
      </c>
      <c r="I2104" t="s">
        <v>1233</v>
      </c>
      <c r="J2104" t="s">
        <v>1233</v>
      </c>
      <c r="K2104" t="s">
        <v>1233</v>
      </c>
      <c r="L2104">
        <f t="shared" si="70"/>
        <v>1</v>
      </c>
      <c r="M2104" t="str">
        <f t="shared" si="71"/>
        <v>N/A</v>
      </c>
      <c r="N2104" t="str">
        <f>IFERROR(VLOOKUP(A2104,Materiales!$A$1:$G$5090,7,FALSE),F2104)</f>
        <v>Papel Bond</v>
      </c>
    </row>
    <row r="2105" spans="1:14" x14ac:dyDescent="0.25">
      <c r="A2105">
        <v>2410290826</v>
      </c>
      <c r="B2105" t="s">
        <v>5861</v>
      </c>
      <c r="C2105" t="s">
        <v>1233</v>
      </c>
      <c r="D2105" t="s">
        <v>1652</v>
      </c>
      <c r="E2105" t="s">
        <v>1233</v>
      </c>
      <c r="F2105" t="s">
        <v>1233</v>
      </c>
      <c r="G2105" t="s">
        <v>1233</v>
      </c>
      <c r="H2105" t="s">
        <v>1233</v>
      </c>
      <c r="I2105" t="s">
        <v>1233</v>
      </c>
      <c r="J2105" t="s">
        <v>1233</v>
      </c>
      <c r="K2105" t="s">
        <v>1233</v>
      </c>
      <c r="L2105">
        <f t="shared" si="70"/>
        <v>1</v>
      </c>
      <c r="M2105" t="str">
        <f t="shared" si="71"/>
        <v>N/A</v>
      </c>
      <c r="N2105" t="str">
        <f>IFERROR(VLOOKUP(A2105,Materiales!$A$1:$G$5090,7,FALSE),F2105)</f>
        <v>Papel Bond</v>
      </c>
    </row>
    <row r="2106" spans="1:14" x14ac:dyDescent="0.25">
      <c r="A2106">
        <v>2410290831</v>
      </c>
      <c r="B2106" t="s">
        <v>5863</v>
      </c>
      <c r="C2106" t="s">
        <v>1233</v>
      </c>
      <c r="D2106" t="s">
        <v>1652</v>
      </c>
      <c r="E2106" t="s">
        <v>1233</v>
      </c>
      <c r="F2106" t="s">
        <v>1233</v>
      </c>
      <c r="G2106" t="s">
        <v>1233</v>
      </c>
      <c r="H2106" t="s">
        <v>1233</v>
      </c>
      <c r="I2106" t="s">
        <v>1233</v>
      </c>
      <c r="J2106" t="s">
        <v>1233</v>
      </c>
      <c r="K2106" t="s">
        <v>1233</v>
      </c>
      <c r="L2106">
        <f t="shared" si="70"/>
        <v>1</v>
      </c>
      <c r="M2106" t="str">
        <f t="shared" si="71"/>
        <v>N/A</v>
      </c>
      <c r="N2106" t="str">
        <f>IFERROR(VLOOKUP(A2106,Materiales!$A$1:$G$5090,7,FALSE),F2106)</f>
        <v>Papel Bond</v>
      </c>
    </row>
    <row r="2107" spans="1:14" x14ac:dyDescent="0.25">
      <c r="A2107">
        <v>2500030335</v>
      </c>
      <c r="B2107" t="s">
        <v>8079</v>
      </c>
      <c r="C2107" t="s">
        <v>1233</v>
      </c>
      <c r="D2107" t="s">
        <v>1652</v>
      </c>
      <c r="E2107" t="s">
        <v>1233</v>
      </c>
      <c r="F2107" t="s">
        <v>1233</v>
      </c>
      <c r="G2107" t="s">
        <v>1233</v>
      </c>
      <c r="H2107" t="s">
        <v>1233</v>
      </c>
      <c r="I2107" t="s">
        <v>1233</v>
      </c>
      <c r="J2107" t="s">
        <v>1233</v>
      </c>
      <c r="K2107" t="s">
        <v>1233</v>
      </c>
      <c r="L2107">
        <f t="shared" si="70"/>
        <v>1</v>
      </c>
      <c r="M2107" t="str">
        <f t="shared" si="71"/>
        <v>N/A</v>
      </c>
      <c r="N2107" t="str">
        <f>IFERROR(VLOOKUP(A2107,Materiales!$A$1:$G$5090,7,FALSE),F2107)</f>
        <v>Tapa Cajón</v>
      </c>
    </row>
    <row r="2108" spans="1:14" x14ac:dyDescent="0.25">
      <c r="A2108">
        <v>2500030336</v>
      </c>
      <c r="B2108" t="s">
        <v>6276</v>
      </c>
      <c r="C2108" t="s">
        <v>1233</v>
      </c>
      <c r="D2108" t="s">
        <v>1652</v>
      </c>
      <c r="E2108" t="s">
        <v>1233</v>
      </c>
      <c r="F2108" t="s">
        <v>1233</v>
      </c>
      <c r="G2108" t="s">
        <v>1233</v>
      </c>
      <c r="H2108" t="s">
        <v>1233</v>
      </c>
      <c r="I2108" t="s">
        <v>1233</v>
      </c>
      <c r="J2108" t="s">
        <v>1233</v>
      </c>
      <c r="K2108" t="s">
        <v>1233</v>
      </c>
      <c r="L2108">
        <f t="shared" si="70"/>
        <v>1</v>
      </c>
      <c r="M2108" t="str">
        <f t="shared" si="71"/>
        <v>N/A</v>
      </c>
      <c r="N2108" t="str">
        <f>IFERROR(VLOOKUP(A2108,Materiales!$A$1:$G$5090,7,FALSE),F2108)</f>
        <v>Tapa Cajón</v>
      </c>
    </row>
    <row r="2109" spans="1:14" x14ac:dyDescent="0.25">
      <c r="A2109">
        <v>2320060019</v>
      </c>
      <c r="B2109" t="s">
        <v>8109</v>
      </c>
      <c r="C2109" t="s">
        <v>1233</v>
      </c>
      <c r="D2109" t="s">
        <v>1652</v>
      </c>
      <c r="E2109" t="s">
        <v>1233</v>
      </c>
      <c r="F2109" t="s">
        <v>1233</v>
      </c>
      <c r="G2109" t="s">
        <v>1233</v>
      </c>
      <c r="H2109" t="s">
        <v>1233</v>
      </c>
      <c r="I2109" t="s">
        <v>1233</v>
      </c>
      <c r="J2109" t="s">
        <v>1233</v>
      </c>
      <c r="K2109" t="s">
        <v>1233</v>
      </c>
      <c r="L2109">
        <f t="shared" si="70"/>
        <v>1</v>
      </c>
      <c r="M2109" t="str">
        <f t="shared" si="71"/>
        <v>N/A</v>
      </c>
      <c r="N2109" t="str">
        <f>IFERROR(VLOOKUP(A2109,Materiales!$A$1:$G$5090,7,FALSE),F2109)</f>
        <v>Tapa Cajón</v>
      </c>
    </row>
    <row r="2110" spans="1:14" x14ac:dyDescent="0.25">
      <c r="A2110">
        <v>2320060011</v>
      </c>
      <c r="B2110" t="s">
        <v>8082</v>
      </c>
      <c r="C2110" t="s">
        <v>1233</v>
      </c>
      <c r="D2110" t="s">
        <v>1652</v>
      </c>
      <c r="E2110" t="s">
        <v>1233</v>
      </c>
      <c r="F2110" t="s">
        <v>1233</v>
      </c>
      <c r="G2110" t="s">
        <v>1233</v>
      </c>
      <c r="H2110" t="s">
        <v>1233</v>
      </c>
      <c r="I2110" t="s">
        <v>1233</v>
      </c>
      <c r="J2110" t="s">
        <v>1233</v>
      </c>
      <c r="K2110" t="s">
        <v>1233</v>
      </c>
      <c r="L2110">
        <f t="shared" si="70"/>
        <v>1</v>
      </c>
      <c r="M2110" t="str">
        <f t="shared" si="71"/>
        <v>N/A</v>
      </c>
      <c r="N2110" t="str">
        <f>IFERROR(VLOOKUP(A2110,Materiales!$A$1:$G$5090,7,FALSE),F2110)</f>
        <v>Tapa Cajón</v>
      </c>
    </row>
    <row r="2111" spans="1:14" x14ac:dyDescent="0.25">
      <c r="A2111">
        <v>2320060016</v>
      </c>
      <c r="B2111" t="s">
        <v>8084</v>
      </c>
      <c r="C2111" t="s">
        <v>1233</v>
      </c>
      <c r="D2111" t="s">
        <v>1652</v>
      </c>
      <c r="E2111" t="s">
        <v>1233</v>
      </c>
      <c r="F2111" t="s">
        <v>1233</v>
      </c>
      <c r="G2111" t="s">
        <v>1233</v>
      </c>
      <c r="H2111" t="s">
        <v>1233</v>
      </c>
      <c r="I2111" t="s">
        <v>1233</v>
      </c>
      <c r="J2111" t="s">
        <v>1233</v>
      </c>
      <c r="K2111" t="s">
        <v>1233</v>
      </c>
      <c r="L2111">
        <f t="shared" si="70"/>
        <v>1</v>
      </c>
      <c r="M2111" t="str">
        <f t="shared" si="71"/>
        <v>N/A</v>
      </c>
      <c r="N2111" t="str">
        <f>IFERROR(VLOOKUP(A2111,Materiales!$A$1:$G$5090,7,FALSE),F2111)</f>
        <v>Tapa Cajón</v>
      </c>
    </row>
    <row r="2112" spans="1:14" x14ac:dyDescent="0.25">
      <c r="A2112">
        <v>2500030339</v>
      </c>
      <c r="B2112" t="s">
        <v>8100</v>
      </c>
      <c r="C2112" t="s">
        <v>1233</v>
      </c>
      <c r="D2112" t="s">
        <v>1652</v>
      </c>
      <c r="E2112" t="s">
        <v>1233</v>
      </c>
      <c r="F2112" t="s">
        <v>1233</v>
      </c>
      <c r="G2112" t="s">
        <v>1233</v>
      </c>
      <c r="H2112" t="s">
        <v>1233</v>
      </c>
      <c r="I2112" t="s">
        <v>1233</v>
      </c>
      <c r="J2112" t="s">
        <v>1233</v>
      </c>
      <c r="K2112" t="s">
        <v>1233</v>
      </c>
      <c r="L2112">
        <f t="shared" si="70"/>
        <v>1</v>
      </c>
      <c r="M2112" t="str">
        <f t="shared" si="71"/>
        <v>N/A</v>
      </c>
      <c r="N2112" t="str">
        <f>IFERROR(VLOOKUP(A2112,Materiales!$A$1:$G$5090,7,FALSE),F2112)</f>
        <v>Tapa Cajón</v>
      </c>
    </row>
    <row r="2113" spans="1:14" x14ac:dyDescent="0.25">
      <c r="A2113">
        <v>2500030340</v>
      </c>
      <c r="B2113" t="s">
        <v>6279</v>
      </c>
      <c r="C2113" t="s">
        <v>1233</v>
      </c>
      <c r="D2113" t="s">
        <v>1652</v>
      </c>
      <c r="E2113" t="s">
        <v>1233</v>
      </c>
      <c r="F2113" t="s">
        <v>1233</v>
      </c>
      <c r="G2113" t="s">
        <v>1233</v>
      </c>
      <c r="H2113" t="s">
        <v>1233</v>
      </c>
      <c r="I2113" t="s">
        <v>1233</v>
      </c>
      <c r="J2113" t="s">
        <v>1233</v>
      </c>
      <c r="K2113" t="s">
        <v>1233</v>
      </c>
      <c r="L2113">
        <f t="shared" si="70"/>
        <v>1</v>
      </c>
      <c r="M2113" t="str">
        <f t="shared" si="71"/>
        <v>N/A</v>
      </c>
      <c r="N2113" t="str">
        <f>IFERROR(VLOOKUP(A2113,Materiales!$A$1:$G$5090,7,FALSE),F2113)</f>
        <v>Tapa Cajón</v>
      </c>
    </row>
    <row r="2114" spans="1:14" x14ac:dyDescent="0.25">
      <c r="A2114">
        <v>2320060006</v>
      </c>
      <c r="B2114" t="s">
        <v>8085</v>
      </c>
      <c r="C2114" t="s">
        <v>1233</v>
      </c>
      <c r="D2114" t="s">
        <v>1652</v>
      </c>
      <c r="E2114" t="s">
        <v>1233</v>
      </c>
      <c r="F2114" t="s">
        <v>1233</v>
      </c>
      <c r="G2114" t="s">
        <v>1233</v>
      </c>
      <c r="H2114" t="s">
        <v>1233</v>
      </c>
      <c r="I2114" t="s">
        <v>1233</v>
      </c>
      <c r="J2114" t="s">
        <v>1233</v>
      </c>
      <c r="K2114" t="s">
        <v>1233</v>
      </c>
      <c r="L2114">
        <f t="shared" si="70"/>
        <v>1</v>
      </c>
      <c r="M2114" t="str">
        <f t="shared" si="71"/>
        <v>N/A</v>
      </c>
      <c r="N2114" t="str">
        <f>IFERROR(VLOOKUP(A2114,Materiales!$A$1:$G$5090,7,FALSE),F2114)</f>
        <v>Tapa Cajón</v>
      </c>
    </row>
    <row r="2115" spans="1:14" x14ac:dyDescent="0.25">
      <c r="A2115">
        <v>2320060010</v>
      </c>
      <c r="B2115" t="s">
        <v>8088</v>
      </c>
      <c r="C2115" t="s">
        <v>1233</v>
      </c>
      <c r="D2115" t="s">
        <v>1652</v>
      </c>
      <c r="E2115" t="s">
        <v>1233</v>
      </c>
      <c r="F2115" t="s">
        <v>1233</v>
      </c>
      <c r="G2115" t="s">
        <v>1233</v>
      </c>
      <c r="H2115" t="s">
        <v>1233</v>
      </c>
      <c r="I2115" t="s">
        <v>1233</v>
      </c>
      <c r="J2115" t="s">
        <v>1233</v>
      </c>
      <c r="K2115" t="s">
        <v>1233</v>
      </c>
      <c r="L2115">
        <f t="shared" ref="L2115:L2178" si="72">IFERROR(_xlfn.XLOOKUP(A2115,$Q$2:$Q$155,$T$2:$T$155),1)</f>
        <v>1</v>
      </c>
      <c r="M2115" t="str">
        <f t="shared" ref="M2115:M2178" si="73">IFERROR(VLOOKUP(A2115,$Q$2:$S$1310,3,FALSE),"N/A")</f>
        <v>N/A</v>
      </c>
      <c r="N2115" t="str">
        <f>IFERROR(VLOOKUP(A2115,Materiales!$A$1:$G$5090,7,FALSE),F2115)</f>
        <v>Tapa Cajón</v>
      </c>
    </row>
    <row r="2116" spans="1:14" x14ac:dyDescent="0.25">
      <c r="A2116">
        <v>2320060007</v>
      </c>
      <c r="B2116" t="s">
        <v>8087</v>
      </c>
      <c r="C2116" t="s">
        <v>1233</v>
      </c>
      <c r="D2116" t="s">
        <v>1652</v>
      </c>
      <c r="E2116" t="s">
        <v>1233</v>
      </c>
      <c r="F2116" t="s">
        <v>1233</v>
      </c>
      <c r="G2116" t="s">
        <v>1233</v>
      </c>
      <c r="H2116" t="s">
        <v>1233</v>
      </c>
      <c r="I2116" t="s">
        <v>1233</v>
      </c>
      <c r="J2116" t="s">
        <v>1233</v>
      </c>
      <c r="K2116" t="s">
        <v>1233</v>
      </c>
      <c r="L2116">
        <f t="shared" si="72"/>
        <v>1</v>
      </c>
      <c r="M2116" t="str">
        <f t="shared" si="73"/>
        <v>N/A</v>
      </c>
      <c r="N2116" t="str">
        <f>IFERROR(VLOOKUP(A2116,Materiales!$A$1:$G$5090,7,FALSE),F2116)</f>
        <v>Tapa Cajón</v>
      </c>
    </row>
    <row r="2117" spans="1:14" x14ac:dyDescent="0.25">
      <c r="A2117">
        <v>2320060008</v>
      </c>
      <c r="B2117" t="s">
        <v>8090</v>
      </c>
      <c r="C2117" t="s">
        <v>1233</v>
      </c>
      <c r="D2117" t="s">
        <v>1652</v>
      </c>
      <c r="E2117" t="s">
        <v>1233</v>
      </c>
      <c r="F2117" t="s">
        <v>1233</v>
      </c>
      <c r="G2117" t="s">
        <v>1233</v>
      </c>
      <c r="H2117" t="s">
        <v>1233</v>
      </c>
      <c r="I2117" t="s">
        <v>1233</v>
      </c>
      <c r="J2117" t="s">
        <v>1233</v>
      </c>
      <c r="K2117" t="s">
        <v>1233</v>
      </c>
      <c r="L2117">
        <f t="shared" si="72"/>
        <v>1</v>
      </c>
      <c r="M2117" t="str">
        <f t="shared" si="73"/>
        <v>N/A</v>
      </c>
      <c r="N2117" t="str">
        <f>IFERROR(VLOOKUP(A2117,Materiales!$A$1:$G$5090,7,FALSE),F2117)</f>
        <v>Tapa Cajón</v>
      </c>
    </row>
    <row r="2118" spans="1:14" x14ac:dyDescent="0.25">
      <c r="A2118">
        <v>2320060009</v>
      </c>
      <c r="B2118" t="s">
        <v>8092</v>
      </c>
      <c r="C2118" t="s">
        <v>1233</v>
      </c>
      <c r="D2118" t="s">
        <v>1652</v>
      </c>
      <c r="E2118" t="s">
        <v>1233</v>
      </c>
      <c r="F2118" t="s">
        <v>1233</v>
      </c>
      <c r="G2118" t="s">
        <v>1233</v>
      </c>
      <c r="H2118" t="s">
        <v>1233</v>
      </c>
      <c r="I2118" t="s">
        <v>1233</v>
      </c>
      <c r="J2118" t="s">
        <v>1233</v>
      </c>
      <c r="K2118" t="s">
        <v>1233</v>
      </c>
      <c r="L2118">
        <f t="shared" si="72"/>
        <v>1</v>
      </c>
      <c r="M2118" t="str">
        <f t="shared" si="73"/>
        <v>N/A</v>
      </c>
      <c r="N2118" t="str">
        <f>IFERROR(VLOOKUP(A2118,Materiales!$A$1:$G$5090,7,FALSE),F2118)</f>
        <v>Tapa Cajón</v>
      </c>
    </row>
    <row r="2119" spans="1:14" x14ac:dyDescent="0.25">
      <c r="A2119">
        <v>2320060015</v>
      </c>
      <c r="B2119" t="s">
        <v>8094</v>
      </c>
      <c r="C2119" t="s">
        <v>1233</v>
      </c>
      <c r="D2119" t="s">
        <v>1652</v>
      </c>
      <c r="E2119" t="s">
        <v>1233</v>
      </c>
      <c r="F2119" t="s">
        <v>1233</v>
      </c>
      <c r="G2119" t="s">
        <v>1233</v>
      </c>
      <c r="H2119" t="s">
        <v>1233</v>
      </c>
      <c r="I2119" t="s">
        <v>1233</v>
      </c>
      <c r="J2119" t="s">
        <v>1233</v>
      </c>
      <c r="K2119" t="s">
        <v>1233</v>
      </c>
      <c r="L2119">
        <f t="shared" si="72"/>
        <v>1</v>
      </c>
      <c r="M2119" t="str">
        <f t="shared" si="73"/>
        <v>N/A</v>
      </c>
      <c r="N2119" t="str">
        <f>IFERROR(VLOOKUP(A2119,Materiales!$A$1:$G$5090,7,FALSE),F2119)</f>
        <v>Tapa Cajón</v>
      </c>
    </row>
    <row r="2120" spans="1:14" x14ac:dyDescent="0.25">
      <c r="A2120">
        <v>2320060017</v>
      </c>
      <c r="B2120" t="s">
        <v>8096</v>
      </c>
      <c r="C2120" t="s">
        <v>1233</v>
      </c>
      <c r="D2120" t="s">
        <v>1652</v>
      </c>
      <c r="E2120" t="s">
        <v>1233</v>
      </c>
      <c r="F2120" t="s">
        <v>1233</v>
      </c>
      <c r="G2120" t="s">
        <v>1233</v>
      </c>
      <c r="H2120" t="s">
        <v>1233</v>
      </c>
      <c r="I2120" t="s">
        <v>1233</v>
      </c>
      <c r="J2120" t="s">
        <v>1233</v>
      </c>
      <c r="K2120" t="s">
        <v>1233</v>
      </c>
      <c r="L2120">
        <f t="shared" si="72"/>
        <v>1</v>
      </c>
      <c r="M2120" t="str">
        <f t="shared" si="73"/>
        <v>N/A</v>
      </c>
      <c r="N2120" t="str">
        <f>IFERROR(VLOOKUP(A2120,Materiales!$A$1:$G$5090,7,FALSE),F2120)</f>
        <v>Tapa Cajón</v>
      </c>
    </row>
    <row r="2121" spans="1:14" x14ac:dyDescent="0.25">
      <c r="A2121">
        <v>2500030312</v>
      </c>
      <c r="B2121" t="s">
        <v>8252</v>
      </c>
      <c r="C2121" t="s">
        <v>1233</v>
      </c>
      <c r="D2121" t="s">
        <v>1652</v>
      </c>
      <c r="E2121" t="s">
        <v>1233</v>
      </c>
      <c r="F2121" t="s">
        <v>1233</v>
      </c>
      <c r="G2121" t="s">
        <v>1233</v>
      </c>
      <c r="H2121" t="s">
        <v>1233</v>
      </c>
      <c r="I2121" t="s">
        <v>1233</v>
      </c>
      <c r="J2121" t="s">
        <v>1233</v>
      </c>
      <c r="K2121" t="s">
        <v>1233</v>
      </c>
      <c r="L2121">
        <f t="shared" si="72"/>
        <v>1</v>
      </c>
      <c r="M2121" t="str">
        <f t="shared" si="73"/>
        <v>N/A</v>
      </c>
      <c r="N2121" t="str">
        <f>IFERROR(VLOOKUP(A2121,Materiales!$A$1:$G$5090,7,FALSE),F2121)</f>
        <v>Tapa Cajón</v>
      </c>
    </row>
    <row r="2122" spans="1:14" x14ac:dyDescent="0.25">
      <c r="A2122">
        <v>2320060004</v>
      </c>
      <c r="B2122" t="s">
        <v>8102</v>
      </c>
      <c r="C2122" t="s">
        <v>1233</v>
      </c>
      <c r="D2122" t="s">
        <v>1652</v>
      </c>
      <c r="E2122" t="s">
        <v>1233</v>
      </c>
      <c r="F2122" t="s">
        <v>1233</v>
      </c>
      <c r="G2122" t="s">
        <v>1233</v>
      </c>
      <c r="H2122" t="s">
        <v>1233</v>
      </c>
      <c r="I2122" t="s">
        <v>1233</v>
      </c>
      <c r="J2122" t="s">
        <v>1233</v>
      </c>
      <c r="K2122" t="s">
        <v>1233</v>
      </c>
      <c r="L2122">
        <f t="shared" si="72"/>
        <v>1</v>
      </c>
      <c r="M2122" t="str">
        <f t="shared" si="73"/>
        <v>N/A</v>
      </c>
      <c r="N2122" t="str">
        <f>IFERROR(VLOOKUP(A2122,Materiales!$A$1:$G$5090,7,FALSE),F2122)</f>
        <v>Tapa Cajón</v>
      </c>
    </row>
    <row r="2123" spans="1:14" x14ac:dyDescent="0.25">
      <c r="A2123">
        <v>2500030314</v>
      </c>
      <c r="B2123" t="s">
        <v>8253</v>
      </c>
      <c r="C2123" t="s">
        <v>1233</v>
      </c>
      <c r="D2123" t="s">
        <v>1652</v>
      </c>
      <c r="E2123" t="s">
        <v>1233</v>
      </c>
      <c r="F2123" t="s">
        <v>1233</v>
      </c>
      <c r="G2123" t="s">
        <v>1233</v>
      </c>
      <c r="H2123" t="s">
        <v>1233</v>
      </c>
      <c r="I2123" t="s">
        <v>1233</v>
      </c>
      <c r="J2123" t="s">
        <v>1233</v>
      </c>
      <c r="K2123" t="s">
        <v>1233</v>
      </c>
      <c r="L2123">
        <f t="shared" si="72"/>
        <v>1</v>
      </c>
      <c r="M2123" t="str">
        <f t="shared" si="73"/>
        <v>N/A</v>
      </c>
      <c r="N2123" t="str">
        <f>IFERROR(VLOOKUP(A2123,Materiales!$A$1:$G$5090,7,FALSE),F2123)</f>
        <v>Tapa Cajón</v>
      </c>
    </row>
    <row r="2124" spans="1:14" x14ac:dyDescent="0.25">
      <c r="A2124">
        <v>2320060005</v>
      </c>
      <c r="B2124" t="s">
        <v>8097</v>
      </c>
      <c r="C2124" t="s">
        <v>1233</v>
      </c>
      <c r="D2124" t="s">
        <v>1652</v>
      </c>
      <c r="E2124" t="s">
        <v>1233</v>
      </c>
      <c r="F2124" t="s">
        <v>1233</v>
      </c>
      <c r="G2124" t="s">
        <v>1233</v>
      </c>
      <c r="H2124" t="s">
        <v>1233</v>
      </c>
      <c r="I2124" t="s">
        <v>1233</v>
      </c>
      <c r="J2124" t="s">
        <v>1233</v>
      </c>
      <c r="K2124" t="s">
        <v>1233</v>
      </c>
      <c r="L2124">
        <f t="shared" si="72"/>
        <v>1</v>
      </c>
      <c r="M2124" t="str">
        <f t="shared" si="73"/>
        <v>N/A</v>
      </c>
      <c r="N2124" t="str">
        <f>IFERROR(VLOOKUP(A2124,Materiales!$A$1:$G$5090,7,FALSE),F2124)</f>
        <v>Tapa Cajón</v>
      </c>
    </row>
    <row r="2125" spans="1:14" x14ac:dyDescent="0.25">
      <c r="A2125">
        <v>2500030296</v>
      </c>
      <c r="B2125" t="s">
        <v>8254</v>
      </c>
      <c r="C2125" t="s">
        <v>1233</v>
      </c>
      <c r="D2125" t="s">
        <v>1652</v>
      </c>
      <c r="E2125" t="s">
        <v>1233</v>
      </c>
      <c r="F2125" t="s">
        <v>1233</v>
      </c>
      <c r="G2125" t="s">
        <v>1233</v>
      </c>
      <c r="H2125" t="s">
        <v>1233</v>
      </c>
      <c r="I2125" t="s">
        <v>1233</v>
      </c>
      <c r="J2125" t="s">
        <v>1233</v>
      </c>
      <c r="K2125" t="s">
        <v>1233</v>
      </c>
      <c r="L2125">
        <f t="shared" si="72"/>
        <v>1</v>
      </c>
      <c r="M2125" t="str">
        <f t="shared" si="73"/>
        <v>N/A</v>
      </c>
      <c r="N2125" t="str">
        <f>IFERROR(VLOOKUP(A2125,Materiales!$A$1:$G$5090,7,FALSE),F2125)</f>
        <v>Tapa Cajón</v>
      </c>
    </row>
    <row r="2126" spans="1:14" x14ac:dyDescent="0.25">
      <c r="A2126">
        <v>2500030337</v>
      </c>
      <c r="B2126" t="s">
        <v>6277</v>
      </c>
      <c r="C2126" t="s">
        <v>1233</v>
      </c>
      <c r="D2126" t="s">
        <v>1652</v>
      </c>
      <c r="E2126" t="s">
        <v>1233</v>
      </c>
      <c r="F2126" t="s">
        <v>1233</v>
      </c>
      <c r="G2126" t="s">
        <v>1233</v>
      </c>
      <c r="H2126" t="s">
        <v>1233</v>
      </c>
      <c r="I2126" t="s">
        <v>1233</v>
      </c>
      <c r="J2126" t="s">
        <v>1233</v>
      </c>
      <c r="K2126" t="s">
        <v>1233</v>
      </c>
      <c r="L2126">
        <f t="shared" si="72"/>
        <v>1</v>
      </c>
      <c r="M2126" t="str">
        <f t="shared" si="73"/>
        <v>N/A</v>
      </c>
      <c r="N2126" t="str">
        <f>IFERROR(VLOOKUP(A2126,Materiales!$A$1:$G$5090,7,FALSE),F2126)</f>
        <v>Tapa Cajón</v>
      </c>
    </row>
    <row r="2127" spans="1:14" x14ac:dyDescent="0.25">
      <c r="A2127">
        <v>2500030347</v>
      </c>
      <c r="B2127" t="s">
        <v>6282</v>
      </c>
      <c r="C2127" t="s">
        <v>1233</v>
      </c>
      <c r="D2127" t="s">
        <v>1652</v>
      </c>
      <c r="E2127" t="s">
        <v>1233</v>
      </c>
      <c r="F2127" t="s">
        <v>1233</v>
      </c>
      <c r="G2127" t="s">
        <v>1233</v>
      </c>
      <c r="H2127" t="s">
        <v>1233</v>
      </c>
      <c r="I2127" t="s">
        <v>1233</v>
      </c>
      <c r="J2127" t="s">
        <v>1233</v>
      </c>
      <c r="K2127" t="s">
        <v>1233</v>
      </c>
      <c r="L2127">
        <f t="shared" si="72"/>
        <v>1</v>
      </c>
      <c r="M2127" t="str">
        <f t="shared" si="73"/>
        <v>N/A</v>
      </c>
      <c r="N2127" t="str">
        <f>IFERROR(VLOOKUP(A2127,Materiales!$A$1:$G$5090,7,FALSE),F2127)</f>
        <v>Tapa Cajón</v>
      </c>
    </row>
    <row r="2128" spans="1:14" x14ac:dyDescent="0.25">
      <c r="A2128">
        <v>2500030295</v>
      </c>
      <c r="B2128" t="s">
        <v>8110</v>
      </c>
      <c r="C2128" t="s">
        <v>1233</v>
      </c>
      <c r="D2128" t="s">
        <v>1652</v>
      </c>
      <c r="E2128" t="s">
        <v>1233</v>
      </c>
      <c r="F2128" t="s">
        <v>1233</v>
      </c>
      <c r="G2128" t="s">
        <v>1233</v>
      </c>
      <c r="H2128" t="s">
        <v>1233</v>
      </c>
      <c r="I2128" t="s">
        <v>1233</v>
      </c>
      <c r="J2128" t="s">
        <v>1233</v>
      </c>
      <c r="K2128" t="s">
        <v>1233</v>
      </c>
      <c r="L2128">
        <f t="shared" si="72"/>
        <v>1</v>
      </c>
      <c r="M2128" t="str">
        <f t="shared" si="73"/>
        <v>N/A</v>
      </c>
      <c r="N2128" t="str">
        <f>IFERROR(VLOOKUP(A2128,Materiales!$A$1:$G$5090,7,FALSE),F2128)</f>
        <v>Tapa Cajón</v>
      </c>
    </row>
    <row r="2129" spans="1:14" x14ac:dyDescent="0.25">
      <c r="A2129">
        <v>2500030333</v>
      </c>
      <c r="B2129" t="s">
        <v>8099</v>
      </c>
      <c r="C2129" t="s">
        <v>1233</v>
      </c>
      <c r="D2129" t="s">
        <v>1652</v>
      </c>
      <c r="E2129" t="s">
        <v>1233</v>
      </c>
      <c r="F2129" t="s">
        <v>1233</v>
      </c>
      <c r="G2129" t="s">
        <v>1233</v>
      </c>
      <c r="H2129" t="s">
        <v>1233</v>
      </c>
      <c r="I2129" t="s">
        <v>1233</v>
      </c>
      <c r="J2129" t="s">
        <v>1233</v>
      </c>
      <c r="K2129" t="s">
        <v>1233</v>
      </c>
      <c r="L2129">
        <f t="shared" si="72"/>
        <v>1</v>
      </c>
      <c r="M2129" t="str">
        <f t="shared" si="73"/>
        <v>N/A</v>
      </c>
      <c r="N2129" t="str">
        <f>IFERROR(VLOOKUP(A2129,Materiales!$A$1:$G$5090,7,FALSE),F2129)</f>
        <v>Tapa Cajón</v>
      </c>
    </row>
    <row r="2130" spans="1:14" x14ac:dyDescent="0.25">
      <c r="A2130">
        <v>2500030332</v>
      </c>
      <c r="B2130" t="s">
        <v>6273</v>
      </c>
      <c r="C2130" t="s">
        <v>1233</v>
      </c>
      <c r="D2130" t="s">
        <v>1652</v>
      </c>
      <c r="E2130" t="s">
        <v>1233</v>
      </c>
      <c r="F2130" t="s">
        <v>1233</v>
      </c>
      <c r="G2130" t="s">
        <v>1233</v>
      </c>
      <c r="H2130" t="s">
        <v>1233</v>
      </c>
      <c r="I2130" t="s">
        <v>1233</v>
      </c>
      <c r="J2130" t="s">
        <v>1233</v>
      </c>
      <c r="K2130" t="s">
        <v>1233</v>
      </c>
      <c r="L2130">
        <f t="shared" si="72"/>
        <v>1</v>
      </c>
      <c r="M2130" t="str">
        <f t="shared" si="73"/>
        <v>N/A</v>
      </c>
      <c r="N2130" t="str">
        <f>IFERROR(VLOOKUP(A2130,Materiales!$A$1:$G$5090,7,FALSE),F2130)</f>
        <v>Tapa Cajón</v>
      </c>
    </row>
    <row r="2131" spans="1:14" x14ac:dyDescent="0.25">
      <c r="A2131">
        <v>2500030349</v>
      </c>
      <c r="B2131" t="s">
        <v>8255</v>
      </c>
      <c r="C2131" t="s">
        <v>1233</v>
      </c>
      <c r="D2131" t="s">
        <v>1652</v>
      </c>
      <c r="E2131" t="s">
        <v>1233</v>
      </c>
      <c r="F2131" t="s">
        <v>1233</v>
      </c>
      <c r="G2131" t="s">
        <v>1233</v>
      </c>
      <c r="H2131" t="s">
        <v>1233</v>
      </c>
      <c r="I2131" t="s">
        <v>1233</v>
      </c>
      <c r="J2131" t="s">
        <v>1233</v>
      </c>
      <c r="K2131" t="s">
        <v>1233</v>
      </c>
      <c r="L2131">
        <f t="shared" si="72"/>
        <v>1</v>
      </c>
      <c r="M2131" t="str">
        <f t="shared" si="73"/>
        <v>N/A</v>
      </c>
      <c r="N2131" t="str">
        <f>IFERROR(VLOOKUP(A2131,Materiales!$A$1:$G$5090,7,FALSE),F2131)</f>
        <v>Tapa Cajón</v>
      </c>
    </row>
    <row r="2132" spans="1:14" x14ac:dyDescent="0.25">
      <c r="A2132">
        <v>2500030348</v>
      </c>
      <c r="B2132" t="s">
        <v>8256</v>
      </c>
      <c r="C2132" t="s">
        <v>1233</v>
      </c>
      <c r="D2132" t="s">
        <v>1652</v>
      </c>
      <c r="E2132" t="s">
        <v>1233</v>
      </c>
      <c r="F2132" t="s">
        <v>1233</v>
      </c>
      <c r="G2132" t="s">
        <v>1233</v>
      </c>
      <c r="H2132" t="s">
        <v>1233</v>
      </c>
      <c r="I2132" t="s">
        <v>1233</v>
      </c>
      <c r="J2132" t="s">
        <v>1233</v>
      </c>
      <c r="K2132" t="s">
        <v>1233</v>
      </c>
      <c r="L2132">
        <f t="shared" si="72"/>
        <v>1</v>
      </c>
      <c r="M2132" t="str">
        <f t="shared" si="73"/>
        <v>N/A</v>
      </c>
      <c r="N2132" t="str">
        <f>IFERROR(VLOOKUP(A2132,Materiales!$A$1:$G$5090,7,FALSE),F2132)</f>
        <v>Tapa Cajón</v>
      </c>
    </row>
    <row r="2133" spans="1:14" x14ac:dyDescent="0.25">
      <c r="A2133">
        <v>2500030307</v>
      </c>
      <c r="B2133" t="s">
        <v>8104</v>
      </c>
      <c r="C2133" t="s">
        <v>1233</v>
      </c>
      <c r="D2133" t="s">
        <v>1652</v>
      </c>
      <c r="E2133" t="s">
        <v>1233</v>
      </c>
      <c r="F2133" t="s">
        <v>1233</v>
      </c>
      <c r="G2133" t="s">
        <v>1233</v>
      </c>
      <c r="H2133" t="s">
        <v>1233</v>
      </c>
      <c r="I2133" t="s">
        <v>1233</v>
      </c>
      <c r="J2133" t="s">
        <v>1233</v>
      </c>
      <c r="K2133" t="s">
        <v>1233</v>
      </c>
      <c r="L2133">
        <f t="shared" si="72"/>
        <v>1</v>
      </c>
      <c r="M2133" t="str">
        <f t="shared" si="73"/>
        <v>N/A</v>
      </c>
      <c r="N2133" t="str">
        <f>IFERROR(VLOOKUP(A2133,Materiales!$A$1:$G$5090,7,FALSE),F2133)</f>
        <v>Tapa Cajón</v>
      </c>
    </row>
    <row r="2134" spans="1:14" x14ac:dyDescent="0.25">
      <c r="A2134">
        <v>2500030309</v>
      </c>
      <c r="B2134" t="s">
        <v>8106</v>
      </c>
      <c r="C2134" t="s">
        <v>1233</v>
      </c>
      <c r="D2134" t="s">
        <v>1652</v>
      </c>
      <c r="E2134" t="s">
        <v>1233</v>
      </c>
      <c r="F2134" t="s">
        <v>1233</v>
      </c>
      <c r="G2134" t="s">
        <v>1233</v>
      </c>
      <c r="H2134" t="s">
        <v>1233</v>
      </c>
      <c r="I2134" t="s">
        <v>1233</v>
      </c>
      <c r="J2134" t="s">
        <v>1233</v>
      </c>
      <c r="K2134" t="s">
        <v>1233</v>
      </c>
      <c r="L2134">
        <f t="shared" si="72"/>
        <v>1</v>
      </c>
      <c r="M2134" t="str">
        <f t="shared" si="73"/>
        <v>N/A</v>
      </c>
      <c r="N2134" t="str">
        <f>IFERROR(VLOOKUP(A2134,Materiales!$A$1:$G$5090,7,FALSE),F2134)</f>
        <v>Tapa Cajón</v>
      </c>
    </row>
    <row r="2135" spans="1:14" x14ac:dyDescent="0.25">
      <c r="A2135">
        <v>2500030310</v>
      </c>
      <c r="B2135" t="s">
        <v>8105</v>
      </c>
      <c r="C2135" t="s">
        <v>1233</v>
      </c>
      <c r="D2135" t="s">
        <v>1652</v>
      </c>
      <c r="E2135" t="s">
        <v>1233</v>
      </c>
      <c r="F2135" t="s">
        <v>1233</v>
      </c>
      <c r="G2135" t="s">
        <v>1233</v>
      </c>
      <c r="H2135" t="s">
        <v>1233</v>
      </c>
      <c r="I2135" t="s">
        <v>1233</v>
      </c>
      <c r="J2135" t="s">
        <v>1233</v>
      </c>
      <c r="K2135" t="s">
        <v>1233</v>
      </c>
      <c r="L2135">
        <f t="shared" si="72"/>
        <v>1</v>
      </c>
      <c r="M2135" t="str">
        <f t="shared" si="73"/>
        <v>N/A</v>
      </c>
      <c r="N2135" t="str">
        <f>IFERROR(VLOOKUP(A2135,Materiales!$A$1:$G$5090,7,FALSE),F2135)</f>
        <v>Tapa Cajón</v>
      </c>
    </row>
    <row r="2136" spans="1:14" x14ac:dyDescent="0.25">
      <c r="A2136">
        <v>2500030308</v>
      </c>
      <c r="B2136" t="s">
        <v>8108</v>
      </c>
      <c r="C2136" t="s">
        <v>1233</v>
      </c>
      <c r="D2136" t="s">
        <v>1652</v>
      </c>
      <c r="E2136" t="s">
        <v>1233</v>
      </c>
      <c r="F2136" t="s">
        <v>1233</v>
      </c>
      <c r="G2136" t="s">
        <v>1233</v>
      </c>
      <c r="H2136" t="s">
        <v>1233</v>
      </c>
      <c r="I2136" t="s">
        <v>1233</v>
      </c>
      <c r="J2136" t="s">
        <v>1233</v>
      </c>
      <c r="K2136" t="s">
        <v>1233</v>
      </c>
      <c r="L2136">
        <f t="shared" si="72"/>
        <v>1</v>
      </c>
      <c r="M2136" t="str">
        <f t="shared" si="73"/>
        <v>N/A</v>
      </c>
      <c r="N2136" t="str">
        <f>IFERROR(VLOOKUP(A2136,Materiales!$A$1:$G$5090,7,FALSE),F2136)</f>
        <v>Tapa Cajón</v>
      </c>
    </row>
    <row r="2137" spans="1:14" x14ac:dyDescent="0.25">
      <c r="A2137">
        <v>2320330021</v>
      </c>
      <c r="B2137" t="s">
        <v>107</v>
      </c>
      <c r="C2137" t="s">
        <v>1233</v>
      </c>
      <c r="D2137" t="s">
        <v>1652</v>
      </c>
      <c r="E2137" t="s">
        <v>1233</v>
      </c>
      <c r="F2137" t="s">
        <v>1233</v>
      </c>
      <c r="G2137" t="s">
        <v>1233</v>
      </c>
      <c r="H2137" t="s">
        <v>1233</v>
      </c>
      <c r="I2137" t="s">
        <v>1233</v>
      </c>
      <c r="J2137" t="s">
        <v>1233</v>
      </c>
      <c r="K2137" t="s">
        <v>1233</v>
      </c>
      <c r="L2137">
        <f t="shared" si="72"/>
        <v>1</v>
      </c>
      <c r="M2137" t="str">
        <f t="shared" si="73"/>
        <v>N/A</v>
      </c>
      <c r="N2137" t="str">
        <f>IFERROR(VLOOKUP(A2137,Materiales!$A$1:$G$5090,7,FALSE),F2137)</f>
        <v>Tapas para Cuadernos</v>
      </c>
    </row>
    <row r="2138" spans="1:14" x14ac:dyDescent="0.25">
      <c r="A2138">
        <v>2320330022</v>
      </c>
      <c r="B2138" t="s">
        <v>168</v>
      </c>
      <c r="C2138" t="s">
        <v>1233</v>
      </c>
      <c r="D2138" t="s">
        <v>1652</v>
      </c>
      <c r="E2138" t="s">
        <v>1233</v>
      </c>
      <c r="F2138" t="s">
        <v>1233</v>
      </c>
      <c r="G2138" t="s">
        <v>1233</v>
      </c>
      <c r="H2138" t="s">
        <v>1233</v>
      </c>
      <c r="I2138" t="s">
        <v>1233</v>
      </c>
      <c r="J2138" t="s">
        <v>1233</v>
      </c>
      <c r="K2138" t="s">
        <v>1233</v>
      </c>
      <c r="L2138">
        <f t="shared" si="72"/>
        <v>1</v>
      </c>
      <c r="M2138" t="str">
        <f t="shared" si="73"/>
        <v>N/A</v>
      </c>
      <c r="N2138" t="str">
        <f>IFERROR(VLOOKUP(A2138,Materiales!$A$1:$G$5090,7,FALSE),F2138)</f>
        <v>Tapas para Cuadernos</v>
      </c>
    </row>
    <row r="2139" spans="1:14" x14ac:dyDescent="0.25">
      <c r="A2139">
        <v>2320330025</v>
      </c>
      <c r="B2139" t="s">
        <v>371</v>
      </c>
      <c r="C2139" t="s">
        <v>1233</v>
      </c>
      <c r="D2139" t="s">
        <v>1652</v>
      </c>
      <c r="E2139" t="s">
        <v>1233</v>
      </c>
      <c r="F2139" t="s">
        <v>1233</v>
      </c>
      <c r="G2139" t="s">
        <v>1233</v>
      </c>
      <c r="H2139" t="s">
        <v>1233</v>
      </c>
      <c r="I2139" t="s">
        <v>1233</v>
      </c>
      <c r="J2139" t="s">
        <v>1233</v>
      </c>
      <c r="K2139" t="s">
        <v>1233</v>
      </c>
      <c r="L2139">
        <f t="shared" si="72"/>
        <v>1</v>
      </c>
      <c r="M2139" t="str">
        <f t="shared" si="73"/>
        <v>N/A</v>
      </c>
      <c r="N2139" t="str">
        <f>IFERROR(VLOOKUP(A2139,Materiales!$A$1:$G$5090,7,FALSE),F2139)</f>
        <v>Tapas para Cuadernos</v>
      </c>
    </row>
    <row r="2140" spans="1:14" x14ac:dyDescent="0.25">
      <c r="A2140">
        <v>2320330023</v>
      </c>
      <c r="B2140" t="s">
        <v>687</v>
      </c>
      <c r="C2140" t="s">
        <v>1233</v>
      </c>
      <c r="D2140" t="s">
        <v>1652</v>
      </c>
      <c r="E2140" t="s">
        <v>1233</v>
      </c>
      <c r="F2140" t="s">
        <v>1233</v>
      </c>
      <c r="G2140" t="s">
        <v>1233</v>
      </c>
      <c r="H2140" t="s">
        <v>1233</v>
      </c>
      <c r="I2140" t="s">
        <v>1233</v>
      </c>
      <c r="J2140" t="s">
        <v>1233</v>
      </c>
      <c r="K2140" t="s">
        <v>1233</v>
      </c>
      <c r="L2140">
        <f t="shared" si="72"/>
        <v>1</v>
      </c>
      <c r="M2140" t="str">
        <f t="shared" si="73"/>
        <v>N/A</v>
      </c>
      <c r="N2140" t="str">
        <f>IFERROR(VLOOKUP(A2140,Materiales!$A$1:$G$5090,7,FALSE),F2140)</f>
        <v>Tapas para Cuadernos</v>
      </c>
    </row>
    <row r="2141" spans="1:14" x14ac:dyDescent="0.25">
      <c r="A2141">
        <v>2320330016</v>
      </c>
      <c r="B2141" t="s">
        <v>128</v>
      </c>
      <c r="C2141" t="s">
        <v>1233</v>
      </c>
      <c r="D2141" t="s">
        <v>1652</v>
      </c>
      <c r="E2141" t="s">
        <v>1233</v>
      </c>
      <c r="F2141" t="s">
        <v>1233</v>
      </c>
      <c r="G2141" t="s">
        <v>1233</v>
      </c>
      <c r="H2141" t="s">
        <v>1233</v>
      </c>
      <c r="I2141" t="s">
        <v>1233</v>
      </c>
      <c r="J2141" t="s">
        <v>1233</v>
      </c>
      <c r="K2141" t="s">
        <v>1233</v>
      </c>
      <c r="L2141">
        <f t="shared" si="72"/>
        <v>1</v>
      </c>
      <c r="M2141" t="str">
        <f t="shared" si="73"/>
        <v>N/A</v>
      </c>
      <c r="N2141" t="str">
        <f>IFERROR(VLOOKUP(A2141,Materiales!$A$1:$G$5090,7,FALSE),F2141)</f>
        <v>Tapas para Cuadernos</v>
      </c>
    </row>
    <row r="2142" spans="1:14" x14ac:dyDescent="0.25">
      <c r="A2142">
        <v>2320330015</v>
      </c>
      <c r="B2142" t="s">
        <v>127</v>
      </c>
      <c r="C2142" t="s">
        <v>1233</v>
      </c>
      <c r="D2142" t="s">
        <v>1652</v>
      </c>
      <c r="E2142" t="s">
        <v>1233</v>
      </c>
      <c r="F2142" t="s">
        <v>1233</v>
      </c>
      <c r="G2142" t="s">
        <v>1233</v>
      </c>
      <c r="H2142" t="s">
        <v>1233</v>
      </c>
      <c r="I2142" t="s">
        <v>1233</v>
      </c>
      <c r="J2142" t="s">
        <v>1233</v>
      </c>
      <c r="K2142" t="s">
        <v>1233</v>
      </c>
      <c r="L2142">
        <f t="shared" si="72"/>
        <v>1</v>
      </c>
      <c r="M2142" t="str">
        <f t="shared" si="73"/>
        <v>N/A</v>
      </c>
      <c r="N2142" t="str">
        <f>IFERROR(VLOOKUP(A2142,Materiales!$A$1:$G$5090,7,FALSE),F2142)</f>
        <v>Tapas para Cuadernos</v>
      </c>
    </row>
    <row r="2143" spans="1:14" x14ac:dyDescent="0.25">
      <c r="A2143">
        <v>2320330013</v>
      </c>
      <c r="B2143" t="s">
        <v>125</v>
      </c>
      <c r="C2143" t="s">
        <v>1233</v>
      </c>
      <c r="D2143" t="s">
        <v>1652</v>
      </c>
      <c r="E2143" t="s">
        <v>1233</v>
      </c>
      <c r="F2143" t="s">
        <v>1233</v>
      </c>
      <c r="G2143" t="s">
        <v>1233</v>
      </c>
      <c r="H2143" t="s">
        <v>1233</v>
      </c>
      <c r="I2143" t="s">
        <v>1233</v>
      </c>
      <c r="J2143" t="s">
        <v>1233</v>
      </c>
      <c r="K2143" t="s">
        <v>1233</v>
      </c>
      <c r="L2143">
        <f t="shared" si="72"/>
        <v>1</v>
      </c>
      <c r="M2143" t="str">
        <f t="shared" si="73"/>
        <v>N/A</v>
      </c>
      <c r="N2143" t="str">
        <f>IFERROR(VLOOKUP(A2143,Materiales!$A$1:$G$5090,7,FALSE),F2143)</f>
        <v>Tapas para Cuadernos</v>
      </c>
    </row>
    <row r="2144" spans="1:14" x14ac:dyDescent="0.25">
      <c r="A2144">
        <v>2320330014</v>
      </c>
      <c r="B2144" t="s">
        <v>126</v>
      </c>
      <c r="C2144" t="s">
        <v>1233</v>
      </c>
      <c r="D2144" t="s">
        <v>1652</v>
      </c>
      <c r="E2144" t="s">
        <v>1233</v>
      </c>
      <c r="F2144" t="s">
        <v>1233</v>
      </c>
      <c r="G2144" t="s">
        <v>1233</v>
      </c>
      <c r="H2144" t="s">
        <v>1233</v>
      </c>
      <c r="I2144" t="s">
        <v>1233</v>
      </c>
      <c r="J2144" t="s">
        <v>1233</v>
      </c>
      <c r="K2144" t="s">
        <v>1233</v>
      </c>
      <c r="L2144">
        <f t="shared" si="72"/>
        <v>1</v>
      </c>
      <c r="M2144" t="str">
        <f t="shared" si="73"/>
        <v>N/A</v>
      </c>
      <c r="N2144" t="str">
        <f>IFERROR(VLOOKUP(A2144,Materiales!$A$1:$G$5090,7,FALSE),F2144)</f>
        <v>Tapas para Cuadernos</v>
      </c>
    </row>
    <row r="2145" spans="1:14" x14ac:dyDescent="0.25">
      <c r="A2145">
        <v>2320330003</v>
      </c>
      <c r="B2145" t="s">
        <v>119</v>
      </c>
      <c r="C2145" t="s">
        <v>1233</v>
      </c>
      <c r="D2145" t="s">
        <v>1652</v>
      </c>
      <c r="E2145" t="s">
        <v>1233</v>
      </c>
      <c r="F2145" t="s">
        <v>1233</v>
      </c>
      <c r="G2145" t="s">
        <v>1233</v>
      </c>
      <c r="H2145" t="s">
        <v>1233</v>
      </c>
      <c r="I2145" t="s">
        <v>1233</v>
      </c>
      <c r="J2145" t="s">
        <v>1233</v>
      </c>
      <c r="K2145" t="s">
        <v>1233</v>
      </c>
      <c r="L2145">
        <f t="shared" si="72"/>
        <v>1</v>
      </c>
      <c r="M2145" t="str">
        <f t="shared" si="73"/>
        <v>N/A</v>
      </c>
      <c r="N2145" t="str">
        <f>IFERROR(VLOOKUP(A2145,Materiales!$A$1:$G$5090,7,FALSE),F2145)</f>
        <v>Tapas para Cuadernos</v>
      </c>
    </row>
    <row r="2146" spans="1:14" x14ac:dyDescent="0.25">
      <c r="A2146">
        <v>2320330004</v>
      </c>
      <c r="B2146" t="s">
        <v>120</v>
      </c>
      <c r="C2146" t="s">
        <v>1233</v>
      </c>
      <c r="D2146" t="s">
        <v>1652</v>
      </c>
      <c r="E2146" t="s">
        <v>1233</v>
      </c>
      <c r="F2146" t="s">
        <v>1233</v>
      </c>
      <c r="G2146" t="s">
        <v>1233</v>
      </c>
      <c r="H2146" t="s">
        <v>1233</v>
      </c>
      <c r="I2146" t="s">
        <v>1233</v>
      </c>
      <c r="J2146" t="s">
        <v>1233</v>
      </c>
      <c r="K2146" t="s">
        <v>1233</v>
      </c>
      <c r="L2146">
        <f t="shared" si="72"/>
        <v>1</v>
      </c>
      <c r="M2146" t="str">
        <f t="shared" si="73"/>
        <v>N/A</v>
      </c>
      <c r="N2146" t="str">
        <f>IFERROR(VLOOKUP(A2146,Materiales!$A$1:$G$5090,7,FALSE),F2146)</f>
        <v>Tapas para Cuadernos</v>
      </c>
    </row>
    <row r="2147" spans="1:14" x14ac:dyDescent="0.25">
      <c r="A2147">
        <v>2320330011</v>
      </c>
      <c r="B2147" t="s">
        <v>136</v>
      </c>
      <c r="C2147" t="s">
        <v>1233</v>
      </c>
      <c r="D2147" t="s">
        <v>1652</v>
      </c>
      <c r="E2147" t="s">
        <v>1233</v>
      </c>
      <c r="F2147" t="s">
        <v>1233</v>
      </c>
      <c r="G2147" t="s">
        <v>1233</v>
      </c>
      <c r="H2147" t="s">
        <v>1233</v>
      </c>
      <c r="I2147" t="s">
        <v>1233</v>
      </c>
      <c r="J2147" t="s">
        <v>1233</v>
      </c>
      <c r="K2147" t="s">
        <v>1233</v>
      </c>
      <c r="L2147">
        <f t="shared" si="72"/>
        <v>1</v>
      </c>
      <c r="M2147" t="str">
        <f t="shared" si="73"/>
        <v>N/A</v>
      </c>
      <c r="N2147" t="str">
        <f>IFERROR(VLOOKUP(A2147,Materiales!$A$1:$G$5090,7,FALSE),F2147)</f>
        <v>Tapas para Cuadernos</v>
      </c>
    </row>
    <row r="2148" spans="1:14" x14ac:dyDescent="0.25">
      <c r="A2148">
        <v>2320330012</v>
      </c>
      <c r="B2148" t="s">
        <v>137</v>
      </c>
      <c r="C2148" t="s">
        <v>1233</v>
      </c>
      <c r="D2148" t="s">
        <v>1652</v>
      </c>
      <c r="E2148" t="s">
        <v>1233</v>
      </c>
      <c r="F2148" t="s">
        <v>1233</v>
      </c>
      <c r="G2148" t="s">
        <v>1233</v>
      </c>
      <c r="H2148" t="s">
        <v>1233</v>
      </c>
      <c r="I2148" t="s">
        <v>1233</v>
      </c>
      <c r="J2148" t="s">
        <v>1233</v>
      </c>
      <c r="K2148" t="s">
        <v>1233</v>
      </c>
      <c r="L2148">
        <f t="shared" si="72"/>
        <v>1</v>
      </c>
      <c r="M2148" t="str">
        <f t="shared" si="73"/>
        <v>N/A</v>
      </c>
      <c r="N2148" t="str">
        <f>IFERROR(VLOOKUP(A2148,Materiales!$A$1:$G$5090,7,FALSE),F2148)</f>
        <v>Tapas para Cuadernos</v>
      </c>
    </row>
    <row r="2149" spans="1:14" x14ac:dyDescent="0.25">
      <c r="A2149">
        <v>2320330005</v>
      </c>
      <c r="B2149" t="s">
        <v>123</v>
      </c>
      <c r="C2149" t="s">
        <v>1233</v>
      </c>
      <c r="D2149" t="s">
        <v>1652</v>
      </c>
      <c r="E2149" t="s">
        <v>1233</v>
      </c>
      <c r="F2149" t="s">
        <v>1233</v>
      </c>
      <c r="G2149" t="s">
        <v>1233</v>
      </c>
      <c r="H2149" t="s">
        <v>1233</v>
      </c>
      <c r="I2149" t="s">
        <v>1233</v>
      </c>
      <c r="J2149" t="s">
        <v>1233</v>
      </c>
      <c r="K2149" t="s">
        <v>1233</v>
      </c>
      <c r="L2149">
        <f t="shared" si="72"/>
        <v>1</v>
      </c>
      <c r="M2149" t="str">
        <f t="shared" si="73"/>
        <v>N/A</v>
      </c>
      <c r="N2149" t="str">
        <f>IFERROR(VLOOKUP(A2149,Materiales!$A$1:$G$5090,7,FALSE),F2149)</f>
        <v>Tapas para Cuadernos</v>
      </c>
    </row>
    <row r="2150" spans="1:14" x14ac:dyDescent="0.25">
      <c r="A2150">
        <v>2320330006</v>
      </c>
      <c r="B2150" t="s">
        <v>124</v>
      </c>
      <c r="C2150" t="s">
        <v>1233</v>
      </c>
      <c r="D2150" t="s">
        <v>1652</v>
      </c>
      <c r="E2150" t="s">
        <v>1233</v>
      </c>
      <c r="F2150" t="s">
        <v>1233</v>
      </c>
      <c r="G2150" t="s">
        <v>1233</v>
      </c>
      <c r="H2150" t="s">
        <v>1233</v>
      </c>
      <c r="I2150" t="s">
        <v>1233</v>
      </c>
      <c r="J2150" t="s">
        <v>1233</v>
      </c>
      <c r="K2150" t="s">
        <v>1233</v>
      </c>
      <c r="L2150">
        <f t="shared" si="72"/>
        <v>1</v>
      </c>
      <c r="M2150" t="str">
        <f t="shared" si="73"/>
        <v>N/A</v>
      </c>
      <c r="N2150" t="str">
        <f>IFERROR(VLOOKUP(A2150,Materiales!$A$1:$G$5090,7,FALSE),F2150)</f>
        <v>Tapas para Cuadernos</v>
      </c>
    </row>
    <row r="2151" spans="1:14" x14ac:dyDescent="0.25">
      <c r="A2151">
        <v>2320330007</v>
      </c>
      <c r="B2151" t="s">
        <v>132</v>
      </c>
      <c r="C2151" t="s">
        <v>1233</v>
      </c>
      <c r="D2151" t="s">
        <v>1652</v>
      </c>
      <c r="E2151" t="s">
        <v>1233</v>
      </c>
      <c r="F2151" t="s">
        <v>1233</v>
      </c>
      <c r="G2151" t="s">
        <v>1233</v>
      </c>
      <c r="H2151" t="s">
        <v>1233</v>
      </c>
      <c r="I2151" t="s">
        <v>1233</v>
      </c>
      <c r="J2151" t="s">
        <v>1233</v>
      </c>
      <c r="K2151" t="s">
        <v>1233</v>
      </c>
      <c r="L2151">
        <f t="shared" si="72"/>
        <v>1</v>
      </c>
      <c r="M2151" t="str">
        <f t="shared" si="73"/>
        <v>N/A</v>
      </c>
      <c r="N2151" t="str">
        <f>IFERROR(VLOOKUP(A2151,Materiales!$A$1:$G$5090,7,FALSE),F2151)</f>
        <v>Tapas para Cuadernos</v>
      </c>
    </row>
    <row r="2152" spans="1:14" x14ac:dyDescent="0.25">
      <c r="A2152">
        <v>2320330008</v>
      </c>
      <c r="B2152" t="s">
        <v>133</v>
      </c>
      <c r="C2152" t="s">
        <v>1233</v>
      </c>
      <c r="D2152" t="s">
        <v>1652</v>
      </c>
      <c r="E2152" t="s">
        <v>1233</v>
      </c>
      <c r="F2152" t="s">
        <v>1233</v>
      </c>
      <c r="G2152" t="s">
        <v>1233</v>
      </c>
      <c r="H2152" t="s">
        <v>1233</v>
      </c>
      <c r="I2152" t="s">
        <v>1233</v>
      </c>
      <c r="J2152" t="s">
        <v>1233</v>
      </c>
      <c r="K2152" t="s">
        <v>1233</v>
      </c>
      <c r="L2152">
        <f t="shared" si="72"/>
        <v>1</v>
      </c>
      <c r="M2152" t="str">
        <f t="shared" si="73"/>
        <v>N/A</v>
      </c>
      <c r="N2152" t="str">
        <f>IFERROR(VLOOKUP(A2152,Materiales!$A$1:$G$5090,7,FALSE),F2152)</f>
        <v>Tapas para Cuadernos</v>
      </c>
    </row>
    <row r="2153" spans="1:14" x14ac:dyDescent="0.25">
      <c r="A2153">
        <v>2320330009</v>
      </c>
      <c r="B2153" t="s">
        <v>134</v>
      </c>
      <c r="C2153" t="s">
        <v>1233</v>
      </c>
      <c r="D2153" t="s">
        <v>1652</v>
      </c>
      <c r="E2153" t="s">
        <v>1233</v>
      </c>
      <c r="F2153" t="s">
        <v>1233</v>
      </c>
      <c r="G2153" t="s">
        <v>1233</v>
      </c>
      <c r="H2153" t="s">
        <v>1233</v>
      </c>
      <c r="I2153" t="s">
        <v>1233</v>
      </c>
      <c r="J2153" t="s">
        <v>1233</v>
      </c>
      <c r="K2153" t="s">
        <v>1233</v>
      </c>
      <c r="L2153">
        <f t="shared" si="72"/>
        <v>1</v>
      </c>
      <c r="M2153" t="str">
        <f t="shared" si="73"/>
        <v>N/A</v>
      </c>
      <c r="N2153" t="str">
        <f>IFERROR(VLOOKUP(A2153,Materiales!$A$1:$G$5090,7,FALSE),F2153)</f>
        <v>Tapas para Cuadernos</v>
      </c>
    </row>
    <row r="2154" spans="1:14" x14ac:dyDescent="0.25">
      <c r="A2154">
        <v>2320330001</v>
      </c>
      <c r="B2154" t="s">
        <v>138</v>
      </c>
      <c r="C2154" t="s">
        <v>1233</v>
      </c>
      <c r="D2154" t="s">
        <v>1652</v>
      </c>
      <c r="E2154" t="s">
        <v>1233</v>
      </c>
      <c r="F2154" t="s">
        <v>1233</v>
      </c>
      <c r="G2154" t="s">
        <v>1233</v>
      </c>
      <c r="H2154" t="s">
        <v>1233</v>
      </c>
      <c r="I2154" t="s">
        <v>1233</v>
      </c>
      <c r="J2154" t="s">
        <v>1233</v>
      </c>
      <c r="K2154" t="s">
        <v>1233</v>
      </c>
      <c r="L2154">
        <f t="shared" si="72"/>
        <v>1</v>
      </c>
      <c r="M2154" t="str">
        <f t="shared" si="73"/>
        <v>N/A</v>
      </c>
      <c r="N2154" t="str">
        <f>IFERROR(VLOOKUP(A2154,Materiales!$A$1:$G$5090,7,FALSE),F2154)</f>
        <v>Tapas para Cuadernos</v>
      </c>
    </row>
    <row r="2155" spans="1:14" x14ac:dyDescent="0.25">
      <c r="A2155">
        <v>2320330002</v>
      </c>
      <c r="B2155" t="s">
        <v>139</v>
      </c>
      <c r="C2155" t="s">
        <v>1233</v>
      </c>
      <c r="D2155" t="s">
        <v>1652</v>
      </c>
      <c r="E2155" t="s">
        <v>1233</v>
      </c>
      <c r="F2155" t="s">
        <v>1233</v>
      </c>
      <c r="G2155" t="s">
        <v>1233</v>
      </c>
      <c r="H2155" t="s">
        <v>1233</v>
      </c>
      <c r="I2155" t="s">
        <v>1233</v>
      </c>
      <c r="J2155" t="s">
        <v>1233</v>
      </c>
      <c r="K2155" t="s">
        <v>1233</v>
      </c>
      <c r="L2155">
        <f t="shared" si="72"/>
        <v>1</v>
      </c>
      <c r="M2155" t="str">
        <f t="shared" si="73"/>
        <v>N/A</v>
      </c>
      <c r="N2155" t="str">
        <f>IFERROR(VLOOKUP(A2155,Materiales!$A$1:$G$5090,7,FALSE),F2155)</f>
        <v>Tapas para Cuadernos</v>
      </c>
    </row>
    <row r="2156" spans="1:14" x14ac:dyDescent="0.25">
      <c r="A2156">
        <v>2320330010</v>
      </c>
      <c r="B2156" t="s">
        <v>135</v>
      </c>
      <c r="C2156" t="s">
        <v>1233</v>
      </c>
      <c r="D2156" t="s">
        <v>1652</v>
      </c>
      <c r="E2156" t="s">
        <v>1233</v>
      </c>
      <c r="F2156" t="s">
        <v>1233</v>
      </c>
      <c r="G2156" t="s">
        <v>1233</v>
      </c>
      <c r="H2156" t="s">
        <v>1233</v>
      </c>
      <c r="I2156" t="s">
        <v>1233</v>
      </c>
      <c r="J2156" t="s">
        <v>1233</v>
      </c>
      <c r="K2156" t="s">
        <v>1233</v>
      </c>
      <c r="L2156">
        <f t="shared" si="72"/>
        <v>1</v>
      </c>
      <c r="M2156" t="str">
        <f t="shared" si="73"/>
        <v>N/A</v>
      </c>
      <c r="N2156" t="str">
        <f>IFERROR(VLOOKUP(A2156,Materiales!$A$1:$G$5090,7,FALSE),F2156)</f>
        <v>Tapas para Cuadernos</v>
      </c>
    </row>
    <row r="2157" spans="1:14" x14ac:dyDescent="0.25">
      <c r="A2157">
        <v>2320330017</v>
      </c>
      <c r="B2157" t="s">
        <v>130</v>
      </c>
      <c r="C2157" t="s">
        <v>1233</v>
      </c>
      <c r="D2157" t="s">
        <v>1652</v>
      </c>
      <c r="E2157" t="s">
        <v>1233</v>
      </c>
      <c r="F2157" t="s">
        <v>1233</v>
      </c>
      <c r="G2157" t="s">
        <v>1233</v>
      </c>
      <c r="H2157" t="s">
        <v>1233</v>
      </c>
      <c r="I2157" t="s">
        <v>1233</v>
      </c>
      <c r="J2157" t="s">
        <v>1233</v>
      </c>
      <c r="K2157" t="s">
        <v>1233</v>
      </c>
      <c r="L2157">
        <f t="shared" si="72"/>
        <v>1</v>
      </c>
      <c r="M2157" t="str">
        <f t="shared" si="73"/>
        <v>N/A</v>
      </c>
      <c r="N2157" t="str">
        <f>IFERROR(VLOOKUP(A2157,Materiales!$A$1:$G$5090,7,FALSE),F2157)</f>
        <v>Tapas para Cuadernos</v>
      </c>
    </row>
    <row r="2158" spans="1:14" x14ac:dyDescent="0.25">
      <c r="A2158">
        <v>2320330018</v>
      </c>
      <c r="B2158" t="s">
        <v>131</v>
      </c>
      <c r="C2158" t="s">
        <v>1233</v>
      </c>
      <c r="D2158" t="s">
        <v>1652</v>
      </c>
      <c r="E2158" t="s">
        <v>1233</v>
      </c>
      <c r="F2158" t="s">
        <v>1233</v>
      </c>
      <c r="G2158" t="s">
        <v>1233</v>
      </c>
      <c r="H2158" t="s">
        <v>1233</v>
      </c>
      <c r="I2158" t="s">
        <v>1233</v>
      </c>
      <c r="J2158" t="s">
        <v>1233</v>
      </c>
      <c r="K2158" t="s">
        <v>1233</v>
      </c>
      <c r="L2158">
        <f t="shared" si="72"/>
        <v>1</v>
      </c>
      <c r="M2158" t="str">
        <f t="shared" si="73"/>
        <v>N/A</v>
      </c>
      <c r="N2158" t="str">
        <f>IFERROR(VLOOKUP(A2158,Materiales!$A$1:$G$5090,7,FALSE),F2158)</f>
        <v>Tapas para Cuadernos</v>
      </c>
    </row>
    <row r="2159" spans="1:14" x14ac:dyDescent="0.25">
      <c r="A2159">
        <v>2320330028</v>
      </c>
      <c r="B2159" t="s">
        <v>5555</v>
      </c>
      <c r="C2159" t="s">
        <v>1233</v>
      </c>
      <c r="D2159" t="s">
        <v>1652</v>
      </c>
      <c r="E2159" t="s">
        <v>1233</v>
      </c>
      <c r="F2159" t="s">
        <v>1233</v>
      </c>
      <c r="G2159" t="s">
        <v>1233</v>
      </c>
      <c r="H2159" t="s">
        <v>1233</v>
      </c>
      <c r="I2159" t="s">
        <v>1233</v>
      </c>
      <c r="J2159" t="s">
        <v>1233</v>
      </c>
      <c r="K2159" t="s">
        <v>1233</v>
      </c>
      <c r="L2159">
        <f t="shared" si="72"/>
        <v>1</v>
      </c>
      <c r="M2159" t="str">
        <f t="shared" si="73"/>
        <v>N/A</v>
      </c>
      <c r="N2159" t="str">
        <f>IFERROR(VLOOKUP(A2159,Materiales!$A$1:$G$5090,7,FALSE),F2159)</f>
        <v>Tapas para Cuadernos</v>
      </c>
    </row>
    <row r="2160" spans="1:14" x14ac:dyDescent="0.25">
      <c r="A2160">
        <v>2320330027</v>
      </c>
      <c r="B2160" t="s">
        <v>5554</v>
      </c>
      <c r="C2160" t="s">
        <v>1233</v>
      </c>
      <c r="D2160" t="s">
        <v>1652</v>
      </c>
      <c r="E2160" t="s">
        <v>1233</v>
      </c>
      <c r="F2160" t="s">
        <v>1233</v>
      </c>
      <c r="G2160" t="s">
        <v>1233</v>
      </c>
      <c r="H2160" t="s">
        <v>1233</v>
      </c>
      <c r="I2160" t="s">
        <v>1233</v>
      </c>
      <c r="J2160" t="s">
        <v>1233</v>
      </c>
      <c r="K2160" t="s">
        <v>1233</v>
      </c>
      <c r="L2160">
        <f t="shared" si="72"/>
        <v>1</v>
      </c>
      <c r="M2160" t="str">
        <f t="shared" si="73"/>
        <v>N/A</v>
      </c>
      <c r="N2160" t="str">
        <f>IFERROR(VLOOKUP(A2160,Materiales!$A$1:$G$5090,7,FALSE),F2160)</f>
        <v>Tapas para Cuadernos</v>
      </c>
    </row>
    <row r="2161" spans="1:14" x14ac:dyDescent="0.25">
      <c r="A2161">
        <v>2320330024</v>
      </c>
      <c r="B2161" t="s">
        <v>686</v>
      </c>
      <c r="C2161" t="s">
        <v>1233</v>
      </c>
      <c r="D2161" t="s">
        <v>1652</v>
      </c>
      <c r="E2161" t="s">
        <v>1233</v>
      </c>
      <c r="F2161" t="s">
        <v>1233</v>
      </c>
      <c r="G2161" t="s">
        <v>1233</v>
      </c>
      <c r="H2161" t="s">
        <v>1233</v>
      </c>
      <c r="I2161" t="s">
        <v>1233</v>
      </c>
      <c r="J2161" t="s">
        <v>1233</v>
      </c>
      <c r="K2161" t="s">
        <v>1233</v>
      </c>
      <c r="L2161">
        <f t="shared" si="72"/>
        <v>1</v>
      </c>
      <c r="M2161" t="str">
        <f t="shared" si="73"/>
        <v>N/A</v>
      </c>
      <c r="N2161" t="str">
        <f>IFERROR(VLOOKUP(A2161,Materiales!$A$1:$G$5090,7,FALSE),F2161)</f>
        <v>Tapas para Cuadernos</v>
      </c>
    </row>
    <row r="2162" spans="1:14" x14ac:dyDescent="0.25">
      <c r="A2162">
        <v>2320330030</v>
      </c>
      <c r="B2162" t="s">
        <v>843</v>
      </c>
      <c r="C2162" t="s">
        <v>1233</v>
      </c>
      <c r="D2162" t="s">
        <v>1652</v>
      </c>
      <c r="E2162" t="s">
        <v>1233</v>
      </c>
      <c r="F2162" t="s">
        <v>1233</v>
      </c>
      <c r="G2162" t="s">
        <v>1233</v>
      </c>
      <c r="H2162" t="s">
        <v>1233</v>
      </c>
      <c r="I2162" t="s">
        <v>1233</v>
      </c>
      <c r="J2162" t="s">
        <v>1233</v>
      </c>
      <c r="K2162" t="s">
        <v>1233</v>
      </c>
      <c r="L2162">
        <f t="shared" si="72"/>
        <v>1</v>
      </c>
      <c r="M2162" t="str">
        <f t="shared" si="73"/>
        <v>N/A</v>
      </c>
      <c r="N2162" t="str">
        <f>IFERROR(VLOOKUP(A2162,Materiales!$A$1:$G$5090,7,FALSE),F2162)</f>
        <v>Tapas para Cuadernos</v>
      </c>
    </row>
    <row r="2163" spans="1:14" x14ac:dyDescent="0.25">
      <c r="A2163">
        <v>2410110053</v>
      </c>
      <c r="B2163" t="s">
        <v>5688</v>
      </c>
      <c r="C2163" t="s">
        <v>1233</v>
      </c>
      <c r="D2163" t="s">
        <v>1652</v>
      </c>
      <c r="E2163" t="s">
        <v>1233</v>
      </c>
      <c r="F2163" t="s">
        <v>1233</v>
      </c>
      <c r="G2163" t="s">
        <v>1233</v>
      </c>
      <c r="H2163" t="s">
        <v>1233</v>
      </c>
      <c r="I2163" t="s">
        <v>1233</v>
      </c>
      <c r="J2163" t="s">
        <v>1233</v>
      </c>
      <c r="K2163" t="s">
        <v>1233</v>
      </c>
      <c r="L2163">
        <f t="shared" si="72"/>
        <v>1</v>
      </c>
      <c r="M2163" t="str">
        <f t="shared" si="73"/>
        <v>N/A</v>
      </c>
      <c r="N2163" t="str">
        <f>IFERROR(VLOOKUP(A2163,Materiales!$A$1:$G$5090,7,FALSE),F2163)</f>
        <v>Tinta Papel Bond</v>
      </c>
    </row>
    <row r="2164" spans="1:14" x14ac:dyDescent="0.25">
      <c r="A2164">
        <v>2410110087</v>
      </c>
      <c r="B2164" t="s">
        <v>5692</v>
      </c>
      <c r="C2164" t="s">
        <v>1233</v>
      </c>
      <c r="D2164" t="s">
        <v>1652</v>
      </c>
      <c r="E2164" t="s">
        <v>1233</v>
      </c>
      <c r="F2164" t="s">
        <v>1233</v>
      </c>
      <c r="G2164" t="s">
        <v>1233</v>
      </c>
      <c r="H2164" t="s">
        <v>1233</v>
      </c>
      <c r="I2164" t="s">
        <v>1233</v>
      </c>
      <c r="J2164" t="s">
        <v>1233</v>
      </c>
      <c r="K2164" t="s">
        <v>1233</v>
      </c>
      <c r="L2164">
        <f t="shared" si="72"/>
        <v>1</v>
      </c>
      <c r="M2164" t="str">
        <f t="shared" si="73"/>
        <v>N/A</v>
      </c>
      <c r="N2164" t="str">
        <f>IFERROR(VLOOKUP(A2164,Materiales!$A$1:$G$5090,7,FALSE),F2164)</f>
        <v>Tinta Papel Bond</v>
      </c>
    </row>
    <row r="2165" spans="1:14" x14ac:dyDescent="0.25">
      <c r="A2165">
        <v>2500110031</v>
      </c>
      <c r="B2165" t="s">
        <v>6464</v>
      </c>
      <c r="C2165" t="s">
        <v>1233</v>
      </c>
      <c r="D2165" t="s">
        <v>1652</v>
      </c>
      <c r="E2165" t="s">
        <v>1233</v>
      </c>
      <c r="F2165" t="s">
        <v>1233</v>
      </c>
      <c r="G2165" t="s">
        <v>1233</v>
      </c>
      <c r="H2165" t="s">
        <v>1233</v>
      </c>
      <c r="I2165" t="s">
        <v>1233</v>
      </c>
      <c r="J2165" t="s">
        <v>1233</v>
      </c>
      <c r="K2165" t="s">
        <v>1233</v>
      </c>
      <c r="L2165">
        <f t="shared" si="72"/>
        <v>1</v>
      </c>
      <c r="M2165" t="str">
        <f t="shared" si="73"/>
        <v>N/A</v>
      </c>
      <c r="N2165" t="str">
        <f>IFERROR(VLOOKUP(A2165,Materiales!$A$1:$G$5090,7,FALSE),F2165)</f>
        <v>Suministros</v>
      </c>
    </row>
    <row r="2166" spans="1:14" x14ac:dyDescent="0.25">
      <c r="A2166">
        <v>2600035240</v>
      </c>
      <c r="B2166" t="s">
        <v>7015</v>
      </c>
      <c r="C2166" t="s">
        <v>1233</v>
      </c>
      <c r="D2166" t="s">
        <v>1652</v>
      </c>
      <c r="E2166" t="s">
        <v>1233</v>
      </c>
      <c r="F2166" t="s">
        <v>1233</v>
      </c>
      <c r="G2166" t="s">
        <v>1233</v>
      </c>
      <c r="H2166" t="s">
        <v>1233</v>
      </c>
      <c r="I2166" t="s">
        <v>1233</v>
      </c>
      <c r="J2166" t="s">
        <v>1233</v>
      </c>
      <c r="K2166" t="s">
        <v>1233</v>
      </c>
      <c r="L2166">
        <f t="shared" si="72"/>
        <v>1</v>
      </c>
      <c r="M2166" t="str">
        <f t="shared" si="73"/>
        <v>N/A</v>
      </c>
      <c r="N2166" t="str">
        <f>IFERROR(VLOOKUP(A2166,Materiales!$A$1:$G$5090,7,FALSE),F2166)</f>
        <v>Suministros</v>
      </c>
    </row>
    <row r="2167" spans="1:14" x14ac:dyDescent="0.25">
      <c r="A2167">
        <v>2510020049</v>
      </c>
      <c r="B2167" t="s">
        <v>8261</v>
      </c>
      <c r="C2167" t="s">
        <v>1233</v>
      </c>
      <c r="D2167" t="s">
        <v>1652</v>
      </c>
      <c r="E2167" t="s">
        <v>1233</v>
      </c>
      <c r="F2167" t="s">
        <v>1233</v>
      </c>
      <c r="G2167" t="s">
        <v>1233</v>
      </c>
      <c r="H2167" t="s">
        <v>1233</v>
      </c>
      <c r="I2167" t="s">
        <v>1233</v>
      </c>
      <c r="J2167" t="s">
        <v>1233</v>
      </c>
      <c r="K2167" t="s">
        <v>1233</v>
      </c>
      <c r="L2167">
        <f t="shared" si="72"/>
        <v>1</v>
      </c>
      <c r="M2167" t="str">
        <f t="shared" si="73"/>
        <v>N/A</v>
      </c>
      <c r="N2167" t="str">
        <f>IFERROR(VLOOKUP(A2167,Materiales!$A$1:$G$5090,7,FALSE),F2167)</f>
        <v>Etiquetas</v>
      </c>
    </row>
    <row r="2168" spans="1:14" x14ac:dyDescent="0.25">
      <c r="A2168">
        <v>2320130738</v>
      </c>
      <c r="B2168" t="s">
        <v>5517</v>
      </c>
      <c r="C2168" t="s">
        <v>1233</v>
      </c>
      <c r="D2168" t="s">
        <v>1652</v>
      </c>
      <c r="E2168" t="s">
        <v>1233</v>
      </c>
      <c r="F2168" t="s">
        <v>1233</v>
      </c>
      <c r="G2168" t="s">
        <v>1233</v>
      </c>
      <c r="H2168" t="s">
        <v>1233</v>
      </c>
      <c r="I2168" t="s">
        <v>1233</v>
      </c>
      <c r="J2168" t="s">
        <v>1233</v>
      </c>
      <c r="K2168" t="s">
        <v>1233</v>
      </c>
      <c r="L2168">
        <f t="shared" si="72"/>
        <v>1</v>
      </c>
      <c r="M2168" t="str">
        <f t="shared" si="73"/>
        <v>N/A</v>
      </c>
      <c r="N2168" t="str">
        <f>IFERROR(VLOOKUP(A2168,Materiales!$A$1:$G$5090,7,FALSE),F2168)</f>
        <v>Suministros</v>
      </c>
    </row>
    <row r="2169" spans="1:14" x14ac:dyDescent="0.25">
      <c r="A2169">
        <v>2320130691</v>
      </c>
      <c r="B2169" t="s">
        <v>5487</v>
      </c>
      <c r="C2169" t="s">
        <v>1233</v>
      </c>
      <c r="D2169" t="s">
        <v>1652</v>
      </c>
      <c r="E2169" t="s">
        <v>1233</v>
      </c>
      <c r="F2169" t="s">
        <v>1233</v>
      </c>
      <c r="G2169" t="s">
        <v>1233</v>
      </c>
      <c r="H2169" t="s">
        <v>1233</v>
      </c>
      <c r="I2169" t="s">
        <v>1233</v>
      </c>
      <c r="J2169" t="s">
        <v>1233</v>
      </c>
      <c r="K2169" t="s">
        <v>1233</v>
      </c>
      <c r="L2169">
        <f t="shared" si="72"/>
        <v>1</v>
      </c>
      <c r="M2169" t="str">
        <f t="shared" si="73"/>
        <v>N/A</v>
      </c>
      <c r="N2169" t="str">
        <f>IFERROR(VLOOKUP(A2169,Materiales!$A$1:$G$5090,7,FALSE),F2169)</f>
        <v>Tapas para Cuadernos</v>
      </c>
    </row>
    <row r="2170" spans="1:14" x14ac:dyDescent="0.25">
      <c r="A2170">
        <v>2320130692</v>
      </c>
      <c r="B2170" t="s">
        <v>5488</v>
      </c>
      <c r="C2170" t="s">
        <v>1233</v>
      </c>
      <c r="D2170" t="s">
        <v>1652</v>
      </c>
      <c r="E2170" t="s">
        <v>1233</v>
      </c>
      <c r="F2170" t="s">
        <v>1233</v>
      </c>
      <c r="G2170" t="s">
        <v>1233</v>
      </c>
      <c r="H2170" t="s">
        <v>1233</v>
      </c>
      <c r="I2170" t="s">
        <v>1233</v>
      </c>
      <c r="J2170" t="s">
        <v>1233</v>
      </c>
      <c r="K2170" t="s">
        <v>1233</v>
      </c>
      <c r="L2170">
        <f t="shared" si="72"/>
        <v>1</v>
      </c>
      <c r="M2170" t="str">
        <f t="shared" si="73"/>
        <v>N/A</v>
      </c>
      <c r="N2170" t="str">
        <f>IFERROR(VLOOKUP(A2170,Materiales!$A$1:$G$5090,7,FALSE),F2170)</f>
        <v>Tapas para Cuadernos</v>
      </c>
    </row>
    <row r="2171" spans="1:14" x14ac:dyDescent="0.25">
      <c r="A2171">
        <v>2320130547</v>
      </c>
      <c r="B2171" t="s">
        <v>898</v>
      </c>
      <c r="C2171" t="s">
        <v>1233</v>
      </c>
      <c r="D2171" t="s">
        <v>1652</v>
      </c>
      <c r="E2171" t="s">
        <v>1233</v>
      </c>
      <c r="F2171" t="s">
        <v>1233</v>
      </c>
      <c r="G2171" t="s">
        <v>1233</v>
      </c>
      <c r="H2171" t="s">
        <v>1233</v>
      </c>
      <c r="I2171" t="s">
        <v>1233</v>
      </c>
      <c r="J2171" t="s">
        <v>1233</v>
      </c>
      <c r="K2171" t="s">
        <v>1233</v>
      </c>
      <c r="L2171">
        <f t="shared" si="72"/>
        <v>1</v>
      </c>
      <c r="M2171" t="str">
        <f t="shared" si="73"/>
        <v>N/A</v>
      </c>
      <c r="N2171" t="str">
        <f>IFERROR(VLOOKUP(A2171,Materiales!$A$1:$G$5090,7,FALSE),F2171)</f>
        <v>Tapas para Cuadernos</v>
      </c>
    </row>
    <row r="2172" spans="1:14" x14ac:dyDescent="0.25">
      <c r="A2172">
        <v>2320130735</v>
      </c>
      <c r="B2172" t="s">
        <v>5514</v>
      </c>
      <c r="C2172" t="s">
        <v>1233</v>
      </c>
      <c r="D2172" t="s">
        <v>1652</v>
      </c>
      <c r="E2172" t="s">
        <v>1233</v>
      </c>
      <c r="F2172" t="s">
        <v>1233</v>
      </c>
      <c r="G2172" t="s">
        <v>1233</v>
      </c>
      <c r="H2172" t="s">
        <v>1233</v>
      </c>
      <c r="I2172" t="s">
        <v>1233</v>
      </c>
      <c r="J2172" t="s">
        <v>1233</v>
      </c>
      <c r="K2172" t="s">
        <v>1233</v>
      </c>
      <c r="L2172">
        <f t="shared" si="72"/>
        <v>1</v>
      </c>
      <c r="M2172" t="str">
        <f t="shared" si="73"/>
        <v>N/A</v>
      </c>
      <c r="N2172" t="str">
        <f>IFERROR(VLOOKUP(A2172,Materiales!$A$1:$G$5090,7,FALSE),F2172)</f>
        <v>Tapas para Cuadernos</v>
      </c>
    </row>
    <row r="2173" spans="1:14" x14ac:dyDescent="0.25">
      <c r="A2173">
        <v>2320130734</v>
      </c>
      <c r="B2173" t="s">
        <v>842</v>
      </c>
      <c r="C2173" t="s">
        <v>1233</v>
      </c>
      <c r="D2173" t="s">
        <v>1652</v>
      </c>
      <c r="E2173" t="s">
        <v>1233</v>
      </c>
      <c r="F2173" t="s">
        <v>1233</v>
      </c>
      <c r="G2173" t="s">
        <v>1233</v>
      </c>
      <c r="H2173" t="s">
        <v>1233</v>
      </c>
      <c r="I2173" t="s">
        <v>1233</v>
      </c>
      <c r="J2173" t="s">
        <v>1233</v>
      </c>
      <c r="K2173" t="s">
        <v>1233</v>
      </c>
      <c r="L2173">
        <f t="shared" si="72"/>
        <v>1</v>
      </c>
      <c r="M2173" t="str">
        <f t="shared" si="73"/>
        <v>N/A</v>
      </c>
      <c r="N2173" t="str">
        <f>IFERROR(VLOOKUP(A2173,Materiales!$A$1:$G$5090,7,FALSE),F2173)</f>
        <v>Tapas para Cuadernos</v>
      </c>
    </row>
    <row r="2174" spans="1:14" x14ac:dyDescent="0.25">
      <c r="A2174">
        <v>2320130608</v>
      </c>
      <c r="B2174" t="s">
        <v>5453</v>
      </c>
      <c r="C2174" t="s">
        <v>1233</v>
      </c>
      <c r="D2174" t="s">
        <v>1652</v>
      </c>
      <c r="E2174" t="s">
        <v>1233</v>
      </c>
      <c r="F2174" t="s">
        <v>1233</v>
      </c>
      <c r="G2174" t="s">
        <v>1233</v>
      </c>
      <c r="H2174" t="s">
        <v>1233</v>
      </c>
      <c r="I2174" t="s">
        <v>1233</v>
      </c>
      <c r="J2174" t="s">
        <v>1233</v>
      </c>
      <c r="K2174" t="s">
        <v>1233</v>
      </c>
      <c r="L2174">
        <f t="shared" si="72"/>
        <v>1</v>
      </c>
      <c r="M2174" t="str">
        <f t="shared" si="73"/>
        <v>N/A</v>
      </c>
      <c r="N2174" t="str">
        <f>IFERROR(VLOOKUP(A2174,Materiales!$A$1:$G$5090,7,FALSE),F2174)</f>
        <v>Tapas para Cuadernos</v>
      </c>
    </row>
    <row r="2175" spans="1:14" x14ac:dyDescent="0.25">
      <c r="A2175">
        <v>2320130733</v>
      </c>
      <c r="B2175" t="s">
        <v>5513</v>
      </c>
      <c r="C2175" t="s">
        <v>1233</v>
      </c>
      <c r="D2175" t="s">
        <v>1652</v>
      </c>
      <c r="E2175" t="s">
        <v>1233</v>
      </c>
      <c r="F2175" t="s">
        <v>1233</v>
      </c>
      <c r="G2175" t="s">
        <v>1233</v>
      </c>
      <c r="H2175" t="s">
        <v>1233</v>
      </c>
      <c r="I2175" t="s">
        <v>1233</v>
      </c>
      <c r="J2175" t="s">
        <v>1233</v>
      </c>
      <c r="K2175" t="s">
        <v>1233</v>
      </c>
      <c r="L2175">
        <f t="shared" si="72"/>
        <v>1</v>
      </c>
      <c r="M2175" t="str">
        <f t="shared" si="73"/>
        <v>N/A</v>
      </c>
      <c r="N2175" t="str">
        <f>IFERROR(VLOOKUP(A2175,Materiales!$A$1:$G$5090,7,FALSE),F2175)</f>
        <v>Tapas para Cuadernos</v>
      </c>
    </row>
    <row r="2176" spans="1:14" x14ac:dyDescent="0.25">
      <c r="A2176">
        <v>2410090289</v>
      </c>
      <c r="B2176" t="s">
        <v>5676</v>
      </c>
      <c r="C2176" t="s">
        <v>1233</v>
      </c>
      <c r="D2176" t="s">
        <v>1652</v>
      </c>
      <c r="E2176" t="s">
        <v>1233</v>
      </c>
      <c r="F2176" t="s">
        <v>1233</v>
      </c>
      <c r="G2176" t="s">
        <v>1233</v>
      </c>
      <c r="H2176" t="s">
        <v>1233</v>
      </c>
      <c r="I2176" t="s">
        <v>1233</v>
      </c>
      <c r="J2176" t="s">
        <v>1233</v>
      </c>
      <c r="K2176" t="s">
        <v>1233</v>
      </c>
      <c r="L2176">
        <f t="shared" si="72"/>
        <v>1</v>
      </c>
      <c r="M2176" t="str">
        <f t="shared" si="73"/>
        <v>N/A</v>
      </c>
      <c r="N2176" t="str">
        <f>IFERROR(VLOOKUP(A2176,Materiales!$A$1:$G$5090,7,FALSE),F2176)</f>
        <v>Pigmentos</v>
      </c>
    </row>
    <row r="2177" spans="1:14" x14ac:dyDescent="0.25">
      <c r="A2177">
        <v>2410110110</v>
      </c>
      <c r="B2177" t="s">
        <v>8021</v>
      </c>
      <c r="C2177" t="s">
        <v>1233</v>
      </c>
      <c r="D2177" t="s">
        <v>1652</v>
      </c>
      <c r="E2177" t="s">
        <v>1233</v>
      </c>
      <c r="F2177" t="s">
        <v>1233</v>
      </c>
      <c r="G2177" t="s">
        <v>1233</v>
      </c>
      <c r="H2177" t="s">
        <v>1233</v>
      </c>
      <c r="I2177" t="s">
        <v>1233</v>
      </c>
      <c r="J2177" t="s">
        <v>1233</v>
      </c>
      <c r="K2177" t="s">
        <v>1233</v>
      </c>
      <c r="L2177">
        <f t="shared" si="72"/>
        <v>1</v>
      </c>
      <c r="M2177" t="str">
        <f t="shared" si="73"/>
        <v>N/A</v>
      </c>
      <c r="N2177" t="str">
        <f>IFERROR(VLOOKUP(A2177,Materiales!$A$1:$G$5090,7,FALSE),F2177)</f>
        <v>Tintas</v>
      </c>
    </row>
    <row r="2178" spans="1:14" x14ac:dyDescent="0.25">
      <c r="A2178">
        <v>2410110111</v>
      </c>
      <c r="B2178" t="s">
        <v>8022</v>
      </c>
      <c r="C2178" t="s">
        <v>1233</v>
      </c>
      <c r="D2178" t="s">
        <v>1652</v>
      </c>
      <c r="E2178" t="s">
        <v>1233</v>
      </c>
      <c r="F2178" t="s">
        <v>1233</v>
      </c>
      <c r="G2178" t="s">
        <v>1233</v>
      </c>
      <c r="H2178" t="s">
        <v>1233</v>
      </c>
      <c r="I2178" t="s">
        <v>1233</v>
      </c>
      <c r="J2178" t="s">
        <v>1233</v>
      </c>
      <c r="K2178" t="s">
        <v>1233</v>
      </c>
      <c r="L2178">
        <f t="shared" si="72"/>
        <v>1</v>
      </c>
      <c r="M2178" t="str">
        <f t="shared" si="73"/>
        <v>N/A</v>
      </c>
      <c r="N2178" t="str">
        <f>IFERROR(VLOOKUP(A2178,Materiales!$A$1:$G$5090,7,FALSE),F2178)</f>
        <v>Tintas</v>
      </c>
    </row>
    <row r="2179" spans="1:14" x14ac:dyDescent="0.25">
      <c r="A2179">
        <v>2410110112</v>
      </c>
      <c r="B2179" t="s">
        <v>8023</v>
      </c>
      <c r="C2179" t="s">
        <v>1233</v>
      </c>
      <c r="D2179" t="s">
        <v>1652</v>
      </c>
      <c r="E2179" t="s">
        <v>1233</v>
      </c>
      <c r="F2179" t="s">
        <v>1233</v>
      </c>
      <c r="G2179" t="s">
        <v>1233</v>
      </c>
      <c r="H2179" t="s">
        <v>1233</v>
      </c>
      <c r="I2179" t="s">
        <v>1233</v>
      </c>
      <c r="J2179" t="s">
        <v>1233</v>
      </c>
      <c r="K2179" t="s">
        <v>1233</v>
      </c>
      <c r="L2179">
        <f t="shared" ref="L2179:L2242" si="74">IFERROR(_xlfn.XLOOKUP(A2179,$Q$2:$Q$155,$T$2:$T$155),1)</f>
        <v>1</v>
      </c>
      <c r="M2179" t="str">
        <f t="shared" ref="M2179:M2180" si="75">IFERROR(VLOOKUP(A2179,$Q$2:$S$1310,3,FALSE),"N/A")</f>
        <v>N/A</v>
      </c>
      <c r="N2179" t="str">
        <f>IFERROR(VLOOKUP(A2179,Materiales!$A$1:$G$5090,7,FALSE),F2179)</f>
        <v>Tintas</v>
      </c>
    </row>
    <row r="2180" spans="1:14" x14ac:dyDescent="0.25">
      <c r="A2180">
        <v>2410110113</v>
      </c>
      <c r="B2180" t="s">
        <v>8263</v>
      </c>
      <c r="C2180" t="s">
        <v>1233</v>
      </c>
      <c r="D2180" t="s">
        <v>1652</v>
      </c>
      <c r="E2180" t="s">
        <v>1233</v>
      </c>
      <c r="F2180" t="s">
        <v>1233</v>
      </c>
      <c r="G2180" t="s">
        <v>1233</v>
      </c>
      <c r="H2180" t="s">
        <v>1233</v>
      </c>
      <c r="I2180" t="s">
        <v>1233</v>
      </c>
      <c r="J2180" t="s">
        <v>1233</v>
      </c>
      <c r="K2180" t="s">
        <v>1233</v>
      </c>
      <c r="L2180">
        <f t="shared" si="74"/>
        <v>1</v>
      </c>
      <c r="M2180" t="str">
        <f t="shared" si="75"/>
        <v>N/A</v>
      </c>
      <c r="N2180" t="str">
        <f>IFERROR(VLOOKUP(A2180,Materiales!$A$1:$G$5090,7,FALSE),F2180)</f>
        <v>Tintas</v>
      </c>
    </row>
    <row r="2181" spans="1:14" x14ac:dyDescent="0.25">
      <c r="A2181">
        <v>2000530419</v>
      </c>
      <c r="B2181" t="s">
        <v>3159</v>
      </c>
      <c r="C2181" t="s">
        <v>1233</v>
      </c>
      <c r="D2181" t="s">
        <v>1652</v>
      </c>
      <c r="E2181" t="s">
        <v>1233</v>
      </c>
      <c r="F2181" t="s">
        <v>1233</v>
      </c>
      <c r="G2181" t="s">
        <v>1233</v>
      </c>
      <c r="H2181" t="s">
        <v>1233</v>
      </c>
      <c r="I2181" t="s">
        <v>1233</v>
      </c>
      <c r="J2181" t="s">
        <v>1233</v>
      </c>
      <c r="K2181" t="s">
        <v>1233</v>
      </c>
      <c r="L2181">
        <f t="shared" si="74"/>
        <v>1</v>
      </c>
      <c r="M2181" t="str">
        <f t="shared" ref="M2181:M2223" si="76">IFERROR(VLOOKUP(A2181,$Q$2:$S$1310,3,FALSE),"N/A")</f>
        <v>N/A</v>
      </c>
      <c r="N2181" t="str">
        <f>IFERROR(VLOOKUP(A2181,Materiales!$A$1:$G$5090,7,FALSE),F2181)</f>
        <v>Papel Crepé</v>
      </c>
    </row>
    <row r="2182" spans="1:14" x14ac:dyDescent="0.25">
      <c r="A2182">
        <v>2000530489</v>
      </c>
      <c r="B2182" t="s">
        <v>3215</v>
      </c>
      <c r="C2182" t="s">
        <v>1233</v>
      </c>
      <c r="D2182" t="s">
        <v>1652</v>
      </c>
      <c r="E2182" t="s">
        <v>1233</v>
      </c>
      <c r="F2182" t="s">
        <v>1233</v>
      </c>
      <c r="G2182" t="s">
        <v>1233</v>
      </c>
      <c r="H2182" t="s">
        <v>1233</v>
      </c>
      <c r="I2182" t="s">
        <v>1233</v>
      </c>
      <c r="J2182" t="s">
        <v>1233</v>
      </c>
      <c r="K2182" t="s">
        <v>1233</v>
      </c>
      <c r="L2182">
        <f t="shared" si="74"/>
        <v>1</v>
      </c>
      <c r="M2182" t="str">
        <f t="shared" si="76"/>
        <v>N/A</v>
      </c>
      <c r="N2182" t="str">
        <f>IFERROR(VLOOKUP(A2182,Materiales!$A$1:$G$5090,7,FALSE),F2182)</f>
        <v>Papel Crepé</v>
      </c>
    </row>
    <row r="2183" spans="1:14" x14ac:dyDescent="0.25">
      <c r="A2183">
        <v>2000530491</v>
      </c>
      <c r="B2183" t="s">
        <v>3217</v>
      </c>
      <c r="C2183" t="s">
        <v>1233</v>
      </c>
      <c r="D2183" t="s">
        <v>1652</v>
      </c>
      <c r="E2183" t="s">
        <v>1233</v>
      </c>
      <c r="F2183" t="s">
        <v>1233</v>
      </c>
      <c r="G2183" t="s">
        <v>1233</v>
      </c>
      <c r="H2183" t="s">
        <v>1233</v>
      </c>
      <c r="I2183" t="s">
        <v>1233</v>
      </c>
      <c r="J2183" t="s">
        <v>1233</v>
      </c>
      <c r="K2183" t="s">
        <v>1233</v>
      </c>
      <c r="L2183">
        <f t="shared" si="74"/>
        <v>1</v>
      </c>
      <c r="M2183" t="str">
        <f t="shared" si="76"/>
        <v>N/A</v>
      </c>
      <c r="N2183" t="str">
        <f>IFERROR(VLOOKUP(A2183,Materiales!$A$1:$G$5090,7,FALSE),F2183)</f>
        <v>Papel Crepé</v>
      </c>
    </row>
    <row r="2184" spans="1:14" x14ac:dyDescent="0.25">
      <c r="A2184">
        <v>2000530492</v>
      </c>
      <c r="B2184" t="s">
        <v>3218</v>
      </c>
      <c r="C2184" t="s">
        <v>1233</v>
      </c>
      <c r="D2184" t="s">
        <v>1652</v>
      </c>
      <c r="E2184" t="s">
        <v>1233</v>
      </c>
      <c r="F2184" t="s">
        <v>1233</v>
      </c>
      <c r="G2184" t="s">
        <v>1233</v>
      </c>
      <c r="H2184" t="s">
        <v>1233</v>
      </c>
      <c r="I2184" t="s">
        <v>1233</v>
      </c>
      <c r="J2184" t="s">
        <v>1233</v>
      </c>
      <c r="K2184" t="s">
        <v>1233</v>
      </c>
      <c r="L2184">
        <f t="shared" si="74"/>
        <v>1</v>
      </c>
      <c r="M2184" t="str">
        <f t="shared" si="76"/>
        <v>N/A</v>
      </c>
      <c r="N2184" t="str">
        <f>IFERROR(VLOOKUP(A2184,Materiales!$A$1:$G$5090,7,FALSE),F2184)</f>
        <v>Papel Crepé</v>
      </c>
    </row>
    <row r="2185" spans="1:14" x14ac:dyDescent="0.25">
      <c r="A2185">
        <v>2000530499</v>
      </c>
      <c r="B2185" t="s">
        <v>3224</v>
      </c>
      <c r="C2185" t="s">
        <v>1233</v>
      </c>
      <c r="D2185" t="s">
        <v>1652</v>
      </c>
      <c r="E2185" t="s">
        <v>1233</v>
      </c>
      <c r="F2185" t="s">
        <v>1233</v>
      </c>
      <c r="G2185" t="s">
        <v>1233</v>
      </c>
      <c r="H2185" t="s">
        <v>1233</v>
      </c>
      <c r="I2185" t="s">
        <v>1233</v>
      </c>
      <c r="J2185" t="s">
        <v>1233</v>
      </c>
      <c r="K2185" t="s">
        <v>1233</v>
      </c>
      <c r="L2185">
        <f t="shared" si="74"/>
        <v>1</v>
      </c>
      <c r="M2185" t="str">
        <f t="shared" si="76"/>
        <v>N/A</v>
      </c>
      <c r="N2185" t="str">
        <f>IFERROR(VLOOKUP(A2185,Materiales!$A$1:$G$5090,7,FALSE),F2185)</f>
        <v>Papel Crepé</v>
      </c>
    </row>
    <row r="2186" spans="1:14" x14ac:dyDescent="0.25">
      <c r="A2186">
        <v>2000530501</v>
      </c>
      <c r="B2186" t="s">
        <v>3226</v>
      </c>
      <c r="C2186" t="s">
        <v>1233</v>
      </c>
      <c r="D2186" t="s">
        <v>1652</v>
      </c>
      <c r="E2186" t="s">
        <v>1233</v>
      </c>
      <c r="F2186" t="s">
        <v>1233</v>
      </c>
      <c r="G2186" t="s">
        <v>1233</v>
      </c>
      <c r="H2186" t="s">
        <v>1233</v>
      </c>
      <c r="I2186" t="s">
        <v>1233</v>
      </c>
      <c r="J2186" t="s">
        <v>1233</v>
      </c>
      <c r="K2186" t="s">
        <v>1233</v>
      </c>
      <c r="L2186">
        <f t="shared" si="74"/>
        <v>1</v>
      </c>
      <c r="M2186" t="str">
        <f t="shared" si="76"/>
        <v>N/A</v>
      </c>
      <c r="N2186" t="str">
        <f>IFERROR(VLOOKUP(A2186,Materiales!$A$1:$G$5090,7,FALSE),F2186)</f>
        <v>Papel Crepé</v>
      </c>
    </row>
    <row r="2187" spans="1:14" x14ac:dyDescent="0.25">
      <c r="A2187">
        <v>2000530504</v>
      </c>
      <c r="B2187" t="s">
        <v>3229</v>
      </c>
      <c r="C2187" t="s">
        <v>1233</v>
      </c>
      <c r="D2187" t="s">
        <v>1652</v>
      </c>
      <c r="E2187" t="s">
        <v>1233</v>
      </c>
      <c r="F2187" t="s">
        <v>1233</v>
      </c>
      <c r="G2187" t="s">
        <v>1233</v>
      </c>
      <c r="H2187" t="s">
        <v>1233</v>
      </c>
      <c r="I2187" t="s">
        <v>1233</v>
      </c>
      <c r="J2187" t="s">
        <v>1233</v>
      </c>
      <c r="K2187" t="s">
        <v>1233</v>
      </c>
      <c r="L2187">
        <f t="shared" si="74"/>
        <v>1</v>
      </c>
      <c r="M2187" t="str">
        <f t="shared" si="76"/>
        <v>N/A</v>
      </c>
      <c r="N2187" t="str">
        <f>IFERROR(VLOOKUP(A2187,Materiales!$A$1:$G$5090,7,FALSE),F2187)</f>
        <v>Papel Crepé</v>
      </c>
    </row>
    <row r="2188" spans="1:14" x14ac:dyDescent="0.25">
      <c r="A2188">
        <v>2000530505</v>
      </c>
      <c r="B2188" t="s">
        <v>3230</v>
      </c>
      <c r="C2188" t="s">
        <v>1233</v>
      </c>
      <c r="D2188" t="s">
        <v>1652</v>
      </c>
      <c r="E2188" t="s">
        <v>1233</v>
      </c>
      <c r="F2188" t="s">
        <v>1233</v>
      </c>
      <c r="G2188" t="s">
        <v>1233</v>
      </c>
      <c r="H2188" t="s">
        <v>1233</v>
      </c>
      <c r="I2188" t="s">
        <v>1233</v>
      </c>
      <c r="J2188" t="s">
        <v>1233</v>
      </c>
      <c r="K2188" t="s">
        <v>1233</v>
      </c>
      <c r="L2188">
        <f t="shared" si="74"/>
        <v>1</v>
      </c>
      <c r="M2188" t="str">
        <f t="shared" si="76"/>
        <v>N/A</v>
      </c>
      <c r="N2188" t="str">
        <f>IFERROR(VLOOKUP(A2188,Materiales!$A$1:$G$5090,7,FALSE),F2188)</f>
        <v>Papel Crepé</v>
      </c>
    </row>
    <row r="2189" spans="1:14" x14ac:dyDescent="0.25">
      <c r="A2189">
        <v>2000530507</v>
      </c>
      <c r="B2189" t="s">
        <v>3232</v>
      </c>
      <c r="C2189" t="s">
        <v>1233</v>
      </c>
      <c r="D2189" t="s">
        <v>1652</v>
      </c>
      <c r="E2189" t="s">
        <v>1233</v>
      </c>
      <c r="F2189" t="s">
        <v>1233</v>
      </c>
      <c r="G2189" t="s">
        <v>1233</v>
      </c>
      <c r="H2189" t="s">
        <v>1233</v>
      </c>
      <c r="I2189" t="s">
        <v>1233</v>
      </c>
      <c r="J2189" t="s">
        <v>1233</v>
      </c>
      <c r="K2189" t="s">
        <v>1233</v>
      </c>
      <c r="L2189">
        <f t="shared" si="74"/>
        <v>1</v>
      </c>
      <c r="M2189" t="str">
        <f t="shared" si="76"/>
        <v>N/A</v>
      </c>
      <c r="N2189" t="str">
        <f>IFERROR(VLOOKUP(A2189,Materiales!$A$1:$G$5090,7,FALSE),F2189)</f>
        <v>Papel Crepé</v>
      </c>
    </row>
    <row r="2190" spans="1:14" x14ac:dyDescent="0.25">
      <c r="A2190">
        <v>2410290694</v>
      </c>
      <c r="B2190" t="s">
        <v>5804</v>
      </c>
      <c r="C2190" t="s">
        <v>1233</v>
      </c>
      <c r="D2190" t="s">
        <v>1652</v>
      </c>
      <c r="E2190" t="s">
        <v>1233</v>
      </c>
      <c r="F2190" t="s">
        <v>1233</v>
      </c>
      <c r="G2190" t="s">
        <v>1233</v>
      </c>
      <c r="H2190" t="s">
        <v>1233</v>
      </c>
      <c r="I2190" t="s">
        <v>1233</v>
      </c>
      <c r="J2190" t="s">
        <v>1233</v>
      </c>
      <c r="K2190" t="s">
        <v>1233</v>
      </c>
      <c r="L2190">
        <f t="shared" si="74"/>
        <v>1</v>
      </c>
      <c r="M2190" t="str">
        <f t="shared" si="76"/>
        <v>N/A</v>
      </c>
      <c r="N2190" t="str">
        <f>IFERROR(VLOOKUP(A2190,Materiales!$A$1:$G$5090,7,FALSE),F2190)</f>
        <v>Papel Varios</v>
      </c>
    </row>
    <row r="2191" spans="1:14" x14ac:dyDescent="0.25">
      <c r="A2191">
        <v>2410290696</v>
      </c>
      <c r="B2191" t="s">
        <v>5805</v>
      </c>
      <c r="C2191" t="s">
        <v>1233</v>
      </c>
      <c r="D2191" t="s">
        <v>1652</v>
      </c>
      <c r="E2191" t="s">
        <v>1233</v>
      </c>
      <c r="F2191" t="s">
        <v>1233</v>
      </c>
      <c r="G2191" t="s">
        <v>1233</v>
      </c>
      <c r="H2191" t="s">
        <v>1233</v>
      </c>
      <c r="I2191" t="s">
        <v>1233</v>
      </c>
      <c r="J2191" t="s">
        <v>1233</v>
      </c>
      <c r="K2191" t="s">
        <v>1233</v>
      </c>
      <c r="L2191">
        <f t="shared" si="74"/>
        <v>1</v>
      </c>
      <c r="M2191" t="str">
        <f t="shared" si="76"/>
        <v>N/A</v>
      </c>
      <c r="N2191" t="str">
        <f>IFERROR(VLOOKUP(A2191,Materiales!$A$1:$G$5090,7,FALSE),F2191)</f>
        <v>Papel Varios</v>
      </c>
    </row>
    <row r="2192" spans="1:14" x14ac:dyDescent="0.25">
      <c r="A2192">
        <v>2410290764</v>
      </c>
      <c r="B2192" t="s">
        <v>5830</v>
      </c>
      <c r="C2192" t="s">
        <v>1233</v>
      </c>
      <c r="D2192" t="s">
        <v>1652</v>
      </c>
      <c r="E2192" t="s">
        <v>1233</v>
      </c>
      <c r="F2192" t="s">
        <v>1233</v>
      </c>
      <c r="G2192" t="s">
        <v>1233</v>
      </c>
      <c r="H2192" t="s">
        <v>1233</v>
      </c>
      <c r="I2192" t="s">
        <v>1233</v>
      </c>
      <c r="J2192" t="s">
        <v>1233</v>
      </c>
      <c r="K2192" t="s">
        <v>1233</v>
      </c>
      <c r="L2192">
        <f t="shared" si="74"/>
        <v>1</v>
      </c>
      <c r="M2192" t="str">
        <f t="shared" si="76"/>
        <v>N/A</v>
      </c>
      <c r="N2192" t="str">
        <f>IFERROR(VLOOKUP(A2192,Materiales!$A$1:$G$5090,7,FALSE),F2192)</f>
        <v>Papel Lustre</v>
      </c>
    </row>
    <row r="2193" spans="1:14" x14ac:dyDescent="0.25">
      <c r="A2193">
        <v>2410290765</v>
      </c>
      <c r="B2193" t="s">
        <v>5831</v>
      </c>
      <c r="C2193" t="s">
        <v>1233</v>
      </c>
      <c r="D2193" t="s">
        <v>1652</v>
      </c>
      <c r="E2193" t="s">
        <v>1233</v>
      </c>
      <c r="F2193" t="s">
        <v>1233</v>
      </c>
      <c r="G2193" t="s">
        <v>1233</v>
      </c>
      <c r="H2193" t="s">
        <v>1233</v>
      </c>
      <c r="I2193" t="s">
        <v>1233</v>
      </c>
      <c r="J2193" t="s">
        <v>1233</v>
      </c>
      <c r="K2193" t="s">
        <v>1233</v>
      </c>
      <c r="L2193">
        <f t="shared" si="74"/>
        <v>1</v>
      </c>
      <c r="M2193" t="str">
        <f t="shared" si="76"/>
        <v>N/A</v>
      </c>
      <c r="N2193" t="str">
        <f>IFERROR(VLOOKUP(A2193,Materiales!$A$1:$G$5090,7,FALSE),F2193)</f>
        <v>Papel Lustre</v>
      </c>
    </row>
    <row r="2194" spans="1:14" x14ac:dyDescent="0.25">
      <c r="A2194">
        <v>2410290767</v>
      </c>
      <c r="B2194" t="s">
        <v>5833</v>
      </c>
      <c r="C2194" t="s">
        <v>1233</v>
      </c>
      <c r="D2194" t="s">
        <v>1652</v>
      </c>
      <c r="E2194" t="s">
        <v>1233</v>
      </c>
      <c r="F2194" t="s">
        <v>1233</v>
      </c>
      <c r="G2194" t="s">
        <v>1233</v>
      </c>
      <c r="H2194" t="s">
        <v>1233</v>
      </c>
      <c r="I2194" t="s">
        <v>1233</v>
      </c>
      <c r="J2194" t="s">
        <v>1233</v>
      </c>
      <c r="K2194" t="s">
        <v>1233</v>
      </c>
      <c r="L2194">
        <f t="shared" si="74"/>
        <v>1</v>
      </c>
      <c r="M2194" t="str">
        <f t="shared" si="76"/>
        <v>N/A</v>
      </c>
      <c r="N2194" t="str">
        <f>IFERROR(VLOOKUP(A2194,Materiales!$A$1:$G$5090,7,FALSE),F2194)</f>
        <v>Papel Lustre</v>
      </c>
    </row>
    <row r="2195" spans="1:14" x14ac:dyDescent="0.25">
      <c r="A2195">
        <v>2410290771</v>
      </c>
      <c r="B2195" t="s">
        <v>5836</v>
      </c>
      <c r="C2195" t="s">
        <v>1233</v>
      </c>
      <c r="D2195" t="s">
        <v>1652</v>
      </c>
      <c r="E2195" t="s">
        <v>1233</v>
      </c>
      <c r="F2195" t="s">
        <v>1233</v>
      </c>
      <c r="G2195" t="s">
        <v>1233</v>
      </c>
      <c r="H2195" t="s">
        <v>1233</v>
      </c>
      <c r="I2195" t="s">
        <v>1233</v>
      </c>
      <c r="J2195" t="s">
        <v>1233</v>
      </c>
      <c r="K2195" t="s">
        <v>1233</v>
      </c>
      <c r="L2195">
        <f t="shared" si="74"/>
        <v>1</v>
      </c>
      <c r="M2195" t="str">
        <f t="shared" si="76"/>
        <v>N/A</v>
      </c>
      <c r="N2195" t="str">
        <f>IFERROR(VLOOKUP(A2195,Materiales!$A$1:$G$5090,7,FALSE),F2195)</f>
        <v>Papel Lustre</v>
      </c>
    </row>
    <row r="2196" spans="1:14" x14ac:dyDescent="0.25">
      <c r="A2196">
        <v>2410290772</v>
      </c>
      <c r="B2196" t="s">
        <v>7961</v>
      </c>
      <c r="C2196" t="s">
        <v>1233</v>
      </c>
      <c r="D2196" t="s">
        <v>1652</v>
      </c>
      <c r="E2196" t="s">
        <v>1233</v>
      </c>
      <c r="F2196" t="s">
        <v>1233</v>
      </c>
      <c r="G2196" t="s">
        <v>1233</v>
      </c>
      <c r="H2196" t="s">
        <v>1233</v>
      </c>
      <c r="I2196" t="s">
        <v>1233</v>
      </c>
      <c r="J2196" t="s">
        <v>1233</v>
      </c>
      <c r="K2196" t="s">
        <v>1233</v>
      </c>
      <c r="L2196">
        <f t="shared" si="74"/>
        <v>1</v>
      </c>
      <c r="M2196" t="str">
        <f t="shared" si="76"/>
        <v>N/A</v>
      </c>
      <c r="N2196" t="str">
        <f>IFERROR(VLOOKUP(A2196,Materiales!$A$1:$G$5090,7,FALSE),F2196)</f>
        <v>Papel Lustre</v>
      </c>
    </row>
    <row r="2197" spans="1:14" x14ac:dyDescent="0.25">
      <c r="A2197">
        <v>2410290773</v>
      </c>
      <c r="B2197" t="s">
        <v>5837</v>
      </c>
      <c r="C2197" t="s">
        <v>1233</v>
      </c>
      <c r="D2197" t="s">
        <v>1652</v>
      </c>
      <c r="E2197" t="s">
        <v>1233</v>
      </c>
      <c r="F2197" t="s">
        <v>1233</v>
      </c>
      <c r="G2197" t="s">
        <v>1233</v>
      </c>
      <c r="H2197" t="s">
        <v>1233</v>
      </c>
      <c r="I2197" t="s">
        <v>1233</v>
      </c>
      <c r="J2197" t="s">
        <v>1233</v>
      </c>
      <c r="K2197" t="s">
        <v>1233</v>
      </c>
      <c r="L2197">
        <f t="shared" si="74"/>
        <v>1</v>
      </c>
      <c r="M2197" t="str">
        <f t="shared" si="76"/>
        <v>N/A</v>
      </c>
      <c r="N2197" t="str">
        <f>IFERROR(VLOOKUP(A2197,Materiales!$A$1:$G$5090,7,FALSE),F2197)</f>
        <v>Papel Lustre</v>
      </c>
    </row>
    <row r="2198" spans="1:14" x14ac:dyDescent="0.25">
      <c r="A2198">
        <v>2410290775</v>
      </c>
      <c r="B2198" t="s">
        <v>5838</v>
      </c>
      <c r="C2198" t="s">
        <v>1233</v>
      </c>
      <c r="D2198" t="s">
        <v>1652</v>
      </c>
      <c r="E2198" t="s">
        <v>1233</v>
      </c>
      <c r="F2198" t="s">
        <v>1233</v>
      </c>
      <c r="G2198" t="s">
        <v>1233</v>
      </c>
      <c r="H2198" t="s">
        <v>1233</v>
      </c>
      <c r="I2198" t="s">
        <v>1233</v>
      </c>
      <c r="J2198" t="s">
        <v>1233</v>
      </c>
      <c r="K2198" t="s">
        <v>1233</v>
      </c>
      <c r="L2198">
        <f t="shared" si="74"/>
        <v>1</v>
      </c>
      <c r="M2198" t="str">
        <f t="shared" si="76"/>
        <v>N/A</v>
      </c>
      <c r="N2198" t="str">
        <f>IFERROR(VLOOKUP(A2198,Materiales!$A$1:$G$5090,7,FALSE),F2198)</f>
        <v>Papel Lustre</v>
      </c>
    </row>
    <row r="2199" spans="1:14" x14ac:dyDescent="0.25">
      <c r="A2199">
        <v>2410290776</v>
      </c>
      <c r="B2199" t="s">
        <v>616</v>
      </c>
      <c r="C2199" t="s">
        <v>1233</v>
      </c>
      <c r="D2199" t="s">
        <v>1652</v>
      </c>
      <c r="E2199" t="s">
        <v>1233</v>
      </c>
      <c r="F2199" t="s">
        <v>1233</v>
      </c>
      <c r="G2199" t="s">
        <v>1233</v>
      </c>
      <c r="H2199" t="s">
        <v>1233</v>
      </c>
      <c r="I2199" t="s">
        <v>1233</v>
      </c>
      <c r="J2199" t="s">
        <v>1233</v>
      </c>
      <c r="K2199" t="s">
        <v>1233</v>
      </c>
      <c r="L2199">
        <f t="shared" si="74"/>
        <v>1</v>
      </c>
      <c r="M2199" t="str">
        <f t="shared" si="76"/>
        <v>N/A</v>
      </c>
      <c r="N2199" t="str">
        <f>IFERROR(VLOOKUP(A2199,Materiales!$A$1:$G$5090,7,FALSE),F2199)</f>
        <v>Papel Lustre</v>
      </c>
    </row>
    <row r="2200" spans="1:14" x14ac:dyDescent="0.25">
      <c r="A2200">
        <v>2500030305</v>
      </c>
      <c r="B2200" t="s">
        <v>7960</v>
      </c>
      <c r="C2200" t="s">
        <v>1233</v>
      </c>
      <c r="D2200" t="s">
        <v>1652</v>
      </c>
      <c r="E2200" t="s">
        <v>1233</v>
      </c>
      <c r="F2200" t="s">
        <v>1233</v>
      </c>
      <c r="G2200" t="s">
        <v>1233</v>
      </c>
      <c r="H2200" t="s">
        <v>1233</v>
      </c>
      <c r="I2200" t="s">
        <v>1233</v>
      </c>
      <c r="J2200" t="s">
        <v>1233</v>
      </c>
      <c r="K2200" t="s">
        <v>1233</v>
      </c>
      <c r="L2200">
        <f t="shared" si="74"/>
        <v>1</v>
      </c>
      <c r="M2200" t="str">
        <f t="shared" si="76"/>
        <v>N/A</v>
      </c>
      <c r="N2200" t="str">
        <f>IFERROR(VLOOKUP(A2200,Materiales!$A$1:$G$5090,7,FALSE),F2200)</f>
        <v>Cajón</v>
      </c>
    </row>
    <row r="2201" spans="1:14" x14ac:dyDescent="0.25">
      <c r="A2201">
        <v>2500070499</v>
      </c>
      <c r="B2201" t="s">
        <v>6308</v>
      </c>
      <c r="C2201" t="s">
        <v>1233</v>
      </c>
      <c r="D2201" t="s">
        <v>1652</v>
      </c>
      <c r="E2201" t="s">
        <v>1233</v>
      </c>
      <c r="F2201" t="s">
        <v>1233</v>
      </c>
      <c r="G2201" t="s">
        <v>1233</v>
      </c>
      <c r="H2201" t="s">
        <v>1233</v>
      </c>
      <c r="I2201" t="s">
        <v>1233</v>
      </c>
      <c r="J2201" t="s">
        <v>1233</v>
      </c>
      <c r="K2201" t="s">
        <v>1233</v>
      </c>
      <c r="L2201">
        <f t="shared" si="74"/>
        <v>1</v>
      </c>
      <c r="M2201" t="str">
        <f t="shared" si="76"/>
        <v>N/A</v>
      </c>
      <c r="N2201" t="str">
        <f>IFERROR(VLOOKUP(A2201,Materiales!$A$1:$G$5090,7,FALSE),F2201)</f>
        <v>Etiquetas</v>
      </c>
    </row>
    <row r="2202" spans="1:14" x14ac:dyDescent="0.25">
      <c r="A2202">
        <v>2500070501</v>
      </c>
      <c r="B2202" t="s">
        <v>6309</v>
      </c>
      <c r="C2202" t="s">
        <v>1233</v>
      </c>
      <c r="D2202" t="s">
        <v>1652</v>
      </c>
      <c r="E2202" t="s">
        <v>1233</v>
      </c>
      <c r="F2202" t="s">
        <v>1233</v>
      </c>
      <c r="G2202" t="s">
        <v>1233</v>
      </c>
      <c r="H2202" t="s">
        <v>1233</v>
      </c>
      <c r="I2202" t="s">
        <v>1233</v>
      </c>
      <c r="J2202" t="s">
        <v>1233</v>
      </c>
      <c r="K2202" t="s">
        <v>1233</v>
      </c>
      <c r="L2202">
        <f t="shared" si="74"/>
        <v>1</v>
      </c>
      <c r="M2202" t="str">
        <f t="shared" si="76"/>
        <v>N/A</v>
      </c>
      <c r="N2202" t="str">
        <f>IFERROR(VLOOKUP(A2202,Materiales!$A$1:$G$5090,7,FALSE),F2202)</f>
        <v>Etiquetas</v>
      </c>
    </row>
    <row r="2203" spans="1:14" x14ac:dyDescent="0.25">
      <c r="A2203">
        <v>2500070560</v>
      </c>
      <c r="B2203" t="s">
        <v>6349</v>
      </c>
      <c r="C2203" t="s">
        <v>1233</v>
      </c>
      <c r="D2203" t="s">
        <v>1652</v>
      </c>
      <c r="E2203" t="s">
        <v>1233</v>
      </c>
      <c r="F2203" t="s">
        <v>1233</v>
      </c>
      <c r="G2203" t="s">
        <v>1233</v>
      </c>
      <c r="H2203" t="s">
        <v>1233</v>
      </c>
      <c r="I2203" t="s">
        <v>1233</v>
      </c>
      <c r="J2203" t="s">
        <v>1233</v>
      </c>
      <c r="K2203" t="s">
        <v>1233</v>
      </c>
      <c r="L2203">
        <f t="shared" si="74"/>
        <v>1</v>
      </c>
      <c r="M2203" t="str">
        <f t="shared" si="76"/>
        <v>N/A</v>
      </c>
      <c r="N2203" t="str">
        <f>IFERROR(VLOOKUP(A2203,Materiales!$A$1:$G$5090,7,FALSE),F2203)</f>
        <v>Etiquetas</v>
      </c>
    </row>
    <row r="2204" spans="1:14" x14ac:dyDescent="0.25">
      <c r="A2204">
        <v>2500070561</v>
      </c>
      <c r="B2204" t="s">
        <v>6350</v>
      </c>
      <c r="C2204" t="s">
        <v>1233</v>
      </c>
      <c r="D2204" t="s">
        <v>1652</v>
      </c>
      <c r="E2204" t="s">
        <v>1233</v>
      </c>
      <c r="F2204" t="s">
        <v>1233</v>
      </c>
      <c r="G2204" t="s">
        <v>1233</v>
      </c>
      <c r="H2204" t="s">
        <v>1233</v>
      </c>
      <c r="I2204" t="s">
        <v>1233</v>
      </c>
      <c r="J2204" t="s">
        <v>1233</v>
      </c>
      <c r="K2204" t="s">
        <v>1233</v>
      </c>
      <c r="L2204">
        <f t="shared" si="74"/>
        <v>1</v>
      </c>
      <c r="M2204" t="str">
        <f t="shared" si="76"/>
        <v>N/A</v>
      </c>
      <c r="N2204" t="str">
        <f>IFERROR(VLOOKUP(A2204,Materiales!$A$1:$G$5090,7,FALSE),F2204)</f>
        <v>Etiquetas</v>
      </c>
    </row>
    <row r="2205" spans="1:14" x14ac:dyDescent="0.25">
      <c r="A2205">
        <v>2500070562</v>
      </c>
      <c r="B2205" t="s">
        <v>6351</v>
      </c>
      <c r="C2205" t="s">
        <v>1233</v>
      </c>
      <c r="D2205" t="s">
        <v>1652</v>
      </c>
      <c r="E2205" t="s">
        <v>1233</v>
      </c>
      <c r="F2205" t="s">
        <v>1233</v>
      </c>
      <c r="G2205" t="s">
        <v>1233</v>
      </c>
      <c r="H2205" t="s">
        <v>1233</v>
      </c>
      <c r="I2205" t="s">
        <v>1233</v>
      </c>
      <c r="J2205" t="s">
        <v>1233</v>
      </c>
      <c r="K2205" t="s">
        <v>1233</v>
      </c>
      <c r="L2205">
        <f t="shared" si="74"/>
        <v>1</v>
      </c>
      <c r="M2205" t="str">
        <f t="shared" si="76"/>
        <v>N/A</v>
      </c>
      <c r="N2205" t="str">
        <f>IFERROR(VLOOKUP(A2205,Materiales!$A$1:$G$5090,7,FALSE),F2205)</f>
        <v>Etiquetas</v>
      </c>
    </row>
    <row r="2206" spans="1:14" x14ac:dyDescent="0.25">
      <c r="A2206">
        <v>2500070565</v>
      </c>
      <c r="B2206" t="s">
        <v>6353</v>
      </c>
      <c r="C2206" t="s">
        <v>1233</v>
      </c>
      <c r="D2206" t="s">
        <v>1652</v>
      </c>
      <c r="E2206" t="s">
        <v>1233</v>
      </c>
      <c r="F2206" t="s">
        <v>1233</v>
      </c>
      <c r="G2206" t="s">
        <v>1233</v>
      </c>
      <c r="H2206" t="s">
        <v>1233</v>
      </c>
      <c r="I2206" t="s">
        <v>1233</v>
      </c>
      <c r="J2206" t="s">
        <v>1233</v>
      </c>
      <c r="K2206" t="s">
        <v>1233</v>
      </c>
      <c r="L2206">
        <f t="shared" si="74"/>
        <v>1</v>
      </c>
      <c r="M2206" t="str">
        <f t="shared" si="76"/>
        <v>N/A</v>
      </c>
      <c r="N2206" t="str">
        <f>IFERROR(VLOOKUP(A2206,Materiales!$A$1:$G$5090,7,FALSE),F2206)</f>
        <v>Etiquetas</v>
      </c>
    </row>
    <row r="2207" spans="1:14" x14ac:dyDescent="0.25">
      <c r="A2207">
        <v>2500070566</v>
      </c>
      <c r="B2207" t="s">
        <v>6354</v>
      </c>
      <c r="C2207" t="s">
        <v>1233</v>
      </c>
      <c r="D2207" t="s">
        <v>1652</v>
      </c>
      <c r="E2207" t="s">
        <v>1233</v>
      </c>
      <c r="F2207" t="s">
        <v>1233</v>
      </c>
      <c r="G2207" t="s">
        <v>1233</v>
      </c>
      <c r="H2207" t="s">
        <v>1233</v>
      </c>
      <c r="I2207" t="s">
        <v>1233</v>
      </c>
      <c r="J2207" t="s">
        <v>1233</v>
      </c>
      <c r="K2207" t="s">
        <v>1233</v>
      </c>
      <c r="L2207">
        <f t="shared" si="74"/>
        <v>1</v>
      </c>
      <c r="M2207" t="str">
        <f t="shared" si="76"/>
        <v>N/A</v>
      </c>
      <c r="N2207" t="str">
        <f>IFERROR(VLOOKUP(A2207,Materiales!$A$1:$G$5090,7,FALSE),F2207)</f>
        <v>Etiquetas</v>
      </c>
    </row>
    <row r="2208" spans="1:14" x14ac:dyDescent="0.25">
      <c r="A2208">
        <v>2500070567</v>
      </c>
      <c r="B2208" t="s">
        <v>6355</v>
      </c>
      <c r="C2208" t="s">
        <v>1233</v>
      </c>
      <c r="D2208" t="s">
        <v>1652</v>
      </c>
      <c r="E2208" t="s">
        <v>1233</v>
      </c>
      <c r="F2208" t="s">
        <v>1233</v>
      </c>
      <c r="G2208" t="s">
        <v>1233</v>
      </c>
      <c r="H2208" t="s">
        <v>1233</v>
      </c>
      <c r="I2208" t="s">
        <v>1233</v>
      </c>
      <c r="J2208" t="s">
        <v>1233</v>
      </c>
      <c r="K2208" t="s">
        <v>1233</v>
      </c>
      <c r="L2208">
        <f t="shared" si="74"/>
        <v>1</v>
      </c>
      <c r="M2208" t="str">
        <f t="shared" si="76"/>
        <v>N/A</v>
      </c>
      <c r="N2208" t="str">
        <f>IFERROR(VLOOKUP(A2208,Materiales!$A$1:$G$5090,7,FALSE),F2208)</f>
        <v>Etiquetas</v>
      </c>
    </row>
    <row r="2209" spans="1:14" x14ac:dyDescent="0.25">
      <c r="A2209">
        <v>2500070568</v>
      </c>
      <c r="B2209" t="s">
        <v>6356</v>
      </c>
      <c r="C2209" t="s">
        <v>1233</v>
      </c>
      <c r="D2209" t="s">
        <v>1652</v>
      </c>
      <c r="E2209" t="s">
        <v>1233</v>
      </c>
      <c r="F2209" t="s">
        <v>1233</v>
      </c>
      <c r="G2209" t="s">
        <v>1233</v>
      </c>
      <c r="H2209" t="s">
        <v>1233</v>
      </c>
      <c r="I2209" t="s">
        <v>1233</v>
      </c>
      <c r="J2209" t="s">
        <v>1233</v>
      </c>
      <c r="K2209" t="s">
        <v>1233</v>
      </c>
      <c r="L2209">
        <f t="shared" si="74"/>
        <v>1</v>
      </c>
      <c r="M2209" t="str">
        <f t="shared" si="76"/>
        <v>N/A</v>
      </c>
      <c r="N2209" t="str">
        <f>IFERROR(VLOOKUP(A2209,Materiales!$A$1:$G$5090,7,FALSE),F2209)</f>
        <v>Etiquetas</v>
      </c>
    </row>
    <row r="2210" spans="1:14" x14ac:dyDescent="0.25">
      <c r="A2210">
        <v>2500070569</v>
      </c>
      <c r="B2210" t="s">
        <v>6357</v>
      </c>
      <c r="C2210" t="s">
        <v>1233</v>
      </c>
      <c r="D2210" t="s">
        <v>1652</v>
      </c>
      <c r="E2210" t="s">
        <v>1233</v>
      </c>
      <c r="F2210" t="s">
        <v>1233</v>
      </c>
      <c r="G2210" t="s">
        <v>1233</v>
      </c>
      <c r="H2210" t="s">
        <v>1233</v>
      </c>
      <c r="I2210" t="s">
        <v>1233</v>
      </c>
      <c r="J2210" t="s">
        <v>1233</v>
      </c>
      <c r="K2210" t="s">
        <v>1233</v>
      </c>
      <c r="L2210">
        <f t="shared" si="74"/>
        <v>1</v>
      </c>
      <c r="M2210" t="str">
        <f t="shared" si="76"/>
        <v>N/A</v>
      </c>
      <c r="N2210" t="str">
        <f>IFERROR(VLOOKUP(A2210,Materiales!$A$1:$G$5090,7,FALSE),F2210)</f>
        <v>Etiquetas</v>
      </c>
    </row>
    <row r="2211" spans="1:14" x14ac:dyDescent="0.25">
      <c r="A2211">
        <v>2500070573</v>
      </c>
      <c r="B2211" t="s">
        <v>6361</v>
      </c>
      <c r="C2211" t="s">
        <v>1233</v>
      </c>
      <c r="D2211" t="s">
        <v>1652</v>
      </c>
      <c r="E2211" t="s">
        <v>1233</v>
      </c>
      <c r="F2211" t="s">
        <v>1233</v>
      </c>
      <c r="G2211" t="s">
        <v>1233</v>
      </c>
      <c r="H2211" t="s">
        <v>1233</v>
      </c>
      <c r="I2211" t="s">
        <v>1233</v>
      </c>
      <c r="J2211" t="s">
        <v>1233</v>
      </c>
      <c r="K2211" t="s">
        <v>1233</v>
      </c>
      <c r="L2211">
        <f t="shared" si="74"/>
        <v>1</v>
      </c>
      <c r="M2211" t="str">
        <f t="shared" si="76"/>
        <v>N/A</v>
      </c>
      <c r="N2211" t="str">
        <f>IFERROR(VLOOKUP(A2211,Materiales!$A$1:$G$5090,7,FALSE),F2211)</f>
        <v>Etiquetas</v>
      </c>
    </row>
    <row r="2212" spans="1:14" x14ac:dyDescent="0.25">
      <c r="A2212">
        <v>2500070574</v>
      </c>
      <c r="B2212" t="s">
        <v>6362</v>
      </c>
      <c r="C2212" t="s">
        <v>1233</v>
      </c>
      <c r="D2212" t="s">
        <v>1652</v>
      </c>
      <c r="E2212" t="s">
        <v>1233</v>
      </c>
      <c r="F2212" t="s">
        <v>1233</v>
      </c>
      <c r="G2212" t="s">
        <v>1233</v>
      </c>
      <c r="H2212" t="s">
        <v>1233</v>
      </c>
      <c r="I2212" t="s">
        <v>1233</v>
      </c>
      <c r="J2212" t="s">
        <v>1233</v>
      </c>
      <c r="K2212" t="s">
        <v>1233</v>
      </c>
      <c r="L2212">
        <f t="shared" si="74"/>
        <v>1</v>
      </c>
      <c r="M2212" t="str">
        <f t="shared" si="76"/>
        <v>N/A</v>
      </c>
      <c r="N2212" t="str">
        <f>IFERROR(VLOOKUP(A2212,Materiales!$A$1:$G$5090,7,FALSE),F2212)</f>
        <v>Etiquetas</v>
      </c>
    </row>
    <row r="2213" spans="1:14" x14ac:dyDescent="0.25">
      <c r="A2213">
        <v>2500070575</v>
      </c>
      <c r="B2213" t="s">
        <v>6363</v>
      </c>
      <c r="C2213" t="s">
        <v>1233</v>
      </c>
      <c r="D2213" t="s">
        <v>1652</v>
      </c>
      <c r="E2213" t="s">
        <v>1233</v>
      </c>
      <c r="F2213" t="s">
        <v>1233</v>
      </c>
      <c r="G2213" t="s">
        <v>1233</v>
      </c>
      <c r="H2213" t="s">
        <v>1233</v>
      </c>
      <c r="I2213" t="s">
        <v>1233</v>
      </c>
      <c r="J2213" t="s">
        <v>1233</v>
      </c>
      <c r="K2213" t="s">
        <v>1233</v>
      </c>
      <c r="L2213">
        <f t="shared" si="74"/>
        <v>1</v>
      </c>
      <c r="M2213" t="str">
        <f t="shared" si="76"/>
        <v>N/A</v>
      </c>
      <c r="N2213" t="str">
        <f>IFERROR(VLOOKUP(A2213,Materiales!$A$1:$G$5090,7,FALSE),F2213)</f>
        <v>Etiquetas</v>
      </c>
    </row>
    <row r="2214" spans="1:14" x14ac:dyDescent="0.25">
      <c r="A2214">
        <v>2500070577</v>
      </c>
      <c r="B2214" t="s">
        <v>6365</v>
      </c>
      <c r="C2214" t="s">
        <v>1233</v>
      </c>
      <c r="D2214" t="s">
        <v>1652</v>
      </c>
      <c r="E2214" t="s">
        <v>1233</v>
      </c>
      <c r="F2214" t="s">
        <v>1233</v>
      </c>
      <c r="G2214" t="s">
        <v>1233</v>
      </c>
      <c r="H2214" t="s">
        <v>1233</v>
      </c>
      <c r="I2214" t="s">
        <v>1233</v>
      </c>
      <c r="J2214" t="s">
        <v>1233</v>
      </c>
      <c r="K2214" t="s">
        <v>1233</v>
      </c>
      <c r="L2214">
        <f t="shared" si="74"/>
        <v>1</v>
      </c>
      <c r="M2214" t="str">
        <f t="shared" si="76"/>
        <v>N/A</v>
      </c>
      <c r="N2214" t="str">
        <f>IFERROR(VLOOKUP(A2214,Materiales!$A$1:$G$5090,7,FALSE),F2214)</f>
        <v>Etiquetas</v>
      </c>
    </row>
    <row r="2215" spans="1:14" x14ac:dyDescent="0.25">
      <c r="A2215">
        <v>2500070578</v>
      </c>
      <c r="B2215" t="s">
        <v>6366</v>
      </c>
      <c r="C2215" t="s">
        <v>1233</v>
      </c>
      <c r="D2215" t="s">
        <v>1652</v>
      </c>
      <c r="E2215" t="s">
        <v>1233</v>
      </c>
      <c r="F2215" t="s">
        <v>1233</v>
      </c>
      <c r="G2215" t="s">
        <v>1233</v>
      </c>
      <c r="H2215" t="s">
        <v>1233</v>
      </c>
      <c r="I2215" t="s">
        <v>1233</v>
      </c>
      <c r="J2215" t="s">
        <v>1233</v>
      </c>
      <c r="K2215" t="s">
        <v>1233</v>
      </c>
      <c r="L2215">
        <f t="shared" si="74"/>
        <v>1</v>
      </c>
      <c r="M2215" t="str">
        <f t="shared" si="76"/>
        <v>N/A</v>
      </c>
      <c r="N2215" t="str">
        <f>IFERROR(VLOOKUP(A2215,Materiales!$A$1:$G$5090,7,FALSE),F2215)</f>
        <v>Etiquetas</v>
      </c>
    </row>
    <row r="2216" spans="1:14" x14ac:dyDescent="0.25">
      <c r="A2216">
        <v>2500070613</v>
      </c>
      <c r="B2216" t="s">
        <v>6393</v>
      </c>
      <c r="C2216" t="s">
        <v>1233</v>
      </c>
      <c r="D2216" t="s">
        <v>1652</v>
      </c>
      <c r="E2216" t="s">
        <v>1233</v>
      </c>
      <c r="F2216" t="s">
        <v>1233</v>
      </c>
      <c r="G2216" t="s">
        <v>1233</v>
      </c>
      <c r="H2216" t="s">
        <v>1233</v>
      </c>
      <c r="I2216" t="s">
        <v>1233</v>
      </c>
      <c r="J2216" t="s">
        <v>1233</v>
      </c>
      <c r="K2216" t="s">
        <v>1233</v>
      </c>
      <c r="L2216">
        <f t="shared" si="74"/>
        <v>1</v>
      </c>
      <c r="M2216" t="str">
        <f t="shared" si="76"/>
        <v>N/A</v>
      </c>
      <c r="N2216" t="str">
        <f>IFERROR(VLOOKUP(A2216,Materiales!$A$1:$G$5090,7,FALSE),F2216)</f>
        <v>Etiquetas</v>
      </c>
    </row>
    <row r="2217" spans="1:14" x14ac:dyDescent="0.25">
      <c r="A2217">
        <v>2500070625</v>
      </c>
      <c r="B2217" t="s">
        <v>6404</v>
      </c>
      <c r="C2217" t="s">
        <v>1233</v>
      </c>
      <c r="D2217" t="s">
        <v>1652</v>
      </c>
      <c r="E2217" t="s">
        <v>1233</v>
      </c>
      <c r="F2217" t="s">
        <v>1233</v>
      </c>
      <c r="G2217" t="s">
        <v>1233</v>
      </c>
      <c r="H2217" t="s">
        <v>1233</v>
      </c>
      <c r="I2217" t="s">
        <v>1233</v>
      </c>
      <c r="J2217" t="s">
        <v>1233</v>
      </c>
      <c r="K2217" t="s">
        <v>1233</v>
      </c>
      <c r="L2217">
        <f t="shared" si="74"/>
        <v>1</v>
      </c>
      <c r="M2217" t="str">
        <f t="shared" si="76"/>
        <v>N/A</v>
      </c>
      <c r="N2217" t="str">
        <f>IFERROR(VLOOKUP(A2217,Materiales!$A$1:$G$5090,7,FALSE),F2217)</f>
        <v>Etiquetas</v>
      </c>
    </row>
    <row r="2218" spans="1:14" x14ac:dyDescent="0.25">
      <c r="A2218">
        <v>2500070626</v>
      </c>
      <c r="B2218" t="s">
        <v>6405</v>
      </c>
      <c r="C2218" t="s">
        <v>1233</v>
      </c>
      <c r="D2218" t="s">
        <v>1652</v>
      </c>
      <c r="E2218" t="s">
        <v>1233</v>
      </c>
      <c r="F2218" t="s">
        <v>1233</v>
      </c>
      <c r="G2218" t="s">
        <v>1233</v>
      </c>
      <c r="H2218" t="s">
        <v>1233</v>
      </c>
      <c r="I2218" t="s">
        <v>1233</v>
      </c>
      <c r="J2218" t="s">
        <v>1233</v>
      </c>
      <c r="K2218" t="s">
        <v>1233</v>
      </c>
      <c r="L2218">
        <f t="shared" si="74"/>
        <v>1</v>
      </c>
      <c r="M2218" t="str">
        <f t="shared" si="76"/>
        <v>N/A</v>
      </c>
      <c r="N2218" t="str">
        <f>IFERROR(VLOOKUP(A2218,Materiales!$A$1:$G$5090,7,FALSE),F2218)</f>
        <v>Etiquetas</v>
      </c>
    </row>
    <row r="2219" spans="1:14" x14ac:dyDescent="0.25">
      <c r="A2219">
        <v>2500070628</v>
      </c>
      <c r="B2219" t="s">
        <v>6407</v>
      </c>
      <c r="C2219" t="s">
        <v>1233</v>
      </c>
      <c r="D2219" t="s">
        <v>1652</v>
      </c>
      <c r="E2219" t="s">
        <v>1233</v>
      </c>
      <c r="F2219" t="s">
        <v>1233</v>
      </c>
      <c r="G2219" t="s">
        <v>1233</v>
      </c>
      <c r="H2219" t="s">
        <v>1233</v>
      </c>
      <c r="I2219" t="s">
        <v>1233</v>
      </c>
      <c r="J2219" t="s">
        <v>1233</v>
      </c>
      <c r="K2219" t="s">
        <v>1233</v>
      </c>
      <c r="L2219">
        <f t="shared" si="74"/>
        <v>1</v>
      </c>
      <c r="M2219" t="str">
        <f t="shared" si="76"/>
        <v>N/A</v>
      </c>
      <c r="N2219" t="str">
        <f>IFERROR(VLOOKUP(A2219,Materiales!$A$1:$G$5090,7,FALSE),F2219)</f>
        <v>Etiquetas</v>
      </c>
    </row>
    <row r="2220" spans="1:14" x14ac:dyDescent="0.25">
      <c r="A2220">
        <v>2500090078</v>
      </c>
      <c r="B2220" t="s">
        <v>6441</v>
      </c>
      <c r="C2220" t="s">
        <v>1233</v>
      </c>
      <c r="D2220" t="s">
        <v>1652</v>
      </c>
      <c r="E2220" t="s">
        <v>1233</v>
      </c>
      <c r="F2220" t="s">
        <v>1233</v>
      </c>
      <c r="G2220" t="s">
        <v>1233</v>
      </c>
      <c r="H2220" t="s">
        <v>1233</v>
      </c>
      <c r="I2220" t="s">
        <v>1233</v>
      </c>
      <c r="J2220" t="s">
        <v>1233</v>
      </c>
      <c r="K2220" t="s">
        <v>1233</v>
      </c>
      <c r="L2220">
        <f t="shared" si="74"/>
        <v>1</v>
      </c>
      <c r="M2220" t="str">
        <f t="shared" si="76"/>
        <v>N/A</v>
      </c>
      <c r="N2220" t="str">
        <f>IFERROR(VLOOKUP(A2220,Materiales!$A$1:$G$5090,7,FALSE),F2220)</f>
        <v>Bolsas</v>
      </c>
    </row>
    <row r="2221" spans="1:14" x14ac:dyDescent="0.25">
      <c r="A2221">
        <v>2500090079</v>
      </c>
      <c r="B2221" t="s">
        <v>6442</v>
      </c>
      <c r="C2221" t="s">
        <v>1233</v>
      </c>
      <c r="D2221" t="s">
        <v>1652</v>
      </c>
      <c r="E2221" t="s">
        <v>1233</v>
      </c>
      <c r="F2221" t="s">
        <v>1233</v>
      </c>
      <c r="G2221" t="s">
        <v>1233</v>
      </c>
      <c r="H2221" t="s">
        <v>1233</v>
      </c>
      <c r="I2221" t="s">
        <v>1233</v>
      </c>
      <c r="J2221" t="s">
        <v>1233</v>
      </c>
      <c r="K2221" t="s">
        <v>1233</v>
      </c>
      <c r="L2221">
        <f t="shared" si="74"/>
        <v>1</v>
      </c>
      <c r="M2221" t="str">
        <f t="shared" si="76"/>
        <v>N/A</v>
      </c>
      <c r="N2221" t="str">
        <f>IFERROR(VLOOKUP(A2221,Materiales!$A$1:$G$5090,7,FALSE),F2221)</f>
        <v>Bolsas</v>
      </c>
    </row>
    <row r="2222" spans="1:14" x14ac:dyDescent="0.25">
      <c r="A2222">
        <v>2500090080</v>
      </c>
      <c r="B2222" t="s">
        <v>6443</v>
      </c>
      <c r="C2222" t="s">
        <v>1233</v>
      </c>
      <c r="D2222" t="s">
        <v>1652</v>
      </c>
      <c r="E2222" t="s">
        <v>1233</v>
      </c>
      <c r="F2222" t="s">
        <v>1233</v>
      </c>
      <c r="G2222" t="s">
        <v>1233</v>
      </c>
      <c r="H2222" t="s">
        <v>1233</v>
      </c>
      <c r="I2222" t="s">
        <v>1233</v>
      </c>
      <c r="J2222" t="s">
        <v>1233</v>
      </c>
      <c r="K2222" t="s">
        <v>1233</v>
      </c>
      <c r="L2222">
        <f t="shared" si="74"/>
        <v>1</v>
      </c>
      <c r="M2222" t="str">
        <f t="shared" si="76"/>
        <v>N/A</v>
      </c>
      <c r="N2222" t="str">
        <f>IFERROR(VLOOKUP(A2222,Materiales!$A$1:$G$5090,7,FALSE),F2222)</f>
        <v>Bolsas</v>
      </c>
    </row>
    <row r="2223" spans="1:14" x14ac:dyDescent="0.25">
      <c r="A2223">
        <v>2500090093</v>
      </c>
      <c r="B2223" t="s">
        <v>6448</v>
      </c>
      <c r="C2223" t="s">
        <v>1233</v>
      </c>
      <c r="D2223" t="s">
        <v>1652</v>
      </c>
      <c r="E2223" t="s">
        <v>1233</v>
      </c>
      <c r="F2223" t="s">
        <v>1233</v>
      </c>
      <c r="G2223" t="s">
        <v>1233</v>
      </c>
      <c r="H2223" t="s">
        <v>1233</v>
      </c>
      <c r="I2223" t="s">
        <v>1233</v>
      </c>
      <c r="J2223" t="s">
        <v>1233</v>
      </c>
      <c r="K2223" t="s">
        <v>1233</v>
      </c>
      <c r="L2223">
        <f t="shared" si="74"/>
        <v>1</v>
      </c>
      <c r="M2223" t="str">
        <f t="shared" si="76"/>
        <v>N/A</v>
      </c>
      <c r="N2223" t="str">
        <f>IFERROR(VLOOKUP(A2223,Materiales!$A$1:$G$5090,7,FALSE),F2223)</f>
        <v>Bolsas</v>
      </c>
    </row>
    <row r="2224" spans="1:14" x14ac:dyDescent="0.25">
      <c r="A2224">
        <v>2000530401</v>
      </c>
      <c r="B2224" t="s">
        <v>3142</v>
      </c>
      <c r="C2224" t="s">
        <v>1233</v>
      </c>
      <c r="D2224" t="s">
        <v>1652</v>
      </c>
      <c r="E2224" t="s">
        <v>1233</v>
      </c>
      <c r="F2224" t="s">
        <v>1233</v>
      </c>
      <c r="G2224" t="s">
        <v>1233</v>
      </c>
      <c r="H2224" t="s">
        <v>1233</v>
      </c>
      <c r="I2224" t="s">
        <v>1233</v>
      </c>
      <c r="J2224" t="s">
        <v>1233</v>
      </c>
      <c r="K2224" t="s">
        <v>1233</v>
      </c>
      <c r="L2224">
        <f t="shared" si="74"/>
        <v>1</v>
      </c>
      <c r="M2224" t="str">
        <f t="shared" ref="M2224:M2264" si="77">IFERROR(VLOOKUP(A2224,$Q$2:$S$1310,3,FALSE),"N/A")</f>
        <v>N/A</v>
      </c>
      <c r="N2224" t="str">
        <f>IFERROR(VLOOKUP(A2224,Materiales!$A$1:$G$5090,7,FALSE),F2224)</f>
        <v>Papel Crepé</v>
      </c>
    </row>
    <row r="2225" spans="1:14" x14ac:dyDescent="0.25">
      <c r="A2225">
        <v>2000530418</v>
      </c>
      <c r="B2225" t="s">
        <v>3158</v>
      </c>
      <c r="C2225" t="s">
        <v>1233</v>
      </c>
      <c r="D2225" t="s">
        <v>1652</v>
      </c>
      <c r="E2225" t="s">
        <v>1233</v>
      </c>
      <c r="F2225" t="s">
        <v>1233</v>
      </c>
      <c r="G2225" t="s">
        <v>1233</v>
      </c>
      <c r="H2225" t="s">
        <v>1233</v>
      </c>
      <c r="I2225" t="s">
        <v>1233</v>
      </c>
      <c r="J2225" t="s">
        <v>1233</v>
      </c>
      <c r="K2225" t="s">
        <v>1233</v>
      </c>
      <c r="L2225">
        <f t="shared" si="74"/>
        <v>1</v>
      </c>
      <c r="M2225" t="str">
        <f t="shared" si="77"/>
        <v>N/A</v>
      </c>
      <c r="N2225" t="str">
        <f>IFERROR(VLOOKUP(A2225,Materiales!$A$1:$G$5090,7,FALSE),F2225)</f>
        <v>Papel Crepé</v>
      </c>
    </row>
    <row r="2226" spans="1:14" x14ac:dyDescent="0.25">
      <c r="A2226">
        <v>2320130715</v>
      </c>
      <c r="B2226" t="s">
        <v>727</v>
      </c>
      <c r="C2226" t="s">
        <v>1233</v>
      </c>
      <c r="D2226" t="s">
        <v>1652</v>
      </c>
      <c r="E2226" t="s">
        <v>1233</v>
      </c>
      <c r="F2226" t="s">
        <v>1233</v>
      </c>
      <c r="G2226" t="s">
        <v>1233</v>
      </c>
      <c r="H2226" t="s">
        <v>1233</v>
      </c>
      <c r="I2226" t="s">
        <v>1233</v>
      </c>
      <c r="J2226" t="s">
        <v>1233</v>
      </c>
      <c r="K2226" t="s">
        <v>1233</v>
      </c>
      <c r="L2226">
        <f t="shared" si="74"/>
        <v>1</v>
      </c>
      <c r="M2226" t="str">
        <f t="shared" si="77"/>
        <v>N/A</v>
      </c>
      <c r="N2226" t="str">
        <f>IFERROR(VLOOKUP(A2226,Materiales!$A$1:$G$5090,7,FALSE),F2226)</f>
        <v>Papelógrafo</v>
      </c>
    </row>
    <row r="2227" spans="1:14" x14ac:dyDescent="0.25">
      <c r="A2227">
        <v>2320130716</v>
      </c>
      <c r="B2227" t="s">
        <v>728</v>
      </c>
      <c r="C2227" t="s">
        <v>1233</v>
      </c>
      <c r="D2227" t="s">
        <v>1652</v>
      </c>
      <c r="E2227" t="s">
        <v>1233</v>
      </c>
      <c r="F2227" t="s">
        <v>1233</v>
      </c>
      <c r="G2227" t="s">
        <v>1233</v>
      </c>
      <c r="H2227" t="s">
        <v>1233</v>
      </c>
      <c r="I2227" t="s">
        <v>1233</v>
      </c>
      <c r="J2227" t="s">
        <v>1233</v>
      </c>
      <c r="K2227" t="s">
        <v>1233</v>
      </c>
      <c r="L2227">
        <f t="shared" si="74"/>
        <v>1</v>
      </c>
      <c r="M2227" t="str">
        <f t="shared" si="77"/>
        <v>N/A</v>
      </c>
      <c r="N2227" t="str">
        <f>IFERROR(VLOOKUP(A2227,Materiales!$A$1:$G$5090,7,FALSE),F2227)</f>
        <v>Papelógrafo</v>
      </c>
    </row>
    <row r="2228" spans="1:14" x14ac:dyDescent="0.25">
      <c r="A2228">
        <v>2410290662</v>
      </c>
      <c r="B2228" t="s">
        <v>5781</v>
      </c>
      <c r="C2228" t="s">
        <v>1233</v>
      </c>
      <c r="D2228" t="s">
        <v>1652</v>
      </c>
      <c r="E2228" t="s">
        <v>1233</v>
      </c>
      <c r="F2228" t="s">
        <v>1233</v>
      </c>
      <c r="G2228" t="s">
        <v>1233</v>
      </c>
      <c r="H2228" t="s">
        <v>1233</v>
      </c>
      <c r="I2228" t="s">
        <v>1233</v>
      </c>
      <c r="J2228" t="s">
        <v>1233</v>
      </c>
      <c r="K2228" t="s">
        <v>1233</v>
      </c>
      <c r="L2228">
        <f t="shared" si="74"/>
        <v>1</v>
      </c>
      <c r="M2228" t="str">
        <f t="shared" si="77"/>
        <v>N/A</v>
      </c>
      <c r="N2228" t="str">
        <f>IFERROR(VLOOKUP(A2228,Materiales!$A$1:$G$5090,7,FALSE),F2228)</f>
        <v>Cartulina</v>
      </c>
    </row>
    <row r="2229" spans="1:14" x14ac:dyDescent="0.25">
      <c r="A2229">
        <v>2410290663</v>
      </c>
      <c r="B2229" t="s">
        <v>5782</v>
      </c>
      <c r="C2229" t="s">
        <v>1233</v>
      </c>
      <c r="D2229" t="s">
        <v>1652</v>
      </c>
      <c r="E2229" t="s">
        <v>1233</v>
      </c>
      <c r="F2229" t="s">
        <v>1233</v>
      </c>
      <c r="G2229" t="s">
        <v>1233</v>
      </c>
      <c r="H2229" t="s">
        <v>1233</v>
      </c>
      <c r="I2229" t="s">
        <v>1233</v>
      </c>
      <c r="J2229" t="s">
        <v>1233</v>
      </c>
      <c r="K2229" t="s">
        <v>1233</v>
      </c>
      <c r="L2229">
        <f t="shared" si="74"/>
        <v>1</v>
      </c>
      <c r="M2229" t="str">
        <f t="shared" si="77"/>
        <v>N/A</v>
      </c>
      <c r="N2229" t="str">
        <f>IFERROR(VLOOKUP(A2229,Materiales!$A$1:$G$5090,7,FALSE),F2229)</f>
        <v>Cartulina</v>
      </c>
    </row>
    <row r="2230" spans="1:14" x14ac:dyDescent="0.25">
      <c r="A2230">
        <v>2410290664</v>
      </c>
      <c r="B2230" t="s">
        <v>5783</v>
      </c>
      <c r="C2230" t="s">
        <v>1233</v>
      </c>
      <c r="D2230" t="s">
        <v>1652</v>
      </c>
      <c r="E2230" t="s">
        <v>1233</v>
      </c>
      <c r="F2230" t="s">
        <v>1233</v>
      </c>
      <c r="G2230" t="s">
        <v>1233</v>
      </c>
      <c r="H2230" t="s">
        <v>1233</v>
      </c>
      <c r="I2230" t="s">
        <v>1233</v>
      </c>
      <c r="J2230" t="s">
        <v>1233</v>
      </c>
      <c r="K2230" t="s">
        <v>1233</v>
      </c>
      <c r="L2230">
        <f t="shared" si="74"/>
        <v>1</v>
      </c>
      <c r="M2230" t="str">
        <f t="shared" si="77"/>
        <v>N/A</v>
      </c>
      <c r="N2230" t="str">
        <f>IFERROR(VLOOKUP(A2230,Materiales!$A$1:$G$5090,7,FALSE),F2230)</f>
        <v>Cartulina</v>
      </c>
    </row>
    <row r="2231" spans="1:14" x14ac:dyDescent="0.25">
      <c r="A2231">
        <v>2410290665</v>
      </c>
      <c r="B2231" t="s">
        <v>5784</v>
      </c>
      <c r="C2231" t="s">
        <v>1233</v>
      </c>
      <c r="D2231" t="s">
        <v>1652</v>
      </c>
      <c r="E2231" t="s">
        <v>1233</v>
      </c>
      <c r="F2231" t="s">
        <v>1233</v>
      </c>
      <c r="G2231" t="s">
        <v>1233</v>
      </c>
      <c r="H2231" t="s">
        <v>1233</v>
      </c>
      <c r="I2231" t="s">
        <v>1233</v>
      </c>
      <c r="J2231" t="s">
        <v>1233</v>
      </c>
      <c r="K2231" t="s">
        <v>1233</v>
      </c>
      <c r="L2231">
        <f t="shared" si="74"/>
        <v>1</v>
      </c>
      <c r="M2231" t="str">
        <f t="shared" si="77"/>
        <v>N/A</v>
      </c>
      <c r="N2231" t="str">
        <f>IFERROR(VLOOKUP(A2231,Materiales!$A$1:$G$5090,7,FALSE),F2231)</f>
        <v>Cartulina</v>
      </c>
    </row>
    <row r="2232" spans="1:14" x14ac:dyDescent="0.25">
      <c r="A2232">
        <v>2410290667</v>
      </c>
      <c r="B2232" t="s">
        <v>5786</v>
      </c>
      <c r="C2232" t="s">
        <v>1233</v>
      </c>
      <c r="D2232" t="s">
        <v>1652</v>
      </c>
      <c r="E2232" t="s">
        <v>1233</v>
      </c>
      <c r="F2232" t="s">
        <v>1233</v>
      </c>
      <c r="G2232" t="s">
        <v>1233</v>
      </c>
      <c r="H2232" t="s">
        <v>1233</v>
      </c>
      <c r="I2232" t="s">
        <v>1233</v>
      </c>
      <c r="J2232" t="s">
        <v>1233</v>
      </c>
      <c r="K2232" t="s">
        <v>1233</v>
      </c>
      <c r="L2232">
        <f t="shared" si="74"/>
        <v>1</v>
      </c>
      <c r="M2232" t="str">
        <f t="shared" si="77"/>
        <v>N/A</v>
      </c>
      <c r="N2232" t="str">
        <f>IFERROR(VLOOKUP(A2232,Materiales!$A$1:$G$5090,7,FALSE),F2232)</f>
        <v>Cartulina</v>
      </c>
    </row>
    <row r="2233" spans="1:14" x14ac:dyDescent="0.25">
      <c r="A2233">
        <v>2410290669</v>
      </c>
      <c r="B2233" t="s">
        <v>5788</v>
      </c>
      <c r="C2233" t="s">
        <v>1233</v>
      </c>
      <c r="D2233" t="s">
        <v>1652</v>
      </c>
      <c r="E2233" t="s">
        <v>1233</v>
      </c>
      <c r="F2233" t="s">
        <v>1233</v>
      </c>
      <c r="G2233" t="s">
        <v>1233</v>
      </c>
      <c r="H2233" t="s">
        <v>1233</v>
      </c>
      <c r="I2233" t="s">
        <v>1233</v>
      </c>
      <c r="J2233" t="s">
        <v>1233</v>
      </c>
      <c r="K2233" t="s">
        <v>1233</v>
      </c>
      <c r="L2233">
        <f t="shared" si="74"/>
        <v>1</v>
      </c>
      <c r="M2233" t="str">
        <f t="shared" si="77"/>
        <v>N/A</v>
      </c>
      <c r="N2233" t="str">
        <f>IFERROR(VLOOKUP(A2233,Materiales!$A$1:$G$5090,7,FALSE),F2233)</f>
        <v>Cartulina</v>
      </c>
    </row>
    <row r="2234" spans="1:14" x14ac:dyDescent="0.25">
      <c r="A2234">
        <v>2410290685</v>
      </c>
      <c r="B2234" t="s">
        <v>8305</v>
      </c>
      <c r="C2234" t="s">
        <v>1233</v>
      </c>
      <c r="D2234" t="s">
        <v>1652</v>
      </c>
      <c r="E2234" t="s">
        <v>1233</v>
      </c>
      <c r="F2234" t="s">
        <v>1233</v>
      </c>
      <c r="G2234" t="s">
        <v>1233</v>
      </c>
      <c r="H2234" t="s">
        <v>1233</v>
      </c>
      <c r="I2234" t="s">
        <v>1233</v>
      </c>
      <c r="J2234" t="s">
        <v>1233</v>
      </c>
      <c r="K2234" t="s">
        <v>1233</v>
      </c>
      <c r="L2234">
        <f t="shared" si="74"/>
        <v>1</v>
      </c>
      <c r="M2234" t="str">
        <f t="shared" si="77"/>
        <v>N/A</v>
      </c>
      <c r="N2234" t="str">
        <f>IFERROR(VLOOKUP(A2234,Materiales!$A$1:$G$5090,7,FALSE),F2234)</f>
        <v>Papel Varios</v>
      </c>
    </row>
    <row r="2235" spans="1:14" x14ac:dyDescent="0.25">
      <c r="A2235">
        <v>2410290686</v>
      </c>
      <c r="B2235" t="s">
        <v>8306</v>
      </c>
      <c r="C2235" t="s">
        <v>1233</v>
      </c>
      <c r="D2235" t="s">
        <v>1652</v>
      </c>
      <c r="E2235" t="s">
        <v>1233</v>
      </c>
      <c r="F2235" t="s">
        <v>1233</v>
      </c>
      <c r="G2235" t="s">
        <v>1233</v>
      </c>
      <c r="H2235" t="s">
        <v>1233</v>
      </c>
      <c r="I2235" t="s">
        <v>1233</v>
      </c>
      <c r="J2235" t="s">
        <v>1233</v>
      </c>
      <c r="K2235" t="s">
        <v>1233</v>
      </c>
      <c r="L2235">
        <f t="shared" si="74"/>
        <v>1</v>
      </c>
      <c r="M2235" t="str">
        <f t="shared" si="77"/>
        <v>N/A</v>
      </c>
      <c r="N2235" t="str">
        <f>IFERROR(VLOOKUP(A2235,Materiales!$A$1:$G$5090,7,FALSE),F2235)</f>
        <v>Papel Varios</v>
      </c>
    </row>
    <row r="2236" spans="1:14" x14ac:dyDescent="0.25">
      <c r="A2236">
        <v>2410290693</v>
      </c>
      <c r="B2236" t="s">
        <v>5803</v>
      </c>
      <c r="C2236" t="s">
        <v>1233</v>
      </c>
      <c r="D2236" t="s">
        <v>1652</v>
      </c>
      <c r="E2236" t="s">
        <v>1233</v>
      </c>
      <c r="F2236" t="s">
        <v>1233</v>
      </c>
      <c r="G2236" t="s">
        <v>1233</v>
      </c>
      <c r="H2236" t="s">
        <v>1233</v>
      </c>
      <c r="I2236" t="s">
        <v>1233</v>
      </c>
      <c r="J2236" t="s">
        <v>1233</v>
      </c>
      <c r="K2236" t="s">
        <v>1233</v>
      </c>
      <c r="L2236">
        <f t="shared" si="74"/>
        <v>1</v>
      </c>
      <c r="M2236" t="str">
        <f t="shared" si="77"/>
        <v>N/A</v>
      </c>
      <c r="N2236" t="str">
        <f>IFERROR(VLOOKUP(A2236,Materiales!$A$1:$G$5090,7,FALSE),F2236)</f>
        <v>Papel Varios</v>
      </c>
    </row>
    <row r="2237" spans="1:14" x14ac:dyDescent="0.25">
      <c r="A2237">
        <v>2410290766</v>
      </c>
      <c r="B2237" t="s">
        <v>5832</v>
      </c>
      <c r="C2237" t="s">
        <v>1233</v>
      </c>
      <c r="D2237" t="s">
        <v>1652</v>
      </c>
      <c r="E2237" t="s">
        <v>1233</v>
      </c>
      <c r="F2237" t="s">
        <v>1233</v>
      </c>
      <c r="G2237" t="s">
        <v>1233</v>
      </c>
      <c r="H2237" t="s">
        <v>1233</v>
      </c>
      <c r="I2237" t="s">
        <v>1233</v>
      </c>
      <c r="J2237" t="s">
        <v>1233</v>
      </c>
      <c r="K2237" t="s">
        <v>1233</v>
      </c>
      <c r="L2237">
        <f t="shared" si="74"/>
        <v>1</v>
      </c>
      <c r="M2237" t="str">
        <f t="shared" si="77"/>
        <v>N/A</v>
      </c>
      <c r="N2237" t="str">
        <f>IFERROR(VLOOKUP(A2237,Materiales!$A$1:$G$5090,7,FALSE),F2237)</f>
        <v>Papel Lustre</v>
      </c>
    </row>
    <row r="2238" spans="1:14" x14ac:dyDescent="0.25">
      <c r="A2238">
        <v>2410290769</v>
      </c>
      <c r="B2238" t="s">
        <v>8289</v>
      </c>
      <c r="C2238" t="s">
        <v>1233</v>
      </c>
      <c r="D2238" t="s">
        <v>1652</v>
      </c>
      <c r="E2238" t="s">
        <v>1233</v>
      </c>
      <c r="F2238" t="s">
        <v>1233</v>
      </c>
      <c r="G2238" t="s">
        <v>1233</v>
      </c>
      <c r="H2238" t="s">
        <v>1233</v>
      </c>
      <c r="I2238" t="s">
        <v>1233</v>
      </c>
      <c r="J2238" t="s">
        <v>1233</v>
      </c>
      <c r="K2238" t="s">
        <v>1233</v>
      </c>
      <c r="L2238">
        <f t="shared" si="74"/>
        <v>1</v>
      </c>
      <c r="M2238" t="str">
        <f t="shared" si="77"/>
        <v>N/A</v>
      </c>
      <c r="N2238" t="str">
        <f>IFERROR(VLOOKUP(A2238,Materiales!$A$1:$G$5090,7,FALSE),F2238)</f>
        <v>Papel Lustre</v>
      </c>
    </row>
    <row r="2239" spans="1:14" x14ac:dyDescent="0.25">
      <c r="A2239">
        <v>2410290770</v>
      </c>
      <c r="B2239" t="s">
        <v>5835</v>
      </c>
      <c r="C2239" t="s">
        <v>1233</v>
      </c>
      <c r="D2239" t="s">
        <v>1652</v>
      </c>
      <c r="E2239" t="s">
        <v>1233</v>
      </c>
      <c r="F2239" t="s">
        <v>1233</v>
      </c>
      <c r="G2239" t="s">
        <v>1233</v>
      </c>
      <c r="H2239" t="s">
        <v>1233</v>
      </c>
      <c r="I2239" t="s">
        <v>1233</v>
      </c>
      <c r="J2239" t="s">
        <v>1233</v>
      </c>
      <c r="K2239" t="s">
        <v>1233</v>
      </c>
      <c r="L2239">
        <f t="shared" si="74"/>
        <v>1</v>
      </c>
      <c r="M2239" t="str">
        <f t="shared" si="77"/>
        <v>N/A</v>
      </c>
      <c r="N2239" t="str">
        <f>IFERROR(VLOOKUP(A2239,Materiales!$A$1:$G$5090,7,FALSE),F2239)</f>
        <v>Papel Lustre</v>
      </c>
    </row>
    <row r="2240" spans="1:14" x14ac:dyDescent="0.25">
      <c r="A2240">
        <v>2410290774</v>
      </c>
      <c r="B2240" t="s">
        <v>8290</v>
      </c>
      <c r="C2240" t="s">
        <v>1233</v>
      </c>
      <c r="D2240" t="s">
        <v>1652</v>
      </c>
      <c r="E2240" t="s">
        <v>1233</v>
      </c>
      <c r="F2240" t="s">
        <v>1233</v>
      </c>
      <c r="G2240" t="s">
        <v>1233</v>
      </c>
      <c r="H2240" t="s">
        <v>1233</v>
      </c>
      <c r="I2240" t="s">
        <v>1233</v>
      </c>
      <c r="J2240" t="s">
        <v>1233</v>
      </c>
      <c r="K2240" t="s">
        <v>1233</v>
      </c>
      <c r="L2240">
        <f t="shared" si="74"/>
        <v>1</v>
      </c>
      <c r="M2240" t="str">
        <f t="shared" si="77"/>
        <v>N/A</v>
      </c>
      <c r="N2240" t="str">
        <f>IFERROR(VLOOKUP(A2240,Materiales!$A$1:$G$5090,7,FALSE),F2240)</f>
        <v>Papel Lustre</v>
      </c>
    </row>
    <row r="2241" spans="1:14" x14ac:dyDescent="0.25">
      <c r="A2241">
        <v>2410290838</v>
      </c>
      <c r="B2241" t="s">
        <v>5867</v>
      </c>
      <c r="C2241" t="s">
        <v>1233</v>
      </c>
      <c r="D2241" t="s">
        <v>1652</v>
      </c>
      <c r="E2241" t="s">
        <v>1233</v>
      </c>
      <c r="F2241" t="s">
        <v>1233</v>
      </c>
      <c r="G2241" t="s">
        <v>1233</v>
      </c>
      <c r="H2241" t="s">
        <v>1233</v>
      </c>
      <c r="I2241" t="s">
        <v>1233</v>
      </c>
      <c r="J2241" t="s">
        <v>1233</v>
      </c>
      <c r="K2241" t="s">
        <v>1233</v>
      </c>
      <c r="L2241">
        <f t="shared" si="74"/>
        <v>1</v>
      </c>
      <c r="M2241" t="str">
        <f t="shared" si="77"/>
        <v>N/A</v>
      </c>
      <c r="N2241" t="str">
        <f>IFERROR(VLOOKUP(A2241,Materiales!$A$1:$G$5090,7,FALSE),F2241)</f>
        <v>Etiquetas</v>
      </c>
    </row>
    <row r="2242" spans="1:14" x14ac:dyDescent="0.25">
      <c r="A2242">
        <v>2410290839</v>
      </c>
      <c r="B2242" t="s">
        <v>8287</v>
      </c>
      <c r="C2242" t="s">
        <v>1233</v>
      </c>
      <c r="D2242" t="s">
        <v>1652</v>
      </c>
      <c r="E2242" t="s">
        <v>1233</v>
      </c>
      <c r="F2242" t="s">
        <v>1233</v>
      </c>
      <c r="G2242" t="s">
        <v>1233</v>
      </c>
      <c r="H2242" t="s">
        <v>1233</v>
      </c>
      <c r="I2242" t="s">
        <v>1233</v>
      </c>
      <c r="J2242" t="s">
        <v>1233</v>
      </c>
      <c r="K2242" t="s">
        <v>1233</v>
      </c>
      <c r="L2242">
        <f t="shared" si="74"/>
        <v>1</v>
      </c>
      <c r="M2242" t="str">
        <f t="shared" si="77"/>
        <v>N/A</v>
      </c>
      <c r="N2242" t="str">
        <f>IFERROR(VLOOKUP(A2242,Materiales!$A$1:$G$5090,7,FALSE),F2242)</f>
        <v>Cartulina</v>
      </c>
    </row>
    <row r="2243" spans="1:14" x14ac:dyDescent="0.25">
      <c r="A2243">
        <v>2500070480</v>
      </c>
      <c r="B2243" t="s">
        <v>6299</v>
      </c>
      <c r="C2243" t="s">
        <v>1233</v>
      </c>
      <c r="D2243" t="s">
        <v>1652</v>
      </c>
      <c r="E2243" t="s">
        <v>1233</v>
      </c>
      <c r="F2243" t="s">
        <v>1233</v>
      </c>
      <c r="G2243" t="s">
        <v>1233</v>
      </c>
      <c r="H2243" t="s">
        <v>1233</v>
      </c>
      <c r="I2243" t="s">
        <v>1233</v>
      </c>
      <c r="J2243" t="s">
        <v>1233</v>
      </c>
      <c r="K2243" t="s">
        <v>1233</v>
      </c>
      <c r="L2243">
        <f t="shared" ref="L2243:L2264" si="78">IFERROR(_xlfn.XLOOKUP(A2243,$Q$2:$Q$155,$T$2:$T$155),1)</f>
        <v>1</v>
      </c>
      <c r="M2243" t="str">
        <f t="shared" si="77"/>
        <v>N/A</v>
      </c>
      <c r="N2243" t="str">
        <f>IFERROR(VLOOKUP(A2243,Materiales!$A$1:$G$5090,7,FALSE),F2243)</f>
        <v>Etiquetas</v>
      </c>
    </row>
    <row r="2244" spans="1:14" x14ac:dyDescent="0.25">
      <c r="A2244">
        <v>2500070483</v>
      </c>
      <c r="B2244" t="s">
        <v>6301</v>
      </c>
      <c r="C2244" t="s">
        <v>1233</v>
      </c>
      <c r="D2244" t="s">
        <v>1652</v>
      </c>
      <c r="E2244" t="s">
        <v>1233</v>
      </c>
      <c r="F2244" t="s">
        <v>1233</v>
      </c>
      <c r="G2244" t="s">
        <v>1233</v>
      </c>
      <c r="H2244" t="s">
        <v>1233</v>
      </c>
      <c r="I2244" t="s">
        <v>1233</v>
      </c>
      <c r="J2244" t="s">
        <v>1233</v>
      </c>
      <c r="K2244" t="s">
        <v>1233</v>
      </c>
      <c r="L2244">
        <f t="shared" si="78"/>
        <v>1</v>
      </c>
      <c r="M2244" t="str">
        <f t="shared" si="77"/>
        <v>N/A</v>
      </c>
      <c r="N2244" t="str">
        <f>IFERROR(VLOOKUP(A2244,Materiales!$A$1:$G$5090,7,FALSE),F2244)</f>
        <v>Etiquetas</v>
      </c>
    </row>
    <row r="2245" spans="1:14" x14ac:dyDescent="0.25">
      <c r="A2245">
        <v>2500070494</v>
      </c>
      <c r="B2245" t="s">
        <v>6304</v>
      </c>
      <c r="C2245" t="s">
        <v>1233</v>
      </c>
      <c r="D2245" t="s">
        <v>1652</v>
      </c>
      <c r="E2245" t="s">
        <v>1233</v>
      </c>
      <c r="F2245" t="s">
        <v>1233</v>
      </c>
      <c r="G2245" t="s">
        <v>1233</v>
      </c>
      <c r="H2245" t="s">
        <v>1233</v>
      </c>
      <c r="I2245" t="s">
        <v>1233</v>
      </c>
      <c r="J2245" t="s">
        <v>1233</v>
      </c>
      <c r="K2245" t="s">
        <v>1233</v>
      </c>
      <c r="L2245">
        <f t="shared" si="78"/>
        <v>1</v>
      </c>
      <c r="M2245" t="str">
        <f t="shared" si="77"/>
        <v>N/A</v>
      </c>
      <c r="N2245" t="str">
        <f>IFERROR(VLOOKUP(A2245,Materiales!$A$1:$G$5090,7,FALSE),F2245)</f>
        <v>Etiquetas</v>
      </c>
    </row>
    <row r="2246" spans="1:14" x14ac:dyDescent="0.25">
      <c r="A2246">
        <v>2500070495</v>
      </c>
      <c r="B2246" t="s">
        <v>6305</v>
      </c>
      <c r="C2246" t="s">
        <v>1233</v>
      </c>
      <c r="D2246" t="s">
        <v>1652</v>
      </c>
      <c r="E2246" t="s">
        <v>1233</v>
      </c>
      <c r="F2246" t="s">
        <v>1233</v>
      </c>
      <c r="G2246" t="s">
        <v>1233</v>
      </c>
      <c r="H2246" t="s">
        <v>1233</v>
      </c>
      <c r="I2246" t="s">
        <v>1233</v>
      </c>
      <c r="J2246" t="s">
        <v>1233</v>
      </c>
      <c r="K2246" t="s">
        <v>1233</v>
      </c>
      <c r="L2246">
        <f t="shared" si="78"/>
        <v>1</v>
      </c>
      <c r="M2246" t="str">
        <f t="shared" si="77"/>
        <v>N/A</v>
      </c>
      <c r="N2246" t="str">
        <f>IFERROR(VLOOKUP(A2246,Materiales!$A$1:$G$5090,7,FALSE),F2246)</f>
        <v>Etiquetas</v>
      </c>
    </row>
    <row r="2247" spans="1:14" x14ac:dyDescent="0.25">
      <c r="A2247">
        <v>2500070498</v>
      </c>
      <c r="B2247" t="s">
        <v>6307</v>
      </c>
      <c r="C2247" t="s">
        <v>1233</v>
      </c>
      <c r="D2247" t="s">
        <v>1652</v>
      </c>
      <c r="E2247" t="s">
        <v>1233</v>
      </c>
      <c r="F2247" t="s">
        <v>1233</v>
      </c>
      <c r="G2247" t="s">
        <v>1233</v>
      </c>
      <c r="H2247" t="s">
        <v>1233</v>
      </c>
      <c r="I2247" t="s">
        <v>1233</v>
      </c>
      <c r="J2247" t="s">
        <v>1233</v>
      </c>
      <c r="K2247" t="s">
        <v>1233</v>
      </c>
      <c r="L2247">
        <f t="shared" si="78"/>
        <v>1</v>
      </c>
      <c r="M2247" t="str">
        <f t="shared" si="77"/>
        <v>N/A</v>
      </c>
      <c r="N2247" t="str">
        <f>IFERROR(VLOOKUP(A2247,Materiales!$A$1:$G$5090,7,FALSE),F2247)</f>
        <v>Etiquetas</v>
      </c>
    </row>
    <row r="2248" spans="1:14" x14ac:dyDescent="0.25">
      <c r="A2248">
        <v>2500070518</v>
      </c>
      <c r="B2248" t="s">
        <v>6311</v>
      </c>
      <c r="C2248" t="s">
        <v>1233</v>
      </c>
      <c r="D2248" t="s">
        <v>1652</v>
      </c>
      <c r="E2248" t="s">
        <v>1233</v>
      </c>
      <c r="F2248" t="s">
        <v>1233</v>
      </c>
      <c r="G2248" t="s">
        <v>1233</v>
      </c>
      <c r="H2248" t="s">
        <v>1233</v>
      </c>
      <c r="I2248" t="s">
        <v>1233</v>
      </c>
      <c r="J2248" t="s">
        <v>1233</v>
      </c>
      <c r="K2248" t="s">
        <v>1233</v>
      </c>
      <c r="L2248">
        <f t="shared" si="78"/>
        <v>1</v>
      </c>
      <c r="M2248" t="str">
        <f t="shared" si="77"/>
        <v>N/A</v>
      </c>
      <c r="N2248" t="str">
        <f>IFERROR(VLOOKUP(A2248,Materiales!$A$1:$G$5090,7,FALSE),F2248)</f>
        <v>Etiquetas</v>
      </c>
    </row>
    <row r="2249" spans="1:14" x14ac:dyDescent="0.25">
      <c r="A2249">
        <v>2500070519</v>
      </c>
      <c r="B2249" t="s">
        <v>6312</v>
      </c>
      <c r="C2249" t="s">
        <v>1233</v>
      </c>
      <c r="D2249" t="s">
        <v>1652</v>
      </c>
      <c r="E2249" t="s">
        <v>1233</v>
      </c>
      <c r="F2249" t="s">
        <v>1233</v>
      </c>
      <c r="G2249" t="s">
        <v>1233</v>
      </c>
      <c r="H2249" t="s">
        <v>1233</v>
      </c>
      <c r="I2249" t="s">
        <v>1233</v>
      </c>
      <c r="J2249" t="s">
        <v>1233</v>
      </c>
      <c r="K2249" t="s">
        <v>1233</v>
      </c>
      <c r="L2249">
        <f t="shared" si="78"/>
        <v>1</v>
      </c>
      <c r="M2249" t="str">
        <f t="shared" si="77"/>
        <v>N/A</v>
      </c>
      <c r="N2249" t="str">
        <f>IFERROR(VLOOKUP(A2249,Materiales!$A$1:$G$5090,7,FALSE),F2249)</f>
        <v>Etiquetas</v>
      </c>
    </row>
    <row r="2250" spans="1:14" x14ac:dyDescent="0.25">
      <c r="A2250">
        <v>2500070536</v>
      </c>
      <c r="B2250" t="s">
        <v>6325</v>
      </c>
      <c r="C2250" t="s">
        <v>1233</v>
      </c>
      <c r="D2250" t="s">
        <v>1652</v>
      </c>
      <c r="E2250" t="s">
        <v>1233</v>
      </c>
      <c r="F2250" t="s">
        <v>1233</v>
      </c>
      <c r="G2250" t="s">
        <v>1233</v>
      </c>
      <c r="H2250" t="s">
        <v>1233</v>
      </c>
      <c r="I2250" t="s">
        <v>1233</v>
      </c>
      <c r="J2250" t="s">
        <v>1233</v>
      </c>
      <c r="K2250" t="s">
        <v>1233</v>
      </c>
      <c r="L2250">
        <f t="shared" si="78"/>
        <v>1</v>
      </c>
      <c r="M2250" t="str">
        <f t="shared" si="77"/>
        <v>N/A</v>
      </c>
      <c r="N2250" t="str">
        <f>IFERROR(VLOOKUP(A2250,Materiales!$A$1:$G$5090,7,FALSE),F2250)</f>
        <v>Etiquetas</v>
      </c>
    </row>
    <row r="2251" spans="1:14" x14ac:dyDescent="0.25">
      <c r="A2251">
        <v>2500070537</v>
      </c>
      <c r="B2251" t="s">
        <v>6326</v>
      </c>
      <c r="C2251" t="s">
        <v>1233</v>
      </c>
      <c r="D2251" t="s">
        <v>1652</v>
      </c>
      <c r="E2251" t="s">
        <v>1233</v>
      </c>
      <c r="F2251" t="s">
        <v>1233</v>
      </c>
      <c r="G2251" t="s">
        <v>1233</v>
      </c>
      <c r="H2251" t="s">
        <v>1233</v>
      </c>
      <c r="I2251" t="s">
        <v>1233</v>
      </c>
      <c r="J2251" t="s">
        <v>1233</v>
      </c>
      <c r="K2251" t="s">
        <v>1233</v>
      </c>
      <c r="L2251">
        <f t="shared" si="78"/>
        <v>1</v>
      </c>
      <c r="M2251" t="str">
        <f t="shared" si="77"/>
        <v>N/A</v>
      </c>
      <c r="N2251" t="str">
        <f>IFERROR(VLOOKUP(A2251,Materiales!$A$1:$G$5090,7,FALSE),F2251)</f>
        <v>Etiquetas</v>
      </c>
    </row>
    <row r="2252" spans="1:14" x14ac:dyDescent="0.25">
      <c r="A2252">
        <v>2500070545</v>
      </c>
      <c r="B2252" t="s">
        <v>6334</v>
      </c>
      <c r="C2252" t="s">
        <v>1233</v>
      </c>
      <c r="D2252" t="s">
        <v>1652</v>
      </c>
      <c r="E2252" t="s">
        <v>1233</v>
      </c>
      <c r="F2252" t="s">
        <v>1233</v>
      </c>
      <c r="G2252" t="s">
        <v>1233</v>
      </c>
      <c r="H2252" t="s">
        <v>1233</v>
      </c>
      <c r="I2252" t="s">
        <v>1233</v>
      </c>
      <c r="J2252" t="s">
        <v>1233</v>
      </c>
      <c r="K2252" t="s">
        <v>1233</v>
      </c>
      <c r="L2252">
        <f t="shared" si="78"/>
        <v>1</v>
      </c>
      <c r="M2252" t="str">
        <f t="shared" si="77"/>
        <v>N/A</v>
      </c>
      <c r="N2252" t="str">
        <f>IFERROR(VLOOKUP(A2252,Materiales!$A$1:$G$5090,7,FALSE),F2252)</f>
        <v>Etiquetas</v>
      </c>
    </row>
    <row r="2253" spans="1:14" x14ac:dyDescent="0.25">
      <c r="A2253">
        <v>2500070563</v>
      </c>
      <c r="B2253" t="s">
        <v>8288</v>
      </c>
      <c r="C2253" t="s">
        <v>1233</v>
      </c>
      <c r="D2253" t="s">
        <v>1652</v>
      </c>
      <c r="E2253" t="s">
        <v>1233</v>
      </c>
      <c r="F2253" t="s">
        <v>1233</v>
      </c>
      <c r="G2253" t="s">
        <v>1233</v>
      </c>
      <c r="H2253" t="s">
        <v>1233</v>
      </c>
      <c r="I2253" t="s">
        <v>1233</v>
      </c>
      <c r="J2253" t="s">
        <v>1233</v>
      </c>
      <c r="K2253" t="s">
        <v>1233</v>
      </c>
      <c r="L2253">
        <f t="shared" si="78"/>
        <v>1</v>
      </c>
      <c r="M2253" t="str">
        <f t="shared" si="77"/>
        <v>N/A</v>
      </c>
      <c r="N2253" t="str">
        <f>IFERROR(VLOOKUP(A2253,Materiales!$A$1:$G$5090,7,FALSE),F2253)</f>
        <v>Etiquetas</v>
      </c>
    </row>
    <row r="2254" spans="1:14" x14ac:dyDescent="0.25">
      <c r="A2254">
        <v>2500070564</v>
      </c>
      <c r="B2254" t="s">
        <v>6352</v>
      </c>
      <c r="C2254" t="s">
        <v>1233</v>
      </c>
      <c r="D2254" t="s">
        <v>1652</v>
      </c>
      <c r="E2254" t="s">
        <v>1233</v>
      </c>
      <c r="F2254" t="s">
        <v>1233</v>
      </c>
      <c r="G2254" t="s">
        <v>1233</v>
      </c>
      <c r="H2254" t="s">
        <v>1233</v>
      </c>
      <c r="I2254" t="s">
        <v>1233</v>
      </c>
      <c r="J2254" t="s">
        <v>1233</v>
      </c>
      <c r="K2254" t="s">
        <v>1233</v>
      </c>
      <c r="L2254">
        <f t="shared" si="78"/>
        <v>1</v>
      </c>
      <c r="M2254" t="str">
        <f t="shared" si="77"/>
        <v>N/A</v>
      </c>
      <c r="N2254" t="str">
        <f>IFERROR(VLOOKUP(A2254,Materiales!$A$1:$G$5090,7,FALSE),F2254)</f>
        <v>Etiquetas</v>
      </c>
    </row>
    <row r="2255" spans="1:14" x14ac:dyDescent="0.25">
      <c r="A2255">
        <v>2500070570</v>
      </c>
      <c r="B2255" t="s">
        <v>6358</v>
      </c>
      <c r="C2255" t="s">
        <v>1233</v>
      </c>
      <c r="D2255" t="s">
        <v>1652</v>
      </c>
      <c r="E2255" t="s">
        <v>1233</v>
      </c>
      <c r="F2255" t="s">
        <v>1233</v>
      </c>
      <c r="G2255" t="s">
        <v>1233</v>
      </c>
      <c r="H2255" t="s">
        <v>1233</v>
      </c>
      <c r="I2255" t="s">
        <v>1233</v>
      </c>
      <c r="J2255" t="s">
        <v>1233</v>
      </c>
      <c r="K2255" t="s">
        <v>1233</v>
      </c>
      <c r="L2255">
        <f t="shared" si="78"/>
        <v>1</v>
      </c>
      <c r="M2255" t="str">
        <f t="shared" si="77"/>
        <v>N/A</v>
      </c>
      <c r="N2255" t="str">
        <f>IFERROR(VLOOKUP(A2255,Materiales!$A$1:$G$5090,7,FALSE),F2255)</f>
        <v>Etiquetas</v>
      </c>
    </row>
    <row r="2256" spans="1:14" x14ac:dyDescent="0.25">
      <c r="A2256">
        <v>2500070571</v>
      </c>
      <c r="B2256" t="s">
        <v>6359</v>
      </c>
      <c r="C2256" t="s">
        <v>1233</v>
      </c>
      <c r="D2256" t="s">
        <v>1652</v>
      </c>
      <c r="E2256" t="s">
        <v>1233</v>
      </c>
      <c r="F2256" t="s">
        <v>1233</v>
      </c>
      <c r="G2256" t="s">
        <v>1233</v>
      </c>
      <c r="H2256" t="s">
        <v>1233</v>
      </c>
      <c r="I2256" t="s">
        <v>1233</v>
      </c>
      <c r="J2256" t="s">
        <v>1233</v>
      </c>
      <c r="K2256" t="s">
        <v>1233</v>
      </c>
      <c r="L2256">
        <f t="shared" si="78"/>
        <v>1</v>
      </c>
      <c r="M2256" t="str">
        <f t="shared" si="77"/>
        <v>N/A</v>
      </c>
      <c r="N2256" t="str">
        <f>IFERROR(VLOOKUP(A2256,Materiales!$A$1:$G$5090,7,FALSE),F2256)</f>
        <v>Etiquetas</v>
      </c>
    </row>
    <row r="2257" spans="1:14" x14ac:dyDescent="0.25">
      <c r="A2257">
        <v>2500070572</v>
      </c>
      <c r="B2257" t="s">
        <v>6360</v>
      </c>
      <c r="C2257" t="s">
        <v>1233</v>
      </c>
      <c r="D2257" t="s">
        <v>1652</v>
      </c>
      <c r="E2257" t="s">
        <v>1233</v>
      </c>
      <c r="F2257" t="s">
        <v>1233</v>
      </c>
      <c r="G2257" t="s">
        <v>1233</v>
      </c>
      <c r="H2257" t="s">
        <v>1233</v>
      </c>
      <c r="I2257" t="s">
        <v>1233</v>
      </c>
      <c r="J2257" t="s">
        <v>1233</v>
      </c>
      <c r="K2257" t="s">
        <v>1233</v>
      </c>
      <c r="L2257">
        <f t="shared" si="78"/>
        <v>1</v>
      </c>
      <c r="M2257" t="str">
        <f t="shared" si="77"/>
        <v>N/A</v>
      </c>
      <c r="N2257" t="str">
        <f>IFERROR(VLOOKUP(A2257,Materiales!$A$1:$G$5090,7,FALSE),F2257)</f>
        <v>Etiquetas</v>
      </c>
    </row>
    <row r="2258" spans="1:14" x14ac:dyDescent="0.25">
      <c r="A2258">
        <v>2500070576</v>
      </c>
      <c r="B2258" t="s">
        <v>6364</v>
      </c>
      <c r="C2258" t="s">
        <v>1233</v>
      </c>
      <c r="D2258" t="s">
        <v>1652</v>
      </c>
      <c r="E2258" t="s">
        <v>1233</v>
      </c>
      <c r="F2258" t="s">
        <v>1233</v>
      </c>
      <c r="G2258" t="s">
        <v>1233</v>
      </c>
      <c r="H2258" t="s">
        <v>1233</v>
      </c>
      <c r="I2258" t="s">
        <v>1233</v>
      </c>
      <c r="J2258" t="s">
        <v>1233</v>
      </c>
      <c r="K2258" t="s">
        <v>1233</v>
      </c>
      <c r="L2258">
        <f t="shared" si="78"/>
        <v>1</v>
      </c>
      <c r="M2258" t="str">
        <f t="shared" si="77"/>
        <v>N/A</v>
      </c>
      <c r="N2258" t="str">
        <f>IFERROR(VLOOKUP(A2258,Materiales!$A$1:$G$5090,7,FALSE),F2258)</f>
        <v>Etiquetas</v>
      </c>
    </row>
    <row r="2259" spans="1:14" x14ac:dyDescent="0.25">
      <c r="A2259">
        <v>2500070619</v>
      </c>
      <c r="B2259" t="s">
        <v>6399</v>
      </c>
      <c r="C2259" t="s">
        <v>1233</v>
      </c>
      <c r="D2259" t="s">
        <v>1652</v>
      </c>
      <c r="E2259" t="s">
        <v>1233</v>
      </c>
      <c r="F2259" t="s">
        <v>1233</v>
      </c>
      <c r="G2259" t="s">
        <v>1233</v>
      </c>
      <c r="H2259" t="s">
        <v>1233</v>
      </c>
      <c r="I2259" t="s">
        <v>1233</v>
      </c>
      <c r="J2259" t="s">
        <v>1233</v>
      </c>
      <c r="K2259" t="s">
        <v>1233</v>
      </c>
      <c r="L2259">
        <f t="shared" si="78"/>
        <v>1</v>
      </c>
      <c r="M2259" t="str">
        <f t="shared" si="77"/>
        <v>N/A</v>
      </c>
      <c r="N2259" t="str">
        <f>IFERROR(VLOOKUP(A2259,Materiales!$A$1:$G$5090,7,FALSE),F2259)</f>
        <v>Etiquetas</v>
      </c>
    </row>
    <row r="2260" spans="1:14" x14ac:dyDescent="0.25">
      <c r="A2260">
        <v>2500070620</v>
      </c>
      <c r="B2260" t="s">
        <v>6400</v>
      </c>
      <c r="C2260" t="s">
        <v>1233</v>
      </c>
      <c r="D2260" t="s">
        <v>1652</v>
      </c>
      <c r="E2260" t="s">
        <v>1233</v>
      </c>
      <c r="F2260" t="s">
        <v>1233</v>
      </c>
      <c r="G2260" t="s">
        <v>1233</v>
      </c>
      <c r="H2260" t="s">
        <v>1233</v>
      </c>
      <c r="I2260" t="s">
        <v>1233</v>
      </c>
      <c r="J2260" t="s">
        <v>1233</v>
      </c>
      <c r="K2260" t="s">
        <v>1233</v>
      </c>
      <c r="L2260">
        <f t="shared" si="78"/>
        <v>1</v>
      </c>
      <c r="M2260" t="str">
        <f t="shared" si="77"/>
        <v>N/A</v>
      </c>
      <c r="N2260" t="str">
        <f>IFERROR(VLOOKUP(A2260,Materiales!$A$1:$G$5090,7,FALSE),F2260)</f>
        <v>Etiquetas</v>
      </c>
    </row>
    <row r="2261" spans="1:14" x14ac:dyDescent="0.25">
      <c r="A2261">
        <v>2500070627</v>
      </c>
      <c r="B2261" t="s">
        <v>6406</v>
      </c>
      <c r="C2261" t="s">
        <v>1233</v>
      </c>
      <c r="D2261" t="s">
        <v>1652</v>
      </c>
      <c r="E2261" t="s">
        <v>1233</v>
      </c>
      <c r="F2261" t="s">
        <v>1233</v>
      </c>
      <c r="G2261" t="s">
        <v>1233</v>
      </c>
      <c r="H2261" t="s">
        <v>1233</v>
      </c>
      <c r="I2261" t="s">
        <v>1233</v>
      </c>
      <c r="J2261" t="s">
        <v>1233</v>
      </c>
      <c r="K2261" t="s">
        <v>1233</v>
      </c>
      <c r="L2261">
        <f t="shared" si="78"/>
        <v>1</v>
      </c>
      <c r="M2261" t="str">
        <f t="shared" si="77"/>
        <v>N/A</v>
      </c>
      <c r="N2261" t="str">
        <f>IFERROR(VLOOKUP(A2261,Materiales!$A$1:$G$5090,7,FALSE),F2261)</f>
        <v>Etiquetas</v>
      </c>
    </row>
    <row r="2262" spans="1:14" x14ac:dyDescent="0.25">
      <c r="A2262">
        <v>2500090076</v>
      </c>
      <c r="B2262" t="s">
        <v>6439</v>
      </c>
      <c r="C2262" t="s">
        <v>1233</v>
      </c>
      <c r="D2262" t="s">
        <v>1652</v>
      </c>
      <c r="E2262" t="s">
        <v>1233</v>
      </c>
      <c r="F2262" t="s">
        <v>1233</v>
      </c>
      <c r="G2262" t="s">
        <v>1233</v>
      </c>
      <c r="H2262" t="s">
        <v>1233</v>
      </c>
      <c r="I2262" t="s">
        <v>1233</v>
      </c>
      <c r="J2262" t="s">
        <v>1233</v>
      </c>
      <c r="K2262" t="s">
        <v>1233</v>
      </c>
      <c r="L2262">
        <f t="shared" si="78"/>
        <v>1</v>
      </c>
      <c r="M2262" t="str">
        <f t="shared" si="77"/>
        <v>N/A</v>
      </c>
      <c r="N2262" t="str">
        <f>IFERROR(VLOOKUP(A2262,Materiales!$A$1:$G$5090,7,FALSE),F2262)</f>
        <v>Bolsas</v>
      </c>
    </row>
    <row r="2263" spans="1:14" x14ac:dyDescent="0.25">
      <c r="A2263">
        <v>2500090077</v>
      </c>
      <c r="B2263" t="s">
        <v>6440</v>
      </c>
      <c r="C2263" t="s">
        <v>1233</v>
      </c>
      <c r="D2263" t="s">
        <v>1652</v>
      </c>
      <c r="E2263" t="s">
        <v>1233</v>
      </c>
      <c r="F2263" t="s">
        <v>1233</v>
      </c>
      <c r="G2263" t="s">
        <v>1233</v>
      </c>
      <c r="H2263" t="s">
        <v>1233</v>
      </c>
      <c r="I2263" t="s">
        <v>1233</v>
      </c>
      <c r="J2263" t="s">
        <v>1233</v>
      </c>
      <c r="K2263" t="s">
        <v>1233</v>
      </c>
      <c r="L2263">
        <f t="shared" si="78"/>
        <v>1</v>
      </c>
      <c r="M2263" t="str">
        <f t="shared" si="77"/>
        <v>N/A</v>
      </c>
      <c r="N2263" t="str">
        <f>IFERROR(VLOOKUP(A2263,Materiales!$A$1:$G$5090,7,FALSE),F2263)</f>
        <v>Bolsas</v>
      </c>
    </row>
    <row r="2264" spans="1:14" x14ac:dyDescent="0.25">
      <c r="A2264">
        <v>2500090081</v>
      </c>
      <c r="B2264" t="s">
        <v>6444</v>
      </c>
      <c r="C2264" t="s">
        <v>1233</v>
      </c>
      <c r="D2264" t="s">
        <v>1652</v>
      </c>
      <c r="E2264" t="s">
        <v>1233</v>
      </c>
      <c r="F2264" t="s">
        <v>1233</v>
      </c>
      <c r="G2264" t="s">
        <v>1233</v>
      </c>
      <c r="H2264" t="s">
        <v>1233</v>
      </c>
      <c r="I2264" t="s">
        <v>1233</v>
      </c>
      <c r="J2264" t="s">
        <v>1233</v>
      </c>
      <c r="K2264" t="s">
        <v>1233</v>
      </c>
      <c r="L2264">
        <f t="shared" si="78"/>
        <v>1</v>
      </c>
      <c r="M2264" t="str">
        <f t="shared" si="77"/>
        <v>N/A</v>
      </c>
      <c r="N2264" t="str">
        <f>IFERROR(VLOOKUP(A2264,Materiales!$A$1:$G$5090,7,FALSE),F2264)</f>
        <v>Bolsas</v>
      </c>
    </row>
  </sheetData>
  <autoFilter ref="A1:N2264" xr:uid="{D2A5FD9D-6E08-466F-8B29-CFBCB903093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50D0-935E-4AC6-8212-7730972AC9AC}">
  <sheetPr codeName="Hoja3"/>
  <dimension ref="A1:O761"/>
  <sheetViews>
    <sheetView workbookViewId="0">
      <pane ySplit="1" topLeftCell="A2" activePane="bottomLeft" state="frozen"/>
      <selection pane="bottomLeft" sqref="A1:N761"/>
    </sheetView>
  </sheetViews>
  <sheetFormatPr baseColWidth="10" defaultRowHeight="15" x14ac:dyDescent="0.25"/>
  <cols>
    <col min="2" max="2" width="65" bestFit="1" customWidth="1"/>
    <col min="15" max="15" width="20.140625" bestFit="1" customWidth="1"/>
  </cols>
  <sheetData>
    <row r="1" spans="1:15" x14ac:dyDescent="0.25">
      <c r="A1" t="s">
        <v>977</v>
      </c>
      <c r="B1">
        <v>0</v>
      </c>
      <c r="C1" s="3" t="s">
        <v>978</v>
      </c>
      <c r="D1" s="3" t="s">
        <v>979</v>
      </c>
      <c r="E1" s="3" t="s">
        <v>980</v>
      </c>
      <c r="F1" t="s">
        <v>981</v>
      </c>
      <c r="G1" t="s">
        <v>982</v>
      </c>
      <c r="H1" t="s">
        <v>983</v>
      </c>
      <c r="I1" t="s">
        <v>984</v>
      </c>
      <c r="J1" t="s">
        <v>985</v>
      </c>
      <c r="K1" s="4" t="s">
        <v>986</v>
      </c>
      <c r="L1" s="4" t="s">
        <v>987</v>
      </c>
      <c r="M1" s="4" t="s">
        <v>988</v>
      </c>
      <c r="N1" t="s">
        <v>989</v>
      </c>
      <c r="O1" s="3"/>
    </row>
    <row r="2" spans="1:15" x14ac:dyDescent="0.25">
      <c r="A2">
        <v>2110020095</v>
      </c>
      <c r="B2" t="s">
        <v>552</v>
      </c>
      <c r="C2" s="3">
        <v>8000</v>
      </c>
      <c r="D2" s="3">
        <v>72</v>
      </c>
      <c r="E2" s="3">
        <v>12</v>
      </c>
      <c r="F2">
        <v>6</v>
      </c>
      <c r="G2" t="s">
        <v>990</v>
      </c>
      <c r="H2" s="4">
        <v>259.07060000000001</v>
      </c>
      <c r="I2" s="4">
        <v>9.0207599999999992</v>
      </c>
      <c r="J2" t="s">
        <v>991</v>
      </c>
      <c r="K2" s="4">
        <v>0</v>
      </c>
      <c r="L2" s="4">
        <v>0</v>
      </c>
      <c r="M2" s="4">
        <v>0</v>
      </c>
    </row>
    <row r="3" spans="1:15" x14ac:dyDescent="0.25">
      <c r="A3">
        <v>2310210127</v>
      </c>
      <c r="B3" t="s">
        <v>89</v>
      </c>
      <c r="C3" s="3">
        <v>50000</v>
      </c>
      <c r="D3" s="3">
        <v>12</v>
      </c>
      <c r="E3" s="3">
        <v>12</v>
      </c>
      <c r="F3">
        <v>1</v>
      </c>
      <c r="G3" t="s">
        <v>992</v>
      </c>
      <c r="H3" s="4">
        <v>128.5658</v>
      </c>
      <c r="I3" s="4">
        <v>11.9658</v>
      </c>
      <c r="J3" t="s">
        <v>993</v>
      </c>
      <c r="K3" s="4">
        <v>0</v>
      </c>
      <c r="L3" s="4">
        <v>0</v>
      </c>
      <c r="M3" s="4">
        <v>0</v>
      </c>
    </row>
    <row r="4" spans="1:15" x14ac:dyDescent="0.25">
      <c r="A4">
        <v>2310210128</v>
      </c>
      <c r="B4" t="s">
        <v>263</v>
      </c>
      <c r="C4" s="3">
        <v>50000</v>
      </c>
      <c r="D4" s="3">
        <v>12</v>
      </c>
      <c r="E4" s="3">
        <v>12</v>
      </c>
      <c r="F4">
        <v>1</v>
      </c>
      <c r="G4" t="s">
        <v>992</v>
      </c>
      <c r="H4" s="4">
        <v>128.5658</v>
      </c>
      <c r="I4" s="4">
        <v>11.9658</v>
      </c>
      <c r="J4" t="s">
        <v>993</v>
      </c>
      <c r="K4" s="4">
        <v>0</v>
      </c>
      <c r="L4" s="4">
        <v>0</v>
      </c>
      <c r="M4" s="4">
        <v>0</v>
      </c>
    </row>
    <row r="5" spans="1:15" x14ac:dyDescent="0.25">
      <c r="A5">
        <v>2310210129</v>
      </c>
      <c r="B5" t="s">
        <v>106</v>
      </c>
      <c r="C5" s="3">
        <v>50000</v>
      </c>
      <c r="D5" s="3">
        <v>12</v>
      </c>
      <c r="E5" s="3">
        <v>12</v>
      </c>
      <c r="F5">
        <v>1</v>
      </c>
      <c r="G5" t="s">
        <v>992</v>
      </c>
      <c r="H5" s="4">
        <v>128.5658</v>
      </c>
      <c r="I5" s="4">
        <v>11.9658</v>
      </c>
      <c r="J5" t="s">
        <v>993</v>
      </c>
      <c r="K5" s="4">
        <v>0</v>
      </c>
      <c r="L5" s="4">
        <v>0</v>
      </c>
      <c r="M5" s="4">
        <v>0</v>
      </c>
    </row>
    <row r="6" spans="1:15" x14ac:dyDescent="0.25">
      <c r="A6">
        <v>2310210130</v>
      </c>
      <c r="B6" t="s">
        <v>147</v>
      </c>
      <c r="C6" s="3">
        <v>50000</v>
      </c>
      <c r="D6" s="3">
        <v>12</v>
      </c>
      <c r="E6" s="3">
        <v>12</v>
      </c>
      <c r="F6">
        <v>1</v>
      </c>
      <c r="G6" t="s">
        <v>992</v>
      </c>
      <c r="H6" s="4">
        <v>128.5658</v>
      </c>
      <c r="I6" s="4">
        <v>11.9658</v>
      </c>
      <c r="J6" t="s">
        <v>993</v>
      </c>
      <c r="K6" s="4">
        <v>0</v>
      </c>
      <c r="L6" s="4">
        <v>0</v>
      </c>
      <c r="M6" s="4">
        <v>0</v>
      </c>
    </row>
    <row r="7" spans="1:15" x14ac:dyDescent="0.25">
      <c r="A7">
        <v>2310210131</v>
      </c>
      <c r="B7" t="s">
        <v>84</v>
      </c>
      <c r="C7" s="3">
        <v>50000</v>
      </c>
      <c r="D7" s="3">
        <v>12</v>
      </c>
      <c r="E7" s="3">
        <v>12</v>
      </c>
      <c r="F7">
        <v>1</v>
      </c>
      <c r="G7" t="s">
        <v>992</v>
      </c>
      <c r="H7" s="4">
        <v>128.5658</v>
      </c>
      <c r="I7" s="4">
        <v>11.9658</v>
      </c>
      <c r="J7" t="s">
        <v>993</v>
      </c>
      <c r="K7" s="4">
        <v>0</v>
      </c>
      <c r="L7" s="4">
        <v>0</v>
      </c>
      <c r="M7" s="4">
        <v>0</v>
      </c>
    </row>
    <row r="8" spans="1:15" x14ac:dyDescent="0.25">
      <c r="A8">
        <v>2310210132</v>
      </c>
      <c r="B8" t="s">
        <v>73</v>
      </c>
      <c r="C8" s="3">
        <v>50000</v>
      </c>
      <c r="D8" s="3">
        <v>12</v>
      </c>
      <c r="E8" s="3">
        <v>12</v>
      </c>
      <c r="F8">
        <v>1</v>
      </c>
      <c r="G8" t="s">
        <v>992</v>
      </c>
      <c r="H8" s="4">
        <v>128.5658</v>
      </c>
      <c r="I8" s="4">
        <v>11.9658</v>
      </c>
      <c r="J8" t="s">
        <v>993</v>
      </c>
      <c r="K8" s="4">
        <v>0</v>
      </c>
      <c r="L8" s="4">
        <v>0</v>
      </c>
      <c r="M8" s="4">
        <v>0</v>
      </c>
    </row>
    <row r="9" spans="1:15" x14ac:dyDescent="0.25">
      <c r="A9">
        <v>2310210133</v>
      </c>
      <c r="B9" t="s">
        <v>71</v>
      </c>
      <c r="C9" s="3">
        <v>50000</v>
      </c>
      <c r="D9" s="3">
        <v>12</v>
      </c>
      <c r="E9" s="3">
        <v>12</v>
      </c>
      <c r="F9">
        <v>1</v>
      </c>
      <c r="G9" t="s">
        <v>992</v>
      </c>
      <c r="H9" s="4">
        <v>128.5658</v>
      </c>
      <c r="I9" s="4">
        <v>11.9658</v>
      </c>
      <c r="J9" t="s">
        <v>993</v>
      </c>
      <c r="K9" s="4">
        <v>0</v>
      </c>
      <c r="L9" s="4">
        <v>0</v>
      </c>
      <c r="M9" s="4">
        <v>0</v>
      </c>
    </row>
    <row r="10" spans="1:15" x14ac:dyDescent="0.25">
      <c r="A10">
        <v>2310210134</v>
      </c>
      <c r="B10" t="s">
        <v>72</v>
      </c>
      <c r="C10" s="3">
        <v>50000</v>
      </c>
      <c r="D10" s="3">
        <v>12</v>
      </c>
      <c r="E10" s="3">
        <v>12</v>
      </c>
      <c r="F10">
        <v>1</v>
      </c>
      <c r="G10" t="s">
        <v>992</v>
      </c>
      <c r="H10" s="4">
        <v>128.5658</v>
      </c>
      <c r="I10" s="4">
        <v>11.9658</v>
      </c>
      <c r="J10" t="s">
        <v>993</v>
      </c>
      <c r="K10" s="4">
        <v>0</v>
      </c>
      <c r="L10" s="4">
        <v>0</v>
      </c>
      <c r="M10" s="4">
        <v>0</v>
      </c>
    </row>
    <row r="11" spans="1:15" x14ac:dyDescent="0.25">
      <c r="A11">
        <v>2310210135</v>
      </c>
      <c r="B11" t="s">
        <v>88</v>
      </c>
      <c r="C11" s="3">
        <v>50000</v>
      </c>
      <c r="D11" s="3">
        <v>12</v>
      </c>
      <c r="E11" s="3">
        <v>12</v>
      </c>
      <c r="F11">
        <v>1</v>
      </c>
      <c r="G11" t="s">
        <v>992</v>
      </c>
      <c r="H11" s="4">
        <v>128.5658</v>
      </c>
      <c r="I11" s="4">
        <v>11.9658</v>
      </c>
      <c r="J11" t="s">
        <v>993</v>
      </c>
      <c r="K11" s="4">
        <v>0</v>
      </c>
      <c r="L11" s="4">
        <v>0</v>
      </c>
      <c r="M11" s="4">
        <v>0</v>
      </c>
    </row>
    <row r="12" spans="1:15" x14ac:dyDescent="0.25">
      <c r="A12">
        <v>2310210136</v>
      </c>
      <c r="B12" t="s">
        <v>87</v>
      </c>
      <c r="C12" s="3">
        <v>50000</v>
      </c>
      <c r="D12" s="3">
        <v>12</v>
      </c>
      <c r="E12" s="3">
        <v>12</v>
      </c>
      <c r="F12">
        <v>1</v>
      </c>
      <c r="G12" t="s">
        <v>992</v>
      </c>
      <c r="H12" s="4">
        <v>128.5658</v>
      </c>
      <c r="I12" s="4">
        <v>11.9658</v>
      </c>
      <c r="J12" t="s">
        <v>993</v>
      </c>
      <c r="K12" s="4">
        <v>0</v>
      </c>
      <c r="L12" s="4">
        <v>0</v>
      </c>
      <c r="M12" s="4">
        <v>0</v>
      </c>
    </row>
    <row r="13" spans="1:15" x14ac:dyDescent="0.25">
      <c r="A13">
        <v>2310210137</v>
      </c>
      <c r="B13" t="s">
        <v>105</v>
      </c>
      <c r="C13" s="3">
        <v>50000</v>
      </c>
      <c r="D13" s="3">
        <v>12</v>
      </c>
      <c r="E13" s="3">
        <v>12</v>
      </c>
      <c r="F13">
        <v>1</v>
      </c>
      <c r="G13" t="s">
        <v>992</v>
      </c>
      <c r="H13" s="4">
        <v>128.5658</v>
      </c>
      <c r="I13" s="4">
        <v>11.9658</v>
      </c>
      <c r="J13" t="s">
        <v>993</v>
      </c>
      <c r="K13" s="4">
        <v>0</v>
      </c>
      <c r="L13" s="4">
        <v>0</v>
      </c>
      <c r="M13" s="4">
        <v>0</v>
      </c>
    </row>
    <row r="14" spans="1:15" x14ac:dyDescent="0.25">
      <c r="A14">
        <v>2310210138</v>
      </c>
      <c r="B14" t="s">
        <v>70</v>
      </c>
      <c r="C14" s="3">
        <v>50000</v>
      </c>
      <c r="D14" s="3">
        <v>12</v>
      </c>
      <c r="E14" s="3">
        <v>12</v>
      </c>
      <c r="F14">
        <v>1</v>
      </c>
      <c r="G14" t="s">
        <v>992</v>
      </c>
      <c r="H14" s="4">
        <v>128.5658</v>
      </c>
      <c r="I14" s="4">
        <v>11.9658</v>
      </c>
      <c r="J14" t="s">
        <v>993</v>
      </c>
      <c r="K14" s="4">
        <v>0</v>
      </c>
      <c r="L14" s="4">
        <v>0</v>
      </c>
      <c r="M14" s="4">
        <v>0</v>
      </c>
    </row>
    <row r="15" spans="1:15" x14ac:dyDescent="0.25">
      <c r="A15">
        <v>2310090439</v>
      </c>
      <c r="B15" t="s">
        <v>313</v>
      </c>
      <c r="C15" s="3">
        <v>98742.857142857159</v>
      </c>
      <c r="D15" s="3">
        <v>24</v>
      </c>
      <c r="E15" s="3">
        <v>24</v>
      </c>
      <c r="F15">
        <v>2</v>
      </c>
      <c r="G15" t="s">
        <v>994</v>
      </c>
      <c r="H15" s="4">
        <v>37.881599999999999</v>
      </c>
      <c r="I15" s="4">
        <v>9.8240499999999997</v>
      </c>
      <c r="J15" t="s">
        <v>995</v>
      </c>
      <c r="K15" s="4">
        <v>24.5</v>
      </c>
      <c r="L15" s="4">
        <v>28</v>
      </c>
      <c r="M15" s="4">
        <v>32</v>
      </c>
      <c r="N15" t="s">
        <v>996</v>
      </c>
    </row>
    <row r="16" spans="1:15" x14ac:dyDescent="0.25">
      <c r="A16">
        <v>2310160468</v>
      </c>
      <c r="B16" t="s">
        <v>348</v>
      </c>
      <c r="C16" s="3">
        <v>96000</v>
      </c>
      <c r="D16" s="3">
        <v>24</v>
      </c>
      <c r="E16" s="3">
        <v>24</v>
      </c>
      <c r="F16">
        <v>1</v>
      </c>
      <c r="G16" t="s">
        <v>997</v>
      </c>
      <c r="H16" s="4">
        <v>7.1628999999999996</v>
      </c>
      <c r="I16" s="4">
        <v>9.6438400000000009</v>
      </c>
      <c r="J16" t="s">
        <v>995</v>
      </c>
      <c r="K16" s="4">
        <v>21.6</v>
      </c>
      <c r="L16" s="4">
        <v>24</v>
      </c>
      <c r="M16" s="4">
        <v>24</v>
      </c>
      <c r="N16" t="s">
        <v>998</v>
      </c>
    </row>
    <row r="17" spans="1:14" x14ac:dyDescent="0.25">
      <c r="A17">
        <v>2310160480</v>
      </c>
      <c r="B17" t="s">
        <v>181</v>
      </c>
      <c r="C17" s="3">
        <v>86979.865771812067</v>
      </c>
      <c r="D17" s="3">
        <v>24</v>
      </c>
      <c r="E17" s="3">
        <v>24</v>
      </c>
      <c r="F17">
        <v>1</v>
      </c>
      <c r="G17" t="s">
        <v>999</v>
      </c>
      <c r="H17" s="4">
        <v>9.6456</v>
      </c>
      <c r="I17" s="4">
        <v>9.6438400000000009</v>
      </c>
      <c r="J17" t="s">
        <v>995</v>
      </c>
      <c r="K17" s="4">
        <v>29.8</v>
      </c>
      <c r="L17" s="4">
        <v>30</v>
      </c>
      <c r="M17" s="4">
        <v>32</v>
      </c>
      <c r="N17" t="s">
        <v>1000</v>
      </c>
    </row>
    <row r="18" spans="1:14" x14ac:dyDescent="0.25">
      <c r="A18">
        <v>2310180036</v>
      </c>
      <c r="B18" t="s">
        <v>569</v>
      </c>
      <c r="C18" s="3">
        <v>200</v>
      </c>
      <c r="D18" s="3">
        <v>4</v>
      </c>
      <c r="E18" s="3">
        <v>4</v>
      </c>
      <c r="F18">
        <v>1</v>
      </c>
      <c r="G18" t="s">
        <v>1001</v>
      </c>
      <c r="H18" s="4">
        <v>32.546500000000002</v>
      </c>
      <c r="I18" s="4">
        <v>10.63879</v>
      </c>
      <c r="J18" t="s">
        <v>1002</v>
      </c>
      <c r="K18" s="4">
        <v>0</v>
      </c>
      <c r="L18" s="4">
        <v>0</v>
      </c>
      <c r="M18" s="4">
        <v>0</v>
      </c>
    </row>
    <row r="19" spans="1:14" x14ac:dyDescent="0.25">
      <c r="A19">
        <v>2310090441</v>
      </c>
      <c r="B19" t="s">
        <v>325</v>
      </c>
      <c r="C19" s="3">
        <v>98742.857142857159</v>
      </c>
      <c r="D19" s="3">
        <v>24</v>
      </c>
      <c r="E19" s="3">
        <v>24</v>
      </c>
      <c r="F19">
        <v>2</v>
      </c>
      <c r="G19" t="s">
        <v>994</v>
      </c>
      <c r="H19" s="4">
        <v>37.881599999999999</v>
      </c>
      <c r="I19" s="4">
        <v>9.8240499999999997</v>
      </c>
      <c r="J19" t="s">
        <v>995</v>
      </c>
      <c r="K19" s="4">
        <v>24.5</v>
      </c>
      <c r="L19" s="4">
        <v>28</v>
      </c>
      <c r="M19" s="4">
        <v>32</v>
      </c>
      <c r="N19" t="s">
        <v>996</v>
      </c>
    </row>
    <row r="20" spans="1:14" x14ac:dyDescent="0.25">
      <c r="A20">
        <v>2310160470</v>
      </c>
      <c r="B20" t="s">
        <v>323</v>
      </c>
      <c r="C20" s="3">
        <v>96000</v>
      </c>
      <c r="D20" s="3">
        <v>24</v>
      </c>
      <c r="E20" s="3">
        <v>24</v>
      </c>
      <c r="F20">
        <v>1</v>
      </c>
      <c r="G20" t="s">
        <v>997</v>
      </c>
      <c r="H20" s="4">
        <v>7.1628999999999996</v>
      </c>
      <c r="I20" s="4">
        <v>9.6438400000000009</v>
      </c>
      <c r="J20" t="s">
        <v>995</v>
      </c>
      <c r="K20" s="4">
        <v>21.6</v>
      </c>
      <c r="L20" s="4">
        <v>24</v>
      </c>
      <c r="M20" s="4">
        <v>24</v>
      </c>
      <c r="N20" t="s">
        <v>998</v>
      </c>
    </row>
    <row r="21" spans="1:14" x14ac:dyDescent="0.25">
      <c r="A21">
        <v>2310160482</v>
      </c>
      <c r="B21" t="s">
        <v>324</v>
      </c>
      <c r="C21" s="3">
        <v>86979.865771812067</v>
      </c>
      <c r="D21" s="3">
        <v>24</v>
      </c>
      <c r="E21" s="3">
        <v>24</v>
      </c>
      <c r="F21">
        <v>1</v>
      </c>
      <c r="G21" t="s">
        <v>999</v>
      </c>
      <c r="H21" s="4">
        <v>9.6456</v>
      </c>
      <c r="I21" s="4">
        <v>9.6438400000000009</v>
      </c>
      <c r="J21" t="s">
        <v>995</v>
      </c>
      <c r="K21" s="4">
        <v>29.8</v>
      </c>
      <c r="L21" s="4">
        <v>30</v>
      </c>
      <c r="M21" s="4">
        <v>32</v>
      </c>
      <c r="N21" t="s">
        <v>1000</v>
      </c>
    </row>
    <row r="22" spans="1:14" x14ac:dyDescent="0.25">
      <c r="A22">
        <v>2310180042</v>
      </c>
      <c r="B22" t="s">
        <v>637</v>
      </c>
      <c r="C22" s="3">
        <v>200</v>
      </c>
      <c r="D22" s="3">
        <v>4</v>
      </c>
      <c r="E22" s="3">
        <v>4</v>
      </c>
      <c r="F22">
        <v>1</v>
      </c>
      <c r="G22" t="s">
        <v>1001</v>
      </c>
      <c r="H22" s="4">
        <v>32.546500000000002</v>
      </c>
      <c r="I22" s="4">
        <v>10.63879</v>
      </c>
      <c r="J22" t="s">
        <v>1002</v>
      </c>
      <c r="K22" s="4">
        <v>0</v>
      </c>
      <c r="L22" s="4">
        <v>0</v>
      </c>
      <c r="M22" s="4">
        <v>0</v>
      </c>
    </row>
    <row r="23" spans="1:14" x14ac:dyDescent="0.25">
      <c r="A23">
        <v>2310090440</v>
      </c>
      <c r="B23" t="s">
        <v>387</v>
      </c>
      <c r="C23" s="3">
        <v>98742.857142857159</v>
      </c>
      <c r="D23" s="3">
        <v>24</v>
      </c>
      <c r="E23" s="3">
        <v>24</v>
      </c>
      <c r="F23">
        <v>2</v>
      </c>
      <c r="G23" t="s">
        <v>994</v>
      </c>
      <c r="H23" s="4">
        <v>37.881599999999999</v>
      </c>
      <c r="I23" s="4">
        <v>9.8240499999999997</v>
      </c>
      <c r="J23" t="s">
        <v>995</v>
      </c>
      <c r="K23" s="4">
        <v>24.5</v>
      </c>
      <c r="L23" s="4">
        <v>28</v>
      </c>
      <c r="M23" s="4">
        <v>32</v>
      </c>
      <c r="N23" t="s">
        <v>996</v>
      </c>
    </row>
    <row r="24" spans="1:14" x14ac:dyDescent="0.25">
      <c r="A24">
        <v>2310160469</v>
      </c>
      <c r="B24" t="s">
        <v>27</v>
      </c>
      <c r="C24" s="3">
        <v>96000</v>
      </c>
      <c r="D24" s="3">
        <v>24</v>
      </c>
      <c r="E24" s="3">
        <v>24</v>
      </c>
      <c r="F24">
        <v>1</v>
      </c>
      <c r="G24" t="s">
        <v>997</v>
      </c>
      <c r="H24" s="4">
        <v>7.1628999999999996</v>
      </c>
      <c r="I24" s="4">
        <v>9.6438400000000009</v>
      </c>
      <c r="J24" t="s">
        <v>995</v>
      </c>
      <c r="K24" s="4">
        <v>21.6</v>
      </c>
      <c r="L24" s="4">
        <v>24</v>
      </c>
      <c r="M24" s="4">
        <v>24</v>
      </c>
      <c r="N24" t="s">
        <v>998</v>
      </c>
    </row>
    <row r="25" spans="1:14" x14ac:dyDescent="0.25">
      <c r="A25">
        <v>2310160481</v>
      </c>
      <c r="B25" t="s">
        <v>38</v>
      </c>
      <c r="C25" s="3">
        <v>86979.865771812067</v>
      </c>
      <c r="D25" s="3">
        <v>24</v>
      </c>
      <c r="E25" s="3">
        <v>24</v>
      </c>
      <c r="F25">
        <v>1</v>
      </c>
      <c r="G25" t="s">
        <v>999</v>
      </c>
      <c r="H25" s="4">
        <v>9.6456</v>
      </c>
      <c r="I25" s="4">
        <v>9.6438400000000009</v>
      </c>
      <c r="J25" t="s">
        <v>995</v>
      </c>
      <c r="K25" s="4">
        <v>29.8</v>
      </c>
      <c r="L25" s="4">
        <v>30</v>
      </c>
      <c r="M25" s="4">
        <v>32</v>
      </c>
      <c r="N25" t="s">
        <v>1000</v>
      </c>
    </row>
    <row r="26" spans="1:14" x14ac:dyDescent="0.25">
      <c r="A26">
        <v>2310180041</v>
      </c>
      <c r="B26" t="s">
        <v>570</v>
      </c>
      <c r="C26" s="3">
        <v>200</v>
      </c>
      <c r="D26" s="3">
        <v>4</v>
      </c>
      <c r="E26" s="3">
        <v>4</v>
      </c>
      <c r="F26">
        <v>1</v>
      </c>
      <c r="G26" t="s">
        <v>1001</v>
      </c>
      <c r="H26" s="4">
        <v>32.546500000000002</v>
      </c>
      <c r="I26" s="4">
        <v>10.63879</v>
      </c>
      <c r="J26" t="s">
        <v>1002</v>
      </c>
      <c r="K26" s="4">
        <v>0</v>
      </c>
      <c r="L26" s="4">
        <v>0</v>
      </c>
      <c r="M26" s="4">
        <v>0</v>
      </c>
    </row>
    <row r="27" spans="1:14" x14ac:dyDescent="0.25">
      <c r="A27">
        <v>2310090442</v>
      </c>
      <c r="B27" t="s">
        <v>23</v>
      </c>
      <c r="C27" s="3">
        <v>98742.857142857159</v>
      </c>
      <c r="D27" s="3">
        <v>24</v>
      </c>
      <c r="E27" s="3">
        <v>24</v>
      </c>
      <c r="F27">
        <v>2</v>
      </c>
      <c r="G27" t="s">
        <v>994</v>
      </c>
      <c r="H27" s="4">
        <v>37.881599999999999</v>
      </c>
      <c r="I27" s="4">
        <v>9.8240499999999997</v>
      </c>
      <c r="J27" t="s">
        <v>995</v>
      </c>
      <c r="K27" s="4">
        <v>24.5</v>
      </c>
      <c r="L27" s="4">
        <v>28</v>
      </c>
      <c r="M27" s="4">
        <v>32</v>
      </c>
      <c r="N27" t="s">
        <v>996</v>
      </c>
    </row>
    <row r="28" spans="1:14" x14ac:dyDescent="0.25">
      <c r="A28">
        <v>2310160471</v>
      </c>
      <c r="B28" t="s">
        <v>28</v>
      </c>
      <c r="C28" s="3">
        <v>96000</v>
      </c>
      <c r="D28" s="3">
        <v>24</v>
      </c>
      <c r="E28" s="3">
        <v>24</v>
      </c>
      <c r="F28">
        <v>1</v>
      </c>
      <c r="G28" t="s">
        <v>997</v>
      </c>
      <c r="H28" s="4">
        <v>7.1628999999999996</v>
      </c>
      <c r="I28" s="4">
        <v>9.6438400000000009</v>
      </c>
      <c r="J28" t="s">
        <v>995</v>
      </c>
      <c r="K28" s="4">
        <v>21.6</v>
      </c>
      <c r="L28" s="4">
        <v>24</v>
      </c>
      <c r="M28" s="4">
        <v>24</v>
      </c>
      <c r="N28" t="s">
        <v>998</v>
      </c>
    </row>
    <row r="29" spans="1:14" x14ac:dyDescent="0.25">
      <c r="A29">
        <v>2310160483</v>
      </c>
      <c r="B29" t="s">
        <v>839</v>
      </c>
      <c r="C29" s="3">
        <v>86979.865771812067</v>
      </c>
      <c r="D29" s="3">
        <v>24</v>
      </c>
      <c r="E29" s="3">
        <v>24</v>
      </c>
      <c r="F29">
        <v>1</v>
      </c>
      <c r="G29" t="s">
        <v>999</v>
      </c>
      <c r="H29" s="4">
        <v>9.6456</v>
      </c>
      <c r="I29" s="4">
        <v>9.6438400000000009</v>
      </c>
      <c r="J29" t="s">
        <v>995</v>
      </c>
      <c r="K29" s="4">
        <v>29.8</v>
      </c>
      <c r="L29" s="4">
        <v>30</v>
      </c>
      <c r="M29" s="4">
        <v>32</v>
      </c>
      <c r="N29" t="s">
        <v>1000</v>
      </c>
    </row>
    <row r="30" spans="1:14" x14ac:dyDescent="0.25">
      <c r="A30">
        <v>2310180044</v>
      </c>
      <c r="B30" t="s">
        <v>638</v>
      </c>
      <c r="C30" s="3">
        <v>200</v>
      </c>
      <c r="D30" s="3">
        <v>4</v>
      </c>
      <c r="E30" s="3">
        <v>4</v>
      </c>
      <c r="F30">
        <v>1</v>
      </c>
      <c r="G30" t="s">
        <v>1001</v>
      </c>
      <c r="H30" s="4">
        <v>32.546500000000002</v>
      </c>
      <c r="I30" s="4">
        <v>10.63879</v>
      </c>
      <c r="J30" t="s">
        <v>1002</v>
      </c>
      <c r="K30" s="4">
        <v>0</v>
      </c>
      <c r="L30" s="4">
        <v>0</v>
      </c>
      <c r="M30" s="4">
        <v>0</v>
      </c>
    </row>
    <row r="31" spans="1:14" x14ac:dyDescent="0.25">
      <c r="A31">
        <v>2310090443</v>
      </c>
      <c r="B31" t="s">
        <v>468</v>
      </c>
      <c r="C31" s="3">
        <v>98742.857142857159</v>
      </c>
      <c r="D31" s="3">
        <v>24</v>
      </c>
      <c r="E31" s="3">
        <v>24</v>
      </c>
      <c r="F31">
        <v>2</v>
      </c>
      <c r="G31" t="s">
        <v>994</v>
      </c>
      <c r="H31" s="4">
        <v>37.881599999999999</v>
      </c>
      <c r="I31" s="4">
        <v>9.8240499999999997</v>
      </c>
      <c r="J31" t="s">
        <v>995</v>
      </c>
      <c r="K31" s="4">
        <v>24.5</v>
      </c>
      <c r="L31" s="4">
        <v>28</v>
      </c>
      <c r="M31" s="4">
        <v>32</v>
      </c>
      <c r="N31" t="s">
        <v>996</v>
      </c>
    </row>
    <row r="32" spans="1:14" x14ac:dyDescent="0.25">
      <c r="A32">
        <v>2310160472</v>
      </c>
      <c r="B32" t="s">
        <v>233</v>
      </c>
      <c r="C32" s="3">
        <v>96000</v>
      </c>
      <c r="D32" s="3">
        <v>24</v>
      </c>
      <c r="E32" s="3">
        <v>24</v>
      </c>
      <c r="F32">
        <v>1</v>
      </c>
      <c r="G32" t="s">
        <v>997</v>
      </c>
      <c r="H32" s="4">
        <v>7.1628999999999996</v>
      </c>
      <c r="I32" s="4">
        <v>9.6438400000000009</v>
      </c>
      <c r="J32" t="s">
        <v>995</v>
      </c>
      <c r="K32" s="4">
        <v>21.6</v>
      </c>
      <c r="L32" s="4">
        <v>24</v>
      </c>
      <c r="M32" s="4">
        <v>24</v>
      </c>
      <c r="N32" t="s">
        <v>998</v>
      </c>
    </row>
    <row r="33" spans="1:14" x14ac:dyDescent="0.25">
      <c r="A33">
        <v>2310160484</v>
      </c>
      <c r="B33" t="s">
        <v>36</v>
      </c>
      <c r="C33" s="3">
        <v>86979.865771812067</v>
      </c>
      <c r="D33" s="3">
        <v>24</v>
      </c>
      <c r="E33" s="3">
        <v>24</v>
      </c>
      <c r="F33">
        <v>1</v>
      </c>
      <c r="G33" t="s">
        <v>999</v>
      </c>
      <c r="H33" s="4">
        <v>9.6456</v>
      </c>
      <c r="I33" s="4">
        <v>9.6438400000000009</v>
      </c>
      <c r="J33" t="s">
        <v>995</v>
      </c>
      <c r="K33" s="4">
        <v>29.8</v>
      </c>
      <c r="L33" s="4">
        <v>30</v>
      </c>
      <c r="M33" s="4">
        <v>32</v>
      </c>
      <c r="N33" t="s">
        <v>1000</v>
      </c>
    </row>
    <row r="34" spans="1:14" x14ac:dyDescent="0.25">
      <c r="A34">
        <v>2310180035</v>
      </c>
      <c r="B34" t="s">
        <v>578</v>
      </c>
      <c r="C34" s="3">
        <v>200</v>
      </c>
      <c r="D34" s="3">
        <v>4</v>
      </c>
      <c r="E34" s="3">
        <v>4</v>
      </c>
      <c r="F34">
        <v>1</v>
      </c>
      <c r="G34" t="s">
        <v>1001</v>
      </c>
      <c r="H34" s="4">
        <v>32.546500000000002</v>
      </c>
      <c r="I34" s="4">
        <v>10.63879</v>
      </c>
      <c r="J34" t="s">
        <v>1002</v>
      </c>
      <c r="K34" s="4">
        <v>0</v>
      </c>
      <c r="L34" s="4">
        <v>0</v>
      </c>
      <c r="M34" s="4">
        <v>0</v>
      </c>
    </row>
    <row r="35" spans="1:14" x14ac:dyDescent="0.25">
      <c r="A35">
        <v>2310090444</v>
      </c>
      <c r="B35" t="s">
        <v>326</v>
      </c>
      <c r="C35" s="3">
        <v>98742.857142857159</v>
      </c>
      <c r="D35" s="3">
        <v>24</v>
      </c>
      <c r="E35" s="3">
        <v>24</v>
      </c>
      <c r="F35">
        <v>2</v>
      </c>
      <c r="G35" t="s">
        <v>994</v>
      </c>
      <c r="H35" s="4">
        <v>37.881599999999999</v>
      </c>
      <c r="I35" s="4">
        <v>9.8240499999999997</v>
      </c>
      <c r="J35" t="s">
        <v>995</v>
      </c>
      <c r="K35" s="4">
        <v>24.5</v>
      </c>
      <c r="L35" s="4">
        <v>28</v>
      </c>
      <c r="M35" s="4">
        <v>32</v>
      </c>
      <c r="N35" t="s">
        <v>996</v>
      </c>
    </row>
    <row r="36" spans="1:14" x14ac:dyDescent="0.25">
      <c r="A36">
        <v>2310160473</v>
      </c>
      <c r="B36" t="s">
        <v>848</v>
      </c>
      <c r="C36" s="3">
        <v>96000</v>
      </c>
      <c r="D36" s="3">
        <v>24</v>
      </c>
      <c r="E36" s="3">
        <v>24</v>
      </c>
      <c r="F36">
        <v>1</v>
      </c>
      <c r="G36" t="s">
        <v>997</v>
      </c>
      <c r="H36" s="4">
        <v>7.1628999999999996</v>
      </c>
      <c r="I36" s="4">
        <v>9.6438400000000009</v>
      </c>
      <c r="J36" t="s">
        <v>995</v>
      </c>
      <c r="K36" s="4">
        <v>21.6</v>
      </c>
      <c r="L36" s="4">
        <v>24</v>
      </c>
      <c r="M36" s="4">
        <v>24</v>
      </c>
      <c r="N36" t="s">
        <v>998</v>
      </c>
    </row>
    <row r="37" spans="1:14" x14ac:dyDescent="0.25">
      <c r="A37">
        <v>2310160485</v>
      </c>
      <c r="B37" t="s">
        <v>805</v>
      </c>
      <c r="C37" s="3">
        <v>86979.865771812067</v>
      </c>
      <c r="D37" s="3">
        <v>24</v>
      </c>
      <c r="E37" s="3">
        <v>24</v>
      </c>
      <c r="F37">
        <v>1</v>
      </c>
      <c r="G37" t="s">
        <v>999</v>
      </c>
      <c r="H37" s="4">
        <v>9.6456</v>
      </c>
      <c r="I37" s="4">
        <v>9.6438400000000009</v>
      </c>
      <c r="J37" t="s">
        <v>995</v>
      </c>
      <c r="K37" s="4">
        <v>29.8</v>
      </c>
      <c r="L37" s="4">
        <v>30</v>
      </c>
      <c r="M37" s="4">
        <v>32</v>
      </c>
      <c r="N37" t="s">
        <v>1000</v>
      </c>
    </row>
    <row r="38" spans="1:14" x14ac:dyDescent="0.25">
      <c r="A38">
        <v>2310180039</v>
      </c>
      <c r="B38" t="s">
        <v>639</v>
      </c>
      <c r="C38" s="3">
        <v>200</v>
      </c>
      <c r="D38" s="3">
        <v>4</v>
      </c>
      <c r="E38" s="3">
        <v>4</v>
      </c>
      <c r="F38">
        <v>1</v>
      </c>
      <c r="G38" t="s">
        <v>1001</v>
      </c>
      <c r="H38" s="4">
        <v>32.546500000000002</v>
      </c>
      <c r="I38" s="4">
        <v>10.63879</v>
      </c>
      <c r="J38" t="s">
        <v>1002</v>
      </c>
      <c r="K38" s="4">
        <v>0</v>
      </c>
      <c r="L38" s="4">
        <v>0</v>
      </c>
      <c r="M38" s="4">
        <v>0</v>
      </c>
    </row>
    <row r="39" spans="1:14" x14ac:dyDescent="0.25">
      <c r="A39">
        <v>2310090447</v>
      </c>
      <c r="B39" t="s">
        <v>495</v>
      </c>
      <c r="C39" s="3">
        <v>98742.857142857159</v>
      </c>
      <c r="D39" s="3">
        <v>24</v>
      </c>
      <c r="E39" s="3">
        <v>24</v>
      </c>
      <c r="F39">
        <v>2</v>
      </c>
      <c r="G39" t="s">
        <v>994</v>
      </c>
      <c r="H39" s="4">
        <v>37.881599999999999</v>
      </c>
      <c r="I39" s="4">
        <v>9.8240499999999997</v>
      </c>
      <c r="J39" t="s">
        <v>995</v>
      </c>
      <c r="K39" s="4">
        <v>24.5</v>
      </c>
      <c r="L39" s="4">
        <v>28</v>
      </c>
      <c r="M39" s="4">
        <v>32</v>
      </c>
      <c r="N39" t="s">
        <v>996</v>
      </c>
    </row>
    <row r="40" spans="1:14" x14ac:dyDescent="0.25">
      <c r="A40">
        <v>2310160476</v>
      </c>
      <c r="B40" t="s">
        <v>26</v>
      </c>
      <c r="C40" s="3">
        <v>96000</v>
      </c>
      <c r="D40" s="3">
        <v>24</v>
      </c>
      <c r="E40" s="3">
        <v>24</v>
      </c>
      <c r="F40">
        <v>1</v>
      </c>
      <c r="G40" t="s">
        <v>997</v>
      </c>
      <c r="H40" s="4">
        <v>7.1628999999999996</v>
      </c>
      <c r="I40" s="4">
        <v>9.6438400000000009</v>
      </c>
      <c r="J40" t="s">
        <v>995</v>
      </c>
      <c r="K40" s="4">
        <v>21.6</v>
      </c>
      <c r="L40" s="4">
        <v>24</v>
      </c>
      <c r="M40" s="4">
        <v>24</v>
      </c>
      <c r="N40" t="s">
        <v>998</v>
      </c>
    </row>
    <row r="41" spans="1:14" x14ac:dyDescent="0.25">
      <c r="A41">
        <v>2310160488</v>
      </c>
      <c r="B41" t="s">
        <v>37</v>
      </c>
      <c r="C41" s="3">
        <v>86979.865771812067</v>
      </c>
      <c r="D41" s="3">
        <v>24</v>
      </c>
      <c r="E41" s="3">
        <v>24</v>
      </c>
      <c r="F41">
        <v>1</v>
      </c>
      <c r="G41" t="s">
        <v>999</v>
      </c>
      <c r="H41" s="4">
        <v>9.6456</v>
      </c>
      <c r="I41" s="4">
        <v>9.6438400000000009</v>
      </c>
      <c r="J41" t="s">
        <v>995</v>
      </c>
      <c r="K41" s="4">
        <v>29.8</v>
      </c>
      <c r="L41" s="4">
        <v>30</v>
      </c>
      <c r="M41" s="4">
        <v>32</v>
      </c>
      <c r="N41" t="s">
        <v>1000</v>
      </c>
    </row>
    <row r="42" spans="1:14" x14ac:dyDescent="0.25">
      <c r="A42">
        <v>2310180047</v>
      </c>
      <c r="B42" t="s">
        <v>642</v>
      </c>
      <c r="C42" s="3">
        <v>200</v>
      </c>
      <c r="D42" s="3">
        <v>4</v>
      </c>
      <c r="E42" s="3">
        <v>4</v>
      </c>
      <c r="F42">
        <v>1</v>
      </c>
      <c r="G42" t="s">
        <v>1001</v>
      </c>
      <c r="H42" s="4">
        <v>32.546500000000002</v>
      </c>
      <c r="I42" s="4">
        <v>10.63879</v>
      </c>
      <c r="J42" t="s">
        <v>1002</v>
      </c>
      <c r="K42" s="4">
        <v>0</v>
      </c>
      <c r="L42" s="4">
        <v>0</v>
      </c>
      <c r="M42" s="4">
        <v>0</v>
      </c>
    </row>
    <row r="43" spans="1:14" x14ac:dyDescent="0.25">
      <c r="A43">
        <v>2310090446</v>
      </c>
      <c r="B43" t="s">
        <v>493</v>
      </c>
      <c r="C43" s="3">
        <v>98742.857142857159</v>
      </c>
      <c r="D43" s="3">
        <v>24</v>
      </c>
      <c r="E43" s="3">
        <v>24</v>
      </c>
      <c r="F43">
        <v>2</v>
      </c>
      <c r="G43" t="s">
        <v>994</v>
      </c>
      <c r="H43" s="4">
        <v>37.881599999999999</v>
      </c>
      <c r="I43" s="4">
        <v>9.8240499999999997</v>
      </c>
      <c r="J43" t="s">
        <v>995</v>
      </c>
      <c r="K43" s="4">
        <v>24.5</v>
      </c>
      <c r="L43" s="4">
        <v>28</v>
      </c>
      <c r="M43" s="4">
        <v>32</v>
      </c>
      <c r="N43" t="s">
        <v>996</v>
      </c>
    </row>
    <row r="44" spans="1:14" x14ac:dyDescent="0.25">
      <c r="A44">
        <v>2310160475</v>
      </c>
      <c r="B44" t="s">
        <v>710</v>
      </c>
      <c r="C44" s="3">
        <v>96000</v>
      </c>
      <c r="D44" s="3">
        <v>24</v>
      </c>
      <c r="E44" s="3">
        <v>24</v>
      </c>
      <c r="F44">
        <v>1</v>
      </c>
      <c r="G44" t="s">
        <v>997</v>
      </c>
      <c r="H44" s="4">
        <v>7.1628999999999996</v>
      </c>
      <c r="I44" s="4">
        <v>9.6438400000000009</v>
      </c>
      <c r="J44" t="s">
        <v>995</v>
      </c>
      <c r="K44" s="4">
        <v>21.6</v>
      </c>
      <c r="L44" s="4">
        <v>24</v>
      </c>
      <c r="M44" s="4">
        <v>24</v>
      </c>
      <c r="N44" t="s">
        <v>998</v>
      </c>
    </row>
    <row r="45" spans="1:14" x14ac:dyDescent="0.25">
      <c r="A45">
        <v>2310160487</v>
      </c>
      <c r="B45" t="s">
        <v>235</v>
      </c>
      <c r="C45" s="3">
        <v>86979.865771812067</v>
      </c>
      <c r="D45" s="3">
        <v>24</v>
      </c>
      <c r="E45" s="3">
        <v>24</v>
      </c>
      <c r="F45">
        <v>1</v>
      </c>
      <c r="G45" t="s">
        <v>999</v>
      </c>
      <c r="H45" s="4">
        <v>9.6456</v>
      </c>
      <c r="I45" s="4">
        <v>9.6438400000000009</v>
      </c>
      <c r="J45" t="s">
        <v>995</v>
      </c>
      <c r="K45" s="4">
        <v>29.8</v>
      </c>
      <c r="L45" s="4">
        <v>30</v>
      </c>
      <c r="M45" s="4">
        <v>32</v>
      </c>
      <c r="N45" t="s">
        <v>1000</v>
      </c>
    </row>
    <row r="46" spans="1:14" x14ac:dyDescent="0.25">
      <c r="A46">
        <v>2310180050</v>
      </c>
      <c r="B46" t="s">
        <v>571</v>
      </c>
      <c r="C46" s="3">
        <v>200</v>
      </c>
      <c r="D46" s="3">
        <v>4</v>
      </c>
      <c r="E46" s="3">
        <v>4</v>
      </c>
      <c r="F46">
        <v>1</v>
      </c>
      <c r="G46" t="s">
        <v>1001</v>
      </c>
      <c r="H46" s="4">
        <v>32.546500000000002</v>
      </c>
      <c r="I46" s="4">
        <v>10.63879</v>
      </c>
      <c r="J46" t="s">
        <v>1002</v>
      </c>
      <c r="K46" s="4">
        <v>0</v>
      </c>
      <c r="L46" s="4">
        <v>0</v>
      </c>
      <c r="M46" s="4">
        <v>0</v>
      </c>
    </row>
    <row r="47" spans="1:14" x14ac:dyDescent="0.25">
      <c r="A47">
        <v>2310090507</v>
      </c>
      <c r="B47" t="s">
        <v>494</v>
      </c>
      <c r="C47" s="3">
        <v>98742.857142857159</v>
      </c>
      <c r="D47" s="3">
        <v>24</v>
      </c>
      <c r="E47" s="3">
        <v>24</v>
      </c>
      <c r="F47">
        <v>2</v>
      </c>
      <c r="G47" t="s">
        <v>994</v>
      </c>
      <c r="H47" s="4">
        <v>37.881599999999999</v>
      </c>
      <c r="I47" s="4">
        <v>9.8240499999999997</v>
      </c>
      <c r="J47" t="s">
        <v>995</v>
      </c>
      <c r="K47" s="4">
        <v>24.5</v>
      </c>
      <c r="L47" s="4">
        <v>28</v>
      </c>
      <c r="M47" s="4">
        <v>32</v>
      </c>
      <c r="N47" t="s">
        <v>996</v>
      </c>
    </row>
    <row r="48" spans="1:14" x14ac:dyDescent="0.25">
      <c r="A48">
        <v>2310160500</v>
      </c>
      <c r="B48" t="s">
        <v>816</v>
      </c>
      <c r="C48" s="3">
        <v>96000</v>
      </c>
      <c r="D48" s="3">
        <v>24</v>
      </c>
      <c r="E48" s="3">
        <v>24</v>
      </c>
      <c r="F48">
        <v>1</v>
      </c>
      <c r="G48" t="s">
        <v>997</v>
      </c>
      <c r="H48" s="4">
        <v>7.1628999999999996</v>
      </c>
      <c r="I48" s="4">
        <v>9.6438400000000009</v>
      </c>
      <c r="J48" t="s">
        <v>995</v>
      </c>
      <c r="K48" s="4">
        <v>21.6</v>
      </c>
      <c r="L48" s="4">
        <v>24</v>
      </c>
      <c r="M48" s="4">
        <v>24</v>
      </c>
      <c r="N48" t="s">
        <v>998</v>
      </c>
    </row>
    <row r="49" spans="1:14" x14ac:dyDescent="0.25">
      <c r="A49">
        <v>2310160501</v>
      </c>
      <c r="B49" t="s">
        <v>500</v>
      </c>
      <c r="C49" s="3">
        <v>86979.865771812067</v>
      </c>
      <c r="D49" s="3">
        <v>24</v>
      </c>
      <c r="E49" s="3">
        <v>24</v>
      </c>
      <c r="F49">
        <v>1</v>
      </c>
      <c r="G49" t="s">
        <v>999</v>
      </c>
      <c r="H49" s="4">
        <v>9.6456</v>
      </c>
      <c r="I49" s="4">
        <v>9.6438400000000009</v>
      </c>
      <c r="J49" t="s">
        <v>995</v>
      </c>
      <c r="K49" s="4">
        <v>29.8</v>
      </c>
      <c r="L49" s="4">
        <v>30</v>
      </c>
      <c r="M49" s="4">
        <v>32</v>
      </c>
      <c r="N49" t="s">
        <v>1000</v>
      </c>
    </row>
    <row r="50" spans="1:14" x14ac:dyDescent="0.25">
      <c r="A50">
        <v>2310180037</v>
      </c>
      <c r="B50" t="s">
        <v>641</v>
      </c>
      <c r="C50" s="3">
        <v>200</v>
      </c>
      <c r="D50" s="3">
        <v>4</v>
      </c>
      <c r="E50" s="3">
        <v>4</v>
      </c>
      <c r="F50">
        <v>1</v>
      </c>
      <c r="G50" t="s">
        <v>1001</v>
      </c>
      <c r="H50" s="4">
        <v>32.546500000000002</v>
      </c>
      <c r="I50" s="4">
        <v>10.63879</v>
      </c>
      <c r="J50" t="s">
        <v>1002</v>
      </c>
      <c r="K50" s="4">
        <v>0</v>
      </c>
      <c r="L50" s="4">
        <v>0</v>
      </c>
      <c r="M50" s="4">
        <v>0</v>
      </c>
    </row>
    <row r="51" spans="1:14" x14ac:dyDescent="0.25">
      <c r="A51">
        <v>2310090448</v>
      </c>
      <c r="B51" t="s">
        <v>21</v>
      </c>
      <c r="C51" s="3">
        <v>98742.857142857159</v>
      </c>
      <c r="D51" s="3">
        <v>24</v>
      </c>
      <c r="E51" s="3">
        <v>24</v>
      </c>
      <c r="F51">
        <v>2</v>
      </c>
      <c r="G51" t="s">
        <v>994</v>
      </c>
      <c r="H51" s="4">
        <v>37.881599999999999</v>
      </c>
      <c r="I51" s="4">
        <v>9.8240499999999997</v>
      </c>
      <c r="J51" t="s">
        <v>995</v>
      </c>
      <c r="K51" s="4">
        <v>24.5</v>
      </c>
      <c r="L51" s="4">
        <v>28</v>
      </c>
      <c r="M51" s="4">
        <v>32</v>
      </c>
      <c r="N51" t="s">
        <v>996</v>
      </c>
    </row>
    <row r="52" spans="1:14" x14ac:dyDescent="0.25">
      <c r="A52">
        <v>2310160477</v>
      </c>
      <c r="B52" t="s">
        <v>367</v>
      </c>
      <c r="C52" s="3">
        <v>96000</v>
      </c>
      <c r="D52" s="3">
        <v>24</v>
      </c>
      <c r="E52" s="3">
        <v>24</v>
      </c>
      <c r="F52">
        <v>1</v>
      </c>
      <c r="G52" t="s">
        <v>997</v>
      </c>
      <c r="H52" s="4">
        <v>7.1628999999999996</v>
      </c>
      <c r="I52" s="4">
        <v>9.6438400000000009</v>
      </c>
      <c r="J52" t="s">
        <v>995</v>
      </c>
      <c r="K52" s="4">
        <v>21.6</v>
      </c>
      <c r="L52" s="4">
        <v>24</v>
      </c>
      <c r="M52" s="4">
        <v>24</v>
      </c>
      <c r="N52" t="s">
        <v>998</v>
      </c>
    </row>
    <row r="53" spans="1:14" x14ac:dyDescent="0.25">
      <c r="A53">
        <v>2310160489</v>
      </c>
      <c r="B53" t="s">
        <v>370</v>
      </c>
      <c r="C53" s="3">
        <v>86979.865771812067</v>
      </c>
      <c r="D53" s="3">
        <v>24</v>
      </c>
      <c r="E53" s="3">
        <v>24</v>
      </c>
      <c r="F53">
        <v>1</v>
      </c>
      <c r="G53" t="s">
        <v>999</v>
      </c>
      <c r="H53" s="4">
        <v>9.6456</v>
      </c>
      <c r="I53" s="4">
        <v>9.6438400000000009</v>
      </c>
      <c r="J53" t="s">
        <v>995</v>
      </c>
      <c r="K53" s="4">
        <v>29.8</v>
      </c>
      <c r="L53" s="4">
        <v>30</v>
      </c>
      <c r="M53" s="4">
        <v>32</v>
      </c>
      <c r="N53" t="s">
        <v>1000</v>
      </c>
    </row>
    <row r="54" spans="1:14" x14ac:dyDescent="0.25">
      <c r="A54">
        <v>2310180051</v>
      </c>
      <c r="B54" t="s">
        <v>640</v>
      </c>
      <c r="C54" s="3">
        <v>200</v>
      </c>
      <c r="D54" s="3">
        <v>4</v>
      </c>
      <c r="E54" s="3">
        <v>4</v>
      </c>
      <c r="F54">
        <v>1</v>
      </c>
      <c r="G54" t="s">
        <v>1001</v>
      </c>
      <c r="H54" s="4">
        <v>32.546500000000002</v>
      </c>
      <c r="I54" s="4">
        <v>10.63879</v>
      </c>
      <c r="J54" t="s">
        <v>1002</v>
      </c>
      <c r="K54" s="4">
        <v>0</v>
      </c>
      <c r="L54" s="4">
        <v>0</v>
      </c>
      <c r="M54" s="4">
        <v>0</v>
      </c>
    </row>
    <row r="55" spans="1:14" x14ac:dyDescent="0.25">
      <c r="A55">
        <v>2310090445</v>
      </c>
      <c r="B55" t="s">
        <v>22</v>
      </c>
      <c r="C55" s="3">
        <v>98742.857142857159</v>
      </c>
      <c r="D55" s="3">
        <v>24</v>
      </c>
      <c r="E55" s="3">
        <v>24</v>
      </c>
      <c r="F55">
        <v>2</v>
      </c>
      <c r="G55" t="s">
        <v>994</v>
      </c>
      <c r="H55" s="4">
        <v>37.881599999999999</v>
      </c>
      <c r="I55" s="4">
        <v>9.8240499999999997</v>
      </c>
      <c r="J55" t="s">
        <v>995</v>
      </c>
      <c r="K55" s="4">
        <v>24.5</v>
      </c>
      <c r="L55" s="4">
        <v>28</v>
      </c>
      <c r="M55" s="4">
        <v>32</v>
      </c>
      <c r="N55" t="s">
        <v>996</v>
      </c>
    </row>
    <row r="56" spans="1:14" x14ac:dyDescent="0.25">
      <c r="A56">
        <v>2310160474</v>
      </c>
      <c r="B56" t="s">
        <v>368</v>
      </c>
      <c r="C56" s="3">
        <v>96000</v>
      </c>
      <c r="D56" s="3">
        <v>24</v>
      </c>
      <c r="E56" s="3">
        <v>24</v>
      </c>
      <c r="F56">
        <v>1</v>
      </c>
      <c r="G56" t="s">
        <v>997</v>
      </c>
      <c r="H56" s="4">
        <v>7.1628999999999996</v>
      </c>
      <c r="I56" s="4">
        <v>9.6438400000000009</v>
      </c>
      <c r="J56" t="s">
        <v>995</v>
      </c>
      <c r="K56" s="4">
        <v>21.6</v>
      </c>
      <c r="L56" s="4">
        <v>24</v>
      </c>
      <c r="M56" s="4">
        <v>24</v>
      </c>
      <c r="N56" t="s">
        <v>998</v>
      </c>
    </row>
    <row r="57" spans="1:14" x14ac:dyDescent="0.25">
      <c r="A57">
        <v>2310160486</v>
      </c>
      <c r="B57" t="s">
        <v>369</v>
      </c>
      <c r="C57" s="3">
        <v>86979.865771812067</v>
      </c>
      <c r="D57" s="3">
        <v>24</v>
      </c>
      <c r="E57" s="3">
        <v>24</v>
      </c>
      <c r="F57">
        <v>1</v>
      </c>
      <c r="G57" t="s">
        <v>999</v>
      </c>
      <c r="H57" s="4">
        <v>9.6456</v>
      </c>
      <c r="I57" s="4">
        <v>9.6438400000000009</v>
      </c>
      <c r="J57" t="s">
        <v>995</v>
      </c>
      <c r="K57" s="4">
        <v>29.8</v>
      </c>
      <c r="L57" s="4">
        <v>30</v>
      </c>
      <c r="M57" s="4">
        <v>32</v>
      </c>
      <c r="N57" t="s">
        <v>1000</v>
      </c>
    </row>
    <row r="58" spans="1:14" x14ac:dyDescent="0.25">
      <c r="A58">
        <v>2310180045</v>
      </c>
      <c r="B58" t="s">
        <v>644</v>
      </c>
      <c r="C58" s="3">
        <v>200</v>
      </c>
      <c r="D58" s="3">
        <v>4</v>
      </c>
      <c r="E58" s="3">
        <v>4</v>
      </c>
      <c r="F58">
        <v>1</v>
      </c>
      <c r="G58" t="s">
        <v>1001</v>
      </c>
      <c r="H58" s="4">
        <v>32.546500000000002</v>
      </c>
      <c r="I58" s="4">
        <v>10.63879</v>
      </c>
      <c r="J58" t="s">
        <v>1002</v>
      </c>
      <c r="K58" s="4">
        <v>0</v>
      </c>
      <c r="L58" s="4">
        <v>0</v>
      </c>
      <c r="M58" s="4">
        <v>0</v>
      </c>
    </row>
    <row r="59" spans="1:14" x14ac:dyDescent="0.25">
      <c r="A59">
        <v>2310090450</v>
      </c>
      <c r="B59" t="s">
        <v>812</v>
      </c>
      <c r="C59" s="3">
        <v>98742.857142857159</v>
      </c>
      <c r="D59" s="3">
        <v>24</v>
      </c>
      <c r="E59" s="3">
        <v>24</v>
      </c>
      <c r="F59">
        <v>2</v>
      </c>
      <c r="G59" t="s">
        <v>994</v>
      </c>
      <c r="H59" s="4">
        <v>37.881599999999999</v>
      </c>
      <c r="I59" s="4">
        <v>9.8240499999999997</v>
      </c>
      <c r="J59" t="s">
        <v>995</v>
      </c>
      <c r="K59" s="4">
        <v>24.5</v>
      </c>
      <c r="L59" s="4">
        <v>28</v>
      </c>
      <c r="M59" s="4">
        <v>32</v>
      </c>
      <c r="N59" t="s">
        <v>996</v>
      </c>
    </row>
    <row r="60" spans="1:14" x14ac:dyDescent="0.25">
      <c r="A60">
        <v>2310160479</v>
      </c>
      <c r="B60" t="s">
        <v>711</v>
      </c>
      <c r="C60" s="3">
        <v>96000</v>
      </c>
      <c r="D60" s="3">
        <v>24</v>
      </c>
      <c r="E60" s="3">
        <v>24</v>
      </c>
      <c r="F60">
        <v>1</v>
      </c>
      <c r="G60" t="s">
        <v>997</v>
      </c>
      <c r="H60" s="4">
        <v>7.1628999999999996</v>
      </c>
      <c r="I60" s="4">
        <v>9.6438400000000009</v>
      </c>
      <c r="J60" t="s">
        <v>995</v>
      </c>
      <c r="K60" s="4">
        <v>21.6</v>
      </c>
      <c r="L60" s="4">
        <v>24</v>
      </c>
      <c r="M60" s="4">
        <v>24</v>
      </c>
      <c r="N60" t="s">
        <v>998</v>
      </c>
    </row>
    <row r="61" spans="1:14" x14ac:dyDescent="0.25">
      <c r="A61">
        <v>2310160491</v>
      </c>
      <c r="B61" t="s">
        <v>804</v>
      </c>
      <c r="C61" s="3">
        <v>86979.865771812067</v>
      </c>
      <c r="D61" s="3">
        <v>24</v>
      </c>
      <c r="E61" s="3">
        <v>24</v>
      </c>
      <c r="F61">
        <v>1</v>
      </c>
      <c r="G61" t="s">
        <v>999</v>
      </c>
      <c r="H61" s="4">
        <v>9.6456</v>
      </c>
      <c r="I61" s="4">
        <v>9.6438400000000009</v>
      </c>
      <c r="J61" t="s">
        <v>995</v>
      </c>
      <c r="K61" s="4">
        <v>29.8</v>
      </c>
      <c r="L61" s="4">
        <v>30</v>
      </c>
      <c r="M61" s="4">
        <v>32</v>
      </c>
      <c r="N61" t="s">
        <v>1000</v>
      </c>
    </row>
    <row r="62" spans="1:14" x14ac:dyDescent="0.25">
      <c r="A62">
        <v>2310180040</v>
      </c>
      <c r="B62" t="s">
        <v>643</v>
      </c>
      <c r="C62" s="3">
        <v>200</v>
      </c>
      <c r="D62" s="3">
        <v>4</v>
      </c>
      <c r="E62" s="3">
        <v>4</v>
      </c>
      <c r="F62">
        <v>1</v>
      </c>
      <c r="G62" t="s">
        <v>1001</v>
      </c>
      <c r="H62" s="4">
        <v>32.546500000000002</v>
      </c>
      <c r="I62" s="4">
        <v>10.63879</v>
      </c>
      <c r="J62" t="s">
        <v>1002</v>
      </c>
      <c r="K62" s="4">
        <v>0</v>
      </c>
      <c r="L62" s="4">
        <v>0</v>
      </c>
      <c r="M62" s="4">
        <v>0</v>
      </c>
    </row>
    <row r="63" spans="1:14" x14ac:dyDescent="0.25">
      <c r="A63">
        <v>2310180048</v>
      </c>
      <c r="B63" t="s">
        <v>290</v>
      </c>
      <c r="C63" s="3">
        <v>200</v>
      </c>
      <c r="D63" s="3">
        <v>4</v>
      </c>
      <c r="E63" s="3">
        <v>4</v>
      </c>
      <c r="F63">
        <v>1</v>
      </c>
      <c r="G63" t="s">
        <v>1001</v>
      </c>
      <c r="H63" s="4">
        <v>32.546500000000002</v>
      </c>
      <c r="I63" s="4">
        <v>10.63879</v>
      </c>
      <c r="J63" t="s">
        <v>1002</v>
      </c>
      <c r="K63" s="4">
        <v>0</v>
      </c>
      <c r="L63" s="4">
        <v>0</v>
      </c>
      <c r="M63" s="4">
        <v>0</v>
      </c>
    </row>
    <row r="64" spans="1:14" x14ac:dyDescent="0.25">
      <c r="A64">
        <v>2140040002</v>
      </c>
      <c r="B64" t="s">
        <v>255</v>
      </c>
      <c r="C64" s="3">
        <v>40000</v>
      </c>
      <c r="D64" s="3">
        <v>72</v>
      </c>
      <c r="E64" s="3">
        <v>12</v>
      </c>
      <c r="F64">
        <v>6</v>
      </c>
      <c r="G64" t="s">
        <v>1003</v>
      </c>
      <c r="H64" s="4">
        <v>262.67430000000002</v>
      </c>
      <c r="I64" s="4" t="s">
        <v>8363</v>
      </c>
      <c r="J64" t="s">
        <v>1004</v>
      </c>
      <c r="K64" s="4">
        <v>0</v>
      </c>
      <c r="L64" s="4">
        <v>0</v>
      </c>
      <c r="M64" s="4">
        <v>0</v>
      </c>
    </row>
    <row r="65" spans="1:14" x14ac:dyDescent="0.25">
      <c r="A65">
        <v>2310250019</v>
      </c>
      <c r="B65" t="s">
        <v>189</v>
      </c>
      <c r="C65" s="3">
        <v>20000</v>
      </c>
      <c r="D65" s="3">
        <v>108</v>
      </c>
      <c r="E65" s="3">
        <v>12</v>
      </c>
      <c r="F65">
        <v>9</v>
      </c>
      <c r="G65" t="s">
        <v>1005</v>
      </c>
      <c r="H65" s="4">
        <v>346.2525</v>
      </c>
      <c r="I65" s="4">
        <v>8.2750000000000004</v>
      </c>
      <c r="J65" t="s">
        <v>1006</v>
      </c>
      <c r="K65" s="4">
        <v>0</v>
      </c>
      <c r="L65" s="4">
        <v>0</v>
      </c>
      <c r="M65" s="4">
        <v>0</v>
      </c>
    </row>
    <row r="66" spans="1:14" x14ac:dyDescent="0.25">
      <c r="A66">
        <v>2310160005</v>
      </c>
      <c r="B66" t="s">
        <v>492</v>
      </c>
      <c r="C66" s="3">
        <v>30104.529616724736</v>
      </c>
      <c r="D66" s="3">
        <v>24</v>
      </c>
      <c r="E66" s="3">
        <v>24</v>
      </c>
      <c r="F66">
        <v>1</v>
      </c>
      <c r="G66" t="s">
        <v>1007</v>
      </c>
      <c r="H66" s="4">
        <v>21.945</v>
      </c>
      <c r="I66" s="4">
        <v>9.9880300000000002</v>
      </c>
      <c r="J66" t="s">
        <v>995</v>
      </c>
      <c r="K66" s="4">
        <v>11.48</v>
      </c>
      <c r="L66" s="4">
        <v>4</v>
      </c>
      <c r="M66" s="4">
        <v>6</v>
      </c>
      <c r="N66" t="s">
        <v>998</v>
      </c>
    </row>
    <row r="67" spans="1:14" x14ac:dyDescent="0.25">
      <c r="A67">
        <v>2310170002</v>
      </c>
      <c r="B67" t="s">
        <v>469</v>
      </c>
      <c r="C67" s="3">
        <v>41739.130434782608</v>
      </c>
      <c r="D67" s="3">
        <v>24</v>
      </c>
      <c r="E67" s="3">
        <v>24</v>
      </c>
      <c r="F67">
        <v>1</v>
      </c>
      <c r="G67" t="s">
        <v>1008</v>
      </c>
      <c r="H67" s="4">
        <v>24.276599999999998</v>
      </c>
      <c r="I67" s="4">
        <v>9.9880300000000002</v>
      </c>
      <c r="J67" t="s">
        <v>995</v>
      </c>
      <c r="K67" s="4">
        <v>10.35</v>
      </c>
      <c r="L67" s="4">
        <v>5</v>
      </c>
      <c r="M67" s="4">
        <v>6</v>
      </c>
      <c r="N67" t="s">
        <v>1009</v>
      </c>
    </row>
    <row r="68" spans="1:14" x14ac:dyDescent="0.25">
      <c r="A68">
        <v>2310250012</v>
      </c>
      <c r="B68" t="s">
        <v>112</v>
      </c>
      <c r="C68" s="3">
        <v>600</v>
      </c>
      <c r="D68" s="3">
        <v>16</v>
      </c>
      <c r="E68" s="3">
        <v>12</v>
      </c>
      <c r="F68">
        <v>1</v>
      </c>
      <c r="G68" t="s">
        <v>1010</v>
      </c>
      <c r="H68" s="4">
        <v>124.2997</v>
      </c>
      <c r="I68" s="4">
        <v>13.609019999999999</v>
      </c>
      <c r="J68" t="s">
        <v>1002</v>
      </c>
      <c r="K68" s="4">
        <v>0</v>
      </c>
      <c r="L68" s="4">
        <v>0</v>
      </c>
      <c r="M68" s="4">
        <v>0</v>
      </c>
    </row>
    <row r="69" spans="1:14" x14ac:dyDescent="0.25">
      <c r="A69">
        <v>2310250021</v>
      </c>
      <c r="B69" t="s">
        <v>185</v>
      </c>
      <c r="C69" s="3">
        <v>20000</v>
      </c>
      <c r="D69" s="3">
        <v>108</v>
      </c>
      <c r="E69" s="3">
        <v>12</v>
      </c>
      <c r="F69">
        <v>9</v>
      </c>
      <c r="G69" t="s">
        <v>1005</v>
      </c>
      <c r="H69" s="4">
        <v>346.2525</v>
      </c>
      <c r="I69" s="4">
        <v>8.2750000000000004</v>
      </c>
      <c r="J69" t="s">
        <v>1006</v>
      </c>
      <c r="K69" s="4">
        <v>0</v>
      </c>
      <c r="L69" s="4">
        <v>0</v>
      </c>
      <c r="M69" s="4">
        <v>0</v>
      </c>
    </row>
    <row r="70" spans="1:14" x14ac:dyDescent="0.25">
      <c r="A70">
        <v>2310250009</v>
      </c>
      <c r="B70" t="s">
        <v>104</v>
      </c>
      <c r="C70" s="3">
        <v>600</v>
      </c>
      <c r="D70" s="3">
        <v>16</v>
      </c>
      <c r="E70" s="3">
        <v>12</v>
      </c>
      <c r="F70">
        <v>1</v>
      </c>
      <c r="G70" t="s">
        <v>1010</v>
      </c>
      <c r="H70" s="4">
        <v>124.2997</v>
      </c>
      <c r="I70" s="4">
        <v>13.609019999999999</v>
      </c>
      <c r="J70" t="s">
        <v>1002</v>
      </c>
      <c r="K70" s="4">
        <v>0</v>
      </c>
      <c r="L70" s="4">
        <v>0</v>
      </c>
      <c r="M70" s="4">
        <v>0</v>
      </c>
    </row>
    <row r="71" spans="1:14" x14ac:dyDescent="0.25">
      <c r="A71">
        <v>2310250022</v>
      </c>
      <c r="B71" t="s">
        <v>186</v>
      </c>
      <c r="C71" s="3">
        <v>20000</v>
      </c>
      <c r="D71" s="3">
        <v>108</v>
      </c>
      <c r="E71" s="3">
        <v>12</v>
      </c>
      <c r="F71">
        <v>9</v>
      </c>
      <c r="G71" t="s">
        <v>1005</v>
      </c>
      <c r="H71" s="4">
        <v>346.2525</v>
      </c>
      <c r="I71" s="4">
        <v>8.2750000000000004</v>
      </c>
      <c r="J71" t="s">
        <v>1006</v>
      </c>
      <c r="K71" s="4">
        <v>0</v>
      </c>
      <c r="L71" s="4">
        <v>0</v>
      </c>
      <c r="M71" s="4">
        <v>0</v>
      </c>
    </row>
    <row r="72" spans="1:14" x14ac:dyDescent="0.25">
      <c r="A72">
        <v>2310250007</v>
      </c>
      <c r="B72" t="s">
        <v>103</v>
      </c>
      <c r="C72" s="3">
        <v>600</v>
      </c>
      <c r="D72" s="3">
        <v>16</v>
      </c>
      <c r="E72" s="3">
        <v>12</v>
      </c>
      <c r="F72">
        <v>1</v>
      </c>
      <c r="G72" t="s">
        <v>1010</v>
      </c>
      <c r="H72" s="4">
        <v>124.2997</v>
      </c>
      <c r="I72" s="4">
        <v>13.609019999999999</v>
      </c>
      <c r="J72" t="s">
        <v>1002</v>
      </c>
      <c r="K72" s="4">
        <v>0</v>
      </c>
      <c r="L72" s="4">
        <v>0</v>
      </c>
      <c r="M72" s="4">
        <v>0</v>
      </c>
    </row>
    <row r="73" spans="1:14" x14ac:dyDescent="0.25">
      <c r="A73">
        <v>2310250030</v>
      </c>
      <c r="B73" t="s">
        <v>188</v>
      </c>
      <c r="C73" s="3">
        <v>20000</v>
      </c>
      <c r="D73" s="3">
        <v>108</v>
      </c>
      <c r="E73" s="3">
        <v>12</v>
      </c>
      <c r="F73">
        <v>9</v>
      </c>
      <c r="G73" t="s">
        <v>1005</v>
      </c>
      <c r="H73" s="4">
        <v>346.2525</v>
      </c>
      <c r="I73" s="4">
        <v>8.2750000000000004</v>
      </c>
      <c r="J73" t="s">
        <v>1006</v>
      </c>
      <c r="K73" s="4">
        <v>0</v>
      </c>
      <c r="L73" s="4">
        <v>0</v>
      </c>
      <c r="M73" s="4">
        <v>0</v>
      </c>
    </row>
    <row r="74" spans="1:14" x14ac:dyDescent="0.25">
      <c r="A74">
        <v>2310250015</v>
      </c>
      <c r="B74" t="s">
        <v>114</v>
      </c>
      <c r="C74" s="3">
        <v>600</v>
      </c>
      <c r="D74" s="3">
        <v>16</v>
      </c>
      <c r="E74" s="3">
        <v>12</v>
      </c>
      <c r="F74">
        <v>1</v>
      </c>
      <c r="G74" t="s">
        <v>1010</v>
      </c>
      <c r="H74" s="4">
        <v>124.2997</v>
      </c>
      <c r="I74" s="4">
        <v>13.609019999999999</v>
      </c>
      <c r="J74" t="s">
        <v>1002</v>
      </c>
      <c r="K74" s="4">
        <v>0</v>
      </c>
      <c r="L74" s="4">
        <v>0</v>
      </c>
      <c r="M74" s="4">
        <v>0</v>
      </c>
    </row>
    <row r="75" spans="1:14" x14ac:dyDescent="0.25">
      <c r="A75">
        <v>2310250031</v>
      </c>
      <c r="B75" t="s">
        <v>187</v>
      </c>
      <c r="C75" s="3">
        <v>20000</v>
      </c>
      <c r="D75" s="3">
        <v>108</v>
      </c>
      <c r="E75" s="3">
        <v>12</v>
      </c>
      <c r="F75">
        <v>9</v>
      </c>
      <c r="G75" t="s">
        <v>1005</v>
      </c>
      <c r="H75" s="4">
        <v>346.2525</v>
      </c>
      <c r="I75" s="4">
        <v>8.2750000000000004</v>
      </c>
      <c r="J75" t="s">
        <v>1006</v>
      </c>
      <c r="K75" s="4">
        <v>0</v>
      </c>
      <c r="L75" s="4">
        <v>0</v>
      </c>
      <c r="M75" s="4">
        <v>0</v>
      </c>
    </row>
    <row r="76" spans="1:14" x14ac:dyDescent="0.25">
      <c r="A76">
        <v>2310250029</v>
      </c>
      <c r="B76" t="s">
        <v>115</v>
      </c>
      <c r="C76" s="3">
        <v>600</v>
      </c>
      <c r="D76" s="3">
        <v>16</v>
      </c>
      <c r="E76" s="3">
        <v>12</v>
      </c>
      <c r="F76">
        <v>1</v>
      </c>
      <c r="G76" t="s">
        <v>1010</v>
      </c>
      <c r="H76" s="4">
        <v>124.2997</v>
      </c>
      <c r="I76" s="4">
        <v>13.609019999999999</v>
      </c>
      <c r="J76" t="s">
        <v>1002</v>
      </c>
      <c r="K76" s="4">
        <v>0</v>
      </c>
      <c r="L76" s="4">
        <v>0</v>
      </c>
      <c r="M76" s="4">
        <v>0</v>
      </c>
    </row>
    <row r="77" spans="1:14" x14ac:dyDescent="0.25">
      <c r="A77">
        <v>2310250032</v>
      </c>
      <c r="B77" t="s">
        <v>180</v>
      </c>
      <c r="C77" s="3">
        <v>20000</v>
      </c>
      <c r="D77" s="3">
        <v>108</v>
      </c>
      <c r="E77" s="3">
        <v>12</v>
      </c>
      <c r="F77">
        <v>9</v>
      </c>
      <c r="G77" t="s">
        <v>1005</v>
      </c>
      <c r="H77" s="4">
        <v>346.2525</v>
      </c>
      <c r="I77" s="4">
        <v>8.2750000000000004</v>
      </c>
      <c r="J77" t="s">
        <v>1006</v>
      </c>
      <c r="K77" s="4">
        <v>0</v>
      </c>
      <c r="L77" s="4">
        <v>0</v>
      </c>
      <c r="M77" s="4">
        <v>0</v>
      </c>
    </row>
    <row r="78" spans="1:14" x14ac:dyDescent="0.25">
      <c r="A78">
        <v>2310250014</v>
      </c>
      <c r="B78" t="s">
        <v>113</v>
      </c>
      <c r="C78" s="3">
        <v>600</v>
      </c>
      <c r="D78" s="3">
        <v>16</v>
      </c>
      <c r="E78" s="3">
        <v>12</v>
      </c>
      <c r="F78">
        <v>1</v>
      </c>
      <c r="G78" t="s">
        <v>1010</v>
      </c>
      <c r="H78" s="4">
        <v>124.2997</v>
      </c>
      <c r="I78" s="4">
        <v>13.609019999999999</v>
      </c>
      <c r="J78" t="s">
        <v>1002</v>
      </c>
      <c r="K78" s="4">
        <v>0</v>
      </c>
      <c r="L78" s="4">
        <v>0</v>
      </c>
      <c r="M78" s="4">
        <v>0</v>
      </c>
    </row>
    <row r="79" spans="1:14" x14ac:dyDescent="0.25">
      <c r="A79">
        <v>2110020322</v>
      </c>
      <c r="B79" t="s">
        <v>243</v>
      </c>
      <c r="C79" s="3">
        <v>6000</v>
      </c>
      <c r="D79" s="3">
        <v>72</v>
      </c>
      <c r="E79" s="3">
        <v>12</v>
      </c>
      <c r="F79">
        <v>6</v>
      </c>
      <c r="G79" t="s">
        <v>1011</v>
      </c>
      <c r="H79" s="4">
        <v>172.78649999999999</v>
      </c>
      <c r="I79" s="4">
        <v>9.1811199999999999</v>
      </c>
      <c r="J79" t="s">
        <v>991</v>
      </c>
      <c r="K79" s="4">
        <v>0</v>
      </c>
      <c r="L79" s="4">
        <v>0</v>
      </c>
      <c r="M79" s="4">
        <v>0</v>
      </c>
    </row>
    <row r="80" spans="1:14" x14ac:dyDescent="0.25">
      <c r="A80">
        <v>2310210149</v>
      </c>
      <c r="B80" t="s">
        <v>68</v>
      </c>
      <c r="C80" s="3">
        <v>25000</v>
      </c>
      <c r="D80" s="3">
        <v>24</v>
      </c>
      <c r="E80" s="3">
        <v>12</v>
      </c>
      <c r="F80">
        <v>2</v>
      </c>
      <c r="G80" t="s">
        <v>1012</v>
      </c>
      <c r="H80" s="4">
        <v>64.126400000000004</v>
      </c>
      <c r="I80" s="4">
        <v>10.918939999999999</v>
      </c>
      <c r="J80" t="s">
        <v>993</v>
      </c>
      <c r="K80" s="4">
        <v>0</v>
      </c>
      <c r="L80" s="4">
        <v>0</v>
      </c>
      <c r="M80" s="4">
        <v>0</v>
      </c>
    </row>
    <row r="81" spans="1:14" x14ac:dyDescent="0.25">
      <c r="A81">
        <v>2310090491</v>
      </c>
      <c r="B81" t="s">
        <v>78</v>
      </c>
      <c r="C81" s="3">
        <v>25000</v>
      </c>
      <c r="D81" s="3">
        <v>12</v>
      </c>
      <c r="E81" s="3">
        <v>12</v>
      </c>
      <c r="F81">
        <v>1</v>
      </c>
      <c r="G81" t="s">
        <v>1013</v>
      </c>
      <c r="H81" s="4">
        <v>13.205299999999999</v>
      </c>
      <c r="I81" s="4">
        <v>9.40015</v>
      </c>
      <c r="J81" t="s">
        <v>1014</v>
      </c>
      <c r="K81" s="4">
        <v>0</v>
      </c>
      <c r="L81" s="4">
        <v>0</v>
      </c>
      <c r="M81" s="4">
        <v>0</v>
      </c>
    </row>
    <row r="82" spans="1:14" x14ac:dyDescent="0.25">
      <c r="A82">
        <v>2310090457</v>
      </c>
      <c r="B82" t="s">
        <v>19</v>
      </c>
      <c r="C82" s="3">
        <v>68844.621513944207</v>
      </c>
      <c r="D82" s="3">
        <v>24</v>
      </c>
      <c r="E82" s="3">
        <v>24</v>
      </c>
      <c r="F82">
        <v>2</v>
      </c>
      <c r="G82" t="s">
        <v>1015</v>
      </c>
      <c r="H82" s="4">
        <v>20.770499999999998</v>
      </c>
      <c r="I82" s="4">
        <v>9.9880300000000002</v>
      </c>
      <c r="J82" t="s">
        <v>995</v>
      </c>
      <c r="K82" s="4">
        <v>25.1</v>
      </c>
      <c r="L82" s="4">
        <v>20</v>
      </c>
      <c r="M82" s="4">
        <v>20</v>
      </c>
      <c r="N82" t="s">
        <v>996</v>
      </c>
    </row>
    <row r="83" spans="1:14" x14ac:dyDescent="0.25">
      <c r="A83">
        <v>2310160238</v>
      </c>
      <c r="B83" t="s">
        <v>42</v>
      </c>
      <c r="C83" s="3">
        <v>60631.57894736842</v>
      </c>
      <c r="D83" s="3">
        <v>24</v>
      </c>
      <c r="E83" s="3">
        <v>24</v>
      </c>
      <c r="F83">
        <v>1</v>
      </c>
      <c r="G83" t="s">
        <v>1016</v>
      </c>
      <c r="H83" s="4">
        <v>11.5246</v>
      </c>
      <c r="I83" s="4">
        <v>9.9759499999999992</v>
      </c>
      <c r="J83" t="s">
        <v>995</v>
      </c>
      <c r="K83" s="4">
        <v>22.8</v>
      </c>
      <c r="L83" s="4">
        <v>16</v>
      </c>
      <c r="M83" s="4">
        <v>15</v>
      </c>
      <c r="N83" t="s">
        <v>998</v>
      </c>
    </row>
    <row r="84" spans="1:14" x14ac:dyDescent="0.25">
      <c r="A84">
        <v>2310160248</v>
      </c>
      <c r="B84" t="s">
        <v>32</v>
      </c>
      <c r="C84" s="3">
        <v>74482.758620689667</v>
      </c>
      <c r="D84" s="3">
        <v>24</v>
      </c>
      <c r="E84" s="3">
        <v>24</v>
      </c>
      <c r="F84">
        <v>1</v>
      </c>
      <c r="G84" t="s">
        <v>1017</v>
      </c>
      <c r="H84" s="4">
        <v>10.978999999999999</v>
      </c>
      <c r="I84" s="4">
        <v>9.6438400000000009</v>
      </c>
      <c r="J84" t="s">
        <v>995</v>
      </c>
      <c r="K84" s="4">
        <v>23.2</v>
      </c>
      <c r="L84" s="4">
        <v>20</v>
      </c>
      <c r="M84" s="4">
        <v>20</v>
      </c>
      <c r="N84" t="s">
        <v>1000</v>
      </c>
    </row>
    <row r="85" spans="1:14" x14ac:dyDescent="0.25">
      <c r="A85">
        <v>2310210150</v>
      </c>
      <c r="B85" t="s">
        <v>142</v>
      </c>
      <c r="C85" s="3">
        <v>25000</v>
      </c>
      <c r="D85" s="3">
        <v>24</v>
      </c>
      <c r="E85" s="3">
        <v>12</v>
      </c>
      <c r="F85">
        <v>2</v>
      </c>
      <c r="G85" t="s">
        <v>1012</v>
      </c>
      <c r="H85" s="4">
        <v>64.126400000000004</v>
      </c>
      <c r="I85" s="4">
        <v>10.918939999999999</v>
      </c>
      <c r="J85" t="s">
        <v>993</v>
      </c>
      <c r="K85" s="4">
        <v>0</v>
      </c>
      <c r="L85" s="4">
        <v>0</v>
      </c>
      <c r="M85" s="4">
        <v>0</v>
      </c>
    </row>
    <row r="86" spans="1:14" x14ac:dyDescent="0.25">
      <c r="A86">
        <v>2310090492</v>
      </c>
      <c r="B86" t="s">
        <v>79</v>
      </c>
      <c r="C86" s="3">
        <v>25000</v>
      </c>
      <c r="D86" s="3">
        <v>12</v>
      </c>
      <c r="E86" s="3">
        <v>12</v>
      </c>
      <c r="F86">
        <v>1</v>
      </c>
      <c r="G86" t="s">
        <v>1013</v>
      </c>
      <c r="H86" s="4">
        <v>13.205299999999999</v>
      </c>
      <c r="I86" s="4">
        <v>9.40015</v>
      </c>
      <c r="J86" t="s">
        <v>1014</v>
      </c>
      <c r="K86" s="4">
        <v>0</v>
      </c>
      <c r="L86" s="4">
        <v>0</v>
      </c>
      <c r="M86" s="4">
        <v>0</v>
      </c>
    </row>
    <row r="87" spans="1:14" x14ac:dyDescent="0.25">
      <c r="A87">
        <v>2310090458</v>
      </c>
      <c r="B87" t="s">
        <v>593</v>
      </c>
      <c r="C87" s="3">
        <v>68844.621513944207</v>
      </c>
      <c r="D87" s="3">
        <v>24</v>
      </c>
      <c r="E87" s="3">
        <v>24</v>
      </c>
      <c r="F87">
        <v>2</v>
      </c>
      <c r="G87" t="s">
        <v>1015</v>
      </c>
      <c r="H87" s="4">
        <v>20.770499999999998</v>
      </c>
      <c r="I87" s="4">
        <v>9.9880300000000002</v>
      </c>
      <c r="J87" t="s">
        <v>995</v>
      </c>
      <c r="K87" s="4">
        <v>25.1</v>
      </c>
      <c r="L87" s="4">
        <v>20</v>
      </c>
      <c r="M87" s="4">
        <v>20</v>
      </c>
      <c r="N87" t="s">
        <v>996</v>
      </c>
    </row>
    <row r="88" spans="1:14" x14ac:dyDescent="0.25">
      <c r="A88">
        <v>2310160239</v>
      </c>
      <c r="B88" t="s">
        <v>389</v>
      </c>
      <c r="C88" s="3">
        <v>60631.57894736842</v>
      </c>
      <c r="D88" s="3">
        <v>24</v>
      </c>
      <c r="E88" s="3">
        <v>24</v>
      </c>
      <c r="F88">
        <v>1</v>
      </c>
      <c r="G88" t="s">
        <v>1016</v>
      </c>
      <c r="H88" s="4">
        <v>11.5246</v>
      </c>
      <c r="I88" s="4">
        <v>9.9759499999999992</v>
      </c>
      <c r="J88" t="s">
        <v>995</v>
      </c>
      <c r="K88" s="4">
        <v>22.8</v>
      </c>
      <c r="L88" s="4">
        <v>16</v>
      </c>
      <c r="M88" s="4">
        <v>15</v>
      </c>
      <c r="N88" t="s">
        <v>998</v>
      </c>
    </row>
    <row r="89" spans="1:14" x14ac:dyDescent="0.25">
      <c r="A89">
        <v>2310160249</v>
      </c>
      <c r="B89" t="s">
        <v>34</v>
      </c>
      <c r="C89" s="3">
        <v>74482.758620689667</v>
      </c>
      <c r="D89" s="3">
        <v>24</v>
      </c>
      <c r="E89" s="3">
        <v>24</v>
      </c>
      <c r="F89">
        <v>1</v>
      </c>
      <c r="G89" t="s">
        <v>1017</v>
      </c>
      <c r="H89" s="4">
        <v>10.978999999999999</v>
      </c>
      <c r="I89" s="4">
        <v>9.6438400000000009</v>
      </c>
      <c r="J89" t="s">
        <v>995</v>
      </c>
      <c r="K89" s="4">
        <v>23.2</v>
      </c>
      <c r="L89" s="4">
        <v>20</v>
      </c>
      <c r="M89" s="4">
        <v>20</v>
      </c>
      <c r="N89" t="s">
        <v>1000</v>
      </c>
    </row>
    <row r="90" spans="1:14" x14ac:dyDescent="0.25">
      <c r="A90">
        <v>2310210151</v>
      </c>
      <c r="B90" t="s">
        <v>66</v>
      </c>
      <c r="C90" s="3">
        <v>25000</v>
      </c>
      <c r="D90" s="3">
        <v>24</v>
      </c>
      <c r="E90" s="3">
        <v>12</v>
      </c>
      <c r="F90">
        <v>2</v>
      </c>
      <c r="G90" t="s">
        <v>1012</v>
      </c>
      <c r="H90" s="4">
        <v>64.126400000000004</v>
      </c>
      <c r="I90" s="4">
        <v>10.918939999999999</v>
      </c>
      <c r="J90" t="s">
        <v>993</v>
      </c>
      <c r="K90" s="4">
        <v>0</v>
      </c>
      <c r="L90" s="4">
        <v>0</v>
      </c>
      <c r="M90" s="4">
        <v>0</v>
      </c>
    </row>
    <row r="91" spans="1:14" x14ac:dyDescent="0.25">
      <c r="A91">
        <v>2310090493</v>
      </c>
      <c r="B91" t="s">
        <v>145</v>
      </c>
      <c r="C91" s="3">
        <v>25000</v>
      </c>
      <c r="D91" s="3">
        <v>12</v>
      </c>
      <c r="E91" s="3">
        <v>12</v>
      </c>
      <c r="F91">
        <v>1</v>
      </c>
      <c r="G91" t="s">
        <v>1013</v>
      </c>
      <c r="H91" s="4">
        <v>13.205299999999999</v>
      </c>
      <c r="I91" s="4">
        <v>9.40015</v>
      </c>
      <c r="J91" t="s">
        <v>1014</v>
      </c>
      <c r="K91" s="4">
        <v>0</v>
      </c>
      <c r="L91" s="4">
        <v>0</v>
      </c>
      <c r="M91" s="4">
        <v>0</v>
      </c>
    </row>
    <row r="92" spans="1:14" x14ac:dyDescent="0.25">
      <c r="A92">
        <v>2310090459</v>
      </c>
      <c r="B92" t="s">
        <v>18</v>
      </c>
      <c r="C92" s="3">
        <v>68844.621513944207</v>
      </c>
      <c r="D92" s="3">
        <v>24</v>
      </c>
      <c r="E92" s="3">
        <v>24</v>
      </c>
      <c r="F92">
        <v>2</v>
      </c>
      <c r="G92" t="s">
        <v>1015</v>
      </c>
      <c r="H92" s="4">
        <v>20.770499999999998</v>
      </c>
      <c r="I92" s="4">
        <v>9.9880300000000002</v>
      </c>
      <c r="J92" t="s">
        <v>995</v>
      </c>
      <c r="K92" s="4">
        <v>25.1</v>
      </c>
      <c r="L92" s="4">
        <v>20</v>
      </c>
      <c r="M92" s="4">
        <v>20</v>
      </c>
      <c r="N92" t="s">
        <v>996</v>
      </c>
    </row>
    <row r="93" spans="1:14" x14ac:dyDescent="0.25">
      <c r="A93">
        <v>2310160240</v>
      </c>
      <c r="B93" t="s">
        <v>39</v>
      </c>
      <c r="C93" s="3">
        <v>60631.57894736842</v>
      </c>
      <c r="D93" s="3">
        <v>24</v>
      </c>
      <c r="E93" s="3">
        <v>24</v>
      </c>
      <c r="F93">
        <v>1</v>
      </c>
      <c r="G93" t="s">
        <v>1016</v>
      </c>
      <c r="H93" s="4">
        <v>11.5246</v>
      </c>
      <c r="I93" s="4">
        <v>9.9759499999999992</v>
      </c>
      <c r="J93" t="s">
        <v>995</v>
      </c>
      <c r="K93" s="4">
        <v>22.8</v>
      </c>
      <c r="L93" s="4">
        <v>16</v>
      </c>
      <c r="M93" s="4">
        <v>15</v>
      </c>
      <c r="N93" t="s">
        <v>998</v>
      </c>
    </row>
    <row r="94" spans="1:14" x14ac:dyDescent="0.25">
      <c r="A94">
        <v>2310160250</v>
      </c>
      <c r="B94" t="s">
        <v>31</v>
      </c>
      <c r="C94" s="3">
        <v>74482.758620689667</v>
      </c>
      <c r="D94" s="3">
        <v>24</v>
      </c>
      <c r="E94" s="3">
        <v>24</v>
      </c>
      <c r="F94">
        <v>1</v>
      </c>
      <c r="G94" t="s">
        <v>1017</v>
      </c>
      <c r="H94" s="4">
        <v>10.978999999999999</v>
      </c>
      <c r="I94" s="4">
        <v>9.6438400000000009</v>
      </c>
      <c r="J94" t="s">
        <v>995</v>
      </c>
      <c r="K94" s="4">
        <v>23.2</v>
      </c>
      <c r="L94" s="4">
        <v>20</v>
      </c>
      <c r="M94" s="4">
        <v>20</v>
      </c>
      <c r="N94" t="s">
        <v>1000</v>
      </c>
    </row>
    <row r="95" spans="1:14" x14ac:dyDescent="0.25">
      <c r="A95">
        <v>2310210152</v>
      </c>
      <c r="B95" t="s">
        <v>86</v>
      </c>
      <c r="C95" s="3">
        <v>25000</v>
      </c>
      <c r="D95" s="3">
        <v>24</v>
      </c>
      <c r="E95" s="3">
        <v>12</v>
      </c>
      <c r="F95">
        <v>2</v>
      </c>
      <c r="G95" t="s">
        <v>1012</v>
      </c>
      <c r="H95" s="4">
        <v>64.126400000000004</v>
      </c>
      <c r="I95" s="4">
        <v>10.918939999999999</v>
      </c>
      <c r="J95" t="s">
        <v>993</v>
      </c>
      <c r="K95" s="4">
        <v>0</v>
      </c>
      <c r="L95" s="4">
        <v>0</v>
      </c>
      <c r="M95" s="4">
        <v>0</v>
      </c>
    </row>
    <row r="96" spans="1:14" x14ac:dyDescent="0.25">
      <c r="A96">
        <v>2310090494</v>
      </c>
      <c r="B96" t="s">
        <v>146</v>
      </c>
      <c r="C96" s="3">
        <v>25000</v>
      </c>
      <c r="D96" s="3">
        <v>12</v>
      </c>
      <c r="E96" s="3">
        <v>12</v>
      </c>
      <c r="F96">
        <v>1</v>
      </c>
      <c r="G96" t="s">
        <v>1013</v>
      </c>
      <c r="H96" s="4">
        <v>13.205299999999999</v>
      </c>
      <c r="I96" s="4">
        <v>9.40015</v>
      </c>
      <c r="J96" t="s">
        <v>1014</v>
      </c>
      <c r="K96" s="4">
        <v>0</v>
      </c>
      <c r="L96" s="4">
        <v>0</v>
      </c>
      <c r="M96" s="4">
        <v>0</v>
      </c>
    </row>
    <row r="97" spans="1:14" x14ac:dyDescent="0.25">
      <c r="A97">
        <v>2310090460</v>
      </c>
      <c r="B97" t="s">
        <v>20</v>
      </c>
      <c r="C97" s="3">
        <v>68844.621513944207</v>
      </c>
      <c r="D97" s="3">
        <v>24</v>
      </c>
      <c r="E97" s="3">
        <v>24</v>
      </c>
      <c r="F97">
        <v>2</v>
      </c>
      <c r="G97" t="s">
        <v>1015</v>
      </c>
      <c r="H97" s="4">
        <v>20.770499999999998</v>
      </c>
      <c r="I97" s="4">
        <v>9.9880300000000002</v>
      </c>
      <c r="J97" t="s">
        <v>995</v>
      </c>
      <c r="K97" s="4">
        <v>25.1</v>
      </c>
      <c r="L97" s="4">
        <v>20</v>
      </c>
      <c r="M97" s="4">
        <v>20</v>
      </c>
      <c r="N97" t="s">
        <v>996</v>
      </c>
    </row>
    <row r="98" spans="1:14" x14ac:dyDescent="0.25">
      <c r="A98">
        <v>2310160241</v>
      </c>
      <c r="B98" t="s">
        <v>713</v>
      </c>
      <c r="C98" s="3">
        <v>60631.57894736842</v>
      </c>
      <c r="D98" s="3">
        <v>24</v>
      </c>
      <c r="E98" s="3">
        <v>24</v>
      </c>
      <c r="F98">
        <v>1</v>
      </c>
      <c r="G98" t="s">
        <v>1016</v>
      </c>
      <c r="H98" s="4">
        <v>11.5246</v>
      </c>
      <c r="I98" s="4">
        <v>9.9759499999999992</v>
      </c>
      <c r="J98" t="s">
        <v>995</v>
      </c>
      <c r="K98" s="4">
        <v>22.8</v>
      </c>
      <c r="L98" s="4">
        <v>16</v>
      </c>
      <c r="M98" s="4">
        <v>15</v>
      </c>
      <c r="N98" t="s">
        <v>998</v>
      </c>
    </row>
    <row r="99" spans="1:14" x14ac:dyDescent="0.25">
      <c r="A99">
        <v>2310160251</v>
      </c>
      <c r="B99" t="s">
        <v>239</v>
      </c>
      <c r="C99" s="3">
        <v>74482.758620689667</v>
      </c>
      <c r="D99" s="3">
        <v>24</v>
      </c>
      <c r="E99" s="3">
        <v>24</v>
      </c>
      <c r="F99">
        <v>1</v>
      </c>
      <c r="G99" t="s">
        <v>1017</v>
      </c>
      <c r="H99" s="4">
        <v>10.978999999999999</v>
      </c>
      <c r="I99" s="4">
        <v>9.6438400000000009</v>
      </c>
      <c r="J99" t="s">
        <v>995</v>
      </c>
      <c r="K99" s="4">
        <v>23.2</v>
      </c>
      <c r="L99" s="4">
        <v>20</v>
      </c>
      <c r="M99" s="4">
        <v>20</v>
      </c>
      <c r="N99" t="s">
        <v>1000</v>
      </c>
    </row>
    <row r="100" spans="1:14" x14ac:dyDescent="0.25">
      <c r="A100">
        <v>2310210153</v>
      </c>
      <c r="B100" t="s">
        <v>62</v>
      </c>
      <c r="C100" s="3">
        <v>25000</v>
      </c>
      <c r="D100" s="3">
        <v>24</v>
      </c>
      <c r="E100" s="3">
        <v>12</v>
      </c>
      <c r="F100">
        <v>2</v>
      </c>
      <c r="G100" t="s">
        <v>1012</v>
      </c>
      <c r="H100" s="4">
        <v>64.126400000000004</v>
      </c>
      <c r="I100" s="4">
        <v>10.918939999999999</v>
      </c>
      <c r="J100" t="s">
        <v>993</v>
      </c>
      <c r="K100" s="4">
        <v>0</v>
      </c>
      <c r="L100" s="4">
        <v>0</v>
      </c>
      <c r="M100" s="4">
        <v>0</v>
      </c>
    </row>
    <row r="101" spans="1:14" x14ac:dyDescent="0.25">
      <c r="A101">
        <v>2310090495</v>
      </c>
      <c r="B101" t="s">
        <v>254</v>
      </c>
      <c r="C101" s="3">
        <v>25000</v>
      </c>
      <c r="D101" s="3">
        <v>12</v>
      </c>
      <c r="E101" s="3">
        <v>12</v>
      </c>
      <c r="F101">
        <v>1</v>
      </c>
      <c r="G101" t="s">
        <v>1013</v>
      </c>
      <c r="H101" s="4">
        <v>13.205299999999999</v>
      </c>
      <c r="I101" s="4">
        <v>9.40015</v>
      </c>
      <c r="J101" t="s">
        <v>1014</v>
      </c>
      <c r="K101" s="4">
        <v>0</v>
      </c>
      <c r="L101" s="4">
        <v>0</v>
      </c>
      <c r="M101" s="4">
        <v>0</v>
      </c>
    </row>
    <row r="102" spans="1:14" x14ac:dyDescent="0.25">
      <c r="A102">
        <v>2310090461</v>
      </c>
      <c r="B102" t="s">
        <v>925</v>
      </c>
      <c r="C102" s="3">
        <v>68844.621513944207</v>
      </c>
      <c r="D102" s="3">
        <v>24</v>
      </c>
      <c r="E102" s="3">
        <v>24</v>
      </c>
      <c r="F102">
        <v>2</v>
      </c>
      <c r="G102" t="s">
        <v>1015</v>
      </c>
      <c r="H102" s="4">
        <v>20.770499999999998</v>
      </c>
      <c r="I102" s="4">
        <v>9.9880300000000002</v>
      </c>
      <c r="J102" t="s">
        <v>995</v>
      </c>
      <c r="K102" s="4">
        <v>25.1</v>
      </c>
      <c r="L102" s="4">
        <v>20</v>
      </c>
      <c r="M102" s="4">
        <v>20</v>
      </c>
      <c r="N102" t="s">
        <v>996</v>
      </c>
    </row>
    <row r="103" spans="1:14" x14ac:dyDescent="0.25">
      <c r="A103">
        <v>2310160242</v>
      </c>
      <c r="B103" t="s">
        <v>827</v>
      </c>
      <c r="C103" s="3">
        <v>60631.57894736842</v>
      </c>
      <c r="D103" s="3">
        <v>24</v>
      </c>
      <c r="E103" s="3">
        <v>24</v>
      </c>
      <c r="F103">
        <v>1</v>
      </c>
      <c r="G103" t="s">
        <v>1016</v>
      </c>
      <c r="H103" s="4">
        <v>11.5246</v>
      </c>
      <c r="I103" s="4">
        <v>9.9759499999999992</v>
      </c>
      <c r="J103" t="s">
        <v>995</v>
      </c>
      <c r="K103" s="4">
        <v>22.8</v>
      </c>
      <c r="L103" s="4">
        <v>16</v>
      </c>
      <c r="M103" s="4">
        <v>15</v>
      </c>
      <c r="N103" t="s">
        <v>998</v>
      </c>
    </row>
    <row r="104" spans="1:14" x14ac:dyDescent="0.25">
      <c r="A104">
        <v>2310160252</v>
      </c>
      <c r="B104" t="s">
        <v>927</v>
      </c>
      <c r="C104" s="3">
        <v>74482.758620689667</v>
      </c>
      <c r="D104" s="3">
        <v>24</v>
      </c>
      <c r="E104" s="3">
        <v>24</v>
      </c>
      <c r="F104">
        <v>1</v>
      </c>
      <c r="G104" t="s">
        <v>1017</v>
      </c>
      <c r="H104" s="4">
        <v>10.978999999999999</v>
      </c>
      <c r="I104" s="4">
        <v>9.6438400000000009</v>
      </c>
      <c r="J104" t="s">
        <v>995</v>
      </c>
      <c r="K104" s="4">
        <v>23.2</v>
      </c>
      <c r="L104" s="4">
        <v>20</v>
      </c>
      <c r="M104" s="4">
        <v>20</v>
      </c>
      <c r="N104" t="s">
        <v>1000</v>
      </c>
    </row>
    <row r="105" spans="1:14" x14ac:dyDescent="0.25">
      <c r="A105">
        <v>2310210154</v>
      </c>
      <c r="B105" t="s">
        <v>141</v>
      </c>
      <c r="C105" s="3">
        <v>25000</v>
      </c>
      <c r="D105" s="3">
        <v>24</v>
      </c>
      <c r="E105" s="3">
        <v>12</v>
      </c>
      <c r="F105">
        <v>2</v>
      </c>
      <c r="G105" t="s">
        <v>1012</v>
      </c>
      <c r="H105" s="4">
        <v>64.126400000000004</v>
      </c>
      <c r="I105" s="4">
        <v>10.918939999999999</v>
      </c>
      <c r="J105" t="s">
        <v>993</v>
      </c>
      <c r="K105" s="4">
        <v>0</v>
      </c>
      <c r="L105" s="4">
        <v>0</v>
      </c>
      <c r="M105" s="4">
        <v>0</v>
      </c>
    </row>
    <row r="106" spans="1:14" x14ac:dyDescent="0.25">
      <c r="A106">
        <v>2310090496</v>
      </c>
      <c r="B106" t="s">
        <v>265</v>
      </c>
      <c r="C106" s="3">
        <v>25000</v>
      </c>
      <c r="D106" s="3">
        <v>12</v>
      </c>
      <c r="E106" s="3">
        <v>12</v>
      </c>
      <c r="F106">
        <v>1</v>
      </c>
      <c r="G106" t="s">
        <v>1013</v>
      </c>
      <c r="H106" s="4">
        <v>13.205299999999999</v>
      </c>
      <c r="I106" s="4">
        <v>9.40015</v>
      </c>
      <c r="J106" t="s">
        <v>1014</v>
      </c>
      <c r="K106" s="4">
        <v>0</v>
      </c>
      <c r="L106" s="4">
        <v>0</v>
      </c>
      <c r="M106" s="4">
        <v>0</v>
      </c>
    </row>
    <row r="107" spans="1:14" x14ac:dyDescent="0.25">
      <c r="A107">
        <v>2310090462</v>
      </c>
      <c r="B107" t="s">
        <v>926</v>
      </c>
      <c r="C107" s="3">
        <v>68844.621513944207</v>
      </c>
      <c r="D107" s="3">
        <v>24</v>
      </c>
      <c r="E107" s="3">
        <v>24</v>
      </c>
      <c r="F107">
        <v>2</v>
      </c>
      <c r="G107" t="s">
        <v>1015</v>
      </c>
      <c r="H107" s="4">
        <v>20.770499999999998</v>
      </c>
      <c r="I107" s="4">
        <v>9.9880300000000002</v>
      </c>
      <c r="J107" t="s">
        <v>995</v>
      </c>
      <c r="K107" s="4">
        <v>25.1</v>
      </c>
      <c r="L107" s="4">
        <v>20</v>
      </c>
      <c r="M107" s="4">
        <v>20</v>
      </c>
      <c r="N107" t="s">
        <v>996</v>
      </c>
    </row>
    <row r="108" spans="1:14" x14ac:dyDescent="0.25">
      <c r="A108">
        <v>2310160243</v>
      </c>
      <c r="B108" t="s">
        <v>847</v>
      </c>
      <c r="C108" s="3">
        <v>60631.57894736842</v>
      </c>
      <c r="D108" s="3">
        <v>24</v>
      </c>
      <c r="E108" s="3">
        <v>24</v>
      </c>
      <c r="F108">
        <v>1</v>
      </c>
      <c r="G108" t="s">
        <v>1016</v>
      </c>
      <c r="H108" s="4">
        <v>11.5246</v>
      </c>
      <c r="I108" s="4">
        <v>9.9759499999999992</v>
      </c>
      <c r="J108" t="s">
        <v>995</v>
      </c>
      <c r="K108" s="4">
        <v>22.8</v>
      </c>
      <c r="L108" s="4">
        <v>16</v>
      </c>
      <c r="M108" s="4">
        <v>15</v>
      </c>
      <c r="N108" t="s">
        <v>998</v>
      </c>
    </row>
    <row r="109" spans="1:14" x14ac:dyDescent="0.25">
      <c r="A109">
        <v>2310160253</v>
      </c>
      <c r="B109" t="s">
        <v>928</v>
      </c>
      <c r="C109" s="3">
        <v>74482.758620689667</v>
      </c>
      <c r="D109" s="3">
        <v>24</v>
      </c>
      <c r="E109" s="3">
        <v>24</v>
      </c>
      <c r="F109">
        <v>1</v>
      </c>
      <c r="G109" t="s">
        <v>1017</v>
      </c>
      <c r="H109" s="4">
        <v>10.978999999999999</v>
      </c>
      <c r="I109" s="4">
        <v>9.6438400000000009</v>
      </c>
      <c r="J109" t="s">
        <v>995</v>
      </c>
      <c r="K109" s="4">
        <v>23.2</v>
      </c>
      <c r="L109" s="4">
        <v>20</v>
      </c>
      <c r="M109" s="4">
        <v>20</v>
      </c>
      <c r="N109" t="s">
        <v>1000</v>
      </c>
    </row>
    <row r="110" spans="1:14" x14ac:dyDescent="0.25">
      <c r="A110">
        <v>2310210155</v>
      </c>
      <c r="B110" t="s">
        <v>67</v>
      </c>
      <c r="C110" s="3">
        <v>25000</v>
      </c>
      <c r="D110" s="3">
        <v>24</v>
      </c>
      <c r="E110" s="3">
        <v>12</v>
      </c>
      <c r="F110">
        <v>2</v>
      </c>
      <c r="G110" t="s">
        <v>1012</v>
      </c>
      <c r="H110" s="4">
        <v>64.126400000000004</v>
      </c>
      <c r="I110" s="4">
        <v>10.918939999999999</v>
      </c>
      <c r="J110" t="s">
        <v>993</v>
      </c>
      <c r="K110" s="4">
        <v>0</v>
      </c>
      <c r="L110" s="4">
        <v>0</v>
      </c>
      <c r="M110" s="4">
        <v>0</v>
      </c>
    </row>
    <row r="111" spans="1:14" x14ac:dyDescent="0.25">
      <c r="A111">
        <v>2310090497</v>
      </c>
      <c r="B111" t="s">
        <v>75</v>
      </c>
      <c r="C111" s="3">
        <v>25000</v>
      </c>
      <c r="D111" s="3">
        <v>12</v>
      </c>
      <c r="E111" s="3">
        <v>12</v>
      </c>
      <c r="F111">
        <v>1</v>
      </c>
      <c r="G111" t="s">
        <v>1013</v>
      </c>
      <c r="H111" s="4">
        <v>13.205299999999999</v>
      </c>
      <c r="I111" s="4">
        <v>9.40015</v>
      </c>
      <c r="J111" t="s">
        <v>1014</v>
      </c>
      <c r="K111" s="4">
        <v>0</v>
      </c>
      <c r="L111" s="4">
        <v>0</v>
      </c>
      <c r="M111" s="4">
        <v>0</v>
      </c>
    </row>
    <row r="112" spans="1:14" x14ac:dyDescent="0.25">
      <c r="A112">
        <v>2310090463</v>
      </c>
      <c r="B112" t="s">
        <v>813</v>
      </c>
      <c r="C112" s="3">
        <v>68844.621513944207</v>
      </c>
      <c r="D112" s="3">
        <v>24</v>
      </c>
      <c r="E112" s="3">
        <v>24</v>
      </c>
      <c r="F112">
        <v>2</v>
      </c>
      <c r="G112" t="s">
        <v>1015</v>
      </c>
      <c r="H112" s="4">
        <v>20.770499999999998</v>
      </c>
      <c r="I112" s="4">
        <v>9.9880300000000002</v>
      </c>
      <c r="J112" t="s">
        <v>995</v>
      </c>
      <c r="K112" s="4">
        <v>25.1</v>
      </c>
      <c r="L112" s="4">
        <v>20</v>
      </c>
      <c r="M112" s="4">
        <v>20</v>
      </c>
      <c r="N112" t="s">
        <v>996</v>
      </c>
    </row>
    <row r="113" spans="1:14" x14ac:dyDescent="0.25">
      <c r="A113">
        <v>2310160244</v>
      </c>
      <c r="B113" t="s">
        <v>917</v>
      </c>
      <c r="C113" s="3">
        <v>60631.57894736842</v>
      </c>
      <c r="D113" s="3">
        <v>24</v>
      </c>
      <c r="E113" s="3">
        <v>24</v>
      </c>
      <c r="F113">
        <v>1</v>
      </c>
      <c r="G113" t="s">
        <v>1016</v>
      </c>
      <c r="H113" s="4">
        <v>11.5246</v>
      </c>
      <c r="I113" s="4">
        <v>9.9759499999999992</v>
      </c>
      <c r="J113" t="s">
        <v>995</v>
      </c>
      <c r="K113" s="4">
        <v>22.8</v>
      </c>
      <c r="L113" s="4">
        <v>16</v>
      </c>
      <c r="M113" s="4">
        <v>15</v>
      </c>
      <c r="N113" t="s">
        <v>998</v>
      </c>
    </row>
    <row r="114" spans="1:14" x14ac:dyDescent="0.25">
      <c r="A114">
        <v>2310160254</v>
      </c>
      <c r="B114" t="s">
        <v>825</v>
      </c>
      <c r="C114" s="3">
        <v>74482.758620689667</v>
      </c>
      <c r="D114" s="3">
        <v>24</v>
      </c>
      <c r="E114" s="3">
        <v>24</v>
      </c>
      <c r="F114">
        <v>1</v>
      </c>
      <c r="G114" t="s">
        <v>1017</v>
      </c>
      <c r="H114" s="4">
        <v>10.978999999999999</v>
      </c>
      <c r="I114" s="4">
        <v>9.6438400000000009</v>
      </c>
      <c r="J114" t="s">
        <v>995</v>
      </c>
      <c r="K114" s="4">
        <v>23.2</v>
      </c>
      <c r="L114" s="4">
        <v>20</v>
      </c>
      <c r="M114" s="4">
        <v>20</v>
      </c>
      <c r="N114" t="s">
        <v>1000</v>
      </c>
    </row>
    <row r="115" spans="1:14" x14ac:dyDescent="0.25">
      <c r="A115">
        <v>2310210156</v>
      </c>
      <c r="B115" t="s">
        <v>65</v>
      </c>
      <c r="C115" s="3">
        <v>25000</v>
      </c>
      <c r="D115" s="3">
        <v>24</v>
      </c>
      <c r="E115" s="3">
        <v>12</v>
      </c>
      <c r="F115">
        <v>2</v>
      </c>
      <c r="G115" t="s">
        <v>1012</v>
      </c>
      <c r="H115" s="4">
        <v>64.126400000000004</v>
      </c>
      <c r="I115" s="4">
        <v>10.918939999999999</v>
      </c>
      <c r="J115" t="s">
        <v>993</v>
      </c>
      <c r="K115" s="4">
        <v>0</v>
      </c>
      <c r="L115" s="4">
        <v>0</v>
      </c>
      <c r="M115" s="4">
        <v>0</v>
      </c>
    </row>
    <row r="116" spans="1:14" x14ac:dyDescent="0.25">
      <c r="A116">
        <v>2310090498</v>
      </c>
      <c r="B116" t="s">
        <v>76</v>
      </c>
      <c r="C116" s="3">
        <v>25000</v>
      </c>
      <c r="D116" s="3">
        <v>12</v>
      </c>
      <c r="E116" s="3">
        <v>12</v>
      </c>
      <c r="F116">
        <v>1</v>
      </c>
      <c r="G116" t="s">
        <v>1013</v>
      </c>
      <c r="H116" s="4">
        <v>13.205299999999999</v>
      </c>
      <c r="I116" s="4">
        <v>9.40015</v>
      </c>
      <c r="J116" t="s">
        <v>1014</v>
      </c>
      <c r="K116" s="4">
        <v>0</v>
      </c>
      <c r="L116" s="4">
        <v>0</v>
      </c>
      <c r="M116" s="4">
        <v>0</v>
      </c>
    </row>
    <row r="117" spans="1:14" x14ac:dyDescent="0.25">
      <c r="A117">
        <v>2310090464</v>
      </c>
      <c r="B117" t="s">
        <v>814</v>
      </c>
      <c r="C117" s="3">
        <v>68844.621513944207</v>
      </c>
      <c r="D117" s="3">
        <v>24</v>
      </c>
      <c r="E117" s="3">
        <v>24</v>
      </c>
      <c r="F117">
        <v>2</v>
      </c>
      <c r="G117" t="s">
        <v>1015</v>
      </c>
      <c r="H117" s="4">
        <v>20.770499999999998</v>
      </c>
      <c r="I117" s="4">
        <v>9.9880300000000002</v>
      </c>
      <c r="J117" t="s">
        <v>995</v>
      </c>
      <c r="K117" s="4">
        <v>25.1</v>
      </c>
      <c r="L117" s="4">
        <v>20</v>
      </c>
      <c r="M117" s="4">
        <v>20</v>
      </c>
      <c r="N117" t="s">
        <v>996</v>
      </c>
    </row>
    <row r="118" spans="1:14" x14ac:dyDescent="0.25">
      <c r="A118">
        <v>2310160245</v>
      </c>
      <c r="B118" t="s">
        <v>829</v>
      </c>
      <c r="C118" s="3">
        <v>60631.57894736842</v>
      </c>
      <c r="D118" s="3">
        <v>24</v>
      </c>
      <c r="E118" s="3">
        <v>24</v>
      </c>
      <c r="F118">
        <v>1</v>
      </c>
      <c r="G118" t="s">
        <v>1016</v>
      </c>
      <c r="H118" s="4">
        <v>11.5246</v>
      </c>
      <c r="I118" s="4">
        <v>9.9759499999999992</v>
      </c>
      <c r="J118" t="s">
        <v>995</v>
      </c>
      <c r="K118" s="4">
        <v>22.8</v>
      </c>
      <c r="L118" s="4">
        <v>16</v>
      </c>
      <c r="M118" s="4">
        <v>15</v>
      </c>
      <c r="N118" t="s">
        <v>998</v>
      </c>
    </row>
    <row r="119" spans="1:14" x14ac:dyDescent="0.25">
      <c r="A119">
        <v>2310160255</v>
      </c>
      <c r="B119" t="s">
        <v>916</v>
      </c>
      <c r="C119" s="3">
        <v>74482.758620689667</v>
      </c>
      <c r="D119" s="3">
        <v>24</v>
      </c>
      <c r="E119" s="3">
        <v>24</v>
      </c>
      <c r="F119">
        <v>1</v>
      </c>
      <c r="G119" t="s">
        <v>1017</v>
      </c>
      <c r="H119" s="4">
        <v>10.978999999999999</v>
      </c>
      <c r="I119" s="4">
        <v>9.6438400000000009</v>
      </c>
      <c r="J119" t="s">
        <v>995</v>
      </c>
      <c r="K119" s="4">
        <v>23.2</v>
      </c>
      <c r="L119" s="4">
        <v>20</v>
      </c>
      <c r="M119" s="4">
        <v>20</v>
      </c>
      <c r="N119" t="s">
        <v>1000</v>
      </c>
    </row>
    <row r="120" spans="1:14" x14ac:dyDescent="0.25">
      <c r="A120">
        <v>2310210157</v>
      </c>
      <c r="B120" t="s">
        <v>140</v>
      </c>
      <c r="C120" s="3">
        <v>25000</v>
      </c>
      <c r="D120" s="3">
        <v>24</v>
      </c>
      <c r="E120" s="3">
        <v>12</v>
      </c>
      <c r="F120">
        <v>2</v>
      </c>
      <c r="G120" t="s">
        <v>1012</v>
      </c>
      <c r="H120" s="4">
        <v>64.126400000000004</v>
      </c>
      <c r="I120" s="4">
        <v>10.918939999999999</v>
      </c>
      <c r="J120" t="s">
        <v>993</v>
      </c>
      <c r="K120" s="4">
        <v>0</v>
      </c>
      <c r="L120" s="4">
        <v>0</v>
      </c>
      <c r="M120" s="4">
        <v>0</v>
      </c>
    </row>
    <row r="121" spans="1:14" x14ac:dyDescent="0.25">
      <c r="A121">
        <v>2310090499</v>
      </c>
      <c r="B121" t="s">
        <v>77</v>
      </c>
      <c r="C121" s="3">
        <v>25000</v>
      </c>
      <c r="D121" s="3">
        <v>12</v>
      </c>
      <c r="E121" s="3">
        <v>12</v>
      </c>
      <c r="F121">
        <v>1</v>
      </c>
      <c r="G121" t="s">
        <v>1013</v>
      </c>
      <c r="H121" s="4">
        <v>13.205299999999999</v>
      </c>
      <c r="I121" s="4">
        <v>9.40015</v>
      </c>
      <c r="J121" t="s">
        <v>1014</v>
      </c>
      <c r="K121" s="4">
        <v>0</v>
      </c>
      <c r="L121" s="4">
        <v>0</v>
      </c>
      <c r="M121" s="4">
        <v>0</v>
      </c>
    </row>
    <row r="122" spans="1:14" x14ac:dyDescent="0.25">
      <c r="A122">
        <v>2310090465</v>
      </c>
      <c r="B122" t="s">
        <v>815</v>
      </c>
      <c r="C122" s="3">
        <v>68844.621513944207</v>
      </c>
      <c r="D122" s="3">
        <v>24</v>
      </c>
      <c r="E122" s="3">
        <v>24</v>
      </c>
      <c r="F122">
        <v>2</v>
      </c>
      <c r="G122" t="s">
        <v>1015</v>
      </c>
      <c r="H122" s="4">
        <v>20.770499999999998</v>
      </c>
      <c r="I122" s="4">
        <v>9.9880300000000002</v>
      </c>
      <c r="J122" t="s">
        <v>995</v>
      </c>
      <c r="K122" s="4">
        <v>25.1</v>
      </c>
      <c r="L122" s="4">
        <v>20</v>
      </c>
      <c r="M122" s="4">
        <v>20</v>
      </c>
      <c r="N122" t="s">
        <v>996</v>
      </c>
    </row>
    <row r="123" spans="1:14" x14ac:dyDescent="0.25">
      <c r="A123">
        <v>2310160246</v>
      </c>
      <c r="B123" t="s">
        <v>861</v>
      </c>
      <c r="C123" s="3">
        <v>60631.57894736842</v>
      </c>
      <c r="D123" s="3">
        <v>24</v>
      </c>
      <c r="E123" s="3">
        <v>24</v>
      </c>
      <c r="F123">
        <v>1</v>
      </c>
      <c r="G123" t="s">
        <v>1016</v>
      </c>
      <c r="H123" s="4">
        <v>11.5246</v>
      </c>
      <c r="I123" s="4">
        <v>9.9759499999999992</v>
      </c>
      <c r="J123" t="s">
        <v>995</v>
      </c>
      <c r="K123" s="4">
        <v>22.8</v>
      </c>
      <c r="L123" s="4">
        <v>16</v>
      </c>
      <c r="M123" s="4">
        <v>15</v>
      </c>
      <c r="N123" t="s">
        <v>998</v>
      </c>
    </row>
    <row r="124" spans="1:14" x14ac:dyDescent="0.25">
      <c r="A124">
        <v>2310160256</v>
      </c>
      <c r="B124" t="s">
        <v>914</v>
      </c>
      <c r="C124" s="3">
        <v>74482.758620689667</v>
      </c>
      <c r="D124" s="3">
        <v>24</v>
      </c>
      <c r="E124" s="3">
        <v>24</v>
      </c>
      <c r="F124">
        <v>1</v>
      </c>
      <c r="G124" t="s">
        <v>1017</v>
      </c>
      <c r="H124" s="4">
        <v>10.978999999999999</v>
      </c>
      <c r="I124" s="4">
        <v>9.6438400000000009</v>
      </c>
      <c r="J124" t="s">
        <v>995</v>
      </c>
      <c r="K124" s="4">
        <v>23.2</v>
      </c>
      <c r="L124" s="4">
        <v>20</v>
      </c>
      <c r="M124" s="4">
        <v>20</v>
      </c>
      <c r="N124" t="s">
        <v>1000</v>
      </c>
    </row>
    <row r="125" spans="1:14" x14ac:dyDescent="0.25">
      <c r="A125">
        <v>2310210158</v>
      </c>
      <c r="B125" t="s">
        <v>63</v>
      </c>
      <c r="C125" s="3">
        <v>25000</v>
      </c>
      <c r="D125" s="3">
        <v>24</v>
      </c>
      <c r="E125" s="3">
        <v>12</v>
      </c>
      <c r="F125">
        <v>2</v>
      </c>
      <c r="G125" t="s">
        <v>1012</v>
      </c>
      <c r="H125" s="4">
        <v>64.126400000000004</v>
      </c>
      <c r="I125" s="4">
        <v>10.918939999999999</v>
      </c>
      <c r="J125" t="s">
        <v>993</v>
      </c>
      <c r="K125" s="4">
        <v>0</v>
      </c>
      <c r="L125" s="4">
        <v>0</v>
      </c>
      <c r="M125" s="4">
        <v>0</v>
      </c>
    </row>
    <row r="126" spans="1:14" x14ac:dyDescent="0.25">
      <c r="A126">
        <v>2310090500</v>
      </c>
      <c r="B126" t="s">
        <v>592</v>
      </c>
      <c r="C126" s="3">
        <v>25000</v>
      </c>
      <c r="D126" s="3">
        <v>12</v>
      </c>
      <c r="E126" s="3">
        <v>12</v>
      </c>
      <c r="F126">
        <v>1</v>
      </c>
      <c r="G126" t="s">
        <v>1013</v>
      </c>
      <c r="H126" s="4">
        <v>13.205299999999999</v>
      </c>
      <c r="I126" s="4">
        <v>9.40015</v>
      </c>
      <c r="J126" t="s">
        <v>1014</v>
      </c>
      <c r="K126" s="4">
        <v>0</v>
      </c>
      <c r="L126" s="4">
        <v>0</v>
      </c>
      <c r="M126" s="4">
        <v>0</v>
      </c>
    </row>
    <row r="127" spans="1:14" x14ac:dyDescent="0.25">
      <c r="A127">
        <v>2310090466</v>
      </c>
      <c r="B127" t="s">
        <v>923</v>
      </c>
      <c r="C127" s="3">
        <v>68844.621513944207</v>
      </c>
      <c r="D127" s="3">
        <v>24</v>
      </c>
      <c r="E127" s="3">
        <v>24</v>
      </c>
      <c r="F127">
        <v>2</v>
      </c>
      <c r="G127" t="s">
        <v>1015</v>
      </c>
      <c r="H127" s="4">
        <v>20.770499999999998</v>
      </c>
      <c r="I127" s="4">
        <v>9.9880300000000002</v>
      </c>
      <c r="J127" t="s">
        <v>995</v>
      </c>
      <c r="K127" s="4">
        <v>25.1</v>
      </c>
      <c r="L127" s="4">
        <v>20</v>
      </c>
      <c r="M127" s="4">
        <v>20</v>
      </c>
      <c r="N127" t="s">
        <v>996</v>
      </c>
    </row>
    <row r="128" spans="1:14" x14ac:dyDescent="0.25">
      <c r="A128">
        <v>2310160247</v>
      </c>
      <c r="B128" t="s">
        <v>714</v>
      </c>
      <c r="C128" s="3">
        <v>60631.57894736842</v>
      </c>
      <c r="D128" s="3">
        <v>24</v>
      </c>
      <c r="E128" s="3">
        <v>24</v>
      </c>
      <c r="F128">
        <v>1</v>
      </c>
      <c r="G128" t="s">
        <v>1016</v>
      </c>
      <c r="H128" s="4">
        <v>11.5246</v>
      </c>
      <c r="I128" s="4">
        <v>9.9759499999999992</v>
      </c>
      <c r="J128" t="s">
        <v>995</v>
      </c>
      <c r="K128" s="4">
        <v>22.8</v>
      </c>
      <c r="L128" s="4">
        <v>16</v>
      </c>
      <c r="M128" s="4">
        <v>15</v>
      </c>
      <c r="N128" t="s">
        <v>998</v>
      </c>
    </row>
    <row r="129" spans="1:14" x14ac:dyDescent="0.25">
      <c r="A129">
        <v>2310160257</v>
      </c>
      <c r="B129" t="s">
        <v>915</v>
      </c>
      <c r="C129" s="3">
        <v>74482.758620689667</v>
      </c>
      <c r="D129" s="3">
        <v>24</v>
      </c>
      <c r="E129" s="3">
        <v>24</v>
      </c>
      <c r="F129">
        <v>1</v>
      </c>
      <c r="G129" t="s">
        <v>1017</v>
      </c>
      <c r="H129" s="4">
        <v>10.978999999999999</v>
      </c>
      <c r="I129" s="4">
        <v>9.6438400000000009</v>
      </c>
      <c r="J129" t="s">
        <v>995</v>
      </c>
      <c r="K129" s="4">
        <v>23.2</v>
      </c>
      <c r="L129" s="4">
        <v>20</v>
      </c>
      <c r="M129" s="4">
        <v>20</v>
      </c>
      <c r="N129" t="s">
        <v>1000</v>
      </c>
    </row>
    <row r="130" spans="1:14" x14ac:dyDescent="0.25">
      <c r="A130">
        <v>2310210160</v>
      </c>
      <c r="B130" t="s">
        <v>69</v>
      </c>
      <c r="C130" s="3">
        <v>25000</v>
      </c>
      <c r="D130" s="3">
        <v>24</v>
      </c>
      <c r="E130" s="3">
        <v>12</v>
      </c>
      <c r="F130">
        <v>2</v>
      </c>
      <c r="G130" t="s">
        <v>1012</v>
      </c>
      <c r="H130" s="4">
        <v>64.126400000000004</v>
      </c>
      <c r="I130" s="4">
        <v>10.918939999999999</v>
      </c>
      <c r="J130" t="s">
        <v>993</v>
      </c>
      <c r="K130" s="4">
        <v>0</v>
      </c>
      <c r="L130" s="4">
        <v>0</v>
      </c>
      <c r="M130" s="4">
        <v>0</v>
      </c>
    </row>
    <row r="131" spans="1:14" x14ac:dyDescent="0.25">
      <c r="A131">
        <v>2310090501</v>
      </c>
      <c r="B131" t="s">
        <v>241</v>
      </c>
      <c r="C131" s="3">
        <v>25000</v>
      </c>
      <c r="D131" s="3">
        <v>12</v>
      </c>
      <c r="E131" s="3">
        <v>12</v>
      </c>
      <c r="F131">
        <v>1</v>
      </c>
      <c r="G131" t="s">
        <v>1013</v>
      </c>
      <c r="H131" s="4">
        <v>13.205299999999999</v>
      </c>
      <c r="I131" s="4">
        <v>9.40015</v>
      </c>
      <c r="J131" t="s">
        <v>1014</v>
      </c>
      <c r="K131" s="4">
        <v>0</v>
      </c>
      <c r="L131" s="4">
        <v>0</v>
      </c>
      <c r="M131" s="4">
        <v>0</v>
      </c>
    </row>
    <row r="132" spans="1:14" x14ac:dyDescent="0.25">
      <c r="A132">
        <v>2310090468</v>
      </c>
      <c r="B132" t="s">
        <v>1018</v>
      </c>
      <c r="C132" s="3">
        <v>68844.621513944207</v>
      </c>
      <c r="D132" s="3">
        <v>24</v>
      </c>
      <c r="E132" s="3">
        <v>24</v>
      </c>
      <c r="F132">
        <v>2</v>
      </c>
      <c r="G132" t="s">
        <v>1015</v>
      </c>
      <c r="H132" s="4">
        <v>20.770499999999998</v>
      </c>
      <c r="I132" s="4">
        <v>9.9880300000000002</v>
      </c>
      <c r="J132" t="s">
        <v>995</v>
      </c>
      <c r="K132" s="4">
        <v>25.1</v>
      </c>
      <c r="L132" s="4">
        <v>20</v>
      </c>
      <c r="M132" s="4">
        <v>20</v>
      </c>
      <c r="N132" t="s">
        <v>996</v>
      </c>
    </row>
    <row r="133" spans="1:14" x14ac:dyDescent="0.25">
      <c r="A133">
        <v>2310160356</v>
      </c>
      <c r="B133" t="s">
        <v>1019</v>
      </c>
      <c r="C133" s="3">
        <v>60631.57894736842</v>
      </c>
      <c r="D133" s="3">
        <v>24</v>
      </c>
      <c r="E133" s="3">
        <v>24</v>
      </c>
      <c r="F133">
        <v>1</v>
      </c>
      <c r="G133" t="s">
        <v>1016</v>
      </c>
      <c r="H133" s="4">
        <v>11.5246</v>
      </c>
      <c r="I133" s="4">
        <v>9.9759499999999992</v>
      </c>
      <c r="J133" t="s">
        <v>995</v>
      </c>
      <c r="K133" s="4">
        <v>22.8</v>
      </c>
      <c r="L133" s="4">
        <v>16</v>
      </c>
      <c r="M133" s="4">
        <v>15</v>
      </c>
      <c r="N133" t="s">
        <v>998</v>
      </c>
    </row>
    <row r="134" spans="1:14" x14ac:dyDescent="0.25">
      <c r="A134">
        <v>2310160354</v>
      </c>
      <c r="B134" t="s">
        <v>1020</v>
      </c>
      <c r="C134" s="3">
        <v>74482.758620689667</v>
      </c>
      <c r="D134" s="3">
        <v>24</v>
      </c>
      <c r="E134" s="3">
        <v>24</v>
      </c>
      <c r="F134">
        <v>1</v>
      </c>
      <c r="G134" t="s">
        <v>1017</v>
      </c>
      <c r="H134" s="4">
        <v>10.978999999999999</v>
      </c>
      <c r="I134" s="4">
        <v>9.6438400000000009</v>
      </c>
      <c r="J134" t="s">
        <v>995</v>
      </c>
      <c r="K134" s="4">
        <v>23.2</v>
      </c>
      <c r="L134" s="4">
        <v>20</v>
      </c>
      <c r="M134" s="4">
        <v>20</v>
      </c>
      <c r="N134" t="s">
        <v>1000</v>
      </c>
    </row>
    <row r="135" spans="1:14" x14ac:dyDescent="0.25">
      <c r="A135">
        <v>2310210159</v>
      </c>
      <c r="B135" t="s">
        <v>61</v>
      </c>
      <c r="C135" s="3">
        <v>25000</v>
      </c>
      <c r="D135" s="3">
        <v>24</v>
      </c>
      <c r="E135" s="3">
        <v>12</v>
      </c>
      <c r="F135">
        <v>2</v>
      </c>
      <c r="G135" t="s">
        <v>1012</v>
      </c>
      <c r="H135" s="4">
        <v>64.126400000000004</v>
      </c>
      <c r="I135" s="4">
        <v>10.918939999999999</v>
      </c>
      <c r="J135" t="s">
        <v>993</v>
      </c>
      <c r="K135" s="4">
        <v>0</v>
      </c>
      <c r="L135" s="4">
        <v>0</v>
      </c>
      <c r="M135" s="4">
        <v>0</v>
      </c>
    </row>
    <row r="136" spans="1:14" x14ac:dyDescent="0.25">
      <c r="A136">
        <v>2310090502</v>
      </c>
      <c r="B136" t="s">
        <v>242</v>
      </c>
      <c r="C136" s="3">
        <v>25000</v>
      </c>
      <c r="D136" s="3">
        <v>12</v>
      </c>
      <c r="E136" s="3">
        <v>12</v>
      </c>
      <c r="F136">
        <v>1</v>
      </c>
      <c r="G136" t="s">
        <v>1013</v>
      </c>
      <c r="H136" s="4">
        <v>13.205299999999999</v>
      </c>
      <c r="I136" s="4">
        <v>9.40015</v>
      </c>
      <c r="J136" t="s">
        <v>1014</v>
      </c>
      <c r="K136" s="4">
        <v>0</v>
      </c>
      <c r="L136" s="4">
        <v>0</v>
      </c>
      <c r="M136" s="4">
        <v>0</v>
      </c>
    </row>
    <row r="137" spans="1:14" x14ac:dyDescent="0.25">
      <c r="A137">
        <v>2310090469</v>
      </c>
      <c r="B137" t="s">
        <v>1021</v>
      </c>
      <c r="C137" s="3">
        <v>68844.621513944207</v>
      </c>
      <c r="D137" s="3">
        <v>24</v>
      </c>
      <c r="E137" s="3">
        <v>24</v>
      </c>
      <c r="F137">
        <v>2</v>
      </c>
      <c r="G137" t="s">
        <v>1015</v>
      </c>
      <c r="H137" s="4">
        <v>20.770499999999998</v>
      </c>
      <c r="I137" s="4">
        <v>9.9880300000000002</v>
      </c>
      <c r="J137" t="s">
        <v>995</v>
      </c>
      <c r="K137" s="4">
        <v>25.1</v>
      </c>
      <c r="L137" s="4">
        <v>20</v>
      </c>
      <c r="M137" s="4">
        <v>20</v>
      </c>
      <c r="N137" t="s">
        <v>996</v>
      </c>
    </row>
    <row r="138" spans="1:14" x14ac:dyDescent="0.25">
      <c r="A138">
        <v>2310160355</v>
      </c>
      <c r="B138" t="s">
        <v>1022</v>
      </c>
      <c r="C138" s="3">
        <v>60631.57894736842</v>
      </c>
      <c r="D138" s="3">
        <v>24</v>
      </c>
      <c r="E138" s="3">
        <v>24</v>
      </c>
      <c r="F138">
        <v>1</v>
      </c>
      <c r="G138" t="s">
        <v>1016</v>
      </c>
      <c r="H138" s="4">
        <v>11.5246</v>
      </c>
      <c r="I138" s="4">
        <v>9.9759499999999992</v>
      </c>
      <c r="J138" t="s">
        <v>995</v>
      </c>
      <c r="K138" s="4">
        <v>22.8</v>
      </c>
      <c r="L138" s="4">
        <v>16</v>
      </c>
      <c r="M138" s="4">
        <v>15</v>
      </c>
      <c r="N138" t="s">
        <v>998</v>
      </c>
    </row>
    <row r="139" spans="1:14" x14ac:dyDescent="0.25">
      <c r="A139">
        <v>2310160353</v>
      </c>
      <c r="B139" t="s">
        <v>712</v>
      </c>
      <c r="C139" s="3">
        <v>74482.758620689667</v>
      </c>
      <c r="D139" s="3">
        <v>24</v>
      </c>
      <c r="E139" s="3">
        <v>24</v>
      </c>
      <c r="F139">
        <v>1</v>
      </c>
      <c r="G139" t="s">
        <v>1017</v>
      </c>
      <c r="H139" s="4">
        <v>10.978999999999999</v>
      </c>
      <c r="I139" s="4">
        <v>9.6438400000000009</v>
      </c>
      <c r="J139" t="s">
        <v>995</v>
      </c>
      <c r="K139" s="4">
        <v>23.2</v>
      </c>
      <c r="L139" s="4">
        <v>20</v>
      </c>
      <c r="M139" s="4">
        <v>20</v>
      </c>
      <c r="N139" t="s">
        <v>1000</v>
      </c>
    </row>
    <row r="140" spans="1:14" x14ac:dyDescent="0.25">
      <c r="A140">
        <v>2110030001</v>
      </c>
      <c r="B140" t="s">
        <v>60</v>
      </c>
      <c r="C140" s="3">
        <v>6000</v>
      </c>
      <c r="D140" s="3">
        <v>60</v>
      </c>
      <c r="E140" s="3">
        <v>12</v>
      </c>
      <c r="F140">
        <v>5</v>
      </c>
      <c r="G140" t="s">
        <v>1023</v>
      </c>
      <c r="H140" s="4">
        <v>159.84190000000001</v>
      </c>
      <c r="I140" s="4">
        <v>10.94472</v>
      </c>
      <c r="J140" t="s">
        <v>1024</v>
      </c>
      <c r="K140" s="4">
        <v>0</v>
      </c>
      <c r="L140" s="4">
        <v>0</v>
      </c>
      <c r="M140" s="4">
        <v>0</v>
      </c>
    </row>
    <row r="141" spans="1:14" x14ac:dyDescent="0.25">
      <c r="A141">
        <v>2310160007</v>
      </c>
      <c r="B141" t="s">
        <v>102</v>
      </c>
      <c r="C141" s="3">
        <v>63123.287671232887</v>
      </c>
      <c r="D141" s="3">
        <v>24</v>
      </c>
      <c r="E141" s="3">
        <v>24</v>
      </c>
      <c r="F141">
        <v>1</v>
      </c>
      <c r="G141" t="s">
        <v>1025</v>
      </c>
      <c r="H141" s="4">
        <v>6.7152000000000003</v>
      </c>
      <c r="I141" s="4">
        <v>9.6438400000000009</v>
      </c>
      <c r="J141" t="s">
        <v>995</v>
      </c>
      <c r="K141" s="4">
        <v>21.9</v>
      </c>
      <c r="L141" s="4">
        <v>16</v>
      </c>
      <c r="M141" s="4">
        <v>14</v>
      </c>
      <c r="N141" t="s">
        <v>998</v>
      </c>
    </row>
    <row r="142" spans="1:14" x14ac:dyDescent="0.25">
      <c r="A142">
        <v>2310230002</v>
      </c>
      <c r="B142" t="s">
        <v>25</v>
      </c>
      <c r="C142" s="3">
        <v>72799.966957168232</v>
      </c>
      <c r="D142" s="3">
        <v>24</v>
      </c>
      <c r="E142" s="3">
        <v>24</v>
      </c>
      <c r="F142">
        <v>1</v>
      </c>
      <c r="G142" t="s">
        <v>1026</v>
      </c>
      <c r="H142" s="4">
        <v>24.276599999999998</v>
      </c>
      <c r="I142" s="4">
        <v>9.9880300000000002</v>
      </c>
      <c r="J142" t="s">
        <v>995</v>
      </c>
      <c r="K142" s="4">
        <v>14.241764705882352</v>
      </c>
      <c r="L142" s="4">
        <v>12</v>
      </c>
      <c r="M142" s="4">
        <v>11</v>
      </c>
      <c r="N142" t="s">
        <v>1027</v>
      </c>
    </row>
    <row r="143" spans="1:14" x14ac:dyDescent="0.25">
      <c r="A143">
        <v>2310030016</v>
      </c>
      <c r="B143" t="s">
        <v>94</v>
      </c>
      <c r="C143" s="3">
        <v>2700</v>
      </c>
      <c r="D143" s="3">
        <v>24</v>
      </c>
      <c r="E143" s="3">
        <v>12</v>
      </c>
      <c r="F143">
        <v>2</v>
      </c>
      <c r="G143" t="s">
        <v>1028</v>
      </c>
      <c r="H143" s="4">
        <v>111.02809999999999</v>
      </c>
      <c r="I143" s="4">
        <v>10.926310000000001</v>
      </c>
      <c r="J143" t="s">
        <v>1029</v>
      </c>
      <c r="K143" s="4">
        <v>0</v>
      </c>
      <c r="L143" s="4">
        <v>0</v>
      </c>
      <c r="M143" s="4">
        <v>0</v>
      </c>
    </row>
    <row r="144" spans="1:14" x14ac:dyDescent="0.25">
      <c r="A144">
        <v>2310030273</v>
      </c>
      <c r="B144" t="s">
        <v>349</v>
      </c>
      <c r="C144" s="3">
        <v>1833</v>
      </c>
      <c r="D144" s="3">
        <v>12</v>
      </c>
      <c r="E144" s="3">
        <v>12</v>
      </c>
      <c r="F144">
        <v>1</v>
      </c>
      <c r="G144" t="s">
        <v>1030</v>
      </c>
      <c r="H144" s="4">
        <v>149.61709999999999</v>
      </c>
      <c r="I144" s="4">
        <v>10.926310000000001</v>
      </c>
      <c r="J144" t="s">
        <v>1002</v>
      </c>
      <c r="K144" s="4">
        <v>0</v>
      </c>
      <c r="L144" s="4">
        <v>0</v>
      </c>
      <c r="M144" s="4">
        <v>0</v>
      </c>
    </row>
    <row r="145" spans="1:14" x14ac:dyDescent="0.25">
      <c r="A145">
        <v>2310030019</v>
      </c>
      <c r="B145" t="s">
        <v>98</v>
      </c>
      <c r="C145" s="3">
        <v>2700</v>
      </c>
      <c r="D145" s="3">
        <v>24</v>
      </c>
      <c r="E145" s="3">
        <v>12</v>
      </c>
      <c r="F145">
        <v>2</v>
      </c>
      <c r="G145" t="s">
        <v>1028</v>
      </c>
      <c r="H145" s="4">
        <v>111.02809999999999</v>
      </c>
      <c r="I145" s="4">
        <v>10.926310000000001</v>
      </c>
      <c r="J145" t="s">
        <v>1029</v>
      </c>
      <c r="K145" s="4">
        <v>0</v>
      </c>
      <c r="L145" s="4">
        <v>0</v>
      </c>
      <c r="M145" s="4">
        <v>0</v>
      </c>
    </row>
    <row r="146" spans="1:14" x14ac:dyDescent="0.25">
      <c r="A146">
        <v>2310030236</v>
      </c>
      <c r="B146" t="s">
        <v>280</v>
      </c>
      <c r="C146" s="3">
        <v>200</v>
      </c>
      <c r="D146" s="3">
        <v>12</v>
      </c>
      <c r="E146" s="3">
        <v>12</v>
      </c>
      <c r="F146">
        <v>1</v>
      </c>
      <c r="G146" t="s">
        <v>1031</v>
      </c>
      <c r="H146" s="4">
        <v>32.963299999999997</v>
      </c>
      <c r="I146" s="4">
        <v>10.32061</v>
      </c>
      <c r="J146" t="s">
        <v>1002</v>
      </c>
      <c r="K146" s="4">
        <v>0</v>
      </c>
      <c r="L146" s="4">
        <v>0</v>
      </c>
      <c r="M146" s="4">
        <v>0</v>
      </c>
    </row>
    <row r="147" spans="1:14" x14ac:dyDescent="0.25">
      <c r="A147">
        <v>2310030020</v>
      </c>
      <c r="B147" t="s">
        <v>96</v>
      </c>
      <c r="C147" s="3">
        <v>2850</v>
      </c>
      <c r="D147" s="3">
        <v>24</v>
      </c>
      <c r="E147" s="3">
        <v>12</v>
      </c>
      <c r="F147">
        <v>2</v>
      </c>
      <c r="G147" t="s">
        <v>1028</v>
      </c>
      <c r="H147" s="4">
        <v>111.02809999999999</v>
      </c>
      <c r="I147" s="4">
        <v>10.926310000000001</v>
      </c>
      <c r="J147" t="s">
        <v>1029</v>
      </c>
      <c r="K147" s="4">
        <v>0</v>
      </c>
      <c r="L147" s="4">
        <v>0</v>
      </c>
      <c r="M147" s="4">
        <v>0</v>
      </c>
    </row>
    <row r="148" spans="1:14" x14ac:dyDescent="0.25">
      <c r="A148">
        <v>2310030021</v>
      </c>
      <c r="B148" t="s">
        <v>90</v>
      </c>
      <c r="C148" s="3">
        <v>2700</v>
      </c>
      <c r="D148" s="3">
        <v>24</v>
      </c>
      <c r="E148" s="3">
        <v>12</v>
      </c>
      <c r="F148">
        <v>2</v>
      </c>
      <c r="G148" t="s">
        <v>1028</v>
      </c>
      <c r="H148" s="4">
        <v>111.02809999999999</v>
      </c>
      <c r="I148" s="4">
        <v>10.926310000000001</v>
      </c>
      <c r="J148" t="s">
        <v>1029</v>
      </c>
      <c r="K148" s="4">
        <v>0</v>
      </c>
      <c r="L148" s="4">
        <v>0</v>
      </c>
      <c r="M148" s="4">
        <v>0</v>
      </c>
    </row>
    <row r="149" spans="1:14" x14ac:dyDescent="0.25">
      <c r="A149">
        <v>2310030015</v>
      </c>
      <c r="B149" t="s">
        <v>100</v>
      </c>
      <c r="C149" s="3">
        <v>2700</v>
      </c>
      <c r="D149" s="3">
        <v>24</v>
      </c>
      <c r="E149" s="3">
        <v>12</v>
      </c>
      <c r="F149">
        <v>2</v>
      </c>
      <c r="G149" t="s">
        <v>1028</v>
      </c>
      <c r="H149" s="4">
        <v>111.02809999999999</v>
      </c>
      <c r="I149" s="4">
        <v>10.926310000000001</v>
      </c>
      <c r="J149" t="s">
        <v>1029</v>
      </c>
      <c r="K149" s="4">
        <v>0</v>
      </c>
      <c r="L149" s="4">
        <v>0</v>
      </c>
      <c r="M149" s="4">
        <v>0</v>
      </c>
    </row>
    <row r="150" spans="1:14" x14ac:dyDescent="0.25">
      <c r="A150">
        <v>2310030017</v>
      </c>
      <c r="B150" t="s">
        <v>97</v>
      </c>
      <c r="C150" s="3">
        <v>2700</v>
      </c>
      <c r="D150" s="3">
        <v>24</v>
      </c>
      <c r="E150" s="3">
        <v>12</v>
      </c>
      <c r="F150">
        <v>2</v>
      </c>
      <c r="G150" t="s">
        <v>1028</v>
      </c>
      <c r="H150" s="4">
        <v>111.02809999999999</v>
      </c>
      <c r="I150" s="4">
        <v>10.926310000000001</v>
      </c>
      <c r="J150" t="s">
        <v>1029</v>
      </c>
      <c r="K150" s="4">
        <v>0</v>
      </c>
      <c r="L150" s="4">
        <v>0</v>
      </c>
      <c r="M150" s="4">
        <v>0</v>
      </c>
    </row>
    <row r="151" spans="1:14" x14ac:dyDescent="0.25">
      <c r="A151">
        <v>2310030018</v>
      </c>
      <c r="B151" t="s">
        <v>99</v>
      </c>
      <c r="C151" s="3">
        <v>2700</v>
      </c>
      <c r="D151" s="3">
        <v>24</v>
      </c>
      <c r="E151" s="3">
        <v>12</v>
      </c>
      <c r="F151">
        <v>2</v>
      </c>
      <c r="G151" t="s">
        <v>1028</v>
      </c>
      <c r="H151" s="4">
        <v>111.02809999999999</v>
      </c>
      <c r="I151" s="4">
        <v>10.926310000000001</v>
      </c>
      <c r="J151" t="s">
        <v>1029</v>
      </c>
      <c r="K151" s="4">
        <v>0</v>
      </c>
      <c r="L151" s="4">
        <v>0</v>
      </c>
      <c r="M151" s="4">
        <v>0</v>
      </c>
    </row>
    <row r="152" spans="1:14" x14ac:dyDescent="0.25">
      <c r="A152">
        <v>2310030240</v>
      </c>
      <c r="B152" t="s">
        <v>577</v>
      </c>
      <c r="C152" s="3">
        <v>200</v>
      </c>
      <c r="D152" s="3">
        <v>12</v>
      </c>
      <c r="E152" s="3">
        <v>12</v>
      </c>
      <c r="F152">
        <v>1</v>
      </c>
      <c r="G152" t="s">
        <v>1031</v>
      </c>
      <c r="H152" s="4">
        <v>32.963299999999997</v>
      </c>
      <c r="I152" s="4">
        <v>10.32061</v>
      </c>
      <c r="J152" t="s">
        <v>1002</v>
      </c>
      <c r="K152" s="4">
        <v>0</v>
      </c>
      <c r="L152" s="4">
        <v>0</v>
      </c>
      <c r="M152" s="4">
        <v>0</v>
      </c>
    </row>
    <row r="153" spans="1:14" x14ac:dyDescent="0.25">
      <c r="A153">
        <v>2110110001</v>
      </c>
      <c r="B153" t="s">
        <v>622</v>
      </c>
      <c r="C153" s="3">
        <v>20000</v>
      </c>
      <c r="D153" s="3">
        <v>60</v>
      </c>
      <c r="E153" s="3">
        <v>12</v>
      </c>
      <c r="F153">
        <v>5</v>
      </c>
      <c r="G153" t="s">
        <v>1032</v>
      </c>
      <c r="H153" s="4">
        <v>233.45849999999999</v>
      </c>
      <c r="I153" s="4">
        <v>9.4600299999999997</v>
      </c>
      <c r="J153" t="s">
        <v>1024</v>
      </c>
      <c r="K153" s="4">
        <v>0</v>
      </c>
      <c r="L153" s="4">
        <v>0</v>
      </c>
      <c r="M153" s="4">
        <v>0</v>
      </c>
    </row>
    <row r="154" spans="1:14" x14ac:dyDescent="0.25">
      <c r="A154">
        <v>2310160552</v>
      </c>
      <c r="B154" t="s">
        <v>264</v>
      </c>
      <c r="C154" s="3">
        <v>24000</v>
      </c>
      <c r="D154" s="3">
        <v>12</v>
      </c>
      <c r="E154" s="3">
        <v>12</v>
      </c>
      <c r="F154">
        <v>1</v>
      </c>
      <c r="G154" t="s">
        <v>1033</v>
      </c>
      <c r="H154" s="4">
        <v>22.5684</v>
      </c>
      <c r="I154" s="4">
        <v>9.4600299999999997</v>
      </c>
      <c r="J154" t="s">
        <v>993</v>
      </c>
      <c r="K154" s="4">
        <v>0</v>
      </c>
      <c r="L154" s="4">
        <v>0</v>
      </c>
      <c r="M154" s="4">
        <v>0</v>
      </c>
    </row>
    <row r="155" spans="1:14" x14ac:dyDescent="0.25">
      <c r="A155">
        <v>2310160539</v>
      </c>
      <c r="B155" t="s">
        <v>30</v>
      </c>
      <c r="C155" s="3">
        <v>72000</v>
      </c>
      <c r="D155" s="3">
        <v>24</v>
      </c>
      <c r="E155" s="3">
        <v>24</v>
      </c>
      <c r="F155">
        <v>1</v>
      </c>
      <c r="G155" t="s">
        <v>1034</v>
      </c>
      <c r="H155" s="4">
        <v>0.79810000000000003</v>
      </c>
      <c r="I155" s="4">
        <v>9.6438400000000009</v>
      </c>
      <c r="J155" t="s">
        <v>995</v>
      </c>
      <c r="K155" s="4">
        <v>6</v>
      </c>
      <c r="L155" s="4">
        <v>5</v>
      </c>
      <c r="M155" s="4">
        <v>10.141</v>
      </c>
      <c r="N155" t="s">
        <v>1035</v>
      </c>
    </row>
    <row r="156" spans="1:14" x14ac:dyDescent="0.25">
      <c r="A156">
        <v>2310160538</v>
      </c>
      <c r="B156" t="s">
        <v>253</v>
      </c>
      <c r="C156" s="3">
        <v>86400</v>
      </c>
      <c r="D156" s="3">
        <v>24</v>
      </c>
      <c r="E156" s="3">
        <v>24</v>
      </c>
      <c r="F156">
        <v>1</v>
      </c>
      <c r="G156" t="s">
        <v>1036</v>
      </c>
      <c r="H156" s="4">
        <v>8.0429999999999993</v>
      </c>
      <c r="I156" s="4">
        <v>9.6438400000000009</v>
      </c>
      <c r="J156" t="s">
        <v>995</v>
      </c>
      <c r="K156" s="4">
        <v>10</v>
      </c>
      <c r="L156" s="4">
        <v>10</v>
      </c>
      <c r="M156" s="4">
        <v>21.33</v>
      </c>
      <c r="N156" t="s">
        <v>1037</v>
      </c>
    </row>
    <row r="157" spans="1:14" x14ac:dyDescent="0.25">
      <c r="A157">
        <v>2310230040</v>
      </c>
      <c r="B157" t="s">
        <v>43</v>
      </c>
      <c r="C157" s="3">
        <v>13090.909090909092</v>
      </c>
      <c r="D157" s="3">
        <v>24</v>
      </c>
      <c r="E157" s="3">
        <v>24</v>
      </c>
      <c r="F157">
        <v>2</v>
      </c>
      <c r="G157" t="s">
        <v>1038</v>
      </c>
      <c r="H157" s="4">
        <v>14.269</v>
      </c>
      <c r="I157" s="4">
        <v>10.00811</v>
      </c>
      <c r="J157" t="s">
        <v>1039</v>
      </c>
      <c r="K157" s="4">
        <v>13.2</v>
      </c>
      <c r="L157" s="4">
        <v>2</v>
      </c>
      <c r="M157" s="4">
        <v>2</v>
      </c>
    </row>
    <row r="158" spans="1:14" x14ac:dyDescent="0.25">
      <c r="A158">
        <v>2310320088</v>
      </c>
      <c r="B158" t="s">
        <v>252</v>
      </c>
      <c r="C158" s="3">
        <v>4000</v>
      </c>
      <c r="D158" s="3">
        <v>12</v>
      </c>
      <c r="E158" s="3">
        <v>12</v>
      </c>
      <c r="F158">
        <v>1</v>
      </c>
      <c r="G158" t="s">
        <v>1040</v>
      </c>
      <c r="H158" s="4">
        <v>131.9418</v>
      </c>
      <c r="I158" s="4">
        <v>10.35127</v>
      </c>
      <c r="J158" t="s">
        <v>1002</v>
      </c>
      <c r="K158" s="4">
        <v>0</v>
      </c>
      <c r="L158" s="4">
        <v>0</v>
      </c>
      <c r="M158" s="4">
        <v>0</v>
      </c>
    </row>
    <row r="159" spans="1:14" x14ac:dyDescent="0.25">
      <c r="A159">
        <v>2310320326</v>
      </c>
      <c r="B159" t="s">
        <v>798</v>
      </c>
      <c r="C159" s="3">
        <v>2037.35</v>
      </c>
      <c r="D159" s="3">
        <v>12</v>
      </c>
      <c r="E159" s="3">
        <v>12</v>
      </c>
      <c r="F159">
        <v>1</v>
      </c>
      <c r="G159" t="s">
        <v>1030</v>
      </c>
      <c r="H159" s="4">
        <v>149.61709999999999</v>
      </c>
      <c r="I159" s="4">
        <v>10.926310000000001</v>
      </c>
      <c r="J159" t="s">
        <v>1002</v>
      </c>
      <c r="K159" s="4">
        <v>0</v>
      </c>
      <c r="L159" s="4">
        <v>0</v>
      </c>
      <c r="M159" s="4">
        <v>0</v>
      </c>
    </row>
    <row r="160" spans="1:14" x14ac:dyDescent="0.25">
      <c r="A160">
        <v>2110110002</v>
      </c>
      <c r="B160" t="s">
        <v>489</v>
      </c>
      <c r="C160" s="3">
        <v>20000</v>
      </c>
      <c r="D160" s="3">
        <v>60</v>
      </c>
      <c r="E160" s="3">
        <v>12</v>
      </c>
      <c r="F160">
        <v>5</v>
      </c>
      <c r="G160" t="s">
        <v>1032</v>
      </c>
      <c r="H160" s="4">
        <v>233.45849999999999</v>
      </c>
      <c r="I160" s="4">
        <v>9.4600299999999997</v>
      </c>
      <c r="J160" t="s">
        <v>1024</v>
      </c>
      <c r="K160" s="4">
        <v>0</v>
      </c>
      <c r="L160" s="4">
        <v>0</v>
      </c>
      <c r="M160" s="4">
        <v>0</v>
      </c>
    </row>
    <row r="161" spans="1:14" x14ac:dyDescent="0.25">
      <c r="A161">
        <v>2310230030</v>
      </c>
      <c r="B161" t="s">
        <v>205</v>
      </c>
      <c r="C161" s="3">
        <v>13090.909090909092</v>
      </c>
      <c r="D161" s="3">
        <v>24</v>
      </c>
      <c r="E161" s="3">
        <v>24</v>
      </c>
      <c r="F161">
        <v>2</v>
      </c>
      <c r="G161" t="s">
        <v>1038</v>
      </c>
      <c r="H161" s="4">
        <v>14.269</v>
      </c>
      <c r="I161" s="4">
        <v>10.00811</v>
      </c>
      <c r="J161" t="s">
        <v>1039</v>
      </c>
      <c r="K161" s="4">
        <v>13.2</v>
      </c>
      <c r="L161" s="4">
        <v>2</v>
      </c>
      <c r="M161" s="4">
        <v>2</v>
      </c>
    </row>
    <row r="162" spans="1:14" x14ac:dyDescent="0.25">
      <c r="A162">
        <v>2110110025</v>
      </c>
      <c r="B162" t="s">
        <v>853</v>
      </c>
      <c r="C162" s="3">
        <v>30000</v>
      </c>
      <c r="D162" s="3">
        <v>60</v>
      </c>
      <c r="E162" s="3">
        <v>12</v>
      </c>
      <c r="F162">
        <v>5</v>
      </c>
      <c r="G162" t="s">
        <v>1032</v>
      </c>
      <c r="H162" s="4">
        <v>233.45849999999999</v>
      </c>
      <c r="I162" s="4">
        <v>9.4600299999999997</v>
      </c>
      <c r="J162" t="s">
        <v>1024</v>
      </c>
      <c r="K162" s="4">
        <v>0</v>
      </c>
      <c r="L162" s="4">
        <v>0</v>
      </c>
      <c r="M162" s="4">
        <v>0</v>
      </c>
    </row>
    <row r="163" spans="1:14" x14ac:dyDescent="0.25">
      <c r="A163">
        <v>2310230085</v>
      </c>
      <c r="B163" t="s">
        <v>846</v>
      </c>
      <c r="C163" s="3">
        <v>13090.909090909092</v>
      </c>
      <c r="D163" s="3">
        <v>24</v>
      </c>
      <c r="E163" s="3">
        <v>24</v>
      </c>
      <c r="F163">
        <v>2</v>
      </c>
      <c r="G163" t="s">
        <v>1038</v>
      </c>
      <c r="H163" s="4">
        <v>14.269</v>
      </c>
      <c r="I163" s="4">
        <v>10.00811</v>
      </c>
      <c r="J163" t="s">
        <v>1039</v>
      </c>
      <c r="K163" s="4">
        <v>13.2</v>
      </c>
      <c r="L163" s="4">
        <v>2</v>
      </c>
      <c r="M163" s="4">
        <v>2</v>
      </c>
    </row>
    <row r="164" spans="1:14" x14ac:dyDescent="0.25">
      <c r="A164">
        <v>2110030055</v>
      </c>
      <c r="B164" t="s">
        <v>46</v>
      </c>
      <c r="C164" s="3">
        <v>15000</v>
      </c>
      <c r="D164" s="3">
        <v>48</v>
      </c>
      <c r="E164" s="3">
        <v>12</v>
      </c>
      <c r="F164">
        <v>4</v>
      </c>
      <c r="G164" t="s">
        <v>1032</v>
      </c>
      <c r="H164" s="4">
        <v>233.45849999999999</v>
      </c>
      <c r="I164" s="4">
        <v>9.4600299999999997</v>
      </c>
      <c r="J164" t="s">
        <v>1024</v>
      </c>
      <c r="K164" s="4">
        <v>0</v>
      </c>
      <c r="L164" s="4">
        <v>0</v>
      </c>
      <c r="M164" s="4">
        <v>0</v>
      </c>
    </row>
    <row r="165" spans="1:14" x14ac:dyDescent="0.25">
      <c r="A165">
        <v>2310160282</v>
      </c>
      <c r="B165" t="s">
        <v>329</v>
      </c>
      <c r="C165" s="3">
        <v>30000</v>
      </c>
      <c r="D165" s="3">
        <v>12</v>
      </c>
      <c r="E165" s="3">
        <v>12</v>
      </c>
      <c r="F165">
        <v>1</v>
      </c>
      <c r="G165" t="s">
        <v>1033</v>
      </c>
      <c r="H165" s="4">
        <v>22.5684</v>
      </c>
      <c r="I165" s="4">
        <v>9.4600299999999997</v>
      </c>
      <c r="J165" t="s">
        <v>993</v>
      </c>
      <c r="K165" s="4">
        <v>0</v>
      </c>
      <c r="L165" s="4">
        <v>0</v>
      </c>
      <c r="M165" s="4">
        <v>0</v>
      </c>
    </row>
    <row r="166" spans="1:14" x14ac:dyDescent="0.25">
      <c r="A166">
        <v>2310160457</v>
      </c>
      <c r="B166" t="s">
        <v>411</v>
      </c>
      <c r="C166" s="3">
        <v>86400</v>
      </c>
      <c r="D166" s="3">
        <v>24</v>
      </c>
      <c r="E166" s="3">
        <v>24</v>
      </c>
      <c r="F166">
        <v>1</v>
      </c>
      <c r="G166" t="s">
        <v>1034</v>
      </c>
      <c r="H166" s="4">
        <v>0.79810000000000003</v>
      </c>
      <c r="I166" s="4">
        <v>9.6438400000000009</v>
      </c>
      <c r="J166" t="s">
        <v>995</v>
      </c>
      <c r="K166" s="4">
        <v>6</v>
      </c>
      <c r="L166" s="4">
        <v>6</v>
      </c>
      <c r="M166" s="4">
        <v>12.538</v>
      </c>
      <c r="N166" t="s">
        <v>1035</v>
      </c>
    </row>
    <row r="167" spans="1:14" x14ac:dyDescent="0.25">
      <c r="A167">
        <v>2310160269</v>
      </c>
      <c r="B167" t="s">
        <v>35</v>
      </c>
      <c r="C167" s="3">
        <v>69120</v>
      </c>
      <c r="D167" s="3">
        <v>24</v>
      </c>
      <c r="E167" s="3">
        <v>24</v>
      </c>
      <c r="F167">
        <v>1</v>
      </c>
      <c r="G167" t="s">
        <v>1036</v>
      </c>
      <c r="H167" s="4">
        <v>8.0429999999999993</v>
      </c>
      <c r="I167" s="4">
        <v>9.6438400000000009</v>
      </c>
      <c r="J167" t="s">
        <v>995</v>
      </c>
      <c r="K167" s="4">
        <v>10</v>
      </c>
      <c r="L167" s="4">
        <v>8</v>
      </c>
      <c r="M167" s="4">
        <v>14.833</v>
      </c>
      <c r="N167" t="s">
        <v>1037</v>
      </c>
    </row>
    <row r="168" spans="1:14" x14ac:dyDescent="0.25">
      <c r="A168">
        <v>2310230012</v>
      </c>
      <c r="B168" t="s">
        <v>45</v>
      </c>
      <c r="C168" s="3">
        <v>13090.909090909092</v>
      </c>
      <c r="D168" s="3">
        <v>24</v>
      </c>
      <c r="E168" s="3">
        <v>24</v>
      </c>
      <c r="F168">
        <v>2</v>
      </c>
      <c r="G168" t="s">
        <v>1038</v>
      </c>
      <c r="H168" s="4">
        <v>14.269</v>
      </c>
      <c r="I168" s="4">
        <v>10.00811</v>
      </c>
      <c r="J168" t="s">
        <v>1039</v>
      </c>
      <c r="K168" s="4">
        <v>13.2</v>
      </c>
      <c r="L168" s="4">
        <v>2</v>
      </c>
      <c r="M168" s="4">
        <v>2</v>
      </c>
    </row>
    <row r="169" spans="1:14" x14ac:dyDescent="0.25">
      <c r="A169">
        <v>2310030018</v>
      </c>
      <c r="B169" t="s">
        <v>99</v>
      </c>
      <c r="C169" s="3">
        <v>2700</v>
      </c>
      <c r="D169" s="3">
        <v>24</v>
      </c>
      <c r="E169" s="3">
        <v>12</v>
      </c>
      <c r="F169">
        <v>2</v>
      </c>
      <c r="G169" t="s">
        <v>1028</v>
      </c>
      <c r="H169" s="4">
        <v>111.02809999999999</v>
      </c>
      <c r="I169" s="4">
        <v>10.926310000000001</v>
      </c>
      <c r="J169" t="s">
        <v>1029</v>
      </c>
      <c r="K169" s="4">
        <v>0</v>
      </c>
      <c r="L169" s="4">
        <v>0</v>
      </c>
      <c r="M169" s="4">
        <v>0</v>
      </c>
    </row>
    <row r="170" spans="1:14" x14ac:dyDescent="0.25">
      <c r="A170">
        <v>2310030240</v>
      </c>
      <c r="B170" t="s">
        <v>577</v>
      </c>
      <c r="C170" s="3">
        <v>200</v>
      </c>
      <c r="D170" s="3">
        <v>12</v>
      </c>
      <c r="E170" s="3">
        <v>12</v>
      </c>
      <c r="F170">
        <v>1</v>
      </c>
      <c r="G170" t="s">
        <v>1031</v>
      </c>
      <c r="H170" s="4">
        <v>32.963299999999997</v>
      </c>
      <c r="I170" s="4">
        <v>10.32061</v>
      </c>
      <c r="J170" t="s">
        <v>1002</v>
      </c>
      <c r="K170" s="4">
        <v>0</v>
      </c>
      <c r="L170" s="4">
        <v>0</v>
      </c>
      <c r="M170" s="4">
        <v>0</v>
      </c>
    </row>
    <row r="171" spans="1:14" x14ac:dyDescent="0.25">
      <c r="A171">
        <v>2310030273</v>
      </c>
      <c r="B171" t="s">
        <v>349</v>
      </c>
      <c r="C171" s="3">
        <v>1833</v>
      </c>
      <c r="D171" s="3">
        <v>12</v>
      </c>
      <c r="E171" s="3">
        <v>12</v>
      </c>
      <c r="F171">
        <v>1</v>
      </c>
      <c r="G171" t="s">
        <v>1030</v>
      </c>
      <c r="H171" s="4">
        <v>149.61709999999999</v>
      </c>
      <c r="I171" s="4">
        <v>10.926310000000001</v>
      </c>
      <c r="J171" t="s">
        <v>1002</v>
      </c>
      <c r="K171" s="4">
        <v>0</v>
      </c>
      <c r="L171" s="4">
        <v>0</v>
      </c>
      <c r="M171" s="4">
        <v>0</v>
      </c>
    </row>
    <row r="172" spans="1:14" x14ac:dyDescent="0.25">
      <c r="A172">
        <v>2110030056</v>
      </c>
      <c r="B172" t="s">
        <v>327</v>
      </c>
      <c r="C172" s="3">
        <v>15000</v>
      </c>
      <c r="D172" s="3">
        <v>48</v>
      </c>
      <c r="E172" s="3">
        <v>12</v>
      </c>
      <c r="F172">
        <v>4</v>
      </c>
      <c r="G172" t="s">
        <v>1032</v>
      </c>
      <c r="H172" s="4">
        <v>233.45849999999999</v>
      </c>
      <c r="I172" s="4">
        <v>9.4600299999999997</v>
      </c>
      <c r="J172" t="s">
        <v>1024</v>
      </c>
      <c r="K172" s="4">
        <v>0</v>
      </c>
      <c r="L172" s="4">
        <v>0</v>
      </c>
      <c r="M172" s="4">
        <v>0</v>
      </c>
    </row>
    <row r="173" spans="1:14" x14ac:dyDescent="0.25">
      <c r="A173">
        <v>2310030020</v>
      </c>
      <c r="B173" t="s">
        <v>96</v>
      </c>
      <c r="C173" s="3">
        <v>2700</v>
      </c>
      <c r="D173" s="3">
        <v>24</v>
      </c>
      <c r="E173" s="3">
        <v>12</v>
      </c>
      <c r="F173">
        <v>2</v>
      </c>
      <c r="G173" t="s">
        <v>1028</v>
      </c>
      <c r="H173" s="4">
        <v>111.02809999999999</v>
      </c>
      <c r="I173" s="4">
        <v>10.926310000000001</v>
      </c>
      <c r="J173" t="s">
        <v>1029</v>
      </c>
      <c r="K173" s="4">
        <v>0</v>
      </c>
      <c r="L173" s="4">
        <v>0</v>
      </c>
      <c r="M173" s="4">
        <v>0</v>
      </c>
    </row>
    <row r="174" spans="1:14" x14ac:dyDescent="0.25">
      <c r="A174">
        <v>2110030057</v>
      </c>
      <c r="B174" t="s">
        <v>391</v>
      </c>
      <c r="C174" s="3">
        <v>15000</v>
      </c>
      <c r="D174" s="3">
        <v>48</v>
      </c>
      <c r="E174" s="3">
        <v>12</v>
      </c>
      <c r="F174">
        <v>4</v>
      </c>
      <c r="G174" t="s">
        <v>1032</v>
      </c>
      <c r="H174" s="4">
        <v>233.45849999999999</v>
      </c>
      <c r="I174" s="4">
        <v>9.4600299999999997</v>
      </c>
      <c r="J174" t="s">
        <v>1024</v>
      </c>
      <c r="K174" s="4">
        <v>0</v>
      </c>
      <c r="L174" s="4">
        <v>0</v>
      </c>
      <c r="M174" s="4">
        <v>0</v>
      </c>
    </row>
    <row r="175" spans="1:14" x14ac:dyDescent="0.25">
      <c r="A175">
        <v>2310030019</v>
      </c>
      <c r="B175" t="s">
        <v>98</v>
      </c>
      <c r="C175" s="3">
        <v>2700</v>
      </c>
      <c r="D175" s="3">
        <v>24</v>
      </c>
      <c r="E175" s="3">
        <v>12</v>
      </c>
      <c r="F175">
        <v>2</v>
      </c>
      <c r="G175" t="s">
        <v>1028</v>
      </c>
      <c r="H175" s="4">
        <v>111.02809999999999</v>
      </c>
      <c r="I175" s="4">
        <v>10.926310000000001</v>
      </c>
      <c r="J175" t="s">
        <v>1029</v>
      </c>
      <c r="K175" s="4">
        <v>0</v>
      </c>
      <c r="L175" s="4">
        <v>0</v>
      </c>
      <c r="M175" s="4">
        <v>0</v>
      </c>
    </row>
    <row r="176" spans="1:14" x14ac:dyDescent="0.25">
      <c r="A176">
        <v>2310030236</v>
      </c>
      <c r="B176" t="s">
        <v>280</v>
      </c>
      <c r="C176" s="3">
        <v>200</v>
      </c>
      <c r="D176" s="3">
        <v>12</v>
      </c>
      <c r="E176" s="3">
        <v>12</v>
      </c>
      <c r="F176">
        <v>1</v>
      </c>
      <c r="G176" t="s">
        <v>1031</v>
      </c>
      <c r="H176" s="4">
        <v>32.963299999999997</v>
      </c>
      <c r="I176" s="4">
        <v>10.32061</v>
      </c>
      <c r="J176" t="s">
        <v>1002</v>
      </c>
      <c r="K176" s="4">
        <v>0</v>
      </c>
      <c r="L176" s="4">
        <v>0</v>
      </c>
      <c r="M176" s="4">
        <v>0</v>
      </c>
    </row>
    <row r="177" spans="1:13" x14ac:dyDescent="0.25">
      <c r="A177">
        <v>2110030058</v>
      </c>
      <c r="B177" t="s">
        <v>440</v>
      </c>
      <c r="C177" s="3">
        <v>15000</v>
      </c>
      <c r="D177" s="3">
        <v>48</v>
      </c>
      <c r="E177" s="3">
        <v>12</v>
      </c>
      <c r="F177">
        <v>4</v>
      </c>
      <c r="G177" t="s">
        <v>1032</v>
      </c>
      <c r="H177" s="4">
        <v>233.45849999999999</v>
      </c>
      <c r="I177" s="4">
        <v>9.4600299999999997</v>
      </c>
      <c r="J177" t="s">
        <v>1024</v>
      </c>
      <c r="K177" s="4">
        <v>0</v>
      </c>
      <c r="L177" s="4">
        <v>0</v>
      </c>
      <c r="M177" s="4">
        <v>0</v>
      </c>
    </row>
    <row r="178" spans="1:13" x14ac:dyDescent="0.25">
      <c r="A178">
        <v>2310030017</v>
      </c>
      <c r="B178" t="s">
        <v>97</v>
      </c>
      <c r="C178" s="3">
        <v>2700</v>
      </c>
      <c r="D178" s="3">
        <v>24</v>
      </c>
      <c r="E178" s="3">
        <v>12</v>
      </c>
      <c r="F178">
        <v>2</v>
      </c>
      <c r="G178" t="s">
        <v>1028</v>
      </c>
      <c r="H178" s="4">
        <v>111.02809999999999</v>
      </c>
      <c r="I178" s="4">
        <v>10.926310000000001</v>
      </c>
      <c r="J178" t="s">
        <v>1029</v>
      </c>
      <c r="K178" s="4">
        <v>0</v>
      </c>
      <c r="L178" s="4">
        <v>0</v>
      </c>
      <c r="M178" s="4">
        <v>0</v>
      </c>
    </row>
    <row r="179" spans="1:13" x14ac:dyDescent="0.25">
      <c r="A179">
        <v>2110030059</v>
      </c>
      <c r="B179" t="s">
        <v>53</v>
      </c>
      <c r="C179" s="3">
        <v>15000</v>
      </c>
      <c r="D179" s="3">
        <v>48</v>
      </c>
      <c r="E179" s="3">
        <v>12</v>
      </c>
      <c r="F179">
        <v>4</v>
      </c>
      <c r="G179" t="s">
        <v>1032</v>
      </c>
      <c r="H179" s="4">
        <v>233.45849999999999</v>
      </c>
      <c r="I179" s="4">
        <v>9.4600299999999997</v>
      </c>
      <c r="J179" t="s">
        <v>1024</v>
      </c>
      <c r="K179" s="4">
        <v>0</v>
      </c>
      <c r="L179" s="4">
        <v>0</v>
      </c>
      <c r="M179" s="4">
        <v>0</v>
      </c>
    </row>
    <row r="180" spans="1:13" x14ac:dyDescent="0.25">
      <c r="A180">
        <v>2310030016</v>
      </c>
      <c r="B180" t="s">
        <v>94</v>
      </c>
      <c r="C180" s="3">
        <v>2700</v>
      </c>
      <c r="D180" s="3">
        <v>24</v>
      </c>
      <c r="E180" s="3">
        <v>12</v>
      </c>
      <c r="F180">
        <v>2</v>
      </c>
      <c r="G180" t="s">
        <v>1028</v>
      </c>
      <c r="H180" s="4">
        <v>111.02809999999999</v>
      </c>
      <c r="I180" s="4">
        <v>10.926310000000001</v>
      </c>
      <c r="J180" t="s">
        <v>1029</v>
      </c>
      <c r="K180" s="4">
        <v>0</v>
      </c>
      <c r="L180" s="4">
        <v>0</v>
      </c>
      <c r="M180" s="4">
        <v>0</v>
      </c>
    </row>
    <row r="181" spans="1:13" x14ac:dyDescent="0.25">
      <c r="A181">
        <v>2110030060</v>
      </c>
      <c r="B181" t="s">
        <v>58</v>
      </c>
      <c r="C181" s="3">
        <v>15000</v>
      </c>
      <c r="D181" s="3">
        <v>48</v>
      </c>
      <c r="E181" s="3">
        <v>12</v>
      </c>
      <c r="F181">
        <v>4</v>
      </c>
      <c r="G181" t="s">
        <v>1032</v>
      </c>
      <c r="H181" s="4">
        <v>233.45849999999999</v>
      </c>
      <c r="I181" s="4">
        <v>9.4600299999999997</v>
      </c>
      <c r="J181" t="s">
        <v>1024</v>
      </c>
      <c r="K181" s="4">
        <v>0</v>
      </c>
      <c r="L181" s="4">
        <v>0</v>
      </c>
      <c r="M181" s="4">
        <v>0</v>
      </c>
    </row>
    <row r="182" spans="1:13" x14ac:dyDescent="0.25">
      <c r="A182">
        <v>2310030086</v>
      </c>
      <c r="B182" t="s">
        <v>122</v>
      </c>
      <c r="C182" s="3">
        <v>2700</v>
      </c>
      <c r="D182" s="3">
        <v>24</v>
      </c>
      <c r="E182" s="3">
        <v>12</v>
      </c>
      <c r="F182">
        <v>2</v>
      </c>
      <c r="G182" t="s">
        <v>1028</v>
      </c>
      <c r="H182" s="4">
        <v>111.02809999999999</v>
      </c>
      <c r="I182" s="4">
        <v>10.926310000000001</v>
      </c>
      <c r="J182" t="s">
        <v>1029</v>
      </c>
      <c r="K182" s="4">
        <v>0</v>
      </c>
      <c r="L182" s="4">
        <v>0</v>
      </c>
      <c r="M182" s="4">
        <v>0</v>
      </c>
    </row>
    <row r="183" spans="1:13" x14ac:dyDescent="0.25">
      <c r="A183">
        <v>2110030078</v>
      </c>
      <c r="B183" t="s">
        <v>51</v>
      </c>
      <c r="C183" s="3">
        <v>15000</v>
      </c>
      <c r="D183" s="3">
        <v>48</v>
      </c>
      <c r="E183" s="3">
        <v>12</v>
      </c>
      <c r="F183">
        <v>4</v>
      </c>
      <c r="G183" t="s">
        <v>1032</v>
      </c>
      <c r="H183" s="4">
        <v>233.45849999999999</v>
      </c>
      <c r="I183" s="4">
        <v>9.4600299999999997</v>
      </c>
      <c r="J183" t="s">
        <v>1024</v>
      </c>
      <c r="K183" s="4">
        <v>0</v>
      </c>
      <c r="L183" s="4">
        <v>0</v>
      </c>
      <c r="M183" s="4">
        <v>0</v>
      </c>
    </row>
    <row r="184" spans="1:13" x14ac:dyDescent="0.25">
      <c r="A184">
        <v>2310030021</v>
      </c>
      <c r="B184" t="s">
        <v>90</v>
      </c>
      <c r="C184" s="3">
        <v>2700</v>
      </c>
      <c r="D184" s="3">
        <v>24</v>
      </c>
      <c r="E184" s="3">
        <v>12</v>
      </c>
      <c r="F184">
        <v>2</v>
      </c>
      <c r="G184" t="s">
        <v>1028</v>
      </c>
      <c r="H184" s="4">
        <v>111.02809999999999</v>
      </c>
      <c r="I184" s="4">
        <v>10.926310000000001</v>
      </c>
      <c r="J184" t="s">
        <v>1029</v>
      </c>
      <c r="K184" s="4">
        <v>0</v>
      </c>
      <c r="L184" s="4">
        <v>0</v>
      </c>
      <c r="M184" s="4">
        <v>0</v>
      </c>
    </row>
    <row r="185" spans="1:13" x14ac:dyDescent="0.25">
      <c r="A185">
        <v>2110030079</v>
      </c>
      <c r="B185" t="s">
        <v>392</v>
      </c>
      <c r="C185" s="3">
        <v>15000</v>
      </c>
      <c r="D185" s="3">
        <v>48</v>
      </c>
      <c r="E185" s="3">
        <v>12</v>
      </c>
      <c r="F185">
        <v>4</v>
      </c>
      <c r="G185" t="s">
        <v>1032</v>
      </c>
      <c r="H185" s="4">
        <v>233.45849999999999</v>
      </c>
      <c r="I185" s="4">
        <v>9.4600299999999997</v>
      </c>
      <c r="J185" t="s">
        <v>1024</v>
      </c>
      <c r="K185" s="4">
        <v>0</v>
      </c>
      <c r="L185" s="4">
        <v>0</v>
      </c>
      <c r="M185" s="4">
        <v>0</v>
      </c>
    </row>
    <row r="186" spans="1:13" x14ac:dyDescent="0.25">
      <c r="A186">
        <v>2310030015</v>
      </c>
      <c r="B186" t="s">
        <v>100</v>
      </c>
      <c r="C186" s="3">
        <v>2700</v>
      </c>
      <c r="D186" s="3">
        <v>24</v>
      </c>
      <c r="E186" s="3">
        <v>12</v>
      </c>
      <c r="F186">
        <v>2</v>
      </c>
      <c r="G186" t="s">
        <v>1028</v>
      </c>
      <c r="H186" s="4">
        <v>111.02809999999999</v>
      </c>
      <c r="I186" s="4">
        <v>10.926310000000001</v>
      </c>
      <c r="J186" t="s">
        <v>1029</v>
      </c>
      <c r="K186" s="4">
        <v>0</v>
      </c>
      <c r="L186" s="4">
        <v>0</v>
      </c>
      <c r="M186" s="4">
        <v>0</v>
      </c>
    </row>
    <row r="187" spans="1:13" x14ac:dyDescent="0.25">
      <c r="A187">
        <v>2110030080</v>
      </c>
      <c r="B187" t="s">
        <v>55</v>
      </c>
      <c r="C187" s="3">
        <v>15000</v>
      </c>
      <c r="D187" s="3">
        <v>48</v>
      </c>
      <c r="E187" s="3">
        <v>12</v>
      </c>
      <c r="F187">
        <v>4</v>
      </c>
      <c r="G187" t="s">
        <v>1032</v>
      </c>
      <c r="H187" s="4">
        <v>233.45849999999999</v>
      </c>
      <c r="I187" s="4">
        <v>9.4600299999999997</v>
      </c>
      <c r="J187" t="s">
        <v>1024</v>
      </c>
      <c r="K187" s="4">
        <v>0</v>
      </c>
      <c r="L187" s="4">
        <v>0</v>
      </c>
      <c r="M187" s="4">
        <v>0</v>
      </c>
    </row>
    <row r="188" spans="1:13" x14ac:dyDescent="0.25">
      <c r="A188">
        <v>2310030077</v>
      </c>
      <c r="B188" t="s">
        <v>95</v>
      </c>
      <c r="C188" s="3">
        <v>2700</v>
      </c>
      <c r="D188" s="3">
        <v>24</v>
      </c>
      <c r="E188" s="3">
        <v>12</v>
      </c>
      <c r="F188">
        <v>2</v>
      </c>
      <c r="G188" t="s">
        <v>1028</v>
      </c>
      <c r="H188" s="4">
        <v>111.02809999999999</v>
      </c>
      <c r="I188" s="4">
        <v>10.926310000000001</v>
      </c>
      <c r="J188" t="s">
        <v>1029</v>
      </c>
      <c r="K188" s="4">
        <v>0</v>
      </c>
      <c r="L188" s="4">
        <v>0</v>
      </c>
      <c r="M188" s="4">
        <v>0</v>
      </c>
    </row>
    <row r="189" spans="1:13" x14ac:dyDescent="0.25">
      <c r="A189">
        <v>2110030081</v>
      </c>
      <c r="B189" t="s">
        <v>328</v>
      </c>
      <c r="C189" s="3">
        <v>15000</v>
      </c>
      <c r="D189" s="3">
        <v>48</v>
      </c>
      <c r="E189" s="3">
        <v>12</v>
      </c>
      <c r="F189">
        <v>4</v>
      </c>
      <c r="G189" t="s">
        <v>1032</v>
      </c>
      <c r="H189" s="4">
        <v>233.45849999999999</v>
      </c>
      <c r="I189" s="4">
        <v>9.4600299999999997</v>
      </c>
      <c r="J189" t="s">
        <v>1024</v>
      </c>
      <c r="K189" s="4">
        <v>0</v>
      </c>
      <c r="L189" s="4">
        <v>0</v>
      </c>
      <c r="M189" s="4">
        <v>0</v>
      </c>
    </row>
    <row r="190" spans="1:13" x14ac:dyDescent="0.25">
      <c r="A190">
        <v>2310030073</v>
      </c>
      <c r="B190" t="s">
        <v>291</v>
      </c>
      <c r="C190" s="3">
        <v>2700</v>
      </c>
      <c r="D190" s="3">
        <v>24</v>
      </c>
      <c r="E190" s="3">
        <v>12</v>
      </c>
      <c r="F190">
        <v>2</v>
      </c>
      <c r="G190" t="s">
        <v>1028</v>
      </c>
      <c r="H190" s="4">
        <v>111.02809999999999</v>
      </c>
      <c r="I190" s="4">
        <v>10.926310000000001</v>
      </c>
      <c r="J190" t="s">
        <v>1029</v>
      </c>
      <c r="K190" s="4">
        <v>0</v>
      </c>
      <c r="L190" s="4">
        <v>0</v>
      </c>
      <c r="M190" s="4">
        <v>0</v>
      </c>
    </row>
    <row r="191" spans="1:13" x14ac:dyDescent="0.25">
      <c r="A191">
        <v>2110030082</v>
      </c>
      <c r="B191" t="s">
        <v>579</v>
      </c>
      <c r="C191" s="3">
        <v>15000</v>
      </c>
      <c r="D191" s="3">
        <v>48</v>
      </c>
      <c r="E191" s="3">
        <v>12</v>
      </c>
      <c r="F191">
        <v>4</v>
      </c>
      <c r="G191" t="s">
        <v>1032</v>
      </c>
      <c r="H191" s="4">
        <v>233.45849999999999</v>
      </c>
      <c r="I191" s="4">
        <v>9.4600299999999997</v>
      </c>
      <c r="J191" t="s">
        <v>1024</v>
      </c>
      <c r="K191" s="4">
        <v>0</v>
      </c>
      <c r="L191" s="4">
        <v>0</v>
      </c>
      <c r="M191" s="4">
        <v>0</v>
      </c>
    </row>
    <row r="192" spans="1:13" x14ac:dyDescent="0.25">
      <c r="A192">
        <v>2310030072</v>
      </c>
      <c r="B192" t="s">
        <v>487</v>
      </c>
      <c r="C192" s="3">
        <v>2700</v>
      </c>
      <c r="D192" s="3">
        <v>24</v>
      </c>
      <c r="E192" s="3">
        <v>12</v>
      </c>
      <c r="F192">
        <v>2</v>
      </c>
      <c r="G192" t="s">
        <v>1028</v>
      </c>
      <c r="H192" s="4">
        <v>111.02809999999999</v>
      </c>
      <c r="I192" s="4">
        <v>10.926310000000001</v>
      </c>
      <c r="J192" t="s">
        <v>1029</v>
      </c>
      <c r="K192" s="4">
        <v>0</v>
      </c>
      <c r="L192" s="4">
        <v>0</v>
      </c>
      <c r="M192" s="4">
        <v>0</v>
      </c>
    </row>
    <row r="193" spans="1:13" x14ac:dyDescent="0.25">
      <c r="A193">
        <v>2110030117</v>
      </c>
      <c r="B193" t="s">
        <v>901</v>
      </c>
      <c r="C193" s="3">
        <v>15000</v>
      </c>
      <c r="D193" s="3">
        <v>48</v>
      </c>
      <c r="E193" s="3">
        <v>12</v>
      </c>
      <c r="F193">
        <v>4</v>
      </c>
      <c r="G193" t="s">
        <v>1032</v>
      </c>
      <c r="H193" s="4">
        <v>233.45849999999999</v>
      </c>
      <c r="I193" s="4">
        <v>9.4600299999999997</v>
      </c>
      <c r="J193" t="s">
        <v>1024</v>
      </c>
      <c r="K193" s="4">
        <v>0</v>
      </c>
      <c r="L193" s="4">
        <v>0</v>
      </c>
      <c r="M193" s="4">
        <v>0</v>
      </c>
    </row>
    <row r="194" spans="1:13" x14ac:dyDescent="0.25">
      <c r="A194">
        <v>2310030132</v>
      </c>
      <c r="B194" t="s">
        <v>486</v>
      </c>
      <c r="C194" s="3">
        <v>2700</v>
      </c>
      <c r="D194" s="3">
        <v>24</v>
      </c>
      <c r="E194" s="3">
        <v>12</v>
      </c>
      <c r="F194">
        <v>2</v>
      </c>
      <c r="G194" t="s">
        <v>1028</v>
      </c>
      <c r="H194" s="4">
        <v>111.02809999999999</v>
      </c>
      <c r="I194" s="4">
        <v>10.926310000000001</v>
      </c>
      <c r="J194" t="s">
        <v>1029</v>
      </c>
      <c r="K194" s="4">
        <v>0</v>
      </c>
      <c r="L194" s="4">
        <v>0</v>
      </c>
      <c r="M194" s="4">
        <v>0</v>
      </c>
    </row>
    <row r="195" spans="1:13" x14ac:dyDescent="0.25">
      <c r="A195">
        <v>2110030118</v>
      </c>
      <c r="B195" t="s">
        <v>580</v>
      </c>
      <c r="C195" s="3">
        <v>15000</v>
      </c>
      <c r="D195" s="3">
        <v>48</v>
      </c>
      <c r="E195" s="3">
        <v>12</v>
      </c>
      <c r="F195">
        <v>4</v>
      </c>
      <c r="G195" t="s">
        <v>1032</v>
      </c>
      <c r="H195" s="4">
        <v>233.45849999999999</v>
      </c>
      <c r="I195" s="4">
        <v>9.4600299999999997</v>
      </c>
      <c r="J195" t="s">
        <v>1024</v>
      </c>
      <c r="K195" s="4">
        <v>0</v>
      </c>
      <c r="L195" s="4">
        <v>0</v>
      </c>
      <c r="M195" s="4">
        <v>0</v>
      </c>
    </row>
    <row r="196" spans="1:13" x14ac:dyDescent="0.25">
      <c r="A196">
        <v>2310030130</v>
      </c>
      <c r="B196" t="s">
        <v>485</v>
      </c>
      <c r="C196" s="3">
        <v>2700</v>
      </c>
      <c r="D196" s="3">
        <v>24</v>
      </c>
      <c r="E196" s="3">
        <v>12</v>
      </c>
      <c r="F196">
        <v>2</v>
      </c>
      <c r="G196" t="s">
        <v>1028</v>
      </c>
      <c r="H196" s="4">
        <v>111.02809999999999</v>
      </c>
      <c r="I196" s="4">
        <v>10.926310000000001</v>
      </c>
      <c r="J196" t="s">
        <v>1029</v>
      </c>
      <c r="K196" s="4">
        <v>0</v>
      </c>
      <c r="L196" s="4">
        <v>0</v>
      </c>
      <c r="M196" s="4">
        <v>0</v>
      </c>
    </row>
    <row r="197" spans="1:13" x14ac:dyDescent="0.25">
      <c r="A197">
        <v>2110030119</v>
      </c>
      <c r="B197" t="s">
        <v>57</v>
      </c>
      <c r="C197" s="3">
        <v>15000</v>
      </c>
      <c r="D197" s="3">
        <v>48</v>
      </c>
      <c r="E197" s="3">
        <v>12</v>
      </c>
      <c r="F197">
        <v>4</v>
      </c>
      <c r="G197" t="s">
        <v>1032</v>
      </c>
      <c r="H197" s="4">
        <v>233.45849999999999</v>
      </c>
      <c r="I197" s="4">
        <v>9.4600299999999997</v>
      </c>
      <c r="J197" t="s">
        <v>1024</v>
      </c>
      <c r="K197" s="4">
        <v>0</v>
      </c>
      <c r="L197" s="4">
        <v>0</v>
      </c>
      <c r="M197" s="4">
        <v>0</v>
      </c>
    </row>
    <row r="198" spans="1:13" x14ac:dyDescent="0.25">
      <c r="A198">
        <v>2310030131</v>
      </c>
      <c r="B198" t="s">
        <v>121</v>
      </c>
      <c r="C198" s="3">
        <v>2700</v>
      </c>
      <c r="D198" s="3">
        <v>24</v>
      </c>
      <c r="E198" s="3">
        <v>12</v>
      </c>
      <c r="F198">
        <v>2</v>
      </c>
      <c r="G198" t="s">
        <v>1028</v>
      </c>
      <c r="H198" s="4">
        <v>111.02809999999999</v>
      </c>
      <c r="I198" s="4">
        <v>10.926310000000001</v>
      </c>
      <c r="J198" t="s">
        <v>1029</v>
      </c>
      <c r="K198" s="4">
        <v>0</v>
      </c>
      <c r="L198" s="4">
        <v>0</v>
      </c>
      <c r="M198" s="4">
        <v>0</v>
      </c>
    </row>
    <row r="199" spans="1:13" x14ac:dyDescent="0.25">
      <c r="A199">
        <v>2110030120</v>
      </c>
      <c r="B199" t="s">
        <v>696</v>
      </c>
      <c r="C199" s="3">
        <v>15000</v>
      </c>
      <c r="D199" s="3">
        <v>48</v>
      </c>
      <c r="E199" s="3">
        <v>12</v>
      </c>
      <c r="F199">
        <v>4</v>
      </c>
      <c r="G199" t="s">
        <v>1032</v>
      </c>
      <c r="H199" s="4">
        <v>233.45849999999999</v>
      </c>
      <c r="I199" s="4">
        <v>9.4600299999999997</v>
      </c>
      <c r="J199" t="s">
        <v>1024</v>
      </c>
      <c r="K199" s="4">
        <v>0</v>
      </c>
      <c r="L199" s="4">
        <v>0</v>
      </c>
      <c r="M199" s="4">
        <v>0</v>
      </c>
    </row>
    <row r="200" spans="1:13" x14ac:dyDescent="0.25">
      <c r="A200">
        <v>2310030049</v>
      </c>
      <c r="B200" t="s">
        <v>594</v>
      </c>
      <c r="C200" s="3">
        <v>2700</v>
      </c>
      <c r="D200" s="3">
        <v>24</v>
      </c>
      <c r="E200" s="3">
        <v>12</v>
      </c>
      <c r="F200">
        <v>2</v>
      </c>
      <c r="G200" t="s">
        <v>1028</v>
      </c>
      <c r="H200" s="4">
        <v>111.02809999999999</v>
      </c>
      <c r="I200" s="4">
        <v>10.926310000000001</v>
      </c>
      <c r="J200" t="s">
        <v>1029</v>
      </c>
      <c r="K200" s="4">
        <v>0</v>
      </c>
      <c r="L200" s="4">
        <v>0</v>
      </c>
      <c r="M200" s="4">
        <v>0</v>
      </c>
    </row>
    <row r="201" spans="1:13" x14ac:dyDescent="0.25">
      <c r="A201">
        <v>2110030121</v>
      </c>
      <c r="B201" t="s">
        <v>741</v>
      </c>
      <c r="C201" s="3">
        <v>15000</v>
      </c>
      <c r="D201" s="3">
        <v>48</v>
      </c>
      <c r="E201" s="3">
        <v>12</v>
      </c>
      <c r="F201">
        <v>4</v>
      </c>
      <c r="G201" t="s">
        <v>1032</v>
      </c>
      <c r="H201" s="4">
        <v>233.45849999999999</v>
      </c>
      <c r="I201" s="4">
        <v>9.4600299999999997</v>
      </c>
      <c r="J201" t="s">
        <v>1024</v>
      </c>
      <c r="K201" s="4">
        <v>0</v>
      </c>
      <c r="L201" s="4">
        <v>0</v>
      </c>
      <c r="M201" s="4">
        <v>0</v>
      </c>
    </row>
    <row r="202" spans="1:13" x14ac:dyDescent="0.25">
      <c r="A202">
        <v>2310030054</v>
      </c>
      <c r="B202" t="s">
        <v>599</v>
      </c>
      <c r="C202" s="3">
        <v>2700</v>
      </c>
      <c r="D202" s="3">
        <v>24</v>
      </c>
      <c r="E202" s="3">
        <v>12</v>
      </c>
      <c r="F202">
        <v>2</v>
      </c>
      <c r="G202" t="s">
        <v>1028</v>
      </c>
      <c r="H202" s="4">
        <v>111.02809999999999</v>
      </c>
      <c r="I202" s="4">
        <v>10.926310000000001</v>
      </c>
      <c r="J202" t="s">
        <v>1029</v>
      </c>
      <c r="K202" s="4">
        <v>0</v>
      </c>
      <c r="L202" s="4">
        <v>0</v>
      </c>
      <c r="M202" s="4">
        <v>0</v>
      </c>
    </row>
    <row r="203" spans="1:13" x14ac:dyDescent="0.25">
      <c r="A203">
        <v>2110030122</v>
      </c>
      <c r="B203" t="s">
        <v>742</v>
      </c>
      <c r="C203" s="3">
        <v>15000</v>
      </c>
      <c r="D203" s="3">
        <v>48</v>
      </c>
      <c r="E203" s="3">
        <v>12</v>
      </c>
      <c r="F203">
        <v>4</v>
      </c>
      <c r="G203" t="s">
        <v>1032</v>
      </c>
      <c r="H203" s="4">
        <v>233.45849999999999</v>
      </c>
      <c r="I203" s="4">
        <v>9.4600299999999997</v>
      </c>
      <c r="J203" t="s">
        <v>1024</v>
      </c>
      <c r="K203" s="4">
        <v>0</v>
      </c>
      <c r="L203" s="4">
        <v>0</v>
      </c>
      <c r="M203" s="4">
        <v>0</v>
      </c>
    </row>
    <row r="204" spans="1:13" x14ac:dyDescent="0.25">
      <c r="A204">
        <v>2310030055</v>
      </c>
      <c r="B204" t="s">
        <v>600</v>
      </c>
      <c r="C204" s="3">
        <v>2700</v>
      </c>
      <c r="D204" s="3">
        <v>24</v>
      </c>
      <c r="E204" s="3">
        <v>12</v>
      </c>
      <c r="F204">
        <v>2</v>
      </c>
      <c r="G204" t="s">
        <v>1028</v>
      </c>
      <c r="H204" s="4">
        <v>111.02809999999999</v>
      </c>
      <c r="I204" s="4">
        <v>10.926310000000001</v>
      </c>
      <c r="J204" t="s">
        <v>1029</v>
      </c>
      <c r="K204" s="4">
        <v>0</v>
      </c>
      <c r="L204" s="4">
        <v>0</v>
      </c>
      <c r="M204" s="4">
        <v>0</v>
      </c>
    </row>
    <row r="205" spans="1:13" x14ac:dyDescent="0.25">
      <c r="A205">
        <v>2110030123</v>
      </c>
      <c r="B205" t="s">
        <v>740</v>
      </c>
      <c r="C205" s="3">
        <v>15000</v>
      </c>
      <c r="D205" s="3">
        <v>48</v>
      </c>
      <c r="E205" s="3">
        <v>12</v>
      </c>
      <c r="F205">
        <v>4</v>
      </c>
      <c r="G205" t="s">
        <v>1032</v>
      </c>
      <c r="H205" s="4">
        <v>233.45849999999999</v>
      </c>
      <c r="I205" s="4">
        <v>9.4600299999999997</v>
      </c>
      <c r="J205" t="s">
        <v>1024</v>
      </c>
      <c r="K205" s="4">
        <v>0</v>
      </c>
      <c r="L205" s="4">
        <v>0</v>
      </c>
      <c r="M205" s="4">
        <v>0</v>
      </c>
    </row>
    <row r="206" spans="1:13" x14ac:dyDescent="0.25">
      <c r="A206">
        <v>2310030052</v>
      </c>
      <c r="B206" t="s">
        <v>601</v>
      </c>
      <c r="C206" s="3">
        <v>2700</v>
      </c>
      <c r="D206" s="3">
        <v>24</v>
      </c>
      <c r="E206" s="3">
        <v>12</v>
      </c>
      <c r="F206">
        <v>2</v>
      </c>
      <c r="G206" t="s">
        <v>1028</v>
      </c>
      <c r="H206" s="4">
        <v>111.02809999999999</v>
      </c>
      <c r="I206" s="4">
        <v>10.926310000000001</v>
      </c>
      <c r="J206" t="s">
        <v>1029</v>
      </c>
      <c r="K206" s="4">
        <v>0</v>
      </c>
      <c r="L206" s="4">
        <v>0</v>
      </c>
      <c r="M206" s="4">
        <v>0</v>
      </c>
    </row>
    <row r="207" spans="1:13" x14ac:dyDescent="0.25">
      <c r="A207">
        <v>2110030124</v>
      </c>
      <c r="B207" t="s">
        <v>581</v>
      </c>
      <c r="C207" s="3">
        <v>15000</v>
      </c>
      <c r="D207" s="3">
        <v>48</v>
      </c>
      <c r="E207" s="3">
        <v>12</v>
      </c>
      <c r="F207">
        <v>4</v>
      </c>
      <c r="G207" t="s">
        <v>1032</v>
      </c>
      <c r="H207" s="4">
        <v>233.45849999999999</v>
      </c>
      <c r="I207" s="4">
        <v>9.4600299999999997</v>
      </c>
      <c r="J207" t="s">
        <v>1024</v>
      </c>
      <c r="K207" s="4">
        <v>0</v>
      </c>
      <c r="L207" s="4">
        <v>0</v>
      </c>
      <c r="M207" s="4">
        <v>0</v>
      </c>
    </row>
    <row r="208" spans="1:13" x14ac:dyDescent="0.25">
      <c r="A208">
        <v>2310030053</v>
      </c>
      <c r="B208" t="s">
        <v>563</v>
      </c>
      <c r="C208" s="3">
        <v>2700</v>
      </c>
      <c r="D208" s="3">
        <v>24</v>
      </c>
      <c r="E208" s="3">
        <v>12</v>
      </c>
      <c r="F208">
        <v>2</v>
      </c>
      <c r="G208" t="s">
        <v>1028</v>
      </c>
      <c r="H208" s="4">
        <v>111.02809999999999</v>
      </c>
      <c r="I208" s="4">
        <v>10.926310000000001</v>
      </c>
      <c r="J208" t="s">
        <v>1029</v>
      </c>
      <c r="K208" s="4">
        <v>0</v>
      </c>
      <c r="L208" s="4">
        <v>0</v>
      </c>
      <c r="M208" s="4">
        <v>0</v>
      </c>
    </row>
    <row r="209" spans="1:14" x14ac:dyDescent="0.25">
      <c r="A209">
        <v>2110030190</v>
      </c>
      <c r="B209" t="s">
        <v>621</v>
      </c>
      <c r="C209" s="3">
        <v>15000</v>
      </c>
      <c r="D209" s="3">
        <v>48</v>
      </c>
      <c r="E209" s="3">
        <v>12</v>
      </c>
      <c r="F209">
        <v>4</v>
      </c>
      <c r="G209" t="s">
        <v>1032</v>
      </c>
      <c r="H209" s="4">
        <v>233.45849999999999</v>
      </c>
      <c r="I209" s="4">
        <v>9.4600299999999997</v>
      </c>
      <c r="J209" t="s">
        <v>1024</v>
      </c>
      <c r="K209" s="4">
        <v>0</v>
      </c>
      <c r="L209" s="4">
        <v>0</v>
      </c>
      <c r="M209" s="4">
        <v>0</v>
      </c>
    </row>
    <row r="210" spans="1:14" x14ac:dyDescent="0.25">
      <c r="A210">
        <v>2110030191</v>
      </c>
      <c r="B210" t="s">
        <v>739</v>
      </c>
      <c r="C210" s="3">
        <v>15000</v>
      </c>
      <c r="D210" s="3">
        <v>48</v>
      </c>
      <c r="E210" s="3">
        <v>12</v>
      </c>
      <c r="F210">
        <v>4</v>
      </c>
      <c r="G210" t="s">
        <v>1032</v>
      </c>
      <c r="H210" s="4">
        <v>233.45849999999999</v>
      </c>
      <c r="I210" s="4">
        <v>9.4600299999999997</v>
      </c>
      <c r="J210" t="s">
        <v>1024</v>
      </c>
      <c r="K210" s="4">
        <v>0</v>
      </c>
      <c r="L210" s="4">
        <v>0</v>
      </c>
      <c r="M210" s="4">
        <v>0</v>
      </c>
    </row>
    <row r="211" spans="1:14" x14ac:dyDescent="0.25">
      <c r="A211">
        <v>2310030050</v>
      </c>
      <c r="B211" t="s">
        <v>602</v>
      </c>
      <c r="C211" s="3">
        <v>2700</v>
      </c>
      <c r="D211" s="3">
        <v>24</v>
      </c>
      <c r="E211" s="3">
        <v>12</v>
      </c>
      <c r="F211">
        <v>2</v>
      </c>
      <c r="G211" t="s">
        <v>1028</v>
      </c>
      <c r="H211" s="4">
        <v>111.02809999999999</v>
      </c>
      <c r="I211" s="4">
        <v>10.926310000000001</v>
      </c>
      <c r="J211" t="s">
        <v>1029</v>
      </c>
      <c r="K211" s="4">
        <v>0</v>
      </c>
      <c r="L211" s="4">
        <v>0</v>
      </c>
      <c r="M211" s="4">
        <v>0</v>
      </c>
    </row>
    <row r="212" spans="1:14" x14ac:dyDescent="0.25">
      <c r="A212">
        <v>2110020104</v>
      </c>
      <c r="B212" t="s">
        <v>477</v>
      </c>
      <c r="C212" s="3">
        <v>25000</v>
      </c>
      <c r="D212" s="3">
        <v>24</v>
      </c>
      <c r="E212" s="3">
        <v>12</v>
      </c>
      <c r="F212">
        <v>2</v>
      </c>
      <c r="G212" t="s">
        <v>1012</v>
      </c>
      <c r="H212" s="4">
        <v>64.126400000000004</v>
      </c>
      <c r="I212" s="4">
        <v>10.918939999999999</v>
      </c>
      <c r="J212" t="s">
        <v>993</v>
      </c>
      <c r="K212" s="4">
        <v>0</v>
      </c>
      <c r="L212" s="4">
        <v>0</v>
      </c>
      <c r="M212" s="4">
        <v>0</v>
      </c>
    </row>
    <row r="213" spans="1:14" x14ac:dyDescent="0.25">
      <c r="A213">
        <v>2310090470</v>
      </c>
      <c r="B213" t="s">
        <v>116</v>
      </c>
      <c r="C213" s="3">
        <v>20000</v>
      </c>
      <c r="D213" s="3">
        <v>12</v>
      </c>
      <c r="E213" s="3">
        <v>12</v>
      </c>
      <c r="F213">
        <v>1</v>
      </c>
      <c r="G213" t="s">
        <v>1041</v>
      </c>
      <c r="H213" s="4">
        <v>12.003</v>
      </c>
      <c r="I213" s="4">
        <v>9.40015</v>
      </c>
      <c r="J213" t="s">
        <v>1042</v>
      </c>
      <c r="K213" s="4">
        <v>0</v>
      </c>
      <c r="L213" s="4">
        <v>0</v>
      </c>
      <c r="M213" s="4">
        <v>0</v>
      </c>
    </row>
    <row r="214" spans="1:14" x14ac:dyDescent="0.25">
      <c r="A214">
        <v>2310090457</v>
      </c>
      <c r="B214" t="s">
        <v>19</v>
      </c>
      <c r="C214" s="3">
        <v>68844.621513944207</v>
      </c>
      <c r="D214" s="3">
        <v>24</v>
      </c>
      <c r="E214" s="3">
        <v>24</v>
      </c>
      <c r="F214">
        <v>2</v>
      </c>
      <c r="G214" t="s">
        <v>1015</v>
      </c>
      <c r="H214" s="4">
        <v>20.770499999999998</v>
      </c>
      <c r="I214" s="4">
        <v>9.9880300000000002</v>
      </c>
      <c r="J214" t="s">
        <v>995</v>
      </c>
      <c r="K214" s="4">
        <v>25.1</v>
      </c>
      <c r="L214" s="4">
        <v>20</v>
      </c>
      <c r="M214" s="4">
        <v>20</v>
      </c>
      <c r="N214" t="s">
        <v>996</v>
      </c>
    </row>
    <row r="215" spans="1:14" x14ac:dyDescent="0.25">
      <c r="A215">
        <v>2310160238</v>
      </c>
      <c r="B215" t="s">
        <v>42</v>
      </c>
      <c r="C215" s="3">
        <v>60631.57894736842</v>
      </c>
      <c r="D215" s="3">
        <v>24</v>
      </c>
      <c r="E215" s="3">
        <v>24</v>
      </c>
      <c r="F215">
        <v>1</v>
      </c>
      <c r="G215" t="s">
        <v>1016</v>
      </c>
      <c r="H215" s="4">
        <v>11.5246</v>
      </c>
      <c r="I215" s="4">
        <v>9.9759499999999992</v>
      </c>
      <c r="J215" t="s">
        <v>995</v>
      </c>
      <c r="K215" s="4">
        <v>22.8</v>
      </c>
      <c r="L215" s="4">
        <v>16</v>
      </c>
      <c r="M215" s="4">
        <v>15</v>
      </c>
      <c r="N215" t="s">
        <v>998</v>
      </c>
    </row>
    <row r="216" spans="1:14" x14ac:dyDescent="0.25">
      <c r="A216">
        <v>2310160248</v>
      </c>
      <c r="B216" t="s">
        <v>32</v>
      </c>
      <c r="C216" s="3">
        <v>74482.758620689667</v>
      </c>
      <c r="D216" s="3">
        <v>24</v>
      </c>
      <c r="E216" s="3">
        <v>24</v>
      </c>
      <c r="F216">
        <v>1</v>
      </c>
      <c r="G216" t="s">
        <v>1017</v>
      </c>
      <c r="H216" s="4">
        <v>10.978999999999999</v>
      </c>
      <c r="I216" s="4">
        <v>9.6438400000000009</v>
      </c>
      <c r="J216" t="s">
        <v>995</v>
      </c>
      <c r="K216" s="4">
        <v>23.2</v>
      </c>
      <c r="L216" s="4">
        <v>20</v>
      </c>
      <c r="M216" s="4">
        <v>20</v>
      </c>
      <c r="N216" t="s">
        <v>1000</v>
      </c>
    </row>
    <row r="217" spans="1:14" x14ac:dyDescent="0.25">
      <c r="A217">
        <v>2110020105</v>
      </c>
      <c r="B217" t="s">
        <v>586</v>
      </c>
      <c r="C217" s="3">
        <v>25000</v>
      </c>
      <c r="D217" s="3">
        <v>24</v>
      </c>
      <c r="E217" s="3">
        <v>12</v>
      </c>
      <c r="F217">
        <v>2</v>
      </c>
      <c r="G217" t="s">
        <v>1012</v>
      </c>
      <c r="H217" s="4">
        <v>64.126400000000004</v>
      </c>
      <c r="I217" s="4">
        <v>10.918939999999999</v>
      </c>
      <c r="J217" t="s">
        <v>993</v>
      </c>
      <c r="K217" s="4">
        <v>0</v>
      </c>
      <c r="L217" s="4">
        <v>0</v>
      </c>
      <c r="M217" s="4">
        <v>0</v>
      </c>
    </row>
    <row r="218" spans="1:14" x14ac:dyDescent="0.25">
      <c r="A218">
        <v>2310090471</v>
      </c>
      <c r="B218" t="s">
        <v>709</v>
      </c>
      <c r="C218" s="3">
        <v>20000</v>
      </c>
      <c r="D218" s="3">
        <v>12</v>
      </c>
      <c r="E218" s="3">
        <v>12</v>
      </c>
      <c r="F218">
        <v>1</v>
      </c>
      <c r="G218" t="s">
        <v>1041</v>
      </c>
      <c r="H218" s="4">
        <v>12.003</v>
      </c>
      <c r="I218" s="4">
        <v>9.40015</v>
      </c>
      <c r="J218" t="s">
        <v>1042</v>
      </c>
      <c r="K218" s="4">
        <v>0</v>
      </c>
      <c r="L218" s="4">
        <v>0</v>
      </c>
      <c r="M218" s="4">
        <v>0</v>
      </c>
    </row>
    <row r="219" spans="1:14" x14ac:dyDescent="0.25">
      <c r="A219">
        <v>2310090458</v>
      </c>
      <c r="B219" t="s">
        <v>593</v>
      </c>
      <c r="C219" s="3">
        <v>68844.621513944207</v>
      </c>
      <c r="D219" s="3">
        <v>24</v>
      </c>
      <c r="E219" s="3">
        <v>24</v>
      </c>
      <c r="F219">
        <v>2</v>
      </c>
      <c r="G219" t="s">
        <v>1015</v>
      </c>
      <c r="H219" s="4">
        <v>20.770499999999998</v>
      </c>
      <c r="I219" s="4">
        <v>9.9880300000000002</v>
      </c>
      <c r="J219" t="s">
        <v>995</v>
      </c>
      <c r="K219" s="4">
        <v>25.1</v>
      </c>
      <c r="L219" s="4">
        <v>20</v>
      </c>
      <c r="M219" s="4">
        <v>20</v>
      </c>
      <c r="N219" t="s">
        <v>996</v>
      </c>
    </row>
    <row r="220" spans="1:14" x14ac:dyDescent="0.25">
      <c r="A220">
        <v>2310160239</v>
      </c>
      <c r="B220" t="s">
        <v>389</v>
      </c>
      <c r="C220" s="3">
        <v>60631.57894736842</v>
      </c>
      <c r="D220" s="3">
        <v>24</v>
      </c>
      <c r="E220" s="3">
        <v>24</v>
      </c>
      <c r="F220">
        <v>1</v>
      </c>
      <c r="G220" t="s">
        <v>1016</v>
      </c>
      <c r="H220" s="4">
        <v>11.5246</v>
      </c>
      <c r="I220" s="4">
        <v>9.9759499999999992</v>
      </c>
      <c r="J220" t="s">
        <v>995</v>
      </c>
      <c r="K220" s="4">
        <v>22.8</v>
      </c>
      <c r="L220" s="4">
        <v>16</v>
      </c>
      <c r="M220" s="4">
        <v>15</v>
      </c>
      <c r="N220" t="s">
        <v>998</v>
      </c>
    </row>
    <row r="221" spans="1:14" x14ac:dyDescent="0.25">
      <c r="A221">
        <v>2310160249</v>
      </c>
      <c r="B221" t="s">
        <v>34</v>
      </c>
      <c r="C221" s="3">
        <v>74482.758620689667</v>
      </c>
      <c r="D221" s="3">
        <v>24</v>
      </c>
      <c r="E221" s="3">
        <v>24</v>
      </c>
      <c r="F221">
        <v>1</v>
      </c>
      <c r="G221" t="s">
        <v>1017</v>
      </c>
      <c r="H221" s="4">
        <v>10.978999999999999</v>
      </c>
      <c r="I221" s="4">
        <v>9.6438400000000009</v>
      </c>
      <c r="J221" t="s">
        <v>995</v>
      </c>
      <c r="K221" s="4">
        <v>23.2</v>
      </c>
      <c r="L221" s="4">
        <v>20</v>
      </c>
      <c r="M221" s="4">
        <v>20</v>
      </c>
      <c r="N221" t="s">
        <v>1000</v>
      </c>
    </row>
    <row r="222" spans="1:14" x14ac:dyDescent="0.25">
      <c r="A222">
        <v>2110020106</v>
      </c>
      <c r="B222" t="s">
        <v>423</v>
      </c>
      <c r="C222" s="3">
        <v>25000</v>
      </c>
      <c r="D222" s="3">
        <v>24</v>
      </c>
      <c r="E222" s="3">
        <v>12</v>
      </c>
      <c r="F222">
        <v>2</v>
      </c>
      <c r="G222" t="s">
        <v>1012</v>
      </c>
      <c r="H222" s="4">
        <v>64.126400000000004</v>
      </c>
      <c r="I222" s="4">
        <v>10.918939999999999</v>
      </c>
      <c r="J222" t="s">
        <v>993</v>
      </c>
      <c r="K222" s="4">
        <v>0</v>
      </c>
      <c r="L222" s="4">
        <v>0</v>
      </c>
      <c r="M222" s="4">
        <v>0</v>
      </c>
    </row>
    <row r="223" spans="1:14" x14ac:dyDescent="0.25">
      <c r="A223">
        <v>2310090472</v>
      </c>
      <c r="B223" t="s">
        <v>385</v>
      </c>
      <c r="C223" s="3">
        <v>20000</v>
      </c>
      <c r="D223" s="3">
        <v>12</v>
      </c>
      <c r="E223" s="3">
        <v>12</v>
      </c>
      <c r="F223">
        <v>1</v>
      </c>
      <c r="G223" t="s">
        <v>1041</v>
      </c>
      <c r="H223" s="4">
        <v>12.003</v>
      </c>
      <c r="I223" s="4">
        <v>9.40015</v>
      </c>
      <c r="J223" t="s">
        <v>1042</v>
      </c>
      <c r="K223" s="4">
        <v>0</v>
      </c>
      <c r="L223" s="4">
        <v>0</v>
      </c>
      <c r="M223" s="4">
        <v>0</v>
      </c>
    </row>
    <row r="224" spans="1:14" x14ac:dyDescent="0.25">
      <c r="A224">
        <v>2310090459</v>
      </c>
      <c r="B224" t="s">
        <v>18</v>
      </c>
      <c r="C224" s="3">
        <v>68844.621513944207</v>
      </c>
      <c r="D224" s="3">
        <v>24</v>
      </c>
      <c r="E224" s="3">
        <v>24</v>
      </c>
      <c r="F224">
        <v>2</v>
      </c>
      <c r="G224" t="s">
        <v>1015</v>
      </c>
      <c r="H224" s="4">
        <v>20.770499999999998</v>
      </c>
      <c r="I224" s="4">
        <v>9.9880300000000002</v>
      </c>
      <c r="J224" t="s">
        <v>995</v>
      </c>
      <c r="K224" s="4">
        <v>25.1</v>
      </c>
      <c r="L224" s="4">
        <v>20</v>
      </c>
      <c r="M224" s="4">
        <v>20</v>
      </c>
      <c r="N224" t="s">
        <v>996</v>
      </c>
    </row>
    <row r="225" spans="1:14" x14ac:dyDescent="0.25">
      <c r="A225">
        <v>2310160240</v>
      </c>
      <c r="B225" t="s">
        <v>39</v>
      </c>
      <c r="C225" s="3">
        <v>60631.57894736842</v>
      </c>
      <c r="D225" s="3">
        <v>24</v>
      </c>
      <c r="E225" s="3">
        <v>24</v>
      </c>
      <c r="F225">
        <v>1</v>
      </c>
      <c r="G225" t="s">
        <v>1016</v>
      </c>
      <c r="H225" s="4">
        <v>11.5246</v>
      </c>
      <c r="I225" s="4">
        <v>9.9759499999999992</v>
      </c>
      <c r="J225" t="s">
        <v>995</v>
      </c>
      <c r="K225" s="4">
        <v>22.8</v>
      </c>
      <c r="L225" s="4">
        <v>16</v>
      </c>
      <c r="M225" s="4">
        <v>15</v>
      </c>
      <c r="N225" t="s">
        <v>998</v>
      </c>
    </row>
    <row r="226" spans="1:14" x14ac:dyDescent="0.25">
      <c r="A226">
        <v>2310160250</v>
      </c>
      <c r="B226" t="s">
        <v>31</v>
      </c>
      <c r="C226" s="3">
        <v>74482.758620689667</v>
      </c>
      <c r="D226" s="3">
        <v>24</v>
      </c>
      <c r="E226" s="3">
        <v>24</v>
      </c>
      <c r="F226">
        <v>1</v>
      </c>
      <c r="G226" t="s">
        <v>1017</v>
      </c>
      <c r="H226" s="4">
        <v>10.978999999999999</v>
      </c>
      <c r="I226" s="4">
        <v>9.6438400000000009</v>
      </c>
      <c r="J226" t="s">
        <v>995</v>
      </c>
      <c r="K226" s="4">
        <v>23.2</v>
      </c>
      <c r="L226" s="4">
        <v>20</v>
      </c>
      <c r="M226" s="4">
        <v>20</v>
      </c>
      <c r="N226" t="s">
        <v>1000</v>
      </c>
    </row>
    <row r="227" spans="1:14" x14ac:dyDescent="0.25">
      <c r="A227">
        <v>2110020115</v>
      </c>
      <c r="B227" t="s">
        <v>566</v>
      </c>
      <c r="C227" s="3">
        <v>25000</v>
      </c>
      <c r="D227" s="3">
        <v>24</v>
      </c>
      <c r="E227" s="3">
        <v>12</v>
      </c>
      <c r="F227">
        <v>2</v>
      </c>
      <c r="G227" t="s">
        <v>1012</v>
      </c>
      <c r="H227" s="4">
        <v>64.126400000000004</v>
      </c>
      <c r="I227" s="4">
        <v>10.918939999999999</v>
      </c>
      <c r="J227" t="s">
        <v>993</v>
      </c>
      <c r="K227" s="4">
        <v>0</v>
      </c>
      <c r="L227" s="4">
        <v>0</v>
      </c>
      <c r="M227" s="4">
        <v>0</v>
      </c>
    </row>
    <row r="228" spans="1:14" x14ac:dyDescent="0.25">
      <c r="A228">
        <v>2310090253</v>
      </c>
      <c r="B228" t="s">
        <v>491</v>
      </c>
      <c r="C228" s="3">
        <v>20000</v>
      </c>
      <c r="D228" s="3">
        <v>12</v>
      </c>
      <c r="E228" s="3">
        <v>12</v>
      </c>
      <c r="F228">
        <v>1</v>
      </c>
      <c r="G228" t="s">
        <v>1041</v>
      </c>
      <c r="H228" s="4">
        <v>12.003</v>
      </c>
      <c r="I228" s="4">
        <v>9.40015</v>
      </c>
      <c r="J228" t="s">
        <v>1042</v>
      </c>
      <c r="K228" s="4">
        <v>0</v>
      </c>
      <c r="L228" s="4">
        <v>0</v>
      </c>
      <c r="M228" s="4">
        <v>0</v>
      </c>
    </row>
    <row r="229" spans="1:14" x14ac:dyDescent="0.25">
      <c r="A229">
        <v>2110020110</v>
      </c>
      <c r="B229" t="s">
        <v>587</v>
      </c>
      <c r="C229" s="3">
        <v>25000</v>
      </c>
      <c r="D229" s="3">
        <v>24</v>
      </c>
      <c r="E229" s="3">
        <v>12</v>
      </c>
      <c r="F229">
        <v>2</v>
      </c>
      <c r="G229" t="s">
        <v>1012</v>
      </c>
      <c r="H229" s="4">
        <v>64.126400000000004</v>
      </c>
      <c r="I229" s="4">
        <v>10.918939999999999</v>
      </c>
      <c r="J229" t="s">
        <v>993</v>
      </c>
      <c r="K229" s="4">
        <v>0</v>
      </c>
      <c r="L229" s="4">
        <v>0</v>
      </c>
      <c r="M229" s="4">
        <v>0</v>
      </c>
    </row>
    <row r="230" spans="1:14" x14ac:dyDescent="0.25">
      <c r="A230">
        <v>2310090525</v>
      </c>
      <c r="B230" t="s">
        <v>143</v>
      </c>
      <c r="C230" s="3">
        <v>20000</v>
      </c>
      <c r="D230" s="3">
        <v>12</v>
      </c>
      <c r="E230" s="3">
        <v>12</v>
      </c>
      <c r="F230">
        <v>1</v>
      </c>
      <c r="G230" t="s">
        <v>1041</v>
      </c>
      <c r="H230" s="4">
        <v>12.003</v>
      </c>
      <c r="I230" s="4">
        <v>9.40015</v>
      </c>
      <c r="J230" t="s">
        <v>1042</v>
      </c>
      <c r="K230" s="4">
        <v>0</v>
      </c>
      <c r="L230" s="4">
        <v>0</v>
      </c>
      <c r="M230" s="4">
        <v>0</v>
      </c>
    </row>
    <row r="231" spans="1:14" x14ac:dyDescent="0.25">
      <c r="A231">
        <v>2310090524</v>
      </c>
      <c r="B231" t="s">
        <v>236</v>
      </c>
      <c r="C231" s="3">
        <v>68844.621513944207</v>
      </c>
      <c r="D231" s="3">
        <v>24</v>
      </c>
      <c r="E231" s="3">
        <v>24</v>
      </c>
      <c r="F231">
        <v>2</v>
      </c>
      <c r="G231" t="s">
        <v>1015</v>
      </c>
      <c r="H231" s="4">
        <v>20.770499999999998</v>
      </c>
      <c r="I231" s="4">
        <v>9.9880300000000002</v>
      </c>
      <c r="J231" t="s">
        <v>995</v>
      </c>
      <c r="K231" s="4">
        <v>25.1</v>
      </c>
      <c r="L231" s="4">
        <v>20</v>
      </c>
      <c r="M231" s="4">
        <v>20</v>
      </c>
      <c r="N231" t="s">
        <v>996</v>
      </c>
    </row>
    <row r="232" spans="1:14" x14ac:dyDescent="0.25">
      <c r="A232">
        <v>2310160529</v>
      </c>
      <c r="B232" t="s">
        <v>203</v>
      </c>
      <c r="C232" s="3">
        <v>60631.57894736842</v>
      </c>
      <c r="D232" s="3">
        <v>24</v>
      </c>
      <c r="E232" s="3">
        <v>24</v>
      </c>
      <c r="F232">
        <v>1</v>
      </c>
      <c r="G232" t="s">
        <v>1016</v>
      </c>
      <c r="H232" s="4">
        <v>11.5246</v>
      </c>
      <c r="I232" s="4">
        <v>9.9759499999999992</v>
      </c>
      <c r="J232" t="s">
        <v>995</v>
      </c>
      <c r="K232" s="4">
        <v>22.8</v>
      </c>
      <c r="L232" s="4">
        <v>16</v>
      </c>
      <c r="M232" s="4">
        <v>15</v>
      </c>
      <c r="N232" t="s">
        <v>998</v>
      </c>
    </row>
    <row r="233" spans="1:14" x14ac:dyDescent="0.25">
      <c r="A233">
        <v>2310160534</v>
      </c>
      <c r="B233" t="s">
        <v>33</v>
      </c>
      <c r="C233" s="3">
        <v>74482.758620689667</v>
      </c>
      <c r="D233" s="3">
        <v>24</v>
      </c>
      <c r="E233" s="3">
        <v>24</v>
      </c>
      <c r="F233">
        <v>1</v>
      </c>
      <c r="G233" t="s">
        <v>1017</v>
      </c>
      <c r="H233" s="4">
        <v>10.978999999999999</v>
      </c>
      <c r="I233" s="4">
        <v>9.6438400000000009</v>
      </c>
      <c r="J233" t="s">
        <v>995</v>
      </c>
      <c r="K233" s="4">
        <v>23.2</v>
      </c>
      <c r="L233" s="4">
        <v>20</v>
      </c>
      <c r="M233" s="4">
        <v>20</v>
      </c>
      <c r="N233" t="s">
        <v>1000</v>
      </c>
    </row>
    <row r="234" spans="1:14" x14ac:dyDescent="0.25">
      <c r="A234">
        <v>2110020111</v>
      </c>
      <c r="B234" t="s">
        <v>597</v>
      </c>
      <c r="C234" s="3">
        <v>25000</v>
      </c>
      <c r="D234" s="3">
        <v>24</v>
      </c>
      <c r="E234" s="3">
        <v>12</v>
      </c>
      <c r="F234">
        <v>2</v>
      </c>
      <c r="G234" t="s">
        <v>1012</v>
      </c>
      <c r="H234" s="4">
        <v>64.126400000000004</v>
      </c>
      <c r="I234" s="4">
        <v>10.918939999999999</v>
      </c>
      <c r="J234" t="s">
        <v>993</v>
      </c>
      <c r="K234" s="4">
        <v>0</v>
      </c>
      <c r="L234" s="4">
        <v>0</v>
      </c>
      <c r="M234" s="4">
        <v>0</v>
      </c>
    </row>
    <row r="235" spans="1:14" x14ac:dyDescent="0.25">
      <c r="A235">
        <v>2310090527</v>
      </c>
      <c r="B235" t="s">
        <v>144</v>
      </c>
      <c r="C235" s="3">
        <v>20000</v>
      </c>
      <c r="D235" s="3">
        <v>12</v>
      </c>
      <c r="E235" s="3">
        <v>12</v>
      </c>
      <c r="F235">
        <v>1</v>
      </c>
      <c r="G235" t="s">
        <v>1041</v>
      </c>
      <c r="H235" s="4">
        <v>12.003</v>
      </c>
      <c r="I235" s="4">
        <v>9.40015</v>
      </c>
      <c r="J235" t="s">
        <v>1042</v>
      </c>
      <c r="K235" s="4">
        <v>0</v>
      </c>
      <c r="L235" s="4">
        <v>0</v>
      </c>
      <c r="M235" s="4">
        <v>0</v>
      </c>
    </row>
    <row r="236" spans="1:14" x14ac:dyDescent="0.25">
      <c r="A236">
        <v>2310160528</v>
      </c>
      <c r="B236" t="s">
        <v>315</v>
      </c>
      <c r="C236" s="3">
        <v>60631.57894736842</v>
      </c>
      <c r="D236" s="3">
        <v>24</v>
      </c>
      <c r="E236" s="3">
        <v>24</v>
      </c>
      <c r="F236">
        <v>1</v>
      </c>
      <c r="G236" t="s">
        <v>1016</v>
      </c>
      <c r="H236" s="4">
        <v>11.5246</v>
      </c>
      <c r="I236" s="4">
        <v>9.9759499999999992</v>
      </c>
      <c r="J236" t="s">
        <v>995</v>
      </c>
      <c r="K236" s="4">
        <v>22.8</v>
      </c>
      <c r="L236" s="4">
        <v>16</v>
      </c>
      <c r="M236" s="4">
        <v>15</v>
      </c>
      <c r="N236" t="s">
        <v>998</v>
      </c>
    </row>
    <row r="237" spans="1:14" x14ac:dyDescent="0.25">
      <c r="A237">
        <v>2310160537</v>
      </c>
      <c r="B237" t="s">
        <v>201</v>
      </c>
      <c r="C237" s="3">
        <v>74482.758620689667</v>
      </c>
      <c r="D237" s="3">
        <v>24</v>
      </c>
      <c r="E237" s="3">
        <v>24</v>
      </c>
      <c r="F237">
        <v>1</v>
      </c>
      <c r="G237" t="s">
        <v>1017</v>
      </c>
      <c r="H237" s="4">
        <v>10.978999999999999</v>
      </c>
      <c r="I237" s="4">
        <v>9.6438400000000009</v>
      </c>
      <c r="J237" t="s">
        <v>995</v>
      </c>
      <c r="K237" s="4">
        <v>23.2</v>
      </c>
      <c r="L237" s="4">
        <v>20</v>
      </c>
      <c r="M237" s="4">
        <v>20</v>
      </c>
      <c r="N237" t="s">
        <v>1000</v>
      </c>
    </row>
    <row r="238" spans="1:14" x14ac:dyDescent="0.25">
      <c r="A238">
        <v>2110020112</v>
      </c>
      <c r="B238" t="s">
        <v>596</v>
      </c>
      <c r="C238" s="3">
        <v>25000</v>
      </c>
      <c r="D238" s="3">
        <v>24</v>
      </c>
      <c r="E238" s="3">
        <v>12</v>
      </c>
      <c r="F238">
        <v>2</v>
      </c>
      <c r="G238" t="s">
        <v>1012</v>
      </c>
      <c r="H238" s="4">
        <v>64.126400000000004</v>
      </c>
      <c r="I238" s="4">
        <v>10.918939999999999</v>
      </c>
      <c r="J238" t="s">
        <v>993</v>
      </c>
      <c r="K238" s="4">
        <v>0</v>
      </c>
      <c r="L238" s="4">
        <v>0</v>
      </c>
      <c r="M238" s="4">
        <v>0</v>
      </c>
    </row>
    <row r="239" spans="1:14" x14ac:dyDescent="0.25">
      <c r="A239">
        <v>2310090526</v>
      </c>
      <c r="B239" t="s">
        <v>344</v>
      </c>
      <c r="C239" s="3">
        <v>20000</v>
      </c>
      <c r="D239" s="3">
        <v>12</v>
      </c>
      <c r="E239" s="3">
        <v>12</v>
      </c>
      <c r="F239">
        <v>1</v>
      </c>
      <c r="G239" t="s">
        <v>1041</v>
      </c>
      <c r="H239" s="4">
        <v>12.003</v>
      </c>
      <c r="I239" s="4">
        <v>9.40015</v>
      </c>
      <c r="J239" t="s">
        <v>1042</v>
      </c>
      <c r="K239" s="4">
        <v>0</v>
      </c>
      <c r="L239" s="4">
        <v>0</v>
      </c>
      <c r="M239" s="4">
        <v>0</v>
      </c>
    </row>
    <row r="240" spans="1:14" x14ac:dyDescent="0.25">
      <c r="A240">
        <v>2310160530</v>
      </c>
      <c r="B240" t="s">
        <v>41</v>
      </c>
      <c r="C240" s="3">
        <v>60631.57894736842</v>
      </c>
      <c r="D240" s="3">
        <v>24</v>
      </c>
      <c r="E240" s="3">
        <v>24</v>
      </c>
      <c r="F240">
        <v>1</v>
      </c>
      <c r="G240" t="s">
        <v>1016</v>
      </c>
      <c r="H240" s="4">
        <v>11.5246</v>
      </c>
      <c r="I240" s="4">
        <v>9.9759499999999992</v>
      </c>
      <c r="J240" t="s">
        <v>995</v>
      </c>
      <c r="K240" s="4">
        <v>22.8</v>
      </c>
      <c r="L240" s="4">
        <v>16</v>
      </c>
      <c r="M240" s="4">
        <v>15</v>
      </c>
      <c r="N240" t="s">
        <v>998</v>
      </c>
    </row>
    <row r="241" spans="1:14" x14ac:dyDescent="0.25">
      <c r="A241">
        <v>2310160535</v>
      </c>
      <c r="B241" t="s">
        <v>238</v>
      </c>
      <c r="C241" s="3">
        <v>74482.758620689667</v>
      </c>
      <c r="D241" s="3">
        <v>24</v>
      </c>
      <c r="E241" s="3">
        <v>24</v>
      </c>
      <c r="F241">
        <v>1</v>
      </c>
      <c r="G241" t="s">
        <v>1017</v>
      </c>
      <c r="H241" s="4">
        <v>10.978999999999999</v>
      </c>
      <c r="I241" s="4">
        <v>9.6438400000000009</v>
      </c>
      <c r="J241" t="s">
        <v>995</v>
      </c>
      <c r="K241" s="4">
        <v>23.2</v>
      </c>
      <c r="L241" s="4">
        <v>20</v>
      </c>
      <c r="M241" s="4">
        <v>20</v>
      </c>
      <c r="N241" t="s">
        <v>1000</v>
      </c>
    </row>
    <row r="242" spans="1:14" x14ac:dyDescent="0.25">
      <c r="A242">
        <v>2110030002</v>
      </c>
      <c r="B242" t="s">
        <v>481</v>
      </c>
      <c r="C242" s="3">
        <v>30000</v>
      </c>
      <c r="D242" s="3">
        <v>48</v>
      </c>
      <c r="E242" s="3">
        <v>12</v>
      </c>
      <c r="F242">
        <v>4</v>
      </c>
      <c r="G242" t="s">
        <v>1023</v>
      </c>
      <c r="H242" s="4">
        <v>159.84190000000001</v>
      </c>
      <c r="I242" s="4">
        <v>10.94472</v>
      </c>
      <c r="J242" t="s">
        <v>1024</v>
      </c>
      <c r="K242" s="4">
        <v>0</v>
      </c>
      <c r="L242" s="4">
        <v>0</v>
      </c>
      <c r="M242" s="4">
        <v>0</v>
      </c>
    </row>
    <row r="243" spans="1:14" x14ac:dyDescent="0.25">
      <c r="A243">
        <v>2310030287</v>
      </c>
      <c r="B243" t="s">
        <v>608</v>
      </c>
      <c r="C243" s="3">
        <v>2700</v>
      </c>
      <c r="D243" s="3">
        <v>24</v>
      </c>
      <c r="E243" s="3">
        <v>12</v>
      </c>
      <c r="F243">
        <v>2</v>
      </c>
      <c r="G243" t="s">
        <v>1028</v>
      </c>
      <c r="H243" s="4">
        <v>111.02809999999999</v>
      </c>
      <c r="I243" s="4">
        <v>10.926310000000001</v>
      </c>
      <c r="J243" t="s">
        <v>1029</v>
      </c>
      <c r="K243" s="4">
        <v>0</v>
      </c>
      <c r="L243" s="4">
        <v>0</v>
      </c>
      <c r="M243" s="4">
        <v>0</v>
      </c>
    </row>
    <row r="244" spans="1:14" x14ac:dyDescent="0.25">
      <c r="A244">
        <v>2110030003</v>
      </c>
      <c r="B244" t="s">
        <v>480</v>
      </c>
      <c r="C244" s="3">
        <v>30000</v>
      </c>
      <c r="D244" s="3">
        <v>48</v>
      </c>
      <c r="E244" s="3">
        <v>12</v>
      </c>
      <c r="F244">
        <v>4</v>
      </c>
      <c r="G244" t="s">
        <v>1023</v>
      </c>
      <c r="H244" s="4">
        <v>159.84190000000001</v>
      </c>
      <c r="I244" s="4">
        <v>10.94472</v>
      </c>
      <c r="J244" t="s">
        <v>1024</v>
      </c>
      <c r="K244" s="4">
        <v>0</v>
      </c>
      <c r="L244" s="4">
        <v>0</v>
      </c>
      <c r="M244" s="4">
        <v>0</v>
      </c>
    </row>
    <row r="245" spans="1:14" x14ac:dyDescent="0.25">
      <c r="A245">
        <v>2310030282</v>
      </c>
      <c r="B245" t="s">
        <v>605</v>
      </c>
      <c r="C245" s="3">
        <v>2700</v>
      </c>
      <c r="D245" s="3">
        <v>24</v>
      </c>
      <c r="E245" s="3">
        <v>12</v>
      </c>
      <c r="F245">
        <v>2</v>
      </c>
      <c r="G245" t="s">
        <v>1028</v>
      </c>
      <c r="H245" s="4">
        <v>111.02809999999999</v>
      </c>
      <c r="I245" s="4">
        <v>10.926310000000001</v>
      </c>
      <c r="J245" t="s">
        <v>1029</v>
      </c>
      <c r="K245" s="4">
        <v>0</v>
      </c>
      <c r="L245" s="4">
        <v>0</v>
      </c>
      <c r="M245" s="4">
        <v>0</v>
      </c>
    </row>
    <row r="246" spans="1:14" x14ac:dyDescent="0.25">
      <c r="A246">
        <v>2110030004</v>
      </c>
      <c r="B246" t="s">
        <v>482</v>
      </c>
      <c r="C246" s="3">
        <v>30000</v>
      </c>
      <c r="D246" s="3">
        <v>48</v>
      </c>
      <c r="E246" s="3">
        <v>12</v>
      </c>
      <c r="F246">
        <v>4</v>
      </c>
      <c r="G246" t="s">
        <v>1023</v>
      </c>
      <c r="H246" s="4">
        <v>159.84190000000001</v>
      </c>
      <c r="I246" s="4">
        <v>10.94472</v>
      </c>
      <c r="J246" t="s">
        <v>1024</v>
      </c>
      <c r="K246" s="4">
        <v>0</v>
      </c>
      <c r="L246" s="4">
        <v>0</v>
      </c>
      <c r="M246" s="4">
        <v>0</v>
      </c>
    </row>
    <row r="247" spans="1:14" x14ac:dyDescent="0.25">
      <c r="A247">
        <v>2310030281</v>
      </c>
      <c r="B247" t="s">
        <v>606</v>
      </c>
      <c r="C247" s="3">
        <v>2700</v>
      </c>
      <c r="D247" s="3">
        <v>24</v>
      </c>
      <c r="E247" s="3">
        <v>12</v>
      </c>
      <c r="F247">
        <v>2</v>
      </c>
      <c r="G247" t="s">
        <v>1028</v>
      </c>
      <c r="H247" s="4">
        <v>111.02809999999999</v>
      </c>
      <c r="I247" s="4">
        <v>10.926310000000001</v>
      </c>
      <c r="J247" t="s">
        <v>1029</v>
      </c>
      <c r="K247" s="4">
        <v>0</v>
      </c>
      <c r="L247" s="4">
        <v>0</v>
      </c>
      <c r="M247" s="4">
        <v>0</v>
      </c>
    </row>
    <row r="248" spans="1:14" x14ac:dyDescent="0.25">
      <c r="A248">
        <v>2110030005</v>
      </c>
      <c r="B248" t="s">
        <v>531</v>
      </c>
      <c r="C248" s="3">
        <v>30000</v>
      </c>
      <c r="D248" s="3">
        <v>48</v>
      </c>
      <c r="E248" s="3">
        <v>12</v>
      </c>
      <c r="F248">
        <v>4</v>
      </c>
      <c r="G248" t="s">
        <v>1023</v>
      </c>
      <c r="H248" s="4">
        <v>159.84190000000001</v>
      </c>
      <c r="I248" s="4">
        <v>10.94472</v>
      </c>
      <c r="J248" t="s">
        <v>1024</v>
      </c>
      <c r="K248" s="4">
        <v>0</v>
      </c>
      <c r="L248" s="4">
        <v>0</v>
      </c>
      <c r="M248" s="4">
        <v>0</v>
      </c>
    </row>
    <row r="249" spans="1:14" x14ac:dyDescent="0.25">
      <c r="A249">
        <v>2310030286</v>
      </c>
      <c r="B249" t="s">
        <v>604</v>
      </c>
      <c r="C249" s="3">
        <v>2700</v>
      </c>
      <c r="D249" s="3">
        <v>24</v>
      </c>
      <c r="E249" s="3">
        <v>12</v>
      </c>
      <c r="F249">
        <v>2</v>
      </c>
      <c r="G249" t="s">
        <v>1028</v>
      </c>
      <c r="H249" s="4">
        <v>111.02809999999999</v>
      </c>
      <c r="I249" s="4">
        <v>10.926310000000001</v>
      </c>
      <c r="J249" t="s">
        <v>1029</v>
      </c>
      <c r="K249" s="4">
        <v>0</v>
      </c>
      <c r="L249" s="4">
        <v>0</v>
      </c>
      <c r="M249" s="4">
        <v>0</v>
      </c>
    </row>
    <row r="250" spans="1:14" x14ac:dyDescent="0.25">
      <c r="A250">
        <v>2110030006</v>
      </c>
      <c r="B250" t="s">
        <v>483</v>
      </c>
      <c r="C250" s="3">
        <v>30000</v>
      </c>
      <c r="D250" s="3">
        <v>48</v>
      </c>
      <c r="E250" s="3">
        <v>12</v>
      </c>
      <c r="F250">
        <v>4</v>
      </c>
      <c r="G250" t="s">
        <v>1023</v>
      </c>
      <c r="H250" s="4">
        <v>159.84190000000001</v>
      </c>
      <c r="I250" s="4">
        <v>10.94472</v>
      </c>
      <c r="J250" t="s">
        <v>1024</v>
      </c>
      <c r="K250" s="4">
        <v>0</v>
      </c>
      <c r="L250" s="4">
        <v>0</v>
      </c>
      <c r="M250" s="4">
        <v>0</v>
      </c>
    </row>
    <row r="251" spans="1:14" x14ac:dyDescent="0.25">
      <c r="A251">
        <v>2310030283</v>
      </c>
      <c r="B251" t="s">
        <v>607</v>
      </c>
      <c r="C251" s="3">
        <v>2700</v>
      </c>
      <c r="D251" s="3">
        <v>24</v>
      </c>
      <c r="E251" s="3">
        <v>12</v>
      </c>
      <c r="F251">
        <v>2</v>
      </c>
      <c r="G251" t="s">
        <v>1028</v>
      </c>
      <c r="H251" s="4">
        <v>111.02809999999999</v>
      </c>
      <c r="I251" s="4">
        <v>10.926310000000001</v>
      </c>
      <c r="J251" t="s">
        <v>1029</v>
      </c>
      <c r="K251" s="4">
        <v>0</v>
      </c>
      <c r="L251" s="4">
        <v>0</v>
      </c>
      <c r="M251" s="4">
        <v>0</v>
      </c>
    </row>
    <row r="252" spans="1:14" x14ac:dyDescent="0.25">
      <c r="A252">
        <v>2110030007</v>
      </c>
      <c r="B252" t="s">
        <v>484</v>
      </c>
      <c r="C252" s="3">
        <v>30000</v>
      </c>
      <c r="D252" s="3">
        <v>48</v>
      </c>
      <c r="E252" s="3">
        <v>12</v>
      </c>
      <c r="F252">
        <v>4</v>
      </c>
      <c r="G252" t="s">
        <v>1023</v>
      </c>
      <c r="H252" s="4">
        <v>159.84190000000001</v>
      </c>
      <c r="I252" s="4">
        <v>10.94472</v>
      </c>
      <c r="J252" t="s">
        <v>1024</v>
      </c>
      <c r="K252" s="4">
        <v>0</v>
      </c>
      <c r="L252" s="4">
        <v>0</v>
      </c>
      <c r="M252" s="4">
        <v>0</v>
      </c>
    </row>
    <row r="253" spans="1:14" x14ac:dyDescent="0.25">
      <c r="A253">
        <v>2310030284</v>
      </c>
      <c r="B253" t="s">
        <v>603</v>
      </c>
      <c r="C253" s="3">
        <v>2700</v>
      </c>
      <c r="D253" s="3">
        <v>24</v>
      </c>
      <c r="E253" s="3">
        <v>12</v>
      </c>
      <c r="F253">
        <v>2</v>
      </c>
      <c r="G253" t="s">
        <v>1028</v>
      </c>
      <c r="H253" s="4">
        <v>111.02809999999999</v>
      </c>
      <c r="I253" s="4">
        <v>10.926310000000001</v>
      </c>
      <c r="J253" t="s">
        <v>1029</v>
      </c>
      <c r="K253" s="4">
        <v>0</v>
      </c>
      <c r="L253" s="4">
        <v>0</v>
      </c>
      <c r="M253" s="4">
        <v>0</v>
      </c>
    </row>
    <row r="254" spans="1:14" x14ac:dyDescent="0.25">
      <c r="A254">
        <v>2140150001</v>
      </c>
      <c r="B254" t="s">
        <v>82</v>
      </c>
      <c r="C254" s="3">
        <v>3500</v>
      </c>
      <c r="D254" s="3">
        <v>96</v>
      </c>
      <c r="E254" s="3">
        <v>12</v>
      </c>
      <c r="F254">
        <v>12</v>
      </c>
      <c r="G254" t="s">
        <v>1043</v>
      </c>
      <c r="H254" s="4">
        <v>0</v>
      </c>
      <c r="I254" s="4">
        <v>11.11745</v>
      </c>
      <c r="J254" t="s">
        <v>1044</v>
      </c>
      <c r="K254" s="4">
        <v>0</v>
      </c>
      <c r="L254" s="4">
        <v>0</v>
      </c>
      <c r="M254" s="4">
        <v>0</v>
      </c>
    </row>
    <row r="255" spans="1:14" x14ac:dyDescent="0.25">
      <c r="A255">
        <v>2110080226</v>
      </c>
      <c r="B255" t="s">
        <v>1045</v>
      </c>
      <c r="C255" s="3"/>
      <c r="D255" s="3"/>
      <c r="E255" s="3">
        <v>0</v>
      </c>
      <c r="G255" t="s">
        <v>1043</v>
      </c>
      <c r="H255" s="4">
        <v>0</v>
      </c>
      <c r="I255" s="4">
        <v>11.11745</v>
      </c>
      <c r="J255" t="s">
        <v>1044</v>
      </c>
      <c r="K255" s="4">
        <v>0</v>
      </c>
      <c r="L255" s="4">
        <v>0</v>
      </c>
      <c r="M255" s="4">
        <v>0</v>
      </c>
    </row>
    <row r="256" spans="1:14" x14ac:dyDescent="0.25">
      <c r="A256">
        <v>2110080227</v>
      </c>
      <c r="B256" t="s">
        <v>734</v>
      </c>
      <c r="C256" s="3">
        <v>35000</v>
      </c>
      <c r="D256" s="3">
        <v>24</v>
      </c>
      <c r="E256" s="3">
        <v>12</v>
      </c>
      <c r="F256">
        <v>2</v>
      </c>
      <c r="G256" t="s">
        <v>1046</v>
      </c>
      <c r="H256" s="4">
        <v>15.338200000000001</v>
      </c>
      <c r="I256" s="4">
        <v>12.054399999999999</v>
      </c>
      <c r="J256" t="s">
        <v>991</v>
      </c>
      <c r="K256" s="4">
        <v>0</v>
      </c>
      <c r="L256" s="4">
        <v>0</v>
      </c>
      <c r="M256" s="4">
        <v>0</v>
      </c>
    </row>
    <row r="257" spans="1:13" x14ac:dyDescent="0.25">
      <c r="A257">
        <v>2110080228</v>
      </c>
      <c r="B257" t="s">
        <v>761</v>
      </c>
      <c r="C257" s="3">
        <v>35000</v>
      </c>
      <c r="D257" s="3">
        <v>24</v>
      </c>
      <c r="E257" s="3">
        <v>12</v>
      </c>
      <c r="F257">
        <v>2</v>
      </c>
      <c r="G257" t="s">
        <v>1046</v>
      </c>
      <c r="H257" s="4">
        <v>15.338200000000001</v>
      </c>
      <c r="I257" s="4">
        <v>12.054399999999999</v>
      </c>
      <c r="J257" t="s">
        <v>991</v>
      </c>
      <c r="K257" s="4">
        <v>0</v>
      </c>
      <c r="L257" s="4">
        <v>0</v>
      </c>
      <c r="M257" s="4">
        <v>0</v>
      </c>
    </row>
    <row r="258" spans="1:13" x14ac:dyDescent="0.25">
      <c r="A258">
        <v>2110080229</v>
      </c>
      <c r="B258" t="s">
        <v>762</v>
      </c>
      <c r="C258" s="3">
        <v>35000</v>
      </c>
      <c r="D258" s="3">
        <v>24</v>
      </c>
      <c r="E258" s="3">
        <v>12</v>
      </c>
      <c r="F258">
        <v>2</v>
      </c>
      <c r="G258" t="s">
        <v>1046</v>
      </c>
      <c r="H258" s="4">
        <v>15.338200000000001</v>
      </c>
      <c r="I258" s="4">
        <v>12.054399999999999</v>
      </c>
      <c r="J258" t="s">
        <v>991</v>
      </c>
      <c r="K258" s="4">
        <v>0</v>
      </c>
      <c r="L258" s="4">
        <v>0</v>
      </c>
      <c r="M258" s="4">
        <v>0</v>
      </c>
    </row>
    <row r="259" spans="1:13" x14ac:dyDescent="0.25">
      <c r="A259">
        <v>2110080231</v>
      </c>
      <c r="B259" t="s">
        <v>913</v>
      </c>
      <c r="C259" s="3">
        <v>35000</v>
      </c>
      <c r="D259" s="3">
        <v>24</v>
      </c>
      <c r="E259" s="3">
        <v>12</v>
      </c>
      <c r="F259">
        <v>2</v>
      </c>
      <c r="G259" t="s">
        <v>1046</v>
      </c>
      <c r="H259" s="4">
        <v>15.338200000000001</v>
      </c>
      <c r="I259" s="4">
        <v>12.054399999999999</v>
      </c>
      <c r="J259" t="s">
        <v>991</v>
      </c>
      <c r="K259" s="4">
        <v>0</v>
      </c>
      <c r="L259" s="4">
        <v>0</v>
      </c>
      <c r="M259" s="4">
        <v>0</v>
      </c>
    </row>
    <row r="260" spans="1:13" x14ac:dyDescent="0.25">
      <c r="A260">
        <v>2140010024</v>
      </c>
      <c r="B260" t="s">
        <v>83</v>
      </c>
      <c r="C260" s="3">
        <v>40000</v>
      </c>
      <c r="D260" s="3">
        <v>36</v>
      </c>
      <c r="E260" s="3">
        <v>12</v>
      </c>
      <c r="F260">
        <v>3</v>
      </c>
      <c r="G260" t="s">
        <v>1047</v>
      </c>
      <c r="H260" s="4">
        <v>0</v>
      </c>
      <c r="I260" s="4" t="s">
        <v>8364</v>
      </c>
      <c r="J260" t="s">
        <v>1044</v>
      </c>
      <c r="K260" s="4">
        <v>0</v>
      </c>
      <c r="L260" s="4">
        <v>0</v>
      </c>
      <c r="M260" s="4">
        <v>0</v>
      </c>
    </row>
    <row r="261" spans="1:13" x14ac:dyDescent="0.25">
      <c r="A261">
        <v>2110110004</v>
      </c>
      <c r="B261" t="s">
        <v>320</v>
      </c>
      <c r="C261" s="3">
        <v>20000</v>
      </c>
      <c r="D261" s="3">
        <v>60</v>
      </c>
      <c r="E261" s="3">
        <v>12</v>
      </c>
      <c r="F261">
        <v>5</v>
      </c>
      <c r="G261" t="s">
        <v>1032</v>
      </c>
      <c r="H261" s="4">
        <v>233.45849999999999</v>
      </c>
      <c r="I261" s="4">
        <v>9.4600299999999997</v>
      </c>
      <c r="J261" t="s">
        <v>1024</v>
      </c>
      <c r="K261" s="4">
        <v>0</v>
      </c>
      <c r="L261" s="4">
        <v>0</v>
      </c>
      <c r="M261" s="4">
        <v>0</v>
      </c>
    </row>
    <row r="262" spans="1:13" x14ac:dyDescent="0.25">
      <c r="A262">
        <v>2110110033</v>
      </c>
      <c r="B262" t="s">
        <v>240</v>
      </c>
      <c r="C262" s="3">
        <v>4000</v>
      </c>
      <c r="D262" s="3">
        <v>60</v>
      </c>
      <c r="E262" s="3">
        <v>12</v>
      </c>
      <c r="F262">
        <v>5</v>
      </c>
      <c r="G262" t="s">
        <v>1032</v>
      </c>
      <c r="H262" s="4">
        <v>233.45849999999999</v>
      </c>
      <c r="I262" s="4">
        <v>9.4600299999999997</v>
      </c>
      <c r="J262" t="s">
        <v>1024</v>
      </c>
      <c r="K262" s="4">
        <v>0</v>
      </c>
      <c r="L262" s="4">
        <v>0</v>
      </c>
      <c r="M262" s="4">
        <v>0</v>
      </c>
    </row>
    <row r="263" spans="1:13" x14ac:dyDescent="0.25">
      <c r="A263">
        <v>2110040016</v>
      </c>
      <c r="B263" t="s">
        <v>231</v>
      </c>
      <c r="C263" s="3">
        <v>7000</v>
      </c>
      <c r="D263" s="3">
        <v>60</v>
      </c>
      <c r="E263" s="3">
        <v>12</v>
      </c>
      <c r="F263">
        <v>5</v>
      </c>
      <c r="G263" t="s">
        <v>1048</v>
      </c>
      <c r="H263" s="4">
        <v>111.53319999999999</v>
      </c>
      <c r="I263" s="4">
        <v>8.5330600000000008</v>
      </c>
      <c r="J263" t="s">
        <v>991</v>
      </c>
      <c r="K263" s="4">
        <v>0</v>
      </c>
      <c r="L263" s="4">
        <v>0</v>
      </c>
      <c r="M263" s="4">
        <v>0</v>
      </c>
    </row>
    <row r="264" spans="1:13" x14ac:dyDescent="0.25">
      <c r="A264">
        <v>2110040016</v>
      </c>
      <c r="B264" t="s">
        <v>231</v>
      </c>
      <c r="C264" s="3">
        <v>20000</v>
      </c>
      <c r="D264" s="3">
        <v>36</v>
      </c>
      <c r="E264" s="3">
        <v>12</v>
      </c>
      <c r="F264">
        <v>3</v>
      </c>
      <c r="G264" t="s">
        <v>1003</v>
      </c>
      <c r="H264" s="4">
        <v>262.67430000000002</v>
      </c>
      <c r="I264" s="4" t="s">
        <v>8363</v>
      </c>
      <c r="J264" t="s">
        <v>1004</v>
      </c>
      <c r="K264" s="4">
        <v>0</v>
      </c>
      <c r="L264" s="4">
        <v>0</v>
      </c>
      <c r="M264" s="4">
        <v>0</v>
      </c>
    </row>
    <row r="265" spans="1:13" x14ac:dyDescent="0.25">
      <c r="A265">
        <v>2110040017</v>
      </c>
      <c r="B265" t="s">
        <v>857</v>
      </c>
      <c r="C265" s="3">
        <v>7400</v>
      </c>
      <c r="D265" s="3">
        <v>17</v>
      </c>
      <c r="E265" s="3">
        <v>0</v>
      </c>
      <c r="F265">
        <v>5</v>
      </c>
      <c r="G265" t="s">
        <v>1043</v>
      </c>
      <c r="H265" s="4">
        <v>0</v>
      </c>
      <c r="I265" s="4">
        <v>11.11745</v>
      </c>
      <c r="K265" s="4">
        <v>0</v>
      </c>
      <c r="L265" s="4">
        <v>0</v>
      </c>
      <c r="M265" s="4">
        <v>0</v>
      </c>
    </row>
    <row r="266" spans="1:13" x14ac:dyDescent="0.25">
      <c r="A266">
        <v>2110040017</v>
      </c>
      <c r="B266" t="s">
        <v>857</v>
      </c>
      <c r="C266" s="3">
        <v>10000</v>
      </c>
      <c r="D266" s="3">
        <v>36</v>
      </c>
      <c r="E266" s="3">
        <v>12</v>
      </c>
      <c r="F266">
        <v>3</v>
      </c>
      <c r="G266" t="s">
        <v>1003</v>
      </c>
      <c r="H266" s="4">
        <v>262.67430000000002</v>
      </c>
      <c r="I266" s="4" t="s">
        <v>8363</v>
      </c>
      <c r="J266" t="s">
        <v>1004</v>
      </c>
      <c r="K266" s="4"/>
      <c r="L266" s="4"/>
      <c r="M266" s="4"/>
    </row>
    <row r="267" spans="1:13" x14ac:dyDescent="0.25">
      <c r="A267">
        <v>2110040047</v>
      </c>
      <c r="B267" t="s">
        <v>278</v>
      </c>
      <c r="C267" s="3">
        <v>4000</v>
      </c>
      <c r="D267" s="3">
        <v>96</v>
      </c>
      <c r="E267" s="3">
        <v>0</v>
      </c>
      <c r="F267">
        <v>8</v>
      </c>
      <c r="G267" t="s">
        <v>1048</v>
      </c>
      <c r="H267" s="4">
        <v>111.53319999999999</v>
      </c>
      <c r="I267" s="4">
        <v>8.5330600000000008</v>
      </c>
      <c r="J267" t="s">
        <v>991</v>
      </c>
      <c r="K267" s="4">
        <v>0</v>
      </c>
      <c r="L267" s="4">
        <v>0</v>
      </c>
      <c r="M267" s="4">
        <v>0</v>
      </c>
    </row>
    <row r="268" spans="1:13" x14ac:dyDescent="0.25">
      <c r="A268">
        <v>2140040017</v>
      </c>
      <c r="B268" t="s">
        <v>900</v>
      </c>
      <c r="C268" s="3">
        <v>40000</v>
      </c>
      <c r="D268" s="3">
        <v>72</v>
      </c>
      <c r="E268" s="3">
        <v>12</v>
      </c>
      <c r="F268">
        <v>6</v>
      </c>
      <c r="G268" t="s">
        <v>1003</v>
      </c>
      <c r="H268" s="4">
        <v>262.67430000000002</v>
      </c>
      <c r="I268" s="4" t="s">
        <v>8363</v>
      </c>
      <c r="J268" t="s">
        <v>1004</v>
      </c>
      <c r="K268" s="4">
        <v>0</v>
      </c>
      <c r="L268" s="4">
        <v>0</v>
      </c>
      <c r="M268" s="4">
        <v>0</v>
      </c>
    </row>
    <row r="269" spans="1:13" x14ac:dyDescent="0.25">
      <c r="A269">
        <v>2140040018</v>
      </c>
      <c r="B269" t="s">
        <v>598</v>
      </c>
      <c r="C269" s="3">
        <v>40000</v>
      </c>
      <c r="D269" s="3">
        <v>72</v>
      </c>
      <c r="E269" s="3">
        <v>12</v>
      </c>
      <c r="F269">
        <v>6</v>
      </c>
      <c r="G269" t="s">
        <v>1003</v>
      </c>
      <c r="H269" s="4">
        <v>262.67430000000002</v>
      </c>
      <c r="I269" s="4" t="s">
        <v>8363</v>
      </c>
      <c r="J269" t="s">
        <v>1004</v>
      </c>
      <c r="K269" s="4">
        <v>0</v>
      </c>
      <c r="L269" s="4">
        <v>0</v>
      </c>
      <c r="M269" s="4">
        <v>0</v>
      </c>
    </row>
    <row r="270" spans="1:13" x14ac:dyDescent="0.25">
      <c r="A270">
        <v>2110020108</v>
      </c>
      <c r="B270" t="s">
        <v>80</v>
      </c>
      <c r="C270" s="3">
        <v>8000</v>
      </c>
      <c r="D270" s="3">
        <v>48</v>
      </c>
      <c r="E270" s="3">
        <v>12</v>
      </c>
      <c r="F270">
        <v>4</v>
      </c>
      <c r="G270" t="s">
        <v>1011</v>
      </c>
      <c r="H270" s="4">
        <v>172.78649999999999</v>
      </c>
      <c r="I270" s="4">
        <v>9.1811199999999999</v>
      </c>
      <c r="J270" t="s">
        <v>991</v>
      </c>
      <c r="K270" s="4">
        <v>0</v>
      </c>
      <c r="L270" s="4">
        <v>0</v>
      </c>
      <c r="M270" s="4">
        <v>0</v>
      </c>
    </row>
    <row r="271" spans="1:13" x14ac:dyDescent="0.25">
      <c r="A271">
        <v>2110020109</v>
      </c>
      <c r="B271" t="s">
        <v>490</v>
      </c>
      <c r="C271" s="3">
        <v>7000</v>
      </c>
      <c r="D271" s="3">
        <v>48</v>
      </c>
      <c r="E271" s="3">
        <v>12</v>
      </c>
      <c r="F271">
        <v>4</v>
      </c>
      <c r="G271" t="s">
        <v>1011</v>
      </c>
      <c r="H271" s="4">
        <v>172.78649999999999</v>
      </c>
      <c r="I271" s="4">
        <v>9.1811199999999999</v>
      </c>
      <c r="J271" t="s">
        <v>991</v>
      </c>
      <c r="K271" s="4">
        <v>0</v>
      </c>
      <c r="L271" s="4">
        <v>0</v>
      </c>
      <c r="M271" s="4">
        <v>0</v>
      </c>
    </row>
    <row r="272" spans="1:13" x14ac:dyDescent="0.25">
      <c r="A272">
        <v>2110020107</v>
      </c>
      <c r="B272" t="s">
        <v>424</v>
      </c>
      <c r="C272" s="3">
        <v>25000</v>
      </c>
      <c r="D272" s="3">
        <v>24</v>
      </c>
      <c r="E272" s="3">
        <v>12</v>
      </c>
      <c r="F272">
        <v>2</v>
      </c>
      <c r="G272" t="s">
        <v>1012</v>
      </c>
      <c r="H272" s="4">
        <v>64.126400000000004</v>
      </c>
      <c r="I272" s="4">
        <v>10.918939999999999</v>
      </c>
      <c r="J272" t="s">
        <v>991</v>
      </c>
      <c r="K272" s="4">
        <v>0</v>
      </c>
      <c r="L272" s="4">
        <v>0</v>
      </c>
      <c r="M272" s="4">
        <v>0</v>
      </c>
    </row>
    <row r="273" spans="1:13" x14ac:dyDescent="0.25">
      <c r="A273">
        <v>2110020316</v>
      </c>
      <c r="B273" t="s">
        <v>426</v>
      </c>
      <c r="C273" s="3">
        <v>25000</v>
      </c>
      <c r="D273" s="3">
        <v>24</v>
      </c>
      <c r="E273" s="3">
        <v>12</v>
      </c>
      <c r="F273">
        <v>2</v>
      </c>
      <c r="G273" t="s">
        <v>1012</v>
      </c>
      <c r="H273" s="4">
        <v>64.126400000000004</v>
      </c>
      <c r="I273" s="4">
        <v>10.918939999999999</v>
      </c>
      <c r="J273" t="s">
        <v>991</v>
      </c>
      <c r="K273" s="4">
        <v>0</v>
      </c>
      <c r="L273" s="4">
        <v>0</v>
      </c>
      <c r="M273" s="4">
        <v>0</v>
      </c>
    </row>
    <row r="274" spans="1:13" x14ac:dyDescent="0.25">
      <c r="A274">
        <v>2110020317</v>
      </c>
      <c r="B274" t="s">
        <v>574</v>
      </c>
      <c r="C274" s="3">
        <v>25000</v>
      </c>
      <c r="D274" s="3">
        <v>24</v>
      </c>
      <c r="E274" s="3">
        <v>12</v>
      </c>
      <c r="F274">
        <v>2</v>
      </c>
      <c r="G274" t="s">
        <v>1012</v>
      </c>
      <c r="H274" s="4">
        <v>64.126400000000004</v>
      </c>
      <c r="I274" s="4">
        <v>10.918939999999999</v>
      </c>
      <c r="J274" t="s">
        <v>991</v>
      </c>
      <c r="K274" s="4">
        <v>0</v>
      </c>
      <c r="L274" s="4">
        <v>0</v>
      </c>
      <c r="M274" s="4">
        <v>0</v>
      </c>
    </row>
    <row r="275" spans="1:13" x14ac:dyDescent="0.25">
      <c r="A275">
        <v>2110020318</v>
      </c>
      <c r="B275" t="s">
        <v>707</v>
      </c>
      <c r="C275" s="3">
        <v>25000</v>
      </c>
      <c r="D275" s="3">
        <v>24</v>
      </c>
      <c r="E275" s="3">
        <v>12</v>
      </c>
      <c r="F275">
        <v>2</v>
      </c>
      <c r="G275" t="s">
        <v>1012</v>
      </c>
      <c r="H275" s="4">
        <v>64.126400000000004</v>
      </c>
      <c r="I275" s="4">
        <v>10.918939999999999</v>
      </c>
      <c r="J275" t="s">
        <v>991</v>
      </c>
      <c r="K275" s="4">
        <v>0</v>
      </c>
      <c r="L275" s="4">
        <v>0</v>
      </c>
      <c r="M275" s="4">
        <v>0</v>
      </c>
    </row>
    <row r="276" spans="1:13" x14ac:dyDescent="0.25">
      <c r="A276">
        <v>2110020319</v>
      </c>
      <c r="B276" t="s">
        <v>575</v>
      </c>
      <c r="C276" s="3">
        <v>25000</v>
      </c>
      <c r="D276" s="3">
        <v>24</v>
      </c>
      <c r="E276" s="3">
        <v>12</v>
      </c>
      <c r="F276">
        <v>2</v>
      </c>
      <c r="G276" t="s">
        <v>1012</v>
      </c>
      <c r="H276" s="4">
        <v>64.126400000000004</v>
      </c>
      <c r="I276" s="4">
        <v>10.918939999999999</v>
      </c>
      <c r="J276" t="s">
        <v>991</v>
      </c>
      <c r="K276" s="4">
        <v>0</v>
      </c>
      <c r="L276" s="4">
        <v>0</v>
      </c>
      <c r="M276" s="4">
        <v>0</v>
      </c>
    </row>
    <row r="277" spans="1:13" x14ac:dyDescent="0.25">
      <c r="A277">
        <v>2110020320</v>
      </c>
      <c r="B277" t="s">
        <v>708</v>
      </c>
      <c r="C277" s="3">
        <v>25000</v>
      </c>
      <c r="D277" s="3">
        <v>24</v>
      </c>
      <c r="E277" s="3">
        <v>12</v>
      </c>
      <c r="F277">
        <v>2</v>
      </c>
      <c r="G277" t="s">
        <v>1012</v>
      </c>
      <c r="H277" s="4">
        <v>64.126400000000004</v>
      </c>
      <c r="I277" s="4">
        <v>10.918939999999999</v>
      </c>
      <c r="J277" t="s">
        <v>991</v>
      </c>
      <c r="K277" s="4">
        <v>0</v>
      </c>
      <c r="L277" s="4">
        <v>0</v>
      </c>
      <c r="M277" s="4">
        <v>0</v>
      </c>
    </row>
    <row r="278" spans="1:13" x14ac:dyDescent="0.25">
      <c r="A278">
        <v>2110020321</v>
      </c>
      <c r="B278" t="s">
        <v>576</v>
      </c>
      <c r="C278" s="3">
        <v>25000</v>
      </c>
      <c r="D278" s="3">
        <v>24</v>
      </c>
      <c r="E278" s="3">
        <v>12</v>
      </c>
      <c r="F278">
        <v>2</v>
      </c>
      <c r="G278" t="s">
        <v>1012</v>
      </c>
      <c r="H278" s="4">
        <v>64.126400000000004</v>
      </c>
      <c r="I278" s="4">
        <v>10.918939999999999</v>
      </c>
      <c r="J278" t="s">
        <v>991</v>
      </c>
      <c r="K278" s="4">
        <v>0</v>
      </c>
      <c r="L278" s="4">
        <v>0</v>
      </c>
      <c r="M278" s="4">
        <v>0</v>
      </c>
    </row>
    <row r="279" spans="1:13" x14ac:dyDescent="0.25">
      <c r="A279">
        <v>2110020114</v>
      </c>
      <c r="B279" t="s">
        <v>565</v>
      </c>
      <c r="C279" s="3">
        <v>25000</v>
      </c>
      <c r="D279" s="3">
        <v>24</v>
      </c>
      <c r="E279" s="3">
        <v>12</v>
      </c>
      <c r="F279">
        <v>2</v>
      </c>
      <c r="G279" t="s">
        <v>1012</v>
      </c>
      <c r="H279" s="4">
        <v>64.126400000000004</v>
      </c>
      <c r="I279" s="4">
        <v>10.918939999999999</v>
      </c>
      <c r="J279" t="s">
        <v>991</v>
      </c>
      <c r="K279" s="4">
        <v>0</v>
      </c>
      <c r="L279" s="4">
        <v>0</v>
      </c>
      <c r="M279" s="4">
        <v>0</v>
      </c>
    </row>
    <row r="280" spans="1:13" x14ac:dyDescent="0.25">
      <c r="A280">
        <v>2110020116</v>
      </c>
      <c r="B280" t="s">
        <v>564</v>
      </c>
      <c r="C280" s="3">
        <v>25000</v>
      </c>
      <c r="D280" s="3">
        <v>24</v>
      </c>
      <c r="E280" s="3">
        <v>12</v>
      </c>
      <c r="F280">
        <v>2</v>
      </c>
      <c r="G280" t="s">
        <v>1012</v>
      </c>
      <c r="H280" s="4">
        <v>64.126400000000004</v>
      </c>
      <c r="I280" s="4">
        <v>10.918939999999999</v>
      </c>
      <c r="J280" t="s">
        <v>991</v>
      </c>
      <c r="K280" s="4">
        <v>0</v>
      </c>
      <c r="L280" s="4">
        <v>0</v>
      </c>
      <c r="M280" s="4">
        <v>0</v>
      </c>
    </row>
    <row r="281" spans="1:13" x14ac:dyDescent="0.25">
      <c r="A281">
        <v>2110020113</v>
      </c>
      <c r="B281" t="s">
        <v>567</v>
      </c>
      <c r="C281" s="3">
        <v>25000</v>
      </c>
      <c r="D281" s="3">
        <v>24</v>
      </c>
      <c r="E281" s="3">
        <v>12</v>
      </c>
      <c r="F281">
        <v>2</v>
      </c>
      <c r="G281" t="s">
        <v>1012</v>
      </c>
      <c r="H281" s="4">
        <v>64.126400000000004</v>
      </c>
      <c r="I281" s="4">
        <v>10.918939999999999</v>
      </c>
      <c r="J281" t="s">
        <v>991</v>
      </c>
      <c r="K281" s="4">
        <v>0</v>
      </c>
      <c r="L281" s="4">
        <v>0</v>
      </c>
      <c r="M281" s="4">
        <v>0</v>
      </c>
    </row>
    <row r="282" spans="1:13" x14ac:dyDescent="0.25">
      <c r="A282">
        <v>2110020327</v>
      </c>
      <c r="B282" t="s">
        <v>823</v>
      </c>
      <c r="C282" s="3">
        <v>3000</v>
      </c>
      <c r="D282" s="3">
        <v>52</v>
      </c>
      <c r="E282" s="3">
        <v>0</v>
      </c>
      <c r="F282">
        <v>4</v>
      </c>
      <c r="G282" t="s">
        <v>1043</v>
      </c>
      <c r="H282" s="4">
        <v>0</v>
      </c>
      <c r="I282" s="4">
        <v>11.11745</v>
      </c>
      <c r="J282" t="s">
        <v>991</v>
      </c>
      <c r="K282" s="4">
        <v>0</v>
      </c>
      <c r="L282" s="4">
        <v>0</v>
      </c>
      <c r="M282" s="4">
        <v>0</v>
      </c>
    </row>
    <row r="283" spans="1:13" x14ac:dyDescent="0.25">
      <c r="A283">
        <v>2110020341</v>
      </c>
      <c r="B283" t="s">
        <v>507</v>
      </c>
      <c r="C283" s="3">
        <v>7000</v>
      </c>
      <c r="D283" s="3">
        <v>72</v>
      </c>
      <c r="E283" s="3">
        <v>0</v>
      </c>
      <c r="F283">
        <v>4</v>
      </c>
      <c r="G283" t="s">
        <v>1043</v>
      </c>
      <c r="H283" s="4">
        <v>0</v>
      </c>
      <c r="I283" s="4">
        <v>11.11745</v>
      </c>
      <c r="J283" t="s">
        <v>991</v>
      </c>
      <c r="K283" s="4">
        <v>0</v>
      </c>
      <c r="L283" s="4">
        <v>0</v>
      </c>
      <c r="M283" s="4">
        <v>0</v>
      </c>
    </row>
    <row r="284" spans="1:13" x14ac:dyDescent="0.25">
      <c r="A284">
        <v>2110020342</v>
      </c>
      <c r="B284" t="s">
        <v>476</v>
      </c>
      <c r="C284" s="3">
        <v>7000</v>
      </c>
      <c r="D284" s="3">
        <v>72</v>
      </c>
      <c r="E284" s="3">
        <v>0</v>
      </c>
      <c r="F284">
        <v>4</v>
      </c>
      <c r="G284" t="s">
        <v>1043</v>
      </c>
      <c r="H284" s="4">
        <v>0</v>
      </c>
      <c r="I284" s="4">
        <v>11.11745</v>
      </c>
      <c r="J284" t="s">
        <v>991</v>
      </c>
      <c r="K284" s="4">
        <v>0</v>
      </c>
      <c r="L284" s="4">
        <v>0</v>
      </c>
      <c r="M284" s="4">
        <v>0</v>
      </c>
    </row>
    <row r="285" spans="1:13" x14ac:dyDescent="0.25">
      <c r="A285">
        <v>2110020347</v>
      </c>
      <c r="B285" t="s">
        <v>351</v>
      </c>
      <c r="C285" s="3">
        <v>25000</v>
      </c>
      <c r="D285" s="3">
        <v>24</v>
      </c>
      <c r="E285" s="3">
        <v>12</v>
      </c>
      <c r="F285">
        <v>2</v>
      </c>
      <c r="G285" t="s">
        <v>1012</v>
      </c>
      <c r="H285" s="4">
        <v>64.126400000000004</v>
      </c>
      <c r="I285" s="4">
        <v>10.918939999999999</v>
      </c>
      <c r="J285" t="s">
        <v>991</v>
      </c>
      <c r="K285" s="4">
        <v>0</v>
      </c>
      <c r="L285" s="4">
        <v>0</v>
      </c>
      <c r="M285" s="4">
        <v>0</v>
      </c>
    </row>
    <row r="286" spans="1:13" x14ac:dyDescent="0.25">
      <c r="A286">
        <v>2110020348</v>
      </c>
      <c r="B286" t="s">
        <v>353</v>
      </c>
      <c r="C286" s="3">
        <v>25000</v>
      </c>
      <c r="D286" s="3">
        <v>24</v>
      </c>
      <c r="E286" s="3">
        <v>12</v>
      </c>
      <c r="F286">
        <v>2</v>
      </c>
      <c r="G286" t="s">
        <v>1012</v>
      </c>
      <c r="H286" s="4">
        <v>64.126400000000004</v>
      </c>
      <c r="I286" s="4">
        <v>10.918939999999999</v>
      </c>
      <c r="J286" t="s">
        <v>991</v>
      </c>
      <c r="K286" s="4">
        <v>0</v>
      </c>
      <c r="L286" s="4">
        <v>0</v>
      </c>
      <c r="M286" s="4">
        <v>0</v>
      </c>
    </row>
    <row r="287" spans="1:13" x14ac:dyDescent="0.25">
      <c r="A287">
        <v>2110020349</v>
      </c>
      <c r="B287" t="s">
        <v>355</v>
      </c>
      <c r="C287" s="3">
        <v>25000</v>
      </c>
      <c r="D287" s="3">
        <v>24</v>
      </c>
      <c r="E287" s="3">
        <v>12</v>
      </c>
      <c r="F287">
        <v>2</v>
      </c>
      <c r="G287" t="s">
        <v>1012</v>
      </c>
      <c r="H287" s="4">
        <v>64.126400000000004</v>
      </c>
      <c r="I287" s="4">
        <v>10.918939999999999</v>
      </c>
      <c r="J287" t="s">
        <v>991</v>
      </c>
      <c r="K287" s="4">
        <v>0</v>
      </c>
      <c r="L287" s="4">
        <v>0</v>
      </c>
      <c r="M287" s="4">
        <v>0</v>
      </c>
    </row>
    <row r="288" spans="1:13" x14ac:dyDescent="0.25">
      <c r="A288">
        <v>2110020350</v>
      </c>
      <c r="B288" t="s">
        <v>357</v>
      </c>
      <c r="C288" s="3">
        <v>25000</v>
      </c>
      <c r="D288" s="3">
        <v>24</v>
      </c>
      <c r="E288" s="3">
        <v>12</v>
      </c>
      <c r="F288">
        <v>2</v>
      </c>
      <c r="G288" t="s">
        <v>1012</v>
      </c>
      <c r="H288" s="4">
        <v>64.126400000000004</v>
      </c>
      <c r="I288" s="4">
        <v>10.918939999999999</v>
      </c>
      <c r="J288" t="s">
        <v>991</v>
      </c>
      <c r="K288" s="4">
        <v>0</v>
      </c>
      <c r="L288" s="4">
        <v>0</v>
      </c>
      <c r="M288" s="4">
        <v>0</v>
      </c>
    </row>
    <row r="289" spans="1:13" x14ac:dyDescent="0.25">
      <c r="A289">
        <v>2110020280</v>
      </c>
      <c r="B289" t="s">
        <v>505</v>
      </c>
      <c r="C289" s="3">
        <v>2000</v>
      </c>
      <c r="D289" s="3">
        <v>108</v>
      </c>
      <c r="E289" s="3">
        <v>0</v>
      </c>
      <c r="F289">
        <v>9</v>
      </c>
      <c r="G289" t="s">
        <v>1043</v>
      </c>
      <c r="H289" s="4">
        <v>0</v>
      </c>
      <c r="I289" s="4">
        <v>11.11745</v>
      </c>
      <c r="J289" t="s">
        <v>991</v>
      </c>
      <c r="K289" s="4">
        <v>0</v>
      </c>
      <c r="L289" s="4">
        <v>0</v>
      </c>
      <c r="M289" s="4">
        <v>0</v>
      </c>
    </row>
    <row r="290" spans="1:13" x14ac:dyDescent="0.25">
      <c r="A290">
        <v>2110020343</v>
      </c>
      <c r="B290" t="s">
        <v>680</v>
      </c>
      <c r="C290" s="3">
        <v>24000</v>
      </c>
      <c r="D290" s="3">
        <v>20</v>
      </c>
      <c r="E290" s="3">
        <v>0</v>
      </c>
      <c r="F290">
        <v>1</v>
      </c>
      <c r="G290" t="s">
        <v>1043</v>
      </c>
      <c r="H290" s="4">
        <v>0</v>
      </c>
      <c r="I290" s="4">
        <v>11.11745</v>
      </c>
      <c r="J290" t="s">
        <v>991</v>
      </c>
      <c r="K290" s="4">
        <v>0</v>
      </c>
      <c r="L290" s="4">
        <v>0</v>
      </c>
      <c r="M290" s="4">
        <v>0</v>
      </c>
    </row>
    <row r="291" spans="1:13" x14ac:dyDescent="0.25">
      <c r="A291">
        <v>2110020344</v>
      </c>
      <c r="B291" t="s">
        <v>684</v>
      </c>
      <c r="C291" s="3">
        <v>24000</v>
      </c>
      <c r="D291" s="3">
        <v>20</v>
      </c>
      <c r="E291" s="3">
        <v>0</v>
      </c>
      <c r="F291">
        <v>1</v>
      </c>
      <c r="G291" t="s">
        <v>1043</v>
      </c>
      <c r="H291" s="4">
        <v>0</v>
      </c>
      <c r="I291" s="4">
        <v>11.11745</v>
      </c>
      <c r="J291" t="s">
        <v>991</v>
      </c>
      <c r="K291" s="4">
        <v>0</v>
      </c>
      <c r="L291" s="4">
        <v>0</v>
      </c>
      <c r="M291" s="4">
        <v>0</v>
      </c>
    </row>
    <row r="292" spans="1:13" x14ac:dyDescent="0.25">
      <c r="A292">
        <v>2110020345</v>
      </c>
      <c r="B292" t="s">
        <v>682</v>
      </c>
      <c r="C292" s="3">
        <v>24000</v>
      </c>
      <c r="D292" s="3">
        <v>20</v>
      </c>
      <c r="E292" s="3">
        <v>0</v>
      </c>
      <c r="F292">
        <v>1</v>
      </c>
      <c r="G292" t="s">
        <v>1043</v>
      </c>
      <c r="H292" s="4">
        <v>0</v>
      </c>
      <c r="I292" s="4">
        <v>11.11745</v>
      </c>
      <c r="J292" t="s">
        <v>991</v>
      </c>
      <c r="K292" s="4">
        <v>0</v>
      </c>
      <c r="L292" s="4">
        <v>0</v>
      </c>
      <c r="M292" s="4">
        <v>0</v>
      </c>
    </row>
    <row r="293" spans="1:13" x14ac:dyDescent="0.25">
      <c r="A293">
        <v>2110020346</v>
      </c>
      <c r="B293" t="s">
        <v>590</v>
      </c>
      <c r="C293" s="3">
        <v>2000</v>
      </c>
      <c r="D293" s="3">
        <v>108</v>
      </c>
      <c r="E293" s="3">
        <v>0</v>
      </c>
      <c r="F293">
        <v>9</v>
      </c>
      <c r="G293" t="s">
        <v>1043</v>
      </c>
      <c r="H293" s="4">
        <v>0</v>
      </c>
      <c r="I293" s="4">
        <v>11.11745</v>
      </c>
      <c r="J293" t="s">
        <v>991</v>
      </c>
      <c r="K293" s="4">
        <v>0</v>
      </c>
      <c r="L293" s="4">
        <v>0</v>
      </c>
      <c r="M293" s="4">
        <v>0</v>
      </c>
    </row>
    <row r="294" spans="1:13" x14ac:dyDescent="0.25">
      <c r="A294">
        <v>2110030010</v>
      </c>
      <c r="B294" t="s">
        <v>667</v>
      </c>
      <c r="C294" s="3">
        <v>30000</v>
      </c>
      <c r="D294" s="3">
        <v>48</v>
      </c>
      <c r="E294" s="3">
        <v>12</v>
      </c>
      <c r="F294">
        <v>4</v>
      </c>
      <c r="G294" t="s">
        <v>1023</v>
      </c>
      <c r="H294" s="4">
        <v>159.84190000000001</v>
      </c>
      <c r="I294" s="4">
        <v>10.94472</v>
      </c>
      <c r="J294" t="s">
        <v>993</v>
      </c>
      <c r="K294" s="4">
        <v>0</v>
      </c>
      <c r="L294" s="4">
        <v>0</v>
      </c>
      <c r="M294" s="4">
        <v>0</v>
      </c>
    </row>
    <row r="295" spans="1:13" x14ac:dyDescent="0.25">
      <c r="A295">
        <v>2110030170</v>
      </c>
      <c r="B295" t="s">
        <v>704</v>
      </c>
      <c r="C295" s="3">
        <v>30000</v>
      </c>
      <c r="D295" s="3">
        <v>48</v>
      </c>
      <c r="E295" s="3">
        <v>12</v>
      </c>
      <c r="F295">
        <v>4</v>
      </c>
      <c r="G295" t="s">
        <v>1023</v>
      </c>
      <c r="H295" s="4">
        <v>159.84190000000001</v>
      </c>
      <c r="I295" s="4">
        <v>10.94472</v>
      </c>
      <c r="J295" t="s">
        <v>993</v>
      </c>
      <c r="K295" s="4">
        <v>0</v>
      </c>
      <c r="L295" s="4">
        <v>0</v>
      </c>
      <c r="M295" s="4">
        <v>0</v>
      </c>
    </row>
    <row r="296" spans="1:13" x14ac:dyDescent="0.25">
      <c r="A296">
        <v>2110030171</v>
      </c>
      <c r="B296" t="s">
        <v>1049</v>
      </c>
      <c r="C296" s="3">
        <v>30000</v>
      </c>
      <c r="D296" s="3">
        <v>48</v>
      </c>
      <c r="E296" s="3">
        <v>12</v>
      </c>
      <c r="F296">
        <v>4</v>
      </c>
      <c r="G296" t="s">
        <v>1023</v>
      </c>
      <c r="H296" s="4">
        <v>159.84190000000001</v>
      </c>
      <c r="I296" s="4">
        <v>10.94472</v>
      </c>
      <c r="J296" t="s">
        <v>993</v>
      </c>
      <c r="K296" s="4">
        <v>0</v>
      </c>
      <c r="L296" s="4">
        <v>0</v>
      </c>
      <c r="M296" s="4">
        <v>0</v>
      </c>
    </row>
    <row r="297" spans="1:13" x14ac:dyDescent="0.25">
      <c r="A297">
        <v>2110030172</v>
      </c>
      <c r="B297" t="s">
        <v>668</v>
      </c>
      <c r="C297" s="3">
        <v>30000</v>
      </c>
      <c r="D297" s="3">
        <v>48</v>
      </c>
      <c r="E297" s="3">
        <v>12</v>
      </c>
      <c r="F297">
        <v>4</v>
      </c>
      <c r="G297" t="s">
        <v>1023</v>
      </c>
      <c r="H297" s="4">
        <v>159.84190000000001</v>
      </c>
      <c r="I297" s="4">
        <v>10.94472</v>
      </c>
      <c r="J297" t="s">
        <v>993</v>
      </c>
      <c r="K297" s="4">
        <v>0</v>
      </c>
      <c r="L297" s="4">
        <v>0</v>
      </c>
      <c r="M297" s="4">
        <v>0</v>
      </c>
    </row>
    <row r="298" spans="1:13" x14ac:dyDescent="0.25">
      <c r="A298">
        <v>2110030189</v>
      </c>
      <c r="B298" t="s">
        <v>582</v>
      </c>
      <c r="C298" s="3">
        <v>30000</v>
      </c>
      <c r="D298" s="3">
        <v>48</v>
      </c>
      <c r="E298" s="3">
        <v>12</v>
      </c>
      <c r="F298">
        <v>4</v>
      </c>
      <c r="G298" t="s">
        <v>1023</v>
      </c>
      <c r="H298" s="4">
        <v>159.84190000000001</v>
      </c>
      <c r="I298" s="4">
        <v>10.94472</v>
      </c>
      <c r="J298" t="s">
        <v>993</v>
      </c>
      <c r="K298" s="4">
        <v>0</v>
      </c>
      <c r="L298" s="4">
        <v>0</v>
      </c>
      <c r="M298" s="4">
        <v>0</v>
      </c>
    </row>
    <row r="299" spans="1:13" x14ac:dyDescent="0.25">
      <c r="A299">
        <v>2110030017</v>
      </c>
      <c r="B299" t="s">
        <v>532</v>
      </c>
      <c r="C299" s="3">
        <v>30000</v>
      </c>
      <c r="D299" s="3">
        <v>48</v>
      </c>
      <c r="E299" s="3">
        <v>12</v>
      </c>
      <c r="F299">
        <v>4</v>
      </c>
      <c r="G299" t="s">
        <v>1023</v>
      </c>
      <c r="H299" s="4">
        <v>159.84190000000001</v>
      </c>
      <c r="I299" s="4">
        <v>10.94472</v>
      </c>
      <c r="J299" t="s">
        <v>993</v>
      </c>
      <c r="K299" s="4">
        <v>0</v>
      </c>
      <c r="L299" s="4">
        <v>0</v>
      </c>
      <c r="M299" s="4">
        <v>0</v>
      </c>
    </row>
    <row r="300" spans="1:13" x14ac:dyDescent="0.25">
      <c r="A300">
        <v>2110030018</v>
      </c>
      <c r="B300" t="s">
        <v>533</v>
      </c>
      <c r="C300" s="3">
        <v>30000</v>
      </c>
      <c r="D300" s="3">
        <v>48</v>
      </c>
      <c r="E300" s="3">
        <v>12</v>
      </c>
      <c r="F300">
        <v>4</v>
      </c>
      <c r="G300" t="s">
        <v>1023</v>
      </c>
      <c r="H300" s="4">
        <v>159.84190000000001</v>
      </c>
      <c r="I300" s="4">
        <v>10.94472</v>
      </c>
      <c r="J300" t="s">
        <v>993</v>
      </c>
      <c r="K300" s="4">
        <v>0</v>
      </c>
      <c r="L300" s="4">
        <v>0</v>
      </c>
      <c r="M300" s="4">
        <v>0</v>
      </c>
    </row>
    <row r="301" spans="1:13" x14ac:dyDescent="0.25">
      <c r="A301">
        <v>2110030019</v>
      </c>
      <c r="B301" t="s">
        <v>534</v>
      </c>
      <c r="C301" s="3">
        <v>30000</v>
      </c>
      <c r="D301" s="3">
        <v>48</v>
      </c>
      <c r="E301" s="3">
        <v>12</v>
      </c>
      <c r="F301">
        <v>4</v>
      </c>
      <c r="G301" t="s">
        <v>1023</v>
      </c>
      <c r="H301" s="4">
        <v>159.84190000000001</v>
      </c>
      <c r="I301" s="4">
        <v>10.94472</v>
      </c>
      <c r="J301" t="s">
        <v>993</v>
      </c>
      <c r="K301" s="4">
        <v>0</v>
      </c>
      <c r="L301" s="4">
        <v>0</v>
      </c>
      <c r="M301" s="4">
        <v>0</v>
      </c>
    </row>
    <row r="302" spans="1:13" x14ac:dyDescent="0.25">
      <c r="A302">
        <v>2110030021</v>
      </c>
      <c r="B302" t="s">
        <v>535</v>
      </c>
      <c r="C302" s="3">
        <v>30000</v>
      </c>
      <c r="D302" s="3">
        <v>48</v>
      </c>
      <c r="E302" s="3">
        <v>12</v>
      </c>
      <c r="F302">
        <v>4</v>
      </c>
      <c r="G302" t="s">
        <v>1023</v>
      </c>
      <c r="H302" s="4">
        <v>159.84190000000001</v>
      </c>
      <c r="I302" s="4">
        <v>10.94472</v>
      </c>
      <c r="J302" t="s">
        <v>993</v>
      </c>
      <c r="K302" s="4">
        <v>0</v>
      </c>
      <c r="L302" s="4">
        <v>0</v>
      </c>
      <c r="M302" s="4">
        <v>0</v>
      </c>
    </row>
    <row r="303" spans="1:13" x14ac:dyDescent="0.25">
      <c r="A303">
        <v>2110030192</v>
      </c>
      <c r="B303" t="s">
        <v>536</v>
      </c>
      <c r="C303" s="3">
        <v>30000</v>
      </c>
      <c r="D303" s="3">
        <v>48</v>
      </c>
      <c r="E303" s="3">
        <v>12</v>
      </c>
      <c r="F303">
        <v>4</v>
      </c>
      <c r="G303" t="s">
        <v>1023</v>
      </c>
      <c r="H303" s="4">
        <v>159.84190000000001</v>
      </c>
      <c r="I303" s="4">
        <v>10.94472</v>
      </c>
      <c r="J303" t="s">
        <v>993</v>
      </c>
      <c r="K303" s="4">
        <v>0</v>
      </c>
      <c r="L303" s="4">
        <v>0</v>
      </c>
      <c r="M303" s="4">
        <v>0</v>
      </c>
    </row>
    <row r="304" spans="1:13" x14ac:dyDescent="0.25">
      <c r="A304">
        <v>2110030193</v>
      </c>
      <c r="B304" t="s">
        <v>537</v>
      </c>
      <c r="C304" s="3">
        <v>30000</v>
      </c>
      <c r="D304" s="3">
        <v>48</v>
      </c>
      <c r="E304" s="3">
        <v>12</v>
      </c>
      <c r="F304">
        <v>4</v>
      </c>
      <c r="G304" t="s">
        <v>1023</v>
      </c>
      <c r="H304" s="4">
        <v>159.84190000000001</v>
      </c>
      <c r="I304" s="4">
        <v>10.94472</v>
      </c>
      <c r="J304" t="s">
        <v>993</v>
      </c>
      <c r="K304" s="4">
        <v>0</v>
      </c>
      <c r="L304" s="4">
        <v>0</v>
      </c>
      <c r="M304" s="4">
        <v>0</v>
      </c>
    </row>
    <row r="305" spans="1:13" x14ac:dyDescent="0.25">
      <c r="A305">
        <v>2110030194</v>
      </c>
      <c r="B305" t="s">
        <v>538</v>
      </c>
      <c r="C305" s="3">
        <v>30000</v>
      </c>
      <c r="D305" s="3">
        <v>48</v>
      </c>
      <c r="E305" s="3">
        <v>12</v>
      </c>
      <c r="F305">
        <v>4</v>
      </c>
      <c r="G305" t="s">
        <v>1023</v>
      </c>
      <c r="H305" s="4">
        <v>159.84190000000001</v>
      </c>
      <c r="I305" s="4">
        <v>10.94472</v>
      </c>
      <c r="J305" t="s">
        <v>993</v>
      </c>
      <c r="K305" s="4">
        <v>0</v>
      </c>
      <c r="L305" s="4">
        <v>0</v>
      </c>
      <c r="M305" s="4">
        <v>0</v>
      </c>
    </row>
    <row r="306" spans="1:13" x14ac:dyDescent="0.25">
      <c r="A306">
        <v>2310090514</v>
      </c>
      <c r="B306" t="s">
        <v>554</v>
      </c>
      <c r="C306">
        <v>3000</v>
      </c>
      <c r="D306" s="3">
        <v>12</v>
      </c>
      <c r="E306" s="3"/>
      <c r="F306">
        <v>1</v>
      </c>
      <c r="G306" t="s">
        <v>1043</v>
      </c>
      <c r="H306" s="4">
        <v>0</v>
      </c>
      <c r="I306" s="4">
        <v>11.11745</v>
      </c>
      <c r="J306" t="s">
        <v>1044</v>
      </c>
      <c r="K306" s="4"/>
      <c r="L306" s="4"/>
      <c r="M306" s="4"/>
    </row>
    <row r="307" spans="1:13" x14ac:dyDescent="0.25">
      <c r="A307">
        <v>2310090508</v>
      </c>
      <c r="B307" t="s">
        <v>573</v>
      </c>
      <c r="C307" s="3">
        <v>20000</v>
      </c>
      <c r="D307" s="3">
        <v>12</v>
      </c>
      <c r="E307" s="3">
        <v>12</v>
      </c>
      <c r="F307">
        <v>1</v>
      </c>
      <c r="G307" t="s">
        <v>1041</v>
      </c>
      <c r="H307" s="4">
        <v>12.003</v>
      </c>
      <c r="I307" s="4">
        <v>9.40015</v>
      </c>
      <c r="J307" t="s">
        <v>1042</v>
      </c>
      <c r="K307" s="4">
        <v>0</v>
      </c>
      <c r="L307" s="4">
        <v>0</v>
      </c>
      <c r="M307" s="4">
        <v>0</v>
      </c>
    </row>
    <row r="308" spans="1:13" x14ac:dyDescent="0.25">
      <c r="A308">
        <v>2310090510</v>
      </c>
      <c r="B308" t="s">
        <v>922</v>
      </c>
      <c r="C308" s="3">
        <v>20000</v>
      </c>
      <c r="D308" s="3">
        <v>12</v>
      </c>
      <c r="E308" s="3">
        <v>12</v>
      </c>
      <c r="F308">
        <v>1</v>
      </c>
      <c r="G308" t="s">
        <v>1041</v>
      </c>
      <c r="H308" s="4">
        <v>12.003</v>
      </c>
      <c r="I308" s="4">
        <v>9.40015</v>
      </c>
      <c r="J308" t="s">
        <v>1042</v>
      </c>
      <c r="K308" s="4">
        <v>0</v>
      </c>
      <c r="L308" s="4">
        <v>0</v>
      </c>
      <c r="M308" s="4">
        <v>0</v>
      </c>
    </row>
    <row r="309" spans="1:13" x14ac:dyDescent="0.25">
      <c r="A309">
        <v>2310090509</v>
      </c>
      <c r="B309" t="s">
        <v>425</v>
      </c>
      <c r="C309" s="3">
        <v>20000</v>
      </c>
      <c r="D309" s="3">
        <v>12</v>
      </c>
      <c r="E309" s="3">
        <v>12</v>
      </c>
      <c r="F309">
        <v>1</v>
      </c>
      <c r="G309" t="s">
        <v>1041</v>
      </c>
      <c r="H309" s="4">
        <v>12.003</v>
      </c>
      <c r="I309" s="4">
        <v>9.40015</v>
      </c>
      <c r="J309" t="s">
        <v>1042</v>
      </c>
      <c r="K309" s="4">
        <v>0</v>
      </c>
      <c r="L309" s="4">
        <v>0</v>
      </c>
      <c r="M309" s="4">
        <v>0</v>
      </c>
    </row>
    <row r="310" spans="1:13" x14ac:dyDescent="0.25">
      <c r="A310">
        <v>2310090512</v>
      </c>
      <c r="B310" t="s">
        <v>920</v>
      </c>
      <c r="C310" s="3">
        <v>20000</v>
      </c>
      <c r="D310" s="3">
        <v>12</v>
      </c>
      <c r="E310" s="3">
        <v>12</v>
      </c>
      <c r="F310">
        <v>1</v>
      </c>
      <c r="G310" t="s">
        <v>1041</v>
      </c>
      <c r="H310" s="4">
        <v>12.003</v>
      </c>
      <c r="I310" s="4">
        <v>9.40015</v>
      </c>
      <c r="J310" t="s">
        <v>1042</v>
      </c>
      <c r="K310" s="4">
        <v>0</v>
      </c>
      <c r="L310" s="4">
        <v>0</v>
      </c>
      <c r="M310" s="4">
        <v>0</v>
      </c>
    </row>
    <row r="311" spans="1:13" x14ac:dyDescent="0.25">
      <c r="A311">
        <v>2310090511</v>
      </c>
      <c r="B311" t="s">
        <v>921</v>
      </c>
      <c r="C311" s="3">
        <v>20000</v>
      </c>
      <c r="D311" s="3">
        <v>12</v>
      </c>
      <c r="E311" s="3">
        <v>12</v>
      </c>
      <c r="F311">
        <v>1</v>
      </c>
      <c r="G311" t="s">
        <v>1041</v>
      </c>
      <c r="H311" s="4">
        <v>12.003</v>
      </c>
      <c r="I311" s="4">
        <v>9.40015</v>
      </c>
      <c r="J311" t="s">
        <v>1042</v>
      </c>
      <c r="K311" s="4">
        <v>0</v>
      </c>
      <c r="L311" s="4">
        <v>0</v>
      </c>
      <c r="M311" s="4">
        <v>0</v>
      </c>
    </row>
    <row r="312" spans="1:13" x14ac:dyDescent="0.25">
      <c r="A312">
        <v>2310090358</v>
      </c>
      <c r="B312" t="s">
        <v>572</v>
      </c>
      <c r="C312" s="3">
        <v>20000</v>
      </c>
      <c r="D312" s="3">
        <v>12</v>
      </c>
      <c r="E312" s="3">
        <v>12</v>
      </c>
      <c r="F312">
        <v>1</v>
      </c>
      <c r="G312" t="s">
        <v>1041</v>
      </c>
      <c r="H312" s="4">
        <v>12.003</v>
      </c>
      <c r="I312" s="4">
        <v>9.40015</v>
      </c>
      <c r="J312" t="s">
        <v>1042</v>
      </c>
      <c r="K312" s="4">
        <v>0</v>
      </c>
      <c r="L312" s="4">
        <v>0</v>
      </c>
      <c r="M312" s="4">
        <v>0</v>
      </c>
    </row>
    <row r="313" spans="1:13" x14ac:dyDescent="0.25">
      <c r="A313">
        <v>2310090473</v>
      </c>
      <c r="B313" t="s">
        <v>74</v>
      </c>
      <c r="C313" s="3">
        <v>20000</v>
      </c>
      <c r="D313" s="3">
        <v>12</v>
      </c>
      <c r="E313" s="3">
        <v>12</v>
      </c>
      <c r="F313">
        <v>1</v>
      </c>
      <c r="G313" t="s">
        <v>1041</v>
      </c>
      <c r="H313" s="4">
        <v>12.003</v>
      </c>
      <c r="I313" s="4">
        <v>9.40015</v>
      </c>
      <c r="J313" t="s">
        <v>1042</v>
      </c>
      <c r="K313" s="4">
        <v>0</v>
      </c>
      <c r="L313" s="4">
        <v>0</v>
      </c>
      <c r="M313" s="4">
        <v>0</v>
      </c>
    </row>
    <row r="314" spans="1:13" x14ac:dyDescent="0.25">
      <c r="A314">
        <v>2310090126</v>
      </c>
      <c r="B314" t="s">
        <v>1050</v>
      </c>
      <c r="C314" s="3">
        <v>20000</v>
      </c>
      <c r="D314" s="3">
        <v>12</v>
      </c>
      <c r="E314" s="3">
        <v>12</v>
      </c>
      <c r="F314">
        <v>1</v>
      </c>
      <c r="G314" t="s">
        <v>1041</v>
      </c>
      <c r="H314" s="4">
        <v>12.003</v>
      </c>
      <c r="I314" s="4">
        <v>9.40015</v>
      </c>
      <c r="J314" t="s">
        <v>1042</v>
      </c>
      <c r="K314" s="4">
        <v>0</v>
      </c>
      <c r="L314" s="4">
        <v>0</v>
      </c>
      <c r="M314" s="4">
        <v>0</v>
      </c>
    </row>
    <row r="315" spans="1:13" x14ac:dyDescent="0.25">
      <c r="A315">
        <v>2310090528</v>
      </c>
      <c r="B315" t="s">
        <v>279</v>
      </c>
      <c r="C315" s="3">
        <v>20000</v>
      </c>
      <c r="D315" s="3">
        <v>12</v>
      </c>
      <c r="E315" s="3">
        <v>12</v>
      </c>
      <c r="F315">
        <v>1</v>
      </c>
      <c r="G315" t="s">
        <v>1041</v>
      </c>
      <c r="H315" s="4">
        <v>12.003</v>
      </c>
      <c r="I315" s="4">
        <v>9.40015</v>
      </c>
      <c r="J315" t="s">
        <v>1042</v>
      </c>
      <c r="K315" s="4">
        <v>0</v>
      </c>
      <c r="L315" s="4">
        <v>0</v>
      </c>
      <c r="M315" s="4">
        <v>0</v>
      </c>
    </row>
    <row r="316" spans="1:13" x14ac:dyDescent="0.25">
      <c r="A316">
        <v>2310190093</v>
      </c>
      <c r="B316" t="s">
        <v>1051</v>
      </c>
      <c r="C316">
        <v>35000</v>
      </c>
      <c r="D316" s="3">
        <v>24</v>
      </c>
      <c r="E316" s="3">
        <v>12</v>
      </c>
      <c r="F316">
        <v>2</v>
      </c>
      <c r="G316" t="s">
        <v>1046</v>
      </c>
      <c r="H316" s="4">
        <v>15.338200000000001</v>
      </c>
      <c r="I316" s="4">
        <v>12.054399999999999</v>
      </c>
      <c r="J316" t="s">
        <v>993</v>
      </c>
      <c r="K316" s="4"/>
      <c r="L316" s="4"/>
      <c r="M316" s="4"/>
    </row>
    <row r="317" spans="1:13" x14ac:dyDescent="0.25">
      <c r="A317">
        <v>2310190098</v>
      </c>
      <c r="B317" t="s">
        <v>1052</v>
      </c>
      <c r="C317">
        <v>35000</v>
      </c>
      <c r="D317" s="3">
        <v>24</v>
      </c>
      <c r="E317" s="3">
        <v>12</v>
      </c>
      <c r="F317">
        <v>2</v>
      </c>
      <c r="G317" t="s">
        <v>1046</v>
      </c>
      <c r="H317" s="4">
        <v>15.338200000000001</v>
      </c>
      <c r="I317" s="4">
        <v>12.054399999999999</v>
      </c>
      <c r="J317" t="s">
        <v>993</v>
      </c>
      <c r="K317" s="4"/>
      <c r="L317" s="4"/>
      <c r="M317" s="4"/>
    </row>
    <row r="318" spans="1:13" x14ac:dyDescent="0.25">
      <c r="A318">
        <v>2310190090</v>
      </c>
      <c r="B318" t="s">
        <v>1053</v>
      </c>
      <c r="C318">
        <v>35000</v>
      </c>
      <c r="D318" s="3">
        <v>24</v>
      </c>
      <c r="E318" s="3">
        <v>12</v>
      </c>
      <c r="F318">
        <v>2</v>
      </c>
      <c r="G318" t="s">
        <v>1046</v>
      </c>
      <c r="H318" s="4">
        <v>15.338200000000001</v>
      </c>
      <c r="I318" s="4">
        <v>12.054399999999999</v>
      </c>
      <c r="J318" t="s">
        <v>993</v>
      </c>
      <c r="K318" s="4"/>
      <c r="L318" s="4"/>
      <c r="M318" s="4"/>
    </row>
    <row r="319" spans="1:13" x14ac:dyDescent="0.25">
      <c r="A319">
        <v>2310190094</v>
      </c>
      <c r="B319" t="s">
        <v>1054</v>
      </c>
      <c r="C319">
        <v>35000</v>
      </c>
      <c r="D319" s="3">
        <v>24</v>
      </c>
      <c r="E319" s="3">
        <v>12</v>
      </c>
      <c r="F319">
        <v>2</v>
      </c>
      <c r="G319" t="s">
        <v>1046</v>
      </c>
      <c r="H319" s="4">
        <v>15.338200000000001</v>
      </c>
      <c r="I319" s="4">
        <v>12.054399999999999</v>
      </c>
      <c r="J319" t="s">
        <v>993</v>
      </c>
      <c r="K319" s="4"/>
      <c r="L319" s="4"/>
      <c r="M319" s="4"/>
    </row>
    <row r="320" spans="1:13" x14ac:dyDescent="0.25">
      <c r="A320">
        <v>2310190096</v>
      </c>
      <c r="B320" t="s">
        <v>1055</v>
      </c>
      <c r="C320">
        <v>35000</v>
      </c>
      <c r="D320" s="3">
        <v>24</v>
      </c>
      <c r="E320" s="3">
        <v>12</v>
      </c>
      <c r="F320">
        <v>2</v>
      </c>
      <c r="G320" t="s">
        <v>1046</v>
      </c>
      <c r="H320" s="4">
        <v>15.338200000000001</v>
      </c>
      <c r="I320" s="4">
        <v>12.054399999999999</v>
      </c>
      <c r="J320" t="s">
        <v>993</v>
      </c>
      <c r="K320" s="4"/>
      <c r="L320" s="4"/>
      <c r="M320" s="4"/>
    </row>
    <row r="321" spans="1:13" x14ac:dyDescent="0.25">
      <c r="A321">
        <v>2310190091</v>
      </c>
      <c r="B321" t="s">
        <v>1056</v>
      </c>
      <c r="C321">
        <v>35000</v>
      </c>
      <c r="D321" s="3">
        <v>24</v>
      </c>
      <c r="E321" s="3">
        <v>12</v>
      </c>
      <c r="F321">
        <v>2</v>
      </c>
      <c r="G321" t="s">
        <v>1046</v>
      </c>
      <c r="H321" s="4">
        <v>15.338200000000001</v>
      </c>
      <c r="I321" s="4">
        <v>12.054399999999999</v>
      </c>
      <c r="J321" t="s">
        <v>993</v>
      </c>
      <c r="K321" s="4"/>
      <c r="L321" s="4"/>
      <c r="M321" s="4"/>
    </row>
    <row r="322" spans="1:13" x14ac:dyDescent="0.25">
      <c r="A322">
        <v>2310190089</v>
      </c>
      <c r="B322" t="s">
        <v>1057</v>
      </c>
      <c r="C322">
        <v>35000</v>
      </c>
      <c r="D322" s="3">
        <v>24</v>
      </c>
      <c r="E322" s="3">
        <v>12</v>
      </c>
      <c r="F322">
        <v>2</v>
      </c>
      <c r="G322" t="s">
        <v>1046</v>
      </c>
      <c r="H322" s="4">
        <v>15.338200000000001</v>
      </c>
      <c r="I322" s="4">
        <v>12.054399999999999</v>
      </c>
      <c r="J322" t="s">
        <v>993</v>
      </c>
      <c r="K322" s="4"/>
      <c r="L322" s="4"/>
      <c r="M322" s="4"/>
    </row>
    <row r="323" spans="1:13" x14ac:dyDescent="0.25">
      <c r="A323">
        <v>2310190095</v>
      </c>
      <c r="B323" t="s">
        <v>1058</v>
      </c>
      <c r="C323">
        <v>35000</v>
      </c>
      <c r="D323" s="3">
        <v>24</v>
      </c>
      <c r="E323" s="3">
        <v>12</v>
      </c>
      <c r="F323">
        <v>2</v>
      </c>
      <c r="G323" t="s">
        <v>1046</v>
      </c>
      <c r="H323" s="4">
        <v>15.338200000000001</v>
      </c>
      <c r="I323" s="4">
        <v>12.054399999999999</v>
      </c>
      <c r="J323" t="s">
        <v>993</v>
      </c>
      <c r="K323" s="4"/>
      <c r="L323" s="4"/>
      <c r="M323" s="4"/>
    </row>
    <row r="324" spans="1:13" x14ac:dyDescent="0.25">
      <c r="A324">
        <v>2310190097</v>
      </c>
      <c r="B324" t="s">
        <v>1059</v>
      </c>
      <c r="C324">
        <v>35000</v>
      </c>
      <c r="D324" s="3">
        <v>24</v>
      </c>
      <c r="E324" s="3">
        <v>12</v>
      </c>
      <c r="F324">
        <v>2</v>
      </c>
      <c r="G324" t="s">
        <v>1046</v>
      </c>
      <c r="H324" s="4">
        <v>15.338200000000001</v>
      </c>
      <c r="I324" s="4">
        <v>12.054399999999999</v>
      </c>
      <c r="J324" t="s">
        <v>993</v>
      </c>
      <c r="K324" s="4"/>
      <c r="L324" s="4"/>
      <c r="M324" s="4"/>
    </row>
    <row r="325" spans="1:13" x14ac:dyDescent="0.25">
      <c r="A325">
        <v>2310190092</v>
      </c>
      <c r="B325" t="s">
        <v>1060</v>
      </c>
      <c r="C325">
        <v>35000</v>
      </c>
      <c r="D325" s="3">
        <v>24</v>
      </c>
      <c r="E325" s="3">
        <v>12</v>
      </c>
      <c r="F325">
        <v>2</v>
      </c>
      <c r="G325" t="s">
        <v>1046</v>
      </c>
      <c r="H325" s="4">
        <v>15.338200000000001</v>
      </c>
      <c r="I325" s="4">
        <v>12.054399999999999</v>
      </c>
      <c r="J325" t="s">
        <v>993</v>
      </c>
      <c r="K325" s="4"/>
      <c r="L325" s="4"/>
      <c r="M325" s="4"/>
    </row>
    <row r="326" spans="1:13" x14ac:dyDescent="0.25">
      <c r="A326">
        <v>2310320328</v>
      </c>
      <c r="B326" t="s">
        <v>733</v>
      </c>
      <c r="C326" s="3">
        <v>35000</v>
      </c>
      <c r="D326" s="3">
        <v>12</v>
      </c>
      <c r="E326" s="3">
        <v>12</v>
      </c>
      <c r="F326">
        <v>1</v>
      </c>
      <c r="G326" t="s">
        <v>1061</v>
      </c>
      <c r="H326" s="4">
        <v>21.071899999999999</v>
      </c>
      <c r="I326" s="4">
        <v>17.357379999999999</v>
      </c>
      <c r="J326" t="s">
        <v>1024</v>
      </c>
      <c r="K326" s="4"/>
      <c r="L326" s="4"/>
      <c r="M326" s="4"/>
    </row>
    <row r="327" spans="1:13" x14ac:dyDescent="0.25">
      <c r="A327">
        <v>2310320330</v>
      </c>
      <c r="B327" t="s">
        <v>759</v>
      </c>
      <c r="C327" s="3">
        <v>35000</v>
      </c>
      <c r="D327" s="3">
        <v>12</v>
      </c>
      <c r="E327" s="3">
        <v>12</v>
      </c>
      <c r="F327">
        <v>1</v>
      </c>
      <c r="G327" t="s">
        <v>1061</v>
      </c>
      <c r="H327" s="4">
        <v>21.071899999999999</v>
      </c>
      <c r="I327" s="4">
        <v>17.357379999999999</v>
      </c>
      <c r="J327" t="s">
        <v>1024</v>
      </c>
      <c r="K327" s="4"/>
      <c r="L327" s="4"/>
      <c r="M327" s="4"/>
    </row>
    <row r="328" spans="1:13" x14ac:dyDescent="0.25">
      <c r="A328">
        <v>2310320329</v>
      </c>
      <c r="B328" t="s">
        <v>760</v>
      </c>
      <c r="C328" s="3">
        <v>35000</v>
      </c>
      <c r="D328" s="3">
        <v>12</v>
      </c>
      <c r="E328" s="3">
        <v>12</v>
      </c>
      <c r="F328">
        <v>1</v>
      </c>
      <c r="G328" t="s">
        <v>1061</v>
      </c>
      <c r="H328" s="4">
        <v>21.071899999999999</v>
      </c>
      <c r="I328" s="4">
        <v>17.357379999999999</v>
      </c>
      <c r="J328" t="s">
        <v>1024</v>
      </c>
      <c r="K328" s="4"/>
      <c r="L328" s="4"/>
      <c r="M328" s="4"/>
    </row>
    <row r="329" spans="1:13" x14ac:dyDescent="0.25">
      <c r="A329">
        <v>2310320348</v>
      </c>
      <c r="B329" t="s">
        <v>912</v>
      </c>
      <c r="C329" s="3">
        <v>35000</v>
      </c>
      <c r="D329" s="3">
        <v>12</v>
      </c>
      <c r="E329" s="3">
        <v>12</v>
      </c>
      <c r="F329">
        <v>1</v>
      </c>
      <c r="G329" t="s">
        <v>1061</v>
      </c>
      <c r="H329" s="4">
        <v>21.071899999999999</v>
      </c>
      <c r="I329" s="4">
        <v>17.357379999999999</v>
      </c>
      <c r="J329" t="s">
        <v>1024</v>
      </c>
      <c r="K329" s="4"/>
      <c r="L329" s="4"/>
      <c r="M329" s="4"/>
    </row>
    <row r="330" spans="1:13" x14ac:dyDescent="0.25">
      <c r="A330">
        <v>2310350114</v>
      </c>
      <c r="B330" t="s">
        <v>1062</v>
      </c>
      <c r="C330" s="3">
        <v>35000</v>
      </c>
      <c r="D330" s="3">
        <v>12</v>
      </c>
      <c r="E330" s="3">
        <v>12</v>
      </c>
      <c r="F330">
        <v>1</v>
      </c>
      <c r="G330" t="s">
        <v>1061</v>
      </c>
      <c r="H330" s="4">
        <v>21.071899999999999</v>
      </c>
      <c r="I330" s="4">
        <v>17.357379999999999</v>
      </c>
      <c r="J330" t="s">
        <v>1024</v>
      </c>
      <c r="K330" s="4"/>
      <c r="L330" s="4"/>
      <c r="M330" s="4"/>
    </row>
    <row r="331" spans="1:13" x14ac:dyDescent="0.25">
      <c r="A331">
        <v>2310350115</v>
      </c>
      <c r="B331" t="s">
        <v>1063</v>
      </c>
      <c r="C331" s="3">
        <v>35000</v>
      </c>
      <c r="D331" s="3">
        <v>12</v>
      </c>
      <c r="E331" s="3">
        <v>12</v>
      </c>
      <c r="F331">
        <v>1</v>
      </c>
      <c r="G331" t="s">
        <v>1061</v>
      </c>
      <c r="H331" s="4">
        <v>21.071899999999999</v>
      </c>
      <c r="I331" s="4">
        <v>17.357379999999999</v>
      </c>
      <c r="J331" t="s">
        <v>1024</v>
      </c>
      <c r="K331" s="4"/>
      <c r="L331" s="4"/>
      <c r="M331" s="4"/>
    </row>
    <row r="332" spans="1:13" x14ac:dyDescent="0.25">
      <c r="A332">
        <v>2310350020</v>
      </c>
      <c r="B332" t="s">
        <v>1064</v>
      </c>
      <c r="C332" s="3">
        <v>35000</v>
      </c>
      <c r="D332" s="3">
        <v>12</v>
      </c>
      <c r="E332" s="3">
        <v>12</v>
      </c>
      <c r="F332">
        <v>1</v>
      </c>
      <c r="G332" t="s">
        <v>1061</v>
      </c>
      <c r="H332" s="4">
        <v>21.071899999999999</v>
      </c>
      <c r="I332" s="4">
        <v>17.357379999999999</v>
      </c>
      <c r="J332" t="s">
        <v>1024</v>
      </c>
      <c r="K332" s="4"/>
      <c r="L332" s="4"/>
      <c r="M332" s="4"/>
    </row>
    <row r="333" spans="1:13" x14ac:dyDescent="0.25">
      <c r="A333">
        <v>2310350113</v>
      </c>
      <c r="B333" t="s">
        <v>1065</v>
      </c>
      <c r="C333" s="3">
        <v>35000</v>
      </c>
      <c r="D333" s="3">
        <v>12</v>
      </c>
      <c r="E333" s="3">
        <v>12</v>
      </c>
      <c r="F333">
        <v>1</v>
      </c>
      <c r="G333" t="s">
        <v>1061</v>
      </c>
      <c r="H333" s="4">
        <v>21.071899999999999</v>
      </c>
      <c r="I333" s="4">
        <v>17.357379999999999</v>
      </c>
      <c r="J333" t="s">
        <v>1024</v>
      </c>
      <c r="K333" s="4"/>
      <c r="L333" s="4"/>
      <c r="M333" s="4"/>
    </row>
    <row r="334" spans="1:13" x14ac:dyDescent="0.25">
      <c r="A334">
        <v>2310350110</v>
      </c>
      <c r="B334" t="s">
        <v>1066</v>
      </c>
      <c r="C334" s="3">
        <v>35000</v>
      </c>
      <c r="D334" s="3">
        <v>12</v>
      </c>
      <c r="E334" s="3">
        <v>12</v>
      </c>
      <c r="F334">
        <v>1</v>
      </c>
      <c r="G334" t="s">
        <v>1061</v>
      </c>
      <c r="H334" s="4">
        <v>21.071899999999999</v>
      </c>
      <c r="I334" s="4">
        <v>17.357379999999999</v>
      </c>
      <c r="J334" t="s">
        <v>1024</v>
      </c>
      <c r="K334" s="4"/>
      <c r="L334" s="4"/>
      <c r="M334" s="4"/>
    </row>
    <row r="335" spans="1:13" x14ac:dyDescent="0.25">
      <c r="A335">
        <v>2310350021</v>
      </c>
      <c r="B335" t="s">
        <v>1067</v>
      </c>
      <c r="C335" s="3">
        <v>35000</v>
      </c>
      <c r="D335" s="3">
        <v>12</v>
      </c>
      <c r="E335" s="3">
        <v>12</v>
      </c>
      <c r="F335">
        <v>1</v>
      </c>
      <c r="G335" t="s">
        <v>1061</v>
      </c>
      <c r="H335" s="4">
        <v>21.071899999999999</v>
      </c>
      <c r="I335" s="4">
        <v>17.357379999999999</v>
      </c>
      <c r="J335" t="s">
        <v>1024</v>
      </c>
      <c r="K335" s="4"/>
      <c r="L335" s="4"/>
      <c r="M335" s="4"/>
    </row>
    <row r="336" spans="1:13" x14ac:dyDescent="0.25">
      <c r="A336">
        <v>2310350043</v>
      </c>
      <c r="B336" t="s">
        <v>1068</v>
      </c>
      <c r="C336" s="3">
        <v>35000</v>
      </c>
      <c r="D336" s="3">
        <v>12</v>
      </c>
      <c r="E336" s="3">
        <v>12</v>
      </c>
      <c r="F336">
        <v>1</v>
      </c>
      <c r="G336" t="s">
        <v>1061</v>
      </c>
      <c r="H336" s="4">
        <v>21.071899999999999</v>
      </c>
      <c r="I336" s="4">
        <v>17.357379999999999</v>
      </c>
      <c r="J336" t="s">
        <v>1024</v>
      </c>
      <c r="K336" s="4"/>
      <c r="L336" s="4"/>
      <c r="M336" s="4"/>
    </row>
    <row r="337" spans="1:13" x14ac:dyDescent="0.25">
      <c r="A337">
        <v>2310350109</v>
      </c>
      <c r="B337" t="s">
        <v>1069</v>
      </c>
      <c r="C337" s="3">
        <v>35000</v>
      </c>
      <c r="D337" s="3">
        <v>12</v>
      </c>
      <c r="E337" s="3">
        <v>12</v>
      </c>
      <c r="F337">
        <v>1</v>
      </c>
      <c r="G337" t="s">
        <v>1061</v>
      </c>
      <c r="H337" s="4">
        <v>21.071899999999999</v>
      </c>
      <c r="I337" s="4">
        <v>17.357379999999999</v>
      </c>
      <c r="J337" t="s">
        <v>1024</v>
      </c>
      <c r="K337" s="4"/>
      <c r="L337" s="4"/>
      <c r="M337" s="4"/>
    </row>
    <row r="338" spans="1:13" x14ac:dyDescent="0.25">
      <c r="A338">
        <v>2310350112</v>
      </c>
      <c r="B338" t="s">
        <v>1070</v>
      </c>
      <c r="C338" s="3">
        <v>35000</v>
      </c>
      <c r="D338" s="3">
        <v>12</v>
      </c>
      <c r="E338" s="3">
        <v>12</v>
      </c>
      <c r="F338">
        <v>1</v>
      </c>
      <c r="G338" t="s">
        <v>1061</v>
      </c>
      <c r="H338" s="4">
        <v>21.071899999999999</v>
      </c>
      <c r="I338" s="4">
        <v>17.357379999999999</v>
      </c>
      <c r="J338" t="s">
        <v>1024</v>
      </c>
      <c r="K338" s="4"/>
      <c r="L338" s="4"/>
      <c r="M338" s="4"/>
    </row>
    <row r="339" spans="1:13" x14ac:dyDescent="0.25">
      <c r="A339">
        <v>2310350111</v>
      </c>
      <c r="B339" t="s">
        <v>1071</v>
      </c>
      <c r="C339" s="3">
        <v>35000</v>
      </c>
      <c r="D339" s="3">
        <v>12</v>
      </c>
      <c r="E339" s="3">
        <v>12</v>
      </c>
      <c r="F339">
        <v>1</v>
      </c>
      <c r="G339" t="s">
        <v>1061</v>
      </c>
      <c r="H339" s="4">
        <v>21.071899999999999</v>
      </c>
      <c r="I339" s="4">
        <v>17.357379999999999</v>
      </c>
      <c r="J339" t="s">
        <v>1024</v>
      </c>
      <c r="K339" s="4"/>
      <c r="L339" s="4"/>
      <c r="M339" s="4"/>
    </row>
    <row r="340" spans="1:13" x14ac:dyDescent="0.25">
      <c r="A340">
        <v>2310040096</v>
      </c>
      <c r="B340" t="s">
        <v>748</v>
      </c>
      <c r="C340">
        <v>25000</v>
      </c>
      <c r="D340" s="3">
        <v>12</v>
      </c>
      <c r="E340" s="3">
        <v>12</v>
      </c>
      <c r="F340">
        <v>1</v>
      </c>
      <c r="G340" t="s">
        <v>1072</v>
      </c>
      <c r="H340" s="4">
        <v>42.46</v>
      </c>
      <c r="I340" s="4">
        <v>10.775320000000001</v>
      </c>
      <c r="J340" t="s">
        <v>1073</v>
      </c>
      <c r="K340" s="4"/>
      <c r="L340" s="4"/>
      <c r="M340" s="4"/>
    </row>
    <row r="341" spans="1:13" x14ac:dyDescent="0.25">
      <c r="A341">
        <v>2310040095</v>
      </c>
      <c r="B341" t="s">
        <v>747</v>
      </c>
      <c r="C341">
        <v>25000</v>
      </c>
      <c r="D341" s="3">
        <v>12</v>
      </c>
      <c r="E341" s="3">
        <v>12</v>
      </c>
      <c r="F341">
        <v>1</v>
      </c>
      <c r="G341" t="s">
        <v>1072</v>
      </c>
      <c r="H341" s="4">
        <v>42.46</v>
      </c>
      <c r="I341" s="4">
        <v>10.775320000000001</v>
      </c>
      <c r="J341" t="s">
        <v>1073</v>
      </c>
      <c r="K341" s="4"/>
      <c r="L341" s="4"/>
      <c r="M341" s="4"/>
    </row>
    <row r="342" spans="1:13" x14ac:dyDescent="0.25">
      <c r="A342">
        <v>2310040098</v>
      </c>
      <c r="B342" t="s">
        <v>750</v>
      </c>
      <c r="C342">
        <v>25000</v>
      </c>
      <c r="D342" s="3">
        <v>12</v>
      </c>
      <c r="E342" s="3">
        <v>12</v>
      </c>
      <c r="F342">
        <v>1</v>
      </c>
      <c r="G342" t="s">
        <v>1072</v>
      </c>
      <c r="H342" s="4">
        <v>42.46</v>
      </c>
      <c r="I342" s="4">
        <v>10.775320000000001</v>
      </c>
      <c r="J342" t="s">
        <v>1073</v>
      </c>
      <c r="K342" s="4"/>
      <c r="L342" s="4"/>
      <c r="M342" s="4"/>
    </row>
    <row r="343" spans="1:13" x14ac:dyDescent="0.25">
      <c r="A343">
        <v>2310040099</v>
      </c>
      <c r="B343" t="s">
        <v>751</v>
      </c>
      <c r="C343">
        <v>25000</v>
      </c>
      <c r="D343" s="3">
        <v>12</v>
      </c>
      <c r="E343" s="3">
        <v>12</v>
      </c>
      <c r="F343">
        <v>1</v>
      </c>
      <c r="G343" t="s">
        <v>1072</v>
      </c>
      <c r="H343" s="4">
        <v>42.46</v>
      </c>
      <c r="I343" s="4">
        <v>10.775320000000001</v>
      </c>
      <c r="J343" t="s">
        <v>1073</v>
      </c>
      <c r="K343" s="4"/>
      <c r="L343" s="4"/>
      <c r="M343" s="4"/>
    </row>
    <row r="344" spans="1:13" x14ac:dyDescent="0.25">
      <c r="A344">
        <v>2310040100</v>
      </c>
      <c r="B344" t="s">
        <v>753</v>
      </c>
      <c r="C344">
        <v>25000</v>
      </c>
      <c r="D344" s="3">
        <v>12</v>
      </c>
      <c r="E344" s="3">
        <v>12</v>
      </c>
      <c r="F344">
        <v>1</v>
      </c>
      <c r="G344" t="s">
        <v>1072</v>
      </c>
      <c r="H344" s="4">
        <v>42.46</v>
      </c>
      <c r="I344" s="4">
        <v>10.775320000000001</v>
      </c>
      <c r="J344" t="s">
        <v>1073</v>
      </c>
      <c r="K344" s="4"/>
      <c r="L344" s="4"/>
      <c r="M344" s="4"/>
    </row>
    <row r="345" spans="1:13" x14ac:dyDescent="0.25">
      <c r="A345">
        <v>2310040097</v>
      </c>
      <c r="B345" t="s">
        <v>749</v>
      </c>
      <c r="C345">
        <v>25000</v>
      </c>
      <c r="D345" s="3">
        <v>12</v>
      </c>
      <c r="E345" s="3">
        <v>12</v>
      </c>
      <c r="F345">
        <v>1</v>
      </c>
      <c r="G345" t="s">
        <v>1072</v>
      </c>
      <c r="H345" s="4">
        <v>42.46</v>
      </c>
      <c r="I345" s="4">
        <v>10.775320000000001</v>
      </c>
      <c r="J345" t="s">
        <v>1073</v>
      </c>
      <c r="K345" s="4"/>
      <c r="L345" s="4"/>
      <c r="M345" s="4"/>
    </row>
    <row r="346" spans="1:13" x14ac:dyDescent="0.25">
      <c r="A346">
        <v>2310040560</v>
      </c>
      <c r="B346" t="s">
        <v>551</v>
      </c>
      <c r="C346">
        <v>35000</v>
      </c>
      <c r="D346" s="3">
        <v>12</v>
      </c>
      <c r="E346" s="3">
        <v>12</v>
      </c>
      <c r="F346">
        <v>1</v>
      </c>
      <c r="G346" t="s">
        <v>1074</v>
      </c>
      <c r="H346" s="4">
        <v>84.92</v>
      </c>
      <c r="I346" s="4">
        <v>10.78716</v>
      </c>
      <c r="J346" t="s">
        <v>1075</v>
      </c>
      <c r="K346" s="4"/>
      <c r="L346" s="4"/>
      <c r="M346" s="4"/>
    </row>
    <row r="347" spans="1:13" x14ac:dyDescent="0.25">
      <c r="A347">
        <v>2310040562</v>
      </c>
      <c r="B347" t="s">
        <v>548</v>
      </c>
      <c r="C347">
        <v>35000</v>
      </c>
      <c r="D347" s="3">
        <v>12</v>
      </c>
      <c r="E347" s="3">
        <v>12</v>
      </c>
      <c r="F347">
        <v>1</v>
      </c>
      <c r="G347" t="s">
        <v>1074</v>
      </c>
      <c r="H347" s="4">
        <v>84.92</v>
      </c>
      <c r="I347" s="4">
        <v>10.78716</v>
      </c>
      <c r="J347" t="s">
        <v>1075</v>
      </c>
      <c r="K347" s="4"/>
      <c r="L347" s="4"/>
      <c r="M347" s="4"/>
    </row>
    <row r="348" spans="1:13" x14ac:dyDescent="0.25">
      <c r="A348">
        <v>2310040566</v>
      </c>
      <c r="B348" t="s">
        <v>544</v>
      </c>
      <c r="C348">
        <v>35000</v>
      </c>
      <c r="D348" s="3">
        <v>12</v>
      </c>
      <c r="E348" s="3">
        <v>12</v>
      </c>
      <c r="F348">
        <v>1</v>
      </c>
      <c r="G348" t="s">
        <v>1074</v>
      </c>
      <c r="H348" s="4">
        <v>84.92</v>
      </c>
      <c r="I348" s="4">
        <v>10.78716</v>
      </c>
      <c r="J348" t="s">
        <v>1075</v>
      </c>
      <c r="K348" s="4"/>
      <c r="L348" s="4"/>
      <c r="M348" s="4"/>
    </row>
    <row r="349" spans="1:13" x14ac:dyDescent="0.25">
      <c r="A349">
        <v>2310040561</v>
      </c>
      <c r="B349" t="s">
        <v>549</v>
      </c>
      <c r="C349">
        <v>35000</v>
      </c>
      <c r="D349" s="3">
        <v>12</v>
      </c>
      <c r="E349" s="3">
        <v>12</v>
      </c>
      <c r="F349">
        <v>1</v>
      </c>
      <c r="G349" t="s">
        <v>1074</v>
      </c>
      <c r="H349" s="4">
        <v>84.92</v>
      </c>
      <c r="I349" s="4">
        <v>10.78716</v>
      </c>
      <c r="J349" t="s">
        <v>1075</v>
      </c>
      <c r="K349" s="4"/>
      <c r="L349" s="4"/>
      <c r="M349" s="4"/>
    </row>
    <row r="350" spans="1:13" x14ac:dyDescent="0.25">
      <c r="A350">
        <v>2310040565</v>
      </c>
      <c r="B350" t="s">
        <v>543</v>
      </c>
      <c r="C350">
        <v>35000</v>
      </c>
      <c r="D350" s="3">
        <v>12</v>
      </c>
      <c r="E350" s="3">
        <v>12</v>
      </c>
      <c r="F350">
        <v>1</v>
      </c>
      <c r="G350" t="s">
        <v>1074</v>
      </c>
      <c r="H350" s="4">
        <v>84.92</v>
      </c>
      <c r="I350" s="4">
        <v>10.78716</v>
      </c>
      <c r="J350" t="s">
        <v>1075</v>
      </c>
      <c r="K350" s="4"/>
      <c r="L350" s="4"/>
      <c r="M350" s="4"/>
    </row>
    <row r="351" spans="1:13" x14ac:dyDescent="0.25">
      <c r="A351">
        <v>2310040570</v>
      </c>
      <c r="B351" t="s">
        <v>545</v>
      </c>
      <c r="C351">
        <v>35000</v>
      </c>
      <c r="D351" s="3">
        <v>12</v>
      </c>
      <c r="E351" s="3">
        <v>12</v>
      </c>
      <c r="F351">
        <v>1</v>
      </c>
      <c r="G351" t="s">
        <v>1074</v>
      </c>
      <c r="H351" s="4">
        <v>84.92</v>
      </c>
      <c r="I351" s="4">
        <v>10.78716</v>
      </c>
      <c r="J351" t="s">
        <v>1075</v>
      </c>
      <c r="K351" s="4"/>
      <c r="L351" s="4"/>
      <c r="M351" s="4"/>
    </row>
    <row r="352" spans="1:13" x14ac:dyDescent="0.25">
      <c r="A352">
        <v>2310040568</v>
      </c>
      <c r="B352" t="s">
        <v>541</v>
      </c>
      <c r="C352">
        <v>35000</v>
      </c>
      <c r="D352" s="3">
        <v>12</v>
      </c>
      <c r="E352" s="3">
        <v>12</v>
      </c>
      <c r="F352">
        <v>1</v>
      </c>
      <c r="G352" t="s">
        <v>1074</v>
      </c>
      <c r="H352" s="4">
        <v>84.92</v>
      </c>
      <c r="I352" s="4">
        <v>10.78716</v>
      </c>
      <c r="J352" t="s">
        <v>1075</v>
      </c>
      <c r="K352" s="4"/>
      <c r="L352" s="4"/>
      <c r="M352" s="4"/>
    </row>
    <row r="353" spans="1:13" x14ac:dyDescent="0.25">
      <c r="A353">
        <v>2310040569</v>
      </c>
      <c r="B353" t="s">
        <v>542</v>
      </c>
      <c r="C353">
        <v>35000</v>
      </c>
      <c r="D353" s="3">
        <v>12</v>
      </c>
      <c r="E353" s="3">
        <v>12</v>
      </c>
      <c r="F353">
        <v>1</v>
      </c>
      <c r="G353" t="s">
        <v>1074</v>
      </c>
      <c r="H353" s="4">
        <v>84.92</v>
      </c>
      <c r="I353" s="4">
        <v>10.78716</v>
      </c>
      <c r="J353" t="s">
        <v>1075</v>
      </c>
      <c r="K353" s="4"/>
      <c r="L353" s="4"/>
      <c r="M353" s="4"/>
    </row>
    <row r="354" spans="1:13" x14ac:dyDescent="0.25">
      <c r="A354">
        <v>2310040563</v>
      </c>
      <c r="B354" t="s">
        <v>546</v>
      </c>
      <c r="C354">
        <v>35000</v>
      </c>
      <c r="D354" s="3">
        <v>12</v>
      </c>
      <c r="E354" s="3">
        <v>12</v>
      </c>
      <c r="F354">
        <v>1</v>
      </c>
      <c r="G354" t="s">
        <v>1074</v>
      </c>
      <c r="H354" s="4">
        <v>84.92</v>
      </c>
      <c r="I354" s="4">
        <v>10.78716</v>
      </c>
      <c r="J354" t="s">
        <v>1075</v>
      </c>
      <c r="K354" s="4"/>
      <c r="L354" s="4"/>
      <c r="M354" s="4"/>
    </row>
    <row r="355" spans="1:13" x14ac:dyDescent="0.25">
      <c r="A355">
        <v>2310040564</v>
      </c>
      <c r="B355" t="s">
        <v>547</v>
      </c>
      <c r="C355">
        <v>35000</v>
      </c>
      <c r="D355" s="3">
        <v>12</v>
      </c>
      <c r="E355" s="3">
        <v>12</v>
      </c>
      <c r="F355">
        <v>1</v>
      </c>
      <c r="G355" t="s">
        <v>1074</v>
      </c>
      <c r="H355" s="4">
        <v>84.92</v>
      </c>
      <c r="I355" s="4">
        <v>10.78716</v>
      </c>
      <c r="J355" t="s">
        <v>1075</v>
      </c>
      <c r="K355" s="4"/>
      <c r="L355" s="4"/>
      <c r="M355" s="4"/>
    </row>
    <row r="356" spans="1:13" x14ac:dyDescent="0.25">
      <c r="A356">
        <v>2310040567</v>
      </c>
      <c r="B356" t="s">
        <v>550</v>
      </c>
      <c r="C356">
        <v>35000</v>
      </c>
      <c r="D356" s="3">
        <v>12</v>
      </c>
      <c r="E356" s="3">
        <v>12</v>
      </c>
      <c r="F356">
        <v>1</v>
      </c>
      <c r="G356" t="s">
        <v>1074</v>
      </c>
      <c r="H356" s="4">
        <v>84.92</v>
      </c>
      <c r="I356" s="4">
        <v>10.78716</v>
      </c>
      <c r="J356" t="s">
        <v>1075</v>
      </c>
      <c r="K356" s="4"/>
      <c r="L356" s="4"/>
      <c r="M356" s="4"/>
    </row>
    <row r="357" spans="1:13" x14ac:dyDescent="0.25">
      <c r="A357">
        <v>2310040548</v>
      </c>
      <c r="B357" t="s">
        <v>303</v>
      </c>
      <c r="C357">
        <v>25000</v>
      </c>
      <c r="D357" s="3">
        <v>12</v>
      </c>
      <c r="E357" s="3">
        <v>12</v>
      </c>
      <c r="F357">
        <v>1</v>
      </c>
      <c r="G357" t="s">
        <v>1072</v>
      </c>
      <c r="H357" s="4">
        <v>42.46</v>
      </c>
      <c r="I357" s="4">
        <v>10.775320000000001</v>
      </c>
      <c r="J357" t="s">
        <v>1073</v>
      </c>
      <c r="K357" s="4"/>
      <c r="L357" s="4"/>
      <c r="M357" s="4"/>
    </row>
    <row r="358" spans="1:13" x14ac:dyDescent="0.25">
      <c r="A358">
        <v>2310040550</v>
      </c>
      <c r="B358" t="s">
        <v>306</v>
      </c>
      <c r="C358">
        <v>25000</v>
      </c>
      <c r="D358" s="3">
        <v>12</v>
      </c>
      <c r="E358" s="3">
        <v>12</v>
      </c>
      <c r="F358">
        <v>1</v>
      </c>
      <c r="G358" t="s">
        <v>1072</v>
      </c>
      <c r="H358" s="4">
        <v>42.46</v>
      </c>
      <c r="I358" s="4">
        <v>10.775320000000001</v>
      </c>
      <c r="J358" t="s">
        <v>1073</v>
      </c>
      <c r="K358" s="4"/>
      <c r="L358" s="4"/>
      <c r="M358" s="4"/>
    </row>
    <row r="359" spans="1:13" x14ac:dyDescent="0.25">
      <c r="A359">
        <v>2310040554</v>
      </c>
      <c r="B359" t="s">
        <v>310</v>
      </c>
      <c r="C359">
        <v>25000</v>
      </c>
      <c r="D359" s="3">
        <v>12</v>
      </c>
      <c r="E359" s="3">
        <v>12</v>
      </c>
      <c r="F359">
        <v>1</v>
      </c>
      <c r="G359" t="s">
        <v>1072</v>
      </c>
      <c r="H359" s="4">
        <v>42.46</v>
      </c>
      <c r="I359" s="4">
        <v>10.775320000000001</v>
      </c>
      <c r="J359" t="s">
        <v>1073</v>
      </c>
      <c r="K359" s="4"/>
      <c r="L359" s="4"/>
      <c r="M359" s="4"/>
    </row>
    <row r="360" spans="1:13" x14ac:dyDescent="0.25">
      <c r="A360">
        <v>2310040549</v>
      </c>
      <c r="B360" t="s">
        <v>305</v>
      </c>
      <c r="C360">
        <v>25000</v>
      </c>
      <c r="D360" s="3">
        <v>12</v>
      </c>
      <c r="E360" s="3">
        <v>12</v>
      </c>
      <c r="F360">
        <v>1</v>
      </c>
      <c r="G360" t="s">
        <v>1072</v>
      </c>
      <c r="H360" s="4">
        <v>42.46</v>
      </c>
      <c r="I360" s="4">
        <v>10.775320000000001</v>
      </c>
      <c r="J360" t="s">
        <v>1073</v>
      </c>
      <c r="K360" s="4"/>
      <c r="L360" s="4"/>
      <c r="M360" s="4"/>
    </row>
    <row r="361" spans="1:13" x14ac:dyDescent="0.25">
      <c r="A361">
        <v>2310040553</v>
      </c>
      <c r="B361" t="s">
        <v>309</v>
      </c>
      <c r="C361">
        <v>25000</v>
      </c>
      <c r="D361" s="3">
        <v>12</v>
      </c>
      <c r="E361" s="3">
        <v>12</v>
      </c>
      <c r="F361">
        <v>1</v>
      </c>
      <c r="G361" t="s">
        <v>1072</v>
      </c>
      <c r="H361" s="4">
        <v>42.46</v>
      </c>
      <c r="I361" s="4">
        <v>10.775320000000001</v>
      </c>
      <c r="J361" t="s">
        <v>1073</v>
      </c>
      <c r="K361" s="4"/>
      <c r="L361" s="4"/>
      <c r="M361" s="4"/>
    </row>
    <row r="362" spans="1:13" x14ac:dyDescent="0.25">
      <c r="A362">
        <v>2310040558</v>
      </c>
      <c r="B362" t="s">
        <v>322</v>
      </c>
      <c r="C362">
        <v>25000</v>
      </c>
      <c r="D362" s="3">
        <v>12</v>
      </c>
      <c r="E362" s="3">
        <v>12</v>
      </c>
      <c r="F362">
        <v>1</v>
      </c>
      <c r="G362" t="s">
        <v>1072</v>
      </c>
      <c r="H362" s="4">
        <v>42.46</v>
      </c>
      <c r="I362" s="4">
        <v>10.775320000000001</v>
      </c>
      <c r="J362" t="s">
        <v>1073</v>
      </c>
      <c r="K362" s="4"/>
      <c r="L362" s="4"/>
      <c r="M362" s="4"/>
    </row>
    <row r="363" spans="1:13" x14ac:dyDescent="0.25">
      <c r="A363">
        <v>2310040556</v>
      </c>
      <c r="B363" t="s">
        <v>311</v>
      </c>
      <c r="C363">
        <v>25000</v>
      </c>
      <c r="D363" s="3">
        <v>12</v>
      </c>
      <c r="E363" s="3">
        <v>12</v>
      </c>
      <c r="F363">
        <v>1</v>
      </c>
      <c r="G363" t="s">
        <v>1072</v>
      </c>
      <c r="H363" s="4">
        <v>42.46</v>
      </c>
      <c r="I363" s="4">
        <v>10.775320000000001</v>
      </c>
      <c r="J363" t="s">
        <v>1073</v>
      </c>
      <c r="K363" s="4"/>
      <c r="L363" s="4"/>
      <c r="M363" s="4"/>
    </row>
    <row r="364" spans="1:13" x14ac:dyDescent="0.25">
      <c r="A364">
        <v>2310040557</v>
      </c>
      <c r="B364" t="s">
        <v>312</v>
      </c>
      <c r="C364">
        <v>25000</v>
      </c>
      <c r="D364" s="3">
        <v>12</v>
      </c>
      <c r="E364" s="3">
        <v>12</v>
      </c>
      <c r="F364">
        <v>1</v>
      </c>
      <c r="G364" t="s">
        <v>1072</v>
      </c>
      <c r="H364" s="4">
        <v>42.46</v>
      </c>
      <c r="I364" s="4">
        <v>10.775320000000001</v>
      </c>
      <c r="J364" t="s">
        <v>1073</v>
      </c>
      <c r="K364" s="4"/>
      <c r="L364" s="4"/>
      <c r="M364" s="4"/>
    </row>
    <row r="365" spans="1:13" x14ac:dyDescent="0.25">
      <c r="A365">
        <v>2310040551</v>
      </c>
      <c r="B365" t="s">
        <v>307</v>
      </c>
      <c r="C365">
        <v>25000</v>
      </c>
      <c r="D365" s="3">
        <v>12</v>
      </c>
      <c r="E365" s="3">
        <v>12</v>
      </c>
      <c r="F365">
        <v>1</v>
      </c>
      <c r="G365" t="s">
        <v>1072</v>
      </c>
      <c r="H365" s="4">
        <v>42.46</v>
      </c>
      <c r="I365" s="4">
        <v>10.775320000000001</v>
      </c>
      <c r="J365" t="s">
        <v>1073</v>
      </c>
      <c r="K365" s="4"/>
      <c r="L365" s="4"/>
      <c r="M365" s="4"/>
    </row>
    <row r="366" spans="1:13" x14ac:dyDescent="0.25">
      <c r="A366">
        <v>2310040552</v>
      </c>
      <c r="B366" t="s">
        <v>308</v>
      </c>
      <c r="C366">
        <v>25000</v>
      </c>
      <c r="D366" s="3">
        <v>12</v>
      </c>
      <c r="E366" s="3">
        <v>12</v>
      </c>
      <c r="F366">
        <v>1</v>
      </c>
      <c r="G366" t="s">
        <v>1072</v>
      </c>
      <c r="H366" s="4">
        <v>42.46</v>
      </c>
      <c r="I366" s="4">
        <v>10.775320000000001</v>
      </c>
      <c r="J366" t="s">
        <v>1073</v>
      </c>
      <c r="K366" s="4"/>
      <c r="L366" s="4"/>
      <c r="M366" s="4"/>
    </row>
    <row r="367" spans="1:13" x14ac:dyDescent="0.25">
      <c r="A367">
        <v>2310040555</v>
      </c>
      <c r="B367" t="s">
        <v>321</v>
      </c>
      <c r="C367">
        <v>25000</v>
      </c>
      <c r="D367" s="3">
        <v>12</v>
      </c>
      <c r="E367" s="3">
        <v>12</v>
      </c>
      <c r="F367">
        <v>1</v>
      </c>
      <c r="G367" t="s">
        <v>1072</v>
      </c>
      <c r="H367" s="4">
        <v>42.46</v>
      </c>
      <c r="I367" s="4">
        <v>10.775320000000001</v>
      </c>
      <c r="J367" t="s">
        <v>1073</v>
      </c>
      <c r="K367" s="4"/>
      <c r="L367" s="4"/>
      <c r="M367" s="4"/>
    </row>
    <row r="368" spans="1:13" x14ac:dyDescent="0.25">
      <c r="A368">
        <v>2310040559</v>
      </c>
      <c r="B368" t="s">
        <v>540</v>
      </c>
      <c r="C368">
        <v>35000</v>
      </c>
      <c r="D368" s="3">
        <v>12</v>
      </c>
      <c r="E368" s="3">
        <v>12</v>
      </c>
      <c r="F368">
        <v>1</v>
      </c>
      <c r="G368" t="s">
        <v>1074</v>
      </c>
      <c r="H368" s="4">
        <v>84.92</v>
      </c>
      <c r="I368" s="4">
        <v>10.78716</v>
      </c>
      <c r="J368" t="s">
        <v>1075</v>
      </c>
      <c r="K368" s="4"/>
      <c r="L368" s="4"/>
      <c r="M368" s="4"/>
    </row>
    <row r="369" spans="1:13" x14ac:dyDescent="0.25">
      <c r="A369">
        <v>2310040547</v>
      </c>
      <c r="B369" t="s">
        <v>302</v>
      </c>
      <c r="C369">
        <v>25000</v>
      </c>
      <c r="D369" s="3">
        <v>12</v>
      </c>
      <c r="E369" s="3">
        <v>12</v>
      </c>
      <c r="F369">
        <v>1</v>
      </c>
      <c r="G369" t="s">
        <v>1072</v>
      </c>
      <c r="H369" s="4">
        <v>42.46</v>
      </c>
      <c r="I369" s="4">
        <v>10.775320000000001</v>
      </c>
      <c r="J369" t="s">
        <v>1073</v>
      </c>
      <c r="K369" s="4"/>
      <c r="L369" s="4"/>
      <c r="M369" s="4"/>
    </row>
    <row r="370" spans="1:13" x14ac:dyDescent="0.25">
      <c r="A370">
        <v>2310040571</v>
      </c>
      <c r="B370" t="s">
        <v>1076</v>
      </c>
      <c r="C370">
        <v>25000</v>
      </c>
      <c r="D370" s="3">
        <v>12</v>
      </c>
      <c r="E370" s="3">
        <v>12</v>
      </c>
      <c r="F370">
        <v>1</v>
      </c>
      <c r="G370" t="s">
        <v>1072</v>
      </c>
      <c r="H370" s="4">
        <v>42.46</v>
      </c>
      <c r="I370" s="4">
        <v>10.775320000000001</v>
      </c>
      <c r="J370" t="s">
        <v>1073</v>
      </c>
      <c r="K370" s="4"/>
      <c r="L370" s="4"/>
      <c r="M370" s="4"/>
    </row>
    <row r="371" spans="1:13" x14ac:dyDescent="0.25">
      <c r="A371">
        <v>2310040362</v>
      </c>
      <c r="B371" t="s">
        <v>1077</v>
      </c>
      <c r="C371">
        <v>25000</v>
      </c>
      <c r="D371" s="3">
        <v>12</v>
      </c>
      <c r="E371" s="3">
        <v>12</v>
      </c>
      <c r="F371">
        <v>1</v>
      </c>
      <c r="G371" t="s">
        <v>1072</v>
      </c>
      <c r="H371" s="4">
        <v>42.46</v>
      </c>
      <c r="I371" s="4">
        <v>10.775320000000001</v>
      </c>
      <c r="J371" t="s">
        <v>1073</v>
      </c>
      <c r="K371" s="4"/>
      <c r="L371" s="4"/>
      <c r="M371" s="4"/>
    </row>
    <row r="372" spans="1:13" x14ac:dyDescent="0.25">
      <c r="A372">
        <v>2310040364</v>
      </c>
      <c r="B372" t="s">
        <v>1078</v>
      </c>
      <c r="C372">
        <v>25000</v>
      </c>
      <c r="D372" s="3">
        <v>12</v>
      </c>
      <c r="E372" s="3">
        <v>12</v>
      </c>
      <c r="F372">
        <v>1</v>
      </c>
      <c r="G372" t="s">
        <v>1072</v>
      </c>
      <c r="H372" s="4">
        <v>42.46</v>
      </c>
      <c r="I372" s="4">
        <v>10.775320000000001</v>
      </c>
      <c r="J372" t="s">
        <v>1073</v>
      </c>
      <c r="K372" s="4"/>
      <c r="L372" s="4"/>
      <c r="M372" s="4"/>
    </row>
    <row r="373" spans="1:13" x14ac:dyDescent="0.25">
      <c r="A373">
        <v>2310040368</v>
      </c>
      <c r="B373" t="s">
        <v>1079</v>
      </c>
      <c r="C373">
        <v>25000</v>
      </c>
      <c r="D373" s="3">
        <v>12</v>
      </c>
      <c r="E373" s="3">
        <v>12</v>
      </c>
      <c r="F373">
        <v>1</v>
      </c>
      <c r="G373" t="s">
        <v>1072</v>
      </c>
      <c r="H373" s="4">
        <v>42.46</v>
      </c>
      <c r="I373" s="4">
        <v>10.775320000000001</v>
      </c>
      <c r="J373" t="s">
        <v>1073</v>
      </c>
      <c r="K373" s="4"/>
      <c r="L373" s="4"/>
      <c r="M373" s="4"/>
    </row>
    <row r="374" spans="1:13" x14ac:dyDescent="0.25">
      <c r="A374">
        <v>2310040367</v>
      </c>
      <c r="B374" t="s">
        <v>1080</v>
      </c>
      <c r="C374">
        <v>25000</v>
      </c>
      <c r="D374" s="3">
        <v>12</v>
      </c>
      <c r="E374" s="3">
        <v>12</v>
      </c>
      <c r="F374">
        <v>1</v>
      </c>
      <c r="G374" t="s">
        <v>1072</v>
      </c>
      <c r="H374" s="4">
        <v>42.46</v>
      </c>
      <c r="I374" s="4">
        <v>10.775320000000001</v>
      </c>
      <c r="J374" t="s">
        <v>1073</v>
      </c>
      <c r="K374" s="4"/>
      <c r="L374" s="4"/>
      <c r="M374" s="4"/>
    </row>
    <row r="375" spans="1:13" x14ac:dyDescent="0.25">
      <c r="A375">
        <v>2310040372</v>
      </c>
      <c r="B375" t="s">
        <v>1081</v>
      </c>
      <c r="C375">
        <v>25000</v>
      </c>
      <c r="D375" s="3">
        <v>12</v>
      </c>
      <c r="E375" s="3">
        <v>12</v>
      </c>
      <c r="F375">
        <v>1</v>
      </c>
      <c r="G375" t="s">
        <v>1072</v>
      </c>
      <c r="H375" s="4">
        <v>42.46</v>
      </c>
      <c r="I375" s="4">
        <v>10.775320000000001</v>
      </c>
      <c r="J375" t="s">
        <v>1073</v>
      </c>
      <c r="K375" s="4"/>
      <c r="L375" s="4"/>
      <c r="M375" s="4"/>
    </row>
    <row r="376" spans="1:13" x14ac:dyDescent="0.25">
      <c r="A376">
        <v>2310040370</v>
      </c>
      <c r="B376" t="s">
        <v>1082</v>
      </c>
      <c r="C376">
        <v>25000</v>
      </c>
      <c r="D376" s="3">
        <v>12</v>
      </c>
      <c r="E376" s="3">
        <v>12</v>
      </c>
      <c r="F376">
        <v>1</v>
      </c>
      <c r="G376" t="s">
        <v>1072</v>
      </c>
      <c r="H376" s="4">
        <v>42.46</v>
      </c>
      <c r="I376" s="4">
        <v>10.775320000000001</v>
      </c>
      <c r="J376" t="s">
        <v>1073</v>
      </c>
      <c r="K376" s="4"/>
      <c r="L376" s="4"/>
      <c r="M376" s="4"/>
    </row>
    <row r="377" spans="1:13" x14ac:dyDescent="0.25">
      <c r="A377">
        <v>2310040361</v>
      </c>
      <c r="B377" t="s">
        <v>1083</v>
      </c>
      <c r="C377">
        <v>25000</v>
      </c>
      <c r="D377" s="3">
        <v>12</v>
      </c>
      <c r="E377" s="3">
        <v>12</v>
      </c>
      <c r="F377">
        <v>1</v>
      </c>
      <c r="G377" t="s">
        <v>1072</v>
      </c>
      <c r="H377" s="4">
        <v>42.46</v>
      </c>
      <c r="I377" s="4">
        <v>10.775320000000001</v>
      </c>
      <c r="J377" t="s">
        <v>1073</v>
      </c>
      <c r="K377" s="4"/>
      <c r="L377" s="4"/>
      <c r="M377" s="4"/>
    </row>
    <row r="378" spans="1:13" x14ac:dyDescent="0.25">
      <c r="A378">
        <v>2310040371</v>
      </c>
      <c r="B378" t="s">
        <v>1084</v>
      </c>
      <c r="C378">
        <v>25000</v>
      </c>
      <c r="D378" s="3">
        <v>12</v>
      </c>
      <c r="E378" s="3">
        <v>12</v>
      </c>
      <c r="F378">
        <v>1</v>
      </c>
      <c r="G378" t="s">
        <v>1072</v>
      </c>
      <c r="H378" s="4">
        <v>42.46</v>
      </c>
      <c r="I378" s="4">
        <v>10.775320000000001</v>
      </c>
      <c r="J378" t="s">
        <v>1073</v>
      </c>
      <c r="K378" s="4"/>
      <c r="L378" s="4"/>
      <c r="M378" s="4"/>
    </row>
    <row r="379" spans="1:13" x14ac:dyDescent="0.25">
      <c r="A379">
        <v>2310040365</v>
      </c>
      <c r="B379" t="s">
        <v>1085</v>
      </c>
      <c r="C379">
        <v>25000</v>
      </c>
      <c r="D379" s="3">
        <v>12</v>
      </c>
      <c r="E379" s="3">
        <v>12</v>
      </c>
      <c r="F379">
        <v>1</v>
      </c>
      <c r="G379" t="s">
        <v>1072</v>
      </c>
      <c r="H379" s="4">
        <v>42.46</v>
      </c>
      <c r="I379" s="4">
        <v>10.775320000000001</v>
      </c>
      <c r="J379" t="s">
        <v>1073</v>
      </c>
      <c r="K379" s="4"/>
      <c r="L379" s="4"/>
      <c r="M379" s="4"/>
    </row>
    <row r="380" spans="1:13" x14ac:dyDescent="0.25">
      <c r="A380">
        <v>2310040366</v>
      </c>
      <c r="B380" t="s">
        <v>1086</v>
      </c>
      <c r="C380">
        <v>25000</v>
      </c>
      <c r="D380" s="3">
        <v>12</v>
      </c>
      <c r="E380" s="3">
        <v>12</v>
      </c>
      <c r="F380">
        <v>1</v>
      </c>
      <c r="G380" t="s">
        <v>1072</v>
      </c>
      <c r="H380" s="4">
        <v>42.46</v>
      </c>
      <c r="I380" s="4">
        <v>10.775320000000001</v>
      </c>
      <c r="J380" t="s">
        <v>1073</v>
      </c>
      <c r="K380" s="4"/>
      <c r="L380" s="4"/>
      <c r="M380" s="4"/>
    </row>
    <row r="381" spans="1:13" x14ac:dyDescent="0.25">
      <c r="A381">
        <v>2310040369</v>
      </c>
      <c r="B381" t="s">
        <v>1087</v>
      </c>
      <c r="C381">
        <v>25000</v>
      </c>
      <c r="D381" s="3">
        <v>12</v>
      </c>
      <c r="E381" s="3">
        <v>12</v>
      </c>
      <c r="F381">
        <v>1</v>
      </c>
      <c r="G381" t="s">
        <v>1072</v>
      </c>
      <c r="H381" s="4">
        <v>42.46</v>
      </c>
      <c r="I381" s="4">
        <v>10.775320000000001</v>
      </c>
      <c r="J381" t="s">
        <v>1073</v>
      </c>
      <c r="K381" s="4"/>
      <c r="L381" s="4"/>
      <c r="M381" s="4"/>
    </row>
    <row r="382" spans="1:13" x14ac:dyDescent="0.25">
      <c r="A382">
        <v>2310040611</v>
      </c>
      <c r="B382" t="s">
        <v>777</v>
      </c>
      <c r="C382">
        <v>35000</v>
      </c>
      <c r="D382" s="3">
        <v>12</v>
      </c>
      <c r="E382" s="3">
        <v>12</v>
      </c>
      <c r="F382">
        <v>1</v>
      </c>
      <c r="G382" t="s">
        <v>1074</v>
      </c>
      <c r="H382" s="4">
        <v>84.92</v>
      </c>
      <c r="I382" s="4">
        <v>10.78716</v>
      </c>
      <c r="J382" t="s">
        <v>1075</v>
      </c>
      <c r="K382" s="4"/>
      <c r="L382" s="4"/>
      <c r="M382" s="4"/>
    </row>
    <row r="383" spans="1:13" x14ac:dyDescent="0.25">
      <c r="A383">
        <v>2310040613</v>
      </c>
      <c r="B383" t="s">
        <v>779</v>
      </c>
      <c r="C383">
        <v>35000</v>
      </c>
      <c r="D383" s="3">
        <v>12</v>
      </c>
      <c r="E383" s="3">
        <v>12</v>
      </c>
      <c r="F383">
        <v>1</v>
      </c>
      <c r="G383" t="s">
        <v>1074</v>
      </c>
      <c r="H383" s="4">
        <v>84.92</v>
      </c>
      <c r="I383" s="4">
        <v>10.78716</v>
      </c>
      <c r="J383" t="s">
        <v>1075</v>
      </c>
      <c r="K383" s="4"/>
      <c r="L383" s="4"/>
      <c r="M383" s="4"/>
    </row>
    <row r="384" spans="1:13" x14ac:dyDescent="0.25">
      <c r="A384">
        <v>2310040614</v>
      </c>
      <c r="B384" t="s">
        <v>780</v>
      </c>
      <c r="C384">
        <v>35000</v>
      </c>
      <c r="D384" s="3">
        <v>12</v>
      </c>
      <c r="E384" s="3">
        <v>12</v>
      </c>
      <c r="F384">
        <v>1</v>
      </c>
      <c r="G384" t="s">
        <v>1074</v>
      </c>
      <c r="H384" s="4">
        <v>84.92</v>
      </c>
      <c r="I384" s="4">
        <v>10.78716</v>
      </c>
      <c r="J384" t="s">
        <v>1075</v>
      </c>
      <c r="K384" s="4"/>
      <c r="L384" s="4"/>
      <c r="M384" s="4"/>
    </row>
    <row r="385" spans="1:13" x14ac:dyDescent="0.25">
      <c r="A385">
        <v>2310040615</v>
      </c>
      <c r="B385" t="s">
        <v>781</v>
      </c>
      <c r="C385">
        <v>35000</v>
      </c>
      <c r="D385" s="3">
        <v>12</v>
      </c>
      <c r="E385" s="3">
        <v>12</v>
      </c>
      <c r="F385">
        <v>1</v>
      </c>
      <c r="G385" t="s">
        <v>1074</v>
      </c>
      <c r="H385" s="4">
        <v>84.92</v>
      </c>
      <c r="I385" s="4">
        <v>10.78716</v>
      </c>
      <c r="J385" t="s">
        <v>1075</v>
      </c>
      <c r="K385" s="4"/>
      <c r="L385" s="4"/>
      <c r="M385" s="4"/>
    </row>
    <row r="386" spans="1:13" x14ac:dyDescent="0.25">
      <c r="A386">
        <v>2310040612</v>
      </c>
      <c r="B386" t="s">
        <v>778</v>
      </c>
      <c r="C386">
        <v>35000</v>
      </c>
      <c r="D386" s="3">
        <v>12</v>
      </c>
      <c r="E386" s="3">
        <v>12</v>
      </c>
      <c r="F386">
        <v>1</v>
      </c>
      <c r="G386" t="s">
        <v>1074</v>
      </c>
      <c r="H386" s="4">
        <v>84.92</v>
      </c>
      <c r="I386" s="4">
        <v>10.78716</v>
      </c>
      <c r="J386" t="s">
        <v>1075</v>
      </c>
      <c r="K386" s="4"/>
      <c r="L386" s="4"/>
      <c r="M386" s="4"/>
    </row>
    <row r="387" spans="1:13" x14ac:dyDescent="0.25">
      <c r="A387">
        <v>2310040610</v>
      </c>
      <c r="B387" t="s">
        <v>776</v>
      </c>
      <c r="C387">
        <v>35000</v>
      </c>
      <c r="D387" s="3">
        <v>12</v>
      </c>
      <c r="E387" s="3">
        <v>12</v>
      </c>
      <c r="F387">
        <v>1</v>
      </c>
      <c r="G387" t="s">
        <v>1074</v>
      </c>
      <c r="H387" s="4">
        <v>84.92</v>
      </c>
      <c r="I387" s="4">
        <v>10.78716</v>
      </c>
      <c r="J387" t="s">
        <v>1075</v>
      </c>
      <c r="K387" s="4"/>
      <c r="L387" s="4"/>
      <c r="M387" s="4"/>
    </row>
    <row r="388" spans="1:13" x14ac:dyDescent="0.25">
      <c r="A388">
        <v>2310230105</v>
      </c>
      <c r="B388" t="s">
        <v>706</v>
      </c>
      <c r="C388">
        <v>25000</v>
      </c>
      <c r="D388" s="3">
        <v>12</v>
      </c>
      <c r="E388" s="3"/>
      <c r="F388">
        <v>1</v>
      </c>
      <c r="G388" t="s">
        <v>1043</v>
      </c>
      <c r="H388" s="4">
        <v>0</v>
      </c>
      <c r="I388" s="4">
        <v>11.11745</v>
      </c>
      <c r="J388" t="s">
        <v>1075</v>
      </c>
      <c r="K388" s="4"/>
      <c r="L388" s="4"/>
      <c r="M388" s="4"/>
    </row>
    <row r="389" spans="1:13" x14ac:dyDescent="0.25">
      <c r="A389">
        <v>2310210166</v>
      </c>
      <c r="B389" t="s">
        <v>724</v>
      </c>
      <c r="C389" s="3">
        <v>25000</v>
      </c>
      <c r="D389" s="3">
        <v>24</v>
      </c>
      <c r="E389" s="3">
        <v>12</v>
      </c>
      <c r="F389">
        <v>2</v>
      </c>
      <c r="G389" t="s">
        <v>1012</v>
      </c>
      <c r="H389" s="4">
        <v>64.126400000000004</v>
      </c>
      <c r="I389" s="4">
        <v>10.918939999999999</v>
      </c>
      <c r="J389" t="s">
        <v>993</v>
      </c>
      <c r="K389" s="4">
        <v>0</v>
      </c>
      <c r="L389" s="4">
        <v>0</v>
      </c>
      <c r="M389" s="4">
        <v>0</v>
      </c>
    </row>
    <row r="390" spans="1:13" x14ac:dyDescent="0.25">
      <c r="A390">
        <v>2310210164</v>
      </c>
      <c r="B390" t="s">
        <v>719</v>
      </c>
      <c r="C390" s="3">
        <v>25000</v>
      </c>
      <c r="D390" s="3">
        <v>24</v>
      </c>
      <c r="E390" s="3">
        <v>12</v>
      </c>
      <c r="F390">
        <v>2</v>
      </c>
      <c r="G390" t="s">
        <v>1012</v>
      </c>
      <c r="H390" s="4">
        <v>64.126400000000004</v>
      </c>
      <c r="I390" s="4">
        <v>10.918939999999999</v>
      </c>
      <c r="J390" t="s">
        <v>993</v>
      </c>
      <c r="K390" s="4">
        <v>0</v>
      </c>
      <c r="L390" s="4">
        <v>0</v>
      </c>
      <c r="M390" s="4">
        <v>0</v>
      </c>
    </row>
    <row r="391" spans="1:13" x14ac:dyDescent="0.25">
      <c r="A391">
        <v>2310210168</v>
      </c>
      <c r="B391" t="s">
        <v>720</v>
      </c>
      <c r="C391" s="3">
        <v>25000</v>
      </c>
      <c r="D391" s="3">
        <v>24</v>
      </c>
      <c r="E391" s="3">
        <v>12</v>
      </c>
      <c r="F391">
        <v>2</v>
      </c>
      <c r="G391" t="s">
        <v>1012</v>
      </c>
      <c r="H391" s="4">
        <v>64.126400000000004</v>
      </c>
      <c r="I391" s="4">
        <v>10.918939999999999</v>
      </c>
      <c r="J391" t="s">
        <v>993</v>
      </c>
      <c r="K391" s="4">
        <v>0</v>
      </c>
      <c r="L391" s="4">
        <v>0</v>
      </c>
      <c r="M391" s="4">
        <v>0</v>
      </c>
    </row>
    <row r="392" spans="1:13" x14ac:dyDescent="0.25">
      <c r="A392">
        <v>2310210162</v>
      </c>
      <c r="B392" t="s">
        <v>721</v>
      </c>
      <c r="C392" s="3">
        <v>25000</v>
      </c>
      <c r="D392" s="3">
        <v>24</v>
      </c>
      <c r="E392" s="3">
        <v>12</v>
      </c>
      <c r="F392">
        <v>2</v>
      </c>
      <c r="G392" t="s">
        <v>1012</v>
      </c>
      <c r="H392" s="4">
        <v>64.126400000000004</v>
      </c>
      <c r="I392" s="4">
        <v>10.918939999999999</v>
      </c>
      <c r="J392" t="s">
        <v>993</v>
      </c>
      <c r="K392" s="4">
        <v>0</v>
      </c>
      <c r="L392" s="4">
        <v>0</v>
      </c>
      <c r="M392" s="4">
        <v>0</v>
      </c>
    </row>
    <row r="393" spans="1:13" x14ac:dyDescent="0.25">
      <c r="A393">
        <v>2310210169</v>
      </c>
      <c r="B393" t="s">
        <v>718</v>
      </c>
      <c r="C393" s="3">
        <v>25000</v>
      </c>
      <c r="D393" s="3">
        <v>24</v>
      </c>
      <c r="E393" s="3">
        <v>12</v>
      </c>
      <c r="F393">
        <v>2</v>
      </c>
      <c r="G393" t="s">
        <v>1012</v>
      </c>
      <c r="H393" s="4">
        <v>64.126400000000004</v>
      </c>
      <c r="I393" s="4">
        <v>10.918939999999999</v>
      </c>
      <c r="J393" t="s">
        <v>993</v>
      </c>
      <c r="K393" s="4">
        <v>0</v>
      </c>
      <c r="L393" s="4">
        <v>0</v>
      </c>
      <c r="M393" s="4">
        <v>0</v>
      </c>
    </row>
    <row r="394" spans="1:13" x14ac:dyDescent="0.25">
      <c r="A394">
        <v>2310210165</v>
      </c>
      <c r="B394" t="s">
        <v>716</v>
      </c>
      <c r="C394" s="3">
        <v>25000</v>
      </c>
      <c r="D394" s="3">
        <v>24</v>
      </c>
      <c r="E394" s="3">
        <v>12</v>
      </c>
      <c r="F394">
        <v>2</v>
      </c>
      <c r="G394" t="s">
        <v>1012</v>
      </c>
      <c r="H394" s="4">
        <v>64.126400000000004</v>
      </c>
      <c r="I394" s="4">
        <v>10.918939999999999</v>
      </c>
      <c r="J394" t="s">
        <v>993</v>
      </c>
      <c r="K394" s="4">
        <v>0</v>
      </c>
      <c r="L394" s="4">
        <v>0</v>
      </c>
      <c r="M394" s="4">
        <v>0</v>
      </c>
    </row>
    <row r="395" spans="1:13" x14ac:dyDescent="0.25">
      <c r="A395">
        <v>2310210161</v>
      </c>
      <c r="B395" t="s">
        <v>717</v>
      </c>
      <c r="C395" s="3">
        <v>25000</v>
      </c>
      <c r="D395" s="3">
        <v>24</v>
      </c>
      <c r="E395" s="3">
        <v>12</v>
      </c>
      <c r="F395">
        <v>2</v>
      </c>
      <c r="G395" t="s">
        <v>1012</v>
      </c>
      <c r="H395" s="4">
        <v>64.126400000000004</v>
      </c>
      <c r="I395" s="4">
        <v>10.918939999999999</v>
      </c>
      <c r="J395" t="s">
        <v>993</v>
      </c>
      <c r="K395" s="4">
        <v>0</v>
      </c>
      <c r="L395" s="4">
        <v>0</v>
      </c>
      <c r="M395" s="4">
        <v>0</v>
      </c>
    </row>
    <row r="396" spans="1:13" x14ac:dyDescent="0.25">
      <c r="A396">
        <v>2310210170</v>
      </c>
      <c r="B396" t="s">
        <v>723</v>
      </c>
      <c r="C396" s="3">
        <v>25000</v>
      </c>
      <c r="D396" s="3">
        <v>24</v>
      </c>
      <c r="E396" s="3">
        <v>12</v>
      </c>
      <c r="F396">
        <v>2</v>
      </c>
      <c r="G396" t="s">
        <v>1012</v>
      </c>
      <c r="H396" s="4">
        <v>64.126400000000004</v>
      </c>
      <c r="I396" s="4">
        <v>10.918939999999999</v>
      </c>
      <c r="J396" t="s">
        <v>993</v>
      </c>
      <c r="K396" s="4">
        <v>0</v>
      </c>
      <c r="L396" s="4">
        <v>0</v>
      </c>
      <c r="M396" s="4">
        <v>0</v>
      </c>
    </row>
    <row r="397" spans="1:13" x14ac:dyDescent="0.25">
      <c r="A397">
        <v>2310210163</v>
      </c>
      <c r="B397" t="s">
        <v>715</v>
      </c>
      <c r="C397" s="3">
        <v>25000</v>
      </c>
      <c r="D397" s="3">
        <v>24</v>
      </c>
      <c r="E397" s="3">
        <v>12</v>
      </c>
      <c r="F397">
        <v>2</v>
      </c>
      <c r="G397" t="s">
        <v>1012</v>
      </c>
      <c r="H397" s="4">
        <v>64.126400000000004</v>
      </c>
      <c r="I397" s="4">
        <v>10.918939999999999</v>
      </c>
      <c r="J397" t="s">
        <v>993</v>
      </c>
      <c r="K397" s="4">
        <v>0</v>
      </c>
      <c r="L397" s="4">
        <v>0</v>
      </c>
      <c r="M397" s="4">
        <v>0</v>
      </c>
    </row>
    <row r="398" spans="1:13" x14ac:dyDescent="0.25">
      <c r="A398">
        <v>2310210167</v>
      </c>
      <c r="B398" t="s">
        <v>722</v>
      </c>
      <c r="C398" s="3">
        <v>25000</v>
      </c>
      <c r="D398" s="3">
        <v>24</v>
      </c>
      <c r="E398" s="3">
        <v>12</v>
      </c>
      <c r="F398">
        <v>2</v>
      </c>
      <c r="G398" t="s">
        <v>1012</v>
      </c>
      <c r="H398" s="4">
        <v>64.126400000000004</v>
      </c>
      <c r="I398" s="4">
        <v>10.918939999999999</v>
      </c>
      <c r="J398" t="s">
        <v>993</v>
      </c>
      <c r="K398" s="4">
        <v>0</v>
      </c>
      <c r="L398" s="4">
        <v>0</v>
      </c>
      <c r="M398" s="4">
        <v>0</v>
      </c>
    </row>
    <row r="399" spans="1:13" x14ac:dyDescent="0.25">
      <c r="A399">
        <v>2310370138</v>
      </c>
      <c r="B399" t="s">
        <v>363</v>
      </c>
      <c r="C399" s="3">
        <v>20000</v>
      </c>
      <c r="D399" s="3">
        <v>12</v>
      </c>
      <c r="E399" s="3">
        <v>12</v>
      </c>
      <c r="F399">
        <v>1</v>
      </c>
      <c r="G399" t="s">
        <v>1041</v>
      </c>
      <c r="H399" s="4">
        <v>12.003</v>
      </c>
      <c r="I399" s="4">
        <v>9.40015</v>
      </c>
      <c r="J399" t="s">
        <v>1042</v>
      </c>
      <c r="K399" s="4">
        <v>0</v>
      </c>
      <c r="L399" s="4">
        <v>0</v>
      </c>
      <c r="M399" s="4">
        <v>0</v>
      </c>
    </row>
    <row r="400" spans="1:13" x14ac:dyDescent="0.25">
      <c r="A400">
        <v>2310370101</v>
      </c>
      <c r="B400" t="s">
        <v>361</v>
      </c>
      <c r="C400" s="3">
        <v>20000</v>
      </c>
      <c r="D400" s="3">
        <v>12</v>
      </c>
      <c r="E400" s="3">
        <v>12</v>
      </c>
      <c r="F400">
        <v>1</v>
      </c>
      <c r="G400" t="s">
        <v>1041</v>
      </c>
      <c r="H400" s="4">
        <v>12.003</v>
      </c>
      <c r="I400" s="4">
        <v>9.40015</v>
      </c>
      <c r="J400" t="s">
        <v>1042</v>
      </c>
      <c r="K400" s="4">
        <v>0</v>
      </c>
      <c r="L400" s="4">
        <v>0</v>
      </c>
      <c r="M400" s="4">
        <v>0</v>
      </c>
    </row>
    <row r="401" spans="1:13" x14ac:dyDescent="0.25">
      <c r="A401">
        <v>2310370136</v>
      </c>
      <c r="B401" t="s">
        <v>366</v>
      </c>
      <c r="C401" s="3">
        <v>20000</v>
      </c>
      <c r="D401" s="3">
        <v>12</v>
      </c>
      <c r="E401" s="3">
        <v>12</v>
      </c>
      <c r="F401">
        <v>1</v>
      </c>
      <c r="G401" t="s">
        <v>1041</v>
      </c>
      <c r="H401" s="4">
        <v>12.003</v>
      </c>
      <c r="I401" s="4">
        <v>9.40015</v>
      </c>
      <c r="J401" t="s">
        <v>1042</v>
      </c>
      <c r="K401" s="4">
        <v>0</v>
      </c>
      <c r="L401" s="4">
        <v>0</v>
      </c>
      <c r="M401" s="4">
        <v>0</v>
      </c>
    </row>
    <row r="402" spans="1:13" x14ac:dyDescent="0.25">
      <c r="A402">
        <v>2310370139</v>
      </c>
      <c r="B402" t="s">
        <v>365</v>
      </c>
      <c r="C402" s="3">
        <v>20000</v>
      </c>
      <c r="D402" s="3">
        <v>12</v>
      </c>
      <c r="E402" s="3">
        <v>12</v>
      </c>
      <c r="F402">
        <v>1</v>
      </c>
      <c r="G402" t="s">
        <v>1041</v>
      </c>
      <c r="H402" s="4">
        <v>12.003</v>
      </c>
      <c r="I402" s="4">
        <v>9.40015</v>
      </c>
      <c r="J402" t="s">
        <v>1042</v>
      </c>
      <c r="K402" s="4">
        <v>0</v>
      </c>
      <c r="L402" s="4">
        <v>0</v>
      </c>
      <c r="M402" s="4">
        <v>0</v>
      </c>
    </row>
    <row r="403" spans="1:13" x14ac:dyDescent="0.25">
      <c r="A403">
        <v>2310370102</v>
      </c>
      <c r="B403" t="s">
        <v>362</v>
      </c>
      <c r="C403" s="3">
        <v>20000</v>
      </c>
      <c r="D403" s="3">
        <v>12</v>
      </c>
      <c r="E403" s="3">
        <v>12</v>
      </c>
      <c r="F403">
        <v>1</v>
      </c>
      <c r="G403" t="s">
        <v>1041</v>
      </c>
      <c r="H403" s="4">
        <v>12.003</v>
      </c>
      <c r="I403" s="4">
        <v>9.40015</v>
      </c>
      <c r="J403" t="s">
        <v>1042</v>
      </c>
      <c r="K403" s="4">
        <v>0</v>
      </c>
      <c r="L403" s="4">
        <v>0</v>
      </c>
      <c r="M403" s="4">
        <v>0</v>
      </c>
    </row>
    <row r="404" spans="1:13" x14ac:dyDescent="0.25">
      <c r="A404">
        <v>2310370103</v>
      </c>
      <c r="B404" t="s">
        <v>360</v>
      </c>
      <c r="C404" s="3">
        <v>20000</v>
      </c>
      <c r="D404" s="3">
        <v>12</v>
      </c>
      <c r="E404" s="3">
        <v>12</v>
      </c>
      <c r="F404">
        <v>1</v>
      </c>
      <c r="G404" t="s">
        <v>1041</v>
      </c>
      <c r="H404" s="4">
        <v>12.003</v>
      </c>
      <c r="I404" s="4">
        <v>9.40015</v>
      </c>
      <c r="J404" t="s">
        <v>1042</v>
      </c>
      <c r="K404" s="4">
        <v>0</v>
      </c>
      <c r="L404" s="4">
        <v>0</v>
      </c>
      <c r="M404" s="4">
        <v>0</v>
      </c>
    </row>
    <row r="405" spans="1:13" x14ac:dyDescent="0.25">
      <c r="A405">
        <v>2310370104</v>
      </c>
      <c r="B405" t="s">
        <v>359</v>
      </c>
      <c r="C405" s="3">
        <v>20000</v>
      </c>
      <c r="D405" s="3">
        <v>12</v>
      </c>
      <c r="E405" s="3">
        <v>12</v>
      </c>
      <c r="F405">
        <v>1</v>
      </c>
      <c r="G405" t="s">
        <v>1041</v>
      </c>
      <c r="H405" s="4">
        <v>12.003</v>
      </c>
      <c r="I405" s="4">
        <v>9.40015</v>
      </c>
      <c r="J405" t="s">
        <v>1042</v>
      </c>
      <c r="K405" s="4">
        <v>0</v>
      </c>
      <c r="L405" s="4">
        <v>0</v>
      </c>
      <c r="M405" s="4">
        <v>0</v>
      </c>
    </row>
    <row r="406" spans="1:13" x14ac:dyDescent="0.25">
      <c r="A406">
        <v>2310370137</v>
      </c>
      <c r="B406" t="s">
        <v>364</v>
      </c>
      <c r="C406" s="3">
        <v>20000</v>
      </c>
      <c r="D406" s="3">
        <v>12</v>
      </c>
      <c r="E406" s="3">
        <v>12</v>
      </c>
      <c r="F406">
        <v>1</v>
      </c>
      <c r="G406" t="s">
        <v>1041</v>
      </c>
      <c r="H406" s="4">
        <v>12.003</v>
      </c>
      <c r="I406" s="4">
        <v>9.40015</v>
      </c>
      <c r="J406" t="s">
        <v>1042</v>
      </c>
      <c r="K406" s="4">
        <v>0</v>
      </c>
      <c r="L406" s="4">
        <v>0</v>
      </c>
      <c r="M406" s="4">
        <v>0</v>
      </c>
    </row>
    <row r="407" spans="1:13" x14ac:dyDescent="0.25">
      <c r="A407">
        <v>2310320407</v>
      </c>
      <c r="B407" t="s">
        <v>129</v>
      </c>
      <c r="C407" s="3">
        <v>4000</v>
      </c>
      <c r="D407" s="3">
        <v>12</v>
      </c>
      <c r="E407" s="3">
        <v>12</v>
      </c>
      <c r="F407">
        <v>1</v>
      </c>
      <c r="G407" t="s">
        <v>1040</v>
      </c>
      <c r="H407" s="4">
        <v>131.9418</v>
      </c>
      <c r="I407" s="4">
        <v>10.35127</v>
      </c>
      <c r="J407" t="s">
        <v>1002</v>
      </c>
      <c r="K407" s="4">
        <v>0</v>
      </c>
      <c r="L407" s="4">
        <v>0</v>
      </c>
      <c r="M407" s="4">
        <v>0</v>
      </c>
    </row>
    <row r="408" spans="1:13" x14ac:dyDescent="0.25">
      <c r="A408">
        <v>2310030280</v>
      </c>
      <c r="B408" t="s">
        <v>1088</v>
      </c>
      <c r="C408" s="3">
        <v>2700</v>
      </c>
      <c r="D408" s="3">
        <v>24</v>
      </c>
      <c r="E408" s="3">
        <v>12</v>
      </c>
      <c r="F408">
        <v>2</v>
      </c>
      <c r="G408" t="s">
        <v>1028</v>
      </c>
      <c r="H408" s="4">
        <v>111.02809999999999</v>
      </c>
      <c r="I408" s="4">
        <v>10.926310000000001</v>
      </c>
      <c r="J408" t="s">
        <v>1029</v>
      </c>
      <c r="K408" s="4">
        <v>0</v>
      </c>
      <c r="L408" s="4">
        <v>0</v>
      </c>
      <c r="M408" s="4">
        <v>0</v>
      </c>
    </row>
    <row r="409" spans="1:13" x14ac:dyDescent="0.25">
      <c r="A409">
        <v>2310030277</v>
      </c>
      <c r="B409" t="s">
        <v>1089</v>
      </c>
      <c r="C409" s="3">
        <v>2700</v>
      </c>
      <c r="D409" s="3">
        <v>24</v>
      </c>
      <c r="E409" s="3">
        <v>12</v>
      </c>
      <c r="F409">
        <v>2</v>
      </c>
      <c r="G409" t="s">
        <v>1028</v>
      </c>
      <c r="H409" s="4">
        <v>111.02809999999999</v>
      </c>
      <c r="I409" s="4">
        <v>10.926310000000001</v>
      </c>
      <c r="J409" t="s">
        <v>1029</v>
      </c>
      <c r="K409" s="4">
        <v>0</v>
      </c>
      <c r="L409" s="4">
        <v>0</v>
      </c>
      <c r="M409" s="4">
        <v>0</v>
      </c>
    </row>
    <row r="410" spans="1:13" x14ac:dyDescent="0.25">
      <c r="A410">
        <v>2310030278</v>
      </c>
      <c r="B410" t="s">
        <v>1090</v>
      </c>
      <c r="C410" s="3">
        <v>2700</v>
      </c>
      <c r="D410" s="3">
        <v>24</v>
      </c>
      <c r="E410" s="3">
        <v>12</v>
      </c>
      <c r="F410">
        <v>2</v>
      </c>
      <c r="G410" t="s">
        <v>1028</v>
      </c>
      <c r="H410" s="4">
        <v>111.02809999999999</v>
      </c>
      <c r="I410" s="4">
        <v>10.926310000000001</v>
      </c>
      <c r="J410" t="s">
        <v>1029</v>
      </c>
      <c r="K410" s="4">
        <v>0</v>
      </c>
      <c r="L410" s="4">
        <v>0</v>
      </c>
      <c r="M410" s="4">
        <v>0</v>
      </c>
    </row>
    <row r="411" spans="1:13" x14ac:dyDescent="0.25">
      <c r="A411">
        <v>2310030279</v>
      </c>
      <c r="B411" t="s">
        <v>1091</v>
      </c>
      <c r="C411" s="3">
        <v>2700</v>
      </c>
      <c r="D411" s="3">
        <v>24</v>
      </c>
      <c r="E411" s="3">
        <v>12</v>
      </c>
      <c r="F411">
        <v>2</v>
      </c>
      <c r="G411" t="s">
        <v>1028</v>
      </c>
      <c r="H411" s="4">
        <v>111.02809999999999</v>
      </c>
      <c r="I411" s="4">
        <v>10.926310000000001</v>
      </c>
      <c r="J411" t="s">
        <v>1029</v>
      </c>
      <c r="K411" s="4">
        <v>0</v>
      </c>
      <c r="L411" s="4">
        <v>0</v>
      </c>
      <c r="M411" s="4">
        <v>0</v>
      </c>
    </row>
    <row r="412" spans="1:13" x14ac:dyDescent="0.25">
      <c r="A412">
        <v>2310030276</v>
      </c>
      <c r="B412" t="s">
        <v>1092</v>
      </c>
      <c r="C412" s="3">
        <v>2700</v>
      </c>
      <c r="D412" s="3">
        <v>24</v>
      </c>
      <c r="E412" s="3">
        <v>12</v>
      </c>
      <c r="F412">
        <v>2</v>
      </c>
      <c r="G412" t="s">
        <v>1028</v>
      </c>
      <c r="H412" s="4">
        <v>111.02809999999999</v>
      </c>
      <c r="I412" s="4">
        <v>10.926310000000001</v>
      </c>
      <c r="J412" t="s">
        <v>1029</v>
      </c>
      <c r="K412" s="4">
        <v>0</v>
      </c>
      <c r="L412" s="4">
        <v>0</v>
      </c>
      <c r="M412" s="4">
        <v>0</v>
      </c>
    </row>
    <row r="413" spans="1:13" x14ac:dyDescent="0.25">
      <c r="A413">
        <v>2310030078</v>
      </c>
      <c r="B413" t="s">
        <v>488</v>
      </c>
      <c r="C413" s="3">
        <v>2700</v>
      </c>
      <c r="D413" s="3">
        <v>24</v>
      </c>
      <c r="E413" s="3">
        <v>12</v>
      </c>
      <c r="F413">
        <v>2</v>
      </c>
      <c r="G413" t="s">
        <v>1028</v>
      </c>
      <c r="H413" s="4">
        <v>111.02809999999999</v>
      </c>
      <c r="I413" s="4">
        <v>10.926310000000001</v>
      </c>
      <c r="J413" t="s">
        <v>1029</v>
      </c>
      <c r="K413" s="4">
        <v>0</v>
      </c>
      <c r="L413" s="4">
        <v>0</v>
      </c>
      <c r="M413" s="4">
        <v>0</v>
      </c>
    </row>
    <row r="414" spans="1:13" x14ac:dyDescent="0.25">
      <c r="A414">
        <v>2310030275</v>
      </c>
      <c r="B414" t="s">
        <v>1093</v>
      </c>
      <c r="C414" s="3">
        <v>2700</v>
      </c>
      <c r="D414" s="3">
        <v>24</v>
      </c>
      <c r="E414" s="3">
        <v>12</v>
      </c>
      <c r="F414">
        <v>2</v>
      </c>
      <c r="G414" t="s">
        <v>1028</v>
      </c>
      <c r="H414" s="4">
        <v>111.02809999999999</v>
      </c>
      <c r="I414" s="4">
        <v>10.926310000000001</v>
      </c>
      <c r="J414" t="s">
        <v>1029</v>
      </c>
      <c r="K414" s="4">
        <v>0</v>
      </c>
      <c r="L414" s="4">
        <v>0</v>
      </c>
      <c r="M414" s="4">
        <v>0</v>
      </c>
    </row>
    <row r="415" spans="1:13" x14ac:dyDescent="0.25">
      <c r="A415">
        <v>2310210010</v>
      </c>
      <c r="B415" t="s">
        <v>372</v>
      </c>
      <c r="C415" s="3">
        <v>50000</v>
      </c>
      <c r="D415" s="3">
        <v>12</v>
      </c>
      <c r="E415" s="3">
        <v>12</v>
      </c>
      <c r="F415">
        <v>1</v>
      </c>
      <c r="G415" t="s">
        <v>992</v>
      </c>
      <c r="H415" s="4">
        <v>128.5658</v>
      </c>
      <c r="I415" s="4">
        <v>11.9658</v>
      </c>
      <c r="J415" t="s">
        <v>993</v>
      </c>
      <c r="K415" s="4">
        <v>0</v>
      </c>
      <c r="L415" s="4">
        <v>0</v>
      </c>
      <c r="M415" s="4">
        <v>0</v>
      </c>
    </row>
    <row r="416" spans="1:13" x14ac:dyDescent="0.25">
      <c r="A416">
        <v>2310210188</v>
      </c>
      <c r="B416" t="s">
        <v>384</v>
      </c>
      <c r="C416" s="3">
        <v>50000</v>
      </c>
      <c r="D416" s="3">
        <v>12</v>
      </c>
      <c r="E416" s="3">
        <v>12</v>
      </c>
      <c r="F416">
        <v>1</v>
      </c>
      <c r="G416" t="s">
        <v>992</v>
      </c>
      <c r="H416" s="4">
        <v>128.5658</v>
      </c>
      <c r="I416" s="4">
        <v>11.9658</v>
      </c>
      <c r="J416" t="s">
        <v>993</v>
      </c>
      <c r="K416" s="4">
        <v>0</v>
      </c>
      <c r="L416" s="4">
        <v>0</v>
      </c>
      <c r="M416" s="4">
        <v>0</v>
      </c>
    </row>
    <row r="417" spans="1:13" x14ac:dyDescent="0.25">
      <c r="A417">
        <v>2310210189</v>
      </c>
      <c r="B417" t="s">
        <v>503</v>
      </c>
      <c r="C417" s="3">
        <v>50000</v>
      </c>
      <c r="D417" s="3">
        <v>12</v>
      </c>
      <c r="E417" s="3">
        <v>12</v>
      </c>
      <c r="F417">
        <v>1</v>
      </c>
      <c r="G417" t="s">
        <v>992</v>
      </c>
      <c r="H417" s="4">
        <v>128.5658</v>
      </c>
      <c r="I417" s="4">
        <v>11.9658</v>
      </c>
      <c r="J417" t="s">
        <v>993</v>
      </c>
      <c r="K417" s="4">
        <v>0</v>
      </c>
      <c r="L417" s="4">
        <v>0</v>
      </c>
      <c r="M417" s="4">
        <v>0</v>
      </c>
    </row>
    <row r="418" spans="1:13" x14ac:dyDescent="0.25">
      <c r="A418">
        <v>2310210183</v>
      </c>
      <c r="B418" t="s">
        <v>337</v>
      </c>
      <c r="C418" s="3">
        <v>50000</v>
      </c>
      <c r="D418" s="3">
        <v>12</v>
      </c>
      <c r="E418" s="3">
        <v>12</v>
      </c>
      <c r="F418">
        <v>1</v>
      </c>
      <c r="G418" t="s">
        <v>992</v>
      </c>
      <c r="H418" s="4">
        <v>128.5658</v>
      </c>
      <c r="I418" s="4">
        <v>11.9658</v>
      </c>
      <c r="J418" t="s">
        <v>993</v>
      </c>
      <c r="K418" s="4">
        <v>0</v>
      </c>
      <c r="L418" s="4">
        <v>0</v>
      </c>
      <c r="M418" s="4">
        <v>0</v>
      </c>
    </row>
    <row r="419" spans="1:13" x14ac:dyDescent="0.25">
      <c r="A419">
        <v>2310210184</v>
      </c>
      <c r="B419" t="s">
        <v>339</v>
      </c>
      <c r="C419" s="3">
        <v>50000</v>
      </c>
      <c r="D419" s="3">
        <v>12</v>
      </c>
      <c r="E419" s="3">
        <v>12</v>
      </c>
      <c r="F419">
        <v>1</v>
      </c>
      <c r="G419" t="s">
        <v>992</v>
      </c>
      <c r="H419" s="4">
        <v>128.5658</v>
      </c>
      <c r="I419" s="4">
        <v>11.9658</v>
      </c>
      <c r="J419" t="s">
        <v>993</v>
      </c>
      <c r="K419" s="4">
        <v>0</v>
      </c>
      <c r="L419" s="4">
        <v>0</v>
      </c>
      <c r="M419" s="4">
        <v>0</v>
      </c>
    </row>
    <row r="420" spans="1:13" x14ac:dyDescent="0.25">
      <c r="A420">
        <v>2310210179</v>
      </c>
      <c r="B420" t="s">
        <v>343</v>
      </c>
      <c r="C420" s="3">
        <v>50000</v>
      </c>
      <c r="D420" s="3">
        <v>12</v>
      </c>
      <c r="E420" s="3">
        <v>12</v>
      </c>
      <c r="F420">
        <v>1</v>
      </c>
      <c r="G420" t="s">
        <v>992</v>
      </c>
      <c r="H420" s="4">
        <v>128.5658</v>
      </c>
      <c r="I420" s="4">
        <v>11.9658</v>
      </c>
      <c r="J420" t="s">
        <v>993</v>
      </c>
      <c r="K420" s="4">
        <v>0</v>
      </c>
      <c r="L420" s="4">
        <v>0</v>
      </c>
      <c r="M420" s="4">
        <v>0</v>
      </c>
    </row>
    <row r="421" spans="1:13" x14ac:dyDescent="0.25">
      <c r="A421">
        <v>2310210178</v>
      </c>
      <c r="B421" t="s">
        <v>374</v>
      </c>
      <c r="C421" s="3">
        <v>50000</v>
      </c>
      <c r="D421" s="3">
        <v>12</v>
      </c>
      <c r="E421" s="3">
        <v>12</v>
      </c>
      <c r="F421">
        <v>1</v>
      </c>
      <c r="G421" t="s">
        <v>992</v>
      </c>
      <c r="H421" s="4">
        <v>128.5658</v>
      </c>
      <c r="I421" s="4">
        <v>11.9658</v>
      </c>
      <c r="J421" t="s">
        <v>993</v>
      </c>
      <c r="K421" s="4">
        <v>0</v>
      </c>
      <c r="L421" s="4">
        <v>0</v>
      </c>
      <c r="M421" s="4">
        <v>0</v>
      </c>
    </row>
    <row r="422" spans="1:13" x14ac:dyDescent="0.25">
      <c r="A422">
        <v>2310210180</v>
      </c>
      <c r="B422" t="s">
        <v>376</v>
      </c>
      <c r="C422" s="3">
        <v>50000</v>
      </c>
      <c r="D422" s="3">
        <v>12</v>
      </c>
      <c r="E422" s="3">
        <v>12</v>
      </c>
      <c r="F422">
        <v>1</v>
      </c>
      <c r="G422" t="s">
        <v>992</v>
      </c>
      <c r="H422" s="4">
        <v>128.5658</v>
      </c>
      <c r="I422" s="4">
        <v>11.9658</v>
      </c>
      <c r="J422" t="s">
        <v>993</v>
      </c>
      <c r="K422" s="4">
        <v>0</v>
      </c>
      <c r="L422" s="4">
        <v>0</v>
      </c>
      <c r="M422" s="4">
        <v>0</v>
      </c>
    </row>
    <row r="423" spans="1:13" x14ac:dyDescent="0.25">
      <c r="A423">
        <v>2310210182</v>
      </c>
      <c r="B423" t="s">
        <v>335</v>
      </c>
      <c r="C423" s="3">
        <v>50000</v>
      </c>
      <c r="D423" s="3">
        <v>12</v>
      </c>
      <c r="E423" s="3">
        <v>12</v>
      </c>
      <c r="F423">
        <v>1</v>
      </c>
      <c r="G423" t="s">
        <v>992</v>
      </c>
      <c r="H423" s="4">
        <v>128.5658</v>
      </c>
      <c r="I423" s="4">
        <v>11.9658</v>
      </c>
      <c r="J423" t="s">
        <v>993</v>
      </c>
      <c r="K423" s="4">
        <v>0</v>
      </c>
      <c r="L423" s="4">
        <v>0</v>
      </c>
      <c r="M423" s="4">
        <v>0</v>
      </c>
    </row>
    <row r="424" spans="1:13" x14ac:dyDescent="0.25">
      <c r="A424">
        <v>2310210185</v>
      </c>
      <c r="B424" t="s">
        <v>341</v>
      </c>
      <c r="C424" s="3">
        <v>50000</v>
      </c>
      <c r="D424" s="3">
        <v>12</v>
      </c>
      <c r="E424" s="3">
        <v>12</v>
      </c>
      <c r="F424">
        <v>1</v>
      </c>
      <c r="G424" t="s">
        <v>992</v>
      </c>
      <c r="H424" s="4">
        <v>128.5658</v>
      </c>
      <c r="I424" s="4">
        <v>11.9658</v>
      </c>
      <c r="J424" t="s">
        <v>993</v>
      </c>
      <c r="K424" s="4">
        <v>0</v>
      </c>
      <c r="L424" s="4">
        <v>0</v>
      </c>
      <c r="M424" s="4">
        <v>0</v>
      </c>
    </row>
    <row r="425" spans="1:13" x14ac:dyDescent="0.25">
      <c r="A425">
        <v>2310210186</v>
      </c>
      <c r="B425" t="s">
        <v>380</v>
      </c>
      <c r="C425" s="3">
        <v>50000</v>
      </c>
      <c r="D425" s="3">
        <v>12</v>
      </c>
      <c r="E425" s="3">
        <v>12</v>
      </c>
      <c r="F425">
        <v>1</v>
      </c>
      <c r="G425" t="s">
        <v>992</v>
      </c>
      <c r="H425" s="4">
        <v>128.5658</v>
      </c>
      <c r="I425" s="4">
        <v>11.9658</v>
      </c>
      <c r="J425" t="s">
        <v>993</v>
      </c>
      <c r="K425" s="4">
        <v>0</v>
      </c>
      <c r="L425" s="4">
        <v>0</v>
      </c>
      <c r="M425" s="4">
        <v>0</v>
      </c>
    </row>
    <row r="426" spans="1:13" x14ac:dyDescent="0.25">
      <c r="A426">
        <v>2310210181</v>
      </c>
      <c r="B426" t="s">
        <v>378</v>
      </c>
      <c r="C426" s="3">
        <v>50000</v>
      </c>
      <c r="D426" s="3">
        <v>12</v>
      </c>
      <c r="E426" s="3">
        <v>12</v>
      </c>
      <c r="F426">
        <v>1</v>
      </c>
      <c r="G426" t="s">
        <v>992</v>
      </c>
      <c r="H426" s="4">
        <v>128.5658</v>
      </c>
      <c r="I426" s="4">
        <v>11.9658</v>
      </c>
      <c r="J426" t="s">
        <v>993</v>
      </c>
      <c r="K426" s="4">
        <v>0</v>
      </c>
      <c r="L426" s="4">
        <v>0</v>
      </c>
      <c r="M426" s="4">
        <v>0</v>
      </c>
    </row>
    <row r="427" spans="1:13" x14ac:dyDescent="0.25">
      <c r="A427">
        <v>2310210187</v>
      </c>
      <c r="B427" t="s">
        <v>382</v>
      </c>
      <c r="C427" s="3">
        <v>50000</v>
      </c>
      <c r="D427" s="3">
        <v>12</v>
      </c>
      <c r="E427" s="3">
        <v>12</v>
      </c>
      <c r="F427">
        <v>1</v>
      </c>
      <c r="G427" t="s">
        <v>992</v>
      </c>
      <c r="H427" s="4">
        <v>128.5658</v>
      </c>
      <c r="I427" s="4">
        <v>11.9658</v>
      </c>
      <c r="J427" t="s">
        <v>993</v>
      </c>
      <c r="K427" s="4">
        <v>0</v>
      </c>
      <c r="L427" s="4">
        <v>0</v>
      </c>
      <c r="M427" s="4">
        <v>0</v>
      </c>
    </row>
    <row r="428" spans="1:13" x14ac:dyDescent="0.25">
      <c r="A428">
        <v>2310210190</v>
      </c>
      <c r="B428" t="s">
        <v>528</v>
      </c>
      <c r="C428" s="3">
        <v>50000</v>
      </c>
      <c r="D428" s="3">
        <v>12</v>
      </c>
      <c r="E428" s="3">
        <v>12</v>
      </c>
      <c r="F428">
        <v>1</v>
      </c>
      <c r="G428" t="s">
        <v>992</v>
      </c>
      <c r="H428" s="4">
        <v>128.5658</v>
      </c>
      <c r="I428" s="4">
        <v>11.9658</v>
      </c>
      <c r="J428" t="s">
        <v>993</v>
      </c>
      <c r="K428" s="4">
        <v>0</v>
      </c>
      <c r="L428" s="4">
        <v>0</v>
      </c>
      <c r="M428" s="4">
        <v>0</v>
      </c>
    </row>
    <row r="429" spans="1:13" x14ac:dyDescent="0.25">
      <c r="A429">
        <v>2310210192</v>
      </c>
      <c r="B429" t="s">
        <v>518</v>
      </c>
      <c r="C429" s="3">
        <v>50000</v>
      </c>
      <c r="D429" s="3">
        <v>12</v>
      </c>
      <c r="E429" s="3">
        <v>12</v>
      </c>
      <c r="F429">
        <v>1</v>
      </c>
      <c r="G429" t="s">
        <v>992</v>
      </c>
      <c r="H429" s="4">
        <v>128.5658</v>
      </c>
      <c r="I429" s="4">
        <v>11.9658</v>
      </c>
      <c r="J429" t="s">
        <v>993</v>
      </c>
      <c r="K429" s="4">
        <v>0</v>
      </c>
      <c r="L429" s="4">
        <v>0</v>
      </c>
      <c r="M429" s="4">
        <v>0</v>
      </c>
    </row>
    <row r="430" spans="1:13" x14ac:dyDescent="0.25">
      <c r="A430">
        <v>2310210196</v>
      </c>
      <c r="B430" t="s">
        <v>516</v>
      </c>
      <c r="C430" s="3">
        <v>50000</v>
      </c>
      <c r="D430" s="3">
        <v>12</v>
      </c>
      <c r="E430" s="3">
        <v>12</v>
      </c>
      <c r="F430">
        <v>1</v>
      </c>
      <c r="G430" t="s">
        <v>992</v>
      </c>
      <c r="H430" s="4">
        <v>128.5658</v>
      </c>
      <c r="I430" s="4">
        <v>11.9658</v>
      </c>
      <c r="J430" t="s">
        <v>993</v>
      </c>
      <c r="K430" s="4">
        <v>0</v>
      </c>
      <c r="L430" s="4">
        <v>0</v>
      </c>
      <c r="M430" s="4">
        <v>0</v>
      </c>
    </row>
    <row r="431" spans="1:13" x14ac:dyDescent="0.25">
      <c r="A431">
        <v>2310210197</v>
      </c>
      <c r="B431" t="s">
        <v>511</v>
      </c>
      <c r="C431" s="3">
        <v>50000</v>
      </c>
      <c r="D431" s="3">
        <v>12</v>
      </c>
      <c r="E431" s="3">
        <v>12</v>
      </c>
      <c r="F431">
        <v>1</v>
      </c>
      <c r="G431" t="s">
        <v>992</v>
      </c>
      <c r="H431" s="4">
        <v>128.5658</v>
      </c>
      <c r="I431" s="4">
        <v>11.9658</v>
      </c>
      <c r="J431" t="s">
        <v>993</v>
      </c>
      <c r="K431" s="4">
        <v>0</v>
      </c>
      <c r="L431" s="4">
        <v>0</v>
      </c>
      <c r="M431" s="4">
        <v>0</v>
      </c>
    </row>
    <row r="432" spans="1:13" x14ac:dyDescent="0.25">
      <c r="A432">
        <v>2310210199</v>
      </c>
      <c r="B432" t="s">
        <v>514</v>
      </c>
      <c r="C432" s="3">
        <v>50000</v>
      </c>
      <c r="D432" s="3">
        <v>12</v>
      </c>
      <c r="E432" s="3">
        <v>12</v>
      </c>
      <c r="F432">
        <v>1</v>
      </c>
      <c r="G432" t="s">
        <v>992</v>
      </c>
      <c r="H432" s="4">
        <v>128.5658</v>
      </c>
      <c r="I432" s="4">
        <v>11.9658</v>
      </c>
      <c r="J432" t="s">
        <v>993</v>
      </c>
      <c r="K432" s="4">
        <v>0</v>
      </c>
      <c r="L432" s="4">
        <v>0</v>
      </c>
      <c r="M432" s="4">
        <v>0</v>
      </c>
    </row>
    <row r="433" spans="1:13" x14ac:dyDescent="0.25">
      <c r="A433">
        <v>2310210200</v>
      </c>
      <c r="B433" t="s">
        <v>524</v>
      </c>
      <c r="C433" s="3">
        <v>50000</v>
      </c>
      <c r="D433" s="3">
        <v>12</v>
      </c>
      <c r="E433" s="3">
        <v>12</v>
      </c>
      <c r="F433">
        <v>1</v>
      </c>
      <c r="G433" t="s">
        <v>992</v>
      </c>
      <c r="H433" s="4">
        <v>128.5658</v>
      </c>
      <c r="I433" s="4">
        <v>11.9658</v>
      </c>
      <c r="J433" t="s">
        <v>993</v>
      </c>
      <c r="K433" s="4">
        <v>0</v>
      </c>
      <c r="L433" s="4">
        <v>0</v>
      </c>
      <c r="M433" s="4">
        <v>0</v>
      </c>
    </row>
    <row r="434" spans="1:13" x14ac:dyDescent="0.25">
      <c r="A434">
        <v>2310210201</v>
      </c>
      <c r="B434" t="s">
        <v>513</v>
      </c>
      <c r="C434" s="3">
        <v>50000</v>
      </c>
      <c r="D434" s="3">
        <v>12</v>
      </c>
      <c r="E434" s="3">
        <v>12</v>
      </c>
      <c r="F434">
        <v>1</v>
      </c>
      <c r="G434" t="s">
        <v>992</v>
      </c>
      <c r="H434" s="4">
        <v>128.5658</v>
      </c>
      <c r="I434" s="4">
        <v>11.9658</v>
      </c>
      <c r="J434" t="s">
        <v>993</v>
      </c>
      <c r="K434" s="4">
        <v>0</v>
      </c>
      <c r="L434" s="4">
        <v>0</v>
      </c>
      <c r="M434" s="4">
        <v>0</v>
      </c>
    </row>
    <row r="435" spans="1:13" x14ac:dyDescent="0.25">
      <c r="A435">
        <v>2310210198</v>
      </c>
      <c r="B435" t="s">
        <v>520</v>
      </c>
      <c r="C435" s="3">
        <v>50000</v>
      </c>
      <c r="D435" s="3">
        <v>12</v>
      </c>
      <c r="E435" s="3">
        <v>12</v>
      </c>
      <c r="F435">
        <v>1</v>
      </c>
      <c r="G435" t="s">
        <v>992</v>
      </c>
      <c r="H435" s="4">
        <v>128.5658</v>
      </c>
      <c r="I435" s="4">
        <v>11.9658</v>
      </c>
      <c r="J435" t="s">
        <v>993</v>
      </c>
      <c r="K435" s="4">
        <v>0</v>
      </c>
      <c r="L435" s="4">
        <v>0</v>
      </c>
      <c r="M435" s="4">
        <v>0</v>
      </c>
    </row>
    <row r="436" spans="1:13" x14ac:dyDescent="0.25">
      <c r="A436">
        <v>2310210195</v>
      </c>
      <c r="B436" t="s">
        <v>530</v>
      </c>
      <c r="C436" s="3">
        <v>50000</v>
      </c>
      <c r="D436" s="3">
        <v>12</v>
      </c>
      <c r="E436" s="3">
        <v>12</v>
      </c>
      <c r="F436">
        <v>1</v>
      </c>
      <c r="G436" t="s">
        <v>992</v>
      </c>
      <c r="H436" s="4">
        <v>128.5658</v>
      </c>
      <c r="I436" s="4">
        <v>11.9658</v>
      </c>
      <c r="J436" t="s">
        <v>993</v>
      </c>
      <c r="K436" s="4">
        <v>0</v>
      </c>
      <c r="L436" s="4">
        <v>0</v>
      </c>
      <c r="M436" s="4">
        <v>0</v>
      </c>
    </row>
    <row r="437" spans="1:13" x14ac:dyDescent="0.25">
      <c r="A437">
        <v>2310210194</v>
      </c>
      <c r="B437" t="s">
        <v>526</v>
      </c>
      <c r="C437" s="3">
        <v>50000</v>
      </c>
      <c r="D437" s="3">
        <v>12</v>
      </c>
      <c r="E437" s="3">
        <v>12</v>
      </c>
      <c r="F437">
        <v>1</v>
      </c>
      <c r="G437" t="s">
        <v>992</v>
      </c>
      <c r="H437" s="4">
        <v>128.5658</v>
      </c>
      <c r="I437" s="4">
        <v>11.9658</v>
      </c>
      <c r="J437" t="s">
        <v>993</v>
      </c>
      <c r="K437" s="4">
        <v>0</v>
      </c>
      <c r="L437" s="4">
        <v>0</v>
      </c>
      <c r="M437" s="4">
        <v>0</v>
      </c>
    </row>
    <row r="438" spans="1:13" x14ac:dyDescent="0.25">
      <c r="A438">
        <v>2310210193</v>
      </c>
      <c r="B438" t="s">
        <v>522</v>
      </c>
      <c r="C438" s="3">
        <v>50000</v>
      </c>
      <c r="D438" s="3">
        <v>12</v>
      </c>
      <c r="E438" s="3">
        <v>12</v>
      </c>
      <c r="F438">
        <v>1</v>
      </c>
      <c r="G438" t="s">
        <v>992</v>
      </c>
      <c r="H438" s="4">
        <v>128.5658</v>
      </c>
      <c r="I438" s="4">
        <v>11.9658</v>
      </c>
      <c r="J438" t="s">
        <v>993</v>
      </c>
      <c r="K438" s="4">
        <v>0</v>
      </c>
      <c r="L438" s="4">
        <v>0</v>
      </c>
      <c r="M438" s="4">
        <v>0</v>
      </c>
    </row>
    <row r="439" spans="1:13" x14ac:dyDescent="0.25">
      <c r="A439">
        <v>2310210191</v>
      </c>
      <c r="B439" t="s">
        <v>589</v>
      </c>
      <c r="C439" s="3">
        <v>50000</v>
      </c>
      <c r="D439" s="3">
        <v>12</v>
      </c>
      <c r="E439" s="3">
        <v>12</v>
      </c>
      <c r="F439">
        <v>1</v>
      </c>
      <c r="G439" t="s">
        <v>992</v>
      </c>
      <c r="H439" s="4">
        <v>128.5658</v>
      </c>
      <c r="I439" s="4">
        <v>11.9658</v>
      </c>
      <c r="J439" t="s">
        <v>993</v>
      </c>
      <c r="K439" s="4">
        <v>0</v>
      </c>
      <c r="L439" s="4">
        <v>0</v>
      </c>
      <c r="M439" s="4">
        <v>0</v>
      </c>
    </row>
    <row r="440" spans="1:13" x14ac:dyDescent="0.25">
      <c r="A440">
        <v>2310340006</v>
      </c>
      <c r="B440" t="s">
        <v>732</v>
      </c>
      <c r="C440">
        <v>300000</v>
      </c>
      <c r="D440" s="3">
        <v>12</v>
      </c>
      <c r="E440" s="3">
        <v>12</v>
      </c>
      <c r="F440">
        <v>1</v>
      </c>
      <c r="G440" t="s">
        <v>1094</v>
      </c>
      <c r="H440" s="4">
        <v>22.5684</v>
      </c>
      <c r="I440" s="4">
        <v>12.054399999999999</v>
      </c>
      <c r="J440" t="s">
        <v>993</v>
      </c>
      <c r="K440" s="4"/>
      <c r="L440" s="4"/>
      <c r="M440" s="4"/>
    </row>
    <row r="441" spans="1:13" x14ac:dyDescent="0.25">
      <c r="A441">
        <v>2310160166</v>
      </c>
      <c r="B441" t="s">
        <v>1095</v>
      </c>
      <c r="C441">
        <v>24000</v>
      </c>
      <c r="D441" s="3">
        <v>12</v>
      </c>
      <c r="E441" s="3">
        <v>12</v>
      </c>
      <c r="F441">
        <v>1</v>
      </c>
      <c r="G441" t="s">
        <v>1033</v>
      </c>
      <c r="H441" s="4">
        <v>22.5684</v>
      </c>
      <c r="I441" s="4">
        <v>9.4600299999999997</v>
      </c>
      <c r="J441" t="s">
        <v>993</v>
      </c>
      <c r="K441" s="4">
        <v>0</v>
      </c>
      <c r="L441" s="4">
        <v>0</v>
      </c>
      <c r="M441" s="4">
        <v>0</v>
      </c>
    </row>
    <row r="442" spans="1:13" x14ac:dyDescent="0.25">
      <c r="A442">
        <v>2310180072</v>
      </c>
      <c r="B442" t="s">
        <v>439</v>
      </c>
      <c r="C442" s="3">
        <v>200</v>
      </c>
      <c r="D442" s="3">
        <v>4</v>
      </c>
      <c r="E442" s="3">
        <v>4</v>
      </c>
      <c r="F442">
        <v>1</v>
      </c>
      <c r="G442" t="s">
        <v>1001</v>
      </c>
      <c r="H442" s="4">
        <v>32.546500000000002</v>
      </c>
      <c r="I442" s="4">
        <v>10.63879</v>
      </c>
      <c r="J442" t="s">
        <v>1002</v>
      </c>
      <c r="K442" s="4">
        <v>0</v>
      </c>
      <c r="L442" s="4">
        <v>0</v>
      </c>
      <c r="M442" s="4">
        <v>0</v>
      </c>
    </row>
    <row r="443" spans="1:13" x14ac:dyDescent="0.25">
      <c r="A443">
        <v>2310180074</v>
      </c>
      <c r="B443" t="s">
        <v>412</v>
      </c>
      <c r="C443" s="3">
        <v>200</v>
      </c>
      <c r="D443" s="3">
        <v>4</v>
      </c>
      <c r="E443" s="3">
        <v>4</v>
      </c>
      <c r="F443">
        <v>1</v>
      </c>
      <c r="G443" t="s">
        <v>1001</v>
      </c>
      <c r="H443" s="4">
        <v>32.546500000000002</v>
      </c>
      <c r="I443" s="4">
        <v>10.63879</v>
      </c>
      <c r="J443" t="s">
        <v>1002</v>
      </c>
      <c r="K443" s="4">
        <v>0</v>
      </c>
      <c r="L443" s="4">
        <v>0</v>
      </c>
      <c r="M443" s="4">
        <v>0</v>
      </c>
    </row>
    <row r="444" spans="1:13" x14ac:dyDescent="0.25">
      <c r="A444">
        <v>2310180076</v>
      </c>
      <c r="B444" t="s">
        <v>414</v>
      </c>
      <c r="C444" s="3">
        <v>200</v>
      </c>
      <c r="D444" s="3">
        <v>4</v>
      </c>
      <c r="E444" s="3">
        <v>4</v>
      </c>
      <c r="F444">
        <v>1</v>
      </c>
      <c r="G444" t="s">
        <v>1001</v>
      </c>
      <c r="H444" s="4">
        <v>32.546500000000002</v>
      </c>
      <c r="I444" s="4">
        <v>10.63879</v>
      </c>
      <c r="J444" t="s">
        <v>1002</v>
      </c>
      <c r="K444" s="4">
        <v>0</v>
      </c>
      <c r="L444" s="4">
        <v>0</v>
      </c>
      <c r="M444" s="4">
        <v>0</v>
      </c>
    </row>
    <row r="445" spans="1:13" x14ac:dyDescent="0.25">
      <c r="A445">
        <v>2310180080</v>
      </c>
      <c r="B445" t="s">
        <v>433</v>
      </c>
      <c r="C445" s="3">
        <v>200</v>
      </c>
      <c r="D445" s="3">
        <v>4</v>
      </c>
      <c r="E445" s="3">
        <v>4</v>
      </c>
      <c r="F445">
        <v>1</v>
      </c>
      <c r="G445" t="s">
        <v>1001</v>
      </c>
      <c r="H445" s="4">
        <v>32.546500000000002</v>
      </c>
      <c r="I445" s="4">
        <v>10.63879</v>
      </c>
      <c r="J445" t="s">
        <v>1002</v>
      </c>
      <c r="K445" s="4">
        <v>0</v>
      </c>
      <c r="L445" s="4">
        <v>0</v>
      </c>
      <c r="M445" s="4">
        <v>0</v>
      </c>
    </row>
    <row r="446" spans="1:13" x14ac:dyDescent="0.25">
      <c r="A446">
        <v>2310180064</v>
      </c>
      <c r="B446" t="s">
        <v>283</v>
      </c>
      <c r="C446" s="3">
        <v>200</v>
      </c>
      <c r="D446" s="3">
        <v>4</v>
      </c>
      <c r="E446" s="3">
        <v>4</v>
      </c>
      <c r="F446">
        <v>1</v>
      </c>
      <c r="G446" t="s">
        <v>1001</v>
      </c>
      <c r="H446" s="4">
        <v>32.546500000000002</v>
      </c>
      <c r="I446" s="4">
        <v>10.63879</v>
      </c>
      <c r="J446" t="s">
        <v>1002</v>
      </c>
      <c r="K446" s="4">
        <v>0</v>
      </c>
      <c r="L446" s="4">
        <v>0</v>
      </c>
      <c r="M446" s="4">
        <v>0</v>
      </c>
    </row>
    <row r="447" spans="1:13" x14ac:dyDescent="0.25">
      <c r="A447">
        <v>2310180081</v>
      </c>
      <c r="B447" t="s">
        <v>434</v>
      </c>
      <c r="C447" s="3">
        <v>200</v>
      </c>
      <c r="D447" s="3">
        <v>4</v>
      </c>
      <c r="E447" s="3">
        <v>4</v>
      </c>
      <c r="F447">
        <v>1</v>
      </c>
      <c r="G447" t="s">
        <v>1001</v>
      </c>
      <c r="H447" s="4">
        <v>32.546500000000002</v>
      </c>
      <c r="I447" s="4">
        <v>10.63879</v>
      </c>
      <c r="J447" t="s">
        <v>1002</v>
      </c>
      <c r="K447" s="4">
        <v>0</v>
      </c>
      <c r="L447" s="4">
        <v>0</v>
      </c>
      <c r="M447" s="4">
        <v>0</v>
      </c>
    </row>
    <row r="448" spans="1:13" x14ac:dyDescent="0.25">
      <c r="A448">
        <v>2310180083</v>
      </c>
      <c r="B448" t="s">
        <v>436</v>
      </c>
      <c r="C448" s="3">
        <v>200</v>
      </c>
      <c r="D448" s="3">
        <v>4</v>
      </c>
      <c r="E448" s="3">
        <v>4</v>
      </c>
      <c r="F448">
        <v>1</v>
      </c>
      <c r="G448" t="s">
        <v>1001</v>
      </c>
      <c r="H448" s="4">
        <v>32.546500000000002</v>
      </c>
      <c r="I448" s="4">
        <v>10.63879</v>
      </c>
      <c r="J448" t="s">
        <v>1002</v>
      </c>
      <c r="K448" s="4">
        <v>0</v>
      </c>
      <c r="L448" s="4">
        <v>0</v>
      </c>
      <c r="M448" s="4">
        <v>0</v>
      </c>
    </row>
    <row r="449" spans="1:13" x14ac:dyDescent="0.25">
      <c r="A449">
        <v>2310180084</v>
      </c>
      <c r="B449" t="s">
        <v>437</v>
      </c>
      <c r="C449" s="3">
        <v>200</v>
      </c>
      <c r="D449" s="3">
        <v>4</v>
      </c>
      <c r="E449" s="3">
        <v>4</v>
      </c>
      <c r="F449">
        <v>1</v>
      </c>
      <c r="G449" t="s">
        <v>1001</v>
      </c>
      <c r="H449" s="4">
        <v>32.546500000000002</v>
      </c>
      <c r="I449" s="4">
        <v>10.63879</v>
      </c>
      <c r="J449" t="s">
        <v>1002</v>
      </c>
      <c r="K449" s="4">
        <v>0</v>
      </c>
      <c r="L449" s="4">
        <v>0</v>
      </c>
      <c r="M449" s="4">
        <v>0</v>
      </c>
    </row>
    <row r="450" spans="1:13" x14ac:dyDescent="0.25">
      <c r="A450">
        <v>2310180085</v>
      </c>
      <c r="B450" t="s">
        <v>438</v>
      </c>
      <c r="C450" s="3">
        <v>200</v>
      </c>
      <c r="D450" s="3">
        <v>4</v>
      </c>
      <c r="E450" s="3">
        <v>4</v>
      </c>
      <c r="F450">
        <v>1</v>
      </c>
      <c r="G450" t="s">
        <v>1001</v>
      </c>
      <c r="H450" s="4">
        <v>32.546500000000002</v>
      </c>
      <c r="I450" s="4">
        <v>10.63879</v>
      </c>
      <c r="J450" t="s">
        <v>1002</v>
      </c>
      <c r="K450" s="4">
        <v>0</v>
      </c>
      <c r="L450" s="4">
        <v>0</v>
      </c>
      <c r="M450" s="4">
        <v>0</v>
      </c>
    </row>
    <row r="451" spans="1:13" x14ac:dyDescent="0.25">
      <c r="A451">
        <v>2310180082</v>
      </c>
      <c r="B451" t="s">
        <v>435</v>
      </c>
      <c r="C451" s="3">
        <v>200</v>
      </c>
      <c r="D451" s="3">
        <v>4</v>
      </c>
      <c r="E451" s="3">
        <v>4</v>
      </c>
      <c r="F451">
        <v>1</v>
      </c>
      <c r="G451" t="s">
        <v>1001</v>
      </c>
      <c r="H451" s="4">
        <v>32.546500000000002</v>
      </c>
      <c r="I451" s="4">
        <v>10.63879</v>
      </c>
      <c r="J451" t="s">
        <v>1002</v>
      </c>
      <c r="K451" s="4">
        <v>0</v>
      </c>
      <c r="L451" s="4">
        <v>0</v>
      </c>
      <c r="M451" s="4">
        <v>0</v>
      </c>
    </row>
    <row r="452" spans="1:13" x14ac:dyDescent="0.25">
      <c r="A452">
        <v>2310180065</v>
      </c>
      <c r="B452" t="s">
        <v>285</v>
      </c>
      <c r="C452" s="3">
        <v>200</v>
      </c>
      <c r="D452" s="3">
        <v>4</v>
      </c>
      <c r="E452" s="3">
        <v>4</v>
      </c>
      <c r="F452">
        <v>1</v>
      </c>
      <c r="G452" t="s">
        <v>1001</v>
      </c>
      <c r="H452" s="4">
        <v>32.546500000000002</v>
      </c>
      <c r="I452" s="4">
        <v>10.63879</v>
      </c>
      <c r="J452" t="s">
        <v>1002</v>
      </c>
      <c r="K452" s="4">
        <v>0</v>
      </c>
      <c r="L452" s="4">
        <v>0</v>
      </c>
      <c r="M452" s="4">
        <v>0</v>
      </c>
    </row>
    <row r="453" spans="1:13" x14ac:dyDescent="0.25">
      <c r="A453">
        <v>2310180079</v>
      </c>
      <c r="B453" t="s">
        <v>432</v>
      </c>
      <c r="C453" s="3">
        <v>200</v>
      </c>
      <c r="D453" s="3">
        <v>4</v>
      </c>
      <c r="E453" s="3">
        <v>4</v>
      </c>
      <c r="F453">
        <v>1</v>
      </c>
      <c r="G453" t="s">
        <v>1001</v>
      </c>
      <c r="H453" s="4">
        <v>32.546500000000002</v>
      </c>
      <c r="I453" s="4">
        <v>10.63879</v>
      </c>
      <c r="J453" t="s">
        <v>1002</v>
      </c>
      <c r="K453" s="4">
        <v>0</v>
      </c>
      <c r="L453" s="4">
        <v>0</v>
      </c>
      <c r="M453" s="4">
        <v>0</v>
      </c>
    </row>
    <row r="454" spans="1:13" x14ac:dyDescent="0.25">
      <c r="A454">
        <v>2310180061</v>
      </c>
      <c r="B454" t="s">
        <v>284</v>
      </c>
      <c r="C454" s="3">
        <v>200</v>
      </c>
      <c r="D454" s="3">
        <v>4</v>
      </c>
      <c r="E454" s="3">
        <v>4</v>
      </c>
      <c r="F454">
        <v>1</v>
      </c>
      <c r="G454" t="s">
        <v>1001</v>
      </c>
      <c r="H454" s="4">
        <v>32.546500000000002</v>
      </c>
      <c r="I454" s="4">
        <v>10.63879</v>
      </c>
      <c r="J454" t="s">
        <v>1002</v>
      </c>
      <c r="K454" s="4">
        <v>0</v>
      </c>
      <c r="L454" s="4">
        <v>0</v>
      </c>
      <c r="M454" s="4">
        <v>0</v>
      </c>
    </row>
    <row r="455" spans="1:13" x14ac:dyDescent="0.25">
      <c r="A455">
        <v>2310180038</v>
      </c>
      <c r="B455" t="s">
        <v>289</v>
      </c>
      <c r="C455" s="3">
        <v>200</v>
      </c>
      <c r="D455" s="3">
        <v>4</v>
      </c>
      <c r="E455" s="3">
        <v>4</v>
      </c>
      <c r="F455">
        <v>1</v>
      </c>
      <c r="G455" t="s">
        <v>1001</v>
      </c>
      <c r="H455" s="4">
        <v>32.546500000000002</v>
      </c>
      <c r="I455" s="4">
        <v>10.63879</v>
      </c>
      <c r="J455" t="s">
        <v>1002</v>
      </c>
      <c r="K455" s="4">
        <v>0</v>
      </c>
      <c r="L455" s="4">
        <v>0</v>
      </c>
      <c r="M455" s="4">
        <v>0</v>
      </c>
    </row>
    <row r="456" spans="1:13" x14ac:dyDescent="0.25">
      <c r="A456">
        <v>2310180070</v>
      </c>
      <c r="B456" t="s">
        <v>288</v>
      </c>
      <c r="C456" s="3">
        <v>200</v>
      </c>
      <c r="D456" s="3">
        <v>4</v>
      </c>
      <c r="E456" s="3">
        <v>4</v>
      </c>
      <c r="F456">
        <v>1</v>
      </c>
      <c r="G456" t="s">
        <v>1001</v>
      </c>
      <c r="H456" s="4">
        <v>32.546500000000002</v>
      </c>
      <c r="I456" s="4">
        <v>10.63879</v>
      </c>
      <c r="J456" t="s">
        <v>1002</v>
      </c>
      <c r="K456" s="4">
        <v>0</v>
      </c>
      <c r="L456" s="4">
        <v>0</v>
      </c>
      <c r="M456" s="4">
        <v>0</v>
      </c>
    </row>
    <row r="457" spans="1:13" x14ac:dyDescent="0.25">
      <c r="A457">
        <v>2310180062</v>
      </c>
      <c r="B457" t="s">
        <v>282</v>
      </c>
      <c r="C457" s="3">
        <v>200</v>
      </c>
      <c r="D457" s="3">
        <v>4</v>
      </c>
      <c r="E457" s="3">
        <v>4</v>
      </c>
      <c r="F457">
        <v>1</v>
      </c>
      <c r="G457" t="s">
        <v>1001</v>
      </c>
      <c r="H457" s="4">
        <v>32.546500000000002</v>
      </c>
      <c r="I457" s="4">
        <v>10.63879</v>
      </c>
      <c r="J457" t="s">
        <v>1002</v>
      </c>
      <c r="K457" s="4">
        <v>0</v>
      </c>
      <c r="L457" s="4">
        <v>0</v>
      </c>
      <c r="M457" s="4">
        <v>0</v>
      </c>
    </row>
    <row r="458" spans="1:13" x14ac:dyDescent="0.25">
      <c r="A458">
        <v>2310180063</v>
      </c>
      <c r="B458" t="s">
        <v>281</v>
      </c>
      <c r="C458" s="3">
        <v>200</v>
      </c>
      <c r="D458" s="3">
        <v>4</v>
      </c>
      <c r="E458" s="3">
        <v>4</v>
      </c>
      <c r="F458">
        <v>1</v>
      </c>
      <c r="G458" t="s">
        <v>1001</v>
      </c>
      <c r="H458" s="4">
        <v>32.546500000000002</v>
      </c>
      <c r="I458" s="4">
        <v>10.63879</v>
      </c>
      <c r="J458" t="s">
        <v>1002</v>
      </c>
      <c r="K458" s="4">
        <v>0</v>
      </c>
      <c r="L458" s="4">
        <v>0</v>
      </c>
      <c r="M458" s="4">
        <v>0</v>
      </c>
    </row>
    <row r="459" spans="1:13" x14ac:dyDescent="0.25">
      <c r="A459">
        <v>2310180066</v>
      </c>
      <c r="B459" t="s">
        <v>286</v>
      </c>
      <c r="C459" s="3">
        <v>200</v>
      </c>
      <c r="D459" s="3">
        <v>4</v>
      </c>
      <c r="E459" s="3">
        <v>4</v>
      </c>
      <c r="F459">
        <v>1</v>
      </c>
      <c r="G459" t="s">
        <v>1001</v>
      </c>
      <c r="H459" s="4">
        <v>32.546500000000002</v>
      </c>
      <c r="I459" s="4">
        <v>10.63879</v>
      </c>
      <c r="J459" t="s">
        <v>1002</v>
      </c>
      <c r="K459" s="4">
        <v>0</v>
      </c>
      <c r="L459" s="4">
        <v>0</v>
      </c>
      <c r="M459" s="4">
        <v>0</v>
      </c>
    </row>
    <row r="460" spans="1:13" x14ac:dyDescent="0.25">
      <c r="A460">
        <v>2310180046</v>
      </c>
      <c r="B460" t="s">
        <v>429</v>
      </c>
      <c r="C460" s="3">
        <v>200</v>
      </c>
      <c r="D460" s="3">
        <v>4</v>
      </c>
      <c r="E460" s="3">
        <v>4</v>
      </c>
      <c r="F460">
        <v>1</v>
      </c>
      <c r="G460" t="s">
        <v>1001</v>
      </c>
      <c r="H460" s="4">
        <v>32.546500000000002</v>
      </c>
      <c r="I460" s="4">
        <v>10.63879</v>
      </c>
      <c r="J460" t="s">
        <v>1002</v>
      </c>
      <c r="K460" s="4">
        <v>0</v>
      </c>
      <c r="L460" s="4">
        <v>0</v>
      </c>
      <c r="M460" s="4">
        <v>0</v>
      </c>
    </row>
    <row r="461" spans="1:13" x14ac:dyDescent="0.25">
      <c r="A461">
        <v>2310180078</v>
      </c>
      <c r="B461" t="s">
        <v>431</v>
      </c>
      <c r="C461" s="3">
        <v>200</v>
      </c>
      <c r="D461" s="3">
        <v>4</v>
      </c>
      <c r="E461" s="3">
        <v>4</v>
      </c>
      <c r="F461">
        <v>1</v>
      </c>
      <c r="G461" t="s">
        <v>1001</v>
      </c>
      <c r="H461" s="4">
        <v>32.546500000000002</v>
      </c>
      <c r="I461" s="4">
        <v>10.63879</v>
      </c>
      <c r="J461" t="s">
        <v>1002</v>
      </c>
      <c r="K461" s="4">
        <v>0</v>
      </c>
      <c r="L461" s="4">
        <v>0</v>
      </c>
      <c r="M461" s="4">
        <v>0</v>
      </c>
    </row>
    <row r="462" spans="1:13" x14ac:dyDescent="0.25">
      <c r="A462">
        <v>2310180043</v>
      </c>
      <c r="B462" t="s">
        <v>430</v>
      </c>
      <c r="C462" s="3">
        <v>200</v>
      </c>
      <c r="D462" s="3">
        <v>4</v>
      </c>
      <c r="E462" s="3">
        <v>4</v>
      </c>
      <c r="F462">
        <v>1</v>
      </c>
      <c r="G462" t="s">
        <v>1001</v>
      </c>
      <c r="H462" s="4">
        <v>32.546500000000002</v>
      </c>
      <c r="I462" s="4">
        <v>10.63879</v>
      </c>
      <c r="J462" t="s">
        <v>1002</v>
      </c>
      <c r="K462" s="4">
        <v>0</v>
      </c>
      <c r="L462" s="4">
        <v>0</v>
      </c>
      <c r="M462" s="4">
        <v>0</v>
      </c>
    </row>
    <row r="463" spans="1:13" x14ac:dyDescent="0.25">
      <c r="A463">
        <v>2310180077</v>
      </c>
      <c r="B463" t="s">
        <v>415</v>
      </c>
      <c r="C463" s="3">
        <v>200</v>
      </c>
      <c r="D463" s="3">
        <v>4</v>
      </c>
      <c r="E463" s="3">
        <v>4</v>
      </c>
      <c r="F463">
        <v>1</v>
      </c>
      <c r="G463" t="s">
        <v>1001</v>
      </c>
      <c r="H463" s="4">
        <v>32.546500000000002</v>
      </c>
      <c r="I463" s="4">
        <v>10.63879</v>
      </c>
      <c r="J463" t="s">
        <v>1002</v>
      </c>
      <c r="K463" s="4">
        <v>0</v>
      </c>
      <c r="L463" s="4">
        <v>0</v>
      </c>
      <c r="M463" s="4">
        <v>0</v>
      </c>
    </row>
    <row r="464" spans="1:13" x14ac:dyDescent="0.25">
      <c r="A464">
        <v>2310180075</v>
      </c>
      <c r="B464" t="s">
        <v>413</v>
      </c>
      <c r="C464" s="3">
        <v>200</v>
      </c>
      <c r="D464" s="3">
        <v>4</v>
      </c>
      <c r="E464" s="3">
        <v>4</v>
      </c>
      <c r="F464">
        <v>1</v>
      </c>
      <c r="G464" t="s">
        <v>1001</v>
      </c>
      <c r="H464" s="4">
        <v>32.546500000000002</v>
      </c>
      <c r="I464" s="4">
        <v>10.63879</v>
      </c>
      <c r="J464" t="s">
        <v>1002</v>
      </c>
      <c r="K464" s="4">
        <v>0</v>
      </c>
      <c r="L464" s="4">
        <v>0</v>
      </c>
      <c r="M464" s="4">
        <v>0</v>
      </c>
    </row>
    <row r="465" spans="1:14" x14ac:dyDescent="0.25">
      <c r="A465">
        <v>2310180068</v>
      </c>
      <c r="B465" t="s">
        <v>287</v>
      </c>
      <c r="C465" s="3">
        <v>200</v>
      </c>
      <c r="D465" s="3">
        <v>4</v>
      </c>
      <c r="E465" s="3">
        <v>4</v>
      </c>
      <c r="F465">
        <v>1</v>
      </c>
      <c r="G465" t="s">
        <v>1001</v>
      </c>
      <c r="H465" s="4">
        <v>32.546500000000002</v>
      </c>
      <c r="I465" s="4">
        <v>10.63879</v>
      </c>
      <c r="J465" t="s">
        <v>1002</v>
      </c>
      <c r="K465" s="4">
        <v>0</v>
      </c>
      <c r="L465" s="4">
        <v>0</v>
      </c>
      <c r="M465" s="4">
        <v>0</v>
      </c>
    </row>
    <row r="466" spans="1:14" x14ac:dyDescent="0.25">
      <c r="A466">
        <v>2310360001</v>
      </c>
      <c r="B466" t="s">
        <v>623</v>
      </c>
      <c r="C466" s="3">
        <v>50000</v>
      </c>
      <c r="D466" s="3">
        <v>12</v>
      </c>
      <c r="E466" s="3">
        <v>12</v>
      </c>
      <c r="F466">
        <v>1</v>
      </c>
      <c r="G466" t="s">
        <v>1096</v>
      </c>
      <c r="H466" s="4">
        <v>142.26769999999999</v>
      </c>
      <c r="I466" s="4">
        <v>12.054399999999999</v>
      </c>
      <c r="J466" t="s">
        <v>1097</v>
      </c>
      <c r="K466" s="4">
        <v>0</v>
      </c>
      <c r="L466" s="4">
        <v>0</v>
      </c>
      <c r="M466" s="4">
        <v>0</v>
      </c>
      <c r="N466" t="s">
        <v>1098</v>
      </c>
    </row>
    <row r="467" spans="1:14" x14ac:dyDescent="0.25">
      <c r="A467">
        <v>2310090226</v>
      </c>
      <c r="B467" t="s">
        <v>651</v>
      </c>
      <c r="C467" s="3">
        <v>71373.913043478271</v>
      </c>
      <c r="D467" s="3">
        <v>24</v>
      </c>
      <c r="E467" s="3">
        <v>24</v>
      </c>
      <c r="F467">
        <v>2</v>
      </c>
      <c r="G467" t="s">
        <v>1008</v>
      </c>
      <c r="H467" s="4">
        <v>24.276599999999998</v>
      </c>
      <c r="I467" s="4">
        <v>9.9880300000000002</v>
      </c>
      <c r="J467" t="s">
        <v>995</v>
      </c>
      <c r="K467" s="4">
        <v>23</v>
      </c>
      <c r="L467" s="4">
        <v>19</v>
      </c>
      <c r="M467" s="4">
        <v>24</v>
      </c>
      <c r="N467" t="s">
        <v>996</v>
      </c>
    </row>
    <row r="468" spans="1:14" x14ac:dyDescent="0.25">
      <c r="A468">
        <v>2310090404</v>
      </c>
      <c r="B468" t="s">
        <v>148</v>
      </c>
      <c r="C468" s="3">
        <v>98742.857142857159</v>
      </c>
      <c r="D468" s="3">
        <v>24</v>
      </c>
      <c r="E468" s="3">
        <v>24</v>
      </c>
      <c r="F468">
        <v>2</v>
      </c>
      <c r="G468" t="s">
        <v>994</v>
      </c>
      <c r="H468" s="4">
        <v>37.881599999999999</v>
      </c>
      <c r="I468" s="4">
        <v>9.8240499999999997</v>
      </c>
      <c r="J468" t="s">
        <v>995</v>
      </c>
      <c r="K468" s="4">
        <v>24.5</v>
      </c>
      <c r="L468" s="4">
        <v>28</v>
      </c>
      <c r="M468" s="4">
        <v>32</v>
      </c>
      <c r="N468" t="s">
        <v>996</v>
      </c>
    </row>
    <row r="469" spans="1:14" x14ac:dyDescent="0.25">
      <c r="A469">
        <v>2310090398</v>
      </c>
      <c r="B469" t="s">
        <v>155</v>
      </c>
      <c r="C469" s="3">
        <v>98742.857142857159</v>
      </c>
      <c r="D469" s="3">
        <v>24</v>
      </c>
      <c r="E469" s="3">
        <v>24</v>
      </c>
      <c r="F469">
        <v>2</v>
      </c>
      <c r="G469" t="s">
        <v>994</v>
      </c>
      <c r="H469" s="4">
        <v>37.881599999999999</v>
      </c>
      <c r="I469" s="4">
        <v>9.8240499999999997</v>
      </c>
      <c r="J469" t="s">
        <v>995</v>
      </c>
      <c r="K469" s="4">
        <v>24.5</v>
      </c>
      <c r="L469" s="4">
        <v>28</v>
      </c>
      <c r="M469" s="4">
        <v>32</v>
      </c>
      <c r="N469" t="s">
        <v>996</v>
      </c>
    </row>
    <row r="470" spans="1:14" x14ac:dyDescent="0.25">
      <c r="A470">
        <v>2310090399</v>
      </c>
      <c r="B470" t="s">
        <v>152</v>
      </c>
      <c r="C470" s="3">
        <v>98742.857142857159</v>
      </c>
      <c r="D470" s="3">
        <v>24</v>
      </c>
      <c r="E470" s="3">
        <v>24</v>
      </c>
      <c r="F470">
        <v>2</v>
      </c>
      <c r="G470" t="s">
        <v>994</v>
      </c>
      <c r="H470" s="4">
        <v>37.881599999999999</v>
      </c>
      <c r="I470" s="4">
        <v>9.8240499999999997</v>
      </c>
      <c r="J470" t="s">
        <v>995</v>
      </c>
      <c r="K470" s="4">
        <v>24.5</v>
      </c>
      <c r="L470" s="4">
        <v>28</v>
      </c>
      <c r="M470" s="4">
        <v>32</v>
      </c>
      <c r="N470" t="s">
        <v>996</v>
      </c>
    </row>
    <row r="471" spans="1:14" x14ac:dyDescent="0.25">
      <c r="A471">
        <v>2310090394</v>
      </c>
      <c r="B471" t="s">
        <v>157</v>
      </c>
      <c r="C471" s="3">
        <v>98742.857142857159</v>
      </c>
      <c r="D471" s="3">
        <v>24</v>
      </c>
      <c r="E471" s="3">
        <v>24</v>
      </c>
      <c r="F471">
        <v>2</v>
      </c>
      <c r="G471" t="s">
        <v>994</v>
      </c>
      <c r="H471" s="4">
        <v>37.881599999999999</v>
      </c>
      <c r="I471" s="4">
        <v>9.8240499999999997</v>
      </c>
      <c r="J471" t="s">
        <v>995</v>
      </c>
      <c r="K471" s="4">
        <v>24.5</v>
      </c>
      <c r="L471" s="4">
        <v>28</v>
      </c>
      <c r="M471" s="4">
        <v>32</v>
      </c>
      <c r="N471" t="s">
        <v>996</v>
      </c>
    </row>
    <row r="472" spans="1:14" x14ac:dyDescent="0.25">
      <c r="A472">
        <v>2310090393</v>
      </c>
      <c r="B472" t="s">
        <v>159</v>
      </c>
      <c r="C472" s="3">
        <v>98742.857142857159</v>
      </c>
      <c r="D472" s="3">
        <v>24</v>
      </c>
      <c r="E472" s="3">
        <v>24</v>
      </c>
      <c r="F472">
        <v>2</v>
      </c>
      <c r="G472" t="s">
        <v>994</v>
      </c>
      <c r="H472" s="4">
        <v>37.881599999999999</v>
      </c>
      <c r="I472" s="4">
        <v>9.8240499999999997</v>
      </c>
      <c r="J472" t="s">
        <v>995</v>
      </c>
      <c r="K472" s="4">
        <v>24.5</v>
      </c>
      <c r="L472" s="4">
        <v>28</v>
      </c>
      <c r="M472" s="4">
        <v>32</v>
      </c>
      <c r="N472" t="s">
        <v>996</v>
      </c>
    </row>
    <row r="473" spans="1:14" x14ac:dyDescent="0.25">
      <c r="A473">
        <v>2310090395</v>
      </c>
      <c r="B473" t="s">
        <v>153</v>
      </c>
      <c r="C473" s="3">
        <v>98742.857142857159</v>
      </c>
      <c r="D473" s="3">
        <v>24</v>
      </c>
      <c r="E473" s="3">
        <v>24</v>
      </c>
      <c r="F473">
        <v>2</v>
      </c>
      <c r="G473" t="s">
        <v>994</v>
      </c>
      <c r="H473" s="4">
        <v>37.881599999999999</v>
      </c>
      <c r="I473" s="4">
        <v>9.8240499999999997</v>
      </c>
      <c r="J473" t="s">
        <v>995</v>
      </c>
      <c r="K473" s="4">
        <v>24.5</v>
      </c>
      <c r="L473" s="4">
        <v>28</v>
      </c>
      <c r="M473" s="4">
        <v>32</v>
      </c>
      <c r="N473" t="s">
        <v>996</v>
      </c>
    </row>
    <row r="474" spans="1:14" x14ac:dyDescent="0.25">
      <c r="A474">
        <v>2310090397</v>
      </c>
      <c r="B474" t="s">
        <v>149</v>
      </c>
      <c r="C474" s="3">
        <v>98742.857142857159</v>
      </c>
      <c r="D474" s="3">
        <v>24</v>
      </c>
      <c r="E474" s="3">
        <v>24</v>
      </c>
      <c r="F474">
        <v>2</v>
      </c>
      <c r="G474" t="s">
        <v>994</v>
      </c>
      <c r="H474" s="4">
        <v>37.881599999999999</v>
      </c>
      <c r="I474" s="4">
        <v>9.8240499999999997</v>
      </c>
      <c r="J474" t="s">
        <v>995</v>
      </c>
      <c r="K474" s="4">
        <v>24.5</v>
      </c>
      <c r="L474" s="4">
        <v>28</v>
      </c>
      <c r="M474" s="4">
        <v>32</v>
      </c>
      <c r="N474" t="s">
        <v>996</v>
      </c>
    </row>
    <row r="475" spans="1:14" x14ac:dyDescent="0.25">
      <c r="A475">
        <v>2310090400</v>
      </c>
      <c r="B475" t="s">
        <v>151</v>
      </c>
      <c r="C475" s="3">
        <v>98742.857142857159</v>
      </c>
      <c r="D475" s="3">
        <v>24</v>
      </c>
      <c r="E475" s="3">
        <v>24</v>
      </c>
      <c r="F475">
        <v>2</v>
      </c>
      <c r="G475" t="s">
        <v>994</v>
      </c>
      <c r="H475" s="4">
        <v>37.881599999999999</v>
      </c>
      <c r="I475" s="4">
        <v>9.8240499999999997</v>
      </c>
      <c r="J475" t="s">
        <v>995</v>
      </c>
      <c r="K475" s="4">
        <v>24.5</v>
      </c>
      <c r="L475" s="4">
        <v>28</v>
      </c>
      <c r="M475" s="4">
        <v>32</v>
      </c>
      <c r="N475" t="s">
        <v>996</v>
      </c>
    </row>
    <row r="476" spans="1:14" x14ac:dyDescent="0.25">
      <c r="A476">
        <v>2310090396</v>
      </c>
      <c r="B476" t="s">
        <v>154</v>
      </c>
      <c r="C476" s="3">
        <v>98742.857142857159</v>
      </c>
      <c r="D476" s="3">
        <v>24</v>
      </c>
      <c r="E476" s="3">
        <v>24</v>
      </c>
      <c r="F476">
        <v>2</v>
      </c>
      <c r="G476" t="s">
        <v>994</v>
      </c>
      <c r="H476" s="4">
        <v>37.881599999999999</v>
      </c>
      <c r="I476" s="4">
        <v>9.8240499999999997</v>
      </c>
      <c r="J476" t="s">
        <v>995</v>
      </c>
      <c r="K476" s="4">
        <v>24.5</v>
      </c>
      <c r="L476" s="4">
        <v>28</v>
      </c>
      <c r="M476" s="4">
        <v>32</v>
      </c>
      <c r="N476" t="s">
        <v>996</v>
      </c>
    </row>
    <row r="477" spans="1:14" x14ac:dyDescent="0.25">
      <c r="A477">
        <v>2310090402</v>
      </c>
      <c r="B477" t="s">
        <v>156</v>
      </c>
      <c r="C477" s="3">
        <v>98742.857142857159</v>
      </c>
      <c r="D477" s="3">
        <v>24</v>
      </c>
      <c r="E477" s="3">
        <v>24</v>
      </c>
      <c r="F477">
        <v>2</v>
      </c>
      <c r="G477" t="s">
        <v>994</v>
      </c>
      <c r="H477" s="4">
        <v>37.881599999999999</v>
      </c>
      <c r="I477" s="4">
        <v>9.8240499999999997</v>
      </c>
      <c r="J477" t="s">
        <v>995</v>
      </c>
      <c r="K477" s="4">
        <v>24.5</v>
      </c>
      <c r="L477" s="4">
        <v>28</v>
      </c>
      <c r="M477" s="4">
        <v>32</v>
      </c>
      <c r="N477" t="s">
        <v>996</v>
      </c>
    </row>
    <row r="478" spans="1:14" x14ac:dyDescent="0.25">
      <c r="A478">
        <v>2310090374</v>
      </c>
      <c r="B478" t="s">
        <v>158</v>
      </c>
      <c r="C478" s="3">
        <v>98742.857142857159</v>
      </c>
      <c r="D478" s="3">
        <v>24</v>
      </c>
      <c r="E478" s="3">
        <v>24</v>
      </c>
      <c r="F478">
        <v>2</v>
      </c>
      <c r="G478" t="s">
        <v>994</v>
      </c>
      <c r="H478" s="4">
        <v>37.881599999999999</v>
      </c>
      <c r="I478" s="4">
        <v>9.8240499999999997</v>
      </c>
      <c r="J478" t="s">
        <v>995</v>
      </c>
      <c r="K478" s="4">
        <v>24.5</v>
      </c>
      <c r="L478" s="4">
        <v>28</v>
      </c>
      <c r="M478" s="4">
        <v>32</v>
      </c>
      <c r="N478" t="s">
        <v>996</v>
      </c>
    </row>
    <row r="479" spans="1:14" x14ac:dyDescent="0.25">
      <c r="A479">
        <v>2310090405</v>
      </c>
      <c r="B479" t="s">
        <v>150</v>
      </c>
      <c r="C479" s="3">
        <v>98742.857142857159</v>
      </c>
      <c r="D479" s="3">
        <v>24</v>
      </c>
      <c r="E479" s="3">
        <v>24</v>
      </c>
      <c r="F479">
        <v>2</v>
      </c>
      <c r="G479" t="s">
        <v>994</v>
      </c>
      <c r="H479" s="4">
        <v>37.881599999999999</v>
      </c>
      <c r="I479" s="4">
        <v>9.8240499999999997</v>
      </c>
      <c r="J479" t="s">
        <v>995</v>
      </c>
      <c r="K479" s="4">
        <v>24.5</v>
      </c>
      <c r="L479" s="4">
        <v>28</v>
      </c>
      <c r="M479" s="4">
        <v>32</v>
      </c>
      <c r="N479" t="s">
        <v>996</v>
      </c>
    </row>
    <row r="480" spans="1:14" x14ac:dyDescent="0.25">
      <c r="A480">
        <v>2310090529</v>
      </c>
      <c r="B480" t="s">
        <v>394</v>
      </c>
      <c r="C480" s="3">
        <v>98742.857142857159</v>
      </c>
      <c r="D480" s="3">
        <v>24</v>
      </c>
      <c r="E480" s="3">
        <v>24</v>
      </c>
      <c r="F480">
        <v>2</v>
      </c>
      <c r="G480" t="s">
        <v>994</v>
      </c>
      <c r="H480" s="4">
        <v>37.881599999999999</v>
      </c>
      <c r="I480" s="4">
        <v>9.8240499999999997</v>
      </c>
      <c r="J480" t="s">
        <v>995</v>
      </c>
      <c r="K480" s="4">
        <v>24.5</v>
      </c>
      <c r="L480" s="4">
        <v>28</v>
      </c>
      <c r="M480" s="4">
        <v>32</v>
      </c>
      <c r="N480" t="s">
        <v>996</v>
      </c>
    </row>
    <row r="481" spans="1:14" x14ac:dyDescent="0.25">
      <c r="A481">
        <v>2310090531</v>
      </c>
      <c r="B481" t="s">
        <v>395</v>
      </c>
      <c r="C481" s="3">
        <v>98742.857142857159</v>
      </c>
      <c r="D481" s="3">
        <v>24</v>
      </c>
      <c r="E481" s="3">
        <v>24</v>
      </c>
      <c r="F481">
        <v>2</v>
      </c>
      <c r="G481" t="s">
        <v>994</v>
      </c>
      <c r="H481" s="4">
        <v>37.881599999999999</v>
      </c>
      <c r="I481" s="4">
        <v>9.8240499999999997</v>
      </c>
      <c r="J481" t="s">
        <v>995</v>
      </c>
      <c r="K481" s="4">
        <v>24.5</v>
      </c>
      <c r="L481" s="4">
        <v>28</v>
      </c>
      <c r="M481" s="4">
        <v>32</v>
      </c>
      <c r="N481" t="s">
        <v>996</v>
      </c>
    </row>
    <row r="482" spans="1:14" x14ac:dyDescent="0.25">
      <c r="A482">
        <v>2310090535</v>
      </c>
      <c r="B482" t="s">
        <v>404</v>
      </c>
      <c r="C482" s="3">
        <v>98742.857142857159</v>
      </c>
      <c r="D482" s="3">
        <v>24</v>
      </c>
      <c r="E482" s="3">
        <v>24</v>
      </c>
      <c r="F482">
        <v>2</v>
      </c>
      <c r="G482" t="s">
        <v>994</v>
      </c>
      <c r="H482" s="4">
        <v>37.881599999999999</v>
      </c>
      <c r="I482" s="4">
        <v>9.8240499999999997</v>
      </c>
      <c r="J482" t="s">
        <v>995</v>
      </c>
      <c r="K482" s="4">
        <v>24.5</v>
      </c>
      <c r="L482" s="4">
        <v>28</v>
      </c>
      <c r="M482" s="4">
        <v>32</v>
      </c>
      <c r="N482" t="s">
        <v>996</v>
      </c>
    </row>
    <row r="483" spans="1:14" x14ac:dyDescent="0.25">
      <c r="A483">
        <v>2310090536</v>
      </c>
      <c r="B483" t="s">
        <v>402</v>
      </c>
      <c r="C483" s="3">
        <v>98742.857142857159</v>
      </c>
      <c r="D483" s="3">
        <v>24</v>
      </c>
      <c r="E483" s="3">
        <v>24</v>
      </c>
      <c r="F483">
        <v>2</v>
      </c>
      <c r="G483" t="s">
        <v>994</v>
      </c>
      <c r="H483" s="4">
        <v>37.881599999999999</v>
      </c>
      <c r="I483" s="4">
        <v>9.8240499999999997</v>
      </c>
      <c r="J483" t="s">
        <v>995</v>
      </c>
      <c r="K483" s="4">
        <v>24.5</v>
      </c>
      <c r="L483" s="4">
        <v>28</v>
      </c>
      <c r="M483" s="4">
        <v>32</v>
      </c>
      <c r="N483" t="s">
        <v>996</v>
      </c>
    </row>
    <row r="484" spans="1:14" x14ac:dyDescent="0.25">
      <c r="A484">
        <v>2310090538</v>
      </c>
      <c r="B484" t="s">
        <v>398</v>
      </c>
      <c r="C484" s="3">
        <v>98742.857142857159</v>
      </c>
      <c r="D484" s="3">
        <v>24</v>
      </c>
      <c r="E484" s="3">
        <v>24</v>
      </c>
      <c r="F484">
        <v>2</v>
      </c>
      <c r="G484" t="s">
        <v>994</v>
      </c>
      <c r="H484" s="4">
        <v>37.881599999999999</v>
      </c>
      <c r="I484" s="4">
        <v>9.8240499999999997</v>
      </c>
      <c r="J484" t="s">
        <v>995</v>
      </c>
      <c r="K484" s="4">
        <v>24.5</v>
      </c>
      <c r="L484" s="4">
        <v>28</v>
      </c>
      <c r="M484" s="4">
        <v>32</v>
      </c>
      <c r="N484" t="s">
        <v>996</v>
      </c>
    </row>
    <row r="485" spans="1:14" x14ac:dyDescent="0.25">
      <c r="A485">
        <v>2310090539</v>
      </c>
      <c r="B485" t="s">
        <v>396</v>
      </c>
      <c r="C485" s="3">
        <v>98742.857142857159</v>
      </c>
      <c r="D485" s="3">
        <v>24</v>
      </c>
      <c r="E485" s="3">
        <v>24</v>
      </c>
      <c r="F485">
        <v>2</v>
      </c>
      <c r="G485" t="s">
        <v>994</v>
      </c>
      <c r="H485" s="4">
        <v>37.881599999999999</v>
      </c>
      <c r="I485" s="4">
        <v>9.8240499999999997</v>
      </c>
      <c r="J485" t="s">
        <v>995</v>
      </c>
      <c r="K485" s="4">
        <v>24.5</v>
      </c>
      <c r="L485" s="4">
        <v>28</v>
      </c>
      <c r="M485" s="4">
        <v>32</v>
      </c>
      <c r="N485" t="s">
        <v>996</v>
      </c>
    </row>
    <row r="486" spans="1:14" x14ac:dyDescent="0.25">
      <c r="A486">
        <v>2310090540</v>
      </c>
      <c r="B486" t="s">
        <v>403</v>
      </c>
      <c r="C486" s="3">
        <v>98742.857142857159</v>
      </c>
      <c r="D486" s="3">
        <v>24</v>
      </c>
      <c r="E486" s="3">
        <v>24</v>
      </c>
      <c r="F486">
        <v>2</v>
      </c>
      <c r="G486" t="s">
        <v>994</v>
      </c>
      <c r="H486" s="4">
        <v>37.881599999999999</v>
      </c>
      <c r="I486" s="4">
        <v>9.8240499999999997</v>
      </c>
      <c r="J486" t="s">
        <v>995</v>
      </c>
      <c r="K486" s="4">
        <v>24.5</v>
      </c>
      <c r="L486" s="4">
        <v>28</v>
      </c>
      <c r="M486" s="4">
        <v>32</v>
      </c>
      <c r="N486" t="s">
        <v>996</v>
      </c>
    </row>
    <row r="487" spans="1:14" x14ac:dyDescent="0.25">
      <c r="A487">
        <v>2310090537</v>
      </c>
      <c r="B487" t="s">
        <v>400</v>
      </c>
      <c r="C487" s="3">
        <v>98742.857142857159</v>
      </c>
      <c r="D487" s="3">
        <v>24</v>
      </c>
      <c r="E487" s="3">
        <v>24</v>
      </c>
      <c r="F487">
        <v>2</v>
      </c>
      <c r="G487" t="s">
        <v>994</v>
      </c>
      <c r="H487" s="4">
        <v>37.881599999999999</v>
      </c>
      <c r="I487" s="4">
        <v>9.8240499999999997</v>
      </c>
      <c r="J487" t="s">
        <v>995</v>
      </c>
      <c r="K487" s="4">
        <v>24.5</v>
      </c>
      <c r="L487" s="4">
        <v>28</v>
      </c>
      <c r="M487" s="4">
        <v>32</v>
      </c>
      <c r="N487" t="s">
        <v>996</v>
      </c>
    </row>
    <row r="488" spans="1:14" x14ac:dyDescent="0.25">
      <c r="A488">
        <v>2310090534</v>
      </c>
      <c r="B488" t="s">
        <v>397</v>
      </c>
      <c r="C488" s="3">
        <v>98742.857142857159</v>
      </c>
      <c r="D488" s="3">
        <v>24</v>
      </c>
      <c r="E488" s="3">
        <v>24</v>
      </c>
      <c r="F488">
        <v>2</v>
      </c>
      <c r="G488" t="s">
        <v>994</v>
      </c>
      <c r="H488" s="4">
        <v>37.881599999999999</v>
      </c>
      <c r="I488" s="4">
        <v>9.8240499999999997</v>
      </c>
      <c r="J488" t="s">
        <v>995</v>
      </c>
      <c r="K488" s="4">
        <v>24.5</v>
      </c>
      <c r="L488" s="4">
        <v>28</v>
      </c>
      <c r="M488" s="4">
        <v>32</v>
      </c>
      <c r="N488" t="s">
        <v>996</v>
      </c>
    </row>
    <row r="489" spans="1:14" x14ac:dyDescent="0.25">
      <c r="A489">
        <v>2310090533</v>
      </c>
      <c r="B489" t="s">
        <v>393</v>
      </c>
      <c r="C489" s="3">
        <v>98742.857142857159</v>
      </c>
      <c r="D489" s="3">
        <v>24</v>
      </c>
      <c r="E489" s="3">
        <v>24</v>
      </c>
      <c r="F489">
        <v>2</v>
      </c>
      <c r="G489" t="s">
        <v>994</v>
      </c>
      <c r="H489" s="4">
        <v>37.881599999999999</v>
      </c>
      <c r="I489" s="4">
        <v>9.8240499999999997</v>
      </c>
      <c r="J489" t="s">
        <v>995</v>
      </c>
      <c r="K489" s="4">
        <v>24.5</v>
      </c>
      <c r="L489" s="4">
        <v>28</v>
      </c>
      <c r="M489" s="4">
        <v>32</v>
      </c>
      <c r="N489" t="s">
        <v>996</v>
      </c>
    </row>
    <row r="490" spans="1:14" x14ac:dyDescent="0.25">
      <c r="A490">
        <v>2310090532</v>
      </c>
      <c r="B490" t="s">
        <v>399</v>
      </c>
      <c r="C490" s="3">
        <v>98742.857142857159</v>
      </c>
      <c r="D490" s="3">
        <v>24</v>
      </c>
      <c r="E490" s="3">
        <v>24</v>
      </c>
      <c r="F490">
        <v>2</v>
      </c>
      <c r="G490" t="s">
        <v>994</v>
      </c>
      <c r="H490" s="4">
        <v>37.881599999999999</v>
      </c>
      <c r="I490" s="4">
        <v>9.8240499999999997</v>
      </c>
      <c r="J490" t="s">
        <v>995</v>
      </c>
      <c r="K490" s="4">
        <v>24.5</v>
      </c>
      <c r="L490" s="4">
        <v>28</v>
      </c>
      <c r="M490" s="4">
        <v>32</v>
      </c>
      <c r="N490" t="s">
        <v>996</v>
      </c>
    </row>
    <row r="491" spans="1:14" x14ac:dyDescent="0.25">
      <c r="A491">
        <v>2310090530</v>
      </c>
      <c r="B491" t="s">
        <v>401</v>
      </c>
      <c r="C491" s="3">
        <v>98742.857142857159</v>
      </c>
      <c r="D491" s="3">
        <v>24</v>
      </c>
      <c r="E491" s="3">
        <v>24</v>
      </c>
      <c r="F491">
        <v>2</v>
      </c>
      <c r="G491" t="s">
        <v>994</v>
      </c>
      <c r="H491" s="4">
        <v>37.881599999999999</v>
      </c>
      <c r="I491" s="4">
        <v>9.8240499999999997</v>
      </c>
      <c r="J491" t="s">
        <v>995</v>
      </c>
      <c r="K491" s="4">
        <v>24.5</v>
      </c>
      <c r="L491" s="4">
        <v>28</v>
      </c>
      <c r="M491" s="4">
        <v>32</v>
      </c>
      <c r="N491" t="s">
        <v>996</v>
      </c>
    </row>
    <row r="492" spans="1:14" x14ac:dyDescent="0.25">
      <c r="A492">
        <v>2310230020</v>
      </c>
      <c r="B492" t="s">
        <v>204</v>
      </c>
      <c r="C492" s="3">
        <v>13292.307692307691</v>
      </c>
      <c r="D492" s="3">
        <v>24</v>
      </c>
      <c r="E492" s="3">
        <v>24</v>
      </c>
      <c r="F492">
        <v>2</v>
      </c>
      <c r="G492" t="s">
        <v>1038</v>
      </c>
      <c r="H492" s="4">
        <v>14.269</v>
      </c>
      <c r="I492" s="4">
        <v>10.00811</v>
      </c>
      <c r="J492" t="s">
        <v>1039</v>
      </c>
      <c r="K492" s="4">
        <v>13</v>
      </c>
      <c r="L492" s="4">
        <v>2</v>
      </c>
      <c r="M492" s="4">
        <v>2</v>
      </c>
      <c r="N492" t="s">
        <v>1027</v>
      </c>
    </row>
    <row r="493" spans="1:14" x14ac:dyDescent="0.25">
      <c r="A493">
        <v>2310230101</v>
      </c>
      <c r="B493" t="s">
        <v>331</v>
      </c>
      <c r="C493" s="3">
        <v>42842.975206611576</v>
      </c>
      <c r="D493" s="3">
        <v>24</v>
      </c>
      <c r="E493" s="3">
        <v>24</v>
      </c>
      <c r="F493" s="3">
        <v>1</v>
      </c>
      <c r="G493" t="s">
        <v>1007</v>
      </c>
      <c r="H493" s="4">
        <v>21.945</v>
      </c>
      <c r="I493" s="4">
        <v>9.9880300000000002</v>
      </c>
      <c r="J493" t="s">
        <v>995</v>
      </c>
      <c r="K493" s="4">
        <v>12.1</v>
      </c>
      <c r="L493" s="4">
        <v>6</v>
      </c>
      <c r="M493" s="4">
        <v>6</v>
      </c>
      <c r="N493" t="s">
        <v>1027</v>
      </c>
    </row>
    <row r="494" spans="1:14" x14ac:dyDescent="0.25">
      <c r="A494">
        <v>2310160532</v>
      </c>
      <c r="B494" t="s">
        <v>1099</v>
      </c>
      <c r="C494" s="3">
        <v>86400</v>
      </c>
      <c r="D494" s="3">
        <v>24</v>
      </c>
      <c r="E494" s="3">
        <v>24</v>
      </c>
      <c r="F494">
        <v>1</v>
      </c>
      <c r="G494" t="s">
        <v>1036</v>
      </c>
      <c r="H494" s="4">
        <v>8.0429999999999993</v>
      </c>
      <c r="I494" s="4">
        <v>9.6438400000000009</v>
      </c>
      <c r="J494" t="s">
        <v>995</v>
      </c>
      <c r="K494" s="4">
        <v>10</v>
      </c>
      <c r="L494" s="4">
        <v>10</v>
      </c>
      <c r="M494" s="4">
        <v>21.33</v>
      </c>
      <c r="N494" t="s">
        <v>1037</v>
      </c>
    </row>
    <row r="495" spans="1:14" x14ac:dyDescent="0.25">
      <c r="A495">
        <v>2310160390</v>
      </c>
      <c r="B495" t="s">
        <v>657</v>
      </c>
      <c r="C495" s="3">
        <v>100224</v>
      </c>
      <c r="D495" s="3">
        <v>24</v>
      </c>
      <c r="E495" s="3">
        <v>24</v>
      </c>
      <c r="F495">
        <v>2</v>
      </c>
      <c r="G495" t="s">
        <v>994</v>
      </c>
      <c r="H495" s="4">
        <v>37.881599999999999</v>
      </c>
      <c r="I495" s="4">
        <v>9.8240499999999997</v>
      </c>
      <c r="J495" t="s">
        <v>995</v>
      </c>
      <c r="K495" s="4">
        <v>25</v>
      </c>
      <c r="L495" s="4">
        <v>29</v>
      </c>
      <c r="M495" s="4">
        <v>32</v>
      </c>
      <c r="N495" t="s">
        <v>998</v>
      </c>
    </row>
    <row r="496" spans="1:14" x14ac:dyDescent="0.25">
      <c r="A496">
        <v>2310160396</v>
      </c>
      <c r="B496" t="s">
        <v>661</v>
      </c>
      <c r="C496" s="3">
        <v>100224</v>
      </c>
      <c r="D496" s="3">
        <v>24</v>
      </c>
      <c r="E496" s="3">
        <v>24</v>
      </c>
      <c r="F496">
        <v>2</v>
      </c>
      <c r="G496" t="s">
        <v>994</v>
      </c>
      <c r="H496" s="4">
        <v>37.881599999999999</v>
      </c>
      <c r="I496" s="4">
        <v>9.8240499999999997</v>
      </c>
      <c r="J496" t="s">
        <v>995</v>
      </c>
      <c r="K496" s="4">
        <v>25</v>
      </c>
      <c r="L496" s="4">
        <v>29</v>
      </c>
      <c r="M496" s="4">
        <v>32</v>
      </c>
      <c r="N496" t="s">
        <v>998</v>
      </c>
    </row>
    <row r="497" spans="1:14" x14ac:dyDescent="0.25">
      <c r="A497">
        <v>2310160393</v>
      </c>
      <c r="B497" t="s">
        <v>655</v>
      </c>
      <c r="C497" s="3">
        <v>100224</v>
      </c>
      <c r="D497" s="3">
        <v>24</v>
      </c>
      <c r="E497" s="3">
        <v>24</v>
      </c>
      <c r="F497">
        <v>2</v>
      </c>
      <c r="G497" t="s">
        <v>994</v>
      </c>
      <c r="H497" s="4">
        <v>37.881599999999999</v>
      </c>
      <c r="I497" s="4">
        <v>9.8240499999999997</v>
      </c>
      <c r="J497" t="s">
        <v>995</v>
      </c>
      <c r="K497" s="4">
        <v>25</v>
      </c>
      <c r="L497" s="4">
        <v>29</v>
      </c>
      <c r="M497" s="4">
        <v>32</v>
      </c>
      <c r="N497" t="s">
        <v>998</v>
      </c>
    </row>
    <row r="498" spans="1:14" x14ac:dyDescent="0.25">
      <c r="A498">
        <v>2310160391</v>
      </c>
      <c r="B498" t="s">
        <v>659</v>
      </c>
      <c r="C498" s="3">
        <v>100224</v>
      </c>
      <c r="D498" s="3">
        <v>24</v>
      </c>
      <c r="E498" s="3">
        <v>24</v>
      </c>
      <c r="F498">
        <v>2</v>
      </c>
      <c r="G498" t="s">
        <v>994</v>
      </c>
      <c r="H498" s="4">
        <v>37.881599999999999</v>
      </c>
      <c r="I498" s="4">
        <v>9.8240499999999997</v>
      </c>
      <c r="J498" t="s">
        <v>995</v>
      </c>
      <c r="K498" s="4">
        <v>25</v>
      </c>
      <c r="L498" s="4">
        <v>29</v>
      </c>
      <c r="M498" s="4">
        <v>32</v>
      </c>
      <c r="N498" t="s">
        <v>998</v>
      </c>
    </row>
    <row r="499" spans="1:14" x14ac:dyDescent="0.25">
      <c r="A499">
        <v>2310160392</v>
      </c>
      <c r="B499" t="s">
        <v>663</v>
      </c>
      <c r="C499" s="3">
        <v>100224</v>
      </c>
      <c r="D499" s="3">
        <v>24</v>
      </c>
      <c r="E499" s="3">
        <v>24</v>
      </c>
      <c r="F499">
        <v>2</v>
      </c>
      <c r="G499" t="s">
        <v>994</v>
      </c>
      <c r="H499" s="4">
        <v>37.881599999999999</v>
      </c>
      <c r="I499" s="4">
        <v>9.8240499999999997</v>
      </c>
      <c r="J499" t="s">
        <v>995</v>
      </c>
      <c r="K499" s="4">
        <v>25</v>
      </c>
      <c r="L499" s="4">
        <v>29</v>
      </c>
      <c r="M499" s="4">
        <v>32</v>
      </c>
      <c r="N499" t="s">
        <v>998</v>
      </c>
    </row>
    <row r="500" spans="1:14" x14ac:dyDescent="0.25">
      <c r="A500">
        <v>2310160394</v>
      </c>
      <c r="B500" t="s">
        <v>665</v>
      </c>
      <c r="C500" s="3">
        <v>100224</v>
      </c>
      <c r="D500" s="3">
        <v>24</v>
      </c>
      <c r="E500" s="3">
        <v>24</v>
      </c>
      <c r="F500">
        <v>2</v>
      </c>
      <c r="G500" t="s">
        <v>994</v>
      </c>
      <c r="H500" s="4">
        <v>37.881599999999999</v>
      </c>
      <c r="I500" s="4">
        <v>9.8240499999999997</v>
      </c>
      <c r="J500" t="s">
        <v>995</v>
      </c>
      <c r="K500" s="4">
        <v>25</v>
      </c>
      <c r="L500" s="4">
        <v>29</v>
      </c>
      <c r="M500" s="4">
        <v>32</v>
      </c>
      <c r="N500" t="s">
        <v>998</v>
      </c>
    </row>
    <row r="501" spans="1:14" x14ac:dyDescent="0.25">
      <c r="A501">
        <v>2310160558</v>
      </c>
      <c r="B501" t="s">
        <v>652</v>
      </c>
      <c r="C501" s="3">
        <v>38400</v>
      </c>
      <c r="D501" s="3">
        <v>24</v>
      </c>
      <c r="E501" s="3">
        <v>24</v>
      </c>
      <c r="F501">
        <v>2</v>
      </c>
      <c r="G501" t="s">
        <v>1025</v>
      </c>
      <c r="H501" s="4">
        <v>6.7152000000000003</v>
      </c>
      <c r="I501" s="4">
        <v>9.6438400000000009</v>
      </c>
      <c r="J501" t="s">
        <v>995</v>
      </c>
      <c r="K501" s="4">
        <v>18</v>
      </c>
      <c r="L501" s="4">
        <v>8</v>
      </c>
      <c r="M501" s="4">
        <v>8</v>
      </c>
      <c r="N501" t="s">
        <v>998</v>
      </c>
    </row>
    <row r="502" spans="1:14" x14ac:dyDescent="0.25">
      <c r="A502">
        <v>2310160533</v>
      </c>
      <c r="B502" t="s">
        <v>1100</v>
      </c>
      <c r="C502" s="3">
        <v>72000</v>
      </c>
      <c r="D502" s="3">
        <v>24</v>
      </c>
      <c r="E502" s="3">
        <v>24</v>
      </c>
      <c r="F502">
        <v>1</v>
      </c>
      <c r="G502" t="s">
        <v>1034</v>
      </c>
      <c r="H502" s="4">
        <v>0.79810000000000003</v>
      </c>
      <c r="I502" s="4">
        <v>9.6438400000000009</v>
      </c>
      <c r="J502" t="s">
        <v>995</v>
      </c>
      <c r="K502" s="4">
        <v>6</v>
      </c>
      <c r="L502" s="4">
        <v>5</v>
      </c>
      <c r="M502" s="4">
        <v>10.141</v>
      </c>
      <c r="N502" t="s">
        <v>1035</v>
      </c>
    </row>
    <row r="503" spans="1:14" x14ac:dyDescent="0.25">
      <c r="A503">
        <v>2310160062</v>
      </c>
      <c r="B503" t="s">
        <v>671</v>
      </c>
      <c r="C503" s="3">
        <v>100224</v>
      </c>
      <c r="D503" s="3">
        <v>24</v>
      </c>
      <c r="E503" s="3">
        <v>24</v>
      </c>
      <c r="F503">
        <v>2</v>
      </c>
      <c r="G503" t="s">
        <v>994</v>
      </c>
      <c r="H503" s="4">
        <v>37.881599999999999</v>
      </c>
      <c r="I503" s="4">
        <v>9.8240499999999997</v>
      </c>
      <c r="J503" t="s">
        <v>995</v>
      </c>
      <c r="K503" s="4">
        <v>25</v>
      </c>
      <c r="L503" s="4">
        <v>29</v>
      </c>
      <c r="M503" s="4">
        <v>32</v>
      </c>
      <c r="N503" t="s">
        <v>998</v>
      </c>
    </row>
    <row r="504" spans="1:14" x14ac:dyDescent="0.25">
      <c r="A504">
        <v>2310160064</v>
      </c>
      <c r="B504" t="s">
        <v>666</v>
      </c>
      <c r="C504" s="3">
        <v>100224</v>
      </c>
      <c r="D504" s="3">
        <v>24</v>
      </c>
      <c r="E504" s="3">
        <v>24</v>
      </c>
      <c r="F504">
        <v>2</v>
      </c>
      <c r="G504" t="s">
        <v>994</v>
      </c>
      <c r="H504" s="4">
        <v>37.881599999999999</v>
      </c>
      <c r="I504" s="4">
        <v>9.8240499999999997</v>
      </c>
      <c r="J504" t="s">
        <v>995</v>
      </c>
      <c r="K504" s="4">
        <v>25</v>
      </c>
      <c r="L504" s="4">
        <v>29</v>
      </c>
      <c r="M504" s="4">
        <v>32</v>
      </c>
      <c r="N504" t="s">
        <v>998</v>
      </c>
    </row>
    <row r="505" spans="1:14" x14ac:dyDescent="0.25">
      <c r="A505">
        <v>2310160063</v>
      </c>
      <c r="B505" t="s">
        <v>669</v>
      </c>
      <c r="C505" s="3">
        <v>100224</v>
      </c>
      <c r="D505" s="3">
        <v>24</v>
      </c>
      <c r="E505" s="3">
        <v>24</v>
      </c>
      <c r="F505">
        <v>2</v>
      </c>
      <c r="G505" t="s">
        <v>994</v>
      </c>
      <c r="H505" s="4">
        <v>37.881599999999999</v>
      </c>
      <c r="I505" s="4">
        <v>9.8240499999999997</v>
      </c>
      <c r="J505" t="s">
        <v>995</v>
      </c>
      <c r="K505" s="4">
        <v>25</v>
      </c>
      <c r="L505" s="4">
        <v>29</v>
      </c>
      <c r="M505" s="4">
        <v>32</v>
      </c>
      <c r="N505" t="s">
        <v>998</v>
      </c>
    </row>
    <row r="506" spans="1:14" x14ac:dyDescent="0.25">
      <c r="A506">
        <v>2310160417</v>
      </c>
      <c r="B506" t="s">
        <v>670</v>
      </c>
      <c r="C506" s="3">
        <v>100224</v>
      </c>
      <c r="D506" s="3">
        <v>24</v>
      </c>
      <c r="E506" s="3">
        <v>24</v>
      </c>
      <c r="F506">
        <v>2</v>
      </c>
      <c r="G506" t="s">
        <v>994</v>
      </c>
      <c r="H506" s="4">
        <v>37.881599999999999</v>
      </c>
      <c r="I506" s="4">
        <v>9.8240499999999997</v>
      </c>
      <c r="J506" t="s">
        <v>995</v>
      </c>
      <c r="K506" s="4">
        <v>25</v>
      </c>
      <c r="L506" s="4">
        <v>29</v>
      </c>
      <c r="M506" s="4">
        <v>32</v>
      </c>
      <c r="N506" t="s">
        <v>998</v>
      </c>
    </row>
    <row r="507" spans="1:14" x14ac:dyDescent="0.25">
      <c r="A507">
        <v>2310160467</v>
      </c>
      <c r="B507" t="s">
        <v>731</v>
      </c>
      <c r="C507" s="3">
        <v>100224</v>
      </c>
      <c r="D507" s="3">
        <v>24</v>
      </c>
      <c r="E507" s="3">
        <v>24</v>
      </c>
      <c r="F507">
        <v>2</v>
      </c>
      <c r="G507" t="s">
        <v>994</v>
      </c>
      <c r="H507" s="4">
        <v>37.881599999999999</v>
      </c>
      <c r="I507" s="4">
        <v>9.8240499999999997</v>
      </c>
      <c r="J507" t="s">
        <v>995</v>
      </c>
      <c r="K507" s="4">
        <v>25</v>
      </c>
      <c r="L507" s="4">
        <v>29</v>
      </c>
      <c r="M507" s="4">
        <v>32</v>
      </c>
      <c r="N507" t="s">
        <v>998</v>
      </c>
    </row>
    <row r="508" spans="1:14" x14ac:dyDescent="0.25">
      <c r="A508">
        <v>2310160531</v>
      </c>
      <c r="B508" t="s">
        <v>275</v>
      </c>
      <c r="C508" s="3">
        <v>60631.57894736842</v>
      </c>
      <c r="D508" s="3">
        <v>24</v>
      </c>
      <c r="E508" s="3">
        <v>24</v>
      </c>
      <c r="F508">
        <v>1</v>
      </c>
      <c r="G508" t="s">
        <v>1016</v>
      </c>
      <c r="H508" s="4">
        <v>11.5246</v>
      </c>
      <c r="I508" s="4">
        <v>9.9759499999999992</v>
      </c>
      <c r="J508" t="s">
        <v>995</v>
      </c>
      <c r="K508" s="4">
        <v>22.8</v>
      </c>
      <c r="L508" s="4">
        <v>16</v>
      </c>
      <c r="M508" s="4">
        <v>15</v>
      </c>
      <c r="N508" t="s">
        <v>998</v>
      </c>
    </row>
    <row r="509" spans="1:14" x14ac:dyDescent="0.25">
      <c r="A509">
        <v>2310160513</v>
      </c>
      <c r="B509" t="s">
        <v>1101</v>
      </c>
      <c r="C509" s="3">
        <v>60631.57894736842</v>
      </c>
      <c r="D509" s="3">
        <v>24</v>
      </c>
      <c r="E509" s="3">
        <v>24</v>
      </c>
      <c r="F509">
        <v>1</v>
      </c>
      <c r="G509" t="s">
        <v>1016</v>
      </c>
      <c r="H509" s="4">
        <v>11.5246</v>
      </c>
      <c r="I509" s="4">
        <v>9.9759499999999992</v>
      </c>
      <c r="J509" t="s">
        <v>995</v>
      </c>
      <c r="K509" s="4">
        <v>22.8</v>
      </c>
      <c r="L509" s="4">
        <v>16</v>
      </c>
      <c r="M509" s="4">
        <v>15</v>
      </c>
      <c r="N509" t="s">
        <v>998</v>
      </c>
    </row>
    <row r="510" spans="1:14" x14ac:dyDescent="0.25">
      <c r="A510">
        <v>2310160511</v>
      </c>
      <c r="B510" t="s">
        <v>679</v>
      </c>
      <c r="C510" s="3">
        <v>60631.57894736842</v>
      </c>
      <c r="D510" s="3">
        <v>24</v>
      </c>
      <c r="E510" s="3">
        <v>24</v>
      </c>
      <c r="F510">
        <v>1</v>
      </c>
      <c r="G510" t="s">
        <v>1016</v>
      </c>
      <c r="H510" s="4">
        <v>11.5246</v>
      </c>
      <c r="I510" s="4">
        <v>9.9759499999999992</v>
      </c>
      <c r="J510" t="s">
        <v>995</v>
      </c>
      <c r="K510" s="4">
        <v>22.8</v>
      </c>
      <c r="L510" s="4">
        <v>16</v>
      </c>
      <c r="M510" s="4">
        <v>15</v>
      </c>
      <c r="N510" t="s">
        <v>998</v>
      </c>
    </row>
    <row r="511" spans="1:14" x14ac:dyDescent="0.25">
      <c r="A511">
        <v>2310160512</v>
      </c>
      <c r="B511" t="s">
        <v>678</v>
      </c>
      <c r="C511" s="3">
        <v>60631.57894736842</v>
      </c>
      <c r="D511" s="3">
        <v>24</v>
      </c>
      <c r="E511" s="3">
        <v>24</v>
      </c>
      <c r="F511">
        <v>1</v>
      </c>
      <c r="G511" t="s">
        <v>1016</v>
      </c>
      <c r="H511" s="4">
        <v>11.5246</v>
      </c>
      <c r="I511" s="4">
        <v>9.9759499999999992</v>
      </c>
      <c r="J511" t="s">
        <v>995</v>
      </c>
      <c r="K511" s="4">
        <v>22.8</v>
      </c>
      <c r="L511" s="4">
        <v>16</v>
      </c>
      <c r="M511" s="4">
        <v>15</v>
      </c>
      <c r="N511" t="s">
        <v>998</v>
      </c>
    </row>
    <row r="512" spans="1:14" x14ac:dyDescent="0.25">
      <c r="A512">
        <v>2310160566</v>
      </c>
      <c r="B512" t="s">
        <v>270</v>
      </c>
      <c r="C512" s="3">
        <v>60631.57894736842</v>
      </c>
      <c r="D512" s="3">
        <v>24</v>
      </c>
      <c r="E512" s="3">
        <v>24</v>
      </c>
      <c r="F512">
        <v>1</v>
      </c>
      <c r="G512" t="s">
        <v>1016</v>
      </c>
      <c r="H512" s="4">
        <v>11.5246</v>
      </c>
      <c r="I512" s="4">
        <v>9.9759499999999992</v>
      </c>
      <c r="J512" t="s">
        <v>995</v>
      </c>
      <c r="K512" s="4">
        <v>22.8</v>
      </c>
      <c r="L512" s="4">
        <v>16</v>
      </c>
      <c r="M512" s="4">
        <v>15</v>
      </c>
      <c r="N512" t="s">
        <v>998</v>
      </c>
    </row>
    <row r="513" spans="1:14" x14ac:dyDescent="0.25">
      <c r="A513">
        <v>2310160564</v>
      </c>
      <c r="B513" t="s">
        <v>273</v>
      </c>
      <c r="C513" s="3">
        <v>60631.57894736842</v>
      </c>
      <c r="D513" s="3">
        <v>24</v>
      </c>
      <c r="E513" s="3">
        <v>24</v>
      </c>
      <c r="F513">
        <v>1</v>
      </c>
      <c r="G513" t="s">
        <v>1016</v>
      </c>
      <c r="H513" s="4">
        <v>11.5246</v>
      </c>
      <c r="I513" s="4">
        <v>9.9759499999999992</v>
      </c>
      <c r="J513" t="s">
        <v>995</v>
      </c>
      <c r="K513" s="4">
        <v>22.8</v>
      </c>
      <c r="L513" s="4">
        <v>16</v>
      </c>
      <c r="M513" s="4">
        <v>15</v>
      </c>
      <c r="N513" t="s">
        <v>998</v>
      </c>
    </row>
    <row r="514" spans="1:14" x14ac:dyDescent="0.25">
      <c r="A514">
        <v>2310160567</v>
      </c>
      <c r="B514" t="s">
        <v>272</v>
      </c>
      <c r="C514" s="3">
        <v>60631.57894736842</v>
      </c>
      <c r="D514" s="3">
        <v>24</v>
      </c>
      <c r="E514" s="3">
        <v>24</v>
      </c>
      <c r="F514">
        <v>1</v>
      </c>
      <c r="G514" t="s">
        <v>1016</v>
      </c>
      <c r="H514" s="4">
        <v>11.5246</v>
      </c>
      <c r="I514" s="4">
        <v>9.9759499999999992</v>
      </c>
      <c r="J514" t="s">
        <v>995</v>
      </c>
      <c r="K514" s="4">
        <v>22.8</v>
      </c>
      <c r="L514" s="4">
        <v>16</v>
      </c>
      <c r="M514" s="4">
        <v>15</v>
      </c>
      <c r="N514" t="s">
        <v>998</v>
      </c>
    </row>
    <row r="515" spans="1:14" x14ac:dyDescent="0.25">
      <c r="A515">
        <v>2310160565</v>
      </c>
      <c r="B515" t="s">
        <v>271</v>
      </c>
      <c r="C515" s="3">
        <v>60631.57894736842</v>
      </c>
      <c r="D515" s="3">
        <v>24</v>
      </c>
      <c r="E515" s="3">
        <v>24</v>
      </c>
      <c r="F515">
        <v>1</v>
      </c>
      <c r="G515" t="s">
        <v>1016</v>
      </c>
      <c r="H515" s="4">
        <v>11.5246</v>
      </c>
      <c r="I515" s="4">
        <v>9.9759499999999992</v>
      </c>
      <c r="J515" t="s">
        <v>995</v>
      </c>
      <c r="K515" s="4">
        <v>22.8</v>
      </c>
      <c r="L515" s="4">
        <v>16</v>
      </c>
      <c r="M515" s="4">
        <v>15</v>
      </c>
      <c r="N515" t="s">
        <v>998</v>
      </c>
    </row>
    <row r="516" spans="1:14" x14ac:dyDescent="0.25">
      <c r="A516">
        <v>2310160431</v>
      </c>
      <c r="B516" t="s">
        <v>182</v>
      </c>
      <c r="C516" s="3">
        <v>96000</v>
      </c>
      <c r="D516" s="3">
        <v>24</v>
      </c>
      <c r="E516" s="3">
        <v>24</v>
      </c>
      <c r="F516">
        <v>1</v>
      </c>
      <c r="G516" t="s">
        <v>997</v>
      </c>
      <c r="H516" s="4">
        <v>7.1628999999999996</v>
      </c>
      <c r="I516" s="4">
        <v>9.6438400000000009</v>
      </c>
      <c r="J516" t="s">
        <v>995</v>
      </c>
      <c r="K516" s="4">
        <v>21.6</v>
      </c>
      <c r="L516" s="4">
        <v>24</v>
      </c>
      <c r="M516" s="4">
        <v>24</v>
      </c>
      <c r="N516" t="s">
        <v>998</v>
      </c>
    </row>
    <row r="517" spans="1:14" x14ac:dyDescent="0.25">
      <c r="A517">
        <v>2310160568</v>
      </c>
      <c r="B517" t="s">
        <v>442</v>
      </c>
      <c r="C517" s="3">
        <v>96000</v>
      </c>
      <c r="D517" s="3">
        <v>24</v>
      </c>
      <c r="E517" s="3">
        <v>24</v>
      </c>
      <c r="F517">
        <v>1</v>
      </c>
      <c r="G517" t="s">
        <v>997</v>
      </c>
      <c r="H517" s="4">
        <v>7.1628999999999996</v>
      </c>
      <c r="I517" s="4">
        <v>9.6438400000000009</v>
      </c>
      <c r="J517" t="s">
        <v>995</v>
      </c>
      <c r="K517" s="4">
        <v>21.6</v>
      </c>
      <c r="L517" s="4">
        <v>24</v>
      </c>
      <c r="M517" s="4">
        <v>24</v>
      </c>
      <c r="N517" t="s">
        <v>998</v>
      </c>
    </row>
    <row r="518" spans="1:14" x14ac:dyDescent="0.25">
      <c r="A518">
        <v>2310160570</v>
      </c>
      <c r="B518" t="s">
        <v>443</v>
      </c>
      <c r="C518" s="3">
        <v>96000</v>
      </c>
      <c r="D518" s="3">
        <v>24</v>
      </c>
      <c r="E518" s="3">
        <v>24</v>
      </c>
      <c r="F518">
        <v>1</v>
      </c>
      <c r="G518" t="s">
        <v>997</v>
      </c>
      <c r="H518" s="4">
        <v>7.1628999999999996</v>
      </c>
      <c r="I518" s="4">
        <v>9.6438400000000009</v>
      </c>
      <c r="J518" t="s">
        <v>995</v>
      </c>
      <c r="K518" s="4">
        <v>21.6</v>
      </c>
      <c r="L518" s="4">
        <v>24</v>
      </c>
      <c r="M518" s="4">
        <v>24</v>
      </c>
      <c r="N518" t="s">
        <v>998</v>
      </c>
    </row>
    <row r="519" spans="1:14" x14ac:dyDescent="0.25">
      <c r="A519">
        <v>2310160574</v>
      </c>
      <c r="B519" t="s">
        <v>452</v>
      </c>
      <c r="C519" s="3">
        <v>96000</v>
      </c>
      <c r="D519" s="3">
        <v>24</v>
      </c>
      <c r="E519" s="3">
        <v>24</v>
      </c>
      <c r="F519">
        <v>1</v>
      </c>
      <c r="G519" t="s">
        <v>997</v>
      </c>
      <c r="H519" s="4">
        <v>7.1628999999999996</v>
      </c>
      <c r="I519" s="4">
        <v>9.6438400000000009</v>
      </c>
      <c r="J519" t="s">
        <v>995</v>
      </c>
      <c r="K519" s="4">
        <v>21.6</v>
      </c>
      <c r="L519" s="4">
        <v>24</v>
      </c>
      <c r="M519" s="4">
        <v>24</v>
      </c>
      <c r="N519" t="s">
        <v>998</v>
      </c>
    </row>
    <row r="520" spans="1:14" x14ac:dyDescent="0.25">
      <c r="A520">
        <v>2310160425</v>
      </c>
      <c r="B520" t="s">
        <v>194</v>
      </c>
      <c r="C520" s="3">
        <v>96000</v>
      </c>
      <c r="D520" s="3">
        <v>24</v>
      </c>
      <c r="E520" s="3">
        <v>24</v>
      </c>
      <c r="F520">
        <v>1</v>
      </c>
      <c r="G520" t="s">
        <v>997</v>
      </c>
      <c r="H520" s="4">
        <v>7.1628999999999996</v>
      </c>
      <c r="I520" s="4">
        <v>9.6438400000000009</v>
      </c>
      <c r="J520" t="s">
        <v>995</v>
      </c>
      <c r="K520" s="4">
        <v>21.6</v>
      </c>
      <c r="L520" s="4">
        <v>24</v>
      </c>
      <c r="M520" s="4">
        <v>24</v>
      </c>
      <c r="N520" t="s">
        <v>998</v>
      </c>
    </row>
    <row r="521" spans="1:14" x14ac:dyDescent="0.25">
      <c r="A521">
        <v>2310160575</v>
      </c>
      <c r="B521" t="s">
        <v>450</v>
      </c>
      <c r="C521" s="3">
        <v>96000</v>
      </c>
      <c r="D521" s="3">
        <v>24</v>
      </c>
      <c r="E521" s="3">
        <v>24</v>
      </c>
      <c r="F521">
        <v>1</v>
      </c>
      <c r="G521" t="s">
        <v>997</v>
      </c>
      <c r="H521" s="4">
        <v>7.1628999999999996</v>
      </c>
      <c r="I521" s="4">
        <v>9.6438400000000009</v>
      </c>
      <c r="J521" t="s">
        <v>995</v>
      </c>
      <c r="K521" s="4">
        <v>21.6</v>
      </c>
      <c r="L521" s="4">
        <v>24</v>
      </c>
      <c r="M521" s="4">
        <v>24</v>
      </c>
      <c r="N521" t="s">
        <v>998</v>
      </c>
    </row>
    <row r="522" spans="1:14" x14ac:dyDescent="0.25">
      <c r="A522">
        <v>2310160577</v>
      </c>
      <c r="B522" t="s">
        <v>446</v>
      </c>
      <c r="C522" s="3">
        <v>96000</v>
      </c>
      <c r="D522" s="3">
        <v>24</v>
      </c>
      <c r="E522" s="3">
        <v>24</v>
      </c>
      <c r="F522">
        <v>1</v>
      </c>
      <c r="G522" t="s">
        <v>997</v>
      </c>
      <c r="H522" s="4">
        <v>7.1628999999999996</v>
      </c>
      <c r="I522" s="4">
        <v>9.6438400000000009</v>
      </c>
      <c r="J522" t="s">
        <v>995</v>
      </c>
      <c r="K522" s="4">
        <v>21.6</v>
      </c>
      <c r="L522" s="4">
        <v>24</v>
      </c>
      <c r="M522" s="4">
        <v>24</v>
      </c>
      <c r="N522" t="s">
        <v>998</v>
      </c>
    </row>
    <row r="523" spans="1:14" x14ac:dyDescent="0.25">
      <c r="A523">
        <v>2310160578</v>
      </c>
      <c r="B523" t="s">
        <v>444</v>
      </c>
      <c r="C523" s="3">
        <v>96000</v>
      </c>
      <c r="D523" s="3">
        <v>24</v>
      </c>
      <c r="E523" s="3">
        <v>24</v>
      </c>
      <c r="F523">
        <v>1</v>
      </c>
      <c r="G523" t="s">
        <v>997</v>
      </c>
      <c r="H523" s="4">
        <v>7.1628999999999996</v>
      </c>
      <c r="I523" s="4">
        <v>9.6438400000000009</v>
      </c>
      <c r="J523" t="s">
        <v>995</v>
      </c>
      <c r="K523" s="4">
        <v>21.6</v>
      </c>
      <c r="L523" s="4">
        <v>24</v>
      </c>
      <c r="M523" s="4">
        <v>24</v>
      </c>
      <c r="N523" t="s">
        <v>998</v>
      </c>
    </row>
    <row r="524" spans="1:14" x14ac:dyDescent="0.25">
      <c r="A524">
        <v>2310160579</v>
      </c>
      <c r="B524" t="s">
        <v>451</v>
      </c>
      <c r="C524" s="3">
        <v>96000</v>
      </c>
      <c r="D524" s="3">
        <v>24</v>
      </c>
      <c r="E524" s="3">
        <v>24</v>
      </c>
      <c r="F524">
        <v>1</v>
      </c>
      <c r="G524" t="s">
        <v>997</v>
      </c>
      <c r="H524" s="4">
        <v>7.1628999999999996</v>
      </c>
      <c r="I524" s="4">
        <v>9.6438400000000009</v>
      </c>
      <c r="J524" t="s">
        <v>995</v>
      </c>
      <c r="K524" s="4">
        <v>21.6</v>
      </c>
      <c r="L524" s="4">
        <v>24</v>
      </c>
      <c r="M524" s="4">
        <v>24</v>
      </c>
      <c r="N524" t="s">
        <v>998</v>
      </c>
    </row>
    <row r="525" spans="1:14" x14ac:dyDescent="0.25">
      <c r="A525">
        <v>2310160576</v>
      </c>
      <c r="B525" t="s">
        <v>448</v>
      </c>
      <c r="C525" s="3">
        <v>96000</v>
      </c>
      <c r="D525" s="3">
        <v>24</v>
      </c>
      <c r="E525" s="3">
        <v>24</v>
      </c>
      <c r="F525">
        <v>1</v>
      </c>
      <c r="G525" t="s">
        <v>997</v>
      </c>
      <c r="H525" s="4">
        <v>7.1628999999999996</v>
      </c>
      <c r="I525" s="4">
        <v>9.6438400000000009</v>
      </c>
      <c r="J525" t="s">
        <v>995</v>
      </c>
      <c r="K525" s="4">
        <v>21.6</v>
      </c>
      <c r="L525" s="4">
        <v>24</v>
      </c>
      <c r="M525" s="4">
        <v>24</v>
      </c>
      <c r="N525" t="s">
        <v>998</v>
      </c>
    </row>
    <row r="526" spans="1:14" x14ac:dyDescent="0.25">
      <c r="A526">
        <v>2310160426</v>
      </c>
      <c r="B526" t="s">
        <v>191</v>
      </c>
      <c r="C526" s="3">
        <v>96000</v>
      </c>
      <c r="D526" s="3">
        <v>24</v>
      </c>
      <c r="E526" s="3">
        <v>24</v>
      </c>
      <c r="F526">
        <v>1</v>
      </c>
      <c r="G526" t="s">
        <v>997</v>
      </c>
      <c r="H526" s="4">
        <v>7.1628999999999996</v>
      </c>
      <c r="I526" s="4">
        <v>9.6438400000000009</v>
      </c>
      <c r="J526" t="s">
        <v>995</v>
      </c>
      <c r="K526" s="4">
        <v>21.6</v>
      </c>
      <c r="L526" s="4">
        <v>24</v>
      </c>
      <c r="M526" s="4">
        <v>24</v>
      </c>
      <c r="N526" t="s">
        <v>998</v>
      </c>
    </row>
    <row r="527" spans="1:14" x14ac:dyDescent="0.25">
      <c r="A527">
        <v>2310160573</v>
      </c>
      <c r="B527" t="s">
        <v>445</v>
      </c>
      <c r="C527" s="3">
        <v>96000</v>
      </c>
      <c r="D527" s="3">
        <v>24</v>
      </c>
      <c r="E527" s="3">
        <v>24</v>
      </c>
      <c r="F527">
        <v>1</v>
      </c>
      <c r="G527" t="s">
        <v>997</v>
      </c>
      <c r="H527" s="4">
        <v>7.1628999999999996</v>
      </c>
      <c r="I527" s="4">
        <v>9.6438400000000009</v>
      </c>
      <c r="J527" t="s">
        <v>995</v>
      </c>
      <c r="K527" s="4">
        <v>21.6</v>
      </c>
      <c r="L527" s="4">
        <v>24</v>
      </c>
      <c r="M527" s="4">
        <v>24</v>
      </c>
      <c r="N527" t="s">
        <v>998</v>
      </c>
    </row>
    <row r="528" spans="1:14" x14ac:dyDescent="0.25">
      <c r="A528">
        <v>2310160214</v>
      </c>
      <c r="B528" t="s">
        <v>196</v>
      </c>
      <c r="C528" s="3">
        <v>96000</v>
      </c>
      <c r="D528" s="3">
        <v>24</v>
      </c>
      <c r="E528" s="3">
        <v>24</v>
      </c>
      <c r="F528">
        <v>1</v>
      </c>
      <c r="G528" t="s">
        <v>997</v>
      </c>
      <c r="H528" s="4">
        <v>7.1628999999999996</v>
      </c>
      <c r="I528" s="4">
        <v>9.6438400000000009</v>
      </c>
      <c r="J528" t="s">
        <v>995</v>
      </c>
      <c r="K528" s="4">
        <v>21.6</v>
      </c>
      <c r="L528" s="4">
        <v>24</v>
      </c>
      <c r="M528" s="4">
        <v>24</v>
      </c>
      <c r="N528" t="s">
        <v>998</v>
      </c>
    </row>
    <row r="529" spans="1:14" x14ac:dyDescent="0.25">
      <c r="A529">
        <v>2310160104</v>
      </c>
      <c r="B529" t="s">
        <v>199</v>
      </c>
      <c r="C529" s="3">
        <v>96000</v>
      </c>
      <c r="D529" s="3">
        <v>24</v>
      </c>
      <c r="E529" s="3">
        <v>24</v>
      </c>
      <c r="F529">
        <v>1</v>
      </c>
      <c r="G529" t="s">
        <v>997</v>
      </c>
      <c r="H529" s="4">
        <v>7.1628999999999996</v>
      </c>
      <c r="I529" s="4">
        <v>9.6438400000000009</v>
      </c>
      <c r="J529" t="s">
        <v>995</v>
      </c>
      <c r="K529" s="4">
        <v>21.6</v>
      </c>
      <c r="L529" s="4">
        <v>24</v>
      </c>
      <c r="M529" s="4">
        <v>24</v>
      </c>
      <c r="N529" t="s">
        <v>998</v>
      </c>
    </row>
    <row r="530" spans="1:14" x14ac:dyDescent="0.25">
      <c r="A530">
        <v>2310160103</v>
      </c>
      <c r="B530" t="s">
        <v>197</v>
      </c>
      <c r="C530" s="3">
        <v>96000</v>
      </c>
      <c r="D530" s="3">
        <v>24</v>
      </c>
      <c r="E530" s="3">
        <v>24</v>
      </c>
      <c r="F530">
        <v>1</v>
      </c>
      <c r="G530" t="s">
        <v>997</v>
      </c>
      <c r="H530" s="4">
        <v>7.1628999999999996</v>
      </c>
      <c r="I530" s="4">
        <v>9.6438400000000009</v>
      </c>
      <c r="J530" t="s">
        <v>995</v>
      </c>
      <c r="K530" s="4">
        <v>21.6</v>
      </c>
      <c r="L530" s="4">
        <v>24</v>
      </c>
      <c r="M530" s="4">
        <v>24</v>
      </c>
      <c r="N530" t="s">
        <v>998</v>
      </c>
    </row>
    <row r="531" spans="1:14" x14ac:dyDescent="0.25">
      <c r="A531">
        <v>2310160219</v>
      </c>
      <c r="B531" t="s">
        <v>192</v>
      </c>
      <c r="C531" s="3">
        <v>96000</v>
      </c>
      <c r="D531" s="3">
        <v>24</v>
      </c>
      <c r="E531" s="3">
        <v>24</v>
      </c>
      <c r="F531">
        <v>1</v>
      </c>
      <c r="G531" t="s">
        <v>997</v>
      </c>
      <c r="H531" s="4">
        <v>7.1628999999999996</v>
      </c>
      <c r="I531" s="4">
        <v>9.6438400000000009</v>
      </c>
      <c r="J531" t="s">
        <v>995</v>
      </c>
      <c r="K531" s="4">
        <v>21.6</v>
      </c>
      <c r="L531" s="4">
        <v>24</v>
      </c>
      <c r="M531" s="4">
        <v>24</v>
      </c>
      <c r="N531" t="s">
        <v>998</v>
      </c>
    </row>
    <row r="532" spans="1:14" x14ac:dyDescent="0.25">
      <c r="A532">
        <v>2310160424</v>
      </c>
      <c r="B532" t="s">
        <v>183</v>
      </c>
      <c r="C532" s="3">
        <v>96000</v>
      </c>
      <c r="D532" s="3">
        <v>24</v>
      </c>
      <c r="E532" s="3">
        <v>24</v>
      </c>
      <c r="F532">
        <v>1</v>
      </c>
      <c r="G532" t="s">
        <v>997</v>
      </c>
      <c r="H532" s="4">
        <v>7.1628999999999996</v>
      </c>
      <c r="I532" s="4">
        <v>9.6438400000000009</v>
      </c>
      <c r="J532" t="s">
        <v>995</v>
      </c>
      <c r="K532" s="4">
        <v>21.6</v>
      </c>
      <c r="L532" s="4">
        <v>24</v>
      </c>
      <c r="M532" s="4">
        <v>24</v>
      </c>
      <c r="N532" t="s">
        <v>998</v>
      </c>
    </row>
    <row r="533" spans="1:14" x14ac:dyDescent="0.25">
      <c r="A533">
        <v>2310160427</v>
      </c>
      <c r="B533" t="s">
        <v>190</v>
      </c>
      <c r="C533" s="3">
        <v>96000</v>
      </c>
      <c r="D533" s="3">
        <v>24</v>
      </c>
      <c r="E533" s="3">
        <v>24</v>
      </c>
      <c r="F533">
        <v>1</v>
      </c>
      <c r="G533" t="s">
        <v>997</v>
      </c>
      <c r="H533" s="4">
        <v>7.1628999999999996</v>
      </c>
      <c r="I533" s="4">
        <v>9.6438400000000009</v>
      </c>
      <c r="J533" t="s">
        <v>995</v>
      </c>
      <c r="K533" s="4">
        <v>21.6</v>
      </c>
      <c r="L533" s="4">
        <v>24</v>
      </c>
      <c r="M533" s="4">
        <v>24</v>
      </c>
      <c r="N533" t="s">
        <v>998</v>
      </c>
    </row>
    <row r="534" spans="1:14" x14ac:dyDescent="0.25">
      <c r="A534">
        <v>2310160441</v>
      </c>
      <c r="B534" t="s">
        <v>184</v>
      </c>
      <c r="C534" s="3">
        <v>96000</v>
      </c>
      <c r="D534" s="3">
        <v>24</v>
      </c>
      <c r="E534" s="3">
        <v>24</v>
      </c>
      <c r="F534">
        <v>1</v>
      </c>
      <c r="G534" t="s">
        <v>997</v>
      </c>
      <c r="H534" s="4">
        <v>7.1628999999999996</v>
      </c>
      <c r="I534" s="4">
        <v>9.6438400000000009</v>
      </c>
      <c r="J534" t="s">
        <v>995</v>
      </c>
      <c r="K534" s="4">
        <v>21.6</v>
      </c>
      <c r="L534" s="4">
        <v>24</v>
      </c>
      <c r="M534" s="4">
        <v>24</v>
      </c>
      <c r="N534" t="s">
        <v>998</v>
      </c>
    </row>
    <row r="535" spans="1:14" x14ac:dyDescent="0.25">
      <c r="A535">
        <v>2310160572</v>
      </c>
      <c r="B535" t="s">
        <v>441</v>
      </c>
      <c r="C535" s="3">
        <v>96000</v>
      </c>
      <c r="D535" s="3">
        <v>24</v>
      </c>
      <c r="E535" s="3">
        <v>24</v>
      </c>
      <c r="F535">
        <v>1</v>
      </c>
      <c r="G535" t="s">
        <v>997</v>
      </c>
      <c r="H535" s="4">
        <v>7.1628999999999996</v>
      </c>
      <c r="I535" s="4">
        <v>9.6438400000000009</v>
      </c>
      <c r="J535" t="s">
        <v>995</v>
      </c>
      <c r="K535" s="4">
        <v>21.6</v>
      </c>
      <c r="L535" s="4">
        <v>24</v>
      </c>
      <c r="M535" s="4">
        <v>24</v>
      </c>
      <c r="N535" t="s">
        <v>998</v>
      </c>
    </row>
    <row r="536" spans="1:14" x14ac:dyDescent="0.25">
      <c r="A536">
        <v>2310160220</v>
      </c>
      <c r="B536" t="s">
        <v>193</v>
      </c>
      <c r="C536" s="3">
        <v>96000</v>
      </c>
      <c r="D536" s="3">
        <v>24</v>
      </c>
      <c r="E536" s="3">
        <v>24</v>
      </c>
      <c r="F536">
        <v>1</v>
      </c>
      <c r="G536" t="s">
        <v>997</v>
      </c>
      <c r="H536" s="4">
        <v>7.1628999999999996</v>
      </c>
      <c r="I536" s="4">
        <v>9.6438400000000009</v>
      </c>
      <c r="J536" t="s">
        <v>995</v>
      </c>
      <c r="K536" s="4">
        <v>21.6</v>
      </c>
      <c r="L536" s="4">
        <v>24</v>
      </c>
      <c r="M536" s="4">
        <v>24</v>
      </c>
      <c r="N536" t="s">
        <v>998</v>
      </c>
    </row>
    <row r="537" spans="1:14" x14ac:dyDescent="0.25">
      <c r="A537">
        <v>2310160571</v>
      </c>
      <c r="B537" t="s">
        <v>447</v>
      </c>
      <c r="C537" s="3">
        <v>96000</v>
      </c>
      <c r="D537" s="3">
        <v>24</v>
      </c>
      <c r="E537" s="3">
        <v>24</v>
      </c>
      <c r="F537">
        <v>1</v>
      </c>
      <c r="G537" t="s">
        <v>997</v>
      </c>
      <c r="H537" s="4">
        <v>7.1628999999999996</v>
      </c>
      <c r="I537" s="4">
        <v>9.6438400000000009</v>
      </c>
      <c r="J537" t="s">
        <v>995</v>
      </c>
      <c r="K537" s="4">
        <v>21.6</v>
      </c>
      <c r="L537" s="4">
        <v>24</v>
      </c>
      <c r="M537" s="4">
        <v>24</v>
      </c>
      <c r="N537" t="s">
        <v>998</v>
      </c>
    </row>
    <row r="538" spans="1:14" x14ac:dyDescent="0.25">
      <c r="A538">
        <v>2310160569</v>
      </c>
      <c r="B538" t="s">
        <v>449</v>
      </c>
      <c r="C538" s="3">
        <v>96000</v>
      </c>
      <c r="D538" s="3">
        <v>24</v>
      </c>
      <c r="E538" s="3">
        <v>24</v>
      </c>
      <c r="F538">
        <v>1</v>
      </c>
      <c r="G538" t="s">
        <v>997</v>
      </c>
      <c r="H538" s="4">
        <v>7.1628999999999996</v>
      </c>
      <c r="I538" s="4">
        <v>9.6438400000000009</v>
      </c>
      <c r="J538" t="s">
        <v>995</v>
      </c>
      <c r="K538" s="4">
        <v>21.6</v>
      </c>
      <c r="L538" s="4">
        <v>24</v>
      </c>
      <c r="M538" s="4">
        <v>24</v>
      </c>
      <c r="N538" t="s">
        <v>998</v>
      </c>
    </row>
    <row r="539" spans="1:14" x14ac:dyDescent="0.25">
      <c r="A539">
        <v>2310160429</v>
      </c>
      <c r="B539" t="s">
        <v>195</v>
      </c>
      <c r="C539" s="3">
        <v>96000</v>
      </c>
      <c r="D539" s="3">
        <v>24</v>
      </c>
      <c r="E539" s="3">
        <v>24</v>
      </c>
      <c r="F539">
        <v>1</v>
      </c>
      <c r="G539" t="s">
        <v>997</v>
      </c>
      <c r="H539" s="4">
        <v>7.1628999999999996</v>
      </c>
      <c r="I539" s="4">
        <v>9.6438400000000009</v>
      </c>
      <c r="J539" t="s">
        <v>995</v>
      </c>
      <c r="K539" s="4">
        <v>21.6</v>
      </c>
      <c r="L539" s="4">
        <v>24</v>
      </c>
      <c r="M539" s="4">
        <v>24</v>
      </c>
      <c r="N539" t="s">
        <v>998</v>
      </c>
    </row>
    <row r="540" spans="1:14" x14ac:dyDescent="0.25">
      <c r="A540">
        <v>2310160090</v>
      </c>
      <c r="B540" t="s">
        <v>232</v>
      </c>
      <c r="C540" s="3">
        <v>15026.08695652174</v>
      </c>
      <c r="D540" s="3">
        <v>24</v>
      </c>
      <c r="E540" s="3">
        <v>24</v>
      </c>
      <c r="F540">
        <v>2</v>
      </c>
      <c r="G540" t="s">
        <v>1036</v>
      </c>
      <c r="H540" s="4">
        <v>8.0429999999999993</v>
      </c>
      <c r="I540" s="4">
        <v>9.6438400000000009</v>
      </c>
      <c r="J540" t="s">
        <v>995</v>
      </c>
      <c r="K540" s="4">
        <v>23</v>
      </c>
      <c r="L540" s="4">
        <v>4</v>
      </c>
      <c r="M540" s="4">
        <v>4</v>
      </c>
      <c r="N540" t="s">
        <v>998</v>
      </c>
    </row>
    <row r="541" spans="1:14" x14ac:dyDescent="0.25">
      <c r="A541">
        <v>2310160557</v>
      </c>
      <c r="B541" t="s">
        <v>333</v>
      </c>
      <c r="C541" s="3">
        <v>64598.1308411215</v>
      </c>
      <c r="D541" s="3">
        <v>24</v>
      </c>
      <c r="E541" s="3">
        <v>24</v>
      </c>
      <c r="F541" s="3">
        <v>1</v>
      </c>
      <c r="G541" t="s">
        <v>1102</v>
      </c>
      <c r="H541" s="4">
        <v>14.5046</v>
      </c>
      <c r="I541" s="4">
        <v>9.9759499999999992</v>
      </c>
      <c r="J541" t="s">
        <v>995</v>
      </c>
      <c r="K541" s="4">
        <v>21.4</v>
      </c>
      <c r="L541" s="4">
        <v>16</v>
      </c>
      <c r="M541" s="4">
        <v>16</v>
      </c>
      <c r="N541" t="s">
        <v>998</v>
      </c>
    </row>
    <row r="542" spans="1:14" x14ac:dyDescent="0.25">
      <c r="A542">
        <v>2310160383</v>
      </c>
      <c r="B542" t="s">
        <v>1103</v>
      </c>
      <c r="C542" s="3">
        <v>74482.758620689667</v>
      </c>
      <c r="D542" s="3">
        <v>24</v>
      </c>
      <c r="E542" s="3">
        <v>24</v>
      </c>
      <c r="F542">
        <v>1</v>
      </c>
      <c r="G542" t="s">
        <v>1017</v>
      </c>
      <c r="H542" s="4">
        <v>10.978999999999999</v>
      </c>
      <c r="I542" s="4">
        <v>9.6438400000000009</v>
      </c>
      <c r="J542" t="s">
        <v>995</v>
      </c>
      <c r="K542" s="4">
        <v>23.2</v>
      </c>
      <c r="L542" s="4">
        <v>20</v>
      </c>
      <c r="M542" s="4">
        <v>20</v>
      </c>
      <c r="N542" t="s">
        <v>1000</v>
      </c>
    </row>
    <row r="543" spans="1:14" x14ac:dyDescent="0.25">
      <c r="A543">
        <v>2310160389</v>
      </c>
      <c r="B543" t="s">
        <v>1104</v>
      </c>
      <c r="C543" s="3">
        <v>74482.758620689667</v>
      </c>
      <c r="D543" s="3">
        <v>24</v>
      </c>
      <c r="E543" s="3">
        <v>24</v>
      </c>
      <c r="F543">
        <v>1</v>
      </c>
      <c r="G543" t="s">
        <v>1017</v>
      </c>
      <c r="H543" s="4">
        <v>10.978999999999999</v>
      </c>
      <c r="I543" s="4">
        <v>9.6438400000000009</v>
      </c>
      <c r="J543" t="s">
        <v>995</v>
      </c>
      <c r="K543" s="4">
        <v>23.2</v>
      </c>
      <c r="L543" s="4">
        <v>20</v>
      </c>
      <c r="M543" s="4">
        <v>20</v>
      </c>
      <c r="N543" t="s">
        <v>1000</v>
      </c>
    </row>
    <row r="544" spans="1:14" x14ac:dyDescent="0.25">
      <c r="A544">
        <v>2310160386</v>
      </c>
      <c r="B544" t="s">
        <v>1105</v>
      </c>
      <c r="C544" s="3">
        <v>74482.758620689667</v>
      </c>
      <c r="D544" s="3">
        <v>24</v>
      </c>
      <c r="E544" s="3">
        <v>24</v>
      </c>
      <c r="F544">
        <v>1</v>
      </c>
      <c r="G544" t="s">
        <v>1017</v>
      </c>
      <c r="H544" s="4">
        <v>10.978999999999999</v>
      </c>
      <c r="I544" s="4">
        <v>9.6438400000000009</v>
      </c>
      <c r="J544" t="s">
        <v>995</v>
      </c>
      <c r="K544" s="4">
        <v>23.2</v>
      </c>
      <c r="L544" s="4">
        <v>20</v>
      </c>
      <c r="M544" s="4">
        <v>20</v>
      </c>
      <c r="N544" t="s">
        <v>1000</v>
      </c>
    </row>
    <row r="545" spans="1:14" x14ac:dyDescent="0.25">
      <c r="A545">
        <v>2310160384</v>
      </c>
      <c r="B545" t="s">
        <v>1106</v>
      </c>
      <c r="C545" s="3">
        <v>74482.758620689667</v>
      </c>
      <c r="D545" s="3">
        <v>24</v>
      </c>
      <c r="E545" s="3">
        <v>24</v>
      </c>
      <c r="F545">
        <v>1</v>
      </c>
      <c r="G545" t="s">
        <v>1017</v>
      </c>
      <c r="H545" s="4">
        <v>10.978999999999999</v>
      </c>
      <c r="I545" s="4">
        <v>9.6438400000000009</v>
      </c>
      <c r="J545" t="s">
        <v>995</v>
      </c>
      <c r="K545" s="4">
        <v>23.2</v>
      </c>
      <c r="L545" s="4">
        <v>20</v>
      </c>
      <c r="M545" s="4">
        <v>20</v>
      </c>
      <c r="N545" t="s">
        <v>1000</v>
      </c>
    </row>
    <row r="546" spans="1:14" x14ac:dyDescent="0.25">
      <c r="A546">
        <v>2310160385</v>
      </c>
      <c r="B546" t="s">
        <v>1107</v>
      </c>
      <c r="C546" s="3">
        <v>74482.758620689667</v>
      </c>
      <c r="D546" s="3">
        <v>24</v>
      </c>
      <c r="E546" s="3">
        <v>24</v>
      </c>
      <c r="F546">
        <v>1</v>
      </c>
      <c r="G546" t="s">
        <v>1017</v>
      </c>
      <c r="H546" s="4">
        <v>10.978999999999999</v>
      </c>
      <c r="I546" s="4">
        <v>9.6438400000000009</v>
      </c>
      <c r="J546" t="s">
        <v>995</v>
      </c>
      <c r="K546" s="4">
        <v>23.2</v>
      </c>
      <c r="L546" s="4">
        <v>20</v>
      </c>
      <c r="M546" s="4">
        <v>20</v>
      </c>
      <c r="N546" t="s">
        <v>1000</v>
      </c>
    </row>
    <row r="547" spans="1:14" x14ac:dyDescent="0.25">
      <c r="A547">
        <v>2310160387</v>
      </c>
      <c r="B547" t="s">
        <v>1108</v>
      </c>
      <c r="C547" s="3">
        <v>74482.758620689667</v>
      </c>
      <c r="D547" s="3">
        <v>24</v>
      </c>
      <c r="E547" s="3">
        <v>24</v>
      </c>
      <c r="F547">
        <v>1</v>
      </c>
      <c r="G547" t="s">
        <v>1017</v>
      </c>
      <c r="H547" s="4">
        <v>10.978999999999999</v>
      </c>
      <c r="I547" s="4">
        <v>9.6438400000000009</v>
      </c>
      <c r="J547" t="s">
        <v>995</v>
      </c>
      <c r="K547" s="4">
        <v>23.2</v>
      </c>
      <c r="L547" s="4">
        <v>20</v>
      </c>
      <c r="M547" s="4">
        <v>20</v>
      </c>
      <c r="N547" t="s">
        <v>1000</v>
      </c>
    </row>
    <row r="548" spans="1:14" x14ac:dyDescent="0.25">
      <c r="A548">
        <v>2310160380</v>
      </c>
      <c r="B548" t="s">
        <v>673</v>
      </c>
      <c r="C548" s="3">
        <v>74482.758620689667</v>
      </c>
      <c r="D548" s="3">
        <v>24</v>
      </c>
      <c r="E548" s="3">
        <v>24</v>
      </c>
      <c r="F548">
        <v>1</v>
      </c>
      <c r="G548" t="s">
        <v>1017</v>
      </c>
      <c r="H548" s="4">
        <v>10.978999999999999</v>
      </c>
      <c r="I548" s="4">
        <v>9.6438400000000009</v>
      </c>
      <c r="J548" t="s">
        <v>995</v>
      </c>
      <c r="K548" s="4">
        <v>23.2</v>
      </c>
      <c r="L548" s="4">
        <v>20</v>
      </c>
      <c r="M548" s="4">
        <v>20</v>
      </c>
      <c r="N548" t="s">
        <v>1000</v>
      </c>
    </row>
    <row r="549" spans="1:14" x14ac:dyDescent="0.25">
      <c r="A549">
        <v>2310160382</v>
      </c>
      <c r="B549" t="s">
        <v>675</v>
      </c>
      <c r="C549" s="3">
        <v>74482.758620689667</v>
      </c>
      <c r="D549" s="3">
        <v>24</v>
      </c>
      <c r="E549" s="3">
        <v>24</v>
      </c>
      <c r="F549">
        <v>1</v>
      </c>
      <c r="G549" t="s">
        <v>1017</v>
      </c>
      <c r="H549" s="4">
        <v>10.978999999999999</v>
      </c>
      <c r="I549" s="4">
        <v>9.6438400000000009</v>
      </c>
      <c r="J549" t="s">
        <v>995</v>
      </c>
      <c r="K549" s="4">
        <v>23.2</v>
      </c>
      <c r="L549" s="4">
        <v>20</v>
      </c>
      <c r="M549" s="4">
        <v>20</v>
      </c>
      <c r="N549" t="s">
        <v>1000</v>
      </c>
    </row>
    <row r="550" spans="1:14" x14ac:dyDescent="0.25">
      <c r="A550">
        <v>2310160381</v>
      </c>
      <c r="B550" t="s">
        <v>677</v>
      </c>
      <c r="C550" s="3">
        <v>74482.758620689667</v>
      </c>
      <c r="D550" s="3">
        <v>24</v>
      </c>
      <c r="E550" s="3">
        <v>24</v>
      </c>
      <c r="F550">
        <v>1</v>
      </c>
      <c r="G550" t="s">
        <v>1017</v>
      </c>
      <c r="H550" s="4">
        <v>10.978999999999999</v>
      </c>
      <c r="I550" s="4">
        <v>9.6438400000000009</v>
      </c>
      <c r="J550" t="s">
        <v>995</v>
      </c>
      <c r="K550" s="4">
        <v>23.2</v>
      </c>
      <c r="L550" s="4">
        <v>20</v>
      </c>
      <c r="M550" s="4">
        <v>20</v>
      </c>
      <c r="N550" t="s">
        <v>1000</v>
      </c>
    </row>
    <row r="551" spans="1:14" x14ac:dyDescent="0.25">
      <c r="A551">
        <v>2310160388</v>
      </c>
      <c r="B551" t="s">
        <v>1109</v>
      </c>
      <c r="C551" s="3">
        <v>74482.758620689667</v>
      </c>
      <c r="D551" s="3">
        <v>24</v>
      </c>
      <c r="E551" s="3">
        <v>24</v>
      </c>
      <c r="F551">
        <v>1</v>
      </c>
      <c r="G551" t="s">
        <v>1017</v>
      </c>
      <c r="H551" s="4">
        <v>10.978999999999999</v>
      </c>
      <c r="I551" s="4">
        <v>9.6438400000000009</v>
      </c>
      <c r="J551" t="s">
        <v>995</v>
      </c>
      <c r="K551" s="4">
        <v>23.2</v>
      </c>
      <c r="L551" s="4">
        <v>20</v>
      </c>
      <c r="M551" s="4">
        <v>20</v>
      </c>
      <c r="N551" t="s">
        <v>1000</v>
      </c>
    </row>
    <row r="552" spans="1:14" x14ac:dyDescent="0.25">
      <c r="A552">
        <v>2310160069</v>
      </c>
      <c r="B552" t="s">
        <v>1110</v>
      </c>
      <c r="C552" s="3">
        <v>74482.758620689667</v>
      </c>
      <c r="D552" s="3">
        <v>24</v>
      </c>
      <c r="E552" s="3">
        <v>24</v>
      </c>
      <c r="F552">
        <v>1</v>
      </c>
      <c r="G552" t="s">
        <v>1017</v>
      </c>
      <c r="H552" s="4">
        <v>10.978999999999999</v>
      </c>
      <c r="I552" s="4">
        <v>9.6438400000000009</v>
      </c>
      <c r="J552" t="s">
        <v>995</v>
      </c>
      <c r="K552" s="4">
        <v>23.2</v>
      </c>
      <c r="L552" s="4">
        <v>20</v>
      </c>
      <c r="M552" s="4">
        <v>20</v>
      </c>
      <c r="N552" t="s">
        <v>1000</v>
      </c>
    </row>
    <row r="553" spans="1:14" x14ac:dyDescent="0.25">
      <c r="A553">
        <v>2310160536</v>
      </c>
      <c r="B553" t="s">
        <v>277</v>
      </c>
      <c r="C553" s="3">
        <v>74482.758620689667</v>
      </c>
      <c r="D553" s="3">
        <v>24</v>
      </c>
      <c r="E553" s="3">
        <v>24</v>
      </c>
      <c r="F553">
        <v>1</v>
      </c>
      <c r="G553" t="s">
        <v>1017</v>
      </c>
      <c r="H553" s="4">
        <v>10.978999999999999</v>
      </c>
      <c r="I553" s="4">
        <v>9.6438400000000009</v>
      </c>
      <c r="J553" t="s">
        <v>995</v>
      </c>
      <c r="K553" s="4">
        <v>23.2</v>
      </c>
      <c r="L553" s="4">
        <v>20</v>
      </c>
      <c r="M553" s="4">
        <v>20</v>
      </c>
      <c r="N553" t="s">
        <v>1000</v>
      </c>
    </row>
    <row r="554" spans="1:14" x14ac:dyDescent="0.25">
      <c r="A554">
        <v>2310160515</v>
      </c>
      <c r="B554" t="s">
        <v>1111</v>
      </c>
      <c r="C554" s="3">
        <v>74482.758620689667</v>
      </c>
      <c r="D554" s="3">
        <v>24</v>
      </c>
      <c r="E554" s="3">
        <v>24</v>
      </c>
      <c r="F554">
        <v>1</v>
      </c>
      <c r="G554" t="s">
        <v>1017</v>
      </c>
      <c r="H554" s="4">
        <v>10.978999999999999</v>
      </c>
      <c r="I554" s="4">
        <v>9.6438400000000009</v>
      </c>
      <c r="J554" t="s">
        <v>995</v>
      </c>
      <c r="K554" s="4">
        <v>23.2</v>
      </c>
      <c r="L554" s="4">
        <v>20</v>
      </c>
      <c r="M554" s="4">
        <v>20</v>
      </c>
      <c r="N554" t="s">
        <v>1000</v>
      </c>
    </row>
    <row r="555" spans="1:14" x14ac:dyDescent="0.25">
      <c r="A555">
        <v>2310160517</v>
      </c>
      <c r="B555" t="s">
        <v>1112</v>
      </c>
      <c r="C555" s="3">
        <v>74482.758620689667</v>
      </c>
      <c r="D555" s="3">
        <v>24</v>
      </c>
      <c r="E555" s="3">
        <v>24</v>
      </c>
      <c r="F555">
        <v>1</v>
      </c>
      <c r="G555" t="s">
        <v>1017</v>
      </c>
      <c r="H555" s="4">
        <v>10.978999999999999</v>
      </c>
      <c r="I555" s="4">
        <v>9.6438400000000009</v>
      </c>
      <c r="J555" t="s">
        <v>995</v>
      </c>
      <c r="K555" s="4">
        <v>23.2</v>
      </c>
      <c r="L555" s="4">
        <v>20</v>
      </c>
      <c r="M555" s="4">
        <v>20</v>
      </c>
      <c r="N555" t="s">
        <v>1000</v>
      </c>
    </row>
    <row r="556" spans="1:14" x14ac:dyDescent="0.25">
      <c r="A556">
        <v>2310160514</v>
      </c>
      <c r="B556" t="s">
        <v>1113</v>
      </c>
      <c r="C556" s="3">
        <v>74482.758620689667</v>
      </c>
      <c r="D556" s="3">
        <v>24</v>
      </c>
      <c r="E556" s="3">
        <v>24</v>
      </c>
      <c r="F556">
        <v>1</v>
      </c>
      <c r="G556" t="s">
        <v>1017</v>
      </c>
      <c r="H556" s="4">
        <v>10.978999999999999</v>
      </c>
      <c r="I556" s="4">
        <v>9.6438400000000009</v>
      </c>
      <c r="J556" t="s">
        <v>995</v>
      </c>
      <c r="K556" s="4">
        <v>23.2</v>
      </c>
      <c r="L556" s="4">
        <v>20</v>
      </c>
      <c r="M556" s="4">
        <v>20</v>
      </c>
      <c r="N556" t="s">
        <v>1000</v>
      </c>
    </row>
    <row r="557" spans="1:14" x14ac:dyDescent="0.25">
      <c r="A557">
        <v>2310160516</v>
      </c>
      <c r="B557" t="s">
        <v>1114</v>
      </c>
      <c r="C557" s="3">
        <v>74482.758620689667</v>
      </c>
      <c r="D557" s="3">
        <v>24</v>
      </c>
      <c r="E557" s="3">
        <v>24</v>
      </c>
      <c r="F557">
        <v>1</v>
      </c>
      <c r="G557" t="s">
        <v>1017</v>
      </c>
      <c r="H557" s="4">
        <v>10.978999999999999</v>
      </c>
      <c r="I557" s="4">
        <v>9.6438400000000009</v>
      </c>
      <c r="J557" t="s">
        <v>995</v>
      </c>
      <c r="K557" s="4">
        <v>23.2</v>
      </c>
      <c r="L557" s="4">
        <v>20</v>
      </c>
      <c r="M557" s="4">
        <v>20</v>
      </c>
      <c r="N557" t="s">
        <v>1000</v>
      </c>
    </row>
    <row r="558" spans="1:14" x14ac:dyDescent="0.25">
      <c r="A558">
        <v>2310160519</v>
      </c>
      <c r="B558" t="s">
        <v>1115</v>
      </c>
      <c r="C558" s="3">
        <v>74482.758620689667</v>
      </c>
      <c r="D558" s="3">
        <v>24</v>
      </c>
      <c r="E558" s="3">
        <v>24</v>
      </c>
      <c r="F558">
        <v>1</v>
      </c>
      <c r="G558" t="s">
        <v>1017</v>
      </c>
      <c r="H558" s="4">
        <v>10.978999999999999</v>
      </c>
      <c r="I558" s="4">
        <v>9.6438400000000009</v>
      </c>
      <c r="J558" t="s">
        <v>995</v>
      </c>
      <c r="K558" s="4">
        <v>23.2</v>
      </c>
      <c r="L558" s="4">
        <v>20</v>
      </c>
      <c r="M558" s="4">
        <v>20</v>
      </c>
      <c r="N558" t="s">
        <v>1000</v>
      </c>
    </row>
    <row r="559" spans="1:14" x14ac:dyDescent="0.25">
      <c r="A559">
        <v>2310160518</v>
      </c>
      <c r="B559" t="s">
        <v>1116</v>
      </c>
      <c r="C559" s="3">
        <v>74482.758620689667</v>
      </c>
      <c r="D559" s="3">
        <v>24</v>
      </c>
      <c r="E559" s="3">
        <v>24</v>
      </c>
      <c r="F559">
        <v>1</v>
      </c>
      <c r="G559" t="s">
        <v>1017</v>
      </c>
      <c r="H559" s="4">
        <v>10.978999999999999</v>
      </c>
      <c r="I559" s="4">
        <v>9.6438400000000009</v>
      </c>
      <c r="J559" t="s">
        <v>995</v>
      </c>
      <c r="K559" s="4">
        <v>23.2</v>
      </c>
      <c r="L559" s="4">
        <v>20</v>
      </c>
      <c r="M559" s="4">
        <v>20</v>
      </c>
      <c r="N559" t="s">
        <v>1000</v>
      </c>
    </row>
    <row r="560" spans="1:14" x14ac:dyDescent="0.25">
      <c r="A560">
        <v>2310160562</v>
      </c>
      <c r="B560" t="s">
        <v>266</v>
      </c>
      <c r="C560" s="3">
        <v>74482.758620689667</v>
      </c>
      <c r="D560" s="3">
        <v>24</v>
      </c>
      <c r="E560" s="3">
        <v>24</v>
      </c>
      <c r="F560">
        <v>1</v>
      </c>
      <c r="G560" t="s">
        <v>1017</v>
      </c>
      <c r="H560" s="4">
        <v>10.978999999999999</v>
      </c>
      <c r="I560" s="4">
        <v>9.6438400000000009</v>
      </c>
      <c r="J560" t="s">
        <v>995</v>
      </c>
      <c r="K560" s="4">
        <v>23.2</v>
      </c>
      <c r="L560" s="4">
        <v>20</v>
      </c>
      <c r="M560" s="4">
        <v>20</v>
      </c>
      <c r="N560" t="s">
        <v>1000</v>
      </c>
    </row>
    <row r="561" spans="1:14" x14ac:dyDescent="0.25">
      <c r="A561">
        <v>2310160560</v>
      </c>
      <c r="B561" t="s">
        <v>269</v>
      </c>
      <c r="C561" s="3">
        <v>74482.758620689667</v>
      </c>
      <c r="D561" s="3">
        <v>24</v>
      </c>
      <c r="E561" s="3">
        <v>24</v>
      </c>
      <c r="F561">
        <v>1</v>
      </c>
      <c r="G561" t="s">
        <v>1017</v>
      </c>
      <c r="H561" s="4">
        <v>10.978999999999999</v>
      </c>
      <c r="I561" s="4">
        <v>9.6438400000000009</v>
      </c>
      <c r="J561" t="s">
        <v>995</v>
      </c>
      <c r="K561" s="4">
        <v>23.2</v>
      </c>
      <c r="L561" s="4">
        <v>20</v>
      </c>
      <c r="M561" s="4">
        <v>20</v>
      </c>
      <c r="N561" t="s">
        <v>1000</v>
      </c>
    </row>
    <row r="562" spans="1:14" x14ac:dyDescent="0.25">
      <c r="A562">
        <v>2310160563</v>
      </c>
      <c r="B562" t="s">
        <v>268</v>
      </c>
      <c r="C562" s="3">
        <v>74482.758620689667</v>
      </c>
      <c r="D562" s="3">
        <v>24</v>
      </c>
      <c r="E562" s="3">
        <v>24</v>
      </c>
      <c r="F562">
        <v>1</v>
      </c>
      <c r="G562" t="s">
        <v>1017</v>
      </c>
      <c r="H562" s="4">
        <v>10.978999999999999</v>
      </c>
      <c r="I562" s="4">
        <v>9.6438400000000009</v>
      </c>
      <c r="J562" t="s">
        <v>995</v>
      </c>
      <c r="K562" s="4">
        <v>23.2</v>
      </c>
      <c r="L562" s="4">
        <v>20</v>
      </c>
      <c r="M562" s="4">
        <v>20</v>
      </c>
      <c r="N562" t="s">
        <v>1000</v>
      </c>
    </row>
    <row r="563" spans="1:14" x14ac:dyDescent="0.25">
      <c r="A563">
        <v>2310160561</v>
      </c>
      <c r="B563" t="s">
        <v>267</v>
      </c>
      <c r="C563" s="3">
        <v>74482.758620689667</v>
      </c>
      <c r="D563" s="3">
        <v>24</v>
      </c>
      <c r="E563" s="3">
        <v>24</v>
      </c>
      <c r="F563">
        <v>1</v>
      </c>
      <c r="G563" t="s">
        <v>1017</v>
      </c>
      <c r="H563" s="4">
        <v>10.978999999999999</v>
      </c>
      <c r="I563" s="4">
        <v>9.6438400000000009</v>
      </c>
      <c r="J563" t="s">
        <v>995</v>
      </c>
      <c r="K563" s="4">
        <v>23.2</v>
      </c>
      <c r="L563" s="4">
        <v>20</v>
      </c>
      <c r="M563" s="4">
        <v>20</v>
      </c>
      <c r="N563" t="s">
        <v>1000</v>
      </c>
    </row>
    <row r="564" spans="1:14" x14ac:dyDescent="0.25">
      <c r="A564">
        <v>2310160434</v>
      </c>
      <c r="B564" t="s">
        <v>172</v>
      </c>
      <c r="C564" s="3">
        <v>86979.865771812067</v>
      </c>
      <c r="D564" s="3">
        <v>24</v>
      </c>
      <c r="E564" s="3">
        <v>24</v>
      </c>
      <c r="F564">
        <v>1</v>
      </c>
      <c r="G564" t="s">
        <v>999</v>
      </c>
      <c r="H564" s="4">
        <v>9.6456</v>
      </c>
      <c r="I564" s="4">
        <v>9.6438400000000009</v>
      </c>
      <c r="J564" t="s">
        <v>995</v>
      </c>
      <c r="K564" s="4">
        <v>29.8</v>
      </c>
      <c r="L564" s="4">
        <v>30</v>
      </c>
      <c r="M564" s="4">
        <v>32</v>
      </c>
      <c r="N564" t="s">
        <v>1000</v>
      </c>
    </row>
    <row r="565" spans="1:14" x14ac:dyDescent="0.25">
      <c r="A565">
        <v>2310160435</v>
      </c>
      <c r="B565" t="s">
        <v>167</v>
      </c>
      <c r="C565" s="3">
        <v>86979.865771812067</v>
      </c>
      <c r="D565" s="3">
        <v>24</v>
      </c>
      <c r="E565" s="3">
        <v>24</v>
      </c>
      <c r="F565">
        <v>1</v>
      </c>
      <c r="G565" t="s">
        <v>999</v>
      </c>
      <c r="H565" s="4">
        <v>9.6456</v>
      </c>
      <c r="I565" s="4">
        <v>9.6438400000000009</v>
      </c>
      <c r="J565" t="s">
        <v>995</v>
      </c>
      <c r="K565" s="4">
        <v>29.8</v>
      </c>
      <c r="L565" s="4">
        <v>30</v>
      </c>
      <c r="M565" s="4">
        <v>32</v>
      </c>
      <c r="N565" t="s">
        <v>1000</v>
      </c>
    </row>
    <row r="566" spans="1:14" x14ac:dyDescent="0.25">
      <c r="A566">
        <v>2310160432</v>
      </c>
      <c r="B566" t="s">
        <v>179</v>
      </c>
      <c r="C566" s="3">
        <v>86979.865771812067</v>
      </c>
      <c r="D566" s="3">
        <v>24</v>
      </c>
      <c r="E566" s="3">
        <v>24</v>
      </c>
      <c r="F566">
        <v>1</v>
      </c>
      <c r="G566" t="s">
        <v>999</v>
      </c>
      <c r="H566" s="4">
        <v>9.6456</v>
      </c>
      <c r="I566" s="4">
        <v>9.6438400000000009</v>
      </c>
      <c r="J566" t="s">
        <v>995</v>
      </c>
      <c r="K566" s="4">
        <v>29.8</v>
      </c>
      <c r="L566" s="4">
        <v>30</v>
      </c>
      <c r="M566" s="4">
        <v>32</v>
      </c>
      <c r="N566" t="s">
        <v>1000</v>
      </c>
    </row>
    <row r="567" spans="1:14" x14ac:dyDescent="0.25">
      <c r="A567">
        <v>2310160433</v>
      </c>
      <c r="B567" t="s">
        <v>164</v>
      </c>
      <c r="C567" s="3">
        <v>86979.865771812067</v>
      </c>
      <c r="D567" s="3">
        <v>24</v>
      </c>
      <c r="E567" s="3">
        <v>24</v>
      </c>
      <c r="F567">
        <v>1</v>
      </c>
      <c r="G567" t="s">
        <v>999</v>
      </c>
      <c r="H567" s="4">
        <v>9.6456</v>
      </c>
      <c r="I567" s="4">
        <v>9.6438400000000009</v>
      </c>
      <c r="J567" t="s">
        <v>995</v>
      </c>
      <c r="K567" s="4">
        <v>29.8</v>
      </c>
      <c r="L567" s="4">
        <v>30</v>
      </c>
      <c r="M567" s="4">
        <v>32</v>
      </c>
      <c r="N567" t="s">
        <v>1000</v>
      </c>
    </row>
    <row r="568" spans="1:14" x14ac:dyDescent="0.25">
      <c r="A568">
        <v>2310160436</v>
      </c>
      <c r="B568" t="s">
        <v>166</v>
      </c>
      <c r="C568" s="3">
        <v>86979.865771812067</v>
      </c>
      <c r="D568" s="3">
        <v>24</v>
      </c>
      <c r="E568" s="3">
        <v>24</v>
      </c>
      <c r="F568">
        <v>1</v>
      </c>
      <c r="G568" t="s">
        <v>999</v>
      </c>
      <c r="H568" s="4">
        <v>9.6456</v>
      </c>
      <c r="I568" s="4">
        <v>9.6438400000000009</v>
      </c>
      <c r="J568" t="s">
        <v>995</v>
      </c>
      <c r="K568" s="4">
        <v>29.8</v>
      </c>
      <c r="L568" s="4">
        <v>30</v>
      </c>
      <c r="M568" s="4">
        <v>32</v>
      </c>
      <c r="N568" t="s">
        <v>1000</v>
      </c>
    </row>
    <row r="569" spans="1:14" x14ac:dyDescent="0.25">
      <c r="A569">
        <v>2310160438</v>
      </c>
      <c r="B569" t="s">
        <v>174</v>
      </c>
      <c r="C569" s="3">
        <v>86979.865771812067</v>
      </c>
      <c r="D569" s="3">
        <v>24</v>
      </c>
      <c r="E569" s="3">
        <v>24</v>
      </c>
      <c r="F569">
        <v>1</v>
      </c>
      <c r="G569" t="s">
        <v>999</v>
      </c>
      <c r="H569" s="4">
        <v>9.6456</v>
      </c>
      <c r="I569" s="4">
        <v>9.6438400000000009</v>
      </c>
      <c r="J569" t="s">
        <v>995</v>
      </c>
      <c r="K569" s="4">
        <v>29.8</v>
      </c>
      <c r="L569" s="4">
        <v>30</v>
      </c>
      <c r="M569" s="4">
        <v>32</v>
      </c>
      <c r="N569" t="s">
        <v>1000</v>
      </c>
    </row>
    <row r="570" spans="1:14" x14ac:dyDescent="0.25">
      <c r="A570">
        <v>2310160454</v>
      </c>
      <c r="B570" t="s">
        <v>162</v>
      </c>
      <c r="C570" s="3">
        <v>86979.865771812067</v>
      </c>
      <c r="D570" s="3">
        <v>24</v>
      </c>
      <c r="E570" s="3">
        <v>24</v>
      </c>
      <c r="F570">
        <v>1</v>
      </c>
      <c r="G570" t="s">
        <v>999</v>
      </c>
      <c r="H570" s="4">
        <v>9.6456</v>
      </c>
      <c r="I570" s="4">
        <v>9.6438400000000009</v>
      </c>
      <c r="J570" t="s">
        <v>995</v>
      </c>
      <c r="K570" s="4">
        <v>29.8</v>
      </c>
      <c r="L570" s="4">
        <v>30</v>
      </c>
      <c r="M570" s="4">
        <v>32</v>
      </c>
      <c r="N570" t="s">
        <v>1000</v>
      </c>
    </row>
    <row r="571" spans="1:14" x14ac:dyDescent="0.25">
      <c r="A571">
        <v>2310160580</v>
      </c>
      <c r="B571" t="s">
        <v>454</v>
      </c>
      <c r="C571" s="3">
        <v>86979.865771812067</v>
      </c>
      <c r="D571" s="3">
        <v>24</v>
      </c>
      <c r="E571" s="3">
        <v>24</v>
      </c>
      <c r="F571">
        <v>1</v>
      </c>
      <c r="G571" t="s">
        <v>999</v>
      </c>
      <c r="H571" s="4">
        <v>9.6456</v>
      </c>
      <c r="I571" s="4">
        <v>9.6438400000000009</v>
      </c>
      <c r="J571" t="s">
        <v>995</v>
      </c>
      <c r="K571" s="4">
        <v>29.8</v>
      </c>
      <c r="L571" s="4">
        <v>30</v>
      </c>
      <c r="M571" s="4">
        <v>32</v>
      </c>
      <c r="N571" t="s">
        <v>1000</v>
      </c>
    </row>
    <row r="572" spans="1:14" x14ac:dyDescent="0.25">
      <c r="A572">
        <v>2310160582</v>
      </c>
      <c r="B572" t="s">
        <v>455</v>
      </c>
      <c r="C572" s="3">
        <v>86979.865771812067</v>
      </c>
      <c r="D572" s="3">
        <v>24</v>
      </c>
      <c r="E572" s="3">
        <v>24</v>
      </c>
      <c r="F572">
        <v>1</v>
      </c>
      <c r="G572" t="s">
        <v>999</v>
      </c>
      <c r="H572" s="4">
        <v>9.6456</v>
      </c>
      <c r="I572" s="4">
        <v>9.6438400000000009</v>
      </c>
      <c r="J572" t="s">
        <v>995</v>
      </c>
      <c r="K572" s="4">
        <v>29.8</v>
      </c>
      <c r="L572" s="4">
        <v>30</v>
      </c>
      <c r="M572" s="4">
        <v>32</v>
      </c>
      <c r="N572" t="s">
        <v>1000</v>
      </c>
    </row>
    <row r="573" spans="1:14" x14ac:dyDescent="0.25">
      <c r="A573">
        <v>2310160587</v>
      </c>
      <c r="B573" t="s">
        <v>462</v>
      </c>
      <c r="C573" s="3">
        <v>86979.865771812067</v>
      </c>
      <c r="D573" s="3">
        <v>24</v>
      </c>
      <c r="E573" s="3">
        <v>24</v>
      </c>
      <c r="F573">
        <v>1</v>
      </c>
      <c r="G573" t="s">
        <v>999</v>
      </c>
      <c r="H573" s="4">
        <v>9.6456</v>
      </c>
      <c r="I573" s="4">
        <v>9.6438400000000009</v>
      </c>
      <c r="J573" t="s">
        <v>995</v>
      </c>
      <c r="K573" s="4">
        <v>29.8</v>
      </c>
      <c r="L573" s="4">
        <v>30</v>
      </c>
      <c r="M573" s="4">
        <v>32</v>
      </c>
      <c r="N573" t="s">
        <v>1000</v>
      </c>
    </row>
    <row r="574" spans="1:14" x14ac:dyDescent="0.25">
      <c r="A574">
        <v>2310160588</v>
      </c>
      <c r="B574" t="s">
        <v>460</v>
      </c>
      <c r="C574" s="3">
        <v>86979.865771812067</v>
      </c>
      <c r="D574" s="3">
        <v>24</v>
      </c>
      <c r="E574" s="3">
        <v>24</v>
      </c>
      <c r="F574">
        <v>1</v>
      </c>
      <c r="G574" t="s">
        <v>999</v>
      </c>
      <c r="H574" s="4">
        <v>9.6456</v>
      </c>
      <c r="I574" s="4">
        <v>9.6438400000000009</v>
      </c>
      <c r="J574" t="s">
        <v>995</v>
      </c>
      <c r="K574" s="4">
        <v>29.8</v>
      </c>
      <c r="L574" s="4">
        <v>30</v>
      </c>
      <c r="M574" s="4">
        <v>32</v>
      </c>
      <c r="N574" t="s">
        <v>1000</v>
      </c>
    </row>
    <row r="575" spans="1:14" x14ac:dyDescent="0.25">
      <c r="A575">
        <v>2310160590</v>
      </c>
      <c r="B575" t="s">
        <v>456</v>
      </c>
      <c r="C575" s="3">
        <v>86979.865771812067</v>
      </c>
      <c r="D575" s="3">
        <v>24</v>
      </c>
      <c r="E575" s="3">
        <v>24</v>
      </c>
      <c r="F575">
        <v>1</v>
      </c>
      <c r="G575" t="s">
        <v>999</v>
      </c>
      <c r="H575" s="4">
        <v>9.6456</v>
      </c>
      <c r="I575" s="4">
        <v>9.6438400000000009</v>
      </c>
      <c r="J575" t="s">
        <v>995</v>
      </c>
      <c r="K575" s="4">
        <v>29.8</v>
      </c>
      <c r="L575" s="4">
        <v>30</v>
      </c>
      <c r="M575" s="4">
        <v>32</v>
      </c>
      <c r="N575" t="s">
        <v>1000</v>
      </c>
    </row>
    <row r="576" spans="1:14" x14ac:dyDescent="0.25">
      <c r="A576">
        <v>2310160591</v>
      </c>
      <c r="B576" t="s">
        <v>463</v>
      </c>
      <c r="C576" s="3">
        <v>86979.865771812067</v>
      </c>
      <c r="D576" s="3">
        <v>24</v>
      </c>
      <c r="E576" s="3">
        <v>24</v>
      </c>
      <c r="F576">
        <v>1</v>
      </c>
      <c r="G576" t="s">
        <v>999</v>
      </c>
      <c r="H576" s="4">
        <v>9.6456</v>
      </c>
      <c r="I576" s="4">
        <v>9.6438400000000009</v>
      </c>
      <c r="J576" t="s">
        <v>995</v>
      </c>
      <c r="K576" s="4">
        <v>29.8</v>
      </c>
      <c r="L576" s="4">
        <v>30</v>
      </c>
      <c r="M576" s="4">
        <v>32</v>
      </c>
      <c r="N576" t="s">
        <v>1000</v>
      </c>
    </row>
    <row r="577" spans="1:14" x14ac:dyDescent="0.25">
      <c r="A577">
        <v>2310160589</v>
      </c>
      <c r="B577" t="s">
        <v>458</v>
      </c>
      <c r="C577" s="3">
        <v>86979.865771812067</v>
      </c>
      <c r="D577" s="3">
        <v>24</v>
      </c>
      <c r="E577" s="3">
        <v>24</v>
      </c>
      <c r="F577">
        <v>1</v>
      </c>
      <c r="G577" t="s">
        <v>999</v>
      </c>
      <c r="H577" s="4">
        <v>9.6456</v>
      </c>
      <c r="I577" s="4">
        <v>9.6438400000000009</v>
      </c>
      <c r="J577" t="s">
        <v>995</v>
      </c>
      <c r="K577" s="4">
        <v>29.8</v>
      </c>
      <c r="L577" s="4">
        <v>30</v>
      </c>
      <c r="M577" s="4">
        <v>32</v>
      </c>
      <c r="N577" t="s">
        <v>1000</v>
      </c>
    </row>
    <row r="578" spans="1:14" x14ac:dyDescent="0.25">
      <c r="A578">
        <v>2310160585</v>
      </c>
      <c r="B578" t="s">
        <v>457</v>
      </c>
      <c r="C578" s="3">
        <v>86979.865771812067</v>
      </c>
      <c r="D578" s="3">
        <v>24</v>
      </c>
      <c r="E578" s="3">
        <v>24</v>
      </c>
      <c r="F578">
        <v>1</v>
      </c>
      <c r="G578" t="s">
        <v>999</v>
      </c>
      <c r="H578" s="4">
        <v>9.6456</v>
      </c>
      <c r="I578" s="4">
        <v>9.6438400000000009</v>
      </c>
      <c r="J578" t="s">
        <v>995</v>
      </c>
      <c r="K578" s="4">
        <v>29.8</v>
      </c>
      <c r="L578" s="4">
        <v>30</v>
      </c>
      <c r="M578" s="4">
        <v>32</v>
      </c>
      <c r="N578" t="s">
        <v>1000</v>
      </c>
    </row>
    <row r="579" spans="1:14" x14ac:dyDescent="0.25">
      <c r="A579">
        <v>2310160225</v>
      </c>
      <c r="B579" t="s">
        <v>175</v>
      </c>
      <c r="C579" s="3">
        <v>86979.865771812067</v>
      </c>
      <c r="D579" s="3">
        <v>24</v>
      </c>
      <c r="E579" s="3">
        <v>24</v>
      </c>
      <c r="F579">
        <v>1</v>
      </c>
      <c r="G579" t="s">
        <v>999</v>
      </c>
      <c r="H579" s="4">
        <v>9.6456</v>
      </c>
      <c r="I579" s="4">
        <v>9.6438400000000009</v>
      </c>
      <c r="J579" t="s">
        <v>995</v>
      </c>
      <c r="K579" s="4">
        <v>29.8</v>
      </c>
      <c r="L579" s="4">
        <v>30</v>
      </c>
      <c r="M579" s="4">
        <v>32</v>
      </c>
      <c r="N579" t="s">
        <v>1000</v>
      </c>
    </row>
    <row r="580" spans="1:14" x14ac:dyDescent="0.25">
      <c r="A580">
        <v>2310160110</v>
      </c>
      <c r="B580" t="s">
        <v>176</v>
      </c>
      <c r="C580" s="3">
        <v>86979.865771812067</v>
      </c>
      <c r="D580" s="3">
        <v>24</v>
      </c>
      <c r="E580" s="3">
        <v>24</v>
      </c>
      <c r="F580">
        <v>1</v>
      </c>
      <c r="G580" t="s">
        <v>999</v>
      </c>
      <c r="H580" s="4">
        <v>9.6456</v>
      </c>
      <c r="I580" s="4">
        <v>9.6438400000000009</v>
      </c>
      <c r="J580" t="s">
        <v>995</v>
      </c>
      <c r="K580" s="4">
        <v>29.8</v>
      </c>
      <c r="L580" s="4">
        <v>30</v>
      </c>
      <c r="M580" s="4">
        <v>32</v>
      </c>
      <c r="N580" t="s">
        <v>1000</v>
      </c>
    </row>
    <row r="581" spans="1:14" x14ac:dyDescent="0.25">
      <c r="A581">
        <v>2310160230</v>
      </c>
      <c r="B581" t="s">
        <v>169</v>
      </c>
      <c r="C581" s="3">
        <v>86979.865771812067</v>
      </c>
      <c r="D581" s="3">
        <v>24</v>
      </c>
      <c r="E581" s="3">
        <v>24</v>
      </c>
      <c r="F581">
        <v>1</v>
      </c>
      <c r="G581" t="s">
        <v>999</v>
      </c>
      <c r="H581" s="4">
        <v>9.6456</v>
      </c>
      <c r="I581" s="4">
        <v>9.6438400000000009</v>
      </c>
      <c r="J581" t="s">
        <v>995</v>
      </c>
      <c r="K581" s="4">
        <v>29.8</v>
      </c>
      <c r="L581" s="4">
        <v>30</v>
      </c>
      <c r="M581" s="4">
        <v>32</v>
      </c>
      <c r="N581" t="s">
        <v>1000</v>
      </c>
    </row>
    <row r="582" spans="1:14" x14ac:dyDescent="0.25">
      <c r="A582">
        <v>2310160442</v>
      </c>
      <c r="B582" t="s">
        <v>165</v>
      </c>
      <c r="C582" s="3">
        <v>86979.865771812067</v>
      </c>
      <c r="D582" s="3">
        <v>24</v>
      </c>
      <c r="E582" s="3">
        <v>24</v>
      </c>
      <c r="F582">
        <v>1</v>
      </c>
      <c r="G582" t="s">
        <v>999</v>
      </c>
      <c r="H582" s="4">
        <v>9.6456</v>
      </c>
      <c r="I582" s="4">
        <v>9.6438400000000009</v>
      </c>
      <c r="J582" t="s">
        <v>995</v>
      </c>
      <c r="K582" s="4">
        <v>29.8</v>
      </c>
      <c r="L582" s="4">
        <v>30</v>
      </c>
      <c r="M582" s="4">
        <v>32</v>
      </c>
      <c r="N582" t="s">
        <v>1000</v>
      </c>
    </row>
    <row r="583" spans="1:14" x14ac:dyDescent="0.25">
      <c r="A583">
        <v>2310160586</v>
      </c>
      <c r="B583" t="s">
        <v>464</v>
      </c>
      <c r="C583" s="3">
        <v>86979.865771812067</v>
      </c>
      <c r="D583" s="3">
        <v>24</v>
      </c>
      <c r="E583" s="3">
        <v>24</v>
      </c>
      <c r="F583">
        <v>1</v>
      </c>
      <c r="G583" t="s">
        <v>999</v>
      </c>
      <c r="H583" s="4">
        <v>9.6456</v>
      </c>
      <c r="I583" s="4">
        <v>9.6438400000000009</v>
      </c>
      <c r="J583" t="s">
        <v>995</v>
      </c>
      <c r="K583" s="4">
        <v>29.8</v>
      </c>
      <c r="L583" s="4">
        <v>30</v>
      </c>
      <c r="M583" s="4">
        <v>32</v>
      </c>
      <c r="N583" t="s">
        <v>1000</v>
      </c>
    </row>
    <row r="584" spans="1:14" x14ac:dyDescent="0.25">
      <c r="A584">
        <v>2310160231</v>
      </c>
      <c r="B584" t="s">
        <v>170</v>
      </c>
      <c r="C584" s="3">
        <v>86979.865771812067</v>
      </c>
      <c r="D584" s="3">
        <v>24</v>
      </c>
      <c r="E584" s="3">
        <v>24</v>
      </c>
      <c r="F584">
        <v>1</v>
      </c>
      <c r="G584" t="s">
        <v>999</v>
      </c>
      <c r="H584" s="4">
        <v>9.6456</v>
      </c>
      <c r="I584" s="4">
        <v>9.6438400000000009</v>
      </c>
      <c r="J584" t="s">
        <v>995</v>
      </c>
      <c r="K584" s="4">
        <v>29.8</v>
      </c>
      <c r="L584" s="4">
        <v>30</v>
      </c>
      <c r="M584" s="4">
        <v>32</v>
      </c>
      <c r="N584" t="s">
        <v>1000</v>
      </c>
    </row>
    <row r="585" spans="1:14" x14ac:dyDescent="0.25">
      <c r="A585">
        <v>2310160584</v>
      </c>
      <c r="B585" t="s">
        <v>453</v>
      </c>
      <c r="C585" s="3">
        <v>86979.865771812067</v>
      </c>
      <c r="D585" s="3">
        <v>24</v>
      </c>
      <c r="E585" s="3">
        <v>24</v>
      </c>
      <c r="F585">
        <v>1</v>
      </c>
      <c r="G585" t="s">
        <v>999</v>
      </c>
      <c r="H585" s="4">
        <v>9.6456</v>
      </c>
      <c r="I585" s="4">
        <v>9.6438400000000009</v>
      </c>
      <c r="J585" t="s">
        <v>995</v>
      </c>
      <c r="K585" s="4">
        <v>29.8</v>
      </c>
      <c r="L585" s="4">
        <v>30</v>
      </c>
      <c r="M585" s="4">
        <v>32</v>
      </c>
      <c r="N585" t="s">
        <v>1000</v>
      </c>
    </row>
    <row r="586" spans="1:14" x14ac:dyDescent="0.25">
      <c r="A586">
        <v>2310160581</v>
      </c>
      <c r="B586" t="s">
        <v>461</v>
      </c>
      <c r="C586" s="3">
        <v>86979.865771812067</v>
      </c>
      <c r="D586" s="3">
        <v>24</v>
      </c>
      <c r="E586" s="3">
        <v>24</v>
      </c>
      <c r="F586">
        <v>1</v>
      </c>
      <c r="G586" t="s">
        <v>999</v>
      </c>
      <c r="H586" s="4">
        <v>9.6456</v>
      </c>
      <c r="I586" s="4">
        <v>9.6438400000000009</v>
      </c>
      <c r="J586" t="s">
        <v>995</v>
      </c>
      <c r="K586" s="4">
        <v>29.8</v>
      </c>
      <c r="L586" s="4">
        <v>30</v>
      </c>
      <c r="M586" s="4">
        <v>32</v>
      </c>
      <c r="N586" t="s">
        <v>1000</v>
      </c>
    </row>
    <row r="587" spans="1:14" x14ac:dyDescent="0.25">
      <c r="A587">
        <v>2310040541</v>
      </c>
      <c r="B587" t="s">
        <v>725</v>
      </c>
      <c r="C587" s="3">
        <v>50</v>
      </c>
      <c r="D587" s="3">
        <v>12</v>
      </c>
      <c r="E587" s="3">
        <v>12</v>
      </c>
      <c r="F587" s="3">
        <v>1</v>
      </c>
      <c r="G587" t="s">
        <v>1001</v>
      </c>
      <c r="H587" s="4">
        <v>32.546500000000002</v>
      </c>
      <c r="I587" s="4">
        <v>10.63879</v>
      </c>
      <c r="J587" t="s">
        <v>1002</v>
      </c>
      <c r="K587" s="4"/>
      <c r="L587" s="4"/>
      <c r="M587" s="4"/>
    </row>
    <row r="588" spans="1:14" x14ac:dyDescent="0.25">
      <c r="A588">
        <v>2310040545</v>
      </c>
      <c r="B588" t="s">
        <v>407</v>
      </c>
      <c r="C588" s="3">
        <v>50</v>
      </c>
      <c r="D588" s="3">
        <v>12</v>
      </c>
      <c r="E588" s="3">
        <v>12</v>
      </c>
      <c r="F588" s="3">
        <v>1</v>
      </c>
      <c r="G588" t="s">
        <v>1001</v>
      </c>
      <c r="H588" s="4">
        <v>32.546500000000002</v>
      </c>
      <c r="I588" s="4">
        <v>10.63879</v>
      </c>
      <c r="J588" t="s">
        <v>1002</v>
      </c>
      <c r="K588" s="4"/>
      <c r="L588" s="4"/>
      <c r="M588" s="4"/>
    </row>
    <row r="589" spans="1:14" x14ac:dyDescent="0.25">
      <c r="A589">
        <v>2310040572</v>
      </c>
      <c r="B589" t="s">
        <v>408</v>
      </c>
      <c r="C589" s="3">
        <v>50</v>
      </c>
      <c r="D589" s="3">
        <v>12</v>
      </c>
      <c r="E589" s="3">
        <v>12</v>
      </c>
      <c r="F589" s="3">
        <v>1</v>
      </c>
      <c r="G589" t="s">
        <v>1001</v>
      </c>
      <c r="H589" s="4">
        <v>32.546500000000002</v>
      </c>
      <c r="I589" s="4">
        <v>10.63879</v>
      </c>
      <c r="J589" t="s">
        <v>1002</v>
      </c>
      <c r="K589" s="4"/>
      <c r="L589" s="4"/>
      <c r="M589" s="4"/>
    </row>
    <row r="590" spans="1:14" x14ac:dyDescent="0.25">
      <c r="A590">
        <v>2310040540</v>
      </c>
      <c r="B590" t="s">
        <v>405</v>
      </c>
      <c r="C590" s="3">
        <v>50</v>
      </c>
      <c r="D590" s="3">
        <v>12</v>
      </c>
      <c r="E590" s="3">
        <v>12</v>
      </c>
      <c r="F590" s="3">
        <v>1</v>
      </c>
      <c r="G590" t="s">
        <v>1001</v>
      </c>
      <c r="H590" s="4">
        <v>32.546500000000002</v>
      </c>
      <c r="I590" s="4">
        <v>10.63879</v>
      </c>
      <c r="J590" t="s">
        <v>1002</v>
      </c>
      <c r="K590" s="4"/>
      <c r="L590" s="4"/>
      <c r="M590" s="4"/>
    </row>
    <row r="591" spans="1:14" x14ac:dyDescent="0.25">
      <c r="A591">
        <v>2310040542</v>
      </c>
      <c r="B591" t="s">
        <v>406</v>
      </c>
      <c r="C591" s="3">
        <v>50</v>
      </c>
      <c r="D591" s="3">
        <v>12</v>
      </c>
      <c r="E591" s="3">
        <v>12</v>
      </c>
      <c r="F591" s="3">
        <v>1</v>
      </c>
      <c r="G591" t="s">
        <v>1001</v>
      </c>
      <c r="H591" s="4">
        <v>32.546500000000002</v>
      </c>
      <c r="I591" s="4">
        <v>10.63879</v>
      </c>
      <c r="J591" t="s">
        <v>1002</v>
      </c>
      <c r="K591" s="4"/>
      <c r="L591" s="4"/>
      <c r="M591" s="4"/>
    </row>
    <row r="592" spans="1:14" x14ac:dyDescent="0.25">
      <c r="A592">
        <v>2310040543</v>
      </c>
      <c r="B592" t="s">
        <v>649</v>
      </c>
      <c r="C592" s="3">
        <v>50</v>
      </c>
      <c r="D592" s="3">
        <v>12</v>
      </c>
      <c r="E592" s="3">
        <v>12</v>
      </c>
      <c r="F592" s="3">
        <v>1</v>
      </c>
      <c r="G592" t="s">
        <v>1001</v>
      </c>
      <c r="H592" s="4">
        <v>32.546500000000002</v>
      </c>
      <c r="I592" s="4">
        <v>10.63879</v>
      </c>
      <c r="J592" t="s">
        <v>1002</v>
      </c>
      <c r="K592" s="4"/>
      <c r="L592" s="4"/>
      <c r="M592" s="4"/>
    </row>
    <row r="593" spans="1:13" x14ac:dyDescent="0.25">
      <c r="A593">
        <v>2310040544</v>
      </c>
      <c r="B593" t="s">
        <v>726</v>
      </c>
      <c r="C593" s="3">
        <v>50</v>
      </c>
      <c r="D593" s="3">
        <v>12</v>
      </c>
      <c r="E593" s="3">
        <v>12</v>
      </c>
      <c r="F593" s="3">
        <v>1</v>
      </c>
      <c r="G593" t="s">
        <v>1001</v>
      </c>
      <c r="H593" s="4">
        <v>32.546500000000002</v>
      </c>
      <c r="I593" s="4">
        <v>10.63879</v>
      </c>
      <c r="J593" t="s">
        <v>1002</v>
      </c>
      <c r="K593" s="4"/>
      <c r="L593" s="4"/>
      <c r="M593" s="4"/>
    </row>
    <row r="594" spans="1:13" x14ac:dyDescent="0.25">
      <c r="A594">
        <v>2310040536</v>
      </c>
      <c r="B594" t="s">
        <v>648</v>
      </c>
      <c r="C594" s="3">
        <v>50</v>
      </c>
      <c r="D594" s="3">
        <v>12</v>
      </c>
      <c r="E594" s="3">
        <v>12</v>
      </c>
      <c r="F594" s="3">
        <v>1</v>
      </c>
      <c r="G594" t="s">
        <v>1001</v>
      </c>
      <c r="H594" s="4">
        <v>32.546500000000002</v>
      </c>
      <c r="I594" s="4">
        <v>10.63879</v>
      </c>
      <c r="J594" t="s">
        <v>1002</v>
      </c>
      <c r="K594" s="4"/>
      <c r="L594" s="4"/>
      <c r="M594" s="4"/>
    </row>
    <row r="595" spans="1:13" x14ac:dyDescent="0.25">
      <c r="A595">
        <v>2310040546</v>
      </c>
      <c r="B595" t="s">
        <v>650</v>
      </c>
      <c r="C595" s="3">
        <v>50</v>
      </c>
      <c r="D595" s="3">
        <v>12</v>
      </c>
      <c r="E595" s="3">
        <v>12</v>
      </c>
      <c r="F595" s="3">
        <v>1</v>
      </c>
      <c r="G595" t="s">
        <v>1001</v>
      </c>
      <c r="H595" s="4">
        <v>32.546500000000002</v>
      </c>
      <c r="I595" s="4">
        <v>10.63879</v>
      </c>
      <c r="J595" t="s">
        <v>1002</v>
      </c>
      <c r="K595" s="4"/>
      <c r="L595" s="4"/>
      <c r="M595" s="4"/>
    </row>
    <row r="596" spans="1:13" x14ac:dyDescent="0.25">
      <c r="A596">
        <v>2310040538</v>
      </c>
      <c r="B596" t="s">
        <v>409</v>
      </c>
      <c r="C596" s="3">
        <v>50</v>
      </c>
      <c r="D596" s="3">
        <v>12</v>
      </c>
      <c r="E596" s="3">
        <v>12</v>
      </c>
      <c r="F596" s="3">
        <v>1</v>
      </c>
      <c r="G596" t="s">
        <v>1001</v>
      </c>
      <c r="H596" s="4">
        <v>32.546500000000002</v>
      </c>
      <c r="I596" s="4">
        <v>10.63879</v>
      </c>
      <c r="J596" t="s">
        <v>1002</v>
      </c>
      <c r="K596" s="4"/>
      <c r="L596" s="4"/>
      <c r="M596" s="4"/>
    </row>
    <row r="597" spans="1:13" x14ac:dyDescent="0.25">
      <c r="A597">
        <v>2310040537</v>
      </c>
      <c r="B597" t="s">
        <v>824</v>
      </c>
      <c r="C597" s="3">
        <v>50</v>
      </c>
      <c r="D597" s="3">
        <v>12</v>
      </c>
      <c r="E597" s="3">
        <v>12</v>
      </c>
      <c r="F597" s="3">
        <v>1</v>
      </c>
      <c r="G597" t="s">
        <v>1001</v>
      </c>
      <c r="H597" s="4">
        <v>32.546500000000002</v>
      </c>
      <c r="I597" s="4">
        <v>10.63879</v>
      </c>
      <c r="J597" t="s">
        <v>1002</v>
      </c>
      <c r="K597" s="4"/>
      <c r="L597" s="4"/>
      <c r="M597" s="4"/>
    </row>
    <row r="598" spans="1:13" x14ac:dyDescent="0.25">
      <c r="A598">
        <v>2310040539</v>
      </c>
      <c r="B598" t="s">
        <v>1117</v>
      </c>
      <c r="C598" s="3">
        <v>50</v>
      </c>
      <c r="D598" s="3">
        <v>12</v>
      </c>
      <c r="E598" s="3">
        <v>12</v>
      </c>
      <c r="F598" s="3">
        <v>1</v>
      </c>
      <c r="G598" t="s">
        <v>1001</v>
      </c>
      <c r="H598" s="4">
        <v>32.546500000000002</v>
      </c>
      <c r="I598" s="4">
        <v>10.63879</v>
      </c>
      <c r="J598" t="s">
        <v>1002</v>
      </c>
      <c r="K598" s="4"/>
      <c r="L598" s="4"/>
      <c r="M598" s="4"/>
    </row>
    <row r="599" spans="1:13" x14ac:dyDescent="0.25">
      <c r="A599">
        <v>2140110610</v>
      </c>
      <c r="B599" t="s">
        <v>117</v>
      </c>
      <c r="C599" s="3">
        <v>40000</v>
      </c>
      <c r="D599" s="3">
        <v>456</v>
      </c>
      <c r="E599" s="3">
        <v>24</v>
      </c>
      <c r="F599">
        <v>19</v>
      </c>
      <c r="G599" t="s">
        <v>1118</v>
      </c>
      <c r="H599" s="4">
        <v>279.73129999999998</v>
      </c>
      <c r="I599" s="4">
        <v>14.99874</v>
      </c>
      <c r="J599" t="s">
        <v>1119</v>
      </c>
      <c r="K599" s="4"/>
      <c r="L599" s="4"/>
      <c r="M599" s="4"/>
    </row>
    <row r="600" spans="1:13" x14ac:dyDescent="0.25">
      <c r="A600">
        <v>2140110673</v>
      </c>
      <c r="B600" t="s">
        <v>817</v>
      </c>
      <c r="C600" s="3">
        <v>40000</v>
      </c>
      <c r="D600" s="3">
        <v>456</v>
      </c>
      <c r="E600" s="3">
        <v>24</v>
      </c>
      <c r="F600">
        <v>19</v>
      </c>
      <c r="G600" t="s">
        <v>1118</v>
      </c>
      <c r="H600" s="4">
        <v>279.73129999999998</v>
      </c>
      <c r="I600" s="4">
        <v>14.99874</v>
      </c>
      <c r="J600" t="s">
        <v>1119</v>
      </c>
      <c r="K600" s="4"/>
      <c r="L600" s="4"/>
      <c r="M600" s="4"/>
    </row>
    <row r="601" spans="1:13" x14ac:dyDescent="0.25">
      <c r="A601">
        <v>2140110675</v>
      </c>
      <c r="B601" t="s">
        <v>932</v>
      </c>
      <c r="C601" s="3">
        <v>40000</v>
      </c>
      <c r="D601" s="3">
        <v>456</v>
      </c>
      <c r="E601" s="3">
        <v>24</v>
      </c>
      <c r="F601">
        <v>19</v>
      </c>
      <c r="G601" t="s">
        <v>1118</v>
      </c>
      <c r="H601" s="4">
        <v>279.73129999999998</v>
      </c>
      <c r="I601" s="4">
        <v>14.99874</v>
      </c>
      <c r="J601" t="s">
        <v>1119</v>
      </c>
      <c r="K601" s="4"/>
      <c r="L601" s="4"/>
      <c r="M601" s="4"/>
    </row>
    <row r="602" spans="1:13" x14ac:dyDescent="0.25">
      <c r="A602">
        <v>2140110676</v>
      </c>
      <c r="B602" t="s">
        <v>811</v>
      </c>
      <c r="C602" s="3">
        <v>40000</v>
      </c>
      <c r="D602" s="3">
        <v>456</v>
      </c>
      <c r="E602" s="3">
        <v>24</v>
      </c>
      <c r="F602">
        <v>19</v>
      </c>
      <c r="G602" t="s">
        <v>1118</v>
      </c>
      <c r="H602" s="4">
        <v>279.73129999999998</v>
      </c>
      <c r="I602" s="4">
        <v>14.99874</v>
      </c>
      <c r="J602" t="s">
        <v>1119</v>
      </c>
      <c r="K602" s="4"/>
      <c r="L602" s="4"/>
      <c r="M602" s="4"/>
    </row>
    <row r="603" spans="1:13" x14ac:dyDescent="0.25">
      <c r="A603">
        <v>2140110674</v>
      </c>
      <c r="B603" t="s">
        <v>876</v>
      </c>
      <c r="C603" s="3">
        <v>40000</v>
      </c>
      <c r="D603" s="3">
        <v>456</v>
      </c>
      <c r="E603" s="3">
        <v>24</v>
      </c>
      <c r="F603">
        <v>19</v>
      </c>
      <c r="G603" t="s">
        <v>1118</v>
      </c>
      <c r="H603" s="4">
        <v>279.73129999999998</v>
      </c>
      <c r="I603" s="4">
        <v>14.99874</v>
      </c>
      <c r="J603" t="s">
        <v>1119</v>
      </c>
      <c r="K603" s="4"/>
      <c r="L603" s="4"/>
      <c r="M603" s="4"/>
    </row>
    <row r="604" spans="1:13" x14ac:dyDescent="0.25">
      <c r="A604">
        <v>2140110613</v>
      </c>
      <c r="B604" t="s">
        <v>244</v>
      </c>
      <c r="C604" s="3">
        <v>40000</v>
      </c>
      <c r="D604" s="3">
        <v>456</v>
      </c>
      <c r="E604" s="3">
        <v>24</v>
      </c>
      <c r="F604">
        <v>19</v>
      </c>
      <c r="G604" t="s">
        <v>1118</v>
      </c>
      <c r="H604" s="4">
        <v>279.73129999999998</v>
      </c>
      <c r="I604" s="4">
        <v>14.99874</v>
      </c>
      <c r="J604" t="s">
        <v>1119</v>
      </c>
      <c r="K604" s="4"/>
      <c r="L604" s="4"/>
      <c r="M604" s="4"/>
    </row>
    <row r="605" spans="1:13" x14ac:dyDescent="0.25">
      <c r="A605">
        <v>2140110615</v>
      </c>
      <c r="B605" t="s">
        <v>245</v>
      </c>
      <c r="C605" s="3">
        <v>40000</v>
      </c>
      <c r="D605" s="3">
        <v>456</v>
      </c>
      <c r="E605" s="3">
        <v>24</v>
      </c>
      <c r="F605">
        <v>19</v>
      </c>
      <c r="G605" t="s">
        <v>1118</v>
      </c>
      <c r="H605" s="4">
        <v>279.73129999999998</v>
      </c>
      <c r="I605" s="4">
        <v>14.99874</v>
      </c>
      <c r="J605" t="s">
        <v>1119</v>
      </c>
      <c r="K605" s="4"/>
      <c r="L605" s="4"/>
      <c r="M605" s="4"/>
    </row>
    <row r="606" spans="1:13" x14ac:dyDescent="0.25">
      <c r="A606">
        <v>2140110620</v>
      </c>
      <c r="B606" t="s">
        <v>256</v>
      </c>
      <c r="C606" s="3">
        <v>40000</v>
      </c>
      <c r="D606" s="3">
        <v>456</v>
      </c>
      <c r="E606" s="3">
        <v>24</v>
      </c>
      <c r="F606">
        <v>19</v>
      </c>
      <c r="G606" t="s">
        <v>1118</v>
      </c>
      <c r="H606" s="4">
        <v>279.73129999999998</v>
      </c>
      <c r="I606" s="4">
        <v>14.99874</v>
      </c>
      <c r="J606" t="s">
        <v>1119</v>
      </c>
      <c r="K606" s="4"/>
      <c r="L606" s="4"/>
      <c r="M606" s="4"/>
    </row>
    <row r="607" spans="1:13" x14ac:dyDescent="0.25">
      <c r="A607">
        <v>2140110622</v>
      </c>
      <c r="B607" t="s">
        <v>257</v>
      </c>
      <c r="C607" s="3">
        <v>40000</v>
      </c>
      <c r="D607" s="3">
        <v>456</v>
      </c>
      <c r="E607" s="3">
        <v>24</v>
      </c>
      <c r="F607">
        <v>19</v>
      </c>
      <c r="G607" t="s">
        <v>1118</v>
      </c>
      <c r="H607" s="4">
        <v>279.73129999999998</v>
      </c>
      <c r="I607" s="4">
        <v>14.99874</v>
      </c>
      <c r="J607" t="s">
        <v>1119</v>
      </c>
      <c r="K607" s="4"/>
      <c r="L607" s="4"/>
      <c r="M607" s="4"/>
    </row>
    <row r="608" spans="1:13" x14ac:dyDescent="0.25">
      <c r="A608">
        <v>2140110644</v>
      </c>
      <c r="B608" t="s">
        <v>258</v>
      </c>
      <c r="C608" s="3">
        <v>40000</v>
      </c>
      <c r="D608" s="3">
        <v>456</v>
      </c>
      <c r="E608" s="3">
        <v>24</v>
      </c>
      <c r="F608">
        <v>19</v>
      </c>
      <c r="G608" t="s">
        <v>1118</v>
      </c>
      <c r="H608" s="4">
        <v>279.73129999999998</v>
      </c>
      <c r="I608" s="4">
        <v>14.99874</v>
      </c>
      <c r="J608" t="s">
        <v>1119</v>
      </c>
      <c r="K608" s="4"/>
      <c r="L608" s="4"/>
      <c r="M608" s="4"/>
    </row>
    <row r="609" spans="1:13" x14ac:dyDescent="0.25">
      <c r="A609">
        <v>2140110642</v>
      </c>
      <c r="B609" t="s">
        <v>259</v>
      </c>
      <c r="C609" s="3">
        <v>40000</v>
      </c>
      <c r="D609" s="3">
        <v>456</v>
      </c>
      <c r="E609" s="3">
        <v>24</v>
      </c>
      <c r="F609">
        <v>19</v>
      </c>
      <c r="G609" t="s">
        <v>1118</v>
      </c>
      <c r="H609" s="4">
        <v>279.73129999999998</v>
      </c>
      <c r="I609" s="4">
        <v>14.99874</v>
      </c>
      <c r="J609" t="s">
        <v>1119</v>
      </c>
      <c r="K609" s="4"/>
      <c r="L609" s="4"/>
      <c r="M609" s="4"/>
    </row>
    <row r="610" spans="1:13" x14ac:dyDescent="0.25">
      <c r="A610">
        <v>2140110614</v>
      </c>
      <c r="B610" t="s">
        <v>260</v>
      </c>
      <c r="C610" s="3">
        <v>40000</v>
      </c>
      <c r="D610" s="3">
        <v>456</v>
      </c>
      <c r="E610" s="3">
        <v>24</v>
      </c>
      <c r="F610">
        <v>19</v>
      </c>
      <c r="G610" t="s">
        <v>1118</v>
      </c>
      <c r="H610" s="4">
        <v>279.73129999999998</v>
      </c>
      <c r="I610" s="4">
        <v>14.99874</v>
      </c>
      <c r="J610" t="s">
        <v>1119</v>
      </c>
      <c r="K610" s="4"/>
      <c r="L610" s="4"/>
      <c r="M610" s="4"/>
    </row>
    <row r="611" spans="1:13" x14ac:dyDescent="0.25">
      <c r="A611">
        <v>2140110616</v>
      </c>
      <c r="B611" t="s">
        <v>261</v>
      </c>
      <c r="C611" s="3">
        <v>40000</v>
      </c>
      <c r="D611" s="3">
        <v>456</v>
      </c>
      <c r="E611" s="3">
        <v>24</v>
      </c>
      <c r="F611">
        <v>19</v>
      </c>
      <c r="G611" t="s">
        <v>1118</v>
      </c>
      <c r="H611" s="4">
        <v>279.73129999999998</v>
      </c>
      <c r="I611" s="4">
        <v>14.99874</v>
      </c>
      <c r="J611" t="s">
        <v>1119</v>
      </c>
      <c r="K611" s="4"/>
      <c r="L611" s="4"/>
      <c r="M611" s="4"/>
    </row>
    <row r="612" spans="1:13" x14ac:dyDescent="0.25">
      <c r="A612">
        <v>2140110660</v>
      </c>
      <c r="B612" t="s">
        <v>262</v>
      </c>
      <c r="C612" s="3">
        <v>40000</v>
      </c>
      <c r="D612" s="3">
        <v>456</v>
      </c>
      <c r="E612" s="3">
        <v>24</v>
      </c>
      <c r="F612">
        <v>19</v>
      </c>
      <c r="G612" t="s">
        <v>1118</v>
      </c>
      <c r="H612" s="4">
        <v>279.73129999999998</v>
      </c>
      <c r="I612" s="4">
        <v>14.99874</v>
      </c>
      <c r="J612" t="s">
        <v>1119</v>
      </c>
      <c r="K612" s="4"/>
      <c r="L612" s="4"/>
      <c r="M612" s="4"/>
    </row>
    <row r="613" spans="1:13" x14ac:dyDescent="0.25">
      <c r="A613">
        <v>2140110653</v>
      </c>
      <c r="B613" t="s">
        <v>292</v>
      </c>
      <c r="C613" s="3">
        <v>40000</v>
      </c>
      <c r="D613" s="3">
        <v>456</v>
      </c>
      <c r="E613" s="3">
        <v>24</v>
      </c>
      <c r="F613">
        <v>19</v>
      </c>
      <c r="G613" t="s">
        <v>1118</v>
      </c>
      <c r="H613" s="4">
        <v>279.73129999999998</v>
      </c>
      <c r="I613" s="4">
        <v>14.99874</v>
      </c>
      <c r="J613" t="s">
        <v>1119</v>
      </c>
      <c r="K613" s="4"/>
      <c r="L613" s="4"/>
      <c r="M613" s="4"/>
    </row>
    <row r="614" spans="1:13" x14ac:dyDescent="0.25">
      <c r="A614">
        <v>2140110654</v>
      </c>
      <c r="B614" t="s">
        <v>293</v>
      </c>
      <c r="C614" s="3">
        <v>40000</v>
      </c>
      <c r="D614" s="3">
        <v>456</v>
      </c>
      <c r="E614" s="3">
        <v>24</v>
      </c>
      <c r="F614">
        <v>19</v>
      </c>
      <c r="G614" t="s">
        <v>1118</v>
      </c>
      <c r="H614" s="4">
        <v>279.73129999999998</v>
      </c>
      <c r="I614" s="4">
        <v>14.99874</v>
      </c>
      <c r="J614" t="s">
        <v>1119</v>
      </c>
      <c r="K614" s="4"/>
      <c r="L614" s="4"/>
      <c r="M614" s="4"/>
    </row>
    <row r="615" spans="1:13" x14ac:dyDescent="0.25">
      <c r="A615">
        <v>2140110659</v>
      </c>
      <c r="B615" t="s">
        <v>294</v>
      </c>
      <c r="C615" s="3">
        <v>40000</v>
      </c>
      <c r="D615" s="3">
        <v>456</v>
      </c>
      <c r="E615" s="3">
        <v>24</v>
      </c>
      <c r="F615">
        <v>19</v>
      </c>
      <c r="G615" t="s">
        <v>1118</v>
      </c>
      <c r="H615" s="4">
        <v>279.73129999999998</v>
      </c>
      <c r="I615" s="4">
        <v>14.99874</v>
      </c>
      <c r="J615" t="s">
        <v>1119</v>
      </c>
      <c r="K615" s="4"/>
      <c r="L615" s="4"/>
      <c r="M615" s="4"/>
    </row>
    <row r="616" spans="1:13" x14ac:dyDescent="0.25">
      <c r="A616">
        <v>2140110662</v>
      </c>
      <c r="B616" t="s">
        <v>295</v>
      </c>
      <c r="C616" s="3">
        <v>40000</v>
      </c>
      <c r="D616" s="3">
        <v>456</v>
      </c>
      <c r="E616" s="3">
        <v>24</v>
      </c>
      <c r="F616">
        <v>19</v>
      </c>
      <c r="G616" t="s">
        <v>1118</v>
      </c>
      <c r="H616" s="4">
        <v>279.73129999999998</v>
      </c>
      <c r="I616" s="4">
        <v>14.99874</v>
      </c>
      <c r="J616" t="s">
        <v>1119</v>
      </c>
      <c r="K616" s="4"/>
      <c r="L616" s="4"/>
      <c r="M616" s="4"/>
    </row>
    <row r="617" spans="1:13" x14ac:dyDescent="0.25">
      <c r="A617">
        <v>2140110656</v>
      </c>
      <c r="B617" t="s">
        <v>296</v>
      </c>
      <c r="C617" s="3">
        <v>40000</v>
      </c>
      <c r="D617" s="3">
        <v>456</v>
      </c>
      <c r="E617" s="3">
        <v>24</v>
      </c>
      <c r="F617">
        <v>19</v>
      </c>
      <c r="G617" t="s">
        <v>1118</v>
      </c>
      <c r="H617" s="4">
        <v>279.73129999999998</v>
      </c>
      <c r="I617" s="4">
        <v>14.99874</v>
      </c>
      <c r="J617" t="s">
        <v>1119</v>
      </c>
      <c r="K617" s="4"/>
      <c r="L617" s="4"/>
      <c r="M617" s="4"/>
    </row>
    <row r="618" spans="1:13" x14ac:dyDescent="0.25">
      <c r="A618">
        <v>2140110658</v>
      </c>
      <c r="B618" t="s">
        <v>300</v>
      </c>
      <c r="C618" s="3">
        <v>40000</v>
      </c>
      <c r="D618" s="3">
        <v>456</v>
      </c>
      <c r="E618" s="3">
        <v>24</v>
      </c>
      <c r="F618">
        <v>19</v>
      </c>
      <c r="G618" t="s">
        <v>1118</v>
      </c>
      <c r="H618" s="4">
        <v>279.73129999999998</v>
      </c>
      <c r="I618" s="4">
        <v>14.99874</v>
      </c>
      <c r="J618" t="s">
        <v>1119</v>
      </c>
      <c r="K618" s="4"/>
      <c r="L618" s="4"/>
      <c r="M618" s="4"/>
    </row>
    <row r="619" spans="1:13" x14ac:dyDescent="0.25">
      <c r="A619">
        <v>2140110661</v>
      </c>
      <c r="B619" t="s">
        <v>301</v>
      </c>
      <c r="C619" s="3">
        <v>40000</v>
      </c>
      <c r="D619" s="3">
        <v>456</v>
      </c>
      <c r="E619" s="3">
        <v>24</v>
      </c>
      <c r="F619">
        <v>19</v>
      </c>
      <c r="G619" t="s">
        <v>1118</v>
      </c>
      <c r="H619" s="4">
        <v>279.73129999999998</v>
      </c>
      <c r="I619" s="4">
        <v>14.99874</v>
      </c>
      <c r="J619" t="s">
        <v>1119</v>
      </c>
      <c r="K619" s="4"/>
      <c r="L619" s="4"/>
      <c r="M619" s="4"/>
    </row>
    <row r="620" spans="1:13" x14ac:dyDescent="0.25">
      <c r="A620">
        <v>2140110617</v>
      </c>
      <c r="B620" t="s">
        <v>316</v>
      </c>
      <c r="C620" s="3">
        <v>40000</v>
      </c>
      <c r="D620" s="3">
        <v>456</v>
      </c>
      <c r="E620" s="3">
        <v>24</v>
      </c>
      <c r="F620">
        <v>19</v>
      </c>
      <c r="G620" t="s">
        <v>1118</v>
      </c>
      <c r="H620" s="4">
        <v>279.73129999999998</v>
      </c>
      <c r="I620" s="4">
        <v>14.99874</v>
      </c>
      <c r="J620" t="s">
        <v>1119</v>
      </c>
      <c r="K620" s="4"/>
      <c r="L620" s="4"/>
      <c r="M620" s="4"/>
    </row>
    <row r="621" spans="1:13" x14ac:dyDescent="0.25">
      <c r="A621">
        <v>2140110618</v>
      </c>
      <c r="B621" t="s">
        <v>317</v>
      </c>
      <c r="C621" s="3">
        <v>40000</v>
      </c>
      <c r="D621" s="3">
        <v>456</v>
      </c>
      <c r="E621" s="3">
        <v>24</v>
      </c>
      <c r="F621">
        <v>19</v>
      </c>
      <c r="G621" t="s">
        <v>1118</v>
      </c>
      <c r="H621" s="4">
        <v>279.73129999999998</v>
      </c>
      <c r="I621" s="4">
        <v>14.99874</v>
      </c>
      <c r="J621" t="s">
        <v>1119</v>
      </c>
      <c r="K621" s="4"/>
      <c r="L621" s="4"/>
      <c r="M621" s="4"/>
    </row>
    <row r="622" spans="1:13" x14ac:dyDescent="0.25">
      <c r="A622">
        <v>2140110619</v>
      </c>
      <c r="B622" t="s">
        <v>318</v>
      </c>
      <c r="C622" s="3">
        <v>40000</v>
      </c>
      <c r="D622" s="3">
        <v>456</v>
      </c>
      <c r="E622" s="3">
        <v>24</v>
      </c>
      <c r="F622">
        <v>19</v>
      </c>
      <c r="G622" t="s">
        <v>1118</v>
      </c>
      <c r="H622" s="4">
        <v>279.73129999999998</v>
      </c>
      <c r="I622" s="4">
        <v>14.99874</v>
      </c>
      <c r="J622" t="s">
        <v>1119</v>
      </c>
      <c r="K622" s="4"/>
      <c r="L622" s="4"/>
      <c r="M622" s="4"/>
    </row>
    <row r="623" spans="1:13" x14ac:dyDescent="0.25">
      <c r="A623">
        <v>2140110643</v>
      </c>
      <c r="B623" t="s">
        <v>319</v>
      </c>
      <c r="C623" s="3">
        <v>40000</v>
      </c>
      <c r="D623" s="3">
        <v>456</v>
      </c>
      <c r="E623" s="3">
        <v>24</v>
      </c>
      <c r="F623">
        <v>19</v>
      </c>
      <c r="G623" t="s">
        <v>1118</v>
      </c>
      <c r="H623" s="4">
        <v>279.73129999999998</v>
      </c>
      <c r="I623" s="4">
        <v>14.99874</v>
      </c>
      <c r="J623" t="s">
        <v>1119</v>
      </c>
      <c r="K623" s="4"/>
      <c r="L623" s="4"/>
      <c r="M623" s="4"/>
    </row>
    <row r="624" spans="1:13" x14ac:dyDescent="0.25">
      <c r="A624">
        <v>2140110652</v>
      </c>
      <c r="B624" t="s">
        <v>299</v>
      </c>
      <c r="C624" s="3">
        <v>40000</v>
      </c>
      <c r="D624" s="3">
        <v>456</v>
      </c>
      <c r="E624" s="3">
        <v>24</v>
      </c>
      <c r="F624">
        <v>19</v>
      </c>
      <c r="G624" t="s">
        <v>1118</v>
      </c>
      <c r="H624" s="4">
        <v>279.73129999999998</v>
      </c>
      <c r="I624" s="4">
        <v>14.99874</v>
      </c>
      <c r="J624" t="s">
        <v>1119</v>
      </c>
      <c r="K624" s="4"/>
      <c r="L624" s="4"/>
      <c r="M624" s="4"/>
    </row>
    <row r="625" spans="1:13" x14ac:dyDescent="0.25">
      <c r="A625">
        <v>2140110657</v>
      </c>
      <c r="B625" t="s">
        <v>297</v>
      </c>
      <c r="C625" s="3">
        <v>40000</v>
      </c>
      <c r="D625" s="3">
        <v>456</v>
      </c>
      <c r="E625" s="3">
        <v>24</v>
      </c>
      <c r="F625">
        <v>19</v>
      </c>
      <c r="G625" t="s">
        <v>1118</v>
      </c>
      <c r="H625" s="4">
        <v>279.73129999999998</v>
      </c>
      <c r="I625" s="4">
        <v>14.99874</v>
      </c>
      <c r="J625" t="s">
        <v>1119</v>
      </c>
      <c r="K625" s="4"/>
      <c r="L625" s="4"/>
      <c r="M625" s="4"/>
    </row>
    <row r="626" spans="1:13" x14ac:dyDescent="0.25">
      <c r="A626">
        <v>2140110655</v>
      </c>
      <c r="B626" t="s">
        <v>427</v>
      </c>
      <c r="C626" s="3">
        <v>40000</v>
      </c>
      <c r="D626" s="3">
        <v>456</v>
      </c>
      <c r="E626" s="3">
        <v>24</v>
      </c>
      <c r="F626">
        <v>19</v>
      </c>
      <c r="G626" t="s">
        <v>1118</v>
      </c>
      <c r="H626" s="4">
        <v>279.73129999999998</v>
      </c>
      <c r="I626" s="4">
        <v>14.99874</v>
      </c>
      <c r="J626" t="s">
        <v>1119</v>
      </c>
      <c r="K626" s="4"/>
      <c r="L626" s="4"/>
      <c r="M626" s="4"/>
    </row>
    <row r="627" spans="1:13" x14ac:dyDescent="0.25">
      <c r="A627">
        <v>2140110651</v>
      </c>
      <c r="B627" t="s">
        <v>428</v>
      </c>
      <c r="C627" s="3">
        <v>40000</v>
      </c>
      <c r="D627" s="3">
        <v>456</v>
      </c>
      <c r="E627" s="3">
        <v>24</v>
      </c>
      <c r="F627">
        <v>19</v>
      </c>
      <c r="G627" t="s">
        <v>1118</v>
      </c>
      <c r="H627" s="4">
        <v>279.73129999999998</v>
      </c>
      <c r="I627" s="4">
        <v>14.99874</v>
      </c>
      <c r="J627" t="s">
        <v>1119</v>
      </c>
      <c r="K627" s="4"/>
      <c r="L627" s="4"/>
      <c r="M627" s="4"/>
    </row>
    <row r="628" spans="1:13" x14ac:dyDescent="0.25">
      <c r="A628">
        <v>2140110604</v>
      </c>
      <c r="B628" t="s">
        <v>421</v>
      </c>
      <c r="C628" s="3">
        <v>40000</v>
      </c>
      <c r="D628" s="3">
        <v>456</v>
      </c>
      <c r="E628" s="3">
        <v>24</v>
      </c>
      <c r="F628">
        <v>19</v>
      </c>
      <c r="G628" t="s">
        <v>1118</v>
      </c>
      <c r="H628" s="4">
        <v>279.73129999999998</v>
      </c>
      <c r="I628" s="4">
        <v>14.99874</v>
      </c>
      <c r="J628" t="s">
        <v>1119</v>
      </c>
      <c r="K628" s="4"/>
      <c r="L628" s="4"/>
      <c r="M628" s="4"/>
    </row>
    <row r="629" spans="1:13" x14ac:dyDescent="0.25">
      <c r="A629">
        <v>2140110605</v>
      </c>
      <c r="B629" t="s">
        <v>422</v>
      </c>
      <c r="C629" s="3">
        <v>40000</v>
      </c>
      <c r="D629" s="3">
        <v>456</v>
      </c>
      <c r="E629" s="3">
        <v>24</v>
      </c>
      <c r="F629">
        <v>19</v>
      </c>
      <c r="G629" t="s">
        <v>1118</v>
      </c>
      <c r="H629" s="4">
        <v>279.73129999999998</v>
      </c>
      <c r="I629" s="4">
        <v>14.99874</v>
      </c>
      <c r="J629" t="s">
        <v>1119</v>
      </c>
      <c r="K629" s="4"/>
      <c r="L629" s="4"/>
      <c r="M629" s="4"/>
    </row>
    <row r="630" spans="1:13" x14ac:dyDescent="0.25">
      <c r="A630">
        <v>2140110606</v>
      </c>
      <c r="B630" t="s">
        <v>479</v>
      </c>
      <c r="C630" s="3">
        <v>40000</v>
      </c>
      <c r="D630" s="3">
        <v>456</v>
      </c>
      <c r="E630" s="3">
        <v>24</v>
      </c>
      <c r="F630">
        <v>19</v>
      </c>
      <c r="G630" t="s">
        <v>1118</v>
      </c>
      <c r="H630" s="4">
        <v>279.73129999999998</v>
      </c>
      <c r="I630" s="4">
        <v>14.99874</v>
      </c>
      <c r="J630" t="s">
        <v>1119</v>
      </c>
      <c r="K630" s="4"/>
      <c r="L630" s="4"/>
      <c r="M630" s="4"/>
    </row>
    <row r="631" spans="1:13" x14ac:dyDescent="0.25">
      <c r="A631">
        <v>2140110637</v>
      </c>
      <c r="B631" t="s">
        <v>689</v>
      </c>
      <c r="C631" s="3">
        <v>40000</v>
      </c>
      <c r="D631" s="3">
        <v>456</v>
      </c>
      <c r="E631" s="3">
        <v>24</v>
      </c>
      <c r="F631">
        <v>19</v>
      </c>
      <c r="G631" t="s">
        <v>1118</v>
      </c>
      <c r="H631" s="4">
        <v>279.73129999999998</v>
      </c>
      <c r="I631" s="4">
        <v>14.99874</v>
      </c>
      <c r="J631" t="s">
        <v>1119</v>
      </c>
      <c r="K631" s="4"/>
      <c r="L631" s="4"/>
      <c r="M631" s="4"/>
    </row>
    <row r="632" spans="1:13" x14ac:dyDescent="0.25">
      <c r="A632">
        <v>2140110690</v>
      </c>
      <c r="B632" t="s">
        <v>862</v>
      </c>
      <c r="C632" s="3">
        <v>40000</v>
      </c>
      <c r="D632" s="3">
        <v>456</v>
      </c>
      <c r="E632" s="3">
        <v>24</v>
      </c>
      <c r="F632">
        <v>19</v>
      </c>
      <c r="G632" t="s">
        <v>1118</v>
      </c>
      <c r="H632" s="4">
        <v>279.73129999999998</v>
      </c>
      <c r="I632" s="4">
        <v>14.99874</v>
      </c>
      <c r="J632" t="s">
        <v>1119</v>
      </c>
      <c r="K632" s="4"/>
      <c r="L632" s="4"/>
      <c r="M632" s="4"/>
    </row>
    <row r="633" spans="1:13" x14ac:dyDescent="0.25">
      <c r="A633">
        <v>2140110691</v>
      </c>
      <c r="B633" t="s">
        <v>863</v>
      </c>
      <c r="C633" s="3">
        <v>40000</v>
      </c>
      <c r="D633" s="3">
        <v>456</v>
      </c>
      <c r="E633" s="3">
        <v>24</v>
      </c>
      <c r="F633">
        <v>19</v>
      </c>
      <c r="G633" t="s">
        <v>1118</v>
      </c>
      <c r="H633" s="4">
        <v>279.73129999999998</v>
      </c>
      <c r="I633" s="4">
        <v>14.99874</v>
      </c>
      <c r="J633" t="s">
        <v>1119</v>
      </c>
      <c r="K633" s="4"/>
      <c r="L633" s="4"/>
      <c r="M633" s="4"/>
    </row>
    <row r="634" spans="1:13" x14ac:dyDescent="0.25">
      <c r="A634">
        <v>2140110729</v>
      </c>
      <c r="B634" t="s">
        <v>864</v>
      </c>
      <c r="C634" s="3">
        <v>40000</v>
      </c>
      <c r="D634" s="3">
        <v>456</v>
      </c>
      <c r="E634" s="3">
        <v>24</v>
      </c>
      <c r="F634">
        <v>19</v>
      </c>
      <c r="G634" t="s">
        <v>1118</v>
      </c>
      <c r="H634" s="4">
        <v>279.73129999999998</v>
      </c>
      <c r="I634" s="4">
        <v>14.99874</v>
      </c>
      <c r="J634" t="s">
        <v>1119</v>
      </c>
      <c r="K634" s="4"/>
      <c r="L634" s="4"/>
      <c r="M634" s="4"/>
    </row>
    <row r="635" spans="1:13" x14ac:dyDescent="0.25">
      <c r="A635">
        <v>2140110694</v>
      </c>
      <c r="B635" t="s">
        <v>959</v>
      </c>
      <c r="C635" s="3">
        <v>40000</v>
      </c>
      <c r="D635" s="3">
        <v>456</v>
      </c>
      <c r="E635" s="3">
        <v>24</v>
      </c>
      <c r="F635">
        <v>19</v>
      </c>
      <c r="G635" t="s">
        <v>1118</v>
      </c>
      <c r="H635" s="4">
        <v>279.73129999999998</v>
      </c>
      <c r="I635" s="4">
        <v>14.99874</v>
      </c>
      <c r="J635" t="s">
        <v>1119</v>
      </c>
      <c r="K635" s="4"/>
      <c r="L635" s="4"/>
      <c r="M635" s="4"/>
    </row>
    <row r="636" spans="1:13" x14ac:dyDescent="0.25">
      <c r="A636">
        <v>2140110730</v>
      </c>
      <c r="B636" t="s">
        <v>865</v>
      </c>
      <c r="C636" s="3">
        <v>40000</v>
      </c>
      <c r="D636" s="3">
        <v>456</v>
      </c>
      <c r="E636" s="3">
        <v>24</v>
      </c>
      <c r="F636">
        <v>19</v>
      </c>
      <c r="G636" t="s">
        <v>1118</v>
      </c>
      <c r="H636" s="4">
        <v>279.73129999999998</v>
      </c>
      <c r="I636" s="4">
        <v>14.99874</v>
      </c>
      <c r="J636" t="s">
        <v>1119</v>
      </c>
      <c r="K636" s="4"/>
      <c r="L636" s="4"/>
      <c r="M636" s="4"/>
    </row>
    <row r="637" spans="1:13" x14ac:dyDescent="0.25">
      <c r="A637">
        <v>2140110689</v>
      </c>
      <c r="B637" t="s">
        <v>701</v>
      </c>
      <c r="C637" s="3">
        <v>40000</v>
      </c>
      <c r="D637" s="3">
        <v>456</v>
      </c>
      <c r="E637" s="3">
        <v>24</v>
      </c>
      <c r="F637">
        <v>19</v>
      </c>
      <c r="G637" t="s">
        <v>1118</v>
      </c>
      <c r="H637" s="4">
        <v>279.73129999999998</v>
      </c>
      <c r="I637" s="4">
        <v>14.99874</v>
      </c>
      <c r="J637" t="s">
        <v>1119</v>
      </c>
      <c r="K637" s="4"/>
      <c r="L637" s="4"/>
      <c r="M637" s="4"/>
    </row>
    <row r="638" spans="1:13" x14ac:dyDescent="0.25">
      <c r="A638">
        <v>2140110713</v>
      </c>
      <c r="B638" t="s">
        <v>931</v>
      </c>
      <c r="C638" s="3">
        <v>40000</v>
      </c>
      <c r="D638" s="3">
        <v>456</v>
      </c>
      <c r="E638" s="3">
        <v>24</v>
      </c>
      <c r="F638">
        <v>19</v>
      </c>
      <c r="G638" t="s">
        <v>1118</v>
      </c>
      <c r="H638" s="4">
        <v>279.73129999999998</v>
      </c>
      <c r="I638" s="4">
        <v>14.99874</v>
      </c>
      <c r="J638" t="s">
        <v>1119</v>
      </c>
      <c r="K638" s="4"/>
      <c r="L638" s="4"/>
      <c r="M638" s="4"/>
    </row>
    <row r="639" spans="1:13" x14ac:dyDescent="0.25">
      <c r="A639">
        <v>2140110688</v>
      </c>
      <c r="B639" t="s">
        <v>702</v>
      </c>
      <c r="C639" s="3">
        <v>40000</v>
      </c>
      <c r="D639" s="3">
        <v>456</v>
      </c>
      <c r="E639" s="3">
        <v>24</v>
      </c>
      <c r="F639">
        <v>19</v>
      </c>
      <c r="G639" t="s">
        <v>1118</v>
      </c>
      <c r="H639" s="4">
        <v>279.73129999999998</v>
      </c>
      <c r="I639" s="4">
        <v>14.99874</v>
      </c>
      <c r="J639" t="s">
        <v>1119</v>
      </c>
      <c r="K639" s="4"/>
      <c r="L639" s="4"/>
      <c r="M639" s="4"/>
    </row>
    <row r="640" spans="1:13" x14ac:dyDescent="0.25">
      <c r="A640">
        <v>2140110687</v>
      </c>
      <c r="B640" t="s">
        <v>703</v>
      </c>
      <c r="C640" s="3">
        <v>40000</v>
      </c>
      <c r="D640" s="3">
        <v>456</v>
      </c>
      <c r="E640" s="3">
        <v>24</v>
      </c>
      <c r="F640">
        <v>19</v>
      </c>
      <c r="G640" t="s">
        <v>1118</v>
      </c>
      <c r="H640" s="4">
        <v>279.73129999999998</v>
      </c>
      <c r="I640" s="4">
        <v>14.99874</v>
      </c>
      <c r="J640" t="s">
        <v>1119</v>
      </c>
      <c r="K640" s="4"/>
      <c r="L640" s="4"/>
      <c r="M640" s="4"/>
    </row>
    <row r="641" spans="1:13" x14ac:dyDescent="0.25">
      <c r="A641">
        <v>2140110728</v>
      </c>
      <c r="B641" t="s">
        <v>855</v>
      </c>
      <c r="C641" s="3">
        <v>40000</v>
      </c>
      <c r="D641" s="3">
        <v>456</v>
      </c>
      <c r="E641" s="3">
        <v>24</v>
      </c>
      <c r="F641">
        <v>19</v>
      </c>
      <c r="G641" t="s">
        <v>1118</v>
      </c>
      <c r="H641" s="4">
        <v>279.73129999999998</v>
      </c>
      <c r="I641" s="4">
        <v>14.99874</v>
      </c>
      <c r="J641" t="s">
        <v>1119</v>
      </c>
      <c r="K641" s="4"/>
      <c r="L641" s="4"/>
      <c r="M641" s="4"/>
    </row>
    <row r="642" spans="1:13" x14ac:dyDescent="0.25">
      <c r="A642">
        <v>2140110727</v>
      </c>
      <c r="B642" t="s">
        <v>930</v>
      </c>
      <c r="C642" s="3">
        <v>40000</v>
      </c>
      <c r="D642" s="3">
        <v>456</v>
      </c>
      <c r="E642" s="3">
        <v>24</v>
      </c>
      <c r="F642">
        <v>19</v>
      </c>
      <c r="G642" t="s">
        <v>1118</v>
      </c>
      <c r="H642" s="4">
        <v>279.73129999999998</v>
      </c>
      <c r="I642" s="4">
        <v>14.99874</v>
      </c>
      <c r="J642" t="s">
        <v>1119</v>
      </c>
      <c r="K642" s="4"/>
      <c r="L642" s="4"/>
      <c r="M642" s="4"/>
    </row>
    <row r="643" spans="1:13" x14ac:dyDescent="0.25">
      <c r="A643">
        <v>2140110711</v>
      </c>
      <c r="B643" t="s">
        <v>941</v>
      </c>
      <c r="C643" s="3">
        <v>40000</v>
      </c>
      <c r="D643" s="3">
        <v>456</v>
      </c>
      <c r="E643" s="3">
        <v>24</v>
      </c>
      <c r="F643">
        <v>19</v>
      </c>
      <c r="G643" t="s">
        <v>1118</v>
      </c>
      <c r="H643" s="4">
        <v>279.73129999999998</v>
      </c>
      <c r="I643" s="4">
        <v>14.99874</v>
      </c>
      <c r="J643" t="s">
        <v>1119</v>
      </c>
      <c r="K643" s="4"/>
      <c r="L643" s="4"/>
      <c r="M643" s="4"/>
    </row>
    <row r="644" spans="1:13" x14ac:dyDescent="0.25">
      <c r="A644">
        <v>2140110712</v>
      </c>
      <c r="B644" t="s">
        <v>939</v>
      </c>
      <c r="C644" s="3">
        <v>40000</v>
      </c>
      <c r="D644" s="3">
        <v>456</v>
      </c>
      <c r="E644" s="3">
        <v>24</v>
      </c>
      <c r="F644">
        <v>19</v>
      </c>
      <c r="G644" t="s">
        <v>1118</v>
      </c>
      <c r="H644" s="4">
        <v>279.73129999999998</v>
      </c>
      <c r="I644" s="4">
        <v>14.99874</v>
      </c>
      <c r="J644" t="s">
        <v>1119</v>
      </c>
      <c r="K644" s="4"/>
      <c r="L644" s="4"/>
      <c r="M644" s="4"/>
    </row>
    <row r="645" spans="1:13" x14ac:dyDescent="0.25">
      <c r="A645">
        <v>2140110664</v>
      </c>
      <c r="B645" t="s">
        <v>478</v>
      </c>
      <c r="C645" s="3">
        <v>40000</v>
      </c>
      <c r="D645" s="3">
        <v>456</v>
      </c>
      <c r="E645" s="3">
        <v>24</v>
      </c>
      <c r="F645">
        <v>19</v>
      </c>
      <c r="G645" t="s">
        <v>1118</v>
      </c>
      <c r="H645" s="4">
        <v>279.73129999999998</v>
      </c>
      <c r="I645" s="4">
        <v>14.99874</v>
      </c>
      <c r="J645" t="s">
        <v>1119</v>
      </c>
      <c r="K645" s="4"/>
      <c r="L645" s="4"/>
      <c r="M645" s="4"/>
    </row>
    <row r="646" spans="1:13" x14ac:dyDescent="0.25">
      <c r="A646">
        <v>2140110717</v>
      </c>
      <c r="B646" t="s">
        <v>768</v>
      </c>
      <c r="C646" s="3">
        <v>40000</v>
      </c>
      <c r="D646" s="3">
        <v>456</v>
      </c>
      <c r="E646" s="3">
        <v>24</v>
      </c>
      <c r="F646">
        <v>19</v>
      </c>
      <c r="G646" t="s">
        <v>1118</v>
      </c>
      <c r="H646" s="4">
        <v>279.73129999999998</v>
      </c>
      <c r="I646" s="4">
        <v>14.99874</v>
      </c>
      <c r="J646" t="s">
        <v>1119</v>
      </c>
      <c r="K646" s="4"/>
      <c r="L646" s="4"/>
      <c r="M646" s="4"/>
    </row>
    <row r="647" spans="1:13" x14ac:dyDescent="0.25">
      <c r="A647">
        <v>2140110718</v>
      </c>
      <c r="B647" t="s">
        <v>769</v>
      </c>
      <c r="C647" s="3">
        <v>40000</v>
      </c>
      <c r="D647" s="3">
        <v>456</v>
      </c>
      <c r="E647" s="3">
        <v>24</v>
      </c>
      <c r="F647">
        <v>19</v>
      </c>
      <c r="G647" t="s">
        <v>1118</v>
      </c>
      <c r="H647" s="4">
        <v>279.73129999999998</v>
      </c>
      <c r="I647" s="4">
        <v>14.99874</v>
      </c>
      <c r="J647" t="s">
        <v>1119</v>
      </c>
      <c r="K647" s="4"/>
      <c r="L647" s="4"/>
      <c r="M647" s="4"/>
    </row>
    <row r="648" spans="1:13" x14ac:dyDescent="0.25">
      <c r="A648">
        <v>2140110719</v>
      </c>
      <c r="B648" t="s">
        <v>770</v>
      </c>
      <c r="C648" s="3">
        <v>40000</v>
      </c>
      <c r="D648" s="3">
        <v>456</v>
      </c>
      <c r="E648" s="3">
        <v>24</v>
      </c>
      <c r="F648">
        <v>19</v>
      </c>
      <c r="G648" t="s">
        <v>1118</v>
      </c>
      <c r="H648" s="4">
        <v>279.73129999999998</v>
      </c>
      <c r="I648" s="4">
        <v>14.99874</v>
      </c>
      <c r="J648" t="s">
        <v>1119</v>
      </c>
      <c r="K648" s="4"/>
      <c r="L648" s="4"/>
      <c r="M648" s="4"/>
    </row>
    <row r="649" spans="1:13" x14ac:dyDescent="0.25">
      <c r="A649">
        <v>2140110665</v>
      </c>
      <c r="B649" t="s">
        <v>501</v>
      </c>
      <c r="C649" s="3">
        <v>40000</v>
      </c>
      <c r="D649" s="3">
        <v>456</v>
      </c>
      <c r="E649" s="3">
        <v>24</v>
      </c>
      <c r="F649">
        <v>19</v>
      </c>
      <c r="G649" t="s">
        <v>1118</v>
      </c>
      <c r="H649" s="4">
        <v>279.73129999999998</v>
      </c>
      <c r="I649" s="4">
        <v>14.99874</v>
      </c>
      <c r="J649" t="s">
        <v>1119</v>
      </c>
      <c r="K649" s="4"/>
      <c r="L649" s="4"/>
      <c r="M649" s="4"/>
    </row>
    <row r="650" spans="1:13" x14ac:dyDescent="0.25">
      <c r="A650">
        <v>2140110663</v>
      </c>
      <c r="B650" t="s">
        <v>246</v>
      </c>
      <c r="C650" s="3">
        <v>40000</v>
      </c>
      <c r="D650" s="3">
        <v>456</v>
      </c>
      <c r="E650" s="3">
        <v>24</v>
      </c>
      <c r="F650">
        <v>19</v>
      </c>
      <c r="G650" t="s">
        <v>1118</v>
      </c>
      <c r="H650" s="4">
        <v>279.73129999999998</v>
      </c>
      <c r="I650" s="4">
        <v>14.99874</v>
      </c>
      <c r="J650" t="s">
        <v>1119</v>
      </c>
      <c r="K650" s="4"/>
      <c r="L650" s="4"/>
      <c r="M650" s="4"/>
    </row>
    <row r="651" spans="1:13" x14ac:dyDescent="0.25">
      <c r="A651">
        <v>2140110669</v>
      </c>
      <c r="B651" t="s">
        <v>390</v>
      </c>
      <c r="C651" s="3">
        <v>40000</v>
      </c>
      <c r="D651" s="3">
        <v>456</v>
      </c>
      <c r="E651" s="3">
        <v>24</v>
      </c>
      <c r="F651">
        <v>19</v>
      </c>
      <c r="G651" t="s">
        <v>1118</v>
      </c>
      <c r="H651" s="4">
        <v>279.73129999999998</v>
      </c>
      <c r="I651" s="4">
        <v>14.99874</v>
      </c>
      <c r="J651" t="s">
        <v>1119</v>
      </c>
      <c r="K651" s="4"/>
      <c r="L651" s="4"/>
      <c r="M651" s="4"/>
    </row>
    <row r="652" spans="1:13" x14ac:dyDescent="0.25">
      <c r="A652">
        <v>2140110670</v>
      </c>
      <c r="B652" t="s">
        <v>417</v>
      </c>
      <c r="C652" s="3">
        <v>40000</v>
      </c>
      <c r="D652" s="3">
        <v>456</v>
      </c>
      <c r="E652" s="3">
        <v>24</v>
      </c>
      <c r="F652">
        <v>19</v>
      </c>
      <c r="G652" t="s">
        <v>1118</v>
      </c>
      <c r="H652" s="4">
        <v>279.73129999999998</v>
      </c>
      <c r="I652" s="4">
        <v>14.99874</v>
      </c>
      <c r="J652" t="s">
        <v>1119</v>
      </c>
      <c r="K652" s="4"/>
      <c r="L652" s="4"/>
      <c r="M652" s="4"/>
    </row>
    <row r="653" spans="1:13" x14ac:dyDescent="0.25">
      <c r="A653">
        <v>2140110671</v>
      </c>
      <c r="B653" t="s">
        <v>419</v>
      </c>
      <c r="C653" s="3">
        <v>40000</v>
      </c>
      <c r="D653" s="3">
        <v>456</v>
      </c>
      <c r="E653" s="3">
        <v>24</v>
      </c>
      <c r="F653">
        <v>19</v>
      </c>
      <c r="G653" t="s">
        <v>1118</v>
      </c>
      <c r="H653" s="4">
        <v>279.73129999999998</v>
      </c>
      <c r="I653" s="4">
        <v>14.99874</v>
      </c>
      <c r="J653" t="s">
        <v>1119</v>
      </c>
      <c r="K653" s="4"/>
      <c r="L653" s="4"/>
      <c r="M653" s="4"/>
    </row>
    <row r="654" spans="1:13" x14ac:dyDescent="0.25">
      <c r="A654">
        <v>2140110725</v>
      </c>
      <c r="B654" t="s">
        <v>960</v>
      </c>
      <c r="C654" s="3">
        <v>40000</v>
      </c>
      <c r="D654" s="3">
        <v>456</v>
      </c>
      <c r="E654" s="3">
        <v>24</v>
      </c>
      <c r="F654">
        <v>19</v>
      </c>
      <c r="G654" t="s">
        <v>1118</v>
      </c>
      <c r="H654" s="4">
        <v>279.73129999999998</v>
      </c>
      <c r="I654" s="4">
        <v>14.99874</v>
      </c>
      <c r="J654" t="s">
        <v>1119</v>
      </c>
      <c r="K654" s="4"/>
      <c r="L654" s="4"/>
      <c r="M654" s="4"/>
    </row>
    <row r="655" spans="1:13" x14ac:dyDescent="0.25">
      <c r="A655">
        <v>2140110721</v>
      </c>
      <c r="B655" t="s">
        <v>962</v>
      </c>
      <c r="C655" s="3">
        <v>40000</v>
      </c>
      <c r="D655" s="3">
        <v>456</v>
      </c>
      <c r="E655" s="3">
        <v>24</v>
      </c>
      <c r="F655">
        <v>19</v>
      </c>
      <c r="G655" t="s">
        <v>1118</v>
      </c>
      <c r="H655" s="4">
        <v>279.73129999999998</v>
      </c>
      <c r="I655" s="4">
        <v>14.99874</v>
      </c>
      <c r="J655" t="s">
        <v>1119</v>
      </c>
      <c r="K655" s="4"/>
      <c r="L655" s="4"/>
      <c r="M655" s="4"/>
    </row>
    <row r="656" spans="1:13" x14ac:dyDescent="0.25">
      <c r="A656">
        <v>2140110720</v>
      </c>
      <c r="B656" t="s">
        <v>963</v>
      </c>
      <c r="C656" s="3">
        <v>40000</v>
      </c>
      <c r="D656" s="3">
        <v>456</v>
      </c>
      <c r="E656" s="3">
        <v>24</v>
      </c>
      <c r="F656">
        <v>19</v>
      </c>
      <c r="G656" t="s">
        <v>1118</v>
      </c>
      <c r="H656" s="4">
        <v>279.73129999999998</v>
      </c>
      <c r="I656" s="4">
        <v>14.99874</v>
      </c>
      <c r="J656" t="s">
        <v>1119</v>
      </c>
      <c r="K656" s="4"/>
      <c r="L656" s="4"/>
      <c r="M656" s="4"/>
    </row>
    <row r="657" spans="1:13" x14ac:dyDescent="0.25">
      <c r="A657">
        <v>2140110666</v>
      </c>
      <c r="B657" t="s">
        <v>388</v>
      </c>
      <c r="C657" s="3">
        <v>40000</v>
      </c>
      <c r="D657" s="3">
        <v>456</v>
      </c>
      <c r="E657" s="3">
        <v>24</v>
      </c>
      <c r="F657">
        <v>19</v>
      </c>
      <c r="G657" t="s">
        <v>1118</v>
      </c>
      <c r="H657" s="4">
        <v>279.73129999999998</v>
      </c>
      <c r="I657" s="4">
        <v>14.99874</v>
      </c>
      <c r="J657" t="s">
        <v>1119</v>
      </c>
      <c r="K657" s="4"/>
      <c r="L657" s="4"/>
      <c r="M657" s="4"/>
    </row>
    <row r="658" spans="1:13" x14ac:dyDescent="0.25">
      <c r="A658">
        <v>2140110668</v>
      </c>
      <c r="B658" t="s">
        <v>418</v>
      </c>
      <c r="C658" s="3">
        <v>40000</v>
      </c>
      <c r="D658" s="3">
        <v>456</v>
      </c>
      <c r="E658" s="3">
        <v>24</v>
      </c>
      <c r="F658">
        <v>19</v>
      </c>
      <c r="G658" t="s">
        <v>1118</v>
      </c>
      <c r="H658" s="4">
        <v>279.73129999999998</v>
      </c>
      <c r="I658" s="4">
        <v>14.99874</v>
      </c>
      <c r="J658" t="s">
        <v>1119</v>
      </c>
      <c r="K658" s="4"/>
      <c r="L658" s="4"/>
      <c r="M658" s="4"/>
    </row>
    <row r="659" spans="1:13" x14ac:dyDescent="0.25">
      <c r="A659">
        <v>2140110667</v>
      </c>
      <c r="B659" t="s">
        <v>416</v>
      </c>
      <c r="C659" s="3">
        <v>40000</v>
      </c>
      <c r="D659" s="3">
        <v>456</v>
      </c>
      <c r="E659" s="3">
        <v>24</v>
      </c>
      <c r="F659">
        <v>19</v>
      </c>
      <c r="G659" t="s">
        <v>1118</v>
      </c>
      <c r="H659" s="4">
        <v>279.73129999999998</v>
      </c>
      <c r="I659" s="4">
        <v>14.99874</v>
      </c>
      <c r="J659" t="s">
        <v>1119</v>
      </c>
      <c r="K659" s="4"/>
      <c r="L659" s="4"/>
      <c r="M659" s="4"/>
    </row>
    <row r="660" spans="1:13" x14ac:dyDescent="0.25">
      <c r="A660">
        <v>2140110724</v>
      </c>
      <c r="B660" t="s">
        <v>772</v>
      </c>
      <c r="C660" s="3">
        <v>40000</v>
      </c>
      <c r="D660" s="3">
        <v>456</v>
      </c>
      <c r="E660" s="3">
        <v>24</v>
      </c>
      <c r="F660">
        <v>19</v>
      </c>
      <c r="G660" t="s">
        <v>1118</v>
      </c>
      <c r="H660" s="4">
        <v>279.73129999999998</v>
      </c>
      <c r="I660" s="4">
        <v>14.99874</v>
      </c>
      <c r="J660" t="s">
        <v>1119</v>
      </c>
      <c r="K660" s="4"/>
      <c r="L660" s="4"/>
      <c r="M660" s="4"/>
    </row>
    <row r="661" spans="1:13" x14ac:dyDescent="0.25">
      <c r="A661">
        <v>2140110716</v>
      </c>
      <c r="B661" t="s">
        <v>933</v>
      </c>
      <c r="C661" s="3">
        <v>40000</v>
      </c>
      <c r="D661" s="3">
        <v>456</v>
      </c>
      <c r="E661" s="3">
        <v>24</v>
      </c>
      <c r="F661">
        <v>19</v>
      </c>
      <c r="G661" t="s">
        <v>1118</v>
      </c>
      <c r="H661" s="4">
        <v>279.73129999999998</v>
      </c>
      <c r="I661" s="4">
        <v>14.99874</v>
      </c>
      <c r="J661" t="s">
        <v>1119</v>
      </c>
      <c r="K661" s="4"/>
      <c r="L661" s="4"/>
      <c r="M661" s="4"/>
    </row>
    <row r="662" spans="1:13" x14ac:dyDescent="0.25">
      <c r="A662">
        <v>2140110723</v>
      </c>
      <c r="B662" t="s">
        <v>938</v>
      </c>
      <c r="C662" s="3">
        <v>40000</v>
      </c>
      <c r="D662" s="3">
        <v>456</v>
      </c>
      <c r="E662" s="3">
        <v>24</v>
      </c>
      <c r="F662">
        <v>19</v>
      </c>
      <c r="G662" t="s">
        <v>1118</v>
      </c>
      <c r="H662" s="4">
        <v>279.73129999999998</v>
      </c>
      <c r="I662" s="4">
        <v>14.99874</v>
      </c>
      <c r="J662" t="s">
        <v>1119</v>
      </c>
      <c r="K662" s="4"/>
      <c r="L662" s="4"/>
      <c r="M662" s="4"/>
    </row>
    <row r="663" spans="1:13" x14ac:dyDescent="0.25">
      <c r="A663">
        <v>2140110715</v>
      </c>
      <c r="B663" t="s">
        <v>940</v>
      </c>
      <c r="C663" s="3">
        <v>40000</v>
      </c>
      <c r="D663" s="3">
        <v>456</v>
      </c>
      <c r="E663" s="3">
        <v>24</v>
      </c>
      <c r="F663">
        <v>19</v>
      </c>
      <c r="G663" t="s">
        <v>1118</v>
      </c>
      <c r="H663" s="4">
        <v>279.73129999999998</v>
      </c>
      <c r="I663" s="4">
        <v>14.99874</v>
      </c>
      <c r="J663" t="s">
        <v>1119</v>
      </c>
      <c r="K663" s="4"/>
      <c r="L663" s="4"/>
      <c r="M663" s="4"/>
    </row>
    <row r="664" spans="1:13" x14ac:dyDescent="0.25">
      <c r="A664">
        <v>2140110714</v>
      </c>
      <c r="B664" t="s">
        <v>420</v>
      </c>
      <c r="C664" s="3">
        <v>40000</v>
      </c>
      <c r="D664" s="3">
        <v>456</v>
      </c>
      <c r="E664" s="3">
        <v>24</v>
      </c>
      <c r="F664">
        <v>19</v>
      </c>
      <c r="G664" t="s">
        <v>1118</v>
      </c>
      <c r="H664" s="4">
        <v>279.73129999999998</v>
      </c>
      <c r="I664" s="4">
        <v>14.99874</v>
      </c>
      <c r="J664" t="s">
        <v>1119</v>
      </c>
      <c r="K664" s="4"/>
      <c r="L664" s="4"/>
      <c r="M664" s="4"/>
    </row>
    <row r="665" spans="1:13" x14ac:dyDescent="0.25">
      <c r="A665">
        <v>2140110703</v>
      </c>
      <c r="B665" t="s">
        <v>774</v>
      </c>
      <c r="C665" s="3">
        <v>40000</v>
      </c>
      <c r="D665" s="3">
        <v>456</v>
      </c>
      <c r="E665" s="3">
        <v>24</v>
      </c>
      <c r="F665">
        <v>19</v>
      </c>
      <c r="G665" t="s">
        <v>1118</v>
      </c>
      <c r="H665" s="4">
        <v>279.73129999999998</v>
      </c>
      <c r="I665" s="4">
        <v>14.99874</v>
      </c>
      <c r="J665" t="s">
        <v>1119</v>
      </c>
      <c r="K665" s="4"/>
      <c r="L665" s="4"/>
      <c r="M665" s="4"/>
    </row>
    <row r="666" spans="1:13" x14ac:dyDescent="0.25">
      <c r="A666">
        <v>2140110704</v>
      </c>
      <c r="B666" t="s">
        <v>858</v>
      </c>
      <c r="C666" s="3">
        <v>40000</v>
      </c>
      <c r="D666" s="3">
        <v>456</v>
      </c>
      <c r="E666" s="3">
        <v>24</v>
      </c>
      <c r="F666">
        <v>19</v>
      </c>
      <c r="G666" t="s">
        <v>1118</v>
      </c>
      <c r="H666" s="4">
        <v>279.73129999999998</v>
      </c>
      <c r="I666" s="4">
        <v>14.99874</v>
      </c>
      <c r="J666" t="s">
        <v>1119</v>
      </c>
      <c r="K666" s="4"/>
      <c r="L666" s="4"/>
      <c r="M666" s="4"/>
    </row>
    <row r="667" spans="1:13" x14ac:dyDescent="0.25">
      <c r="A667">
        <v>2140110705</v>
      </c>
      <c r="B667" t="s">
        <v>859</v>
      </c>
      <c r="C667" s="3">
        <v>40000</v>
      </c>
      <c r="D667" s="3">
        <v>456</v>
      </c>
      <c r="E667" s="3">
        <v>24</v>
      </c>
      <c r="F667">
        <v>19</v>
      </c>
      <c r="G667" t="s">
        <v>1118</v>
      </c>
      <c r="H667" s="4">
        <v>279.73129999999998</v>
      </c>
      <c r="I667" s="4">
        <v>14.99874</v>
      </c>
      <c r="J667" t="s">
        <v>1119</v>
      </c>
      <c r="K667" s="4"/>
      <c r="L667" s="4"/>
      <c r="M667" s="4"/>
    </row>
    <row r="668" spans="1:13" x14ac:dyDescent="0.25">
      <c r="A668">
        <v>2140110708</v>
      </c>
      <c r="B668" t="s">
        <v>840</v>
      </c>
      <c r="C668" s="3">
        <v>40000</v>
      </c>
      <c r="D668" s="3">
        <v>456</v>
      </c>
      <c r="E668" s="3">
        <v>24</v>
      </c>
      <c r="F668">
        <v>19</v>
      </c>
      <c r="G668" t="s">
        <v>1118</v>
      </c>
      <c r="H668" s="4">
        <v>279.73129999999998</v>
      </c>
      <c r="I668" s="4">
        <v>14.99874</v>
      </c>
      <c r="J668" t="s">
        <v>1119</v>
      </c>
      <c r="K668" s="4"/>
      <c r="L668" s="4"/>
      <c r="M668" s="4"/>
    </row>
    <row r="669" spans="1:13" x14ac:dyDescent="0.25">
      <c r="A669">
        <v>2140110709</v>
      </c>
      <c r="B669" t="s">
        <v>841</v>
      </c>
      <c r="C669" s="3">
        <v>40000</v>
      </c>
      <c r="D669" s="3">
        <v>456</v>
      </c>
      <c r="E669" s="3">
        <v>24</v>
      </c>
      <c r="F669">
        <v>19</v>
      </c>
      <c r="G669" t="s">
        <v>1118</v>
      </c>
      <c r="H669" s="4">
        <v>279.73129999999998</v>
      </c>
      <c r="I669" s="4">
        <v>14.99874</v>
      </c>
      <c r="J669" t="s">
        <v>1119</v>
      </c>
      <c r="K669" s="4"/>
      <c r="L669" s="4"/>
      <c r="M669" s="4"/>
    </row>
    <row r="670" spans="1:13" x14ac:dyDescent="0.25">
      <c r="A670">
        <v>2140110707</v>
      </c>
      <c r="B670" t="s">
        <v>830</v>
      </c>
      <c r="C670" s="3">
        <v>40000</v>
      </c>
      <c r="D670" s="3">
        <v>456</v>
      </c>
      <c r="E670" s="3">
        <v>24</v>
      </c>
      <c r="F670">
        <v>19</v>
      </c>
      <c r="G670" t="s">
        <v>1118</v>
      </c>
      <c r="H670" s="4">
        <v>279.73129999999998</v>
      </c>
      <c r="I670" s="4">
        <v>14.99874</v>
      </c>
      <c r="J670" t="s">
        <v>1119</v>
      </c>
      <c r="K670" s="4"/>
      <c r="L670" s="4"/>
      <c r="M670" s="4"/>
    </row>
    <row r="671" spans="1:13" x14ac:dyDescent="0.25">
      <c r="A671">
        <v>2140110701</v>
      </c>
      <c r="B671" t="s">
        <v>953</v>
      </c>
      <c r="C671" s="3">
        <v>40000</v>
      </c>
      <c r="D671" s="3">
        <v>456</v>
      </c>
      <c r="E671" s="3">
        <v>24</v>
      </c>
      <c r="F671">
        <v>19</v>
      </c>
      <c r="G671" t="s">
        <v>1118</v>
      </c>
      <c r="H671" s="4">
        <v>279.73129999999998</v>
      </c>
      <c r="I671" s="4">
        <v>14.99874</v>
      </c>
      <c r="J671" t="s">
        <v>1119</v>
      </c>
      <c r="K671" s="4"/>
      <c r="L671" s="4"/>
      <c r="M671" s="4"/>
    </row>
    <row r="672" spans="1:13" x14ac:dyDescent="0.25">
      <c r="A672">
        <v>2140110700</v>
      </c>
      <c r="B672" t="s">
        <v>954</v>
      </c>
      <c r="C672" s="3">
        <v>40000</v>
      </c>
      <c r="D672" s="3">
        <v>456</v>
      </c>
      <c r="E672" s="3">
        <v>24</v>
      </c>
      <c r="F672">
        <v>19</v>
      </c>
      <c r="G672" t="s">
        <v>1118</v>
      </c>
      <c r="H672" s="4">
        <v>279.73129999999998</v>
      </c>
      <c r="I672" s="4">
        <v>14.99874</v>
      </c>
      <c r="J672" t="s">
        <v>1119</v>
      </c>
      <c r="K672" s="4"/>
      <c r="L672" s="4"/>
      <c r="M672" s="4"/>
    </row>
    <row r="673" spans="1:13" x14ac:dyDescent="0.25">
      <c r="A673">
        <v>2140110702</v>
      </c>
      <c r="B673" t="s">
        <v>955</v>
      </c>
      <c r="C673" s="3">
        <v>40000</v>
      </c>
      <c r="D673" s="3">
        <v>456</v>
      </c>
      <c r="E673" s="3">
        <v>24</v>
      </c>
      <c r="F673">
        <v>19</v>
      </c>
      <c r="G673" t="s">
        <v>1118</v>
      </c>
      <c r="H673" s="4">
        <v>279.73129999999998</v>
      </c>
      <c r="I673" s="4">
        <v>14.99874</v>
      </c>
      <c r="J673" t="s">
        <v>1119</v>
      </c>
      <c r="K673" s="4"/>
      <c r="L673" s="4"/>
      <c r="M673" s="4"/>
    </row>
    <row r="674" spans="1:13" x14ac:dyDescent="0.25">
      <c r="A674">
        <v>2140110699</v>
      </c>
      <c r="B674" t="s">
        <v>697</v>
      </c>
      <c r="C674" s="3">
        <v>40000</v>
      </c>
      <c r="D674" s="3">
        <v>456</v>
      </c>
      <c r="E674" s="3">
        <v>24</v>
      </c>
      <c r="F674">
        <v>19</v>
      </c>
      <c r="G674" t="s">
        <v>1118</v>
      </c>
      <c r="H674" s="4">
        <v>279.73129999999998</v>
      </c>
      <c r="I674" s="4">
        <v>14.99874</v>
      </c>
      <c r="J674" t="s">
        <v>1119</v>
      </c>
      <c r="K674" s="4"/>
      <c r="L674" s="4"/>
      <c r="M674" s="4"/>
    </row>
    <row r="675" spans="1:13" x14ac:dyDescent="0.25">
      <c r="A675">
        <v>2140110526</v>
      </c>
      <c r="B675" t="s">
        <v>230</v>
      </c>
      <c r="C675" s="3">
        <v>40000</v>
      </c>
      <c r="D675" s="3">
        <v>456</v>
      </c>
      <c r="E675" s="3">
        <v>24</v>
      </c>
      <c r="F675">
        <v>19</v>
      </c>
      <c r="G675" t="s">
        <v>1118</v>
      </c>
      <c r="H675" s="4">
        <v>279.73129999999998</v>
      </c>
      <c r="I675" s="4">
        <v>14.99874</v>
      </c>
      <c r="J675" t="s">
        <v>1119</v>
      </c>
      <c r="K675" s="4"/>
      <c r="L675" s="4"/>
      <c r="M675" s="4"/>
    </row>
    <row r="676" spans="1:13" x14ac:dyDescent="0.25">
      <c r="A676">
        <v>2140110524</v>
      </c>
      <c r="B676" t="s">
        <v>234</v>
      </c>
      <c r="C676" s="3">
        <v>40000</v>
      </c>
      <c r="D676" s="3">
        <v>456</v>
      </c>
      <c r="E676" s="3">
        <v>24</v>
      </c>
      <c r="F676">
        <v>19</v>
      </c>
      <c r="G676" t="s">
        <v>1118</v>
      </c>
      <c r="H676" s="4">
        <v>279.73129999999998</v>
      </c>
      <c r="I676" s="4">
        <v>14.99874</v>
      </c>
      <c r="J676" t="s">
        <v>1119</v>
      </c>
      <c r="K676" s="4"/>
      <c r="L676" s="4"/>
      <c r="M676" s="4"/>
    </row>
    <row r="677" spans="1:13" x14ac:dyDescent="0.25">
      <c r="A677">
        <v>2140110533</v>
      </c>
      <c r="B677" t="s">
        <v>624</v>
      </c>
      <c r="C677" s="3">
        <v>40000</v>
      </c>
      <c r="D677" s="3">
        <v>456</v>
      </c>
      <c r="E677" s="3">
        <v>24</v>
      </c>
      <c r="F677">
        <v>19</v>
      </c>
      <c r="G677" t="s">
        <v>1118</v>
      </c>
      <c r="H677" s="4">
        <v>279.73129999999998</v>
      </c>
      <c r="I677" s="4">
        <v>14.99874</v>
      </c>
      <c r="J677" t="s">
        <v>1119</v>
      </c>
      <c r="K677" s="4"/>
      <c r="L677" s="4"/>
      <c r="M677" s="4"/>
    </row>
    <row r="678" spans="1:13" x14ac:dyDescent="0.25">
      <c r="A678">
        <v>2140110726</v>
      </c>
      <c r="B678" t="s">
        <v>875</v>
      </c>
      <c r="C678" s="3">
        <v>40000</v>
      </c>
      <c r="D678" s="3">
        <v>456</v>
      </c>
      <c r="E678" s="3">
        <v>24</v>
      </c>
      <c r="F678">
        <v>19</v>
      </c>
      <c r="G678" t="s">
        <v>1118</v>
      </c>
      <c r="H678" s="4">
        <v>279.73129999999998</v>
      </c>
      <c r="I678" s="4">
        <v>14.99874</v>
      </c>
      <c r="J678" t="s">
        <v>1119</v>
      </c>
      <c r="K678" s="4"/>
      <c r="L678" s="4"/>
      <c r="M678" s="4"/>
    </row>
    <row r="679" spans="1:13" x14ac:dyDescent="0.25">
      <c r="A679">
        <v>2140110631</v>
      </c>
      <c r="B679" t="s">
        <v>755</v>
      </c>
      <c r="C679" s="3">
        <v>40000</v>
      </c>
      <c r="D679" s="3">
        <v>456</v>
      </c>
      <c r="E679" s="3">
        <v>24</v>
      </c>
      <c r="F679">
        <v>19</v>
      </c>
      <c r="G679" t="s">
        <v>1118</v>
      </c>
      <c r="H679" s="4">
        <v>279.73129999999998</v>
      </c>
      <c r="I679" s="4">
        <v>14.99874</v>
      </c>
      <c r="J679" t="s">
        <v>1119</v>
      </c>
      <c r="K679" s="4"/>
      <c r="L679" s="4"/>
      <c r="M679" s="4"/>
    </row>
    <row r="680" spans="1:13" x14ac:dyDescent="0.25">
      <c r="A680">
        <v>2140110633</v>
      </c>
      <c r="B680" t="s">
        <v>508</v>
      </c>
      <c r="C680" s="3">
        <v>40000</v>
      </c>
      <c r="D680" s="3">
        <v>456</v>
      </c>
      <c r="E680" s="3">
        <v>24</v>
      </c>
      <c r="F680">
        <v>19</v>
      </c>
      <c r="G680" t="s">
        <v>1118</v>
      </c>
      <c r="H680" s="4">
        <v>279.73129999999998</v>
      </c>
      <c r="I680" s="4">
        <v>14.99874</v>
      </c>
      <c r="J680" t="s">
        <v>1119</v>
      </c>
      <c r="K680" s="4"/>
      <c r="L680" s="4"/>
      <c r="M680" s="4"/>
    </row>
    <row r="681" spans="1:13" x14ac:dyDescent="0.25">
      <c r="A681">
        <v>2140110632</v>
      </c>
      <c r="B681" t="s">
        <v>509</v>
      </c>
      <c r="C681" s="3">
        <v>40000</v>
      </c>
      <c r="D681" s="3">
        <v>456</v>
      </c>
      <c r="E681" s="3">
        <v>24</v>
      </c>
      <c r="F681">
        <v>19</v>
      </c>
      <c r="G681" t="s">
        <v>1118</v>
      </c>
      <c r="H681" s="4">
        <v>279.73129999999998</v>
      </c>
      <c r="I681" s="4">
        <v>14.99874</v>
      </c>
      <c r="J681" t="s">
        <v>1119</v>
      </c>
      <c r="K681" s="4"/>
      <c r="L681" s="4"/>
      <c r="M681" s="4"/>
    </row>
    <row r="682" spans="1:13" x14ac:dyDescent="0.25">
      <c r="A682" t="s">
        <v>1120</v>
      </c>
      <c r="B682" t="s">
        <v>1121</v>
      </c>
      <c r="C682" s="3">
        <v>600</v>
      </c>
      <c r="D682" s="3">
        <v>16</v>
      </c>
      <c r="E682" s="3">
        <v>12</v>
      </c>
      <c r="F682">
        <v>1</v>
      </c>
      <c r="G682" t="s">
        <v>1010</v>
      </c>
      <c r="H682" s="4">
        <v>124.2997</v>
      </c>
      <c r="I682" s="4">
        <v>13.609019999999999</v>
      </c>
      <c r="J682" t="s">
        <v>1002</v>
      </c>
      <c r="K682" s="4">
        <v>0</v>
      </c>
      <c r="L682" s="4">
        <v>0</v>
      </c>
      <c r="M682" s="4">
        <v>0</v>
      </c>
    </row>
    <row r="683" spans="1:13" x14ac:dyDescent="0.25">
      <c r="A683" t="s">
        <v>1122</v>
      </c>
      <c r="B683" t="s">
        <v>1123</v>
      </c>
      <c r="C683" s="3">
        <v>600</v>
      </c>
      <c r="D683" s="3">
        <v>16</v>
      </c>
      <c r="E683" s="3">
        <v>12</v>
      </c>
      <c r="F683">
        <v>1</v>
      </c>
      <c r="G683" t="s">
        <v>1010</v>
      </c>
      <c r="H683" s="4">
        <v>124.2997</v>
      </c>
      <c r="I683" s="4">
        <v>13.609019999999999</v>
      </c>
      <c r="J683" t="s">
        <v>1002</v>
      </c>
      <c r="K683" s="4">
        <v>0</v>
      </c>
      <c r="L683" s="4">
        <v>0</v>
      </c>
      <c r="M683" s="4">
        <v>0</v>
      </c>
    </row>
    <row r="684" spans="1:13" x14ac:dyDescent="0.25">
      <c r="A684" t="s">
        <v>1124</v>
      </c>
      <c r="B684" t="s">
        <v>1125</v>
      </c>
      <c r="C684" s="3">
        <v>600</v>
      </c>
      <c r="D684" s="3">
        <v>16</v>
      </c>
      <c r="E684" s="3">
        <v>12</v>
      </c>
      <c r="F684">
        <v>1</v>
      </c>
      <c r="G684" t="s">
        <v>1010</v>
      </c>
      <c r="H684" s="4">
        <v>124.2997</v>
      </c>
      <c r="I684" s="4">
        <v>13.609019999999999</v>
      </c>
      <c r="J684" t="s">
        <v>1002</v>
      </c>
      <c r="K684" s="4">
        <v>0</v>
      </c>
      <c r="L684" s="4">
        <v>0</v>
      </c>
      <c r="M684" s="4">
        <v>0</v>
      </c>
    </row>
    <row r="685" spans="1:13" x14ac:dyDescent="0.25">
      <c r="A685" t="s">
        <v>1126</v>
      </c>
      <c r="B685" t="s">
        <v>1127</v>
      </c>
      <c r="C685" s="3">
        <v>600</v>
      </c>
      <c r="D685" s="3">
        <v>16</v>
      </c>
      <c r="E685" s="3">
        <v>12</v>
      </c>
      <c r="F685">
        <v>1</v>
      </c>
      <c r="G685" t="s">
        <v>1010</v>
      </c>
      <c r="H685" s="4">
        <v>124.2997</v>
      </c>
      <c r="I685" s="4">
        <v>13.609019999999999</v>
      </c>
      <c r="J685" t="s">
        <v>1002</v>
      </c>
      <c r="K685" s="4">
        <v>0</v>
      </c>
      <c r="L685" s="4">
        <v>0</v>
      </c>
      <c r="M685" s="4">
        <v>0</v>
      </c>
    </row>
    <row r="686" spans="1:13" x14ac:dyDescent="0.25">
      <c r="A686" t="s">
        <v>1128</v>
      </c>
      <c r="B686" t="s">
        <v>1129</v>
      </c>
      <c r="C686" s="3">
        <v>600</v>
      </c>
      <c r="D686" s="3">
        <v>16</v>
      </c>
      <c r="E686" s="3">
        <v>12</v>
      </c>
      <c r="F686">
        <v>1</v>
      </c>
      <c r="G686" t="s">
        <v>1010</v>
      </c>
      <c r="H686" s="4">
        <v>124.2997</v>
      </c>
      <c r="I686" s="4">
        <v>13.609019999999999</v>
      </c>
      <c r="J686" t="s">
        <v>1002</v>
      </c>
      <c r="K686" s="4">
        <v>0</v>
      </c>
      <c r="L686" s="4">
        <v>0</v>
      </c>
      <c r="M686" s="4">
        <v>0</v>
      </c>
    </row>
    <row r="687" spans="1:13" x14ac:dyDescent="0.25">
      <c r="A687" t="s">
        <v>1130</v>
      </c>
      <c r="B687" t="s">
        <v>1131</v>
      </c>
      <c r="C687" s="3">
        <v>600</v>
      </c>
      <c r="D687" s="3">
        <v>16</v>
      </c>
      <c r="E687" s="3">
        <v>12</v>
      </c>
      <c r="F687">
        <v>1</v>
      </c>
      <c r="G687" t="s">
        <v>1010</v>
      </c>
      <c r="H687" s="4">
        <v>124.2997</v>
      </c>
      <c r="I687" s="4">
        <v>13.609019999999999</v>
      </c>
      <c r="J687" t="s">
        <v>1002</v>
      </c>
      <c r="K687" s="4">
        <v>0</v>
      </c>
      <c r="L687" s="4">
        <v>0</v>
      </c>
      <c r="M687" s="4">
        <v>0</v>
      </c>
    </row>
    <row r="688" spans="1:13" x14ac:dyDescent="0.25">
      <c r="A688" t="s">
        <v>1132</v>
      </c>
      <c r="B688" t="s">
        <v>1133</v>
      </c>
      <c r="C688" s="3">
        <v>20000</v>
      </c>
      <c r="D688" s="3">
        <v>108</v>
      </c>
      <c r="E688" s="3">
        <v>12</v>
      </c>
      <c r="F688">
        <v>9</v>
      </c>
      <c r="G688" t="s">
        <v>1005</v>
      </c>
      <c r="H688" s="4">
        <v>346.2525</v>
      </c>
      <c r="I688" s="4">
        <v>8.2750000000000004</v>
      </c>
      <c r="J688" t="s">
        <v>1006</v>
      </c>
      <c r="K688" s="4">
        <v>0</v>
      </c>
      <c r="L688" s="4">
        <v>0</v>
      </c>
      <c r="M688" s="4">
        <v>0</v>
      </c>
    </row>
    <row r="689" spans="1:13" x14ac:dyDescent="0.25">
      <c r="A689" t="s">
        <v>1134</v>
      </c>
      <c r="B689" t="s">
        <v>1135</v>
      </c>
      <c r="C689" s="3">
        <v>20000</v>
      </c>
      <c r="D689" s="3">
        <v>108</v>
      </c>
      <c r="E689" s="3">
        <v>12</v>
      </c>
      <c r="F689">
        <v>9</v>
      </c>
      <c r="G689" t="s">
        <v>1005</v>
      </c>
      <c r="H689" s="4">
        <v>346.2525</v>
      </c>
      <c r="I689" s="4">
        <v>8.2750000000000004</v>
      </c>
      <c r="J689" t="s">
        <v>1006</v>
      </c>
      <c r="K689" s="4">
        <v>0</v>
      </c>
      <c r="L689" s="4">
        <v>0</v>
      </c>
      <c r="M689" s="4">
        <v>0</v>
      </c>
    </row>
    <row r="690" spans="1:13" x14ac:dyDescent="0.25">
      <c r="A690" t="s">
        <v>1136</v>
      </c>
      <c r="B690" t="s">
        <v>1137</v>
      </c>
      <c r="C690" s="3">
        <v>20000</v>
      </c>
      <c r="D690" s="3">
        <v>108</v>
      </c>
      <c r="E690" s="3">
        <v>12</v>
      </c>
      <c r="F690">
        <v>9</v>
      </c>
      <c r="G690" t="s">
        <v>1005</v>
      </c>
      <c r="H690" s="4">
        <v>346.2525</v>
      </c>
      <c r="I690" s="4">
        <v>8.2750000000000004</v>
      </c>
      <c r="J690" t="s">
        <v>1006</v>
      </c>
      <c r="K690" s="4">
        <v>0</v>
      </c>
      <c r="L690" s="4">
        <v>0</v>
      </c>
      <c r="M690" s="4">
        <v>0</v>
      </c>
    </row>
    <row r="691" spans="1:13" x14ac:dyDescent="0.25">
      <c r="A691" t="s">
        <v>1138</v>
      </c>
      <c r="B691" t="s">
        <v>1139</v>
      </c>
      <c r="C691" s="3">
        <v>20000</v>
      </c>
      <c r="D691" s="3">
        <v>108</v>
      </c>
      <c r="E691" s="3">
        <v>12</v>
      </c>
      <c r="F691">
        <v>9</v>
      </c>
      <c r="G691" t="s">
        <v>1005</v>
      </c>
      <c r="H691" s="4">
        <v>346.2525</v>
      </c>
      <c r="I691" s="4">
        <v>8.2750000000000004</v>
      </c>
      <c r="J691" t="s">
        <v>1006</v>
      </c>
      <c r="K691" s="4">
        <v>0</v>
      </c>
      <c r="L691" s="4">
        <v>0</v>
      </c>
      <c r="M691" s="4">
        <v>0</v>
      </c>
    </row>
    <row r="692" spans="1:13" x14ac:dyDescent="0.25">
      <c r="A692" t="s">
        <v>1140</v>
      </c>
      <c r="B692" t="s">
        <v>1141</v>
      </c>
      <c r="C692" s="3">
        <v>20000</v>
      </c>
      <c r="D692" s="3">
        <v>108</v>
      </c>
      <c r="E692" s="3">
        <v>12</v>
      </c>
      <c r="F692">
        <v>9</v>
      </c>
      <c r="G692" t="s">
        <v>1005</v>
      </c>
      <c r="H692" s="4">
        <v>346.2525</v>
      </c>
      <c r="I692" s="4">
        <v>8.2750000000000004</v>
      </c>
      <c r="J692" t="s">
        <v>1006</v>
      </c>
      <c r="K692" s="4">
        <v>0</v>
      </c>
      <c r="L692" s="4">
        <v>0</v>
      </c>
      <c r="M692" s="4">
        <v>0</v>
      </c>
    </row>
    <row r="693" spans="1:13" x14ac:dyDescent="0.25">
      <c r="A693" t="s">
        <v>1142</v>
      </c>
      <c r="B693" t="s">
        <v>1143</v>
      </c>
      <c r="C693" s="3">
        <v>20000</v>
      </c>
      <c r="D693" s="3">
        <v>108</v>
      </c>
      <c r="E693" s="3">
        <v>12</v>
      </c>
      <c r="F693">
        <v>9</v>
      </c>
      <c r="G693" t="s">
        <v>1005</v>
      </c>
      <c r="H693" s="4">
        <v>346.2525</v>
      </c>
      <c r="I693" s="4">
        <v>8.2750000000000004</v>
      </c>
      <c r="J693" t="s">
        <v>1006</v>
      </c>
      <c r="K693" s="4">
        <v>0</v>
      </c>
      <c r="L693" s="4">
        <v>0</v>
      </c>
      <c r="M693" s="4">
        <v>0</v>
      </c>
    </row>
    <row r="694" spans="1:13" x14ac:dyDescent="0.25">
      <c r="A694" t="s">
        <v>1144</v>
      </c>
      <c r="B694" t="s">
        <v>1145</v>
      </c>
      <c r="C694" s="3">
        <v>40000</v>
      </c>
      <c r="D694" s="3">
        <v>72</v>
      </c>
      <c r="E694" s="3">
        <v>12</v>
      </c>
      <c r="F694">
        <v>6</v>
      </c>
      <c r="G694" t="s">
        <v>1003</v>
      </c>
      <c r="H694" s="4">
        <v>262.67430000000002</v>
      </c>
      <c r="I694" s="4" t="s">
        <v>8363</v>
      </c>
      <c r="J694" t="s">
        <v>1004</v>
      </c>
      <c r="K694" s="4">
        <v>0</v>
      </c>
      <c r="L694" s="4">
        <v>0</v>
      </c>
      <c r="M694" s="4">
        <v>0</v>
      </c>
    </row>
    <row r="695" spans="1:13" x14ac:dyDescent="0.25">
      <c r="A695" t="s">
        <v>1146</v>
      </c>
      <c r="B695" t="s">
        <v>1147</v>
      </c>
      <c r="C695" s="3">
        <v>1800</v>
      </c>
      <c r="D695" s="3">
        <v>24</v>
      </c>
      <c r="E695" s="3">
        <v>12</v>
      </c>
      <c r="F695">
        <v>2</v>
      </c>
      <c r="G695" t="s">
        <v>1148</v>
      </c>
      <c r="H695" s="4">
        <v>74.018699999999995</v>
      </c>
      <c r="I695" s="4">
        <v>10.926310000000001</v>
      </c>
      <c r="J695" t="s">
        <v>1029</v>
      </c>
      <c r="K695" s="4">
        <v>0</v>
      </c>
      <c r="L695" s="4">
        <v>0</v>
      </c>
      <c r="M695" s="4">
        <v>0</v>
      </c>
    </row>
    <row r="696" spans="1:13" x14ac:dyDescent="0.25">
      <c r="A696" t="s">
        <v>1149</v>
      </c>
      <c r="B696" t="s">
        <v>1150</v>
      </c>
      <c r="C696" s="3">
        <v>1800</v>
      </c>
      <c r="D696" s="3">
        <v>24</v>
      </c>
      <c r="E696" s="3">
        <v>12</v>
      </c>
      <c r="F696">
        <v>2</v>
      </c>
      <c r="G696" t="s">
        <v>1148</v>
      </c>
      <c r="H696" s="4">
        <v>74.018699999999995</v>
      </c>
      <c r="I696" s="4">
        <v>10.926310000000001</v>
      </c>
      <c r="J696" t="s">
        <v>1029</v>
      </c>
      <c r="K696" s="4">
        <v>0</v>
      </c>
      <c r="L696" s="4">
        <v>0</v>
      </c>
      <c r="M696" s="4">
        <v>0</v>
      </c>
    </row>
    <row r="697" spans="1:13" x14ac:dyDescent="0.25">
      <c r="A697" t="s">
        <v>1151</v>
      </c>
      <c r="B697" t="s">
        <v>1152</v>
      </c>
      <c r="C697" s="3">
        <v>1800</v>
      </c>
      <c r="D697" s="3">
        <v>24</v>
      </c>
      <c r="E697" s="3">
        <v>12</v>
      </c>
      <c r="F697">
        <v>2</v>
      </c>
      <c r="G697" t="s">
        <v>1148</v>
      </c>
      <c r="H697" s="4">
        <v>74.018699999999995</v>
      </c>
      <c r="I697" s="4">
        <v>10.926310000000001</v>
      </c>
      <c r="J697" t="s">
        <v>1029</v>
      </c>
      <c r="K697" s="4">
        <v>0</v>
      </c>
      <c r="L697" s="4">
        <v>0</v>
      </c>
      <c r="M697" s="4">
        <v>0</v>
      </c>
    </row>
    <row r="698" spans="1:13" x14ac:dyDescent="0.25">
      <c r="A698" t="s">
        <v>1153</v>
      </c>
      <c r="B698" t="s">
        <v>1154</v>
      </c>
      <c r="C698" s="3">
        <v>1800</v>
      </c>
      <c r="D698" s="3">
        <v>24</v>
      </c>
      <c r="E698" s="3">
        <v>12</v>
      </c>
      <c r="F698">
        <v>2</v>
      </c>
      <c r="G698" t="s">
        <v>1148</v>
      </c>
      <c r="H698" s="4">
        <v>74.018699999999995</v>
      </c>
      <c r="I698" s="4">
        <v>10.926310000000001</v>
      </c>
      <c r="J698" t="s">
        <v>1029</v>
      </c>
      <c r="K698" s="4">
        <v>0</v>
      </c>
      <c r="L698" s="4">
        <v>0</v>
      </c>
      <c r="M698" s="4">
        <v>0</v>
      </c>
    </row>
    <row r="699" spans="1:13" x14ac:dyDescent="0.25">
      <c r="A699" t="s">
        <v>1155</v>
      </c>
      <c r="B699" t="s">
        <v>1156</v>
      </c>
      <c r="C699" s="3">
        <v>1800</v>
      </c>
      <c r="D699" s="3">
        <v>24</v>
      </c>
      <c r="E699" s="3">
        <v>12</v>
      </c>
      <c r="F699">
        <v>2</v>
      </c>
      <c r="G699" t="s">
        <v>1148</v>
      </c>
      <c r="H699" s="4">
        <v>74.018699999999995</v>
      </c>
      <c r="I699" s="4">
        <v>10.926310000000001</v>
      </c>
      <c r="J699" t="s">
        <v>1029</v>
      </c>
      <c r="K699" s="4">
        <v>0</v>
      </c>
      <c r="L699" s="4">
        <v>0</v>
      </c>
      <c r="M699" s="4">
        <v>0</v>
      </c>
    </row>
    <row r="700" spans="1:13" x14ac:dyDescent="0.25">
      <c r="A700" t="s">
        <v>1157</v>
      </c>
      <c r="B700" t="s">
        <v>1158</v>
      </c>
      <c r="C700" s="3">
        <v>1800</v>
      </c>
      <c r="D700" s="3">
        <v>24</v>
      </c>
      <c r="E700" s="3">
        <v>12</v>
      </c>
      <c r="F700">
        <v>2</v>
      </c>
      <c r="G700" t="s">
        <v>1148</v>
      </c>
      <c r="H700" s="4">
        <v>74.018699999999995</v>
      </c>
      <c r="I700" s="4">
        <v>10.926310000000001</v>
      </c>
      <c r="J700" t="s">
        <v>1029</v>
      </c>
      <c r="K700" s="4">
        <v>0</v>
      </c>
      <c r="L700" s="4">
        <v>0</v>
      </c>
      <c r="M700" s="4">
        <v>0</v>
      </c>
    </row>
    <row r="701" spans="1:13" x14ac:dyDescent="0.25">
      <c r="A701" t="s">
        <v>1159</v>
      </c>
      <c r="B701" t="s">
        <v>1160</v>
      </c>
      <c r="C701" s="3">
        <v>1800</v>
      </c>
      <c r="D701" s="3">
        <v>24</v>
      </c>
      <c r="E701" s="3">
        <v>12</v>
      </c>
      <c r="F701">
        <v>2</v>
      </c>
      <c r="G701" t="s">
        <v>1148</v>
      </c>
      <c r="H701" s="4">
        <v>74.018699999999995</v>
      </c>
      <c r="I701" s="4">
        <v>10.926310000000001</v>
      </c>
      <c r="J701" t="s">
        <v>1029</v>
      </c>
      <c r="K701" s="4">
        <v>0</v>
      </c>
      <c r="L701" s="4">
        <v>0</v>
      </c>
      <c r="M701" s="4">
        <v>0</v>
      </c>
    </row>
    <row r="702" spans="1:13" x14ac:dyDescent="0.25">
      <c r="A702" t="s">
        <v>1161</v>
      </c>
      <c r="B702" t="s">
        <v>1162</v>
      </c>
      <c r="C702" s="3">
        <v>1800</v>
      </c>
      <c r="D702" s="3">
        <v>24</v>
      </c>
      <c r="E702" s="3">
        <v>12</v>
      </c>
      <c r="F702">
        <v>2</v>
      </c>
      <c r="G702" t="s">
        <v>1148</v>
      </c>
      <c r="H702" s="4">
        <v>74.018699999999995</v>
      </c>
      <c r="I702" s="4">
        <v>10.926310000000001</v>
      </c>
      <c r="J702" t="s">
        <v>1029</v>
      </c>
      <c r="K702" s="4">
        <v>0</v>
      </c>
      <c r="L702" s="4">
        <v>0</v>
      </c>
      <c r="M702" s="4">
        <v>0</v>
      </c>
    </row>
    <row r="703" spans="1:13" x14ac:dyDescent="0.25">
      <c r="A703" t="s">
        <v>1163</v>
      </c>
      <c r="B703" t="s">
        <v>1164</v>
      </c>
      <c r="C703" s="3">
        <v>1800</v>
      </c>
      <c r="D703" s="3">
        <v>24</v>
      </c>
      <c r="E703" s="3">
        <v>12</v>
      </c>
      <c r="F703">
        <v>2</v>
      </c>
      <c r="G703" t="s">
        <v>1148</v>
      </c>
      <c r="H703" s="4">
        <v>74.018699999999995</v>
      </c>
      <c r="I703" s="4">
        <v>10.926310000000001</v>
      </c>
      <c r="J703" t="s">
        <v>1029</v>
      </c>
      <c r="K703" s="4">
        <v>0</v>
      </c>
      <c r="L703" s="4">
        <v>0</v>
      </c>
      <c r="M703" s="4">
        <v>0</v>
      </c>
    </row>
    <row r="704" spans="1:13" x14ac:dyDescent="0.25">
      <c r="A704" t="s">
        <v>1165</v>
      </c>
      <c r="B704" t="s">
        <v>1166</v>
      </c>
      <c r="C704" s="3">
        <v>1800</v>
      </c>
      <c r="D704" s="3">
        <v>24</v>
      </c>
      <c r="E704" s="3">
        <v>12</v>
      </c>
      <c r="F704">
        <v>2</v>
      </c>
      <c r="G704" t="s">
        <v>1148</v>
      </c>
      <c r="H704" s="4">
        <v>74.018699999999995</v>
      </c>
      <c r="I704" s="4">
        <v>10.926310000000001</v>
      </c>
      <c r="J704" t="s">
        <v>1029</v>
      </c>
      <c r="K704" s="4">
        <v>0</v>
      </c>
      <c r="L704" s="4">
        <v>0</v>
      </c>
      <c r="M704" s="4">
        <v>0</v>
      </c>
    </row>
    <row r="705" spans="1:13" x14ac:dyDescent="0.25">
      <c r="A705" t="s">
        <v>1167</v>
      </c>
      <c r="B705" t="s">
        <v>1168</v>
      </c>
      <c r="C705" s="3">
        <v>1800</v>
      </c>
      <c r="D705" s="3">
        <v>24</v>
      </c>
      <c r="E705" s="3">
        <v>12</v>
      </c>
      <c r="F705">
        <v>2</v>
      </c>
      <c r="G705" t="s">
        <v>1148</v>
      </c>
      <c r="H705" s="4">
        <v>74.018699999999995</v>
      </c>
      <c r="I705" s="4">
        <v>10.926310000000001</v>
      </c>
      <c r="J705" t="s">
        <v>1029</v>
      </c>
      <c r="K705" s="4">
        <v>0</v>
      </c>
      <c r="L705" s="4">
        <v>0</v>
      </c>
      <c r="M705" s="4">
        <v>0</v>
      </c>
    </row>
    <row r="706" spans="1:13" x14ac:dyDescent="0.25">
      <c r="A706" t="s">
        <v>1169</v>
      </c>
      <c r="B706" t="s">
        <v>1170</v>
      </c>
      <c r="C706" s="3">
        <v>1800</v>
      </c>
      <c r="D706" s="3">
        <v>24</v>
      </c>
      <c r="E706" s="3">
        <v>12</v>
      </c>
      <c r="F706">
        <v>2</v>
      </c>
      <c r="G706" t="s">
        <v>1148</v>
      </c>
      <c r="H706" s="4">
        <v>74.018699999999995</v>
      </c>
      <c r="I706" s="4">
        <v>10.926310000000001</v>
      </c>
      <c r="J706" t="s">
        <v>1029</v>
      </c>
      <c r="K706" s="4">
        <v>0</v>
      </c>
      <c r="L706" s="4">
        <v>0</v>
      </c>
      <c r="M706" s="4">
        <v>0</v>
      </c>
    </row>
    <row r="707" spans="1:13" x14ac:dyDescent="0.25">
      <c r="A707" t="s">
        <v>1171</v>
      </c>
      <c r="B707" t="s">
        <v>1172</v>
      </c>
      <c r="C707" s="3">
        <v>1800</v>
      </c>
      <c r="D707" s="3">
        <v>24</v>
      </c>
      <c r="E707" s="3">
        <v>12</v>
      </c>
      <c r="F707">
        <v>2</v>
      </c>
      <c r="G707" t="s">
        <v>1148</v>
      </c>
      <c r="H707" s="4">
        <v>74.018699999999995</v>
      </c>
      <c r="I707" s="4">
        <v>10.926310000000001</v>
      </c>
      <c r="J707" t="s">
        <v>1029</v>
      </c>
      <c r="K707" s="4">
        <v>0</v>
      </c>
      <c r="L707" s="4">
        <v>0</v>
      </c>
      <c r="M707" s="4">
        <v>0</v>
      </c>
    </row>
    <row r="708" spans="1:13" x14ac:dyDescent="0.25">
      <c r="A708" t="s">
        <v>1173</v>
      </c>
      <c r="B708" t="s">
        <v>1174</v>
      </c>
      <c r="C708" s="3">
        <v>20000</v>
      </c>
      <c r="D708" s="3">
        <v>48</v>
      </c>
      <c r="E708" s="3">
        <v>12</v>
      </c>
      <c r="F708">
        <v>4</v>
      </c>
      <c r="G708" t="s">
        <v>1032</v>
      </c>
      <c r="H708" s="4">
        <v>233.45849999999999</v>
      </c>
      <c r="I708" s="4">
        <v>9.4600299999999997</v>
      </c>
      <c r="J708" t="s">
        <v>1024</v>
      </c>
      <c r="K708" s="4">
        <v>0</v>
      </c>
      <c r="L708" s="4">
        <v>0</v>
      </c>
      <c r="M708" s="4">
        <v>0</v>
      </c>
    </row>
    <row r="709" spans="1:13" x14ac:dyDescent="0.25">
      <c r="A709" t="s">
        <v>1175</v>
      </c>
      <c r="B709" t="s">
        <v>1176</v>
      </c>
      <c r="C709" s="3">
        <v>20000</v>
      </c>
      <c r="D709" s="3">
        <v>48</v>
      </c>
      <c r="E709" s="3">
        <v>12</v>
      </c>
      <c r="F709">
        <v>4</v>
      </c>
      <c r="G709" t="s">
        <v>1032</v>
      </c>
      <c r="H709" s="4">
        <v>233.45849999999999</v>
      </c>
      <c r="I709" s="4">
        <v>9.4600299999999997</v>
      </c>
      <c r="J709" t="s">
        <v>1024</v>
      </c>
      <c r="K709" s="4">
        <v>0</v>
      </c>
      <c r="L709" s="4">
        <v>0</v>
      </c>
      <c r="M709" s="4">
        <v>0</v>
      </c>
    </row>
    <row r="710" spans="1:13" x14ac:dyDescent="0.25">
      <c r="A710" t="s">
        <v>1177</v>
      </c>
      <c r="B710" t="s">
        <v>1178</v>
      </c>
      <c r="C710" s="3">
        <v>20000</v>
      </c>
      <c r="D710" s="3">
        <v>48</v>
      </c>
      <c r="E710" s="3">
        <v>12</v>
      </c>
      <c r="F710">
        <v>4</v>
      </c>
      <c r="G710" t="s">
        <v>1032</v>
      </c>
      <c r="H710" s="4">
        <v>233.45849999999999</v>
      </c>
      <c r="I710" s="4">
        <v>9.4600299999999997</v>
      </c>
      <c r="J710" t="s">
        <v>1024</v>
      </c>
      <c r="K710" s="4">
        <v>0</v>
      </c>
      <c r="L710" s="4">
        <v>0</v>
      </c>
      <c r="M710" s="4">
        <v>0</v>
      </c>
    </row>
    <row r="711" spans="1:13" x14ac:dyDescent="0.25">
      <c r="A711" t="s">
        <v>1179</v>
      </c>
      <c r="B711" t="s">
        <v>1180</v>
      </c>
      <c r="C711" s="3">
        <v>20000</v>
      </c>
      <c r="D711" s="3">
        <v>48</v>
      </c>
      <c r="E711" s="3">
        <v>12</v>
      </c>
      <c r="F711">
        <v>4</v>
      </c>
      <c r="G711" t="s">
        <v>1032</v>
      </c>
      <c r="H711" s="4">
        <v>233.45849999999999</v>
      </c>
      <c r="I711" s="4">
        <v>9.4600299999999997</v>
      </c>
      <c r="J711" t="s">
        <v>1024</v>
      </c>
      <c r="K711" s="4">
        <v>0</v>
      </c>
      <c r="L711" s="4">
        <v>0</v>
      </c>
      <c r="M711" s="4">
        <v>0</v>
      </c>
    </row>
    <row r="712" spans="1:13" x14ac:dyDescent="0.25">
      <c r="A712" t="s">
        <v>1181</v>
      </c>
      <c r="B712" t="s">
        <v>1182</v>
      </c>
      <c r="C712" s="3">
        <v>20000</v>
      </c>
      <c r="D712" s="3">
        <v>48</v>
      </c>
      <c r="E712" s="3">
        <v>12</v>
      </c>
      <c r="F712">
        <v>4</v>
      </c>
      <c r="G712" t="s">
        <v>1032</v>
      </c>
      <c r="H712" s="4">
        <v>233.45849999999999</v>
      </c>
      <c r="I712" s="4">
        <v>9.4600299999999997</v>
      </c>
      <c r="J712" t="s">
        <v>1024</v>
      </c>
      <c r="K712" s="4">
        <v>0</v>
      </c>
      <c r="L712" s="4">
        <v>0</v>
      </c>
      <c r="M712" s="4">
        <v>0</v>
      </c>
    </row>
    <row r="713" spans="1:13" x14ac:dyDescent="0.25">
      <c r="A713" t="s">
        <v>1183</v>
      </c>
      <c r="B713" t="s">
        <v>1184</v>
      </c>
      <c r="C713" s="3">
        <v>20000</v>
      </c>
      <c r="D713" s="3">
        <v>48</v>
      </c>
      <c r="E713" s="3">
        <v>12</v>
      </c>
      <c r="F713">
        <v>4</v>
      </c>
      <c r="G713" t="s">
        <v>1032</v>
      </c>
      <c r="H713" s="4">
        <v>233.45849999999999</v>
      </c>
      <c r="I713" s="4">
        <v>9.4600299999999997</v>
      </c>
      <c r="J713" t="s">
        <v>1024</v>
      </c>
      <c r="K713" s="4">
        <v>0</v>
      </c>
      <c r="L713" s="4">
        <v>0</v>
      </c>
      <c r="M713" s="4">
        <v>0</v>
      </c>
    </row>
    <row r="714" spans="1:13" x14ac:dyDescent="0.25">
      <c r="A714" t="s">
        <v>1185</v>
      </c>
      <c r="B714" t="s">
        <v>1186</v>
      </c>
      <c r="C714" s="3">
        <v>20000</v>
      </c>
      <c r="D714" s="3">
        <v>48</v>
      </c>
      <c r="E714" s="3">
        <v>12</v>
      </c>
      <c r="F714">
        <v>4</v>
      </c>
      <c r="G714" t="s">
        <v>1032</v>
      </c>
      <c r="H714" s="4">
        <v>233.45849999999999</v>
      </c>
      <c r="I714" s="4">
        <v>9.4600299999999997</v>
      </c>
      <c r="J714" t="s">
        <v>1024</v>
      </c>
      <c r="K714" s="4">
        <v>0</v>
      </c>
      <c r="L714" s="4">
        <v>0</v>
      </c>
      <c r="M714" s="4">
        <v>0</v>
      </c>
    </row>
    <row r="715" spans="1:13" x14ac:dyDescent="0.25">
      <c r="A715" t="s">
        <v>1187</v>
      </c>
      <c r="B715" t="s">
        <v>1188</v>
      </c>
      <c r="C715" s="3">
        <v>20000</v>
      </c>
      <c r="D715" s="3">
        <v>48</v>
      </c>
      <c r="E715" s="3">
        <v>12</v>
      </c>
      <c r="F715">
        <v>4</v>
      </c>
      <c r="G715" t="s">
        <v>1032</v>
      </c>
      <c r="H715" s="4">
        <v>233.45849999999999</v>
      </c>
      <c r="I715" s="4">
        <v>9.4600299999999997</v>
      </c>
      <c r="J715" t="s">
        <v>1024</v>
      </c>
      <c r="K715" s="4">
        <v>0</v>
      </c>
      <c r="L715" s="4">
        <v>0</v>
      </c>
      <c r="M715" s="4">
        <v>0</v>
      </c>
    </row>
    <row r="716" spans="1:13" x14ac:dyDescent="0.25">
      <c r="A716" t="s">
        <v>1189</v>
      </c>
      <c r="B716" t="s">
        <v>1190</v>
      </c>
      <c r="C716" s="3">
        <v>20000</v>
      </c>
      <c r="D716" s="3">
        <v>48</v>
      </c>
      <c r="E716" s="3">
        <v>12</v>
      </c>
      <c r="F716">
        <v>4</v>
      </c>
      <c r="G716" t="s">
        <v>1032</v>
      </c>
      <c r="H716" s="4">
        <v>233.45849999999999</v>
      </c>
      <c r="I716" s="4">
        <v>9.4600299999999997</v>
      </c>
      <c r="J716" t="s">
        <v>1024</v>
      </c>
      <c r="K716" s="4">
        <v>0</v>
      </c>
      <c r="L716" s="4">
        <v>0</v>
      </c>
      <c r="M716" s="4">
        <v>0</v>
      </c>
    </row>
    <row r="717" spans="1:13" x14ac:dyDescent="0.25">
      <c r="A717" t="s">
        <v>1191</v>
      </c>
      <c r="B717" t="s">
        <v>1192</v>
      </c>
      <c r="C717" s="3">
        <v>20000</v>
      </c>
      <c r="D717" s="3">
        <v>48</v>
      </c>
      <c r="E717" s="3">
        <v>12</v>
      </c>
      <c r="F717">
        <v>4</v>
      </c>
      <c r="G717" t="s">
        <v>1032</v>
      </c>
      <c r="H717" s="4">
        <v>233.45849999999999</v>
      </c>
      <c r="I717" s="4">
        <v>9.4600299999999997</v>
      </c>
      <c r="J717" t="s">
        <v>1024</v>
      </c>
      <c r="K717" s="4">
        <v>0</v>
      </c>
      <c r="L717" s="4">
        <v>0</v>
      </c>
      <c r="M717" s="4">
        <v>0</v>
      </c>
    </row>
    <row r="718" spans="1:13" x14ac:dyDescent="0.25">
      <c r="A718" t="s">
        <v>1193</v>
      </c>
      <c r="B718" t="s">
        <v>1194</v>
      </c>
      <c r="C718" s="3">
        <v>20000</v>
      </c>
      <c r="D718" s="3">
        <v>48</v>
      </c>
      <c r="E718" s="3">
        <v>12</v>
      </c>
      <c r="F718">
        <v>4</v>
      </c>
      <c r="G718" t="s">
        <v>1032</v>
      </c>
      <c r="H718" s="4">
        <v>233.45849999999999</v>
      </c>
      <c r="I718" s="4">
        <v>9.4600299999999997</v>
      </c>
      <c r="J718" t="s">
        <v>1024</v>
      </c>
      <c r="K718" s="4">
        <v>0</v>
      </c>
      <c r="L718" s="4">
        <v>0</v>
      </c>
      <c r="M718" s="4">
        <v>0</v>
      </c>
    </row>
    <row r="719" spans="1:13" x14ac:dyDescent="0.25">
      <c r="A719" t="s">
        <v>1195</v>
      </c>
      <c r="B719" t="s">
        <v>1196</v>
      </c>
      <c r="C719" s="3">
        <v>20000</v>
      </c>
      <c r="D719" s="3">
        <v>48</v>
      </c>
      <c r="E719" s="3">
        <v>12</v>
      </c>
      <c r="F719">
        <v>4</v>
      </c>
      <c r="G719" t="s">
        <v>1032</v>
      </c>
      <c r="H719" s="4">
        <v>233.45849999999999</v>
      </c>
      <c r="I719" s="4">
        <v>9.4600299999999997</v>
      </c>
      <c r="J719" t="s">
        <v>1024</v>
      </c>
      <c r="K719" s="4">
        <v>0</v>
      </c>
      <c r="L719" s="4">
        <v>0</v>
      </c>
      <c r="M719" s="4">
        <v>0</v>
      </c>
    </row>
    <row r="720" spans="1:13" x14ac:dyDescent="0.25">
      <c r="A720" t="s">
        <v>1197</v>
      </c>
      <c r="B720" t="s">
        <v>1198</v>
      </c>
      <c r="C720" s="3">
        <v>20000</v>
      </c>
      <c r="D720" s="3">
        <v>48</v>
      </c>
      <c r="E720" s="3">
        <v>12</v>
      </c>
      <c r="F720">
        <v>4</v>
      </c>
      <c r="G720" t="s">
        <v>1032</v>
      </c>
      <c r="H720" s="4">
        <v>233.45849999999999</v>
      </c>
      <c r="I720" s="4">
        <v>9.4600299999999997</v>
      </c>
      <c r="J720" t="s">
        <v>1024</v>
      </c>
      <c r="K720" s="4">
        <v>0</v>
      </c>
      <c r="L720" s="4">
        <v>0</v>
      </c>
      <c r="M720" s="4">
        <v>0</v>
      </c>
    </row>
    <row r="721" spans="1:13" x14ac:dyDescent="0.25">
      <c r="A721">
        <v>2310250045</v>
      </c>
      <c r="B721" t="s">
        <v>557</v>
      </c>
      <c r="C721" s="3">
        <v>10000</v>
      </c>
      <c r="D721" s="3">
        <v>108</v>
      </c>
      <c r="E721" s="3">
        <v>12</v>
      </c>
      <c r="F721">
        <v>9</v>
      </c>
      <c r="G721" t="s">
        <v>1005</v>
      </c>
      <c r="H721" s="4">
        <v>346.2525</v>
      </c>
      <c r="I721" s="4">
        <v>8.2750000000000004</v>
      </c>
      <c r="J721" t="s">
        <v>1006</v>
      </c>
      <c r="K721" s="4">
        <v>0</v>
      </c>
      <c r="L721" s="4">
        <v>0</v>
      </c>
      <c r="M721" s="4">
        <v>0</v>
      </c>
    </row>
    <row r="722" spans="1:13" x14ac:dyDescent="0.25">
      <c r="A722">
        <v>2310250046</v>
      </c>
      <c r="B722" t="s">
        <v>558</v>
      </c>
      <c r="C722" s="3">
        <v>10000</v>
      </c>
      <c r="D722" s="3">
        <v>108</v>
      </c>
      <c r="E722" s="3">
        <v>12</v>
      </c>
      <c r="F722">
        <v>9</v>
      </c>
      <c r="G722" t="s">
        <v>1005</v>
      </c>
      <c r="H722" s="4">
        <v>346.2525</v>
      </c>
      <c r="I722" s="4">
        <v>8.2750000000000004</v>
      </c>
      <c r="J722" t="s">
        <v>1006</v>
      </c>
      <c r="K722" s="4">
        <v>0</v>
      </c>
      <c r="L722" s="4">
        <v>0</v>
      </c>
      <c r="M722" s="4">
        <v>0</v>
      </c>
    </row>
    <row r="723" spans="1:13" x14ac:dyDescent="0.25">
      <c r="A723">
        <v>2310250047</v>
      </c>
      <c r="B723" t="s">
        <v>559</v>
      </c>
      <c r="C723" s="3">
        <v>10000</v>
      </c>
      <c r="D723" s="3">
        <v>108</v>
      </c>
      <c r="E723" s="3">
        <v>12</v>
      </c>
      <c r="F723">
        <v>9</v>
      </c>
      <c r="G723" t="s">
        <v>1005</v>
      </c>
      <c r="H723" s="4">
        <v>346.2525</v>
      </c>
      <c r="I723" s="4">
        <v>8.2750000000000004</v>
      </c>
      <c r="J723" t="s">
        <v>1006</v>
      </c>
      <c r="K723" s="4">
        <v>0</v>
      </c>
      <c r="L723" s="4">
        <v>0</v>
      </c>
      <c r="M723" s="4">
        <v>0</v>
      </c>
    </row>
    <row r="724" spans="1:13" x14ac:dyDescent="0.25">
      <c r="A724">
        <v>2310250048</v>
      </c>
      <c r="B724" t="s">
        <v>560</v>
      </c>
      <c r="C724" s="3">
        <v>10000</v>
      </c>
      <c r="D724" s="3">
        <v>108</v>
      </c>
      <c r="E724" s="3">
        <v>12</v>
      </c>
      <c r="F724">
        <v>9</v>
      </c>
      <c r="G724" t="s">
        <v>1005</v>
      </c>
      <c r="H724" s="4">
        <v>346.2525</v>
      </c>
      <c r="I724" s="4">
        <v>8.2750000000000004</v>
      </c>
      <c r="J724" t="s">
        <v>1006</v>
      </c>
      <c r="K724" s="4">
        <v>0</v>
      </c>
      <c r="L724" s="4">
        <v>0</v>
      </c>
      <c r="M724" s="4">
        <v>0</v>
      </c>
    </row>
    <row r="725" spans="1:13" x14ac:dyDescent="0.25">
      <c r="A725">
        <v>2310250049</v>
      </c>
      <c r="B725" t="s">
        <v>562</v>
      </c>
      <c r="C725" s="3">
        <v>10000</v>
      </c>
      <c r="D725" s="3">
        <v>108</v>
      </c>
      <c r="E725" s="3">
        <v>12</v>
      </c>
      <c r="F725">
        <v>9</v>
      </c>
      <c r="G725" t="s">
        <v>1005</v>
      </c>
      <c r="H725" s="4">
        <v>346.2525</v>
      </c>
      <c r="I725" s="4">
        <v>8.2750000000000004</v>
      </c>
      <c r="J725" t="s">
        <v>1006</v>
      </c>
      <c r="K725" s="4">
        <v>0</v>
      </c>
      <c r="L725" s="4">
        <v>0</v>
      </c>
      <c r="M725" s="4">
        <v>0</v>
      </c>
    </row>
    <row r="726" spans="1:13" x14ac:dyDescent="0.25">
      <c r="A726">
        <v>2310250050</v>
      </c>
      <c r="B726" t="s">
        <v>561</v>
      </c>
      <c r="C726" s="3">
        <v>10000</v>
      </c>
      <c r="D726" s="3">
        <v>108</v>
      </c>
      <c r="E726" s="3">
        <v>12</v>
      </c>
      <c r="F726">
        <v>9</v>
      </c>
      <c r="G726" t="s">
        <v>1005</v>
      </c>
      <c r="H726" s="4">
        <v>346.2525</v>
      </c>
      <c r="I726" s="4">
        <v>8.2750000000000004</v>
      </c>
      <c r="J726" t="s">
        <v>1006</v>
      </c>
      <c r="K726" s="4">
        <v>0</v>
      </c>
      <c r="L726" s="4">
        <v>0</v>
      </c>
      <c r="M726" s="4">
        <v>0</v>
      </c>
    </row>
    <row r="727" spans="1:13" x14ac:dyDescent="0.25">
      <c r="A727">
        <v>2310250035</v>
      </c>
      <c r="B727" t="s">
        <v>470</v>
      </c>
      <c r="C727" s="3">
        <v>600</v>
      </c>
      <c r="D727" s="3">
        <v>16</v>
      </c>
      <c r="E727" s="3">
        <v>12</v>
      </c>
      <c r="F727">
        <v>1</v>
      </c>
      <c r="G727" t="s">
        <v>1010</v>
      </c>
      <c r="H727" s="4">
        <v>124.2997</v>
      </c>
      <c r="I727" s="4">
        <v>13.609019999999999</v>
      </c>
      <c r="J727" t="s">
        <v>1002</v>
      </c>
      <c r="K727" s="4">
        <v>0</v>
      </c>
      <c r="L727" s="4">
        <v>0</v>
      </c>
      <c r="M727" s="4">
        <v>0</v>
      </c>
    </row>
    <row r="728" spans="1:13" x14ac:dyDescent="0.25">
      <c r="A728">
        <v>2310250037</v>
      </c>
      <c r="B728" t="s">
        <v>471</v>
      </c>
      <c r="C728" s="3">
        <v>600</v>
      </c>
      <c r="D728" s="3">
        <v>16</v>
      </c>
      <c r="E728" s="3">
        <v>12</v>
      </c>
      <c r="F728">
        <v>1</v>
      </c>
      <c r="G728" t="s">
        <v>1010</v>
      </c>
      <c r="H728" s="4">
        <v>124.2997</v>
      </c>
      <c r="I728" s="4">
        <v>13.609019999999999</v>
      </c>
      <c r="J728" t="s">
        <v>1002</v>
      </c>
      <c r="K728" s="4">
        <v>0</v>
      </c>
      <c r="L728" s="4">
        <v>0</v>
      </c>
      <c r="M728" s="4">
        <v>0</v>
      </c>
    </row>
    <row r="729" spans="1:13" x14ac:dyDescent="0.25">
      <c r="A729">
        <v>2310250034</v>
      </c>
      <c r="B729" t="s">
        <v>472</v>
      </c>
      <c r="C729" s="3">
        <v>600</v>
      </c>
      <c r="D729" s="3">
        <v>16</v>
      </c>
      <c r="E729" s="3">
        <v>12</v>
      </c>
      <c r="F729">
        <v>1</v>
      </c>
      <c r="G729" t="s">
        <v>1010</v>
      </c>
      <c r="H729" s="4">
        <v>124.2997</v>
      </c>
      <c r="I729" s="4">
        <v>13.609019999999999</v>
      </c>
      <c r="J729" t="s">
        <v>1002</v>
      </c>
      <c r="K729" s="4">
        <v>0</v>
      </c>
      <c r="L729" s="4">
        <v>0</v>
      </c>
      <c r="M729" s="4">
        <v>0</v>
      </c>
    </row>
    <row r="730" spans="1:13" x14ac:dyDescent="0.25">
      <c r="A730">
        <v>2310250038</v>
      </c>
      <c r="B730" t="s">
        <v>473</v>
      </c>
      <c r="C730" s="3">
        <v>600</v>
      </c>
      <c r="D730" s="3">
        <v>16</v>
      </c>
      <c r="E730" s="3">
        <v>12</v>
      </c>
      <c r="F730">
        <v>1</v>
      </c>
      <c r="G730" t="s">
        <v>1010</v>
      </c>
      <c r="H730" s="4">
        <v>124.2997</v>
      </c>
      <c r="I730" s="4">
        <v>13.609019999999999</v>
      </c>
      <c r="J730" t="s">
        <v>1002</v>
      </c>
      <c r="K730" s="4">
        <v>0</v>
      </c>
      <c r="L730" s="4">
        <v>0</v>
      </c>
      <c r="M730" s="4">
        <v>0</v>
      </c>
    </row>
    <row r="731" spans="1:13" x14ac:dyDescent="0.25">
      <c r="A731">
        <v>2310250033</v>
      </c>
      <c r="B731" t="s">
        <v>474</v>
      </c>
      <c r="C731" s="3">
        <v>600</v>
      </c>
      <c r="D731" s="3">
        <v>16</v>
      </c>
      <c r="E731" s="3">
        <v>12</v>
      </c>
      <c r="F731">
        <v>1</v>
      </c>
      <c r="G731" t="s">
        <v>1010</v>
      </c>
      <c r="H731" s="4">
        <v>124.2997</v>
      </c>
      <c r="I731" s="4">
        <v>13.609019999999999</v>
      </c>
      <c r="J731" t="s">
        <v>1002</v>
      </c>
      <c r="K731" s="4">
        <v>0</v>
      </c>
      <c r="L731" s="4">
        <v>0</v>
      </c>
      <c r="M731" s="4">
        <v>0</v>
      </c>
    </row>
    <row r="732" spans="1:13" x14ac:dyDescent="0.25">
      <c r="A732">
        <v>2310250036</v>
      </c>
      <c r="B732" t="s">
        <v>475</v>
      </c>
      <c r="C732" s="3">
        <v>600</v>
      </c>
      <c r="D732" s="3">
        <v>16</v>
      </c>
      <c r="E732" s="3">
        <v>12</v>
      </c>
      <c r="F732">
        <v>1</v>
      </c>
      <c r="G732" t="s">
        <v>1010</v>
      </c>
      <c r="H732" s="4">
        <v>124.2997</v>
      </c>
      <c r="I732" s="4">
        <v>13.609019999999999</v>
      </c>
      <c r="J732" t="s">
        <v>1002</v>
      </c>
      <c r="K732" s="4">
        <v>0</v>
      </c>
      <c r="L732" s="4">
        <v>0</v>
      </c>
      <c r="M732" s="4">
        <v>0</v>
      </c>
    </row>
    <row r="733" spans="1:13" x14ac:dyDescent="0.25">
      <c r="A733">
        <v>23102301</v>
      </c>
      <c r="B733" t="s">
        <v>8365</v>
      </c>
      <c r="C733" s="3">
        <v>13090.909090909092</v>
      </c>
      <c r="D733" s="3">
        <v>24</v>
      </c>
      <c r="E733" s="3">
        <v>24</v>
      </c>
      <c r="F733">
        <v>2</v>
      </c>
      <c r="G733" t="s">
        <v>1038</v>
      </c>
      <c r="H733" s="4">
        <v>14.269</v>
      </c>
      <c r="I733" s="4">
        <v>10.00811</v>
      </c>
      <c r="J733" t="s">
        <v>1039</v>
      </c>
      <c r="K733" s="4">
        <v>13.2</v>
      </c>
      <c r="L733" s="4">
        <v>2</v>
      </c>
      <c r="M733" s="4">
        <v>2</v>
      </c>
    </row>
    <row r="734" spans="1:13" x14ac:dyDescent="0.25">
      <c r="A734" t="s">
        <v>1199</v>
      </c>
      <c r="B734" t="s">
        <v>1200</v>
      </c>
      <c r="C734" s="3">
        <v>6000</v>
      </c>
      <c r="D734" s="3">
        <v>72</v>
      </c>
      <c r="E734" s="3">
        <v>12</v>
      </c>
      <c r="F734">
        <v>6</v>
      </c>
      <c r="G734" t="s">
        <v>1011</v>
      </c>
      <c r="H734" s="4">
        <v>172.78649999999999</v>
      </c>
      <c r="I734" s="4">
        <v>9.1811199999999999</v>
      </c>
      <c r="J734" t="s">
        <v>991</v>
      </c>
      <c r="K734" s="4">
        <v>0</v>
      </c>
      <c r="L734" s="4">
        <v>0</v>
      </c>
      <c r="M734" s="4">
        <v>0</v>
      </c>
    </row>
    <row r="735" spans="1:13" x14ac:dyDescent="0.25">
      <c r="A735">
        <v>2310370140</v>
      </c>
      <c r="B735" t="s">
        <v>1201</v>
      </c>
      <c r="C735" s="3">
        <v>20000</v>
      </c>
      <c r="D735" s="3">
        <v>12</v>
      </c>
      <c r="E735" s="3">
        <v>12</v>
      </c>
      <c r="F735">
        <v>1</v>
      </c>
      <c r="G735" t="s">
        <v>1041</v>
      </c>
      <c r="H735" s="4">
        <v>12.003</v>
      </c>
      <c r="I735" s="4">
        <v>9.40015</v>
      </c>
      <c r="J735" t="s">
        <v>1042</v>
      </c>
      <c r="K735" s="4">
        <v>0</v>
      </c>
      <c r="L735" s="4">
        <v>0</v>
      </c>
      <c r="M735" s="4">
        <v>0</v>
      </c>
    </row>
    <row r="736" spans="1:13" x14ac:dyDescent="0.25">
      <c r="A736">
        <v>2310370141</v>
      </c>
      <c r="B736" t="s">
        <v>1202</v>
      </c>
      <c r="C736" s="3">
        <v>20000</v>
      </c>
      <c r="D736" s="3">
        <v>12</v>
      </c>
      <c r="E736" s="3">
        <v>12</v>
      </c>
      <c r="F736">
        <v>1</v>
      </c>
      <c r="G736" t="s">
        <v>1041</v>
      </c>
      <c r="H736" s="4">
        <v>12.003</v>
      </c>
      <c r="I736" s="4">
        <v>9.40015</v>
      </c>
      <c r="J736" t="s">
        <v>1042</v>
      </c>
      <c r="K736" s="4">
        <v>0</v>
      </c>
      <c r="L736" s="4">
        <v>0</v>
      </c>
      <c r="M736" s="4">
        <v>0</v>
      </c>
    </row>
    <row r="737" spans="1:14" x14ac:dyDescent="0.25">
      <c r="A737">
        <v>2310370142</v>
      </c>
      <c r="B737" t="s">
        <v>1203</v>
      </c>
      <c r="C737" s="3">
        <v>20000</v>
      </c>
      <c r="D737" s="3">
        <v>12</v>
      </c>
      <c r="E737" s="3">
        <v>12</v>
      </c>
      <c r="F737">
        <v>1</v>
      </c>
      <c r="G737" t="s">
        <v>1041</v>
      </c>
      <c r="H737" s="4">
        <v>12.003</v>
      </c>
      <c r="I737" s="4">
        <v>9.40015</v>
      </c>
      <c r="J737" t="s">
        <v>1042</v>
      </c>
      <c r="K737" s="4">
        <v>0</v>
      </c>
      <c r="L737" s="4">
        <v>0</v>
      </c>
      <c r="M737" s="4">
        <v>0</v>
      </c>
    </row>
    <row r="738" spans="1:14" x14ac:dyDescent="0.25">
      <c r="A738">
        <v>2310370143</v>
      </c>
      <c r="B738" t="s">
        <v>1204</v>
      </c>
      <c r="C738" s="3">
        <v>20000</v>
      </c>
      <c r="D738" s="3">
        <v>12</v>
      </c>
      <c r="E738" s="3">
        <v>12</v>
      </c>
      <c r="F738">
        <v>1</v>
      </c>
      <c r="G738" t="s">
        <v>1041</v>
      </c>
      <c r="H738" s="4">
        <v>12.003</v>
      </c>
      <c r="I738" s="4">
        <v>9.40015</v>
      </c>
      <c r="J738" t="s">
        <v>1042</v>
      </c>
      <c r="K738" s="4">
        <v>0</v>
      </c>
      <c r="L738" s="4">
        <v>0</v>
      </c>
      <c r="M738" s="4">
        <v>0</v>
      </c>
    </row>
    <row r="739" spans="1:14" x14ac:dyDescent="0.25">
      <c r="A739">
        <v>2310160593</v>
      </c>
      <c r="B739" t="s">
        <v>1205</v>
      </c>
      <c r="C739" s="3">
        <v>60631.57894736842</v>
      </c>
      <c r="D739" s="3">
        <v>24</v>
      </c>
      <c r="E739" s="3">
        <v>24</v>
      </c>
      <c r="F739">
        <v>1</v>
      </c>
      <c r="G739" t="s">
        <v>1016</v>
      </c>
      <c r="H739" s="4">
        <v>11.5246</v>
      </c>
      <c r="I739" s="4">
        <v>9.9759499999999992</v>
      </c>
      <c r="J739" t="s">
        <v>995</v>
      </c>
      <c r="K739" s="4">
        <v>22.8</v>
      </c>
      <c r="L739" s="4">
        <v>16</v>
      </c>
      <c r="M739" s="4">
        <v>15</v>
      </c>
      <c r="N739" t="s">
        <v>998</v>
      </c>
    </row>
    <row r="740" spans="1:14" x14ac:dyDescent="0.25">
      <c r="A740">
        <v>2310160597</v>
      </c>
      <c r="B740" t="s">
        <v>1206</v>
      </c>
      <c r="C740" s="3">
        <v>74482.758620689667</v>
      </c>
      <c r="D740" s="3">
        <v>24</v>
      </c>
      <c r="E740" s="3">
        <v>24</v>
      </c>
      <c r="F740">
        <v>1</v>
      </c>
      <c r="G740" t="s">
        <v>1017</v>
      </c>
      <c r="H740" s="4">
        <v>10.978999999999999</v>
      </c>
      <c r="I740" s="4">
        <v>9.6438400000000009</v>
      </c>
      <c r="J740" t="s">
        <v>995</v>
      </c>
      <c r="K740" s="4">
        <v>23.2</v>
      </c>
      <c r="L740" s="4">
        <v>20</v>
      </c>
      <c r="M740" s="4">
        <v>20</v>
      </c>
      <c r="N740" t="s">
        <v>1000</v>
      </c>
    </row>
    <row r="741" spans="1:14" x14ac:dyDescent="0.25">
      <c r="A741">
        <v>2310160594</v>
      </c>
      <c r="B741" t="s">
        <v>1207</v>
      </c>
      <c r="C741" s="3">
        <v>60631.57894736842</v>
      </c>
      <c r="D741" s="3">
        <v>24</v>
      </c>
      <c r="E741" s="3">
        <v>24</v>
      </c>
      <c r="F741">
        <v>1</v>
      </c>
      <c r="G741" t="s">
        <v>1016</v>
      </c>
      <c r="H741" s="4">
        <v>11.5246</v>
      </c>
      <c r="I741" s="4">
        <v>9.9759499999999992</v>
      </c>
      <c r="J741" t="s">
        <v>995</v>
      </c>
      <c r="K741" s="4">
        <v>22.8</v>
      </c>
      <c r="L741" s="4">
        <v>16</v>
      </c>
      <c r="M741" s="4">
        <v>15</v>
      </c>
      <c r="N741" t="s">
        <v>998</v>
      </c>
    </row>
    <row r="742" spans="1:14" x14ac:dyDescent="0.25">
      <c r="A742">
        <v>2310160598</v>
      </c>
      <c r="B742" t="s">
        <v>1208</v>
      </c>
      <c r="C742" s="3">
        <v>74482.758620689667</v>
      </c>
      <c r="D742" s="3">
        <v>24</v>
      </c>
      <c r="E742" s="3">
        <v>24</v>
      </c>
      <c r="F742">
        <v>1</v>
      </c>
      <c r="G742" t="s">
        <v>1017</v>
      </c>
      <c r="H742" s="4">
        <v>10.978999999999999</v>
      </c>
      <c r="I742" s="4">
        <v>9.6438400000000009</v>
      </c>
      <c r="J742" t="s">
        <v>995</v>
      </c>
      <c r="K742" s="4">
        <v>23.2</v>
      </c>
      <c r="L742" s="4">
        <v>20</v>
      </c>
      <c r="M742" s="4">
        <v>20</v>
      </c>
      <c r="N742" t="s">
        <v>1000</v>
      </c>
    </row>
    <row r="743" spans="1:14" x14ac:dyDescent="0.25">
      <c r="A743">
        <v>2310160595</v>
      </c>
      <c r="B743" t="s">
        <v>1209</v>
      </c>
      <c r="C743" s="3">
        <v>60631.57894736842</v>
      </c>
      <c r="D743" s="3">
        <v>24</v>
      </c>
      <c r="E743" s="3">
        <v>24</v>
      </c>
      <c r="F743">
        <v>1</v>
      </c>
      <c r="G743" t="s">
        <v>1016</v>
      </c>
      <c r="H743" s="4">
        <v>11.5246</v>
      </c>
      <c r="I743" s="4">
        <v>9.9759499999999992</v>
      </c>
      <c r="J743" t="s">
        <v>995</v>
      </c>
      <c r="K743" s="4">
        <v>22.8</v>
      </c>
      <c r="L743" s="4">
        <v>16</v>
      </c>
      <c r="M743" s="4">
        <v>15</v>
      </c>
      <c r="N743" t="s">
        <v>998</v>
      </c>
    </row>
    <row r="744" spans="1:14" x14ac:dyDescent="0.25">
      <c r="A744">
        <v>2310160599</v>
      </c>
      <c r="B744" t="s">
        <v>1210</v>
      </c>
      <c r="C744" s="3">
        <v>74482.758620689667</v>
      </c>
      <c r="D744" s="3">
        <v>24</v>
      </c>
      <c r="E744" s="3">
        <v>24</v>
      </c>
      <c r="F744">
        <v>1</v>
      </c>
      <c r="G744" t="s">
        <v>1017</v>
      </c>
      <c r="H744" s="4">
        <v>10.978999999999999</v>
      </c>
      <c r="I744" s="4">
        <v>9.6438400000000009</v>
      </c>
      <c r="J744" t="s">
        <v>995</v>
      </c>
      <c r="K744" s="4">
        <v>23.2</v>
      </c>
      <c r="L744" s="4">
        <v>20</v>
      </c>
      <c r="M744" s="4">
        <v>20</v>
      </c>
      <c r="N744" t="s">
        <v>1000</v>
      </c>
    </row>
    <row r="745" spans="1:14" x14ac:dyDescent="0.25">
      <c r="A745">
        <v>2310160596</v>
      </c>
      <c r="B745" t="s">
        <v>1211</v>
      </c>
      <c r="C745" s="3">
        <v>60631.57894736842</v>
      </c>
      <c r="D745" s="3">
        <v>24</v>
      </c>
      <c r="E745" s="3">
        <v>24</v>
      </c>
      <c r="F745">
        <v>1</v>
      </c>
      <c r="G745" t="s">
        <v>1016</v>
      </c>
      <c r="H745" s="4">
        <v>11.5246</v>
      </c>
      <c r="I745" s="4">
        <v>9.9759499999999992</v>
      </c>
      <c r="J745" t="s">
        <v>995</v>
      </c>
      <c r="K745" s="4">
        <v>22.8</v>
      </c>
      <c r="L745" s="4">
        <v>16</v>
      </c>
      <c r="M745" s="4">
        <v>15</v>
      </c>
      <c r="N745" t="s">
        <v>998</v>
      </c>
    </row>
    <row r="746" spans="1:14" x14ac:dyDescent="0.25">
      <c r="A746">
        <v>2310160600</v>
      </c>
      <c r="B746" t="s">
        <v>1212</v>
      </c>
      <c r="C746" s="3">
        <v>74482.758620689667</v>
      </c>
      <c r="D746" s="3">
        <v>24</v>
      </c>
      <c r="E746" s="3">
        <v>24</v>
      </c>
      <c r="F746" s="3">
        <v>1</v>
      </c>
      <c r="G746" t="s">
        <v>1017</v>
      </c>
      <c r="H746" s="4">
        <v>10.978999999999999</v>
      </c>
      <c r="I746" s="4">
        <v>9.6438400000000009</v>
      </c>
      <c r="J746" t="s">
        <v>995</v>
      </c>
      <c r="K746" s="4">
        <v>23.2</v>
      </c>
      <c r="L746" s="4">
        <v>20</v>
      </c>
      <c r="M746" s="4">
        <v>20</v>
      </c>
      <c r="N746" t="s">
        <v>1000</v>
      </c>
    </row>
    <row r="747" spans="1:14" x14ac:dyDescent="0.25">
      <c r="A747">
        <v>2140210005</v>
      </c>
      <c r="B747" t="s">
        <v>1213</v>
      </c>
      <c r="C747" s="3">
        <v>7000</v>
      </c>
      <c r="D747" s="3">
        <v>36</v>
      </c>
      <c r="E747" s="3">
        <v>12</v>
      </c>
      <c r="F747" s="3">
        <v>3</v>
      </c>
      <c r="G747" t="s">
        <v>1214</v>
      </c>
      <c r="H747" s="4">
        <v>21.464700000000001</v>
      </c>
      <c r="I747" s="4">
        <v>9.40015</v>
      </c>
      <c r="J747" t="s">
        <v>1014</v>
      </c>
      <c r="K747" s="4"/>
      <c r="L747" s="4"/>
      <c r="M747" s="4"/>
    </row>
    <row r="748" spans="1:14" x14ac:dyDescent="0.25">
      <c r="A748">
        <v>2310390064</v>
      </c>
      <c r="B748" t="s">
        <v>1215</v>
      </c>
      <c r="C748" s="3">
        <v>18000</v>
      </c>
      <c r="D748" s="3">
        <v>24</v>
      </c>
      <c r="E748" s="3">
        <v>24</v>
      </c>
      <c r="F748" s="3">
        <v>2</v>
      </c>
      <c r="G748" t="s">
        <v>1102</v>
      </c>
      <c r="H748" s="4">
        <v>14.5046</v>
      </c>
      <c r="I748" s="4">
        <v>9.9759499999999992</v>
      </c>
      <c r="J748" t="s">
        <v>995</v>
      </c>
      <c r="K748" s="4">
        <v>19.2</v>
      </c>
      <c r="L748" s="4">
        <v>4</v>
      </c>
      <c r="M748" s="4">
        <v>4</v>
      </c>
      <c r="N748" t="s">
        <v>1216</v>
      </c>
    </row>
    <row r="749" spans="1:14" x14ac:dyDescent="0.25">
      <c r="A749">
        <v>2310230056</v>
      </c>
      <c r="B749" t="s">
        <v>934</v>
      </c>
      <c r="C749" s="3">
        <v>6400</v>
      </c>
      <c r="D749" s="3">
        <v>24</v>
      </c>
      <c r="E749" s="3">
        <v>24</v>
      </c>
      <c r="F749" s="3">
        <v>2</v>
      </c>
      <c r="G749" t="s">
        <v>1219</v>
      </c>
      <c r="H749" s="4">
        <v>16.284500000000001</v>
      </c>
      <c r="I749" s="4">
        <v>9.7796000000000003</v>
      </c>
      <c r="K749" s="4"/>
      <c r="L749" s="4"/>
      <c r="M749" s="4"/>
    </row>
    <row r="750" spans="1:14" x14ac:dyDescent="0.25">
      <c r="A750">
        <v>2310160264</v>
      </c>
      <c r="B750" t="s">
        <v>956</v>
      </c>
      <c r="C750" s="3">
        <v>14706.382978723406</v>
      </c>
      <c r="D750" s="3">
        <v>24</v>
      </c>
      <c r="E750" s="3">
        <v>24</v>
      </c>
      <c r="F750" s="3">
        <v>1</v>
      </c>
      <c r="G750" t="s">
        <v>1016</v>
      </c>
      <c r="H750" s="4">
        <v>11.5246</v>
      </c>
      <c r="I750" s="4">
        <v>9.9759499999999992</v>
      </c>
      <c r="K750" s="4"/>
      <c r="L750" s="4"/>
      <c r="M750" s="4"/>
    </row>
    <row r="751" spans="1:14" x14ac:dyDescent="0.25">
      <c r="A751">
        <v>2310160265</v>
      </c>
      <c r="B751" t="s">
        <v>1218</v>
      </c>
      <c r="C751" s="3">
        <v>14706.382978723406</v>
      </c>
      <c r="D751" s="3">
        <v>24</v>
      </c>
      <c r="E751" s="3">
        <v>24</v>
      </c>
      <c r="F751" s="3">
        <v>1</v>
      </c>
      <c r="G751" t="s">
        <v>1016</v>
      </c>
      <c r="H751" s="4">
        <v>11.5246</v>
      </c>
      <c r="I751" s="4">
        <v>9.9759499999999992</v>
      </c>
      <c r="K751" s="4"/>
      <c r="L751" s="4"/>
      <c r="M751" s="4"/>
    </row>
    <row r="752" spans="1:14" x14ac:dyDescent="0.25">
      <c r="A752">
        <v>2310160266</v>
      </c>
      <c r="B752" t="s">
        <v>935</v>
      </c>
      <c r="C752" s="3">
        <v>14706.382978723406</v>
      </c>
      <c r="D752" s="3">
        <v>24</v>
      </c>
      <c r="E752" s="3">
        <v>24</v>
      </c>
      <c r="F752" s="3">
        <v>1</v>
      </c>
      <c r="G752" t="s">
        <v>1016</v>
      </c>
      <c r="H752" s="4">
        <v>11.5246</v>
      </c>
      <c r="I752" s="4">
        <v>9.9759499999999992</v>
      </c>
      <c r="K752" s="4"/>
      <c r="L752" s="4"/>
      <c r="M752" s="4"/>
    </row>
    <row r="753" spans="1:13" x14ac:dyDescent="0.25">
      <c r="A753">
        <v>2310160002</v>
      </c>
      <c r="B753" t="s">
        <v>936</v>
      </c>
      <c r="C753" s="3">
        <v>51054.545454545449</v>
      </c>
      <c r="D753" s="3">
        <v>24</v>
      </c>
      <c r="E753" s="3">
        <v>24</v>
      </c>
      <c r="F753">
        <v>1</v>
      </c>
      <c r="G753" t="s">
        <v>1036</v>
      </c>
      <c r="H753" s="4">
        <v>8.0429999999999993</v>
      </c>
      <c r="I753" s="4">
        <v>9.6438400000000009</v>
      </c>
      <c r="K753" s="4"/>
      <c r="L753" s="4"/>
      <c r="M753" s="4"/>
    </row>
    <row r="754" spans="1:13" x14ac:dyDescent="0.25">
      <c r="A754">
        <v>2310230097</v>
      </c>
      <c r="B754" t="s">
        <v>11</v>
      </c>
      <c r="C754" s="3">
        <v>44204.651162790702</v>
      </c>
      <c r="D754" s="3">
        <v>24</v>
      </c>
      <c r="E754" s="3">
        <v>24</v>
      </c>
      <c r="F754">
        <v>2</v>
      </c>
      <c r="G754" t="s">
        <v>1026</v>
      </c>
      <c r="H754" s="4">
        <v>24.276599999999998</v>
      </c>
      <c r="I754" s="4">
        <v>9.9880300000000002</v>
      </c>
      <c r="K754" s="4"/>
      <c r="L754" s="4"/>
      <c r="M754" s="4"/>
    </row>
    <row r="755" spans="1:13" x14ac:dyDescent="0.25">
      <c r="A755">
        <v>2500120066</v>
      </c>
      <c r="B755" t="s">
        <v>7912</v>
      </c>
      <c r="C755" s="3">
        <v>6545.454545454546</v>
      </c>
      <c r="D755" s="3">
        <v>24</v>
      </c>
      <c r="E755" s="3">
        <v>24</v>
      </c>
      <c r="F755">
        <v>2</v>
      </c>
      <c r="G755" t="s">
        <v>1219</v>
      </c>
      <c r="H755" s="4">
        <v>16.284500000000001</v>
      </c>
      <c r="I755" s="4">
        <v>9.7796000000000003</v>
      </c>
      <c r="K755" s="4"/>
      <c r="L755" s="4"/>
      <c r="M755" s="4"/>
    </row>
    <row r="756" spans="1:13" x14ac:dyDescent="0.25">
      <c r="A756">
        <v>2310160270</v>
      </c>
      <c r="B756" t="s">
        <v>653</v>
      </c>
      <c r="C756">
        <v>63123.287671232887</v>
      </c>
      <c r="D756">
        <v>24</v>
      </c>
      <c r="E756">
        <v>24</v>
      </c>
      <c r="F756">
        <v>1</v>
      </c>
      <c r="G756" t="s">
        <v>8265</v>
      </c>
      <c r="H756">
        <v>0.63600000000000001</v>
      </c>
      <c r="I756">
        <v>9.9880300000000002</v>
      </c>
    </row>
    <row r="757" spans="1:13" x14ac:dyDescent="0.25">
      <c r="A757">
        <v>2110030195</v>
      </c>
      <c r="B757" t="s">
        <v>8351</v>
      </c>
      <c r="C757">
        <v>7000</v>
      </c>
      <c r="D757">
        <v>48</v>
      </c>
      <c r="E757">
        <v>12</v>
      </c>
      <c r="F757">
        <v>4</v>
      </c>
      <c r="G757" t="s">
        <v>8366</v>
      </c>
      <c r="H757">
        <v>27.974900000000002</v>
      </c>
      <c r="I757">
        <v>9.1530699999999996</v>
      </c>
    </row>
    <row r="758" spans="1:13" x14ac:dyDescent="0.25">
      <c r="A758">
        <v>2110030236</v>
      </c>
      <c r="B758" t="s">
        <v>8354</v>
      </c>
      <c r="C758">
        <v>7000</v>
      </c>
      <c r="D758">
        <v>48</v>
      </c>
      <c r="E758">
        <v>12</v>
      </c>
      <c r="F758">
        <v>4</v>
      </c>
      <c r="G758" t="s">
        <v>8366</v>
      </c>
      <c r="H758">
        <v>27.974900000000002</v>
      </c>
      <c r="I758">
        <v>9.1530699999999996</v>
      </c>
    </row>
    <row r="759" spans="1:13" x14ac:dyDescent="0.25">
      <c r="A759">
        <v>2110030237</v>
      </c>
      <c r="B759" t="s">
        <v>8355</v>
      </c>
      <c r="C759">
        <v>7000</v>
      </c>
      <c r="D759">
        <v>48</v>
      </c>
      <c r="E759">
        <v>12</v>
      </c>
      <c r="F759">
        <v>4</v>
      </c>
      <c r="G759" t="s">
        <v>8366</v>
      </c>
      <c r="H759">
        <v>27.974900000000002</v>
      </c>
      <c r="I759">
        <v>9.1530699999999996</v>
      </c>
    </row>
    <row r="760" spans="1:13" x14ac:dyDescent="0.25">
      <c r="A760">
        <v>2110030239</v>
      </c>
      <c r="B760" t="s">
        <v>8357</v>
      </c>
      <c r="C760">
        <v>7000</v>
      </c>
      <c r="D760">
        <v>48</v>
      </c>
      <c r="E760">
        <v>12</v>
      </c>
      <c r="F760">
        <v>4</v>
      </c>
      <c r="G760" t="s">
        <v>8366</v>
      </c>
      <c r="H760">
        <v>27.974900000000002</v>
      </c>
      <c r="I760">
        <v>9.1530699999999996</v>
      </c>
    </row>
    <row r="761" spans="1:13" x14ac:dyDescent="0.25">
      <c r="A761">
        <v>2110030200</v>
      </c>
      <c r="B761" t="s">
        <v>957</v>
      </c>
      <c r="C761">
        <v>7000</v>
      </c>
      <c r="D761">
        <v>48</v>
      </c>
      <c r="E761">
        <v>12</v>
      </c>
      <c r="F761">
        <v>4</v>
      </c>
      <c r="G761" t="s">
        <v>8366</v>
      </c>
      <c r="H761">
        <v>27.974900000000002</v>
      </c>
      <c r="I761">
        <v>9.1530699999999996</v>
      </c>
    </row>
  </sheetData>
  <autoFilter ref="A1:N755" xr:uid="{9B8B50D0-935E-4AC6-8212-7730972AC9A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7876-A8B4-4C0A-B0CD-D68EB2F473C1}">
  <sheetPr codeName="Hoja4"/>
  <dimension ref="A1:N2828"/>
  <sheetViews>
    <sheetView showGridLines="0" workbookViewId="0"/>
  </sheetViews>
  <sheetFormatPr baseColWidth="10" defaultRowHeight="12" x14ac:dyDescent="0.2"/>
  <cols>
    <col min="1" max="1" width="12" style="9" customWidth="1"/>
    <col min="2" max="2" width="12.140625" style="9" customWidth="1"/>
    <col min="3" max="3" width="44.42578125" style="9" customWidth="1"/>
    <col min="4" max="5" width="11.42578125" style="9"/>
    <col min="6" max="6" width="12" style="9" customWidth="1"/>
    <col min="7" max="7" width="18.140625" style="9" customWidth="1"/>
    <col min="8" max="8" width="14.85546875" style="9" customWidth="1"/>
    <col min="9" max="9" width="16.85546875" style="9" customWidth="1"/>
    <col min="10" max="10" width="12.28515625" style="9" customWidth="1"/>
    <col min="11" max="11" width="11.42578125" style="9"/>
    <col min="12" max="12" width="15.7109375" style="9" bestFit="1" customWidth="1"/>
    <col min="13" max="13" width="12.28515625" style="9" customWidth="1"/>
    <col min="14" max="16384" width="11.42578125" style="9"/>
  </cols>
  <sheetData>
    <row r="1" spans="1:14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974</v>
      </c>
      <c r="M1" s="9" t="s">
        <v>8118</v>
      </c>
      <c r="N1" s="9" t="s">
        <v>8277</v>
      </c>
    </row>
    <row r="2" spans="1:14" x14ac:dyDescent="0.2">
      <c r="A2" s="9">
        <v>3</v>
      </c>
      <c r="B2" s="9">
        <v>2310230097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10">
        <v>402000</v>
      </c>
      <c r="J2" s="10">
        <v>402000</v>
      </c>
      <c r="K2" s="9" t="s">
        <v>17</v>
      </c>
      <c r="L2" s="11">
        <v>45845</v>
      </c>
      <c r="N2" s="9" t="e">
        <f>+VLOOKUP(A2,Ordenes!$A$1:$A$669,1,FALSE)</f>
        <v>#N/A</v>
      </c>
    </row>
    <row r="3" spans="1:14" x14ac:dyDescent="0.2">
      <c r="A3" s="9">
        <v>4</v>
      </c>
      <c r="B3" s="9">
        <v>2310090459</v>
      </c>
      <c r="C3" s="9" t="s">
        <v>18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>
        <v>128083</v>
      </c>
      <c r="J3" s="10">
        <v>126900</v>
      </c>
      <c r="K3" s="9" t="s">
        <v>18</v>
      </c>
      <c r="L3" s="11">
        <v>45845</v>
      </c>
      <c r="N3" s="9" t="e">
        <f>+VLOOKUP(A3,Ordenes!$A$1:$A$669,1,FALSE)</f>
        <v>#N/A</v>
      </c>
    </row>
    <row r="4" spans="1:14" x14ac:dyDescent="0.2">
      <c r="A4" s="9">
        <v>5</v>
      </c>
      <c r="B4" s="9">
        <v>2310090457</v>
      </c>
      <c r="C4" s="9" t="s">
        <v>19</v>
      </c>
      <c r="D4" s="9" t="s">
        <v>12</v>
      </c>
      <c r="E4" s="9" t="s">
        <v>13</v>
      </c>
      <c r="F4" s="9" t="s">
        <v>14</v>
      </c>
      <c r="G4" s="9" t="s">
        <v>15</v>
      </c>
      <c r="H4" s="9" t="s">
        <v>16</v>
      </c>
      <c r="I4" s="10">
        <v>179861</v>
      </c>
      <c r="J4" s="10">
        <v>179861</v>
      </c>
      <c r="K4" s="9" t="s">
        <v>19</v>
      </c>
      <c r="L4" s="11">
        <v>45845</v>
      </c>
      <c r="N4" s="9" t="e">
        <f>+VLOOKUP(A4,Ordenes!$A$1:$A$669,1,FALSE)</f>
        <v>#N/A</v>
      </c>
    </row>
    <row r="5" spans="1:14" x14ac:dyDescent="0.2">
      <c r="A5" s="9">
        <v>6</v>
      </c>
      <c r="B5" s="9">
        <v>2310090460</v>
      </c>
      <c r="C5" s="9" t="s">
        <v>20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10">
        <v>193487</v>
      </c>
      <c r="J5" s="10">
        <v>193220</v>
      </c>
      <c r="K5" s="9" t="s">
        <v>20</v>
      </c>
      <c r="L5" s="11">
        <v>45845</v>
      </c>
      <c r="N5" s="9" t="e">
        <f>+VLOOKUP(A5,Ordenes!$A$1:$A$669,1,FALSE)</f>
        <v>#N/A</v>
      </c>
    </row>
    <row r="6" spans="1:14" x14ac:dyDescent="0.2">
      <c r="A6" s="9">
        <v>7</v>
      </c>
      <c r="B6" s="9">
        <v>2310090448</v>
      </c>
      <c r="C6" s="9" t="s">
        <v>21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>
        <v>196272</v>
      </c>
      <c r="J6" s="10">
        <v>196272</v>
      </c>
      <c r="K6" s="9" t="s">
        <v>21</v>
      </c>
      <c r="L6" s="11">
        <v>45845</v>
      </c>
      <c r="N6" s="9" t="e">
        <f>+VLOOKUP(A6,Ordenes!$A$1:$A$669,1,FALSE)</f>
        <v>#N/A</v>
      </c>
    </row>
    <row r="7" spans="1:14" x14ac:dyDescent="0.2">
      <c r="A7" s="9">
        <v>8</v>
      </c>
      <c r="B7" s="9">
        <v>2310090445</v>
      </c>
      <c r="C7" s="9" t="s">
        <v>22</v>
      </c>
      <c r="D7" s="9" t="s">
        <v>12</v>
      </c>
      <c r="E7" s="9" t="s">
        <v>13</v>
      </c>
      <c r="F7" s="9" t="s">
        <v>14</v>
      </c>
      <c r="G7" s="9" t="s">
        <v>15</v>
      </c>
      <c r="H7" s="9" t="s">
        <v>16</v>
      </c>
      <c r="I7" s="10">
        <v>196272</v>
      </c>
      <c r="J7" s="10">
        <v>194800</v>
      </c>
      <c r="K7" s="9" t="s">
        <v>22</v>
      </c>
      <c r="L7" s="11">
        <v>45845</v>
      </c>
      <c r="N7" s="9" t="e">
        <f>+VLOOKUP(A7,Ordenes!$A$1:$A$669,1,FALSE)</f>
        <v>#N/A</v>
      </c>
    </row>
    <row r="8" spans="1:14" x14ac:dyDescent="0.2">
      <c r="A8" s="9">
        <v>9</v>
      </c>
      <c r="B8" s="9">
        <v>2310090442</v>
      </c>
      <c r="C8" s="9" t="s">
        <v>23</v>
      </c>
      <c r="D8" s="9" t="s">
        <v>12</v>
      </c>
      <c r="E8" s="9" t="s">
        <v>13</v>
      </c>
      <c r="F8" s="9" t="s">
        <v>14</v>
      </c>
      <c r="G8" s="9" t="s">
        <v>15</v>
      </c>
      <c r="H8" s="9" t="s">
        <v>16</v>
      </c>
      <c r="I8" s="10">
        <v>196272</v>
      </c>
      <c r="J8" s="10">
        <v>196800</v>
      </c>
      <c r="K8" s="9" t="s">
        <v>23</v>
      </c>
      <c r="L8" s="11">
        <v>45845</v>
      </c>
      <c r="N8" s="9" t="e">
        <f>+VLOOKUP(A8,Ordenes!$A$1:$A$669,1,FALSE)</f>
        <v>#N/A</v>
      </c>
    </row>
    <row r="9" spans="1:14" x14ac:dyDescent="0.2">
      <c r="A9" s="9">
        <v>10</v>
      </c>
      <c r="B9" s="9">
        <v>2310230002</v>
      </c>
      <c r="C9" s="9" t="s">
        <v>24</v>
      </c>
      <c r="D9" s="9" t="s">
        <v>12</v>
      </c>
      <c r="E9" s="9" t="s">
        <v>13</v>
      </c>
      <c r="F9" s="9" t="s">
        <v>14</v>
      </c>
      <c r="G9" s="9" t="s">
        <v>15</v>
      </c>
      <c r="H9" s="9" t="s">
        <v>16</v>
      </c>
      <c r="I9" s="10">
        <v>600606</v>
      </c>
      <c r="J9" s="10">
        <v>594000</v>
      </c>
      <c r="K9" s="9" t="s">
        <v>25</v>
      </c>
      <c r="L9" s="11">
        <v>45845</v>
      </c>
      <c r="N9" s="9" t="e">
        <f>+VLOOKUP(A9,Ordenes!$A$1:$A$669,1,FALSE)</f>
        <v>#N/A</v>
      </c>
    </row>
    <row r="10" spans="1:14" x14ac:dyDescent="0.2">
      <c r="A10" s="9">
        <v>11</v>
      </c>
      <c r="B10" s="9">
        <v>2310160476</v>
      </c>
      <c r="C10" s="9" t="s">
        <v>26</v>
      </c>
      <c r="D10" s="9" t="s">
        <v>12</v>
      </c>
      <c r="E10" s="9" t="s">
        <v>13</v>
      </c>
      <c r="F10" s="9" t="s">
        <v>14</v>
      </c>
      <c r="G10" s="9" t="s">
        <v>15</v>
      </c>
      <c r="H10" s="9" t="s">
        <v>16</v>
      </c>
      <c r="I10" s="10">
        <v>212548</v>
      </c>
      <c r="J10" s="10">
        <v>212550</v>
      </c>
      <c r="K10" s="9" t="s">
        <v>26</v>
      </c>
      <c r="L10" s="11">
        <v>45845</v>
      </c>
      <c r="N10" s="9" t="e">
        <f>+VLOOKUP(A10,Ordenes!$A$1:$A$669,1,FALSE)</f>
        <v>#N/A</v>
      </c>
    </row>
    <row r="11" spans="1:14" x14ac:dyDescent="0.2">
      <c r="A11" s="9">
        <v>12</v>
      </c>
      <c r="B11" s="9">
        <v>2310160469</v>
      </c>
      <c r="C11" s="9" t="s">
        <v>27</v>
      </c>
      <c r="D11" s="9" t="s">
        <v>12</v>
      </c>
      <c r="E11" s="9" t="s">
        <v>13</v>
      </c>
      <c r="F11" s="9" t="s">
        <v>14</v>
      </c>
      <c r="G11" s="9" t="s">
        <v>15</v>
      </c>
      <c r="H11" s="9" t="s">
        <v>16</v>
      </c>
      <c r="I11" s="10">
        <v>173736</v>
      </c>
      <c r="J11" s="10">
        <v>173736</v>
      </c>
      <c r="K11" s="9" t="s">
        <v>27</v>
      </c>
      <c r="L11" s="11">
        <v>45845</v>
      </c>
      <c r="N11" s="9" t="e">
        <f>+VLOOKUP(A11,Ordenes!$A$1:$A$669,1,FALSE)</f>
        <v>#N/A</v>
      </c>
    </row>
    <row r="12" spans="1:14" x14ac:dyDescent="0.2">
      <c r="A12" s="9">
        <v>13</v>
      </c>
      <c r="B12" s="9">
        <v>2310160471</v>
      </c>
      <c r="C12" s="9" t="s">
        <v>28</v>
      </c>
      <c r="D12" s="9" t="s">
        <v>12</v>
      </c>
      <c r="E12" s="9" t="s">
        <v>13</v>
      </c>
      <c r="F12" s="9" t="s">
        <v>14</v>
      </c>
      <c r="G12" s="9" t="s">
        <v>15</v>
      </c>
      <c r="H12" s="9" t="s">
        <v>16</v>
      </c>
      <c r="I12" s="10">
        <v>222000</v>
      </c>
      <c r="J12" s="10">
        <v>224000</v>
      </c>
      <c r="K12" s="9" t="s">
        <v>28</v>
      </c>
      <c r="L12" s="11">
        <v>45845</v>
      </c>
      <c r="N12" s="9" t="e">
        <f>+VLOOKUP(A12,Ordenes!$A$1:$A$669,1,FALSE)</f>
        <v>#N/A</v>
      </c>
    </row>
    <row r="13" spans="1:14" x14ac:dyDescent="0.2">
      <c r="A13" s="9">
        <v>14</v>
      </c>
      <c r="B13" s="9">
        <v>2310160539</v>
      </c>
      <c r="C13" s="9" t="s">
        <v>29</v>
      </c>
      <c r="D13" s="9" t="s">
        <v>12</v>
      </c>
      <c r="E13" s="9" t="s">
        <v>13</v>
      </c>
      <c r="F13" s="9" t="s">
        <v>14</v>
      </c>
      <c r="G13" s="9" t="s">
        <v>15</v>
      </c>
      <c r="H13" s="9" t="s">
        <v>16</v>
      </c>
      <c r="I13" s="10">
        <v>225684</v>
      </c>
      <c r="J13" s="9">
        <v>0</v>
      </c>
      <c r="K13" s="9" t="s">
        <v>30</v>
      </c>
      <c r="L13" s="11">
        <v>45845</v>
      </c>
      <c r="N13" s="9" t="e">
        <f>+VLOOKUP(A13,Ordenes!$A$1:$A$669,1,FALSE)</f>
        <v>#N/A</v>
      </c>
    </row>
    <row r="14" spans="1:14" x14ac:dyDescent="0.2">
      <c r="A14" s="9">
        <v>15</v>
      </c>
      <c r="B14" s="9">
        <v>2310160250</v>
      </c>
      <c r="C14" s="9" t="s">
        <v>31</v>
      </c>
      <c r="D14" s="9" t="s">
        <v>12</v>
      </c>
      <c r="E14" s="9" t="s">
        <v>13</v>
      </c>
      <c r="F14" s="9" t="s">
        <v>14</v>
      </c>
      <c r="G14" s="9" t="s">
        <v>15</v>
      </c>
      <c r="H14" s="9" t="s">
        <v>16</v>
      </c>
      <c r="I14" s="10">
        <v>145865</v>
      </c>
      <c r="J14" s="10">
        <v>144940</v>
      </c>
      <c r="K14" s="9" t="s">
        <v>31</v>
      </c>
      <c r="L14" s="11">
        <v>45845</v>
      </c>
      <c r="N14" s="9" t="e">
        <f>+VLOOKUP(A14,Ordenes!$A$1:$A$669,1,FALSE)</f>
        <v>#N/A</v>
      </c>
    </row>
    <row r="15" spans="1:14" x14ac:dyDescent="0.2">
      <c r="A15" s="9">
        <v>16</v>
      </c>
      <c r="B15" s="9">
        <v>2310160248</v>
      </c>
      <c r="C15" s="9" t="s">
        <v>32</v>
      </c>
      <c r="D15" s="9" t="s">
        <v>12</v>
      </c>
      <c r="E15" s="9" t="s">
        <v>13</v>
      </c>
      <c r="F15" s="9" t="s">
        <v>14</v>
      </c>
      <c r="G15" s="9" t="s">
        <v>15</v>
      </c>
      <c r="H15" s="9" t="s">
        <v>16</v>
      </c>
      <c r="I15" s="10">
        <v>145865</v>
      </c>
      <c r="J15" s="10">
        <v>145800</v>
      </c>
      <c r="K15" s="9" t="s">
        <v>32</v>
      </c>
      <c r="L15" s="11">
        <v>45845</v>
      </c>
      <c r="N15" s="9" t="e">
        <f>+VLOOKUP(A15,Ordenes!$A$1:$A$669,1,FALSE)</f>
        <v>#N/A</v>
      </c>
    </row>
    <row r="16" spans="1:14" x14ac:dyDescent="0.2">
      <c r="A16" s="9">
        <v>17</v>
      </c>
      <c r="B16" s="9">
        <v>2310160534</v>
      </c>
      <c r="C16" s="9" t="s">
        <v>33</v>
      </c>
      <c r="D16" s="9" t="s">
        <v>12</v>
      </c>
      <c r="E16" s="9" t="s">
        <v>13</v>
      </c>
      <c r="F16" s="9" t="s">
        <v>14</v>
      </c>
      <c r="G16" s="9" t="s">
        <v>15</v>
      </c>
      <c r="H16" s="9" t="s">
        <v>16</v>
      </c>
      <c r="I16" s="10">
        <v>220348</v>
      </c>
      <c r="J16" s="10">
        <v>220375</v>
      </c>
      <c r="K16" s="9" t="s">
        <v>33</v>
      </c>
      <c r="L16" s="11">
        <v>45845</v>
      </c>
      <c r="N16" s="9" t="e">
        <f>+VLOOKUP(A16,Ordenes!$A$1:$A$669,1,FALSE)</f>
        <v>#N/A</v>
      </c>
    </row>
    <row r="17" spans="1:14" x14ac:dyDescent="0.2">
      <c r="A17" s="9">
        <v>18</v>
      </c>
      <c r="B17" s="9">
        <v>2310160249</v>
      </c>
      <c r="C17" s="9" t="s">
        <v>34</v>
      </c>
      <c r="D17" s="9" t="s">
        <v>12</v>
      </c>
      <c r="E17" s="9" t="s">
        <v>13</v>
      </c>
      <c r="F17" s="9" t="s">
        <v>14</v>
      </c>
      <c r="G17" s="9" t="s">
        <v>15</v>
      </c>
      <c r="H17" s="9" t="s">
        <v>16</v>
      </c>
      <c r="I17" s="10">
        <v>192200</v>
      </c>
      <c r="J17" s="10">
        <v>192200</v>
      </c>
      <c r="K17" s="9" t="s">
        <v>34</v>
      </c>
      <c r="L17" s="11">
        <v>45845</v>
      </c>
      <c r="N17" s="9" t="e">
        <f>+VLOOKUP(A17,Ordenes!$A$1:$A$669,1,FALSE)</f>
        <v>#N/A</v>
      </c>
    </row>
    <row r="18" spans="1:14" x14ac:dyDescent="0.2">
      <c r="A18" s="9">
        <v>19</v>
      </c>
      <c r="B18" s="9">
        <v>2310160269</v>
      </c>
      <c r="C18" s="9" t="s">
        <v>35</v>
      </c>
      <c r="D18" s="9" t="s">
        <v>12</v>
      </c>
      <c r="E18" s="9" t="s">
        <v>13</v>
      </c>
      <c r="F18" s="9" t="s">
        <v>14</v>
      </c>
      <c r="G18" s="9" t="s">
        <v>15</v>
      </c>
      <c r="H18" s="9" t="s">
        <v>16</v>
      </c>
      <c r="I18" s="10">
        <v>266994</v>
      </c>
      <c r="J18" s="10">
        <v>263720</v>
      </c>
      <c r="K18" s="9" t="s">
        <v>35</v>
      </c>
      <c r="L18" s="11">
        <v>45845</v>
      </c>
      <c r="N18" s="9" t="e">
        <f>+VLOOKUP(A18,Ordenes!$A$1:$A$669,1,FALSE)</f>
        <v>#N/A</v>
      </c>
    </row>
    <row r="19" spans="1:14" x14ac:dyDescent="0.2">
      <c r="A19" s="9">
        <v>20</v>
      </c>
      <c r="B19" s="9">
        <v>2310160484</v>
      </c>
      <c r="C19" s="9" t="s">
        <v>36</v>
      </c>
      <c r="D19" s="9" t="s">
        <v>12</v>
      </c>
      <c r="E19" s="9" t="s">
        <v>13</v>
      </c>
      <c r="F19" s="9" t="s">
        <v>14</v>
      </c>
      <c r="G19" s="9" t="s">
        <v>15</v>
      </c>
      <c r="H19" s="9" t="s">
        <v>16</v>
      </c>
      <c r="I19" s="10">
        <v>244204</v>
      </c>
      <c r="J19" s="10">
        <v>238100</v>
      </c>
      <c r="K19" s="9" t="s">
        <v>36</v>
      </c>
      <c r="L19" s="11">
        <v>45845</v>
      </c>
      <c r="N19" s="9" t="e">
        <f>+VLOOKUP(A19,Ordenes!$A$1:$A$669,1,FALSE)</f>
        <v>#N/A</v>
      </c>
    </row>
    <row r="20" spans="1:14" x14ac:dyDescent="0.2">
      <c r="A20" s="9">
        <v>21</v>
      </c>
      <c r="B20" s="9">
        <v>2310160488</v>
      </c>
      <c r="C20" s="9" t="s">
        <v>37</v>
      </c>
      <c r="D20" s="9" t="s">
        <v>12</v>
      </c>
      <c r="E20" s="9" t="s">
        <v>13</v>
      </c>
      <c r="F20" s="9" t="s">
        <v>14</v>
      </c>
      <c r="G20" s="9" t="s">
        <v>15</v>
      </c>
      <c r="H20" s="9" t="s">
        <v>16</v>
      </c>
      <c r="I20" s="10">
        <v>244204</v>
      </c>
      <c r="J20" s="10">
        <v>235460</v>
      </c>
      <c r="K20" s="9" t="s">
        <v>37</v>
      </c>
      <c r="L20" s="11">
        <v>45845</v>
      </c>
      <c r="N20" s="9" t="e">
        <f>+VLOOKUP(A20,Ordenes!$A$1:$A$669,1,FALSE)</f>
        <v>#N/A</v>
      </c>
    </row>
    <row r="21" spans="1:14" x14ac:dyDescent="0.2">
      <c r="A21" s="9">
        <v>22</v>
      </c>
      <c r="B21" s="9">
        <v>2310160481</v>
      </c>
      <c r="C21" s="9" t="s">
        <v>38</v>
      </c>
      <c r="D21" s="9" t="s">
        <v>12</v>
      </c>
      <c r="E21" s="9" t="s">
        <v>13</v>
      </c>
      <c r="F21" s="9" t="s">
        <v>14</v>
      </c>
      <c r="G21" s="9" t="s">
        <v>15</v>
      </c>
      <c r="H21" s="9" t="s">
        <v>16</v>
      </c>
      <c r="I21" s="10">
        <v>244204</v>
      </c>
      <c r="J21" s="10">
        <v>237400</v>
      </c>
      <c r="K21" s="9" t="s">
        <v>38</v>
      </c>
      <c r="L21" s="11">
        <v>45845</v>
      </c>
      <c r="N21" s="9" t="e">
        <f>+VLOOKUP(A21,Ordenes!$A$1:$A$669,1,FALSE)</f>
        <v>#N/A</v>
      </c>
    </row>
    <row r="22" spans="1:14" x14ac:dyDescent="0.2">
      <c r="A22" s="9">
        <v>23</v>
      </c>
      <c r="B22" s="9">
        <v>2310160240</v>
      </c>
      <c r="C22" s="9" t="s">
        <v>39</v>
      </c>
      <c r="D22" s="9" t="s">
        <v>12</v>
      </c>
      <c r="E22" s="9" t="s">
        <v>13</v>
      </c>
      <c r="F22" s="9" t="s">
        <v>14</v>
      </c>
      <c r="G22" s="9" t="s">
        <v>15</v>
      </c>
      <c r="H22" s="9" t="s">
        <v>16</v>
      </c>
      <c r="I22" s="10">
        <v>165795</v>
      </c>
      <c r="J22" s="10">
        <v>165795</v>
      </c>
      <c r="K22" s="9" t="s">
        <v>39</v>
      </c>
      <c r="L22" s="11">
        <v>45845</v>
      </c>
      <c r="N22" s="9" t="e">
        <f>+VLOOKUP(A22,Ordenes!$A$1:$A$669,1,FALSE)</f>
        <v>#N/A</v>
      </c>
    </row>
    <row r="23" spans="1:14" x14ac:dyDescent="0.2">
      <c r="A23" s="9">
        <v>24</v>
      </c>
      <c r="B23" s="9">
        <v>2310160530</v>
      </c>
      <c r="C23" s="9" t="s">
        <v>40</v>
      </c>
      <c r="D23" s="9" t="s">
        <v>12</v>
      </c>
      <c r="E23" s="9" t="s">
        <v>13</v>
      </c>
      <c r="F23" s="9" t="s">
        <v>14</v>
      </c>
      <c r="G23" s="9" t="s">
        <v>15</v>
      </c>
      <c r="H23" s="9" t="s">
        <v>16</v>
      </c>
      <c r="I23" s="10">
        <v>111320</v>
      </c>
      <c r="J23" s="10">
        <v>111150</v>
      </c>
      <c r="K23" s="9" t="s">
        <v>41</v>
      </c>
      <c r="L23" s="11">
        <v>45845</v>
      </c>
      <c r="N23" s="9" t="e">
        <f>+VLOOKUP(A23,Ordenes!$A$1:$A$669,1,FALSE)</f>
        <v>#N/A</v>
      </c>
    </row>
    <row r="24" spans="1:14" x14ac:dyDescent="0.2">
      <c r="A24" s="9">
        <v>25</v>
      </c>
      <c r="B24" s="9">
        <v>2310160238</v>
      </c>
      <c r="C24" s="9" t="s">
        <v>42</v>
      </c>
      <c r="D24" s="9" t="s">
        <v>12</v>
      </c>
      <c r="E24" s="9" t="s">
        <v>13</v>
      </c>
      <c r="F24" s="9" t="s">
        <v>14</v>
      </c>
      <c r="G24" s="9" t="s">
        <v>15</v>
      </c>
      <c r="H24" s="9" t="s">
        <v>16</v>
      </c>
      <c r="I24" s="10">
        <v>183688</v>
      </c>
      <c r="J24" s="10">
        <v>183600</v>
      </c>
      <c r="K24" s="9" t="s">
        <v>42</v>
      </c>
      <c r="L24" s="11">
        <v>45845</v>
      </c>
      <c r="N24" s="9" t="e">
        <f>+VLOOKUP(A24,Ordenes!$A$1:$A$669,1,FALSE)</f>
        <v>#N/A</v>
      </c>
    </row>
    <row r="25" spans="1:14" x14ac:dyDescent="0.2">
      <c r="A25" s="9">
        <v>26</v>
      </c>
      <c r="B25" s="9">
        <v>2310230040</v>
      </c>
      <c r="C25" s="9" t="s">
        <v>43</v>
      </c>
      <c r="D25" s="9" t="s">
        <v>12</v>
      </c>
      <c r="E25" s="9" t="s">
        <v>13</v>
      </c>
      <c r="F25" s="9" t="s">
        <v>14</v>
      </c>
      <c r="G25" s="9" t="s">
        <v>15</v>
      </c>
      <c r="H25" s="9" t="s">
        <v>16</v>
      </c>
      <c r="I25" s="10">
        <v>58482</v>
      </c>
      <c r="J25" s="10">
        <v>58485</v>
      </c>
      <c r="K25" s="9" t="s">
        <v>43</v>
      </c>
      <c r="L25" s="11">
        <v>45845</v>
      </c>
      <c r="N25" s="9" t="e">
        <f>+VLOOKUP(A25,Ordenes!$A$1:$A$669,1,FALSE)</f>
        <v>#N/A</v>
      </c>
    </row>
    <row r="26" spans="1:14" x14ac:dyDescent="0.2">
      <c r="A26" s="9">
        <v>27</v>
      </c>
      <c r="B26" s="9">
        <v>2310230012</v>
      </c>
      <c r="C26" s="9" t="s">
        <v>44</v>
      </c>
      <c r="D26" s="9" t="s">
        <v>12</v>
      </c>
      <c r="E26" s="9" t="s">
        <v>13</v>
      </c>
      <c r="F26" s="9" t="s">
        <v>14</v>
      </c>
      <c r="G26" s="9" t="s">
        <v>15</v>
      </c>
      <c r="H26" s="9" t="s">
        <v>16</v>
      </c>
      <c r="I26" s="10">
        <v>142500</v>
      </c>
      <c r="J26" s="10">
        <v>142500</v>
      </c>
      <c r="K26" s="9" t="s">
        <v>45</v>
      </c>
      <c r="L26" s="11">
        <v>45845</v>
      </c>
      <c r="N26" s="9" t="e">
        <f>+VLOOKUP(A26,Ordenes!$A$1:$A$669,1,FALSE)</f>
        <v>#N/A</v>
      </c>
    </row>
    <row r="27" spans="1:14" x14ac:dyDescent="0.2">
      <c r="A27" s="9">
        <v>28</v>
      </c>
      <c r="B27" s="9">
        <v>2110030055</v>
      </c>
      <c r="C27" s="9" t="s">
        <v>46</v>
      </c>
      <c r="D27" s="9" t="s">
        <v>12</v>
      </c>
      <c r="E27" s="9" t="s">
        <v>13</v>
      </c>
      <c r="F27" s="9" t="s">
        <v>47</v>
      </c>
      <c r="G27" s="9" t="s">
        <v>48</v>
      </c>
      <c r="H27" s="9" t="s">
        <v>49</v>
      </c>
      <c r="I27" s="10">
        <v>27360</v>
      </c>
      <c r="J27" s="10">
        <v>27360</v>
      </c>
      <c r="K27" s="9" t="s">
        <v>50</v>
      </c>
      <c r="L27" s="11">
        <v>45845</v>
      </c>
      <c r="N27" s="9" t="e">
        <f>+VLOOKUP(A27,Ordenes!$A$1:$A$669,1,FALSE)</f>
        <v>#N/A</v>
      </c>
    </row>
    <row r="28" spans="1:14" x14ac:dyDescent="0.2">
      <c r="A28" s="9">
        <v>29</v>
      </c>
      <c r="B28" s="9">
        <v>2110030078</v>
      </c>
      <c r="C28" s="9" t="s">
        <v>51</v>
      </c>
      <c r="D28" s="9" t="s">
        <v>12</v>
      </c>
      <c r="E28" s="9" t="s">
        <v>13</v>
      </c>
      <c r="F28" s="9" t="s">
        <v>47</v>
      </c>
      <c r="G28" s="9" t="s">
        <v>48</v>
      </c>
      <c r="H28" s="9" t="s">
        <v>49</v>
      </c>
      <c r="I28" s="10">
        <v>28068</v>
      </c>
      <c r="J28" s="10">
        <v>28068</v>
      </c>
      <c r="K28" s="9" t="s">
        <v>52</v>
      </c>
      <c r="L28" s="11">
        <v>45845</v>
      </c>
      <c r="N28" s="9" t="e">
        <f>+VLOOKUP(A28,Ordenes!$A$1:$A$669,1,FALSE)</f>
        <v>#N/A</v>
      </c>
    </row>
    <row r="29" spans="1:14" x14ac:dyDescent="0.2">
      <c r="A29" s="9">
        <v>30</v>
      </c>
      <c r="B29" s="9">
        <v>2110030059</v>
      </c>
      <c r="C29" s="9" t="s">
        <v>53</v>
      </c>
      <c r="D29" s="9" t="s">
        <v>12</v>
      </c>
      <c r="E29" s="9" t="s">
        <v>13</v>
      </c>
      <c r="F29" s="9" t="s">
        <v>47</v>
      </c>
      <c r="G29" s="9" t="s">
        <v>48</v>
      </c>
      <c r="H29" s="9" t="s">
        <v>49</v>
      </c>
      <c r="I29" s="10">
        <v>28371</v>
      </c>
      <c r="J29" s="10">
        <v>28371</v>
      </c>
      <c r="K29" s="9" t="s">
        <v>54</v>
      </c>
      <c r="L29" s="11">
        <v>45845</v>
      </c>
      <c r="N29" s="9" t="e">
        <f>+VLOOKUP(A29,Ordenes!$A$1:$A$669,1,FALSE)</f>
        <v>#N/A</v>
      </c>
    </row>
    <row r="30" spans="1:14" x14ac:dyDescent="0.2">
      <c r="A30" s="9">
        <v>31</v>
      </c>
      <c r="B30" s="9">
        <v>2110030080</v>
      </c>
      <c r="C30" s="9" t="s">
        <v>55</v>
      </c>
      <c r="D30" s="9" t="s">
        <v>12</v>
      </c>
      <c r="E30" s="9" t="s">
        <v>13</v>
      </c>
      <c r="F30" s="9" t="s">
        <v>47</v>
      </c>
      <c r="G30" s="9" t="s">
        <v>48</v>
      </c>
      <c r="H30" s="9" t="s">
        <v>49</v>
      </c>
      <c r="I30" s="10">
        <v>28298</v>
      </c>
      <c r="J30" s="10">
        <v>28298</v>
      </c>
      <c r="K30" s="9" t="s">
        <v>56</v>
      </c>
      <c r="L30" s="11">
        <v>45845</v>
      </c>
      <c r="N30" s="9" t="e">
        <f>+VLOOKUP(A30,Ordenes!$A$1:$A$669,1,FALSE)</f>
        <v>#N/A</v>
      </c>
    </row>
    <row r="31" spans="1:14" x14ac:dyDescent="0.2">
      <c r="A31" s="9">
        <v>32</v>
      </c>
      <c r="B31" s="9">
        <v>2110030119</v>
      </c>
      <c r="C31" s="9" t="s">
        <v>57</v>
      </c>
      <c r="D31" s="9" t="s">
        <v>12</v>
      </c>
      <c r="E31" s="9" t="s">
        <v>13</v>
      </c>
      <c r="F31" s="9" t="s">
        <v>47</v>
      </c>
      <c r="G31" s="9" t="s">
        <v>48</v>
      </c>
      <c r="H31" s="9" t="s">
        <v>49</v>
      </c>
      <c r="I31" s="10">
        <v>26000</v>
      </c>
      <c r="J31" s="10">
        <v>26672</v>
      </c>
      <c r="K31" s="9" t="s">
        <v>57</v>
      </c>
      <c r="L31" s="11">
        <v>45845</v>
      </c>
      <c r="N31" s="9" t="e">
        <f>+VLOOKUP(A31,Ordenes!$A$1:$A$669,1,FALSE)</f>
        <v>#N/A</v>
      </c>
    </row>
    <row r="32" spans="1:14" x14ac:dyDescent="0.2">
      <c r="A32" s="9">
        <v>33</v>
      </c>
      <c r="B32" s="9">
        <v>2110030060</v>
      </c>
      <c r="C32" s="9" t="s">
        <v>58</v>
      </c>
      <c r="D32" s="9" t="s">
        <v>12</v>
      </c>
      <c r="E32" s="9" t="s">
        <v>13</v>
      </c>
      <c r="F32" s="9" t="s">
        <v>47</v>
      </c>
      <c r="G32" s="9" t="s">
        <v>48</v>
      </c>
      <c r="H32" s="9" t="s">
        <v>49</v>
      </c>
      <c r="I32" s="10">
        <v>18038</v>
      </c>
      <c r="J32" s="10">
        <v>18039</v>
      </c>
      <c r="K32" s="9" t="s">
        <v>59</v>
      </c>
      <c r="L32" s="11">
        <v>45845</v>
      </c>
      <c r="N32" s="9" t="e">
        <f>+VLOOKUP(A32,Ordenes!$A$1:$A$669,1,FALSE)</f>
        <v>#N/A</v>
      </c>
    </row>
    <row r="33" spans="1:14" x14ac:dyDescent="0.2">
      <c r="A33" s="9">
        <v>34</v>
      </c>
      <c r="B33" s="9">
        <v>2110030001</v>
      </c>
      <c r="C33" s="9" t="s">
        <v>60</v>
      </c>
      <c r="D33" s="9" t="s">
        <v>12</v>
      </c>
      <c r="E33" s="9" t="s">
        <v>13</v>
      </c>
      <c r="F33" s="9" t="s">
        <v>47</v>
      </c>
      <c r="G33" s="9" t="s">
        <v>48</v>
      </c>
      <c r="H33" s="9" t="s">
        <v>49</v>
      </c>
      <c r="I33" s="10">
        <v>43200</v>
      </c>
      <c r="J33" s="10">
        <v>43050</v>
      </c>
      <c r="K33" s="9" t="s">
        <v>60</v>
      </c>
      <c r="L33" s="11">
        <v>45845</v>
      </c>
      <c r="N33" s="9" t="e">
        <f>+VLOOKUP(A33,Ordenes!$A$1:$A$669,1,FALSE)</f>
        <v>#N/A</v>
      </c>
    </row>
    <row r="34" spans="1:14" x14ac:dyDescent="0.2">
      <c r="A34" s="9">
        <v>35</v>
      </c>
      <c r="B34" s="9">
        <v>2310210159</v>
      </c>
      <c r="C34" s="9" t="s">
        <v>61</v>
      </c>
      <c r="D34" s="9" t="s">
        <v>12</v>
      </c>
      <c r="E34" s="9" t="s">
        <v>13</v>
      </c>
      <c r="F34" s="9" t="s">
        <v>47</v>
      </c>
      <c r="G34" s="9" t="s">
        <v>48</v>
      </c>
      <c r="H34" s="9" t="s">
        <v>49</v>
      </c>
      <c r="I34" s="10">
        <v>20000</v>
      </c>
      <c r="J34" s="10">
        <v>20000</v>
      </c>
      <c r="K34" s="9" t="s">
        <v>61</v>
      </c>
      <c r="L34" s="11">
        <v>45845</v>
      </c>
      <c r="N34" s="9" t="e">
        <f>+VLOOKUP(A34,Ordenes!$A$1:$A$669,1,FALSE)</f>
        <v>#N/A</v>
      </c>
    </row>
    <row r="35" spans="1:14" x14ac:dyDescent="0.2">
      <c r="A35" s="9">
        <v>36</v>
      </c>
      <c r="B35" s="9">
        <v>2310210153</v>
      </c>
      <c r="C35" s="9" t="s">
        <v>62</v>
      </c>
      <c r="D35" s="9" t="s">
        <v>12</v>
      </c>
      <c r="E35" s="9" t="s">
        <v>13</v>
      </c>
      <c r="F35" s="9" t="s">
        <v>47</v>
      </c>
      <c r="G35" s="9" t="s">
        <v>48</v>
      </c>
      <c r="H35" s="9" t="s">
        <v>49</v>
      </c>
      <c r="I35" s="10">
        <v>20000</v>
      </c>
      <c r="J35" s="10">
        <v>20000</v>
      </c>
      <c r="K35" s="9" t="s">
        <v>62</v>
      </c>
      <c r="L35" s="11">
        <v>45845</v>
      </c>
      <c r="N35" s="9" t="e">
        <f>+VLOOKUP(A35,Ordenes!$A$1:$A$669,1,FALSE)</f>
        <v>#N/A</v>
      </c>
    </row>
    <row r="36" spans="1:14" x14ac:dyDescent="0.2">
      <c r="A36" s="9">
        <v>37</v>
      </c>
      <c r="B36" s="9">
        <v>2310210158</v>
      </c>
      <c r="C36" s="9" t="s">
        <v>63</v>
      </c>
      <c r="D36" s="9" t="s">
        <v>12</v>
      </c>
      <c r="E36" s="9" t="s">
        <v>13</v>
      </c>
      <c r="F36" s="9" t="s">
        <v>47</v>
      </c>
      <c r="G36" s="9" t="s">
        <v>48</v>
      </c>
      <c r="H36" s="9" t="s">
        <v>49</v>
      </c>
      <c r="I36" s="10">
        <v>20000</v>
      </c>
      <c r="J36" s="10">
        <v>20000</v>
      </c>
      <c r="K36" s="9" t="s">
        <v>64</v>
      </c>
      <c r="L36" s="11">
        <v>45845</v>
      </c>
      <c r="N36" s="9" t="e">
        <f>+VLOOKUP(A36,Ordenes!$A$1:$A$669,1,FALSE)</f>
        <v>#N/A</v>
      </c>
    </row>
    <row r="37" spans="1:14" x14ac:dyDescent="0.2">
      <c r="A37" s="9">
        <v>38</v>
      </c>
      <c r="B37" s="9">
        <v>2310210156</v>
      </c>
      <c r="C37" s="9" t="s">
        <v>65</v>
      </c>
      <c r="D37" s="9" t="s">
        <v>12</v>
      </c>
      <c r="E37" s="9" t="s">
        <v>13</v>
      </c>
      <c r="F37" s="9" t="s">
        <v>47</v>
      </c>
      <c r="G37" s="9" t="s">
        <v>48</v>
      </c>
      <c r="H37" s="9" t="s">
        <v>49</v>
      </c>
      <c r="I37" s="10">
        <v>20000</v>
      </c>
      <c r="J37" s="10">
        <v>20000</v>
      </c>
      <c r="K37" s="9" t="s">
        <v>65</v>
      </c>
      <c r="L37" s="11">
        <v>45845</v>
      </c>
      <c r="N37" s="9" t="e">
        <f>+VLOOKUP(A37,Ordenes!$A$1:$A$669,1,FALSE)</f>
        <v>#N/A</v>
      </c>
    </row>
    <row r="38" spans="1:14" x14ac:dyDescent="0.2">
      <c r="A38" s="9">
        <v>39</v>
      </c>
      <c r="B38" s="9">
        <v>2310210151</v>
      </c>
      <c r="C38" s="9" t="s">
        <v>66</v>
      </c>
      <c r="D38" s="9" t="s">
        <v>12</v>
      </c>
      <c r="E38" s="9" t="s">
        <v>13</v>
      </c>
      <c r="F38" s="9" t="s">
        <v>47</v>
      </c>
      <c r="G38" s="9" t="s">
        <v>48</v>
      </c>
      <c r="H38" s="9" t="s">
        <v>49</v>
      </c>
      <c r="I38" s="10">
        <v>20000</v>
      </c>
      <c r="J38" s="10">
        <v>20000</v>
      </c>
      <c r="K38" s="9" t="s">
        <v>66</v>
      </c>
      <c r="L38" s="11">
        <v>45845</v>
      </c>
      <c r="N38" s="9" t="e">
        <f>+VLOOKUP(A38,Ordenes!$A$1:$A$669,1,FALSE)</f>
        <v>#N/A</v>
      </c>
    </row>
    <row r="39" spans="1:14" x14ac:dyDescent="0.2">
      <c r="A39" s="9">
        <v>40</v>
      </c>
      <c r="B39" s="9">
        <v>2310210155</v>
      </c>
      <c r="C39" s="9" t="s">
        <v>67</v>
      </c>
      <c r="D39" s="9" t="s">
        <v>12</v>
      </c>
      <c r="E39" s="9" t="s">
        <v>13</v>
      </c>
      <c r="F39" s="9" t="s">
        <v>47</v>
      </c>
      <c r="G39" s="9" t="s">
        <v>48</v>
      </c>
      <c r="H39" s="9" t="s">
        <v>49</v>
      </c>
      <c r="I39" s="10">
        <v>20000</v>
      </c>
      <c r="J39" s="10">
        <v>20000</v>
      </c>
      <c r="K39" s="9" t="s">
        <v>67</v>
      </c>
      <c r="L39" s="11">
        <v>45845</v>
      </c>
      <c r="N39" s="9" t="e">
        <f>+VLOOKUP(A39,Ordenes!$A$1:$A$669,1,FALSE)</f>
        <v>#N/A</v>
      </c>
    </row>
    <row r="40" spans="1:14" x14ac:dyDescent="0.2">
      <c r="A40" s="9">
        <v>41</v>
      </c>
      <c r="B40" s="9">
        <v>2310210149</v>
      </c>
      <c r="C40" s="9" t="s">
        <v>68</v>
      </c>
      <c r="D40" s="9" t="s">
        <v>12</v>
      </c>
      <c r="E40" s="9" t="s">
        <v>13</v>
      </c>
      <c r="F40" s="9" t="s">
        <v>47</v>
      </c>
      <c r="G40" s="9" t="s">
        <v>48</v>
      </c>
      <c r="H40" s="9" t="s">
        <v>49</v>
      </c>
      <c r="I40" s="10">
        <v>20000</v>
      </c>
      <c r="J40" s="10">
        <v>20000</v>
      </c>
      <c r="K40" s="9" t="s">
        <v>68</v>
      </c>
      <c r="L40" s="11">
        <v>45845</v>
      </c>
      <c r="N40" s="9" t="e">
        <f>+VLOOKUP(A40,Ordenes!$A$1:$A$669,1,FALSE)</f>
        <v>#N/A</v>
      </c>
    </row>
    <row r="41" spans="1:14" x14ac:dyDescent="0.2">
      <c r="A41" s="9">
        <v>42</v>
      </c>
      <c r="B41" s="9">
        <v>2310210160</v>
      </c>
      <c r="C41" s="9" t="s">
        <v>69</v>
      </c>
      <c r="D41" s="9" t="s">
        <v>12</v>
      </c>
      <c r="E41" s="9" t="s">
        <v>13</v>
      </c>
      <c r="F41" s="9" t="s">
        <v>47</v>
      </c>
      <c r="G41" s="9" t="s">
        <v>48</v>
      </c>
      <c r="H41" s="9" t="s">
        <v>49</v>
      </c>
      <c r="I41" s="10">
        <v>20000</v>
      </c>
      <c r="J41" s="10">
        <v>20000</v>
      </c>
      <c r="K41" s="9" t="s">
        <v>69</v>
      </c>
      <c r="L41" s="11">
        <v>45845</v>
      </c>
      <c r="N41" s="9" t="e">
        <f>+VLOOKUP(A41,Ordenes!$A$1:$A$669,1,FALSE)</f>
        <v>#N/A</v>
      </c>
    </row>
    <row r="42" spans="1:14" x14ac:dyDescent="0.2">
      <c r="A42" s="9">
        <v>43</v>
      </c>
      <c r="B42" s="9">
        <v>2310210138</v>
      </c>
      <c r="C42" s="9" t="s">
        <v>70</v>
      </c>
      <c r="D42" s="9" t="s">
        <v>12</v>
      </c>
      <c r="E42" s="9" t="s">
        <v>13</v>
      </c>
      <c r="F42" s="9" t="s">
        <v>47</v>
      </c>
      <c r="G42" s="9" t="s">
        <v>48</v>
      </c>
      <c r="H42" s="9" t="s">
        <v>49</v>
      </c>
      <c r="I42" s="10">
        <v>30000</v>
      </c>
      <c r="J42" s="10">
        <v>30000</v>
      </c>
      <c r="K42" s="9" t="s">
        <v>70</v>
      </c>
      <c r="L42" s="11">
        <v>45845</v>
      </c>
      <c r="N42" s="9" t="e">
        <f>+VLOOKUP(A42,Ordenes!$A$1:$A$669,1,FALSE)</f>
        <v>#N/A</v>
      </c>
    </row>
    <row r="43" spans="1:14" x14ac:dyDescent="0.2">
      <c r="A43" s="9">
        <v>44</v>
      </c>
      <c r="B43" s="9">
        <v>2310210133</v>
      </c>
      <c r="C43" s="9" t="s">
        <v>71</v>
      </c>
      <c r="D43" s="9" t="s">
        <v>12</v>
      </c>
      <c r="E43" s="9" t="s">
        <v>13</v>
      </c>
      <c r="F43" s="9" t="s">
        <v>47</v>
      </c>
      <c r="G43" s="9" t="s">
        <v>48</v>
      </c>
      <c r="H43" s="9" t="s">
        <v>49</v>
      </c>
      <c r="I43" s="10">
        <v>30000</v>
      </c>
      <c r="J43" s="10">
        <v>30000</v>
      </c>
      <c r="K43" s="9" t="s">
        <v>71</v>
      </c>
      <c r="L43" s="11">
        <v>45845</v>
      </c>
      <c r="N43" s="9" t="e">
        <f>+VLOOKUP(A43,Ordenes!$A$1:$A$669,1,FALSE)</f>
        <v>#N/A</v>
      </c>
    </row>
    <row r="44" spans="1:14" x14ac:dyDescent="0.2">
      <c r="A44" s="9">
        <v>59</v>
      </c>
      <c r="B44" s="9">
        <v>2310210134</v>
      </c>
      <c r="C44" s="9" t="s">
        <v>72</v>
      </c>
      <c r="D44" s="9" t="s">
        <v>12</v>
      </c>
      <c r="E44" s="9" t="s">
        <v>13</v>
      </c>
      <c r="F44" s="9" t="s">
        <v>47</v>
      </c>
      <c r="G44" s="9" t="s">
        <v>48</v>
      </c>
      <c r="H44" s="9" t="s">
        <v>49</v>
      </c>
      <c r="I44" s="10">
        <v>30000</v>
      </c>
      <c r="J44" s="10">
        <v>30000</v>
      </c>
      <c r="K44" s="9" t="s">
        <v>72</v>
      </c>
      <c r="L44" s="11">
        <v>45846</v>
      </c>
      <c r="N44" s="9" t="e">
        <f>+VLOOKUP(A44,Ordenes!$A$1:$A$669,1,FALSE)</f>
        <v>#N/A</v>
      </c>
    </row>
    <row r="45" spans="1:14" x14ac:dyDescent="0.2">
      <c r="A45" s="9">
        <v>60</v>
      </c>
      <c r="B45" s="9">
        <v>2310210132</v>
      </c>
      <c r="C45" s="9" t="s">
        <v>73</v>
      </c>
      <c r="D45" s="9" t="s">
        <v>12</v>
      </c>
      <c r="E45" s="9" t="s">
        <v>13</v>
      </c>
      <c r="F45" s="9" t="s">
        <v>47</v>
      </c>
      <c r="G45" s="9" t="s">
        <v>48</v>
      </c>
      <c r="H45" s="9" t="s">
        <v>49</v>
      </c>
      <c r="I45" s="10">
        <v>30000</v>
      </c>
      <c r="J45" s="10">
        <v>30000</v>
      </c>
      <c r="K45" s="9" t="s">
        <v>73</v>
      </c>
      <c r="L45" s="11">
        <v>45846</v>
      </c>
      <c r="N45" s="9" t="e">
        <f>+VLOOKUP(A45,Ordenes!$A$1:$A$669,1,FALSE)</f>
        <v>#N/A</v>
      </c>
    </row>
    <row r="46" spans="1:14" x14ac:dyDescent="0.2">
      <c r="A46" s="9">
        <v>61</v>
      </c>
      <c r="B46" s="9">
        <v>2310090473</v>
      </c>
      <c r="C46" s="9" t="s">
        <v>74</v>
      </c>
      <c r="D46" s="9" t="s">
        <v>12</v>
      </c>
      <c r="E46" s="9" t="s">
        <v>13</v>
      </c>
      <c r="F46" s="9" t="s">
        <v>47</v>
      </c>
      <c r="G46" s="9" t="s">
        <v>48</v>
      </c>
      <c r="H46" s="9" t="s">
        <v>49</v>
      </c>
      <c r="I46" s="10">
        <v>51000</v>
      </c>
      <c r="J46" s="10">
        <v>52135</v>
      </c>
      <c r="K46" s="9" t="s">
        <v>74</v>
      </c>
      <c r="L46" s="11">
        <v>45846</v>
      </c>
      <c r="N46" s="9" t="e">
        <f>+VLOOKUP(A46,Ordenes!$A$1:$A$669,1,FALSE)</f>
        <v>#N/A</v>
      </c>
    </row>
    <row r="47" spans="1:14" x14ac:dyDescent="0.2">
      <c r="A47" s="9">
        <v>62</v>
      </c>
      <c r="B47" s="9">
        <v>2310090497</v>
      </c>
      <c r="C47" s="9" t="s">
        <v>75</v>
      </c>
      <c r="D47" s="9" t="s">
        <v>12</v>
      </c>
      <c r="E47" s="9" t="s">
        <v>13</v>
      </c>
      <c r="F47" s="9" t="s">
        <v>47</v>
      </c>
      <c r="G47" s="9" t="s">
        <v>48</v>
      </c>
      <c r="H47" s="9" t="s">
        <v>49</v>
      </c>
      <c r="I47" s="10">
        <v>40000</v>
      </c>
      <c r="J47" s="10">
        <v>41300</v>
      </c>
      <c r="K47" s="9" t="s">
        <v>75</v>
      </c>
      <c r="L47" s="11">
        <v>45846</v>
      </c>
      <c r="N47" s="9" t="e">
        <f>+VLOOKUP(A47,Ordenes!$A$1:$A$669,1,FALSE)</f>
        <v>#N/A</v>
      </c>
    </row>
    <row r="48" spans="1:14" x14ac:dyDescent="0.2">
      <c r="A48" s="9">
        <v>63</v>
      </c>
      <c r="B48" s="9">
        <v>2310090498</v>
      </c>
      <c r="C48" s="9" t="s">
        <v>76</v>
      </c>
      <c r="D48" s="9" t="s">
        <v>12</v>
      </c>
      <c r="E48" s="9" t="s">
        <v>13</v>
      </c>
      <c r="F48" s="9" t="s">
        <v>47</v>
      </c>
      <c r="G48" s="9" t="s">
        <v>48</v>
      </c>
      <c r="H48" s="9" t="s">
        <v>49</v>
      </c>
      <c r="I48" s="10">
        <v>40000</v>
      </c>
      <c r="J48" s="10">
        <v>40390</v>
      </c>
      <c r="K48" s="9" t="s">
        <v>76</v>
      </c>
      <c r="L48" s="11">
        <v>45846</v>
      </c>
      <c r="N48" s="9" t="e">
        <f>+VLOOKUP(A48,Ordenes!$A$1:$A$669,1,FALSE)</f>
        <v>#N/A</v>
      </c>
    </row>
    <row r="49" spans="1:14" x14ac:dyDescent="0.2">
      <c r="A49" s="9">
        <v>64</v>
      </c>
      <c r="B49" s="9">
        <v>2310090499</v>
      </c>
      <c r="C49" s="9" t="s">
        <v>77</v>
      </c>
      <c r="D49" s="9" t="s">
        <v>12</v>
      </c>
      <c r="E49" s="9" t="s">
        <v>13</v>
      </c>
      <c r="F49" s="9" t="s">
        <v>47</v>
      </c>
      <c r="G49" s="9" t="s">
        <v>48</v>
      </c>
      <c r="H49" s="9" t="s">
        <v>49</v>
      </c>
      <c r="I49" s="10">
        <v>40000</v>
      </c>
      <c r="J49" s="10">
        <v>40685</v>
      </c>
      <c r="K49" s="9" t="s">
        <v>77</v>
      </c>
      <c r="L49" s="11">
        <v>45846</v>
      </c>
      <c r="N49" s="9" t="e">
        <f>+VLOOKUP(A49,Ordenes!$A$1:$A$669,1,FALSE)</f>
        <v>#N/A</v>
      </c>
    </row>
    <row r="50" spans="1:14" x14ac:dyDescent="0.2">
      <c r="A50" s="9">
        <v>65</v>
      </c>
      <c r="B50" s="9">
        <v>2310090491</v>
      </c>
      <c r="C50" s="9" t="s">
        <v>78</v>
      </c>
      <c r="D50" s="9" t="s">
        <v>12</v>
      </c>
      <c r="E50" s="9" t="s">
        <v>13</v>
      </c>
      <c r="F50" s="9" t="s">
        <v>47</v>
      </c>
      <c r="G50" s="9" t="s">
        <v>48</v>
      </c>
      <c r="H50" s="9" t="s">
        <v>49</v>
      </c>
      <c r="I50" s="10">
        <v>40000</v>
      </c>
      <c r="J50" s="10">
        <v>42644</v>
      </c>
      <c r="K50" s="9" t="s">
        <v>78</v>
      </c>
      <c r="L50" s="11">
        <v>45846</v>
      </c>
      <c r="N50" s="9" t="e">
        <f>+VLOOKUP(A50,Ordenes!$A$1:$A$669,1,FALSE)</f>
        <v>#N/A</v>
      </c>
    </row>
    <row r="51" spans="1:14" x14ac:dyDescent="0.2">
      <c r="A51" s="9">
        <v>66</v>
      </c>
      <c r="B51" s="9">
        <v>2310090492</v>
      </c>
      <c r="C51" s="9" t="s">
        <v>79</v>
      </c>
      <c r="D51" s="9" t="s">
        <v>12</v>
      </c>
      <c r="E51" s="9" t="s">
        <v>13</v>
      </c>
      <c r="F51" s="9" t="s">
        <v>47</v>
      </c>
      <c r="G51" s="9" t="s">
        <v>48</v>
      </c>
      <c r="H51" s="9" t="s">
        <v>49</v>
      </c>
      <c r="I51" s="10">
        <v>40000</v>
      </c>
      <c r="J51" s="10">
        <v>40850</v>
      </c>
      <c r="K51" s="9" t="s">
        <v>79</v>
      </c>
      <c r="L51" s="11">
        <v>45846</v>
      </c>
      <c r="N51" s="9" t="e">
        <f>+VLOOKUP(A51,Ordenes!$A$1:$A$669,1,FALSE)</f>
        <v>#N/A</v>
      </c>
    </row>
    <row r="52" spans="1:14" x14ac:dyDescent="0.2">
      <c r="A52" s="9">
        <v>67</v>
      </c>
      <c r="B52" s="9">
        <v>2110020108</v>
      </c>
      <c r="C52" s="9" t="s">
        <v>80</v>
      </c>
      <c r="D52" s="9" t="s">
        <v>12</v>
      </c>
      <c r="E52" s="9" t="s">
        <v>13</v>
      </c>
      <c r="F52" s="9" t="s">
        <v>47</v>
      </c>
      <c r="G52" s="9" t="s">
        <v>48</v>
      </c>
      <c r="H52" s="9" t="s">
        <v>49</v>
      </c>
      <c r="I52" s="10">
        <v>12000</v>
      </c>
      <c r="J52" s="10">
        <v>12000</v>
      </c>
      <c r="K52" s="9" t="s">
        <v>80</v>
      </c>
      <c r="L52" s="11">
        <v>45846</v>
      </c>
      <c r="N52" s="9" t="e">
        <f>+VLOOKUP(A52,Ordenes!$A$1:$A$669,1,FALSE)</f>
        <v>#N/A</v>
      </c>
    </row>
    <row r="53" spans="1:14" x14ac:dyDescent="0.2">
      <c r="A53" s="9">
        <v>68</v>
      </c>
      <c r="B53" s="9">
        <v>2110020288</v>
      </c>
      <c r="C53" s="9" t="s">
        <v>81</v>
      </c>
      <c r="D53" s="9" t="s">
        <v>12</v>
      </c>
      <c r="E53" s="9" t="s">
        <v>13</v>
      </c>
      <c r="F53" s="9" t="s">
        <v>47</v>
      </c>
      <c r="G53" s="9" t="s">
        <v>48</v>
      </c>
      <c r="H53" s="9" t="s">
        <v>49</v>
      </c>
      <c r="I53" s="10">
        <v>19408</v>
      </c>
      <c r="J53" s="10">
        <v>19284</v>
      </c>
      <c r="K53" s="9" t="s">
        <v>81</v>
      </c>
      <c r="L53" s="11">
        <v>45846</v>
      </c>
      <c r="N53" s="9" t="e">
        <f>+VLOOKUP(A53,Ordenes!$A$1:$A$669,1,FALSE)</f>
        <v>#N/A</v>
      </c>
    </row>
    <row r="54" spans="1:14" x14ac:dyDescent="0.2">
      <c r="A54" s="9">
        <v>69</v>
      </c>
      <c r="B54" s="9">
        <v>2140150001</v>
      </c>
      <c r="C54" s="9" t="s">
        <v>82</v>
      </c>
      <c r="D54" s="9" t="s">
        <v>12</v>
      </c>
      <c r="E54" s="9" t="s">
        <v>13</v>
      </c>
      <c r="F54" s="9" t="s">
        <v>47</v>
      </c>
      <c r="G54" s="9" t="s">
        <v>48</v>
      </c>
      <c r="H54" s="9" t="s">
        <v>49</v>
      </c>
      <c r="I54" s="10">
        <v>21000</v>
      </c>
      <c r="J54" s="10">
        <v>21000</v>
      </c>
      <c r="K54" s="9" t="s">
        <v>82</v>
      </c>
      <c r="L54" s="11">
        <v>45846</v>
      </c>
      <c r="N54" s="9" t="e">
        <f>+VLOOKUP(A54,Ordenes!$A$1:$A$669,1,FALSE)</f>
        <v>#N/A</v>
      </c>
    </row>
    <row r="55" spans="1:14" x14ac:dyDescent="0.2">
      <c r="A55" s="9">
        <v>70</v>
      </c>
      <c r="B55" s="9">
        <v>2140010024</v>
      </c>
      <c r="C55" s="9" t="s">
        <v>83</v>
      </c>
      <c r="D55" s="9" t="s">
        <v>12</v>
      </c>
      <c r="E55" s="9" t="s">
        <v>13</v>
      </c>
      <c r="F55" s="9" t="s">
        <v>47</v>
      </c>
      <c r="G55" s="9" t="s">
        <v>48</v>
      </c>
      <c r="H55" s="9" t="s">
        <v>49</v>
      </c>
      <c r="I55" s="10">
        <v>220744</v>
      </c>
      <c r="J55" s="10">
        <v>78560</v>
      </c>
      <c r="K55" s="9" t="s">
        <v>83</v>
      </c>
      <c r="L55" s="11">
        <v>45846</v>
      </c>
      <c r="N55" s="9" t="e">
        <f>+VLOOKUP(A55,Ordenes!$A$1:$A$669,1,FALSE)</f>
        <v>#N/A</v>
      </c>
    </row>
    <row r="56" spans="1:14" x14ac:dyDescent="0.2">
      <c r="A56" s="9">
        <v>71</v>
      </c>
      <c r="B56" s="9">
        <v>2310210131</v>
      </c>
      <c r="C56" s="9" t="s">
        <v>84</v>
      </c>
      <c r="D56" s="9" t="s">
        <v>12</v>
      </c>
      <c r="E56" s="9" t="s">
        <v>13</v>
      </c>
      <c r="F56" s="9" t="s">
        <v>47</v>
      </c>
      <c r="G56" s="9" t="s">
        <v>48</v>
      </c>
      <c r="H56" s="9" t="s">
        <v>49</v>
      </c>
      <c r="I56" s="10">
        <v>30000</v>
      </c>
      <c r="J56" s="10">
        <v>30000</v>
      </c>
      <c r="K56" s="9" t="s">
        <v>84</v>
      </c>
      <c r="L56" s="11">
        <v>45846</v>
      </c>
      <c r="N56" s="9" t="e">
        <f>+VLOOKUP(A56,Ordenes!$A$1:$A$669,1,FALSE)</f>
        <v>#N/A</v>
      </c>
    </row>
    <row r="57" spans="1:14" x14ac:dyDescent="0.2">
      <c r="A57" s="9">
        <v>72</v>
      </c>
      <c r="B57" s="9">
        <v>2310210132</v>
      </c>
      <c r="C57" s="9" t="s">
        <v>73</v>
      </c>
      <c r="D57" s="9" t="s">
        <v>12</v>
      </c>
      <c r="E57" s="9" t="s">
        <v>13</v>
      </c>
      <c r="F57" s="9" t="s">
        <v>47</v>
      </c>
      <c r="G57" s="9" t="s">
        <v>48</v>
      </c>
      <c r="H57" s="9" t="s">
        <v>49</v>
      </c>
      <c r="I57" s="10">
        <v>50000</v>
      </c>
      <c r="J57" s="10">
        <v>50000</v>
      </c>
      <c r="K57" s="9" t="s">
        <v>73</v>
      </c>
      <c r="L57" s="11">
        <v>45846</v>
      </c>
      <c r="N57" s="9" t="e">
        <f>+VLOOKUP(A57,Ordenes!$A$1:$A$669,1,FALSE)</f>
        <v>#N/A</v>
      </c>
    </row>
    <row r="58" spans="1:14" x14ac:dyDescent="0.2">
      <c r="A58" s="9">
        <v>73</v>
      </c>
      <c r="B58" s="9">
        <v>2310210133</v>
      </c>
      <c r="C58" s="9" t="s">
        <v>71</v>
      </c>
      <c r="D58" s="9" t="s">
        <v>12</v>
      </c>
      <c r="E58" s="9" t="s">
        <v>13</v>
      </c>
      <c r="F58" s="9" t="s">
        <v>47</v>
      </c>
      <c r="G58" s="9" t="s">
        <v>48</v>
      </c>
      <c r="H58" s="9" t="s">
        <v>49</v>
      </c>
      <c r="I58" s="10">
        <v>50000</v>
      </c>
      <c r="J58" s="10">
        <v>50000</v>
      </c>
      <c r="K58" s="9" t="s">
        <v>71</v>
      </c>
      <c r="L58" s="11">
        <v>45846</v>
      </c>
      <c r="N58" s="9" t="e">
        <f>+VLOOKUP(A58,Ordenes!$A$1:$A$669,1,FALSE)</f>
        <v>#N/A</v>
      </c>
    </row>
    <row r="59" spans="1:14" x14ac:dyDescent="0.2">
      <c r="A59" s="9">
        <v>74</v>
      </c>
      <c r="B59" s="9">
        <v>2310210134</v>
      </c>
      <c r="C59" s="9" t="s">
        <v>72</v>
      </c>
      <c r="D59" s="9" t="s">
        <v>12</v>
      </c>
      <c r="E59" s="9" t="s">
        <v>13</v>
      </c>
      <c r="F59" s="9" t="s">
        <v>47</v>
      </c>
      <c r="G59" s="9" t="s">
        <v>48</v>
      </c>
      <c r="H59" s="9" t="s">
        <v>49</v>
      </c>
      <c r="I59" s="10">
        <v>50000</v>
      </c>
      <c r="J59" s="10">
        <v>50000</v>
      </c>
      <c r="K59" s="9" t="s">
        <v>72</v>
      </c>
      <c r="L59" s="11">
        <v>45846</v>
      </c>
      <c r="N59" s="9" t="e">
        <f>+VLOOKUP(A59,Ordenes!$A$1:$A$669,1,FALSE)</f>
        <v>#N/A</v>
      </c>
    </row>
    <row r="60" spans="1:14" x14ac:dyDescent="0.2">
      <c r="A60" s="9">
        <v>75</v>
      </c>
      <c r="B60" s="9">
        <v>2310210138</v>
      </c>
      <c r="C60" s="9" t="s">
        <v>70</v>
      </c>
      <c r="D60" s="9" t="s">
        <v>12</v>
      </c>
      <c r="E60" s="9" t="s">
        <v>13</v>
      </c>
      <c r="F60" s="9" t="s">
        <v>47</v>
      </c>
      <c r="G60" s="9" t="s">
        <v>48</v>
      </c>
      <c r="H60" s="9" t="s">
        <v>49</v>
      </c>
      <c r="I60" s="10">
        <v>50000</v>
      </c>
      <c r="J60" s="10">
        <v>50000</v>
      </c>
      <c r="K60" s="9" t="s">
        <v>70</v>
      </c>
      <c r="L60" s="11">
        <v>45846</v>
      </c>
      <c r="N60" s="9" t="e">
        <f>+VLOOKUP(A60,Ordenes!$A$1:$A$669,1,FALSE)</f>
        <v>#N/A</v>
      </c>
    </row>
    <row r="61" spans="1:14" x14ac:dyDescent="0.2">
      <c r="A61" s="9">
        <v>76</v>
      </c>
      <c r="B61" s="9">
        <v>2310090351</v>
      </c>
      <c r="C61" s="9" t="s">
        <v>85</v>
      </c>
      <c r="D61" s="9" t="s">
        <v>12</v>
      </c>
      <c r="E61" s="9" t="s">
        <v>13</v>
      </c>
      <c r="F61" s="9" t="s">
        <v>47</v>
      </c>
      <c r="G61" s="9" t="s">
        <v>48</v>
      </c>
      <c r="H61" s="9" t="s">
        <v>49</v>
      </c>
      <c r="I61" s="10">
        <v>51000</v>
      </c>
      <c r="J61" s="10">
        <v>50585</v>
      </c>
      <c r="K61" s="9" t="s">
        <v>85</v>
      </c>
      <c r="L61" s="11">
        <v>45846</v>
      </c>
      <c r="N61" s="9" t="e">
        <f>+VLOOKUP(A61,Ordenes!$A$1:$A$669,1,FALSE)</f>
        <v>#N/A</v>
      </c>
    </row>
    <row r="62" spans="1:14" x14ac:dyDescent="0.2">
      <c r="A62" s="9">
        <v>77</v>
      </c>
      <c r="B62" s="9">
        <v>2310210152</v>
      </c>
      <c r="C62" s="9" t="s">
        <v>86</v>
      </c>
      <c r="D62" s="9" t="s">
        <v>12</v>
      </c>
      <c r="E62" s="9" t="s">
        <v>13</v>
      </c>
      <c r="F62" s="9" t="s">
        <v>47</v>
      </c>
      <c r="G62" s="9" t="s">
        <v>48</v>
      </c>
      <c r="H62" s="9" t="s">
        <v>49</v>
      </c>
      <c r="I62" s="10">
        <v>20000</v>
      </c>
      <c r="J62" s="10">
        <v>20000</v>
      </c>
      <c r="K62" s="9" t="s">
        <v>86</v>
      </c>
      <c r="L62" s="11">
        <v>45846</v>
      </c>
      <c r="N62" s="9" t="e">
        <f>+VLOOKUP(A62,Ordenes!$A$1:$A$669,1,FALSE)</f>
        <v>#N/A</v>
      </c>
    </row>
    <row r="63" spans="1:14" x14ac:dyDescent="0.2">
      <c r="A63" s="9">
        <v>80</v>
      </c>
      <c r="B63" s="9">
        <v>2310210136</v>
      </c>
      <c r="C63" s="9" t="s">
        <v>87</v>
      </c>
      <c r="D63" s="9" t="s">
        <v>12</v>
      </c>
      <c r="E63" s="9" t="s">
        <v>13</v>
      </c>
      <c r="F63" s="9" t="s">
        <v>47</v>
      </c>
      <c r="G63" s="9" t="s">
        <v>48</v>
      </c>
      <c r="H63" s="9" t="s">
        <v>49</v>
      </c>
      <c r="I63" s="10">
        <v>50000</v>
      </c>
      <c r="J63" s="10">
        <v>50000</v>
      </c>
      <c r="K63" s="9" t="s">
        <v>87</v>
      </c>
      <c r="L63" s="11">
        <v>45846</v>
      </c>
      <c r="N63" s="9" t="e">
        <f>+VLOOKUP(A63,Ordenes!$A$1:$A$669,1,FALSE)</f>
        <v>#N/A</v>
      </c>
    </row>
    <row r="64" spans="1:14" x14ac:dyDescent="0.2">
      <c r="A64" s="9">
        <v>81</v>
      </c>
      <c r="B64" s="9">
        <v>2310210135</v>
      </c>
      <c r="C64" s="9" t="s">
        <v>88</v>
      </c>
      <c r="D64" s="9" t="s">
        <v>12</v>
      </c>
      <c r="E64" s="9" t="s">
        <v>13</v>
      </c>
      <c r="F64" s="9" t="s">
        <v>47</v>
      </c>
      <c r="G64" s="9" t="s">
        <v>48</v>
      </c>
      <c r="H64" s="9" t="s">
        <v>49</v>
      </c>
      <c r="I64" s="10">
        <v>50000</v>
      </c>
      <c r="J64" s="10">
        <v>50000</v>
      </c>
      <c r="K64" s="9" t="s">
        <v>88</v>
      </c>
      <c r="L64" s="11">
        <v>45846</v>
      </c>
      <c r="N64" s="9" t="e">
        <f>+VLOOKUP(A64,Ordenes!$A$1:$A$669,1,FALSE)</f>
        <v>#N/A</v>
      </c>
    </row>
    <row r="65" spans="1:14" x14ac:dyDescent="0.2">
      <c r="A65" s="9">
        <v>82</v>
      </c>
      <c r="B65" s="9">
        <v>2310210127</v>
      </c>
      <c r="C65" s="9" t="s">
        <v>89</v>
      </c>
      <c r="D65" s="9" t="s">
        <v>12</v>
      </c>
      <c r="E65" s="9" t="s">
        <v>13</v>
      </c>
      <c r="F65" s="9" t="s">
        <v>47</v>
      </c>
      <c r="G65" s="9" t="s">
        <v>48</v>
      </c>
      <c r="H65" s="9" t="s">
        <v>49</v>
      </c>
      <c r="I65" s="10">
        <v>50000</v>
      </c>
      <c r="J65" s="10">
        <v>50000</v>
      </c>
      <c r="K65" s="9" t="s">
        <v>89</v>
      </c>
      <c r="L65" s="11">
        <v>45846</v>
      </c>
      <c r="N65" s="9" t="e">
        <f>+VLOOKUP(A65,Ordenes!$A$1:$A$669,1,FALSE)</f>
        <v>#N/A</v>
      </c>
    </row>
    <row r="66" spans="1:14" x14ac:dyDescent="0.2">
      <c r="A66" s="9">
        <v>83</v>
      </c>
      <c r="B66" s="9">
        <v>2310030021</v>
      </c>
      <c r="C66" s="9" t="s">
        <v>90</v>
      </c>
      <c r="D66" s="9" t="s">
        <v>12</v>
      </c>
      <c r="E66" s="9" t="s">
        <v>13</v>
      </c>
      <c r="F66" s="9" t="s">
        <v>91</v>
      </c>
      <c r="G66" s="9" t="s">
        <v>92</v>
      </c>
      <c r="H66" s="9" t="s">
        <v>93</v>
      </c>
      <c r="I66" s="10">
        <v>9000</v>
      </c>
      <c r="J66" s="10">
        <v>9000</v>
      </c>
      <c r="K66" s="9" t="s">
        <v>90</v>
      </c>
      <c r="L66" s="11">
        <v>45846</v>
      </c>
      <c r="N66" s="9" t="e">
        <f>+VLOOKUP(A66,Ordenes!$A$1:$A$669,1,FALSE)</f>
        <v>#N/A</v>
      </c>
    </row>
    <row r="67" spans="1:14" x14ac:dyDescent="0.2">
      <c r="A67" s="9">
        <v>84</v>
      </c>
      <c r="B67" s="9">
        <v>2310030016</v>
      </c>
      <c r="C67" s="9" t="s">
        <v>94</v>
      </c>
      <c r="D67" s="9" t="s">
        <v>12</v>
      </c>
      <c r="E67" s="9" t="s">
        <v>13</v>
      </c>
      <c r="F67" s="9" t="s">
        <v>91</v>
      </c>
      <c r="G67" s="9" t="s">
        <v>92</v>
      </c>
      <c r="H67" s="9" t="s">
        <v>93</v>
      </c>
      <c r="I67" s="10">
        <v>9000</v>
      </c>
      <c r="J67" s="10">
        <v>9000</v>
      </c>
      <c r="K67" s="9" t="s">
        <v>94</v>
      </c>
      <c r="L67" s="11">
        <v>45846</v>
      </c>
      <c r="N67" s="9" t="e">
        <f>+VLOOKUP(A67,Ordenes!$A$1:$A$669,1,FALSE)</f>
        <v>#N/A</v>
      </c>
    </row>
    <row r="68" spans="1:14" x14ac:dyDescent="0.2">
      <c r="A68" s="9">
        <v>85</v>
      </c>
      <c r="B68" s="9">
        <v>2310030077</v>
      </c>
      <c r="C68" s="9" t="s">
        <v>95</v>
      </c>
      <c r="D68" s="9" t="s">
        <v>12</v>
      </c>
      <c r="E68" s="9" t="s">
        <v>13</v>
      </c>
      <c r="F68" s="9" t="s">
        <v>91</v>
      </c>
      <c r="G68" s="9" t="s">
        <v>92</v>
      </c>
      <c r="H68" s="9" t="s">
        <v>93</v>
      </c>
      <c r="I68" s="10">
        <v>6300</v>
      </c>
      <c r="J68" s="10">
        <v>6300</v>
      </c>
      <c r="K68" s="9" t="s">
        <v>95</v>
      </c>
      <c r="L68" s="11">
        <v>45846</v>
      </c>
      <c r="N68" s="9" t="e">
        <f>+VLOOKUP(A68,Ordenes!$A$1:$A$669,1,FALSE)</f>
        <v>#N/A</v>
      </c>
    </row>
    <row r="69" spans="1:14" x14ac:dyDescent="0.2">
      <c r="A69" s="9">
        <v>86</v>
      </c>
      <c r="B69" s="9">
        <v>2310030020</v>
      </c>
      <c r="C69" s="9" t="s">
        <v>96</v>
      </c>
      <c r="D69" s="9" t="s">
        <v>12</v>
      </c>
      <c r="E69" s="9" t="s">
        <v>13</v>
      </c>
      <c r="F69" s="9" t="s">
        <v>91</v>
      </c>
      <c r="G69" s="9" t="s">
        <v>92</v>
      </c>
      <c r="H69" s="9" t="s">
        <v>93</v>
      </c>
      <c r="I69" s="10">
        <v>2100</v>
      </c>
      <c r="J69" s="10">
        <v>2100</v>
      </c>
      <c r="K69" s="9" t="s">
        <v>96</v>
      </c>
      <c r="L69" s="11">
        <v>45846</v>
      </c>
      <c r="N69" s="9" t="e">
        <f>+VLOOKUP(A69,Ordenes!$A$1:$A$669,1,FALSE)</f>
        <v>#N/A</v>
      </c>
    </row>
    <row r="70" spans="1:14" x14ac:dyDescent="0.2">
      <c r="A70" s="9">
        <v>87</v>
      </c>
      <c r="B70" s="9">
        <v>2310030016</v>
      </c>
      <c r="C70" s="9" t="s">
        <v>94</v>
      </c>
      <c r="D70" s="9" t="s">
        <v>12</v>
      </c>
      <c r="E70" s="9" t="s">
        <v>13</v>
      </c>
      <c r="F70" s="9" t="s">
        <v>91</v>
      </c>
      <c r="G70" s="9" t="s">
        <v>92</v>
      </c>
      <c r="H70" s="9" t="s">
        <v>93</v>
      </c>
      <c r="I70" s="10">
        <v>1950</v>
      </c>
      <c r="J70" s="10">
        <v>1950</v>
      </c>
      <c r="K70" s="9" t="s">
        <v>94</v>
      </c>
      <c r="L70" s="11">
        <v>45846</v>
      </c>
      <c r="N70" s="9" t="e">
        <f>+VLOOKUP(A70,Ordenes!$A$1:$A$669,1,FALSE)</f>
        <v>#N/A</v>
      </c>
    </row>
    <row r="71" spans="1:14" x14ac:dyDescent="0.2">
      <c r="A71" s="9">
        <v>88</v>
      </c>
      <c r="B71" s="9">
        <v>2310030017</v>
      </c>
      <c r="C71" s="9" t="s">
        <v>97</v>
      </c>
      <c r="D71" s="9" t="s">
        <v>12</v>
      </c>
      <c r="E71" s="9" t="s">
        <v>13</v>
      </c>
      <c r="F71" s="9" t="s">
        <v>91</v>
      </c>
      <c r="G71" s="9" t="s">
        <v>92</v>
      </c>
      <c r="H71" s="9" t="s">
        <v>93</v>
      </c>
      <c r="I71" s="10">
        <v>1950</v>
      </c>
      <c r="J71" s="10">
        <v>1950</v>
      </c>
      <c r="K71" s="9" t="s">
        <v>97</v>
      </c>
      <c r="L71" s="11">
        <v>45846</v>
      </c>
      <c r="N71" s="9" t="e">
        <f>+VLOOKUP(A71,Ordenes!$A$1:$A$669,1,FALSE)</f>
        <v>#N/A</v>
      </c>
    </row>
    <row r="72" spans="1:14" x14ac:dyDescent="0.2">
      <c r="A72" s="9">
        <v>89</v>
      </c>
      <c r="B72" s="9">
        <v>2310030019</v>
      </c>
      <c r="C72" s="9" t="s">
        <v>98</v>
      </c>
      <c r="D72" s="9" t="s">
        <v>12</v>
      </c>
      <c r="E72" s="9" t="s">
        <v>13</v>
      </c>
      <c r="F72" s="9" t="s">
        <v>91</v>
      </c>
      <c r="G72" s="9" t="s">
        <v>92</v>
      </c>
      <c r="H72" s="9" t="s">
        <v>93</v>
      </c>
      <c r="I72" s="10">
        <v>1950</v>
      </c>
      <c r="J72" s="10">
        <v>1950</v>
      </c>
      <c r="K72" s="9" t="s">
        <v>98</v>
      </c>
      <c r="L72" s="11">
        <v>45846</v>
      </c>
      <c r="N72" s="9" t="e">
        <f>+VLOOKUP(A72,Ordenes!$A$1:$A$669,1,FALSE)</f>
        <v>#N/A</v>
      </c>
    </row>
    <row r="73" spans="1:14" x14ac:dyDescent="0.2">
      <c r="A73" s="9">
        <v>90</v>
      </c>
      <c r="B73" s="9">
        <v>2310030018</v>
      </c>
      <c r="C73" s="9" t="s">
        <v>99</v>
      </c>
      <c r="D73" s="9" t="s">
        <v>12</v>
      </c>
      <c r="E73" s="9" t="s">
        <v>13</v>
      </c>
      <c r="F73" s="9" t="s">
        <v>91</v>
      </c>
      <c r="G73" s="9" t="s">
        <v>92</v>
      </c>
      <c r="H73" s="9" t="s">
        <v>93</v>
      </c>
      <c r="I73" s="10">
        <v>1950</v>
      </c>
      <c r="J73" s="10">
        <v>1950</v>
      </c>
      <c r="K73" s="9" t="s">
        <v>99</v>
      </c>
      <c r="L73" s="11">
        <v>45846</v>
      </c>
      <c r="N73" s="9" t="e">
        <f>+VLOOKUP(A73,Ordenes!$A$1:$A$669,1,FALSE)</f>
        <v>#N/A</v>
      </c>
    </row>
    <row r="74" spans="1:14" x14ac:dyDescent="0.2">
      <c r="A74" s="9">
        <v>91</v>
      </c>
      <c r="B74" s="9">
        <v>2310030021</v>
      </c>
      <c r="C74" s="9" t="s">
        <v>90</v>
      </c>
      <c r="D74" s="9" t="s">
        <v>12</v>
      </c>
      <c r="E74" s="9" t="s">
        <v>13</v>
      </c>
      <c r="F74" s="9" t="s">
        <v>91</v>
      </c>
      <c r="G74" s="9" t="s">
        <v>92</v>
      </c>
      <c r="H74" s="9" t="s">
        <v>93</v>
      </c>
      <c r="I74" s="10">
        <v>1950</v>
      </c>
      <c r="J74" s="10">
        <v>1950</v>
      </c>
      <c r="K74" s="9" t="s">
        <v>90</v>
      </c>
      <c r="L74" s="11">
        <v>45846</v>
      </c>
      <c r="N74" s="9" t="e">
        <f>+VLOOKUP(A74,Ordenes!$A$1:$A$669,1,FALSE)</f>
        <v>#N/A</v>
      </c>
    </row>
    <row r="75" spans="1:14" x14ac:dyDescent="0.2">
      <c r="A75" s="9">
        <v>92</v>
      </c>
      <c r="B75" s="9">
        <v>2310030015</v>
      </c>
      <c r="C75" s="9" t="s">
        <v>100</v>
      </c>
      <c r="D75" s="9" t="s">
        <v>12</v>
      </c>
      <c r="E75" s="9" t="s">
        <v>13</v>
      </c>
      <c r="F75" s="9" t="s">
        <v>91</v>
      </c>
      <c r="G75" s="9" t="s">
        <v>92</v>
      </c>
      <c r="H75" s="9" t="s">
        <v>93</v>
      </c>
      <c r="I75" s="10">
        <v>1950</v>
      </c>
      <c r="J75" s="10">
        <v>1950</v>
      </c>
      <c r="K75" s="9" t="s">
        <v>100</v>
      </c>
      <c r="L75" s="11">
        <v>45846</v>
      </c>
      <c r="N75" s="9" t="e">
        <f>+VLOOKUP(A75,Ordenes!$A$1:$A$669,1,FALSE)</f>
        <v>#N/A</v>
      </c>
    </row>
    <row r="76" spans="1:14" x14ac:dyDescent="0.2">
      <c r="A76" s="9">
        <v>94</v>
      </c>
      <c r="B76" s="9">
        <v>2310030016</v>
      </c>
      <c r="C76" s="9" t="s">
        <v>94</v>
      </c>
      <c r="D76" s="9" t="s">
        <v>12</v>
      </c>
      <c r="E76" s="9" t="s">
        <v>13</v>
      </c>
      <c r="F76" s="9" t="s">
        <v>91</v>
      </c>
      <c r="G76" s="9" t="s">
        <v>92</v>
      </c>
      <c r="H76" s="9" t="s">
        <v>93</v>
      </c>
      <c r="I76" s="10">
        <v>1950</v>
      </c>
      <c r="J76" s="10">
        <v>1950</v>
      </c>
      <c r="K76" s="9" t="s">
        <v>94</v>
      </c>
      <c r="L76" s="11">
        <v>45846</v>
      </c>
      <c r="N76" s="9" t="e">
        <f>+VLOOKUP(A76,Ordenes!$A$1:$A$669,1,FALSE)</f>
        <v>#N/A</v>
      </c>
    </row>
    <row r="77" spans="1:14" x14ac:dyDescent="0.2">
      <c r="A77" s="9">
        <v>96</v>
      </c>
      <c r="B77" s="9">
        <v>2310160007</v>
      </c>
      <c r="C77" s="9" t="s">
        <v>101</v>
      </c>
      <c r="D77" s="9" t="s">
        <v>12</v>
      </c>
      <c r="E77" s="9" t="s">
        <v>13</v>
      </c>
      <c r="F77" s="9" t="s">
        <v>14</v>
      </c>
      <c r="G77" s="9" t="s">
        <v>15</v>
      </c>
      <c r="H77" s="9" t="s">
        <v>16</v>
      </c>
      <c r="I77" s="10">
        <v>597106</v>
      </c>
      <c r="J77" s="10">
        <v>597106</v>
      </c>
      <c r="K77" s="9" t="s">
        <v>102</v>
      </c>
      <c r="L77" s="11">
        <v>45846</v>
      </c>
      <c r="N77" s="9" t="e">
        <f>+VLOOKUP(A77,Ordenes!$A$1:$A$669,1,FALSE)</f>
        <v>#N/A</v>
      </c>
    </row>
    <row r="78" spans="1:14" x14ac:dyDescent="0.2">
      <c r="A78" s="9">
        <v>99</v>
      </c>
      <c r="B78" s="9">
        <v>2310250007</v>
      </c>
      <c r="C78" s="9" t="s">
        <v>103</v>
      </c>
      <c r="D78" s="9" t="s">
        <v>12</v>
      </c>
      <c r="E78" s="9" t="s">
        <v>13</v>
      </c>
      <c r="F78" s="9" t="s">
        <v>91</v>
      </c>
      <c r="G78" s="9" t="s">
        <v>92</v>
      </c>
      <c r="H78" s="9" t="s">
        <v>93</v>
      </c>
      <c r="I78" s="10">
        <v>1200</v>
      </c>
      <c r="J78" s="10">
        <v>1200</v>
      </c>
      <c r="K78" s="9" t="s">
        <v>103</v>
      </c>
      <c r="L78" s="11">
        <v>45846</v>
      </c>
      <c r="N78" s="9" t="e">
        <f>+VLOOKUP(A78,Ordenes!$A$1:$A$669,1,FALSE)</f>
        <v>#N/A</v>
      </c>
    </row>
    <row r="79" spans="1:14" x14ac:dyDescent="0.2">
      <c r="A79" s="9">
        <v>100</v>
      </c>
      <c r="B79" s="9">
        <v>2310250009</v>
      </c>
      <c r="C79" s="9" t="s">
        <v>104</v>
      </c>
      <c r="D79" s="9" t="s">
        <v>12</v>
      </c>
      <c r="E79" s="9" t="s">
        <v>13</v>
      </c>
      <c r="F79" s="9" t="s">
        <v>91</v>
      </c>
      <c r="G79" s="9" t="s">
        <v>92</v>
      </c>
      <c r="H79" s="9" t="s">
        <v>93</v>
      </c>
      <c r="I79" s="10">
        <v>1200</v>
      </c>
      <c r="J79" s="10">
        <v>1200</v>
      </c>
      <c r="K79" s="9" t="s">
        <v>104</v>
      </c>
      <c r="L79" s="11">
        <v>45846</v>
      </c>
      <c r="N79" s="9" t="e">
        <f>+VLOOKUP(A79,Ordenes!$A$1:$A$669,1,FALSE)</f>
        <v>#N/A</v>
      </c>
    </row>
    <row r="80" spans="1:14" x14ac:dyDescent="0.2">
      <c r="A80" s="9">
        <v>101</v>
      </c>
      <c r="B80" s="9">
        <v>2310210131</v>
      </c>
      <c r="C80" s="9" t="s">
        <v>84</v>
      </c>
      <c r="D80" s="9" t="s">
        <v>12</v>
      </c>
      <c r="E80" s="9" t="s">
        <v>13</v>
      </c>
      <c r="F80" s="9" t="s">
        <v>47</v>
      </c>
      <c r="G80" s="9" t="s">
        <v>48</v>
      </c>
      <c r="H80" s="9" t="s">
        <v>49</v>
      </c>
      <c r="I80" s="10">
        <v>50000</v>
      </c>
      <c r="J80" s="10">
        <v>50000</v>
      </c>
      <c r="K80" s="9" t="s">
        <v>84</v>
      </c>
      <c r="L80" s="11">
        <v>45846</v>
      </c>
      <c r="N80" s="9" t="e">
        <f>+VLOOKUP(A80,Ordenes!$A$1:$A$669,1,FALSE)</f>
        <v>#N/A</v>
      </c>
    </row>
    <row r="81" spans="1:14" x14ac:dyDescent="0.2">
      <c r="A81" s="9">
        <v>102</v>
      </c>
      <c r="B81" s="9">
        <v>2310210137</v>
      </c>
      <c r="C81" s="9" t="s">
        <v>105</v>
      </c>
      <c r="D81" s="9" t="s">
        <v>12</v>
      </c>
      <c r="E81" s="9" t="s">
        <v>13</v>
      </c>
      <c r="F81" s="9" t="s">
        <v>47</v>
      </c>
      <c r="G81" s="9" t="s">
        <v>48</v>
      </c>
      <c r="H81" s="9" t="s">
        <v>49</v>
      </c>
      <c r="I81" s="10">
        <v>50000</v>
      </c>
      <c r="J81" s="10">
        <v>50000</v>
      </c>
      <c r="K81" s="9" t="s">
        <v>105</v>
      </c>
      <c r="L81" s="11">
        <v>45846</v>
      </c>
      <c r="N81" s="9" t="e">
        <f>+VLOOKUP(A81,Ordenes!$A$1:$A$669,1,FALSE)</f>
        <v>#N/A</v>
      </c>
    </row>
    <row r="82" spans="1:14" x14ac:dyDescent="0.2">
      <c r="A82" s="9">
        <v>103</v>
      </c>
      <c r="B82" s="9">
        <v>2310210129</v>
      </c>
      <c r="C82" s="9" t="s">
        <v>106</v>
      </c>
      <c r="D82" s="9" t="s">
        <v>12</v>
      </c>
      <c r="E82" s="9" t="s">
        <v>13</v>
      </c>
      <c r="F82" s="9" t="s">
        <v>47</v>
      </c>
      <c r="G82" s="9" t="s">
        <v>48</v>
      </c>
      <c r="H82" s="9" t="s">
        <v>49</v>
      </c>
      <c r="I82" s="10">
        <v>50000</v>
      </c>
      <c r="J82" s="10">
        <v>50000</v>
      </c>
      <c r="K82" s="9" t="s">
        <v>106</v>
      </c>
      <c r="L82" s="11">
        <v>45846</v>
      </c>
      <c r="N82" s="9" t="e">
        <f>+VLOOKUP(A82,Ordenes!$A$1:$A$669,1,FALSE)</f>
        <v>#N/A</v>
      </c>
    </row>
    <row r="83" spans="1:14" x14ac:dyDescent="0.2">
      <c r="A83" s="9">
        <v>104</v>
      </c>
      <c r="B83" s="9">
        <v>2320330021</v>
      </c>
      <c r="C83" s="9" t="s">
        <v>107</v>
      </c>
      <c r="D83" s="9" t="s">
        <v>12</v>
      </c>
      <c r="E83" s="9" t="s">
        <v>108</v>
      </c>
      <c r="F83" s="9" t="s">
        <v>109</v>
      </c>
      <c r="G83" s="9" t="s">
        <v>110</v>
      </c>
      <c r="H83" s="9" t="s">
        <v>111</v>
      </c>
      <c r="I83" s="10">
        <v>53650</v>
      </c>
      <c r="J83" s="10">
        <v>53650</v>
      </c>
      <c r="K83" s="9" t="s">
        <v>107</v>
      </c>
      <c r="L83" s="11">
        <v>45846</v>
      </c>
      <c r="N83" s="9" t="e">
        <f>+VLOOKUP(A83,Ordenes!$A$1:$A$669,1,FALSE)</f>
        <v>#N/A</v>
      </c>
    </row>
    <row r="84" spans="1:14" x14ac:dyDescent="0.2">
      <c r="A84" s="9">
        <v>105</v>
      </c>
      <c r="B84" s="9">
        <v>2310160539</v>
      </c>
      <c r="C84" s="9" t="s">
        <v>29</v>
      </c>
      <c r="D84" s="9" t="s">
        <v>12</v>
      </c>
      <c r="E84" s="9" t="s">
        <v>13</v>
      </c>
      <c r="F84" s="9" t="s">
        <v>14</v>
      </c>
      <c r="G84" s="9" t="s">
        <v>15</v>
      </c>
      <c r="H84" s="9" t="s">
        <v>16</v>
      </c>
      <c r="I84" s="10">
        <v>225684</v>
      </c>
      <c r="J84" s="10">
        <v>249000</v>
      </c>
      <c r="K84" s="9" t="s">
        <v>30</v>
      </c>
      <c r="L84" s="11">
        <v>45846</v>
      </c>
      <c r="N84" s="9" t="e">
        <f>+VLOOKUP(A84,Ordenes!$A$1:$A$669,1,FALSE)</f>
        <v>#N/A</v>
      </c>
    </row>
    <row r="85" spans="1:14" x14ac:dyDescent="0.2">
      <c r="A85" s="9">
        <v>107</v>
      </c>
      <c r="B85" s="9">
        <v>2310250012</v>
      </c>
      <c r="C85" s="9" t="s">
        <v>112</v>
      </c>
      <c r="D85" s="9" t="s">
        <v>12</v>
      </c>
      <c r="E85" s="9" t="s">
        <v>13</v>
      </c>
      <c r="F85" s="9" t="s">
        <v>91</v>
      </c>
      <c r="G85" s="9" t="s">
        <v>92</v>
      </c>
      <c r="H85" s="9" t="s">
        <v>93</v>
      </c>
      <c r="I85" s="10">
        <v>1200</v>
      </c>
      <c r="J85" s="10">
        <v>1200</v>
      </c>
      <c r="K85" s="9" t="s">
        <v>112</v>
      </c>
      <c r="L85" s="11">
        <v>45846</v>
      </c>
      <c r="N85" s="9" t="e">
        <f>+VLOOKUP(A85,Ordenes!$A$1:$A$669,1,FALSE)</f>
        <v>#N/A</v>
      </c>
    </row>
    <row r="86" spans="1:14" x14ac:dyDescent="0.2">
      <c r="A86" s="9">
        <v>108</v>
      </c>
      <c r="B86" s="9">
        <v>2310250014</v>
      </c>
      <c r="C86" s="9" t="s">
        <v>113</v>
      </c>
      <c r="D86" s="9" t="s">
        <v>12</v>
      </c>
      <c r="E86" s="9" t="s">
        <v>13</v>
      </c>
      <c r="F86" s="9" t="s">
        <v>91</v>
      </c>
      <c r="G86" s="9" t="s">
        <v>92</v>
      </c>
      <c r="H86" s="9" t="s">
        <v>93</v>
      </c>
      <c r="I86" s="10">
        <v>1200</v>
      </c>
      <c r="J86" s="10">
        <v>1200</v>
      </c>
      <c r="K86" s="9" t="s">
        <v>113</v>
      </c>
      <c r="L86" s="11">
        <v>45847</v>
      </c>
      <c r="N86" s="9" t="e">
        <f>+VLOOKUP(A86,Ordenes!$A$1:$A$669,1,FALSE)</f>
        <v>#N/A</v>
      </c>
    </row>
    <row r="87" spans="1:14" x14ac:dyDescent="0.2">
      <c r="A87" s="9">
        <v>109</v>
      </c>
      <c r="B87" s="9">
        <v>2310250015</v>
      </c>
      <c r="C87" s="9" t="s">
        <v>114</v>
      </c>
      <c r="D87" s="9" t="s">
        <v>12</v>
      </c>
      <c r="E87" s="9" t="s">
        <v>13</v>
      </c>
      <c r="F87" s="9" t="s">
        <v>91</v>
      </c>
      <c r="G87" s="9" t="s">
        <v>92</v>
      </c>
      <c r="H87" s="9" t="s">
        <v>93</v>
      </c>
      <c r="I87" s="10">
        <v>1200</v>
      </c>
      <c r="J87" s="10">
        <v>1200</v>
      </c>
      <c r="K87" s="9" t="s">
        <v>114</v>
      </c>
      <c r="L87" s="11">
        <v>45847</v>
      </c>
      <c r="N87" s="9" t="e">
        <f>+VLOOKUP(A87,Ordenes!$A$1:$A$669,1,FALSE)</f>
        <v>#N/A</v>
      </c>
    </row>
    <row r="88" spans="1:14" x14ac:dyDescent="0.2">
      <c r="A88" s="9">
        <v>110</v>
      </c>
      <c r="B88" s="9">
        <v>2310250029</v>
      </c>
      <c r="C88" s="9" t="s">
        <v>115</v>
      </c>
      <c r="D88" s="9" t="s">
        <v>12</v>
      </c>
      <c r="E88" s="9" t="s">
        <v>13</v>
      </c>
      <c r="F88" s="9" t="s">
        <v>91</v>
      </c>
      <c r="G88" s="9" t="s">
        <v>92</v>
      </c>
      <c r="H88" s="9" t="s">
        <v>93</v>
      </c>
      <c r="I88" s="10">
        <v>1200</v>
      </c>
      <c r="J88" s="10">
        <v>1200</v>
      </c>
      <c r="K88" s="9" t="s">
        <v>115</v>
      </c>
      <c r="L88" s="11">
        <v>45847</v>
      </c>
      <c r="N88" s="9" t="e">
        <f>+VLOOKUP(A88,Ordenes!$A$1:$A$669,1,FALSE)</f>
        <v>#N/A</v>
      </c>
    </row>
    <row r="89" spans="1:14" x14ac:dyDescent="0.2">
      <c r="A89" s="9">
        <v>111</v>
      </c>
      <c r="B89" s="9">
        <v>2140150001</v>
      </c>
      <c r="C89" s="9" t="s">
        <v>82</v>
      </c>
      <c r="D89" s="9" t="s">
        <v>12</v>
      </c>
      <c r="E89" s="9" t="s">
        <v>13</v>
      </c>
      <c r="F89" s="9" t="s">
        <v>47</v>
      </c>
      <c r="G89" s="9" t="s">
        <v>48</v>
      </c>
      <c r="H89" s="9" t="s">
        <v>49</v>
      </c>
      <c r="I89" s="10">
        <v>20000</v>
      </c>
      <c r="J89" s="10">
        <v>12301</v>
      </c>
      <c r="K89" s="9" t="s">
        <v>82</v>
      </c>
      <c r="L89" s="11">
        <v>45847</v>
      </c>
      <c r="N89" s="9" t="e">
        <f>+VLOOKUP(A89,Ordenes!$A$1:$A$669,1,FALSE)</f>
        <v>#N/A</v>
      </c>
    </row>
    <row r="90" spans="1:14" x14ac:dyDescent="0.2">
      <c r="A90" s="9">
        <v>112</v>
      </c>
      <c r="B90" s="9">
        <v>2310090470</v>
      </c>
      <c r="C90" s="9" t="s">
        <v>116</v>
      </c>
      <c r="D90" s="9" t="s">
        <v>12</v>
      </c>
      <c r="E90" s="9" t="s">
        <v>13</v>
      </c>
      <c r="F90" s="9" t="s">
        <v>47</v>
      </c>
      <c r="G90" s="9" t="s">
        <v>48</v>
      </c>
      <c r="H90" s="9" t="s">
        <v>49</v>
      </c>
      <c r="I90" s="10">
        <v>57000</v>
      </c>
      <c r="J90" s="10">
        <v>57525</v>
      </c>
      <c r="K90" s="9" t="s">
        <v>116</v>
      </c>
      <c r="L90" s="11">
        <v>45847</v>
      </c>
      <c r="N90" s="9" t="e">
        <f>+VLOOKUP(A90,Ordenes!$A$1:$A$669,1,FALSE)</f>
        <v>#N/A</v>
      </c>
    </row>
    <row r="91" spans="1:14" x14ac:dyDescent="0.2">
      <c r="A91" s="9">
        <v>115</v>
      </c>
      <c r="B91" s="9">
        <v>2140110610</v>
      </c>
      <c r="C91" s="9" t="s">
        <v>117</v>
      </c>
      <c r="D91" s="9" t="s">
        <v>12</v>
      </c>
      <c r="E91" s="9" t="s">
        <v>108</v>
      </c>
      <c r="F91" s="9" t="s">
        <v>109</v>
      </c>
      <c r="G91" s="9" t="s">
        <v>110</v>
      </c>
      <c r="H91" s="9" t="s">
        <v>111</v>
      </c>
      <c r="I91" s="10">
        <v>175350</v>
      </c>
      <c r="J91" s="10">
        <v>169726</v>
      </c>
      <c r="K91" s="9" t="s">
        <v>117</v>
      </c>
      <c r="L91" s="11">
        <v>45848</v>
      </c>
      <c r="N91" s="9" t="e">
        <f>+VLOOKUP(A91,Ordenes!$A$1:$A$669,1,FALSE)</f>
        <v>#N/A</v>
      </c>
    </row>
    <row r="92" spans="1:14" x14ac:dyDescent="0.2">
      <c r="A92" s="9">
        <v>116</v>
      </c>
      <c r="B92" s="9">
        <v>2140110610</v>
      </c>
      <c r="C92" s="9" t="s">
        <v>117</v>
      </c>
      <c r="D92" s="9" t="s">
        <v>12</v>
      </c>
      <c r="E92" s="9" t="s">
        <v>108</v>
      </c>
      <c r="F92" s="9" t="s">
        <v>109</v>
      </c>
      <c r="G92" s="9" t="s">
        <v>110</v>
      </c>
      <c r="H92" s="9" t="s">
        <v>111</v>
      </c>
      <c r="I92" s="9">
        <v>25</v>
      </c>
      <c r="J92" s="9">
        <v>25</v>
      </c>
      <c r="K92" s="9" t="s">
        <v>118</v>
      </c>
      <c r="L92" s="11">
        <v>45848</v>
      </c>
      <c r="N92" s="9" t="e">
        <f>+VLOOKUP(A92,Ordenes!$A$1:$A$669,1,FALSE)</f>
        <v>#N/A</v>
      </c>
    </row>
    <row r="93" spans="1:14" x14ac:dyDescent="0.2">
      <c r="A93" s="9">
        <v>119</v>
      </c>
      <c r="B93" s="9">
        <v>2320330003</v>
      </c>
      <c r="C93" s="9" t="s">
        <v>119</v>
      </c>
      <c r="D93" s="9" t="s">
        <v>12</v>
      </c>
      <c r="E93" s="9" t="s">
        <v>108</v>
      </c>
      <c r="F93" s="9" t="s">
        <v>109</v>
      </c>
      <c r="G93" s="9" t="s">
        <v>110</v>
      </c>
      <c r="H93" s="9" t="s">
        <v>111</v>
      </c>
      <c r="I93" s="10">
        <v>20594</v>
      </c>
      <c r="J93" s="10">
        <v>20594</v>
      </c>
      <c r="K93" s="9" t="s">
        <v>119</v>
      </c>
      <c r="L93" s="11">
        <v>45848</v>
      </c>
      <c r="N93" s="9" t="e">
        <f>+VLOOKUP(A93,Ordenes!$A$1:$A$669,1,FALSE)</f>
        <v>#N/A</v>
      </c>
    </row>
    <row r="94" spans="1:14" x14ac:dyDescent="0.2">
      <c r="A94" s="9">
        <v>120</v>
      </c>
      <c r="B94" s="9">
        <v>2320330004</v>
      </c>
      <c r="C94" s="9" t="s">
        <v>120</v>
      </c>
      <c r="D94" s="9" t="s">
        <v>12</v>
      </c>
      <c r="E94" s="9" t="s">
        <v>108</v>
      </c>
      <c r="F94" s="9" t="s">
        <v>109</v>
      </c>
      <c r="G94" s="9" t="s">
        <v>110</v>
      </c>
      <c r="H94" s="9" t="s">
        <v>111</v>
      </c>
      <c r="I94" s="10">
        <v>20488</v>
      </c>
      <c r="J94" s="10">
        <v>20488</v>
      </c>
      <c r="K94" s="9" t="s">
        <v>120</v>
      </c>
      <c r="L94" s="11">
        <v>45848</v>
      </c>
      <c r="N94" s="9" t="e">
        <f>+VLOOKUP(A94,Ordenes!$A$1:$A$669,1,FALSE)</f>
        <v>#N/A</v>
      </c>
    </row>
    <row r="95" spans="1:14" x14ac:dyDescent="0.2">
      <c r="A95" s="9">
        <v>123</v>
      </c>
      <c r="B95" s="9">
        <v>2310030077</v>
      </c>
      <c r="C95" s="9" t="s">
        <v>95</v>
      </c>
      <c r="D95" s="9" t="s">
        <v>12</v>
      </c>
      <c r="E95" s="9" t="s">
        <v>13</v>
      </c>
      <c r="F95" s="9" t="s">
        <v>91</v>
      </c>
      <c r="G95" s="9" t="s">
        <v>92</v>
      </c>
      <c r="H95" s="9" t="s">
        <v>93</v>
      </c>
      <c r="I95" s="10">
        <v>2500</v>
      </c>
      <c r="J95" s="10">
        <v>2500</v>
      </c>
      <c r="K95" s="9" t="s">
        <v>95</v>
      </c>
      <c r="L95" s="11">
        <v>45849</v>
      </c>
      <c r="N95" s="9" t="e">
        <f>+VLOOKUP(A95,Ordenes!$A$1:$A$669,1,FALSE)</f>
        <v>#N/A</v>
      </c>
    </row>
    <row r="96" spans="1:14" x14ac:dyDescent="0.2">
      <c r="A96" s="9">
        <v>124</v>
      </c>
      <c r="B96" s="9">
        <v>2310030131</v>
      </c>
      <c r="C96" s="9" t="s">
        <v>121</v>
      </c>
      <c r="D96" s="9" t="s">
        <v>12</v>
      </c>
      <c r="E96" s="9" t="s">
        <v>13</v>
      </c>
      <c r="F96" s="9" t="s">
        <v>91</v>
      </c>
      <c r="G96" s="9" t="s">
        <v>92</v>
      </c>
      <c r="H96" s="9" t="s">
        <v>93</v>
      </c>
      <c r="I96" s="10">
        <v>8200</v>
      </c>
      <c r="J96" s="10">
        <v>8200</v>
      </c>
      <c r="K96" s="9" t="s">
        <v>121</v>
      </c>
      <c r="L96" s="11">
        <v>45849</v>
      </c>
      <c r="N96" s="9" t="e">
        <f>+VLOOKUP(A96,Ordenes!$A$1:$A$669,1,FALSE)</f>
        <v>#N/A</v>
      </c>
    </row>
    <row r="97" spans="1:14" x14ac:dyDescent="0.2">
      <c r="A97" s="9">
        <v>125</v>
      </c>
      <c r="B97" s="9">
        <v>2310030086</v>
      </c>
      <c r="C97" s="9" t="s">
        <v>122</v>
      </c>
      <c r="D97" s="9" t="s">
        <v>12</v>
      </c>
      <c r="E97" s="9" t="s">
        <v>13</v>
      </c>
      <c r="F97" s="9" t="s">
        <v>91</v>
      </c>
      <c r="G97" s="9" t="s">
        <v>92</v>
      </c>
      <c r="H97" s="9" t="s">
        <v>93</v>
      </c>
      <c r="I97" s="10">
        <v>6100</v>
      </c>
      <c r="J97" s="10">
        <v>6100</v>
      </c>
      <c r="K97" s="9" t="s">
        <v>122</v>
      </c>
      <c r="L97" s="11">
        <v>45849</v>
      </c>
      <c r="N97" s="9" t="e">
        <f>+VLOOKUP(A97,Ordenes!$A$1:$A$669,1,FALSE)</f>
        <v>#N/A</v>
      </c>
    </row>
    <row r="98" spans="1:14" x14ac:dyDescent="0.2">
      <c r="A98" s="9">
        <v>126</v>
      </c>
      <c r="B98" s="9">
        <v>2320330005</v>
      </c>
      <c r="C98" s="9" t="s">
        <v>123</v>
      </c>
      <c r="D98" s="9" t="s">
        <v>12</v>
      </c>
      <c r="E98" s="9" t="s">
        <v>108</v>
      </c>
      <c r="F98" s="9" t="s">
        <v>109</v>
      </c>
      <c r="G98" s="9" t="s">
        <v>110</v>
      </c>
      <c r="H98" s="9" t="s">
        <v>111</v>
      </c>
      <c r="I98" s="10">
        <v>21083</v>
      </c>
      <c r="J98" s="10">
        <v>21499</v>
      </c>
      <c r="K98" s="9" t="s">
        <v>123</v>
      </c>
      <c r="L98" s="11">
        <v>45849</v>
      </c>
      <c r="N98" s="9" t="e">
        <f>+VLOOKUP(A98,Ordenes!$A$1:$A$669,1,FALSE)</f>
        <v>#N/A</v>
      </c>
    </row>
    <row r="99" spans="1:14" x14ac:dyDescent="0.2">
      <c r="A99" s="9">
        <v>127</v>
      </c>
      <c r="B99" s="9">
        <v>2320330006</v>
      </c>
      <c r="C99" s="9" t="s">
        <v>124</v>
      </c>
      <c r="D99" s="9" t="s">
        <v>12</v>
      </c>
      <c r="E99" s="9" t="s">
        <v>108</v>
      </c>
      <c r="F99" s="9" t="s">
        <v>109</v>
      </c>
      <c r="G99" s="9" t="s">
        <v>110</v>
      </c>
      <c r="H99" s="9" t="s">
        <v>111</v>
      </c>
      <c r="I99" s="10">
        <v>21083</v>
      </c>
      <c r="J99" s="10">
        <v>21899</v>
      </c>
      <c r="K99" s="9" t="s">
        <v>124</v>
      </c>
      <c r="L99" s="11">
        <v>45849</v>
      </c>
      <c r="N99" s="9" t="e">
        <f>+VLOOKUP(A99,Ordenes!$A$1:$A$669,1,FALSE)</f>
        <v>#N/A</v>
      </c>
    </row>
    <row r="100" spans="1:14" x14ac:dyDescent="0.2">
      <c r="A100" s="9">
        <v>128</v>
      </c>
      <c r="B100" s="9">
        <v>2320330013</v>
      </c>
      <c r="C100" s="9" t="s">
        <v>125</v>
      </c>
      <c r="D100" s="9" t="s">
        <v>12</v>
      </c>
      <c r="E100" s="9" t="s">
        <v>108</v>
      </c>
      <c r="F100" s="9" t="s">
        <v>109</v>
      </c>
      <c r="G100" s="9" t="s">
        <v>110</v>
      </c>
      <c r="H100" s="9" t="s">
        <v>111</v>
      </c>
      <c r="I100" s="10">
        <v>12833</v>
      </c>
      <c r="J100" s="10">
        <v>13351</v>
      </c>
      <c r="K100" s="9" t="s">
        <v>125</v>
      </c>
      <c r="L100" s="11">
        <v>45849</v>
      </c>
      <c r="N100" s="9" t="e">
        <f>+VLOOKUP(A100,Ordenes!$A$1:$A$669,1,FALSE)</f>
        <v>#N/A</v>
      </c>
    </row>
    <row r="101" spans="1:14" x14ac:dyDescent="0.2">
      <c r="A101" s="9">
        <v>129</v>
      </c>
      <c r="B101" s="9">
        <v>2320330014</v>
      </c>
      <c r="C101" s="9" t="s">
        <v>126</v>
      </c>
      <c r="D101" s="9" t="s">
        <v>12</v>
      </c>
      <c r="E101" s="9" t="s">
        <v>108</v>
      </c>
      <c r="F101" s="9" t="s">
        <v>109</v>
      </c>
      <c r="G101" s="9" t="s">
        <v>110</v>
      </c>
      <c r="H101" s="9" t="s">
        <v>111</v>
      </c>
      <c r="I101" s="10">
        <v>12833</v>
      </c>
      <c r="J101" s="10">
        <v>13858</v>
      </c>
      <c r="K101" s="9" t="s">
        <v>126</v>
      </c>
      <c r="L101" s="11">
        <v>45849</v>
      </c>
      <c r="N101" s="9" t="e">
        <f>+VLOOKUP(A101,Ordenes!$A$1:$A$669,1,FALSE)</f>
        <v>#N/A</v>
      </c>
    </row>
    <row r="102" spans="1:14" x14ac:dyDescent="0.2">
      <c r="A102" s="9">
        <v>130</v>
      </c>
      <c r="B102" s="9">
        <v>2320330015</v>
      </c>
      <c r="C102" s="9" t="s">
        <v>127</v>
      </c>
      <c r="D102" s="9" t="s">
        <v>12</v>
      </c>
      <c r="E102" s="9" t="s">
        <v>108</v>
      </c>
      <c r="F102" s="9" t="s">
        <v>109</v>
      </c>
      <c r="G102" s="9" t="s">
        <v>110</v>
      </c>
      <c r="H102" s="9" t="s">
        <v>111</v>
      </c>
      <c r="I102" s="10">
        <v>24521</v>
      </c>
      <c r="J102" s="10">
        <v>25241</v>
      </c>
      <c r="K102" s="9" t="s">
        <v>127</v>
      </c>
      <c r="L102" s="11">
        <v>45849</v>
      </c>
      <c r="N102" s="9" t="e">
        <f>+VLOOKUP(A102,Ordenes!$A$1:$A$669,1,FALSE)</f>
        <v>#N/A</v>
      </c>
    </row>
    <row r="103" spans="1:14" x14ac:dyDescent="0.2">
      <c r="A103" s="9">
        <v>131</v>
      </c>
      <c r="B103" s="9">
        <v>2320330016</v>
      </c>
      <c r="C103" s="9" t="s">
        <v>128</v>
      </c>
      <c r="D103" s="9" t="s">
        <v>12</v>
      </c>
      <c r="E103" s="9" t="s">
        <v>108</v>
      </c>
      <c r="F103" s="9" t="s">
        <v>109</v>
      </c>
      <c r="G103" s="9" t="s">
        <v>110</v>
      </c>
      <c r="H103" s="9" t="s">
        <v>111</v>
      </c>
      <c r="I103" s="10">
        <v>24521</v>
      </c>
      <c r="J103" s="10">
        <v>25491</v>
      </c>
      <c r="K103" s="9" t="s">
        <v>128</v>
      </c>
      <c r="L103" s="11">
        <v>45849</v>
      </c>
      <c r="N103" s="9" t="e">
        <f>+VLOOKUP(A103,Ordenes!$A$1:$A$669,1,FALSE)</f>
        <v>#N/A</v>
      </c>
    </row>
    <row r="104" spans="1:14" x14ac:dyDescent="0.2">
      <c r="A104" s="9">
        <v>132</v>
      </c>
      <c r="B104" s="9">
        <v>2310320407</v>
      </c>
      <c r="C104" s="9" t="s">
        <v>129</v>
      </c>
      <c r="D104" s="9" t="s">
        <v>12</v>
      </c>
      <c r="E104" s="9" t="s">
        <v>13</v>
      </c>
      <c r="F104" s="9" t="s">
        <v>91</v>
      </c>
      <c r="G104" s="9" t="s">
        <v>92</v>
      </c>
      <c r="H104" s="9" t="s">
        <v>93</v>
      </c>
      <c r="I104" s="10">
        <v>10400</v>
      </c>
      <c r="J104" s="10">
        <v>10355</v>
      </c>
      <c r="K104" s="9" t="s">
        <v>129</v>
      </c>
      <c r="L104" s="11">
        <v>45849</v>
      </c>
      <c r="N104" s="9" t="e">
        <f>+VLOOKUP(A104,Ordenes!$A$1:$A$669,1,FALSE)</f>
        <v>#N/A</v>
      </c>
    </row>
    <row r="105" spans="1:14" x14ac:dyDescent="0.2">
      <c r="A105" s="9">
        <v>133</v>
      </c>
      <c r="B105" s="9">
        <v>2320330017</v>
      </c>
      <c r="C105" s="9" t="s">
        <v>130</v>
      </c>
      <c r="D105" s="9" t="s">
        <v>12</v>
      </c>
      <c r="E105" s="9" t="s">
        <v>108</v>
      </c>
      <c r="F105" s="9" t="s">
        <v>109</v>
      </c>
      <c r="G105" s="9" t="s">
        <v>110</v>
      </c>
      <c r="H105" s="9" t="s">
        <v>111</v>
      </c>
      <c r="I105" s="10">
        <v>9625</v>
      </c>
      <c r="J105" s="10">
        <v>10217</v>
      </c>
      <c r="K105" s="9" t="s">
        <v>130</v>
      </c>
      <c r="L105" s="11">
        <v>45870</v>
      </c>
      <c r="N105" s="9" t="e">
        <f>+VLOOKUP(A105,Ordenes!$A$1:$A$669,1,FALSE)</f>
        <v>#N/A</v>
      </c>
    </row>
    <row r="106" spans="1:14" x14ac:dyDescent="0.2">
      <c r="A106" s="9">
        <v>134</v>
      </c>
      <c r="B106" s="9">
        <v>2320330018</v>
      </c>
      <c r="C106" s="9" t="s">
        <v>131</v>
      </c>
      <c r="D106" s="9" t="s">
        <v>12</v>
      </c>
      <c r="E106" s="9" t="s">
        <v>108</v>
      </c>
      <c r="F106" s="9" t="s">
        <v>109</v>
      </c>
      <c r="G106" s="9" t="s">
        <v>110</v>
      </c>
      <c r="H106" s="9" t="s">
        <v>111</v>
      </c>
      <c r="I106" s="10">
        <v>9625</v>
      </c>
      <c r="J106" s="10">
        <v>10217</v>
      </c>
      <c r="K106" s="9" t="s">
        <v>131</v>
      </c>
      <c r="L106" s="11">
        <v>45870</v>
      </c>
      <c r="N106" s="9" t="e">
        <f>+VLOOKUP(A106,Ordenes!$A$1:$A$669,1,FALSE)</f>
        <v>#N/A</v>
      </c>
    </row>
    <row r="107" spans="1:14" x14ac:dyDescent="0.2">
      <c r="A107" s="9">
        <v>135</v>
      </c>
      <c r="B107" s="9">
        <v>2320330007</v>
      </c>
      <c r="C107" s="9" t="s">
        <v>132</v>
      </c>
      <c r="D107" s="9" t="s">
        <v>12</v>
      </c>
      <c r="E107" s="9" t="s">
        <v>108</v>
      </c>
      <c r="F107" s="9" t="s">
        <v>109</v>
      </c>
      <c r="G107" s="9" t="s">
        <v>110</v>
      </c>
      <c r="H107" s="9" t="s">
        <v>111</v>
      </c>
      <c r="I107" s="10">
        <v>11458</v>
      </c>
      <c r="J107" s="10">
        <v>11458</v>
      </c>
      <c r="K107" s="9" t="s">
        <v>132</v>
      </c>
      <c r="L107" s="11">
        <v>45870</v>
      </c>
      <c r="N107" s="9" t="e">
        <f>+VLOOKUP(A107,Ordenes!$A$1:$A$669,1,FALSE)</f>
        <v>#N/A</v>
      </c>
    </row>
    <row r="108" spans="1:14" x14ac:dyDescent="0.2">
      <c r="A108" s="9">
        <v>136</v>
      </c>
      <c r="B108" s="9">
        <v>2320330008</v>
      </c>
      <c r="C108" s="9" t="s">
        <v>133</v>
      </c>
      <c r="D108" s="9" t="s">
        <v>12</v>
      </c>
      <c r="E108" s="9" t="s">
        <v>108</v>
      </c>
      <c r="F108" s="9" t="s">
        <v>109</v>
      </c>
      <c r="G108" s="9" t="s">
        <v>110</v>
      </c>
      <c r="H108" s="9" t="s">
        <v>111</v>
      </c>
      <c r="I108" s="10">
        <v>11458</v>
      </c>
      <c r="J108" s="10">
        <v>12000</v>
      </c>
      <c r="K108" s="9" t="s">
        <v>133</v>
      </c>
      <c r="L108" s="11">
        <v>45870</v>
      </c>
      <c r="N108" s="9" t="e">
        <f>+VLOOKUP(A108,Ordenes!$A$1:$A$669,1,FALSE)</f>
        <v>#N/A</v>
      </c>
    </row>
    <row r="109" spans="1:14" x14ac:dyDescent="0.2">
      <c r="A109" s="9">
        <v>137</v>
      </c>
      <c r="B109" s="9">
        <v>2320330009</v>
      </c>
      <c r="C109" s="9" t="s">
        <v>134</v>
      </c>
      <c r="D109" s="9" t="s">
        <v>12</v>
      </c>
      <c r="E109" s="9" t="s">
        <v>108</v>
      </c>
      <c r="F109" s="9" t="s">
        <v>109</v>
      </c>
      <c r="G109" s="9" t="s">
        <v>110</v>
      </c>
      <c r="H109" s="9" t="s">
        <v>111</v>
      </c>
      <c r="I109" s="10">
        <v>7608</v>
      </c>
      <c r="J109" s="10">
        <v>7608</v>
      </c>
      <c r="K109" s="9" t="s">
        <v>134</v>
      </c>
      <c r="L109" s="11">
        <v>45849</v>
      </c>
      <c r="N109" s="9" t="e">
        <f>+VLOOKUP(A109,Ordenes!$A$1:$A$669,1,FALSE)</f>
        <v>#N/A</v>
      </c>
    </row>
    <row r="110" spans="1:14" x14ac:dyDescent="0.2">
      <c r="A110" s="9">
        <v>138</v>
      </c>
      <c r="B110" s="9">
        <v>2320330010</v>
      </c>
      <c r="C110" s="9" t="s">
        <v>135</v>
      </c>
      <c r="D110" s="9" t="s">
        <v>12</v>
      </c>
      <c r="E110" s="9" t="s">
        <v>108</v>
      </c>
      <c r="F110" s="9" t="s">
        <v>109</v>
      </c>
      <c r="G110" s="9" t="s">
        <v>110</v>
      </c>
      <c r="H110" s="9" t="s">
        <v>111</v>
      </c>
      <c r="I110" s="10">
        <v>7608</v>
      </c>
      <c r="J110" s="10">
        <v>8138</v>
      </c>
      <c r="K110" s="9" t="s">
        <v>135</v>
      </c>
      <c r="L110" s="11">
        <v>45849</v>
      </c>
      <c r="N110" s="9" t="e">
        <f>+VLOOKUP(A110,Ordenes!$A$1:$A$669,1,FALSE)</f>
        <v>#N/A</v>
      </c>
    </row>
    <row r="111" spans="1:14" x14ac:dyDescent="0.2">
      <c r="A111" s="9">
        <v>139</v>
      </c>
      <c r="B111" s="9">
        <v>2320330011</v>
      </c>
      <c r="C111" s="9" t="s">
        <v>136</v>
      </c>
      <c r="D111" s="9" t="s">
        <v>12</v>
      </c>
      <c r="E111" s="9" t="s">
        <v>108</v>
      </c>
      <c r="F111" s="9" t="s">
        <v>109</v>
      </c>
      <c r="G111" s="9" t="s">
        <v>110</v>
      </c>
      <c r="H111" s="9" t="s">
        <v>111</v>
      </c>
      <c r="I111" s="10">
        <v>13429</v>
      </c>
      <c r="J111" s="10">
        <v>13429</v>
      </c>
      <c r="K111" s="9" t="s">
        <v>136</v>
      </c>
      <c r="L111" s="11">
        <v>45849</v>
      </c>
      <c r="N111" s="9" t="e">
        <f>+VLOOKUP(A111,Ordenes!$A$1:$A$669,1,FALSE)</f>
        <v>#N/A</v>
      </c>
    </row>
    <row r="112" spans="1:14" x14ac:dyDescent="0.2">
      <c r="A112" s="9">
        <v>140</v>
      </c>
      <c r="B112" s="9">
        <v>2320330012</v>
      </c>
      <c r="C112" s="9" t="s">
        <v>137</v>
      </c>
      <c r="D112" s="9" t="s">
        <v>12</v>
      </c>
      <c r="E112" s="9" t="s">
        <v>108</v>
      </c>
      <c r="F112" s="9" t="s">
        <v>109</v>
      </c>
      <c r="G112" s="9" t="s">
        <v>110</v>
      </c>
      <c r="H112" s="9" t="s">
        <v>111</v>
      </c>
      <c r="I112" s="10">
        <v>13429</v>
      </c>
      <c r="J112" s="10">
        <v>13429</v>
      </c>
      <c r="K112" s="9" t="s">
        <v>137</v>
      </c>
      <c r="L112" s="11">
        <v>45849</v>
      </c>
      <c r="N112" s="9" t="e">
        <f>+VLOOKUP(A112,Ordenes!$A$1:$A$669,1,FALSE)</f>
        <v>#N/A</v>
      </c>
    </row>
    <row r="113" spans="1:14" x14ac:dyDescent="0.2">
      <c r="A113" s="9">
        <v>141</v>
      </c>
      <c r="B113" s="9">
        <v>2320330001</v>
      </c>
      <c r="C113" s="9" t="s">
        <v>138</v>
      </c>
      <c r="D113" s="9" t="s">
        <v>12</v>
      </c>
      <c r="E113" s="9" t="s">
        <v>108</v>
      </c>
      <c r="F113" s="9" t="s">
        <v>109</v>
      </c>
      <c r="G113" s="9" t="s">
        <v>110</v>
      </c>
      <c r="H113" s="9" t="s">
        <v>111</v>
      </c>
      <c r="I113" s="10">
        <v>8067</v>
      </c>
      <c r="J113" s="10">
        <v>8467</v>
      </c>
      <c r="K113" s="9" t="s">
        <v>138</v>
      </c>
      <c r="L113" s="11">
        <v>45849</v>
      </c>
      <c r="N113" s="9" t="e">
        <f>+VLOOKUP(A113,Ordenes!$A$1:$A$669,1,FALSE)</f>
        <v>#N/A</v>
      </c>
    </row>
    <row r="114" spans="1:14" x14ac:dyDescent="0.2">
      <c r="A114" s="9">
        <v>142</v>
      </c>
      <c r="B114" s="9">
        <v>2320330002</v>
      </c>
      <c r="C114" s="9" t="s">
        <v>139</v>
      </c>
      <c r="D114" s="9" t="s">
        <v>12</v>
      </c>
      <c r="E114" s="9" t="s">
        <v>108</v>
      </c>
      <c r="F114" s="9" t="s">
        <v>109</v>
      </c>
      <c r="G114" s="9" t="s">
        <v>110</v>
      </c>
      <c r="H114" s="9" t="s">
        <v>111</v>
      </c>
      <c r="I114" s="10">
        <v>8067</v>
      </c>
      <c r="J114" s="10">
        <v>8467</v>
      </c>
      <c r="K114" s="9" t="s">
        <v>139</v>
      </c>
      <c r="L114" s="11">
        <v>45849</v>
      </c>
      <c r="N114" s="9" t="e">
        <f>+VLOOKUP(A114,Ordenes!$A$1:$A$669,1,FALSE)</f>
        <v>#N/A</v>
      </c>
    </row>
    <row r="115" spans="1:14" x14ac:dyDescent="0.2">
      <c r="A115" s="9">
        <v>143</v>
      </c>
      <c r="B115" s="9">
        <v>2310210157</v>
      </c>
      <c r="C115" s="9" t="s">
        <v>140</v>
      </c>
      <c r="D115" s="9" t="s">
        <v>12</v>
      </c>
      <c r="E115" s="9" t="s">
        <v>13</v>
      </c>
      <c r="F115" s="9" t="s">
        <v>47</v>
      </c>
      <c r="G115" s="9" t="s">
        <v>48</v>
      </c>
      <c r="H115" s="9" t="s">
        <v>49</v>
      </c>
      <c r="I115" s="10">
        <v>20000</v>
      </c>
      <c r="J115" s="10">
        <v>20000</v>
      </c>
      <c r="K115" s="9" t="s">
        <v>140</v>
      </c>
      <c r="L115" s="11">
        <v>45849</v>
      </c>
      <c r="N115" s="9" t="e">
        <f>+VLOOKUP(A115,Ordenes!$A$1:$A$669,1,FALSE)</f>
        <v>#N/A</v>
      </c>
    </row>
    <row r="116" spans="1:14" x14ac:dyDescent="0.2">
      <c r="A116" s="9">
        <v>144</v>
      </c>
      <c r="B116" s="9">
        <v>2310210154</v>
      </c>
      <c r="C116" s="9" t="s">
        <v>141</v>
      </c>
      <c r="D116" s="9" t="s">
        <v>12</v>
      </c>
      <c r="E116" s="9" t="s">
        <v>13</v>
      </c>
      <c r="F116" s="9" t="s">
        <v>47</v>
      </c>
      <c r="G116" s="9" t="s">
        <v>48</v>
      </c>
      <c r="H116" s="9" t="s">
        <v>49</v>
      </c>
      <c r="I116" s="10">
        <v>20000</v>
      </c>
      <c r="J116" s="10">
        <v>20000</v>
      </c>
      <c r="K116" s="9" t="s">
        <v>141</v>
      </c>
      <c r="L116" s="11">
        <v>45849</v>
      </c>
      <c r="N116" s="9" t="e">
        <f>+VLOOKUP(A116,Ordenes!$A$1:$A$669,1,FALSE)</f>
        <v>#N/A</v>
      </c>
    </row>
    <row r="117" spans="1:14" x14ac:dyDescent="0.2">
      <c r="A117" s="9">
        <v>145</v>
      </c>
      <c r="B117" s="9">
        <v>2310210150</v>
      </c>
      <c r="C117" s="9" t="s">
        <v>142</v>
      </c>
      <c r="D117" s="9" t="s">
        <v>12</v>
      </c>
      <c r="E117" s="9" t="s">
        <v>13</v>
      </c>
      <c r="F117" s="9" t="s">
        <v>47</v>
      </c>
      <c r="G117" s="9" t="s">
        <v>48</v>
      </c>
      <c r="H117" s="9" t="s">
        <v>49</v>
      </c>
      <c r="I117" s="10">
        <v>20000</v>
      </c>
      <c r="J117" s="10">
        <v>20000</v>
      </c>
      <c r="K117" s="9" t="s">
        <v>142</v>
      </c>
      <c r="L117" s="11">
        <v>45849</v>
      </c>
      <c r="N117" s="9" t="e">
        <f>+VLOOKUP(A117,Ordenes!$A$1:$A$669,1,FALSE)</f>
        <v>#N/A</v>
      </c>
    </row>
    <row r="118" spans="1:14" x14ac:dyDescent="0.2">
      <c r="A118" s="9">
        <v>146</v>
      </c>
      <c r="B118" s="9">
        <v>2310090525</v>
      </c>
      <c r="C118" s="9" t="s">
        <v>143</v>
      </c>
      <c r="D118" s="9" t="s">
        <v>12</v>
      </c>
      <c r="E118" s="9" t="s">
        <v>13</v>
      </c>
      <c r="F118" s="9" t="s">
        <v>47</v>
      </c>
      <c r="G118" s="9" t="s">
        <v>48</v>
      </c>
      <c r="H118" s="9" t="s">
        <v>49</v>
      </c>
      <c r="I118" s="10">
        <v>81000</v>
      </c>
      <c r="J118" s="10">
        <v>85300</v>
      </c>
      <c r="K118" s="9" t="s">
        <v>143</v>
      </c>
      <c r="L118" s="11">
        <v>45849</v>
      </c>
      <c r="N118" s="9" t="e">
        <f>+VLOOKUP(A118,Ordenes!$A$1:$A$669,1,FALSE)</f>
        <v>#N/A</v>
      </c>
    </row>
    <row r="119" spans="1:14" x14ac:dyDescent="0.2">
      <c r="A119" s="9">
        <v>147</v>
      </c>
      <c r="B119" s="9">
        <v>2310090527</v>
      </c>
      <c r="C119" s="9" t="s">
        <v>144</v>
      </c>
      <c r="D119" s="9" t="s">
        <v>12</v>
      </c>
      <c r="E119" s="9" t="s">
        <v>13</v>
      </c>
      <c r="F119" s="9" t="s">
        <v>47</v>
      </c>
      <c r="G119" s="9" t="s">
        <v>48</v>
      </c>
      <c r="H119" s="9" t="s">
        <v>49</v>
      </c>
      <c r="I119" s="10">
        <v>68000</v>
      </c>
      <c r="J119" s="10">
        <v>25200</v>
      </c>
      <c r="K119" s="9" t="s">
        <v>144</v>
      </c>
      <c r="L119" s="11">
        <v>45849</v>
      </c>
      <c r="N119" s="9" t="e">
        <f>+VLOOKUP(A119,Ordenes!$A$1:$A$669,1,FALSE)</f>
        <v>#N/A</v>
      </c>
    </row>
    <row r="120" spans="1:14" x14ac:dyDescent="0.2">
      <c r="A120" s="9">
        <v>148</v>
      </c>
      <c r="B120" s="9">
        <v>2310090493</v>
      </c>
      <c r="C120" s="9" t="s">
        <v>145</v>
      </c>
      <c r="D120" s="9" t="s">
        <v>12</v>
      </c>
      <c r="E120" s="9" t="s">
        <v>13</v>
      </c>
      <c r="F120" s="9" t="s">
        <v>47</v>
      </c>
      <c r="G120" s="9" t="s">
        <v>48</v>
      </c>
      <c r="H120" s="9" t="s">
        <v>49</v>
      </c>
      <c r="I120" s="10">
        <v>40000</v>
      </c>
      <c r="J120" s="10">
        <v>40600</v>
      </c>
      <c r="K120" s="9" t="s">
        <v>145</v>
      </c>
      <c r="L120" s="11">
        <v>45849</v>
      </c>
      <c r="N120" s="9" t="e">
        <f>+VLOOKUP(A120,Ordenes!$A$1:$A$669,1,FALSE)</f>
        <v>#N/A</v>
      </c>
    </row>
    <row r="121" spans="1:14" x14ac:dyDescent="0.2">
      <c r="A121" s="9">
        <v>149</v>
      </c>
      <c r="B121" s="9">
        <v>2310090494</v>
      </c>
      <c r="C121" s="9" t="s">
        <v>146</v>
      </c>
      <c r="D121" s="9" t="s">
        <v>12</v>
      </c>
      <c r="E121" s="9" t="s">
        <v>13</v>
      </c>
      <c r="F121" s="9" t="s">
        <v>47</v>
      </c>
      <c r="G121" s="9" t="s">
        <v>48</v>
      </c>
      <c r="H121" s="9" t="s">
        <v>49</v>
      </c>
      <c r="I121" s="10">
        <v>40000</v>
      </c>
      <c r="J121" s="10">
        <v>40950</v>
      </c>
      <c r="K121" s="9" t="s">
        <v>146</v>
      </c>
      <c r="L121" s="11">
        <v>45849</v>
      </c>
      <c r="N121" s="9" t="e">
        <f>+VLOOKUP(A121,Ordenes!$A$1:$A$669,1,FALSE)</f>
        <v>#N/A</v>
      </c>
    </row>
    <row r="122" spans="1:14" x14ac:dyDescent="0.2">
      <c r="A122" s="9">
        <v>155</v>
      </c>
      <c r="B122" s="9">
        <v>2310210130</v>
      </c>
      <c r="C122" s="9" t="s">
        <v>147</v>
      </c>
      <c r="D122" s="9" t="s">
        <v>12</v>
      </c>
      <c r="E122" s="9" t="s">
        <v>13</v>
      </c>
      <c r="F122" s="9" t="s">
        <v>47</v>
      </c>
      <c r="G122" s="9" t="s">
        <v>48</v>
      </c>
      <c r="H122" s="9" t="s">
        <v>49</v>
      </c>
      <c r="I122" s="10">
        <v>50000</v>
      </c>
      <c r="J122" s="10">
        <v>50000</v>
      </c>
      <c r="K122" s="9" t="s">
        <v>147</v>
      </c>
      <c r="L122" s="11">
        <v>45849</v>
      </c>
      <c r="N122" s="9" t="e">
        <f>+VLOOKUP(A122,Ordenes!$A$1:$A$669,1,FALSE)</f>
        <v>#N/A</v>
      </c>
    </row>
    <row r="123" spans="1:14" x14ac:dyDescent="0.2">
      <c r="A123" s="9">
        <v>158</v>
      </c>
      <c r="B123" s="9">
        <v>2310090404</v>
      </c>
      <c r="C123" s="9" t="s">
        <v>148</v>
      </c>
      <c r="D123" s="9" t="s">
        <v>12</v>
      </c>
      <c r="E123" s="9" t="s">
        <v>13</v>
      </c>
      <c r="F123" s="9" t="s">
        <v>14</v>
      </c>
      <c r="G123" s="9" t="s">
        <v>15</v>
      </c>
      <c r="H123" s="9" t="s">
        <v>16</v>
      </c>
      <c r="I123" s="10">
        <v>40000</v>
      </c>
      <c r="J123" s="10">
        <v>40000</v>
      </c>
      <c r="K123" s="9" t="s">
        <v>148</v>
      </c>
      <c r="L123" s="11">
        <v>45852</v>
      </c>
      <c r="N123" s="9" t="e">
        <f>+VLOOKUP(A123,Ordenes!$A$1:$A$669,1,FALSE)</f>
        <v>#N/A</v>
      </c>
    </row>
    <row r="124" spans="1:14" x14ac:dyDescent="0.2">
      <c r="A124" s="9">
        <v>159</v>
      </c>
      <c r="B124" s="9">
        <v>2310090397</v>
      </c>
      <c r="C124" s="9" t="s">
        <v>149</v>
      </c>
      <c r="D124" s="9" t="s">
        <v>12</v>
      </c>
      <c r="E124" s="9" t="s">
        <v>13</v>
      </c>
      <c r="F124" s="9" t="s">
        <v>14</v>
      </c>
      <c r="G124" s="9" t="s">
        <v>15</v>
      </c>
      <c r="H124" s="9" t="s">
        <v>16</v>
      </c>
      <c r="I124" s="10">
        <v>40000</v>
      </c>
      <c r="J124" s="10">
        <v>40000</v>
      </c>
      <c r="K124" s="9" t="s">
        <v>149</v>
      </c>
      <c r="L124" s="11">
        <v>45852</v>
      </c>
      <c r="N124" s="9" t="e">
        <f>+VLOOKUP(A124,Ordenes!$A$1:$A$669,1,FALSE)</f>
        <v>#N/A</v>
      </c>
    </row>
    <row r="125" spans="1:14" x14ac:dyDescent="0.2">
      <c r="A125" s="9">
        <v>160</v>
      </c>
      <c r="B125" s="9">
        <v>2310090405</v>
      </c>
      <c r="C125" s="9" t="s">
        <v>150</v>
      </c>
      <c r="D125" s="9" t="s">
        <v>12</v>
      </c>
      <c r="E125" s="9" t="s">
        <v>13</v>
      </c>
      <c r="F125" s="9" t="s">
        <v>14</v>
      </c>
      <c r="G125" s="9" t="s">
        <v>15</v>
      </c>
      <c r="H125" s="9" t="s">
        <v>16</v>
      </c>
      <c r="I125" s="10">
        <v>40000</v>
      </c>
      <c r="J125" s="10">
        <v>40000</v>
      </c>
      <c r="K125" s="9" t="s">
        <v>150</v>
      </c>
      <c r="L125" s="11">
        <v>45852</v>
      </c>
      <c r="N125" s="9" t="e">
        <f>+VLOOKUP(A125,Ordenes!$A$1:$A$669,1,FALSE)</f>
        <v>#N/A</v>
      </c>
    </row>
    <row r="126" spans="1:14" x14ac:dyDescent="0.2">
      <c r="A126" s="9">
        <v>161</v>
      </c>
      <c r="B126" s="9">
        <v>2310090400</v>
      </c>
      <c r="C126" s="9" t="s">
        <v>151</v>
      </c>
      <c r="D126" s="9" t="s">
        <v>12</v>
      </c>
      <c r="E126" s="9" t="s">
        <v>13</v>
      </c>
      <c r="F126" s="9" t="s">
        <v>14</v>
      </c>
      <c r="G126" s="9" t="s">
        <v>15</v>
      </c>
      <c r="H126" s="9" t="s">
        <v>16</v>
      </c>
      <c r="I126" s="10">
        <v>40000</v>
      </c>
      <c r="J126" s="10">
        <v>40000</v>
      </c>
      <c r="K126" s="9" t="s">
        <v>151</v>
      </c>
      <c r="L126" s="11">
        <v>45852</v>
      </c>
      <c r="N126" s="9" t="e">
        <f>+VLOOKUP(A126,Ordenes!$A$1:$A$669,1,FALSE)</f>
        <v>#N/A</v>
      </c>
    </row>
    <row r="127" spans="1:14" x14ac:dyDescent="0.2">
      <c r="A127" s="9">
        <v>162</v>
      </c>
      <c r="B127" s="9">
        <v>2310090399</v>
      </c>
      <c r="C127" s="9" t="s">
        <v>152</v>
      </c>
      <c r="D127" s="9" t="s">
        <v>12</v>
      </c>
      <c r="E127" s="9" t="s">
        <v>13</v>
      </c>
      <c r="F127" s="9" t="s">
        <v>14</v>
      </c>
      <c r="G127" s="9" t="s">
        <v>15</v>
      </c>
      <c r="H127" s="9" t="s">
        <v>16</v>
      </c>
      <c r="I127" s="10">
        <v>40000</v>
      </c>
      <c r="J127" s="10">
        <v>40000</v>
      </c>
      <c r="K127" s="9" t="s">
        <v>152</v>
      </c>
      <c r="L127" s="11">
        <v>45852</v>
      </c>
      <c r="N127" s="9" t="e">
        <f>+VLOOKUP(A127,Ordenes!$A$1:$A$669,1,FALSE)</f>
        <v>#N/A</v>
      </c>
    </row>
    <row r="128" spans="1:14" x14ac:dyDescent="0.2">
      <c r="A128" s="9">
        <v>163</v>
      </c>
      <c r="B128" s="9">
        <v>2310090395</v>
      </c>
      <c r="C128" s="9" t="s">
        <v>153</v>
      </c>
      <c r="D128" s="9" t="s">
        <v>12</v>
      </c>
      <c r="E128" s="9" t="s">
        <v>13</v>
      </c>
      <c r="F128" s="9" t="s">
        <v>14</v>
      </c>
      <c r="G128" s="9" t="s">
        <v>15</v>
      </c>
      <c r="H128" s="9" t="s">
        <v>16</v>
      </c>
      <c r="I128" s="10">
        <v>40000</v>
      </c>
      <c r="J128" s="10">
        <v>40000</v>
      </c>
      <c r="K128" s="9" t="s">
        <v>153</v>
      </c>
      <c r="L128" s="11">
        <v>45852</v>
      </c>
      <c r="N128" s="9" t="e">
        <f>+VLOOKUP(A128,Ordenes!$A$1:$A$669,1,FALSE)</f>
        <v>#N/A</v>
      </c>
    </row>
    <row r="129" spans="1:14" x14ac:dyDescent="0.2">
      <c r="A129" s="9">
        <v>164</v>
      </c>
      <c r="B129" s="9">
        <v>2310090396</v>
      </c>
      <c r="C129" s="9" t="s">
        <v>154</v>
      </c>
      <c r="D129" s="9" t="s">
        <v>12</v>
      </c>
      <c r="E129" s="9" t="s">
        <v>13</v>
      </c>
      <c r="F129" s="9" t="s">
        <v>14</v>
      </c>
      <c r="G129" s="9" t="s">
        <v>15</v>
      </c>
      <c r="H129" s="9" t="s">
        <v>16</v>
      </c>
      <c r="I129" s="10">
        <v>40000</v>
      </c>
      <c r="J129" s="10">
        <v>40100</v>
      </c>
      <c r="K129" s="9" t="s">
        <v>154</v>
      </c>
      <c r="L129" s="11">
        <v>45852</v>
      </c>
      <c r="N129" s="9" t="e">
        <f>+VLOOKUP(A129,Ordenes!$A$1:$A$669,1,FALSE)</f>
        <v>#N/A</v>
      </c>
    </row>
    <row r="130" spans="1:14" x14ac:dyDescent="0.2">
      <c r="A130" s="9">
        <v>165</v>
      </c>
      <c r="B130" s="9">
        <v>2310090398</v>
      </c>
      <c r="C130" s="9" t="s">
        <v>155</v>
      </c>
      <c r="D130" s="9" t="s">
        <v>12</v>
      </c>
      <c r="E130" s="9" t="s">
        <v>13</v>
      </c>
      <c r="F130" s="9" t="s">
        <v>14</v>
      </c>
      <c r="G130" s="9" t="s">
        <v>15</v>
      </c>
      <c r="H130" s="9" t="s">
        <v>16</v>
      </c>
      <c r="I130" s="10">
        <v>40000</v>
      </c>
      <c r="J130" s="10">
        <v>40000</v>
      </c>
      <c r="K130" s="9" t="s">
        <v>155</v>
      </c>
      <c r="L130" s="11">
        <v>45852</v>
      </c>
      <c r="N130" s="9" t="e">
        <f>+VLOOKUP(A130,Ordenes!$A$1:$A$669,1,FALSE)</f>
        <v>#N/A</v>
      </c>
    </row>
    <row r="131" spans="1:14" x14ac:dyDescent="0.2">
      <c r="A131" s="9">
        <v>166</v>
      </c>
      <c r="B131" s="9">
        <v>2310090402</v>
      </c>
      <c r="C131" s="9" t="s">
        <v>156</v>
      </c>
      <c r="D131" s="9" t="s">
        <v>12</v>
      </c>
      <c r="E131" s="9" t="s">
        <v>13</v>
      </c>
      <c r="F131" s="9" t="s">
        <v>14</v>
      </c>
      <c r="G131" s="9" t="s">
        <v>15</v>
      </c>
      <c r="H131" s="9" t="s">
        <v>16</v>
      </c>
      <c r="I131" s="10">
        <v>40000</v>
      </c>
      <c r="J131" s="10">
        <v>40000</v>
      </c>
      <c r="K131" s="9" t="s">
        <v>156</v>
      </c>
      <c r="L131" s="11">
        <v>45852</v>
      </c>
      <c r="N131" s="9" t="e">
        <f>+VLOOKUP(A131,Ordenes!$A$1:$A$669,1,FALSE)</f>
        <v>#N/A</v>
      </c>
    </row>
    <row r="132" spans="1:14" x14ac:dyDescent="0.2">
      <c r="A132" s="9">
        <v>167</v>
      </c>
      <c r="B132" s="9">
        <v>2310090394</v>
      </c>
      <c r="C132" s="9" t="s">
        <v>157</v>
      </c>
      <c r="D132" s="9" t="s">
        <v>12</v>
      </c>
      <c r="E132" s="9" t="s">
        <v>13</v>
      </c>
      <c r="F132" s="9" t="s">
        <v>14</v>
      </c>
      <c r="G132" s="9" t="s">
        <v>15</v>
      </c>
      <c r="H132" s="9" t="s">
        <v>16</v>
      </c>
      <c r="I132" s="10">
        <v>40000</v>
      </c>
      <c r="J132" s="10">
        <v>40000</v>
      </c>
      <c r="K132" s="9" t="s">
        <v>157</v>
      </c>
      <c r="L132" s="11">
        <v>45852</v>
      </c>
      <c r="N132" s="9" t="e">
        <f>+VLOOKUP(A132,Ordenes!$A$1:$A$669,1,FALSE)</f>
        <v>#N/A</v>
      </c>
    </row>
    <row r="133" spans="1:14" x14ac:dyDescent="0.2">
      <c r="A133" s="9">
        <v>168</v>
      </c>
      <c r="B133" s="9">
        <v>2310090374</v>
      </c>
      <c r="C133" s="9" t="s">
        <v>158</v>
      </c>
      <c r="D133" s="9" t="s">
        <v>12</v>
      </c>
      <c r="E133" s="9" t="s">
        <v>13</v>
      </c>
      <c r="F133" s="9" t="s">
        <v>14</v>
      </c>
      <c r="G133" s="9" t="s">
        <v>15</v>
      </c>
      <c r="H133" s="9" t="s">
        <v>16</v>
      </c>
      <c r="I133" s="10">
        <v>40000</v>
      </c>
      <c r="J133" s="10">
        <v>40000</v>
      </c>
      <c r="K133" s="9" t="s">
        <v>158</v>
      </c>
      <c r="L133" s="11">
        <v>45852</v>
      </c>
      <c r="N133" s="9" t="e">
        <f>+VLOOKUP(A133,Ordenes!$A$1:$A$669,1,FALSE)</f>
        <v>#N/A</v>
      </c>
    </row>
    <row r="134" spans="1:14" x14ac:dyDescent="0.2">
      <c r="A134" s="9">
        <v>169</v>
      </c>
      <c r="B134" s="9">
        <v>2310090393</v>
      </c>
      <c r="C134" s="9" t="s">
        <v>159</v>
      </c>
      <c r="D134" s="9" t="s">
        <v>12</v>
      </c>
      <c r="E134" s="9" t="s">
        <v>13</v>
      </c>
      <c r="F134" s="9" t="s">
        <v>14</v>
      </c>
      <c r="G134" s="9" t="s">
        <v>15</v>
      </c>
      <c r="H134" s="9" t="s">
        <v>16</v>
      </c>
      <c r="I134" s="10">
        <v>40000</v>
      </c>
      <c r="J134" s="10">
        <v>40000</v>
      </c>
      <c r="K134" s="9" t="s">
        <v>159</v>
      </c>
      <c r="L134" s="11">
        <v>45852</v>
      </c>
      <c r="N134" s="9" t="e">
        <f>+VLOOKUP(A134,Ordenes!$A$1:$A$669,1,FALSE)</f>
        <v>#N/A</v>
      </c>
    </row>
    <row r="135" spans="1:14" x14ac:dyDescent="0.2">
      <c r="A135" s="9">
        <v>170</v>
      </c>
      <c r="B135" s="9">
        <v>2140390001</v>
      </c>
      <c r="C135" s="9" t="s">
        <v>160</v>
      </c>
      <c r="D135" s="9" t="s">
        <v>12</v>
      </c>
      <c r="E135" s="9" t="s">
        <v>13</v>
      </c>
      <c r="F135" s="9" t="s">
        <v>47</v>
      </c>
      <c r="G135" s="9" t="s">
        <v>48</v>
      </c>
      <c r="H135" s="9" t="s">
        <v>49</v>
      </c>
      <c r="I135" s="10">
        <v>20000</v>
      </c>
      <c r="J135" s="10">
        <v>15635</v>
      </c>
      <c r="K135" s="9" t="s">
        <v>160</v>
      </c>
      <c r="L135" s="11">
        <v>45852</v>
      </c>
      <c r="N135" s="9" t="e">
        <f>+VLOOKUP(A135,Ordenes!$A$1:$A$669,1,FALSE)</f>
        <v>#N/A</v>
      </c>
    </row>
    <row r="136" spans="1:14" x14ac:dyDescent="0.2">
      <c r="A136" s="9">
        <v>171</v>
      </c>
      <c r="B136" s="9">
        <v>2310160454</v>
      </c>
      <c r="C136" s="9" t="s">
        <v>161</v>
      </c>
      <c r="D136" s="9" t="s">
        <v>12</v>
      </c>
      <c r="E136" s="9" t="s">
        <v>13</v>
      </c>
      <c r="F136" s="9" t="s">
        <v>14</v>
      </c>
      <c r="G136" s="9" t="s">
        <v>15</v>
      </c>
      <c r="H136" s="9" t="s">
        <v>16</v>
      </c>
      <c r="I136" s="10">
        <v>35000</v>
      </c>
      <c r="J136" s="10">
        <v>35000</v>
      </c>
      <c r="K136" s="9" t="s">
        <v>162</v>
      </c>
      <c r="L136" s="11">
        <v>45852</v>
      </c>
      <c r="N136" s="9" t="e">
        <f>+VLOOKUP(A136,Ordenes!$A$1:$A$669,1,FALSE)</f>
        <v>#N/A</v>
      </c>
    </row>
    <row r="137" spans="1:14" x14ac:dyDescent="0.2">
      <c r="A137" s="9">
        <v>172</v>
      </c>
      <c r="B137" s="9">
        <v>2310160433</v>
      </c>
      <c r="C137" s="9" t="s">
        <v>163</v>
      </c>
      <c r="D137" s="9" t="s">
        <v>12</v>
      </c>
      <c r="E137" s="9" t="s">
        <v>13</v>
      </c>
      <c r="F137" s="9" t="s">
        <v>14</v>
      </c>
      <c r="G137" s="9" t="s">
        <v>15</v>
      </c>
      <c r="H137" s="9" t="s">
        <v>16</v>
      </c>
      <c r="I137" s="10">
        <v>18000</v>
      </c>
      <c r="J137" s="10">
        <v>18000</v>
      </c>
      <c r="K137" s="9" t="s">
        <v>164</v>
      </c>
      <c r="L137" s="11">
        <v>45852</v>
      </c>
      <c r="N137" s="9" t="e">
        <f>+VLOOKUP(A137,Ordenes!$A$1:$A$669,1,FALSE)</f>
        <v>#N/A</v>
      </c>
    </row>
    <row r="138" spans="1:14" x14ac:dyDescent="0.2">
      <c r="A138" s="9">
        <v>173</v>
      </c>
      <c r="B138" s="9">
        <v>2310160442</v>
      </c>
      <c r="C138" s="9" t="s">
        <v>165</v>
      </c>
      <c r="D138" s="9" t="s">
        <v>12</v>
      </c>
      <c r="E138" s="9" t="s">
        <v>13</v>
      </c>
      <c r="F138" s="9" t="s">
        <v>14</v>
      </c>
      <c r="G138" s="9" t="s">
        <v>15</v>
      </c>
      <c r="H138" s="9" t="s">
        <v>16</v>
      </c>
      <c r="I138" s="10">
        <v>33000</v>
      </c>
      <c r="J138" s="10">
        <v>33000</v>
      </c>
      <c r="K138" s="9" t="s">
        <v>165</v>
      </c>
      <c r="L138" s="11">
        <v>45852</v>
      </c>
      <c r="N138" s="9" t="e">
        <f>+VLOOKUP(A138,Ordenes!$A$1:$A$669,1,FALSE)</f>
        <v>#N/A</v>
      </c>
    </row>
    <row r="139" spans="1:14" x14ac:dyDescent="0.2">
      <c r="A139" s="9">
        <v>174</v>
      </c>
      <c r="B139" s="9">
        <v>2310160436</v>
      </c>
      <c r="C139" s="9" t="s">
        <v>166</v>
      </c>
      <c r="D139" s="9" t="s">
        <v>12</v>
      </c>
      <c r="E139" s="9" t="s">
        <v>13</v>
      </c>
      <c r="F139" s="9" t="s">
        <v>14</v>
      </c>
      <c r="G139" s="9" t="s">
        <v>15</v>
      </c>
      <c r="H139" s="9" t="s">
        <v>16</v>
      </c>
      <c r="I139" s="10">
        <v>35000</v>
      </c>
      <c r="J139" s="10">
        <v>35000</v>
      </c>
      <c r="K139" s="9" t="s">
        <v>166</v>
      </c>
      <c r="L139" s="11">
        <v>45852</v>
      </c>
      <c r="N139" s="9" t="e">
        <f>+VLOOKUP(A139,Ordenes!$A$1:$A$669,1,FALSE)</f>
        <v>#N/A</v>
      </c>
    </row>
    <row r="140" spans="1:14" x14ac:dyDescent="0.2">
      <c r="A140" s="9">
        <v>175</v>
      </c>
      <c r="B140" s="9">
        <v>2310160435</v>
      </c>
      <c r="C140" s="9" t="s">
        <v>167</v>
      </c>
      <c r="D140" s="9" t="s">
        <v>12</v>
      </c>
      <c r="E140" s="9" t="s">
        <v>13</v>
      </c>
      <c r="F140" s="9" t="s">
        <v>14</v>
      </c>
      <c r="G140" s="9" t="s">
        <v>15</v>
      </c>
      <c r="H140" s="9" t="s">
        <v>16</v>
      </c>
      <c r="I140" s="10">
        <v>33000</v>
      </c>
      <c r="J140" s="10">
        <v>33000</v>
      </c>
      <c r="K140" s="9" t="s">
        <v>167</v>
      </c>
      <c r="L140" s="11">
        <v>45852</v>
      </c>
      <c r="N140" s="9" t="e">
        <f>+VLOOKUP(A140,Ordenes!$A$1:$A$669,1,FALSE)</f>
        <v>#N/A</v>
      </c>
    </row>
    <row r="141" spans="1:14" x14ac:dyDescent="0.2">
      <c r="A141" s="9">
        <v>176</v>
      </c>
      <c r="B141" s="9">
        <v>2320330022</v>
      </c>
      <c r="C141" s="9" t="s">
        <v>168</v>
      </c>
      <c r="D141" s="9" t="s">
        <v>12</v>
      </c>
      <c r="E141" s="9" t="s">
        <v>108</v>
      </c>
      <c r="F141" s="9" t="s">
        <v>109</v>
      </c>
      <c r="G141" s="9" t="s">
        <v>110</v>
      </c>
      <c r="H141" s="9" t="s">
        <v>111</v>
      </c>
      <c r="I141" s="10">
        <v>52000</v>
      </c>
      <c r="J141" s="10">
        <v>52000</v>
      </c>
      <c r="K141" s="9" t="s">
        <v>168</v>
      </c>
      <c r="L141" s="11">
        <v>45852</v>
      </c>
      <c r="N141" s="9" t="e">
        <f>+VLOOKUP(A141,Ordenes!$A$1:$A$669,1,FALSE)</f>
        <v>#N/A</v>
      </c>
    </row>
    <row r="142" spans="1:14" x14ac:dyDescent="0.2">
      <c r="A142" s="9">
        <v>177</v>
      </c>
      <c r="B142" s="9">
        <v>2320330022</v>
      </c>
      <c r="C142" s="9" t="s">
        <v>168</v>
      </c>
      <c r="D142" s="9" t="s">
        <v>12</v>
      </c>
      <c r="E142" s="9" t="s">
        <v>108</v>
      </c>
      <c r="F142" s="9" t="s">
        <v>109</v>
      </c>
      <c r="G142" s="9" t="s">
        <v>110</v>
      </c>
      <c r="H142" s="9" t="s">
        <v>111</v>
      </c>
      <c r="I142" s="10">
        <v>68000</v>
      </c>
      <c r="J142" s="10">
        <v>8000</v>
      </c>
      <c r="K142" s="9" t="s">
        <v>168</v>
      </c>
      <c r="L142" s="11">
        <v>45852</v>
      </c>
      <c r="N142" s="9" t="e">
        <f>+VLOOKUP(A142,Ordenes!$A$1:$A$669,1,FALSE)</f>
        <v>#N/A</v>
      </c>
    </row>
    <row r="143" spans="1:14" x14ac:dyDescent="0.2">
      <c r="A143" s="9">
        <v>178</v>
      </c>
      <c r="B143" s="9">
        <v>2310160230</v>
      </c>
      <c r="C143" s="9" t="s">
        <v>169</v>
      </c>
      <c r="D143" s="9" t="s">
        <v>12</v>
      </c>
      <c r="E143" s="9" t="s">
        <v>13</v>
      </c>
      <c r="F143" s="9" t="s">
        <v>14</v>
      </c>
      <c r="G143" s="9" t="s">
        <v>15</v>
      </c>
      <c r="H143" s="9" t="s">
        <v>16</v>
      </c>
      <c r="I143" s="10">
        <v>34000</v>
      </c>
      <c r="J143" s="10">
        <v>34000</v>
      </c>
      <c r="K143" s="9" t="s">
        <v>169</v>
      </c>
      <c r="L143" s="11">
        <v>45852</v>
      </c>
      <c r="N143" s="9" t="e">
        <f>+VLOOKUP(A143,Ordenes!$A$1:$A$669,1,FALSE)</f>
        <v>#N/A</v>
      </c>
    </row>
    <row r="144" spans="1:14" x14ac:dyDescent="0.2">
      <c r="A144" s="9">
        <v>179</v>
      </c>
      <c r="B144" s="9">
        <v>2310160231</v>
      </c>
      <c r="C144" s="9" t="s">
        <v>170</v>
      </c>
      <c r="D144" s="9" t="s">
        <v>12</v>
      </c>
      <c r="E144" s="9" t="s">
        <v>13</v>
      </c>
      <c r="F144" s="9" t="s">
        <v>14</v>
      </c>
      <c r="G144" s="9" t="s">
        <v>15</v>
      </c>
      <c r="H144" s="9" t="s">
        <v>16</v>
      </c>
      <c r="I144" s="10">
        <v>33000</v>
      </c>
      <c r="J144" s="10">
        <v>33000</v>
      </c>
      <c r="K144" s="9" t="s">
        <v>170</v>
      </c>
      <c r="L144" s="11">
        <v>45852</v>
      </c>
      <c r="N144" s="9" t="e">
        <f>+VLOOKUP(A144,Ordenes!$A$1:$A$669,1,FALSE)</f>
        <v>#N/A</v>
      </c>
    </row>
    <row r="145" spans="1:14" x14ac:dyDescent="0.2">
      <c r="A145" s="9">
        <v>180</v>
      </c>
      <c r="B145" s="9">
        <v>2310160434</v>
      </c>
      <c r="C145" s="9" t="s">
        <v>171</v>
      </c>
      <c r="D145" s="9" t="s">
        <v>12</v>
      </c>
      <c r="E145" s="9" t="s">
        <v>13</v>
      </c>
      <c r="F145" s="9" t="s">
        <v>14</v>
      </c>
      <c r="G145" s="9" t="s">
        <v>15</v>
      </c>
      <c r="H145" s="9" t="s">
        <v>16</v>
      </c>
      <c r="I145" s="10">
        <v>33000</v>
      </c>
      <c r="J145" s="10">
        <v>33000</v>
      </c>
      <c r="K145" s="9" t="s">
        <v>172</v>
      </c>
      <c r="L145" s="11">
        <v>45852</v>
      </c>
      <c r="N145" s="9" t="e">
        <f>+VLOOKUP(A145,Ordenes!$A$1:$A$669,1,FALSE)</f>
        <v>#N/A</v>
      </c>
    </row>
    <row r="146" spans="1:14" x14ac:dyDescent="0.2">
      <c r="A146" s="9">
        <v>181</v>
      </c>
      <c r="B146" s="9">
        <v>2310160438</v>
      </c>
      <c r="C146" s="9" t="s">
        <v>173</v>
      </c>
      <c r="D146" s="9" t="s">
        <v>12</v>
      </c>
      <c r="E146" s="9" t="s">
        <v>13</v>
      </c>
      <c r="F146" s="9" t="s">
        <v>14</v>
      </c>
      <c r="G146" s="9" t="s">
        <v>15</v>
      </c>
      <c r="H146" s="9" t="s">
        <v>16</v>
      </c>
      <c r="I146" s="10">
        <v>33000</v>
      </c>
      <c r="J146" s="10">
        <v>33000</v>
      </c>
      <c r="K146" s="9" t="s">
        <v>174</v>
      </c>
      <c r="L146" s="11">
        <v>45852</v>
      </c>
      <c r="N146" s="9" t="e">
        <f>+VLOOKUP(A146,Ordenes!$A$1:$A$669,1,FALSE)</f>
        <v>#N/A</v>
      </c>
    </row>
    <row r="147" spans="1:14" x14ac:dyDescent="0.2">
      <c r="A147" s="9">
        <v>182</v>
      </c>
      <c r="B147" s="9">
        <v>2310160225</v>
      </c>
      <c r="C147" s="9" t="s">
        <v>175</v>
      </c>
      <c r="D147" s="9" t="s">
        <v>12</v>
      </c>
      <c r="E147" s="9" t="s">
        <v>13</v>
      </c>
      <c r="F147" s="9" t="s">
        <v>14</v>
      </c>
      <c r="G147" s="9" t="s">
        <v>15</v>
      </c>
      <c r="H147" s="9" t="s">
        <v>16</v>
      </c>
      <c r="I147" s="10">
        <v>33000</v>
      </c>
      <c r="J147" s="10">
        <v>33050</v>
      </c>
      <c r="K147" s="9" t="s">
        <v>175</v>
      </c>
      <c r="L147" s="11">
        <v>45852</v>
      </c>
      <c r="N147" s="9" t="e">
        <f>+VLOOKUP(A147,Ordenes!$A$1:$A$669,1,FALSE)</f>
        <v>#N/A</v>
      </c>
    </row>
    <row r="148" spans="1:14" x14ac:dyDescent="0.2">
      <c r="A148" s="9">
        <v>183</v>
      </c>
      <c r="B148" s="9">
        <v>2310160110</v>
      </c>
      <c r="C148" s="9" t="s">
        <v>176</v>
      </c>
      <c r="D148" s="9" t="s">
        <v>12</v>
      </c>
      <c r="E148" s="9" t="s">
        <v>13</v>
      </c>
      <c r="F148" s="9" t="s">
        <v>14</v>
      </c>
      <c r="G148" s="9" t="s">
        <v>15</v>
      </c>
      <c r="H148" s="9" t="s">
        <v>16</v>
      </c>
      <c r="I148" s="10">
        <v>35000</v>
      </c>
      <c r="J148" s="10">
        <v>45000</v>
      </c>
      <c r="K148" s="9" t="s">
        <v>177</v>
      </c>
      <c r="L148" s="11">
        <v>45852</v>
      </c>
      <c r="N148" s="9" t="e">
        <f>+VLOOKUP(A148,Ordenes!$A$1:$A$669,1,FALSE)</f>
        <v>#N/A</v>
      </c>
    </row>
    <row r="149" spans="1:14" x14ac:dyDescent="0.2">
      <c r="A149" s="9">
        <v>184</v>
      </c>
      <c r="B149" s="9">
        <v>2310160432</v>
      </c>
      <c r="C149" s="9" t="s">
        <v>178</v>
      </c>
      <c r="D149" s="9" t="s">
        <v>12</v>
      </c>
      <c r="E149" s="9" t="s">
        <v>13</v>
      </c>
      <c r="F149" s="9" t="s">
        <v>14</v>
      </c>
      <c r="G149" s="9" t="s">
        <v>15</v>
      </c>
      <c r="H149" s="9" t="s">
        <v>16</v>
      </c>
      <c r="I149" s="10">
        <v>45000</v>
      </c>
      <c r="J149" s="10">
        <v>45000</v>
      </c>
      <c r="K149" s="9" t="s">
        <v>179</v>
      </c>
      <c r="L149" s="11">
        <v>45852</v>
      </c>
      <c r="N149" s="9" t="e">
        <f>+VLOOKUP(A149,Ordenes!$A$1:$A$669,1,FALSE)</f>
        <v>#N/A</v>
      </c>
    </row>
    <row r="150" spans="1:14" x14ac:dyDescent="0.2">
      <c r="A150" s="9">
        <v>185</v>
      </c>
      <c r="B150" s="9">
        <v>2310250032</v>
      </c>
      <c r="C150" s="9" t="s">
        <v>180</v>
      </c>
      <c r="D150" s="9" t="s">
        <v>12</v>
      </c>
      <c r="E150" s="9" t="s">
        <v>13</v>
      </c>
      <c r="F150" s="9" t="s">
        <v>47</v>
      </c>
      <c r="G150" s="9" t="s">
        <v>48</v>
      </c>
      <c r="H150" s="9" t="s">
        <v>49</v>
      </c>
      <c r="I150" s="10">
        <v>18750</v>
      </c>
      <c r="J150" s="10">
        <v>18815</v>
      </c>
      <c r="K150" s="9" t="s">
        <v>180</v>
      </c>
      <c r="L150" s="11">
        <v>45852</v>
      </c>
      <c r="N150" s="9" t="e">
        <f>+VLOOKUP(A150,Ordenes!$A$1:$A$669,1,FALSE)</f>
        <v>#N/A</v>
      </c>
    </row>
    <row r="151" spans="1:14" x14ac:dyDescent="0.2">
      <c r="A151" s="9">
        <v>186</v>
      </c>
      <c r="B151" s="9">
        <v>2310160480</v>
      </c>
      <c r="C151" s="9" t="s">
        <v>181</v>
      </c>
      <c r="D151" s="9" t="s">
        <v>12</v>
      </c>
      <c r="E151" s="9" t="s">
        <v>13</v>
      </c>
      <c r="F151" s="9" t="s">
        <v>14</v>
      </c>
      <c r="G151" s="9" t="s">
        <v>15</v>
      </c>
      <c r="H151" s="9" t="s">
        <v>16</v>
      </c>
      <c r="I151" s="10">
        <v>80000</v>
      </c>
      <c r="J151" s="10">
        <v>87410</v>
      </c>
      <c r="K151" s="9" t="s">
        <v>181</v>
      </c>
      <c r="L151" s="11">
        <v>45852</v>
      </c>
      <c r="N151" s="9" t="e">
        <f>+VLOOKUP(A151,Ordenes!$A$1:$A$669,1,FALSE)</f>
        <v>#N/A</v>
      </c>
    </row>
    <row r="152" spans="1:14" x14ac:dyDescent="0.2">
      <c r="A152" s="9">
        <v>187</v>
      </c>
      <c r="B152" s="9">
        <v>2310160431</v>
      </c>
      <c r="C152" s="9" t="s">
        <v>182</v>
      </c>
      <c r="D152" s="9" t="s">
        <v>12</v>
      </c>
      <c r="E152" s="9" t="s">
        <v>13</v>
      </c>
      <c r="F152" s="9" t="s">
        <v>14</v>
      </c>
      <c r="G152" s="9" t="s">
        <v>15</v>
      </c>
      <c r="H152" s="9" t="s">
        <v>16</v>
      </c>
      <c r="I152" s="10">
        <v>33000</v>
      </c>
      <c r="J152" s="10">
        <v>33000</v>
      </c>
      <c r="K152" s="9" t="s">
        <v>182</v>
      </c>
      <c r="L152" s="11">
        <v>45852</v>
      </c>
      <c r="N152" s="9" t="e">
        <f>+VLOOKUP(A152,Ordenes!$A$1:$A$669,1,FALSE)</f>
        <v>#N/A</v>
      </c>
    </row>
    <row r="153" spans="1:14" x14ac:dyDescent="0.2">
      <c r="A153" s="9">
        <v>188</v>
      </c>
      <c r="B153" s="9">
        <v>2310160424</v>
      </c>
      <c r="C153" s="9" t="s">
        <v>183</v>
      </c>
      <c r="D153" s="9" t="s">
        <v>12</v>
      </c>
      <c r="E153" s="9" t="s">
        <v>13</v>
      </c>
      <c r="F153" s="9" t="s">
        <v>14</v>
      </c>
      <c r="G153" s="9" t="s">
        <v>15</v>
      </c>
      <c r="H153" s="9" t="s">
        <v>16</v>
      </c>
      <c r="I153" s="10">
        <v>30000</v>
      </c>
      <c r="J153" s="10">
        <v>30800</v>
      </c>
      <c r="K153" s="9" t="s">
        <v>183</v>
      </c>
      <c r="L153" s="11">
        <v>45852</v>
      </c>
      <c r="N153" s="9" t="e">
        <f>+VLOOKUP(A153,Ordenes!$A$1:$A$669,1,FALSE)</f>
        <v>#N/A</v>
      </c>
    </row>
    <row r="154" spans="1:14" x14ac:dyDescent="0.2">
      <c r="A154" s="9">
        <v>189</v>
      </c>
      <c r="B154" s="9">
        <v>2310160441</v>
      </c>
      <c r="C154" s="9" t="s">
        <v>184</v>
      </c>
      <c r="D154" s="9" t="s">
        <v>12</v>
      </c>
      <c r="E154" s="9" t="s">
        <v>13</v>
      </c>
      <c r="F154" s="9" t="s">
        <v>14</v>
      </c>
      <c r="G154" s="9" t="s">
        <v>15</v>
      </c>
      <c r="H154" s="9" t="s">
        <v>16</v>
      </c>
      <c r="I154" s="10">
        <v>30000</v>
      </c>
      <c r="J154" s="10">
        <v>30400</v>
      </c>
      <c r="K154" s="9" t="s">
        <v>184</v>
      </c>
      <c r="L154" s="11">
        <v>45852</v>
      </c>
      <c r="N154" s="9" t="e">
        <f>+VLOOKUP(A154,Ordenes!$A$1:$A$669,1,FALSE)</f>
        <v>#N/A</v>
      </c>
    </row>
    <row r="155" spans="1:14" x14ac:dyDescent="0.2">
      <c r="A155" s="9">
        <v>190</v>
      </c>
      <c r="B155" s="9">
        <v>2310250021</v>
      </c>
      <c r="C155" s="9" t="s">
        <v>185</v>
      </c>
      <c r="D155" s="9" t="s">
        <v>12</v>
      </c>
      <c r="E155" s="9" t="s">
        <v>13</v>
      </c>
      <c r="F155" s="9" t="s">
        <v>47</v>
      </c>
      <c r="G155" s="9" t="s">
        <v>48</v>
      </c>
      <c r="H155" s="9" t="s">
        <v>49</v>
      </c>
      <c r="I155" s="10">
        <v>18750</v>
      </c>
      <c r="J155" s="10">
        <v>19947</v>
      </c>
      <c r="K155" s="9" t="s">
        <v>185</v>
      </c>
      <c r="L155" s="11">
        <v>45852</v>
      </c>
      <c r="N155" s="9" t="e">
        <f>+VLOOKUP(A155,Ordenes!$A$1:$A$669,1,FALSE)</f>
        <v>#N/A</v>
      </c>
    </row>
    <row r="156" spans="1:14" x14ac:dyDescent="0.2">
      <c r="A156" s="9">
        <v>191</v>
      </c>
      <c r="B156" s="9">
        <v>2310250022</v>
      </c>
      <c r="C156" s="9" t="s">
        <v>186</v>
      </c>
      <c r="D156" s="9" t="s">
        <v>12</v>
      </c>
      <c r="E156" s="9" t="s">
        <v>13</v>
      </c>
      <c r="F156" s="9" t="s">
        <v>47</v>
      </c>
      <c r="G156" s="9" t="s">
        <v>48</v>
      </c>
      <c r="H156" s="9" t="s">
        <v>49</v>
      </c>
      <c r="I156" s="10">
        <v>18750</v>
      </c>
      <c r="J156" s="10">
        <v>20160</v>
      </c>
      <c r="K156" s="9" t="s">
        <v>186</v>
      </c>
      <c r="L156" s="11">
        <v>45852</v>
      </c>
      <c r="N156" s="9" t="e">
        <f>+VLOOKUP(A156,Ordenes!$A$1:$A$669,1,FALSE)</f>
        <v>#N/A</v>
      </c>
    </row>
    <row r="157" spans="1:14" x14ac:dyDescent="0.2">
      <c r="A157" s="9">
        <v>192</v>
      </c>
      <c r="B157" s="9">
        <v>2310250031</v>
      </c>
      <c r="C157" s="9" t="s">
        <v>187</v>
      </c>
      <c r="D157" s="9" t="s">
        <v>12</v>
      </c>
      <c r="E157" s="9" t="s">
        <v>13</v>
      </c>
      <c r="F157" s="9" t="s">
        <v>47</v>
      </c>
      <c r="G157" s="9" t="s">
        <v>48</v>
      </c>
      <c r="H157" s="9" t="s">
        <v>49</v>
      </c>
      <c r="I157" s="10">
        <v>18750</v>
      </c>
      <c r="J157" s="10">
        <v>10143</v>
      </c>
      <c r="K157" s="9" t="s">
        <v>187</v>
      </c>
      <c r="L157" s="11">
        <v>45852</v>
      </c>
      <c r="N157" s="9" t="e">
        <f>+VLOOKUP(A157,Ordenes!$A$1:$A$669,1,FALSE)</f>
        <v>#N/A</v>
      </c>
    </row>
    <row r="158" spans="1:14" x14ac:dyDescent="0.2">
      <c r="A158" s="9">
        <v>193</v>
      </c>
      <c r="B158" s="9">
        <v>2310250030</v>
      </c>
      <c r="C158" s="9" t="s">
        <v>188</v>
      </c>
      <c r="D158" s="9" t="s">
        <v>12</v>
      </c>
      <c r="E158" s="9" t="s">
        <v>13</v>
      </c>
      <c r="F158" s="9" t="s">
        <v>47</v>
      </c>
      <c r="G158" s="9" t="s">
        <v>48</v>
      </c>
      <c r="H158" s="9" t="s">
        <v>49</v>
      </c>
      <c r="I158" s="10">
        <v>18750</v>
      </c>
      <c r="J158" s="10">
        <v>16604</v>
      </c>
      <c r="K158" s="9" t="s">
        <v>188</v>
      </c>
      <c r="L158" s="11">
        <v>45852</v>
      </c>
      <c r="N158" s="9" t="e">
        <f>+VLOOKUP(A158,Ordenes!$A$1:$A$669,1,FALSE)</f>
        <v>#N/A</v>
      </c>
    </row>
    <row r="159" spans="1:14" x14ac:dyDescent="0.2">
      <c r="A159" s="9">
        <v>194</v>
      </c>
      <c r="B159" s="9">
        <v>2310250019</v>
      </c>
      <c r="C159" s="9" t="s">
        <v>189</v>
      </c>
      <c r="D159" s="9" t="s">
        <v>12</v>
      </c>
      <c r="E159" s="9" t="s">
        <v>13</v>
      </c>
      <c r="F159" s="9" t="s">
        <v>47</v>
      </c>
      <c r="G159" s="9" t="s">
        <v>48</v>
      </c>
      <c r="H159" s="9" t="s">
        <v>49</v>
      </c>
      <c r="I159" s="10">
        <v>18750</v>
      </c>
      <c r="J159" s="10">
        <v>19297</v>
      </c>
      <c r="K159" s="9" t="s">
        <v>189</v>
      </c>
      <c r="L159" s="11">
        <v>45852</v>
      </c>
      <c r="N159" s="9" t="e">
        <f>+VLOOKUP(A159,Ordenes!$A$1:$A$669,1,FALSE)</f>
        <v>#N/A</v>
      </c>
    </row>
    <row r="160" spans="1:14" x14ac:dyDescent="0.2">
      <c r="A160" s="9">
        <v>195</v>
      </c>
      <c r="B160" s="9">
        <v>2310160427</v>
      </c>
      <c r="C160" s="9" t="s">
        <v>190</v>
      </c>
      <c r="D160" s="9" t="s">
        <v>12</v>
      </c>
      <c r="E160" s="9" t="s">
        <v>13</v>
      </c>
      <c r="F160" s="9" t="s">
        <v>14</v>
      </c>
      <c r="G160" s="9" t="s">
        <v>15</v>
      </c>
      <c r="H160" s="9" t="s">
        <v>16</v>
      </c>
      <c r="I160" s="10">
        <v>33000</v>
      </c>
      <c r="J160" s="10">
        <v>33600</v>
      </c>
      <c r="K160" s="9" t="s">
        <v>190</v>
      </c>
      <c r="L160" s="11">
        <v>45852</v>
      </c>
      <c r="N160" s="9" t="e">
        <f>+VLOOKUP(A160,Ordenes!$A$1:$A$669,1,FALSE)</f>
        <v>#N/A</v>
      </c>
    </row>
    <row r="161" spans="1:14" x14ac:dyDescent="0.2">
      <c r="A161" s="9">
        <v>196</v>
      </c>
      <c r="B161" s="9">
        <v>2310160426</v>
      </c>
      <c r="C161" s="9" t="s">
        <v>191</v>
      </c>
      <c r="D161" s="9" t="s">
        <v>12</v>
      </c>
      <c r="E161" s="9" t="s">
        <v>13</v>
      </c>
      <c r="F161" s="9" t="s">
        <v>14</v>
      </c>
      <c r="G161" s="9" t="s">
        <v>15</v>
      </c>
      <c r="H161" s="9" t="s">
        <v>16</v>
      </c>
      <c r="I161" s="10">
        <v>35000</v>
      </c>
      <c r="J161" s="10">
        <v>35000</v>
      </c>
      <c r="K161" s="9" t="s">
        <v>191</v>
      </c>
      <c r="L161" s="11">
        <v>45852</v>
      </c>
      <c r="N161" s="9" t="e">
        <f>+VLOOKUP(A161,Ordenes!$A$1:$A$669,1,FALSE)</f>
        <v>#N/A</v>
      </c>
    </row>
    <row r="162" spans="1:14" x14ac:dyDescent="0.2">
      <c r="A162" s="9">
        <v>197</v>
      </c>
      <c r="B162" s="9">
        <v>2310160219</v>
      </c>
      <c r="C162" s="9" t="s">
        <v>192</v>
      </c>
      <c r="D162" s="9" t="s">
        <v>12</v>
      </c>
      <c r="E162" s="9" t="s">
        <v>13</v>
      </c>
      <c r="F162" s="9" t="s">
        <v>14</v>
      </c>
      <c r="G162" s="9" t="s">
        <v>15</v>
      </c>
      <c r="H162" s="9" t="s">
        <v>16</v>
      </c>
      <c r="I162" s="10">
        <v>30000</v>
      </c>
      <c r="J162" s="10">
        <v>30000</v>
      </c>
      <c r="K162" s="9" t="s">
        <v>192</v>
      </c>
      <c r="L162" s="11">
        <v>45852</v>
      </c>
      <c r="N162" s="9" t="e">
        <f>+VLOOKUP(A162,Ordenes!$A$1:$A$669,1,FALSE)</f>
        <v>#N/A</v>
      </c>
    </row>
    <row r="163" spans="1:14" x14ac:dyDescent="0.2">
      <c r="A163" s="9">
        <v>198</v>
      </c>
      <c r="B163" s="9">
        <v>2310160220</v>
      </c>
      <c r="C163" s="9" t="s">
        <v>193</v>
      </c>
      <c r="D163" s="9" t="s">
        <v>12</v>
      </c>
      <c r="E163" s="9" t="s">
        <v>13</v>
      </c>
      <c r="F163" s="9" t="s">
        <v>14</v>
      </c>
      <c r="G163" s="9" t="s">
        <v>15</v>
      </c>
      <c r="H163" s="9" t="s">
        <v>16</v>
      </c>
      <c r="I163" s="10">
        <v>35000</v>
      </c>
      <c r="J163" s="10">
        <v>22400</v>
      </c>
      <c r="K163" s="9" t="s">
        <v>193</v>
      </c>
      <c r="L163" s="11">
        <v>45852</v>
      </c>
      <c r="N163" s="9" t="e">
        <f>+VLOOKUP(A163,Ordenes!$A$1:$A$669,1,FALSE)</f>
        <v>#N/A</v>
      </c>
    </row>
    <row r="164" spans="1:14" x14ac:dyDescent="0.2">
      <c r="A164" s="9">
        <v>199</v>
      </c>
      <c r="B164" s="9">
        <v>2310160425</v>
      </c>
      <c r="C164" s="9" t="s">
        <v>194</v>
      </c>
      <c r="D164" s="9" t="s">
        <v>12</v>
      </c>
      <c r="E164" s="9" t="s">
        <v>13</v>
      </c>
      <c r="F164" s="9" t="s">
        <v>14</v>
      </c>
      <c r="G164" s="9" t="s">
        <v>15</v>
      </c>
      <c r="H164" s="9" t="s">
        <v>16</v>
      </c>
      <c r="I164" s="10">
        <v>30000</v>
      </c>
      <c r="J164" s="10">
        <v>29220</v>
      </c>
      <c r="K164" s="9" t="s">
        <v>194</v>
      </c>
      <c r="L164" s="11">
        <v>45852</v>
      </c>
      <c r="N164" s="9" t="e">
        <f>+VLOOKUP(A164,Ordenes!$A$1:$A$669,1,FALSE)</f>
        <v>#N/A</v>
      </c>
    </row>
    <row r="165" spans="1:14" x14ac:dyDescent="0.2">
      <c r="A165" s="9">
        <v>200</v>
      </c>
      <c r="B165" s="9">
        <v>2310160429</v>
      </c>
      <c r="C165" s="9" t="s">
        <v>195</v>
      </c>
      <c r="D165" s="9" t="s">
        <v>12</v>
      </c>
      <c r="E165" s="9" t="s">
        <v>13</v>
      </c>
      <c r="F165" s="9" t="s">
        <v>14</v>
      </c>
      <c r="G165" s="9" t="s">
        <v>15</v>
      </c>
      <c r="H165" s="9" t="s">
        <v>16</v>
      </c>
      <c r="I165" s="10">
        <v>35000</v>
      </c>
      <c r="J165" s="10">
        <v>35000</v>
      </c>
      <c r="K165" s="9" t="s">
        <v>195</v>
      </c>
      <c r="L165" s="11">
        <v>45852</v>
      </c>
      <c r="N165" s="9" t="e">
        <f>+VLOOKUP(A165,Ordenes!$A$1:$A$669,1,FALSE)</f>
        <v>#N/A</v>
      </c>
    </row>
    <row r="166" spans="1:14" x14ac:dyDescent="0.2">
      <c r="A166" s="9">
        <v>201</v>
      </c>
      <c r="B166" s="9">
        <v>2310160214</v>
      </c>
      <c r="C166" s="9" t="s">
        <v>196</v>
      </c>
      <c r="D166" s="9" t="s">
        <v>12</v>
      </c>
      <c r="E166" s="9" t="s">
        <v>13</v>
      </c>
      <c r="F166" s="9" t="s">
        <v>14</v>
      </c>
      <c r="G166" s="9" t="s">
        <v>15</v>
      </c>
      <c r="H166" s="9" t="s">
        <v>16</v>
      </c>
      <c r="I166" s="10">
        <v>35000</v>
      </c>
      <c r="J166" s="10">
        <v>35000</v>
      </c>
      <c r="K166" s="9" t="s">
        <v>196</v>
      </c>
      <c r="L166" s="11">
        <v>45852</v>
      </c>
      <c r="N166" s="9" t="e">
        <f>+VLOOKUP(A166,Ordenes!$A$1:$A$669,1,FALSE)</f>
        <v>#N/A</v>
      </c>
    </row>
    <row r="167" spans="1:14" x14ac:dyDescent="0.2">
      <c r="A167" s="9">
        <v>202</v>
      </c>
      <c r="B167" s="9">
        <v>2310160103</v>
      </c>
      <c r="C167" s="9" t="s">
        <v>197</v>
      </c>
      <c r="D167" s="9" t="s">
        <v>12</v>
      </c>
      <c r="E167" s="9" t="s">
        <v>13</v>
      </c>
      <c r="F167" s="9" t="s">
        <v>14</v>
      </c>
      <c r="G167" s="9" t="s">
        <v>15</v>
      </c>
      <c r="H167" s="9" t="s">
        <v>16</v>
      </c>
      <c r="I167" s="10">
        <v>35000</v>
      </c>
      <c r="J167" s="10">
        <v>35000</v>
      </c>
      <c r="K167" s="9" t="s">
        <v>198</v>
      </c>
      <c r="L167" s="11">
        <v>45852</v>
      </c>
      <c r="N167" s="9" t="e">
        <f>+VLOOKUP(A167,Ordenes!$A$1:$A$669,1,FALSE)</f>
        <v>#N/A</v>
      </c>
    </row>
    <row r="168" spans="1:14" x14ac:dyDescent="0.2">
      <c r="A168" s="9">
        <v>203</v>
      </c>
      <c r="B168" s="9">
        <v>2310160104</v>
      </c>
      <c r="C168" s="9" t="s">
        <v>199</v>
      </c>
      <c r="D168" s="9" t="s">
        <v>12</v>
      </c>
      <c r="E168" s="9" t="s">
        <v>13</v>
      </c>
      <c r="F168" s="9" t="s">
        <v>14</v>
      </c>
      <c r="G168" s="9" t="s">
        <v>15</v>
      </c>
      <c r="H168" s="9" t="s">
        <v>16</v>
      </c>
      <c r="I168" s="10">
        <v>33000</v>
      </c>
      <c r="J168" s="10">
        <v>32930</v>
      </c>
      <c r="K168" s="9" t="s">
        <v>199</v>
      </c>
      <c r="L168" s="11">
        <v>45852</v>
      </c>
      <c r="N168" s="9" t="e">
        <f>+VLOOKUP(A168,Ordenes!$A$1:$A$669,1,FALSE)</f>
        <v>#N/A</v>
      </c>
    </row>
    <row r="169" spans="1:14" x14ac:dyDescent="0.2">
      <c r="A169" s="9">
        <v>204</v>
      </c>
      <c r="B169" s="9">
        <v>2310230097</v>
      </c>
      <c r="C169" s="9" t="s">
        <v>11</v>
      </c>
      <c r="D169" s="9" t="s">
        <v>12</v>
      </c>
      <c r="E169" s="9" t="s">
        <v>13</v>
      </c>
      <c r="F169" s="9" t="s">
        <v>14</v>
      </c>
      <c r="G169" s="9" t="s">
        <v>15</v>
      </c>
      <c r="H169" s="9" t="s">
        <v>16</v>
      </c>
      <c r="I169" s="10">
        <v>388000</v>
      </c>
      <c r="J169" s="10">
        <v>216000</v>
      </c>
      <c r="K169" s="9" t="s">
        <v>17</v>
      </c>
      <c r="L169" s="11">
        <v>45852</v>
      </c>
      <c r="N169" s="9" t="e">
        <f>+VLOOKUP(A169,Ordenes!$A$1:$A$669,1,FALSE)</f>
        <v>#N/A</v>
      </c>
    </row>
    <row r="170" spans="1:14" x14ac:dyDescent="0.2">
      <c r="A170" s="9">
        <v>209</v>
      </c>
      <c r="B170" s="9">
        <v>2310090459</v>
      </c>
      <c r="C170" s="9" t="s">
        <v>18</v>
      </c>
      <c r="D170" s="9" t="s">
        <v>12</v>
      </c>
      <c r="E170" s="9" t="s">
        <v>13</v>
      </c>
      <c r="F170" s="9" t="s">
        <v>14</v>
      </c>
      <c r="G170" s="9" t="s">
        <v>15</v>
      </c>
      <c r="H170" s="9" t="s">
        <v>16</v>
      </c>
      <c r="I170" s="10">
        <v>297000</v>
      </c>
      <c r="J170" s="10">
        <v>289800</v>
      </c>
      <c r="K170" s="9" t="s">
        <v>18</v>
      </c>
      <c r="L170" s="11">
        <v>45853</v>
      </c>
      <c r="N170" s="9" t="e">
        <f>+VLOOKUP(A170,Ordenes!$A$1:$A$669,1,FALSE)</f>
        <v>#N/A</v>
      </c>
    </row>
    <row r="171" spans="1:14" x14ac:dyDescent="0.2">
      <c r="A171" s="9">
        <v>210</v>
      </c>
      <c r="B171" s="9">
        <v>2310160007</v>
      </c>
      <c r="C171" s="9" t="s">
        <v>101</v>
      </c>
      <c r="D171" s="9" t="s">
        <v>12</v>
      </c>
      <c r="E171" s="9" t="s">
        <v>13</v>
      </c>
      <c r="F171" s="9" t="s">
        <v>14</v>
      </c>
      <c r="G171" s="9" t="s">
        <v>15</v>
      </c>
      <c r="H171" s="9" t="s">
        <v>16</v>
      </c>
      <c r="I171" s="10">
        <v>497000</v>
      </c>
      <c r="J171" s="10">
        <v>430000</v>
      </c>
      <c r="K171" s="9" t="s">
        <v>102</v>
      </c>
      <c r="L171" s="11">
        <v>45853</v>
      </c>
      <c r="N171" s="9" t="e">
        <f>+VLOOKUP(A171,Ordenes!$A$1:$A$669,1,FALSE)</f>
        <v>#N/A</v>
      </c>
    </row>
    <row r="172" spans="1:14" x14ac:dyDescent="0.2">
      <c r="A172" s="9">
        <v>211</v>
      </c>
      <c r="B172" s="9">
        <v>2310160537</v>
      </c>
      <c r="C172" s="9" t="s">
        <v>200</v>
      </c>
      <c r="D172" s="9" t="s">
        <v>12</v>
      </c>
      <c r="E172" s="9" t="s">
        <v>13</v>
      </c>
      <c r="F172" s="9" t="s">
        <v>14</v>
      </c>
      <c r="G172" s="9" t="s">
        <v>15</v>
      </c>
      <c r="H172" s="9" t="s">
        <v>16</v>
      </c>
      <c r="I172" s="10">
        <v>178000</v>
      </c>
      <c r="J172" s="10">
        <v>176000</v>
      </c>
      <c r="K172" s="9" t="s">
        <v>201</v>
      </c>
      <c r="L172" s="11">
        <v>45853</v>
      </c>
      <c r="N172" s="9" t="e">
        <f>+VLOOKUP(A172,Ordenes!$A$1:$A$669,1,FALSE)</f>
        <v>#N/A</v>
      </c>
    </row>
    <row r="173" spans="1:14" x14ac:dyDescent="0.2">
      <c r="A173" s="9">
        <v>212</v>
      </c>
      <c r="B173" s="9">
        <v>2310160529</v>
      </c>
      <c r="C173" s="9" t="s">
        <v>202</v>
      </c>
      <c r="D173" s="9" t="s">
        <v>12</v>
      </c>
      <c r="E173" s="9" t="s">
        <v>13</v>
      </c>
      <c r="F173" s="9" t="s">
        <v>14</v>
      </c>
      <c r="G173" s="9" t="s">
        <v>15</v>
      </c>
      <c r="H173" s="9" t="s">
        <v>16</v>
      </c>
      <c r="I173" s="10">
        <v>263000</v>
      </c>
      <c r="J173" s="10">
        <v>253000</v>
      </c>
      <c r="K173" s="9" t="s">
        <v>203</v>
      </c>
      <c r="L173" s="11">
        <v>45853</v>
      </c>
      <c r="N173" s="9" t="e">
        <f>+VLOOKUP(A173,Ordenes!$A$1:$A$669,1,FALSE)</f>
        <v>#N/A</v>
      </c>
    </row>
    <row r="174" spans="1:14" x14ac:dyDescent="0.2">
      <c r="A174" s="9">
        <v>213</v>
      </c>
      <c r="B174" s="9">
        <v>2310230020</v>
      </c>
      <c r="C174" s="9" t="s">
        <v>204</v>
      </c>
      <c r="D174" s="9" t="s">
        <v>12</v>
      </c>
      <c r="E174" s="9" t="s">
        <v>13</v>
      </c>
      <c r="F174" s="9" t="s">
        <v>14</v>
      </c>
      <c r="G174" s="9" t="s">
        <v>15</v>
      </c>
      <c r="H174" s="9" t="s">
        <v>16</v>
      </c>
      <c r="I174" s="10">
        <v>53000</v>
      </c>
      <c r="J174" s="10">
        <v>53000</v>
      </c>
      <c r="K174" s="9" t="s">
        <v>204</v>
      </c>
      <c r="L174" s="11">
        <v>45853</v>
      </c>
      <c r="N174" s="9" t="e">
        <f>+VLOOKUP(A174,Ordenes!$A$1:$A$669,1,FALSE)</f>
        <v>#N/A</v>
      </c>
    </row>
    <row r="175" spans="1:14" x14ac:dyDescent="0.2">
      <c r="A175" s="9">
        <v>214</v>
      </c>
      <c r="B175" s="9">
        <v>2310230030</v>
      </c>
      <c r="C175" s="9" t="s">
        <v>205</v>
      </c>
      <c r="D175" s="9" t="s">
        <v>12</v>
      </c>
      <c r="E175" s="9" t="s">
        <v>13</v>
      </c>
      <c r="F175" s="9" t="s">
        <v>14</v>
      </c>
      <c r="G175" s="9" t="s">
        <v>15</v>
      </c>
      <c r="H175" s="9" t="s">
        <v>16</v>
      </c>
      <c r="I175" s="10">
        <v>66000</v>
      </c>
      <c r="J175" s="10">
        <v>23000</v>
      </c>
      <c r="K175" s="9" t="s">
        <v>205</v>
      </c>
      <c r="L175" s="11">
        <v>45853</v>
      </c>
      <c r="N175" s="9" t="e">
        <f>+VLOOKUP(A175,Ordenes!$A$1:$A$669,1,FALSE)</f>
        <v>#N/A</v>
      </c>
    </row>
    <row r="176" spans="1:14" x14ac:dyDescent="0.2">
      <c r="A176" s="9">
        <v>215</v>
      </c>
      <c r="B176" s="9">
        <v>2310230040</v>
      </c>
      <c r="C176" s="9" t="s">
        <v>43</v>
      </c>
      <c r="D176" s="9" t="s">
        <v>12</v>
      </c>
      <c r="E176" s="9" t="s">
        <v>13</v>
      </c>
      <c r="F176" s="9" t="s">
        <v>14</v>
      </c>
      <c r="G176" s="9" t="s">
        <v>15</v>
      </c>
      <c r="H176" s="9" t="s">
        <v>16</v>
      </c>
      <c r="I176" s="10">
        <v>28800</v>
      </c>
      <c r="J176" s="10">
        <v>28700</v>
      </c>
      <c r="K176" s="9" t="s">
        <v>43</v>
      </c>
      <c r="L176" s="11">
        <v>45853</v>
      </c>
      <c r="N176" s="9" t="e">
        <f>+VLOOKUP(A176,Ordenes!$A$1:$A$669,1,FALSE)</f>
        <v>#N/A</v>
      </c>
    </row>
    <row r="177" spans="1:14" x14ac:dyDescent="0.2">
      <c r="A177" s="9">
        <v>216</v>
      </c>
      <c r="B177" s="9">
        <v>2320340003</v>
      </c>
      <c r="C177" s="9" t="s">
        <v>206</v>
      </c>
      <c r="D177" s="9" t="s">
        <v>12</v>
      </c>
      <c r="E177" s="9" t="s">
        <v>108</v>
      </c>
      <c r="F177" s="9" t="s">
        <v>109</v>
      </c>
      <c r="G177" s="9" t="s">
        <v>110</v>
      </c>
      <c r="H177" s="9" t="s">
        <v>111</v>
      </c>
      <c r="I177" s="10">
        <v>26300</v>
      </c>
      <c r="J177" s="10">
        <v>52600</v>
      </c>
      <c r="K177" s="9" t="s">
        <v>206</v>
      </c>
      <c r="L177" s="11">
        <v>45870</v>
      </c>
      <c r="N177" s="9" t="e">
        <f>+VLOOKUP(A177,Ordenes!$A$1:$A$669,1,FALSE)</f>
        <v>#N/A</v>
      </c>
    </row>
    <row r="178" spans="1:14" x14ac:dyDescent="0.2">
      <c r="A178" s="9">
        <v>217</v>
      </c>
      <c r="B178" s="9">
        <v>2320340005</v>
      </c>
      <c r="C178" s="9" t="s">
        <v>207</v>
      </c>
      <c r="D178" s="9" t="s">
        <v>12</v>
      </c>
      <c r="E178" s="9" t="s">
        <v>108</v>
      </c>
      <c r="F178" s="9" t="s">
        <v>109</v>
      </c>
      <c r="G178" s="9" t="s">
        <v>110</v>
      </c>
      <c r="H178" s="9" t="s">
        <v>111</v>
      </c>
      <c r="I178" s="10">
        <v>20900</v>
      </c>
      <c r="J178" s="10">
        <v>21140</v>
      </c>
      <c r="K178" s="9" t="s">
        <v>207</v>
      </c>
      <c r="L178" s="11">
        <v>45870</v>
      </c>
      <c r="N178" s="9" t="e">
        <f>+VLOOKUP(A178,Ordenes!$A$1:$A$669,1,FALSE)</f>
        <v>#N/A</v>
      </c>
    </row>
    <row r="179" spans="1:14" x14ac:dyDescent="0.2">
      <c r="A179" s="9">
        <v>218</v>
      </c>
      <c r="B179" s="9">
        <v>2320340001</v>
      </c>
      <c r="C179" s="9" t="s">
        <v>208</v>
      </c>
      <c r="D179" s="9" t="s">
        <v>12</v>
      </c>
      <c r="E179" s="9" t="s">
        <v>108</v>
      </c>
      <c r="F179" s="9" t="s">
        <v>109</v>
      </c>
      <c r="G179" s="9" t="s">
        <v>110</v>
      </c>
      <c r="H179" s="9" t="s">
        <v>111</v>
      </c>
      <c r="I179" s="10">
        <v>15600</v>
      </c>
      <c r="J179" s="10">
        <v>15600</v>
      </c>
      <c r="K179" s="9" t="s">
        <v>208</v>
      </c>
      <c r="L179" s="11">
        <v>45870</v>
      </c>
      <c r="N179" s="9" t="e">
        <f>+VLOOKUP(A179,Ordenes!$A$1:$A$669,1,FALSE)</f>
        <v>#N/A</v>
      </c>
    </row>
    <row r="180" spans="1:14" x14ac:dyDescent="0.2">
      <c r="A180" s="9">
        <v>219</v>
      </c>
      <c r="B180" s="9">
        <v>2320340004</v>
      </c>
      <c r="C180" s="9" t="s">
        <v>209</v>
      </c>
      <c r="D180" s="9" t="s">
        <v>12</v>
      </c>
      <c r="E180" s="9" t="s">
        <v>108</v>
      </c>
      <c r="F180" s="9" t="s">
        <v>109</v>
      </c>
      <c r="G180" s="9" t="s">
        <v>110</v>
      </c>
      <c r="H180" s="9" t="s">
        <v>111</v>
      </c>
      <c r="I180" s="10">
        <v>15600</v>
      </c>
      <c r="J180" s="10">
        <v>15600</v>
      </c>
      <c r="K180" s="9" t="s">
        <v>209</v>
      </c>
      <c r="L180" s="11">
        <v>45870</v>
      </c>
      <c r="N180" s="9" t="e">
        <f>+VLOOKUP(A180,Ordenes!$A$1:$A$669,1,FALSE)</f>
        <v>#N/A</v>
      </c>
    </row>
    <row r="181" spans="1:14" x14ac:dyDescent="0.2">
      <c r="A181" s="9">
        <v>220</v>
      </c>
      <c r="B181" s="9">
        <v>2320340002</v>
      </c>
      <c r="C181" s="9" t="s">
        <v>210</v>
      </c>
      <c r="D181" s="9" t="s">
        <v>12</v>
      </c>
      <c r="E181" s="9" t="s">
        <v>108</v>
      </c>
      <c r="F181" s="9" t="s">
        <v>109</v>
      </c>
      <c r="G181" s="9" t="s">
        <v>110</v>
      </c>
      <c r="H181" s="9" t="s">
        <v>111</v>
      </c>
      <c r="I181" s="10">
        <v>19600</v>
      </c>
      <c r="J181" s="10">
        <v>19600</v>
      </c>
      <c r="K181" s="9" t="s">
        <v>210</v>
      </c>
      <c r="L181" s="11">
        <v>45870</v>
      </c>
      <c r="N181" s="9" t="e">
        <f>+VLOOKUP(A181,Ordenes!$A$1:$A$669,1,FALSE)</f>
        <v>#N/A</v>
      </c>
    </row>
    <row r="182" spans="1:14" x14ac:dyDescent="0.2">
      <c r="A182" s="9">
        <v>221</v>
      </c>
      <c r="B182" s="9">
        <v>2320340007</v>
      </c>
      <c r="C182" s="9" t="s">
        <v>211</v>
      </c>
      <c r="D182" s="9" t="s">
        <v>12</v>
      </c>
      <c r="E182" s="9" t="s">
        <v>108</v>
      </c>
      <c r="F182" s="9" t="s">
        <v>109</v>
      </c>
      <c r="G182" s="9" t="s">
        <v>110</v>
      </c>
      <c r="H182" s="9" t="s">
        <v>111</v>
      </c>
      <c r="I182" s="10">
        <v>19500</v>
      </c>
      <c r="J182" s="10">
        <v>19500</v>
      </c>
      <c r="K182" s="9" t="s">
        <v>211</v>
      </c>
      <c r="L182" s="11">
        <v>45870</v>
      </c>
      <c r="N182" s="9" t="e">
        <f>+VLOOKUP(A182,Ordenes!$A$1:$A$669,1,FALSE)</f>
        <v>#N/A</v>
      </c>
    </row>
    <row r="183" spans="1:14" x14ac:dyDescent="0.2">
      <c r="A183" s="9">
        <v>222</v>
      </c>
      <c r="B183" s="9">
        <v>2320340008</v>
      </c>
      <c r="C183" s="9" t="s">
        <v>212</v>
      </c>
      <c r="D183" s="9" t="s">
        <v>12</v>
      </c>
      <c r="E183" s="9" t="s">
        <v>108</v>
      </c>
      <c r="F183" s="9" t="s">
        <v>109</v>
      </c>
      <c r="G183" s="9" t="s">
        <v>110</v>
      </c>
      <c r="H183" s="9" t="s">
        <v>111</v>
      </c>
      <c r="I183" s="10">
        <v>13000</v>
      </c>
      <c r="J183" s="10">
        <v>13000</v>
      </c>
      <c r="K183" s="9" t="s">
        <v>212</v>
      </c>
      <c r="L183" s="11">
        <v>45870</v>
      </c>
      <c r="N183" s="9" t="e">
        <f>+VLOOKUP(A183,Ordenes!$A$1:$A$669,1,FALSE)</f>
        <v>#N/A</v>
      </c>
    </row>
    <row r="184" spans="1:14" x14ac:dyDescent="0.2">
      <c r="A184" s="9">
        <v>223</v>
      </c>
      <c r="B184" s="9">
        <v>2320340006</v>
      </c>
      <c r="C184" s="9" t="s">
        <v>213</v>
      </c>
      <c r="D184" s="9" t="s">
        <v>12</v>
      </c>
      <c r="E184" s="9" t="s">
        <v>108</v>
      </c>
      <c r="F184" s="9" t="s">
        <v>109</v>
      </c>
      <c r="G184" s="9" t="s">
        <v>110</v>
      </c>
      <c r="H184" s="9" t="s">
        <v>111</v>
      </c>
      <c r="I184" s="10">
        <v>33500</v>
      </c>
      <c r="J184" s="10">
        <v>33500</v>
      </c>
      <c r="K184" s="9" t="s">
        <v>213</v>
      </c>
      <c r="L184" s="11">
        <v>45870</v>
      </c>
      <c r="N184" s="9" t="e">
        <f>+VLOOKUP(A184,Ordenes!$A$1:$A$669,1,FALSE)</f>
        <v>#N/A</v>
      </c>
    </row>
    <row r="185" spans="1:14" x14ac:dyDescent="0.2">
      <c r="A185" s="9">
        <v>224</v>
      </c>
      <c r="B185" s="9">
        <v>2320340010</v>
      </c>
      <c r="C185" s="9" t="s">
        <v>214</v>
      </c>
      <c r="D185" s="9" t="s">
        <v>12</v>
      </c>
      <c r="E185" s="9" t="s">
        <v>108</v>
      </c>
      <c r="F185" s="9" t="s">
        <v>109</v>
      </c>
      <c r="G185" s="9" t="s">
        <v>110</v>
      </c>
      <c r="H185" s="9" t="s">
        <v>111</v>
      </c>
      <c r="I185" s="10">
        <v>34600</v>
      </c>
      <c r="J185" s="10">
        <v>34600</v>
      </c>
      <c r="K185" s="9" t="s">
        <v>214</v>
      </c>
      <c r="L185" s="11">
        <v>45870</v>
      </c>
      <c r="N185" s="9" t="e">
        <f>+VLOOKUP(A185,Ordenes!$A$1:$A$669,1,FALSE)</f>
        <v>#N/A</v>
      </c>
    </row>
    <row r="186" spans="1:14" x14ac:dyDescent="0.2">
      <c r="A186" s="9">
        <v>225</v>
      </c>
      <c r="B186" s="9">
        <v>2320340009</v>
      </c>
      <c r="C186" s="9" t="s">
        <v>215</v>
      </c>
      <c r="D186" s="9" t="s">
        <v>12</v>
      </c>
      <c r="E186" s="9" t="s">
        <v>108</v>
      </c>
      <c r="F186" s="9" t="s">
        <v>109</v>
      </c>
      <c r="G186" s="9" t="s">
        <v>110</v>
      </c>
      <c r="H186" s="9" t="s">
        <v>111</v>
      </c>
      <c r="I186" s="10">
        <v>25000</v>
      </c>
      <c r="J186" s="10">
        <v>25000</v>
      </c>
      <c r="K186" s="9" t="s">
        <v>215</v>
      </c>
      <c r="L186" s="11">
        <v>45870</v>
      </c>
      <c r="N186" s="9" t="e">
        <f>+VLOOKUP(A186,Ordenes!$A$1:$A$669,1,FALSE)</f>
        <v>#N/A</v>
      </c>
    </row>
    <row r="187" spans="1:14" x14ac:dyDescent="0.2">
      <c r="A187" s="9">
        <v>226</v>
      </c>
      <c r="B187" s="9">
        <v>2320340011</v>
      </c>
      <c r="C187" s="9" t="s">
        <v>216</v>
      </c>
      <c r="D187" s="9" t="s">
        <v>12</v>
      </c>
      <c r="E187" s="9" t="s">
        <v>108</v>
      </c>
      <c r="F187" s="9" t="s">
        <v>109</v>
      </c>
      <c r="G187" s="9" t="s">
        <v>110</v>
      </c>
      <c r="H187" s="9" t="s">
        <v>111</v>
      </c>
      <c r="I187" s="10">
        <v>20000</v>
      </c>
      <c r="J187" s="10">
        <v>20000</v>
      </c>
      <c r="K187" s="9" t="s">
        <v>216</v>
      </c>
      <c r="L187" s="11">
        <v>45870</v>
      </c>
      <c r="N187" s="9" t="e">
        <f>+VLOOKUP(A187,Ordenes!$A$1:$A$669,1,FALSE)</f>
        <v>#N/A</v>
      </c>
    </row>
    <row r="188" spans="1:14" x14ac:dyDescent="0.2">
      <c r="A188" s="9">
        <v>227</v>
      </c>
      <c r="B188" s="9">
        <v>2320340023</v>
      </c>
      <c r="C188" s="9" t="s">
        <v>217</v>
      </c>
      <c r="D188" s="9" t="s">
        <v>12</v>
      </c>
      <c r="E188" s="9" t="s">
        <v>108</v>
      </c>
      <c r="F188" s="9" t="s">
        <v>109</v>
      </c>
      <c r="G188" s="9" t="s">
        <v>110</v>
      </c>
      <c r="H188" s="9" t="s">
        <v>111</v>
      </c>
      <c r="I188" s="10">
        <v>25000</v>
      </c>
      <c r="J188" s="10">
        <v>25000</v>
      </c>
      <c r="K188" s="9" t="s">
        <v>217</v>
      </c>
      <c r="L188" s="11">
        <v>45870</v>
      </c>
      <c r="N188" s="9" t="e">
        <f>+VLOOKUP(A188,Ordenes!$A$1:$A$669,1,FALSE)</f>
        <v>#N/A</v>
      </c>
    </row>
    <row r="189" spans="1:14" x14ac:dyDescent="0.2">
      <c r="A189" s="9">
        <v>228</v>
      </c>
      <c r="B189" s="9">
        <v>2320340014</v>
      </c>
      <c r="C189" s="9" t="s">
        <v>218</v>
      </c>
      <c r="D189" s="9" t="s">
        <v>12</v>
      </c>
      <c r="E189" s="9" t="s">
        <v>108</v>
      </c>
      <c r="F189" s="9" t="s">
        <v>109</v>
      </c>
      <c r="G189" s="9" t="s">
        <v>110</v>
      </c>
      <c r="H189" s="9" t="s">
        <v>111</v>
      </c>
      <c r="I189" s="10">
        <v>41600</v>
      </c>
      <c r="J189" s="10">
        <v>40915</v>
      </c>
      <c r="K189" s="9" t="s">
        <v>218</v>
      </c>
      <c r="L189" s="11">
        <v>45870</v>
      </c>
      <c r="N189" s="9" t="e">
        <f>+VLOOKUP(A189,Ordenes!$A$1:$A$669,1,FALSE)</f>
        <v>#N/A</v>
      </c>
    </row>
    <row r="190" spans="1:14" x14ac:dyDescent="0.2">
      <c r="A190" s="9">
        <v>229</v>
      </c>
      <c r="B190" s="9">
        <v>2320340016</v>
      </c>
      <c r="C190" s="9" t="s">
        <v>219</v>
      </c>
      <c r="D190" s="9" t="s">
        <v>12</v>
      </c>
      <c r="E190" s="9" t="s">
        <v>108</v>
      </c>
      <c r="F190" s="9" t="s">
        <v>109</v>
      </c>
      <c r="G190" s="9" t="s">
        <v>110</v>
      </c>
      <c r="H190" s="9" t="s">
        <v>111</v>
      </c>
      <c r="I190" s="10">
        <v>33300</v>
      </c>
      <c r="J190" s="10">
        <v>33300</v>
      </c>
      <c r="K190" s="9" t="s">
        <v>219</v>
      </c>
      <c r="L190" s="11">
        <v>45870</v>
      </c>
      <c r="N190" s="9" t="e">
        <f>+VLOOKUP(A190,Ordenes!$A$1:$A$669,1,FALSE)</f>
        <v>#N/A</v>
      </c>
    </row>
    <row r="191" spans="1:14" x14ac:dyDescent="0.2">
      <c r="A191" s="9">
        <v>230</v>
      </c>
      <c r="B191" s="9">
        <v>2320340012</v>
      </c>
      <c r="C191" s="9" t="s">
        <v>220</v>
      </c>
      <c r="D191" s="9" t="s">
        <v>12</v>
      </c>
      <c r="E191" s="9" t="s">
        <v>108</v>
      </c>
      <c r="F191" s="9" t="s">
        <v>109</v>
      </c>
      <c r="G191" s="9" t="s">
        <v>110</v>
      </c>
      <c r="H191" s="9" t="s">
        <v>111</v>
      </c>
      <c r="I191" s="10">
        <v>25000</v>
      </c>
      <c r="J191" s="10">
        <v>25000</v>
      </c>
      <c r="K191" s="9" t="s">
        <v>220</v>
      </c>
      <c r="L191" s="11">
        <v>45870</v>
      </c>
      <c r="N191" s="9" t="e">
        <f>+VLOOKUP(A191,Ordenes!$A$1:$A$669,1,FALSE)</f>
        <v>#N/A</v>
      </c>
    </row>
    <row r="192" spans="1:14" x14ac:dyDescent="0.2">
      <c r="A192" s="9">
        <v>231</v>
      </c>
      <c r="B192" s="9">
        <v>2320340015</v>
      </c>
      <c r="C192" s="9" t="s">
        <v>221</v>
      </c>
      <c r="D192" s="9" t="s">
        <v>12</v>
      </c>
      <c r="E192" s="9" t="s">
        <v>108</v>
      </c>
      <c r="F192" s="9" t="s">
        <v>109</v>
      </c>
      <c r="G192" s="9" t="s">
        <v>110</v>
      </c>
      <c r="H192" s="9" t="s">
        <v>111</v>
      </c>
      <c r="I192" s="10">
        <v>25000</v>
      </c>
      <c r="J192" s="10">
        <v>25000</v>
      </c>
      <c r="K192" s="9" t="s">
        <v>221</v>
      </c>
      <c r="L192" s="11">
        <v>45870</v>
      </c>
      <c r="N192" s="9" t="e">
        <f>+VLOOKUP(A192,Ordenes!$A$1:$A$669,1,FALSE)</f>
        <v>#N/A</v>
      </c>
    </row>
    <row r="193" spans="1:14" x14ac:dyDescent="0.2">
      <c r="A193" s="9">
        <v>232</v>
      </c>
      <c r="B193" s="9">
        <v>2320340013</v>
      </c>
      <c r="C193" s="9" t="s">
        <v>222</v>
      </c>
      <c r="D193" s="9" t="s">
        <v>12</v>
      </c>
      <c r="E193" s="9" t="s">
        <v>108</v>
      </c>
      <c r="F193" s="9" t="s">
        <v>109</v>
      </c>
      <c r="G193" s="9" t="s">
        <v>110</v>
      </c>
      <c r="H193" s="9" t="s">
        <v>111</v>
      </c>
      <c r="I193" s="10">
        <v>31300</v>
      </c>
      <c r="J193" s="10">
        <v>31300</v>
      </c>
      <c r="K193" s="9" t="s">
        <v>222</v>
      </c>
      <c r="L193" s="11">
        <v>45870</v>
      </c>
      <c r="N193" s="9" t="e">
        <f>+VLOOKUP(A193,Ordenes!$A$1:$A$669,1,FALSE)</f>
        <v>#N/A</v>
      </c>
    </row>
    <row r="194" spans="1:14" x14ac:dyDescent="0.2">
      <c r="A194" s="9">
        <v>233</v>
      </c>
      <c r="B194" s="9">
        <v>2320340019</v>
      </c>
      <c r="C194" s="9" t="s">
        <v>223</v>
      </c>
      <c r="D194" s="9" t="s">
        <v>12</v>
      </c>
      <c r="E194" s="9" t="s">
        <v>108</v>
      </c>
      <c r="F194" s="9" t="s">
        <v>109</v>
      </c>
      <c r="G194" s="9" t="s">
        <v>110</v>
      </c>
      <c r="H194" s="9" t="s">
        <v>111</v>
      </c>
      <c r="I194" s="10">
        <v>31300</v>
      </c>
      <c r="J194" s="10">
        <v>31300</v>
      </c>
      <c r="K194" s="9" t="s">
        <v>223</v>
      </c>
      <c r="L194" s="11">
        <v>45870</v>
      </c>
      <c r="N194" s="9" t="e">
        <f>+VLOOKUP(A194,Ordenes!$A$1:$A$669,1,FALSE)</f>
        <v>#N/A</v>
      </c>
    </row>
    <row r="195" spans="1:14" x14ac:dyDescent="0.2">
      <c r="A195" s="9">
        <v>234</v>
      </c>
      <c r="B195" s="9">
        <v>2320340017</v>
      </c>
      <c r="C195" s="9" t="s">
        <v>224</v>
      </c>
      <c r="D195" s="9" t="s">
        <v>12</v>
      </c>
      <c r="E195" s="9" t="s">
        <v>108</v>
      </c>
      <c r="F195" s="9" t="s">
        <v>109</v>
      </c>
      <c r="G195" s="9" t="s">
        <v>110</v>
      </c>
      <c r="H195" s="9" t="s">
        <v>111</v>
      </c>
      <c r="I195" s="10">
        <v>20900</v>
      </c>
      <c r="J195" s="10">
        <v>20900</v>
      </c>
      <c r="K195" s="9" t="s">
        <v>224</v>
      </c>
      <c r="L195" s="11">
        <v>45870</v>
      </c>
      <c r="N195" s="9" t="e">
        <f>+VLOOKUP(A195,Ordenes!$A$1:$A$669,1,FALSE)</f>
        <v>#N/A</v>
      </c>
    </row>
    <row r="196" spans="1:14" x14ac:dyDescent="0.2">
      <c r="A196" s="9">
        <v>235</v>
      </c>
      <c r="B196" s="9">
        <v>2320340018</v>
      </c>
      <c r="C196" s="9" t="s">
        <v>225</v>
      </c>
      <c r="D196" s="9" t="s">
        <v>12</v>
      </c>
      <c r="E196" s="9" t="s">
        <v>108</v>
      </c>
      <c r="F196" s="9" t="s">
        <v>109</v>
      </c>
      <c r="G196" s="9" t="s">
        <v>110</v>
      </c>
      <c r="H196" s="9" t="s">
        <v>111</v>
      </c>
      <c r="I196" s="10">
        <v>44500</v>
      </c>
      <c r="J196" s="10">
        <v>44500</v>
      </c>
      <c r="K196" s="9" t="s">
        <v>225</v>
      </c>
      <c r="L196" s="11">
        <v>45870</v>
      </c>
      <c r="N196" s="9" t="e">
        <f>+VLOOKUP(A196,Ordenes!$A$1:$A$669,1,FALSE)</f>
        <v>#N/A</v>
      </c>
    </row>
    <row r="197" spans="1:14" x14ac:dyDescent="0.2">
      <c r="A197" s="9">
        <v>236</v>
      </c>
      <c r="B197" s="9">
        <v>2320340021</v>
      </c>
      <c r="C197" s="9" t="s">
        <v>226</v>
      </c>
      <c r="D197" s="9" t="s">
        <v>12</v>
      </c>
      <c r="E197" s="9" t="s">
        <v>108</v>
      </c>
      <c r="F197" s="9" t="s">
        <v>109</v>
      </c>
      <c r="G197" s="9" t="s">
        <v>110</v>
      </c>
      <c r="H197" s="9" t="s">
        <v>111</v>
      </c>
      <c r="I197" s="10">
        <v>48300</v>
      </c>
      <c r="J197" s="10">
        <v>48300</v>
      </c>
      <c r="K197" s="9" t="s">
        <v>226</v>
      </c>
      <c r="L197" s="11">
        <v>45870</v>
      </c>
      <c r="N197" s="9" t="e">
        <f>+VLOOKUP(A197,Ordenes!$A$1:$A$669,1,FALSE)</f>
        <v>#N/A</v>
      </c>
    </row>
    <row r="198" spans="1:14" x14ac:dyDescent="0.2">
      <c r="A198" s="9">
        <v>237</v>
      </c>
      <c r="B198" s="9">
        <v>2320340020</v>
      </c>
      <c r="C198" s="9" t="s">
        <v>227</v>
      </c>
      <c r="D198" s="9" t="s">
        <v>12</v>
      </c>
      <c r="E198" s="9" t="s">
        <v>108</v>
      </c>
      <c r="F198" s="9" t="s">
        <v>109</v>
      </c>
      <c r="G198" s="9" t="s">
        <v>110</v>
      </c>
      <c r="H198" s="9" t="s">
        <v>111</v>
      </c>
      <c r="I198" s="10">
        <v>35000</v>
      </c>
      <c r="J198" s="9">
        <v>0</v>
      </c>
      <c r="K198" s="9" t="s">
        <v>227</v>
      </c>
      <c r="L198" s="11">
        <v>45870</v>
      </c>
      <c r="N198" s="9" t="e">
        <f>+VLOOKUP(A198,Ordenes!$A$1:$A$669,1,FALSE)</f>
        <v>#N/A</v>
      </c>
    </row>
    <row r="199" spans="1:14" x14ac:dyDescent="0.2">
      <c r="A199" s="9">
        <v>238</v>
      </c>
      <c r="B199" s="9">
        <v>2320340022</v>
      </c>
      <c r="C199" s="9" t="s">
        <v>228</v>
      </c>
      <c r="D199" s="9" t="s">
        <v>12</v>
      </c>
      <c r="E199" s="9" t="s">
        <v>108</v>
      </c>
      <c r="F199" s="9" t="s">
        <v>109</v>
      </c>
      <c r="G199" s="9" t="s">
        <v>110</v>
      </c>
      <c r="H199" s="9" t="s">
        <v>111</v>
      </c>
      <c r="I199" s="10">
        <v>30000</v>
      </c>
      <c r="J199" s="10">
        <v>30000</v>
      </c>
      <c r="K199" s="9" t="s">
        <v>228</v>
      </c>
      <c r="L199" s="11">
        <v>45870</v>
      </c>
      <c r="N199" s="9" t="e">
        <f>+VLOOKUP(A199,Ordenes!$A$1:$A$669,1,FALSE)</f>
        <v>#N/A</v>
      </c>
    </row>
    <row r="200" spans="1:14" x14ac:dyDescent="0.2">
      <c r="A200" s="9">
        <v>239</v>
      </c>
      <c r="B200" s="9">
        <v>2320340024</v>
      </c>
      <c r="C200" s="9" t="s">
        <v>229</v>
      </c>
      <c r="D200" s="9" t="s">
        <v>12</v>
      </c>
      <c r="E200" s="9" t="s">
        <v>108</v>
      </c>
      <c r="F200" s="9" t="s">
        <v>109</v>
      </c>
      <c r="G200" s="9" t="s">
        <v>110</v>
      </c>
      <c r="H200" s="9" t="s">
        <v>111</v>
      </c>
      <c r="I200" s="10">
        <v>35000</v>
      </c>
      <c r="J200" s="10">
        <v>35000</v>
      </c>
      <c r="K200" s="9" t="s">
        <v>229</v>
      </c>
      <c r="L200" s="11">
        <v>45870</v>
      </c>
      <c r="N200" s="9" t="e">
        <f>+VLOOKUP(A200,Ordenes!$A$1:$A$669,1,FALSE)</f>
        <v>#N/A</v>
      </c>
    </row>
    <row r="201" spans="1:14" x14ac:dyDescent="0.2">
      <c r="A201" s="9">
        <v>240</v>
      </c>
      <c r="B201" s="9">
        <v>2140110526</v>
      </c>
      <c r="C201" s="9" t="s">
        <v>230</v>
      </c>
      <c r="D201" s="9" t="s">
        <v>12</v>
      </c>
      <c r="E201" s="9" t="s">
        <v>108</v>
      </c>
      <c r="F201" s="9" t="s">
        <v>109</v>
      </c>
      <c r="G201" s="9" t="s">
        <v>110</v>
      </c>
      <c r="H201" s="9" t="s">
        <v>111</v>
      </c>
      <c r="I201" s="10">
        <v>19550</v>
      </c>
      <c r="J201" s="10">
        <v>12851</v>
      </c>
      <c r="K201" s="9" t="s">
        <v>230</v>
      </c>
      <c r="L201" s="11">
        <v>45853</v>
      </c>
      <c r="N201" s="9" t="e">
        <f>+VLOOKUP(A201,Ordenes!$A$1:$A$669,1,FALSE)</f>
        <v>#N/A</v>
      </c>
    </row>
    <row r="202" spans="1:14" x14ac:dyDescent="0.2">
      <c r="A202" s="9">
        <v>242</v>
      </c>
      <c r="B202" s="9">
        <v>2110040016</v>
      </c>
      <c r="C202" s="9" t="s">
        <v>231</v>
      </c>
      <c r="D202" s="9" t="s">
        <v>12</v>
      </c>
      <c r="E202" s="9" t="s">
        <v>13</v>
      </c>
      <c r="F202" s="9" t="s">
        <v>47</v>
      </c>
      <c r="G202" s="9" t="s">
        <v>48</v>
      </c>
      <c r="H202" s="9" t="s">
        <v>49</v>
      </c>
      <c r="I202" s="10">
        <v>7300</v>
      </c>
      <c r="J202" s="10">
        <v>7553</v>
      </c>
      <c r="K202" s="9" t="s">
        <v>231</v>
      </c>
      <c r="L202" s="11">
        <v>45853</v>
      </c>
      <c r="N202" s="9" t="e">
        <f>+VLOOKUP(A202,Ordenes!$A$1:$A$669,1,FALSE)</f>
        <v>#N/A</v>
      </c>
    </row>
    <row r="203" spans="1:14" x14ac:dyDescent="0.2">
      <c r="A203" s="9">
        <v>245</v>
      </c>
      <c r="B203" s="9">
        <v>2310160090</v>
      </c>
      <c r="C203" s="9" t="s">
        <v>232</v>
      </c>
      <c r="D203" s="9" t="s">
        <v>12</v>
      </c>
      <c r="E203" s="9" t="s">
        <v>13</v>
      </c>
      <c r="F203" s="9" t="s">
        <v>14</v>
      </c>
      <c r="G203" s="9" t="s">
        <v>15</v>
      </c>
      <c r="H203" s="9" t="s">
        <v>16</v>
      </c>
      <c r="I203" s="10">
        <v>110000</v>
      </c>
      <c r="J203" s="10">
        <v>82000</v>
      </c>
      <c r="K203" s="9" t="s">
        <v>232</v>
      </c>
      <c r="L203" s="11">
        <v>45854</v>
      </c>
      <c r="N203" s="9" t="e">
        <f>+VLOOKUP(A203,Ordenes!$A$1:$A$669,1,FALSE)</f>
        <v>#N/A</v>
      </c>
    </row>
    <row r="204" spans="1:14" x14ac:dyDescent="0.2">
      <c r="A204" s="9">
        <v>246</v>
      </c>
      <c r="B204" s="9">
        <v>2310160472</v>
      </c>
      <c r="C204" s="9" t="s">
        <v>233</v>
      </c>
      <c r="D204" s="9" t="s">
        <v>12</v>
      </c>
      <c r="E204" s="9" t="s">
        <v>13</v>
      </c>
      <c r="F204" s="9" t="s">
        <v>14</v>
      </c>
      <c r="G204" s="9" t="s">
        <v>15</v>
      </c>
      <c r="H204" s="9" t="s">
        <v>16</v>
      </c>
      <c r="I204" s="10">
        <v>235000</v>
      </c>
      <c r="J204" s="10">
        <v>229120</v>
      </c>
      <c r="K204" s="9" t="s">
        <v>233</v>
      </c>
      <c r="L204" s="11">
        <v>45854</v>
      </c>
      <c r="N204" s="9" t="e">
        <f>+VLOOKUP(A204,Ordenes!$A$1:$A$669,1,FALSE)</f>
        <v>#N/A</v>
      </c>
    </row>
    <row r="205" spans="1:14" x14ac:dyDescent="0.2">
      <c r="A205" s="9">
        <v>253</v>
      </c>
      <c r="B205" s="9">
        <v>2140110524</v>
      </c>
      <c r="C205" s="9" t="s">
        <v>234</v>
      </c>
      <c r="D205" s="9" t="s">
        <v>12</v>
      </c>
      <c r="E205" s="9" t="s">
        <v>108</v>
      </c>
      <c r="F205" s="9" t="s">
        <v>109</v>
      </c>
      <c r="G205" s="9" t="s">
        <v>110</v>
      </c>
      <c r="H205" s="9" t="s">
        <v>111</v>
      </c>
      <c r="I205" s="10">
        <v>68200</v>
      </c>
      <c r="J205" s="10">
        <v>68226</v>
      </c>
      <c r="K205" s="9" t="s">
        <v>234</v>
      </c>
      <c r="L205" s="11">
        <v>45854</v>
      </c>
      <c r="N205" s="9" t="e">
        <f>+VLOOKUP(A205,Ordenes!$A$1:$A$669,1,FALSE)</f>
        <v>#N/A</v>
      </c>
    </row>
    <row r="206" spans="1:14" x14ac:dyDescent="0.2">
      <c r="A206" s="9">
        <v>254</v>
      </c>
      <c r="B206" s="9">
        <v>2310090442</v>
      </c>
      <c r="C206" s="9" t="s">
        <v>23</v>
      </c>
      <c r="D206" s="9" t="s">
        <v>12</v>
      </c>
      <c r="E206" s="9" t="s">
        <v>13</v>
      </c>
      <c r="F206" s="9" t="s">
        <v>14</v>
      </c>
      <c r="G206" s="9" t="s">
        <v>15</v>
      </c>
      <c r="H206" s="9" t="s">
        <v>16</v>
      </c>
      <c r="I206" s="10">
        <v>30000</v>
      </c>
      <c r="J206" s="10">
        <v>29610</v>
      </c>
      <c r="K206" s="9" t="s">
        <v>23</v>
      </c>
      <c r="L206" s="11">
        <v>45854</v>
      </c>
      <c r="N206" s="9" t="e">
        <f>+VLOOKUP(A206,Ordenes!$A$1:$A$669,1,FALSE)</f>
        <v>#N/A</v>
      </c>
    </row>
    <row r="207" spans="1:14" x14ac:dyDescent="0.2">
      <c r="A207" s="9">
        <v>255</v>
      </c>
      <c r="B207" s="9">
        <v>2310160487</v>
      </c>
      <c r="C207" s="9" t="s">
        <v>235</v>
      </c>
      <c r="D207" s="9" t="s">
        <v>12</v>
      </c>
      <c r="E207" s="9" t="s">
        <v>13</v>
      </c>
      <c r="F207" s="9" t="s">
        <v>14</v>
      </c>
      <c r="G207" s="9" t="s">
        <v>15</v>
      </c>
      <c r="H207" s="9" t="s">
        <v>16</v>
      </c>
      <c r="I207" s="10">
        <v>210000</v>
      </c>
      <c r="J207" s="10">
        <v>203000</v>
      </c>
      <c r="K207" s="9" t="s">
        <v>235</v>
      </c>
      <c r="L207" s="11">
        <v>45855</v>
      </c>
      <c r="N207" s="9" t="e">
        <f>+VLOOKUP(A207,Ordenes!$A$1:$A$669,1,FALSE)</f>
        <v>#N/A</v>
      </c>
    </row>
    <row r="208" spans="1:14" x14ac:dyDescent="0.2">
      <c r="A208" s="9">
        <v>256</v>
      </c>
      <c r="B208" s="9">
        <v>2310090524</v>
      </c>
      <c r="C208" s="9" t="s">
        <v>236</v>
      </c>
      <c r="D208" s="9" t="s">
        <v>12</v>
      </c>
      <c r="E208" s="9" t="s">
        <v>13</v>
      </c>
      <c r="F208" s="9" t="s">
        <v>14</v>
      </c>
      <c r="G208" s="9" t="s">
        <v>15</v>
      </c>
      <c r="H208" s="9" t="s">
        <v>16</v>
      </c>
      <c r="I208" s="10">
        <v>280000</v>
      </c>
      <c r="J208" s="10">
        <v>184800</v>
      </c>
      <c r="K208" s="9" t="s">
        <v>236</v>
      </c>
      <c r="L208" s="11">
        <v>45855</v>
      </c>
      <c r="N208" s="9" t="e">
        <f>+VLOOKUP(A208,Ordenes!$A$1:$A$669,1,FALSE)</f>
        <v>#N/A</v>
      </c>
    </row>
    <row r="209" spans="1:14" x14ac:dyDescent="0.2">
      <c r="A209" s="9">
        <v>257</v>
      </c>
      <c r="B209" s="9">
        <v>2310160534</v>
      </c>
      <c r="C209" s="9" t="s">
        <v>33</v>
      </c>
      <c r="D209" s="9" t="s">
        <v>12</v>
      </c>
      <c r="E209" s="9" t="s">
        <v>13</v>
      </c>
      <c r="F209" s="9" t="s">
        <v>14</v>
      </c>
      <c r="G209" s="9" t="s">
        <v>15</v>
      </c>
      <c r="H209" s="9" t="s">
        <v>16</v>
      </c>
      <c r="I209" s="10">
        <v>116000</v>
      </c>
      <c r="J209" s="10">
        <v>112360</v>
      </c>
      <c r="K209" s="9" t="s">
        <v>33</v>
      </c>
      <c r="L209" s="11">
        <v>45855</v>
      </c>
      <c r="N209" s="9" t="e">
        <f>+VLOOKUP(A209,Ordenes!$A$1:$A$669,1,FALSE)</f>
        <v>#N/A</v>
      </c>
    </row>
    <row r="210" spans="1:14" x14ac:dyDescent="0.2">
      <c r="A210" s="9">
        <v>258</v>
      </c>
      <c r="B210" s="9">
        <v>2310160535</v>
      </c>
      <c r="C210" s="9" t="s">
        <v>237</v>
      </c>
      <c r="D210" s="9" t="s">
        <v>12</v>
      </c>
      <c r="E210" s="9" t="s">
        <v>13</v>
      </c>
      <c r="F210" s="9" t="s">
        <v>14</v>
      </c>
      <c r="G210" s="9" t="s">
        <v>15</v>
      </c>
      <c r="H210" s="9" t="s">
        <v>16</v>
      </c>
      <c r="I210" s="10">
        <v>105000</v>
      </c>
      <c r="J210" s="10">
        <v>102900</v>
      </c>
      <c r="K210" s="9" t="s">
        <v>238</v>
      </c>
      <c r="L210" s="11">
        <v>45855</v>
      </c>
      <c r="N210" s="9" t="e">
        <f>+VLOOKUP(A210,Ordenes!$A$1:$A$669,1,FALSE)</f>
        <v>#N/A</v>
      </c>
    </row>
    <row r="211" spans="1:14" x14ac:dyDescent="0.2">
      <c r="A211" s="9">
        <v>259</v>
      </c>
      <c r="B211" s="9">
        <v>2310160250</v>
      </c>
      <c r="C211" s="9" t="s">
        <v>31</v>
      </c>
      <c r="D211" s="9" t="s">
        <v>12</v>
      </c>
      <c r="E211" s="9" t="s">
        <v>13</v>
      </c>
      <c r="F211" s="9" t="s">
        <v>14</v>
      </c>
      <c r="G211" s="9" t="s">
        <v>15</v>
      </c>
      <c r="H211" s="9" t="s">
        <v>16</v>
      </c>
      <c r="I211" s="10">
        <v>85000</v>
      </c>
      <c r="J211" s="10">
        <v>82000</v>
      </c>
      <c r="K211" s="9" t="s">
        <v>31</v>
      </c>
      <c r="L211" s="11">
        <v>45855</v>
      </c>
      <c r="N211" s="9" t="e">
        <f>+VLOOKUP(A211,Ordenes!$A$1:$A$669,1,FALSE)</f>
        <v>#N/A</v>
      </c>
    </row>
    <row r="212" spans="1:14" x14ac:dyDescent="0.2">
      <c r="A212" s="9">
        <v>261</v>
      </c>
      <c r="B212" s="9">
        <v>2310160251</v>
      </c>
      <c r="C212" s="9" t="s">
        <v>239</v>
      </c>
      <c r="D212" s="9" t="s">
        <v>12</v>
      </c>
      <c r="E212" s="9" t="s">
        <v>13</v>
      </c>
      <c r="F212" s="9" t="s">
        <v>14</v>
      </c>
      <c r="G212" s="9" t="s">
        <v>15</v>
      </c>
      <c r="H212" s="9" t="s">
        <v>16</v>
      </c>
      <c r="I212" s="10">
        <v>60000</v>
      </c>
      <c r="J212" s="10">
        <v>44000</v>
      </c>
      <c r="K212" s="9" t="s">
        <v>239</v>
      </c>
      <c r="L212" s="11">
        <v>45855</v>
      </c>
      <c r="N212" s="9" t="e">
        <f>+VLOOKUP(A212,Ordenes!$A$1:$A$669,1,FALSE)</f>
        <v>#N/A</v>
      </c>
    </row>
    <row r="213" spans="1:14" x14ac:dyDescent="0.2">
      <c r="A213" s="9">
        <v>262</v>
      </c>
      <c r="B213" s="9">
        <v>2310160238</v>
      </c>
      <c r="C213" s="9" t="s">
        <v>42</v>
      </c>
      <c r="D213" s="9" t="s">
        <v>12</v>
      </c>
      <c r="E213" s="9" t="s">
        <v>13</v>
      </c>
      <c r="F213" s="9" t="s">
        <v>14</v>
      </c>
      <c r="G213" s="9" t="s">
        <v>15</v>
      </c>
      <c r="H213" s="9" t="s">
        <v>16</v>
      </c>
      <c r="I213" s="10">
        <v>145000</v>
      </c>
      <c r="J213" s="10">
        <v>48000</v>
      </c>
      <c r="K213" s="9" t="s">
        <v>42</v>
      </c>
      <c r="L213" s="11">
        <v>45855</v>
      </c>
      <c r="N213" s="9" t="e">
        <f>+VLOOKUP(A213,Ordenes!$A$1:$A$669,1,FALSE)</f>
        <v>#N/A</v>
      </c>
    </row>
    <row r="214" spans="1:14" x14ac:dyDescent="0.2">
      <c r="A214" s="9">
        <v>272</v>
      </c>
      <c r="B214" s="9">
        <v>2310210157</v>
      </c>
      <c r="C214" s="9" t="s">
        <v>140</v>
      </c>
      <c r="D214" s="9" t="s">
        <v>12</v>
      </c>
      <c r="E214" s="9" t="s">
        <v>13</v>
      </c>
      <c r="F214" s="9" t="s">
        <v>47</v>
      </c>
      <c r="G214" s="9" t="s">
        <v>48</v>
      </c>
      <c r="H214" s="9" t="s">
        <v>49</v>
      </c>
      <c r="I214" s="10">
        <v>40000</v>
      </c>
      <c r="J214" s="10">
        <v>40000</v>
      </c>
      <c r="K214" s="9" t="s">
        <v>140</v>
      </c>
      <c r="L214" s="11">
        <v>45855</v>
      </c>
      <c r="N214" s="9" t="e">
        <f>+VLOOKUP(A214,Ordenes!$A$1:$A$669,1,FALSE)</f>
        <v>#N/A</v>
      </c>
    </row>
    <row r="215" spans="1:14" x14ac:dyDescent="0.2">
      <c r="A215" s="9">
        <v>273</v>
      </c>
      <c r="B215" s="9">
        <v>2310210159</v>
      </c>
      <c r="C215" s="9" t="s">
        <v>61</v>
      </c>
      <c r="D215" s="9" t="s">
        <v>12</v>
      </c>
      <c r="E215" s="9" t="s">
        <v>13</v>
      </c>
      <c r="F215" s="9" t="s">
        <v>47</v>
      </c>
      <c r="G215" s="9" t="s">
        <v>48</v>
      </c>
      <c r="H215" s="9" t="s">
        <v>49</v>
      </c>
      <c r="I215" s="10">
        <v>40000</v>
      </c>
      <c r="J215" s="10">
        <v>38424</v>
      </c>
      <c r="K215" s="9" t="s">
        <v>61</v>
      </c>
      <c r="L215" s="11">
        <v>45855</v>
      </c>
      <c r="N215" s="9" t="e">
        <f>+VLOOKUP(A215,Ordenes!$A$1:$A$669,1,FALSE)</f>
        <v>#N/A</v>
      </c>
    </row>
    <row r="216" spans="1:14" x14ac:dyDescent="0.2">
      <c r="A216" s="9">
        <v>274</v>
      </c>
      <c r="B216" s="9">
        <v>2310210153</v>
      </c>
      <c r="C216" s="9" t="s">
        <v>62</v>
      </c>
      <c r="D216" s="9" t="s">
        <v>12</v>
      </c>
      <c r="E216" s="9" t="s">
        <v>13</v>
      </c>
      <c r="F216" s="9" t="s">
        <v>47</v>
      </c>
      <c r="G216" s="9" t="s">
        <v>48</v>
      </c>
      <c r="H216" s="9" t="s">
        <v>49</v>
      </c>
      <c r="I216" s="10">
        <v>40000</v>
      </c>
      <c r="J216" s="10">
        <v>23800</v>
      </c>
      <c r="K216" s="9" t="s">
        <v>62</v>
      </c>
      <c r="L216" s="11">
        <v>45855</v>
      </c>
      <c r="N216" s="9" t="e">
        <f>+VLOOKUP(A216,Ordenes!$A$1:$A$669,1,FALSE)</f>
        <v>#N/A</v>
      </c>
    </row>
    <row r="217" spans="1:14" x14ac:dyDescent="0.2">
      <c r="A217" s="9">
        <v>276</v>
      </c>
      <c r="B217" s="9">
        <v>2110110033</v>
      </c>
      <c r="C217" s="9" t="s">
        <v>240</v>
      </c>
      <c r="D217" s="9" t="s">
        <v>12</v>
      </c>
      <c r="E217" s="9" t="s">
        <v>13</v>
      </c>
      <c r="F217" s="9" t="s">
        <v>47</v>
      </c>
      <c r="G217" s="9" t="s">
        <v>48</v>
      </c>
      <c r="H217" s="9" t="s">
        <v>49</v>
      </c>
      <c r="I217" s="10">
        <v>43000</v>
      </c>
      <c r="J217" s="10">
        <v>18520</v>
      </c>
      <c r="K217" s="9" t="s">
        <v>240</v>
      </c>
      <c r="L217" s="11">
        <v>45855</v>
      </c>
      <c r="N217" s="9" t="e">
        <f>+VLOOKUP(A217,Ordenes!$A$1:$A$669,1,FALSE)</f>
        <v>#N/A</v>
      </c>
    </row>
    <row r="218" spans="1:14" x14ac:dyDescent="0.2">
      <c r="A218" s="9">
        <v>277</v>
      </c>
      <c r="B218" s="9">
        <v>2310090501</v>
      </c>
      <c r="C218" s="9" t="s">
        <v>241</v>
      </c>
      <c r="D218" s="9" t="s">
        <v>12</v>
      </c>
      <c r="E218" s="9" t="s">
        <v>13</v>
      </c>
      <c r="F218" s="9" t="s">
        <v>47</v>
      </c>
      <c r="G218" s="9" t="s">
        <v>48</v>
      </c>
      <c r="H218" s="9" t="s">
        <v>49</v>
      </c>
      <c r="I218" s="10">
        <v>40000</v>
      </c>
      <c r="J218" s="10">
        <v>79045</v>
      </c>
      <c r="K218" s="9" t="s">
        <v>241</v>
      </c>
      <c r="L218" s="11">
        <v>45855</v>
      </c>
      <c r="N218" s="9" t="e">
        <f>+VLOOKUP(A218,Ordenes!$A$1:$A$669,1,FALSE)</f>
        <v>#N/A</v>
      </c>
    </row>
    <row r="219" spans="1:14" x14ac:dyDescent="0.2">
      <c r="A219" s="9">
        <v>278</v>
      </c>
      <c r="B219" s="9">
        <v>2310090502</v>
      </c>
      <c r="C219" s="9" t="s">
        <v>242</v>
      </c>
      <c r="D219" s="9" t="s">
        <v>12</v>
      </c>
      <c r="E219" s="9" t="s">
        <v>13</v>
      </c>
      <c r="F219" s="9" t="s">
        <v>47</v>
      </c>
      <c r="G219" s="9" t="s">
        <v>48</v>
      </c>
      <c r="H219" s="9" t="s">
        <v>49</v>
      </c>
      <c r="I219" s="10">
        <v>40000</v>
      </c>
      <c r="J219" s="10">
        <v>40705</v>
      </c>
      <c r="K219" s="9" t="s">
        <v>242</v>
      </c>
      <c r="L219" s="11">
        <v>45855</v>
      </c>
      <c r="N219" s="9" t="e">
        <f>+VLOOKUP(A219,Ordenes!$A$1:$A$669,1,FALSE)</f>
        <v>#N/A</v>
      </c>
    </row>
    <row r="220" spans="1:14" x14ac:dyDescent="0.2">
      <c r="A220" s="9">
        <v>279</v>
      </c>
      <c r="B220" s="9">
        <v>2110020322</v>
      </c>
      <c r="C220" s="9" t="s">
        <v>243</v>
      </c>
      <c r="D220" s="9" t="s">
        <v>12</v>
      </c>
      <c r="E220" s="9" t="s">
        <v>13</v>
      </c>
      <c r="F220" s="9" t="s">
        <v>47</v>
      </c>
      <c r="G220" s="9" t="s">
        <v>48</v>
      </c>
      <c r="H220" s="9" t="s">
        <v>49</v>
      </c>
      <c r="I220" s="10">
        <v>25000</v>
      </c>
      <c r="J220" s="10">
        <v>16032</v>
      </c>
      <c r="K220" s="9" t="s">
        <v>243</v>
      </c>
      <c r="L220" s="11">
        <v>45855</v>
      </c>
      <c r="N220" s="9" t="e">
        <f>+VLOOKUP(A220,Ordenes!$A$1:$A$669,1,FALSE)</f>
        <v>#N/A</v>
      </c>
    </row>
    <row r="221" spans="1:14" x14ac:dyDescent="0.2">
      <c r="A221" s="9">
        <v>281</v>
      </c>
      <c r="B221" s="9">
        <v>2140110613</v>
      </c>
      <c r="C221" s="9" t="s">
        <v>244</v>
      </c>
      <c r="D221" s="9" t="s">
        <v>12</v>
      </c>
      <c r="E221" s="9" t="s">
        <v>108</v>
      </c>
      <c r="F221" s="9" t="s">
        <v>109</v>
      </c>
      <c r="G221" s="9" t="s">
        <v>110</v>
      </c>
      <c r="H221" s="9" t="s">
        <v>111</v>
      </c>
      <c r="I221" s="10">
        <v>35800</v>
      </c>
      <c r="J221" s="10">
        <v>35801</v>
      </c>
      <c r="K221" s="9" t="s">
        <v>244</v>
      </c>
      <c r="L221" s="11">
        <v>45856</v>
      </c>
      <c r="N221" s="9" t="e">
        <f>+VLOOKUP(A221,Ordenes!$A$1:$A$669,1,FALSE)</f>
        <v>#N/A</v>
      </c>
    </row>
    <row r="222" spans="1:14" x14ac:dyDescent="0.2">
      <c r="A222" s="9">
        <v>282</v>
      </c>
      <c r="B222" s="9">
        <v>2140110615</v>
      </c>
      <c r="C222" s="9" t="s">
        <v>245</v>
      </c>
      <c r="D222" s="9" t="s">
        <v>12</v>
      </c>
      <c r="E222" s="9" t="s">
        <v>108</v>
      </c>
      <c r="F222" s="9" t="s">
        <v>109</v>
      </c>
      <c r="G222" s="9" t="s">
        <v>110</v>
      </c>
      <c r="H222" s="9" t="s">
        <v>111</v>
      </c>
      <c r="I222" s="10">
        <v>22050</v>
      </c>
      <c r="J222" s="10">
        <v>22050</v>
      </c>
      <c r="K222" s="9" t="s">
        <v>245</v>
      </c>
      <c r="L222" s="11">
        <v>45856</v>
      </c>
      <c r="N222" s="9" t="e">
        <f>+VLOOKUP(A222,Ordenes!$A$1:$A$669,1,FALSE)</f>
        <v>#N/A</v>
      </c>
    </row>
    <row r="223" spans="1:14" x14ac:dyDescent="0.2">
      <c r="A223" s="9">
        <v>283</v>
      </c>
      <c r="B223" s="9">
        <v>2140110663</v>
      </c>
      <c r="C223" s="9" t="s">
        <v>246</v>
      </c>
      <c r="D223" s="9" t="s">
        <v>12</v>
      </c>
      <c r="E223" s="9" t="s">
        <v>108</v>
      </c>
      <c r="F223" s="9" t="s">
        <v>109</v>
      </c>
      <c r="G223" s="9" t="s">
        <v>110</v>
      </c>
      <c r="H223" s="9" t="s">
        <v>111</v>
      </c>
      <c r="I223" s="10">
        <v>100000</v>
      </c>
      <c r="J223" s="10">
        <v>111750</v>
      </c>
      <c r="K223" s="9" t="s">
        <v>246</v>
      </c>
      <c r="L223" s="11">
        <v>45856</v>
      </c>
      <c r="N223" s="9" t="e">
        <f>+VLOOKUP(A223,Ordenes!$A$1:$A$669,1,FALSE)</f>
        <v>#N/A</v>
      </c>
    </row>
    <row r="224" spans="1:14" x14ac:dyDescent="0.2">
      <c r="A224" s="9">
        <v>295</v>
      </c>
      <c r="B224" s="9">
        <v>2110120374</v>
      </c>
      <c r="C224" s="9" t="s">
        <v>247</v>
      </c>
      <c r="D224" s="9" t="s">
        <v>12</v>
      </c>
      <c r="E224" s="9" t="s">
        <v>13</v>
      </c>
      <c r="F224" s="9" t="s">
        <v>248</v>
      </c>
      <c r="G224" s="9" t="s">
        <v>249</v>
      </c>
      <c r="H224" s="9" t="s">
        <v>250</v>
      </c>
      <c r="I224" s="10">
        <v>1000</v>
      </c>
      <c r="J224" s="10">
        <v>1000</v>
      </c>
      <c r="K224" s="9" t="s">
        <v>251</v>
      </c>
      <c r="L224" s="11">
        <v>45856</v>
      </c>
      <c r="N224" s="9" t="e">
        <f>+VLOOKUP(A224,Ordenes!$A$1:$A$669,1,FALSE)</f>
        <v>#N/A</v>
      </c>
    </row>
    <row r="225" spans="1:14" x14ac:dyDescent="0.2">
      <c r="A225" s="9">
        <v>319</v>
      </c>
      <c r="B225" s="9">
        <v>2310230002</v>
      </c>
      <c r="C225" s="9" t="s">
        <v>24</v>
      </c>
      <c r="D225" s="9" t="s">
        <v>12</v>
      </c>
      <c r="E225" s="9" t="s">
        <v>13</v>
      </c>
      <c r="F225" s="9" t="s">
        <v>14</v>
      </c>
      <c r="G225" s="9" t="s">
        <v>15</v>
      </c>
      <c r="H225" s="9" t="s">
        <v>16</v>
      </c>
      <c r="I225" s="10">
        <v>300000</v>
      </c>
      <c r="J225" s="10">
        <v>174000</v>
      </c>
      <c r="K225" s="9" t="s">
        <v>25</v>
      </c>
      <c r="L225" s="11">
        <v>45859</v>
      </c>
      <c r="N225" s="9" t="e">
        <f>+VLOOKUP(A225,Ordenes!$A$1:$A$669,1,FALSE)</f>
        <v>#N/A</v>
      </c>
    </row>
    <row r="226" spans="1:14" x14ac:dyDescent="0.2">
      <c r="A226" s="9">
        <v>320</v>
      </c>
      <c r="B226" s="9">
        <v>2310230040</v>
      </c>
      <c r="C226" s="9" t="s">
        <v>43</v>
      </c>
      <c r="D226" s="9" t="s">
        <v>12</v>
      </c>
      <c r="E226" s="9" t="s">
        <v>13</v>
      </c>
      <c r="F226" s="9" t="s">
        <v>14</v>
      </c>
      <c r="G226" s="9" t="s">
        <v>15</v>
      </c>
      <c r="H226" s="9" t="s">
        <v>16</v>
      </c>
      <c r="I226" s="10">
        <v>30000</v>
      </c>
      <c r="J226" s="10">
        <v>18900</v>
      </c>
      <c r="K226" s="9" t="s">
        <v>43</v>
      </c>
      <c r="L226" s="11">
        <v>45859</v>
      </c>
      <c r="N226" s="9" t="e">
        <f>+VLOOKUP(A226,Ordenes!$A$1:$A$669,1,FALSE)</f>
        <v>#N/A</v>
      </c>
    </row>
    <row r="227" spans="1:14" x14ac:dyDescent="0.2">
      <c r="A227" s="9">
        <v>321</v>
      </c>
      <c r="B227" s="9">
        <v>2310320088</v>
      </c>
      <c r="C227" s="9" t="s">
        <v>252</v>
      </c>
      <c r="D227" s="9" t="s">
        <v>12</v>
      </c>
      <c r="E227" s="9" t="s">
        <v>13</v>
      </c>
      <c r="F227" s="9" t="s">
        <v>91</v>
      </c>
      <c r="G227" s="9" t="s">
        <v>92</v>
      </c>
      <c r="H227" s="9" t="s">
        <v>93</v>
      </c>
      <c r="I227" s="10">
        <v>12000</v>
      </c>
      <c r="J227" s="10">
        <v>12000</v>
      </c>
      <c r="K227" s="9" t="s">
        <v>252</v>
      </c>
      <c r="L227" s="11">
        <v>45859</v>
      </c>
      <c r="N227" s="9" t="e">
        <f>+VLOOKUP(A227,Ordenes!$A$1:$A$669,1,FALSE)</f>
        <v>#N/A</v>
      </c>
    </row>
    <row r="228" spans="1:14" x14ac:dyDescent="0.2">
      <c r="A228" s="9">
        <v>329</v>
      </c>
      <c r="B228" s="9">
        <v>2110030001</v>
      </c>
      <c r="C228" s="9" t="s">
        <v>60</v>
      </c>
      <c r="D228" s="9" t="s">
        <v>12</v>
      </c>
      <c r="E228" s="9" t="s">
        <v>13</v>
      </c>
      <c r="F228" s="9" t="s">
        <v>47</v>
      </c>
      <c r="G228" s="9" t="s">
        <v>48</v>
      </c>
      <c r="H228" s="9" t="s">
        <v>49</v>
      </c>
      <c r="I228" s="10">
        <v>18000</v>
      </c>
      <c r="J228" s="10">
        <v>7260</v>
      </c>
      <c r="K228" s="9" t="s">
        <v>60</v>
      </c>
      <c r="L228" s="11">
        <v>45860</v>
      </c>
      <c r="N228" s="9" t="e">
        <f>+VLOOKUP(A228,Ordenes!$A$1:$A$669,1,FALSE)</f>
        <v>#N/A</v>
      </c>
    </row>
    <row r="229" spans="1:14" x14ac:dyDescent="0.2">
      <c r="A229" s="9">
        <v>331</v>
      </c>
      <c r="B229" s="9">
        <v>2310160538</v>
      </c>
      <c r="C229" s="9" t="s">
        <v>253</v>
      </c>
      <c r="D229" s="9" t="s">
        <v>12</v>
      </c>
      <c r="E229" s="9" t="s">
        <v>13</v>
      </c>
      <c r="F229" s="9" t="s">
        <v>14</v>
      </c>
      <c r="G229" s="9" t="s">
        <v>15</v>
      </c>
      <c r="H229" s="9" t="s">
        <v>16</v>
      </c>
      <c r="I229" s="10">
        <v>90000</v>
      </c>
      <c r="J229" s="10">
        <v>90000</v>
      </c>
      <c r="K229" s="9" t="s">
        <v>253</v>
      </c>
      <c r="L229" s="11">
        <v>45860</v>
      </c>
      <c r="N229" s="9" t="e">
        <f>+VLOOKUP(A229,Ordenes!$A$1:$A$669,1,FALSE)</f>
        <v>#N/A</v>
      </c>
    </row>
    <row r="230" spans="1:14" x14ac:dyDescent="0.2">
      <c r="A230" s="9">
        <v>338</v>
      </c>
      <c r="B230" s="9">
        <v>2310090495</v>
      </c>
      <c r="C230" s="9" t="s">
        <v>254</v>
      </c>
      <c r="D230" s="9" t="s">
        <v>12</v>
      </c>
      <c r="E230" s="9" t="s">
        <v>13</v>
      </c>
      <c r="F230" s="9" t="s">
        <v>47</v>
      </c>
      <c r="G230" s="9" t="s">
        <v>48</v>
      </c>
      <c r="H230" s="9" t="s">
        <v>49</v>
      </c>
      <c r="I230" s="10">
        <v>40000</v>
      </c>
      <c r="J230" s="10">
        <v>40185</v>
      </c>
      <c r="K230" s="9" t="s">
        <v>254</v>
      </c>
      <c r="L230" s="11">
        <v>45862</v>
      </c>
      <c r="N230" s="9" t="e">
        <f>+VLOOKUP(A230,Ordenes!$A$1:$A$669,1,FALSE)</f>
        <v>#N/A</v>
      </c>
    </row>
    <row r="231" spans="1:14" x14ac:dyDescent="0.2">
      <c r="A231" s="9">
        <v>341</v>
      </c>
      <c r="B231" s="9">
        <v>2140040002</v>
      </c>
      <c r="C231" s="9" t="s">
        <v>255</v>
      </c>
      <c r="D231" s="9" t="s">
        <v>12</v>
      </c>
      <c r="E231" s="9" t="s">
        <v>13</v>
      </c>
      <c r="F231" s="9" t="s">
        <v>47</v>
      </c>
      <c r="G231" s="9" t="s">
        <v>48</v>
      </c>
      <c r="H231" s="9" t="s">
        <v>49</v>
      </c>
      <c r="I231" s="10">
        <v>24000</v>
      </c>
      <c r="J231" s="10">
        <v>15684</v>
      </c>
      <c r="K231" s="9" t="s">
        <v>255</v>
      </c>
      <c r="L231" s="11">
        <v>45862</v>
      </c>
      <c r="N231" s="9" t="e">
        <f>+VLOOKUP(A231,Ordenes!$A$1:$A$669,1,FALSE)</f>
        <v>#N/A</v>
      </c>
    </row>
    <row r="232" spans="1:14" x14ac:dyDescent="0.2">
      <c r="A232" s="9">
        <v>353</v>
      </c>
      <c r="B232" s="9">
        <v>2310030020</v>
      </c>
      <c r="C232" s="9" t="s">
        <v>96</v>
      </c>
      <c r="D232" s="9" t="s">
        <v>12</v>
      </c>
      <c r="E232" s="9" t="s">
        <v>13</v>
      </c>
      <c r="F232" s="9" t="s">
        <v>91</v>
      </c>
      <c r="G232" s="9" t="s">
        <v>92</v>
      </c>
      <c r="H232" s="9" t="s">
        <v>93</v>
      </c>
      <c r="I232" s="10">
        <v>2100</v>
      </c>
      <c r="J232" s="10">
        <v>2100</v>
      </c>
      <c r="K232" s="9" t="s">
        <v>96</v>
      </c>
      <c r="L232" s="11">
        <v>45863</v>
      </c>
      <c r="N232" s="9" t="e">
        <f>+VLOOKUP(A232,Ordenes!$A$1:$A$669,1,FALSE)</f>
        <v>#N/A</v>
      </c>
    </row>
    <row r="233" spans="1:14" x14ac:dyDescent="0.2">
      <c r="A233" s="9">
        <v>354</v>
      </c>
      <c r="B233" s="9">
        <v>2140110620</v>
      </c>
      <c r="C233" s="9" t="s">
        <v>256</v>
      </c>
      <c r="D233" s="9" t="s">
        <v>12</v>
      </c>
      <c r="E233" s="9" t="s">
        <v>108</v>
      </c>
      <c r="F233" s="9" t="s">
        <v>109</v>
      </c>
      <c r="G233" s="9" t="s">
        <v>110</v>
      </c>
      <c r="H233" s="9" t="s">
        <v>111</v>
      </c>
      <c r="I233" s="10">
        <v>30000</v>
      </c>
      <c r="J233" s="10">
        <v>30050</v>
      </c>
      <c r="K233" s="9" t="s">
        <v>256</v>
      </c>
      <c r="L233" s="11">
        <v>45863</v>
      </c>
      <c r="N233" s="9" t="e">
        <f>+VLOOKUP(A233,Ordenes!$A$1:$A$669,1,FALSE)</f>
        <v>#N/A</v>
      </c>
    </row>
    <row r="234" spans="1:14" x14ac:dyDescent="0.2">
      <c r="A234" s="9">
        <v>355</v>
      </c>
      <c r="B234" s="9">
        <v>2140110622</v>
      </c>
      <c r="C234" s="9" t="s">
        <v>257</v>
      </c>
      <c r="D234" s="9" t="s">
        <v>12</v>
      </c>
      <c r="E234" s="9" t="s">
        <v>108</v>
      </c>
      <c r="F234" s="9" t="s">
        <v>109</v>
      </c>
      <c r="G234" s="9" t="s">
        <v>110</v>
      </c>
      <c r="H234" s="9" t="s">
        <v>111</v>
      </c>
      <c r="I234" s="10">
        <v>23000</v>
      </c>
      <c r="J234" s="10">
        <v>23100</v>
      </c>
      <c r="K234" s="9" t="s">
        <v>257</v>
      </c>
      <c r="L234" s="11">
        <v>45863</v>
      </c>
      <c r="N234" s="9" t="e">
        <f>+VLOOKUP(A234,Ordenes!$A$1:$A$669,1,FALSE)</f>
        <v>#N/A</v>
      </c>
    </row>
    <row r="235" spans="1:14" x14ac:dyDescent="0.2">
      <c r="A235" s="9">
        <v>357</v>
      </c>
      <c r="B235" s="9">
        <v>2140110644</v>
      </c>
      <c r="C235" s="9" t="s">
        <v>258</v>
      </c>
      <c r="D235" s="9" t="s">
        <v>12</v>
      </c>
      <c r="E235" s="9" t="s">
        <v>108</v>
      </c>
      <c r="F235" s="9" t="s">
        <v>109</v>
      </c>
      <c r="G235" s="9" t="s">
        <v>110</v>
      </c>
      <c r="H235" s="9" t="s">
        <v>111</v>
      </c>
      <c r="I235" s="10">
        <v>23500</v>
      </c>
      <c r="J235" s="10">
        <v>23900</v>
      </c>
      <c r="K235" s="9" t="s">
        <v>258</v>
      </c>
      <c r="L235" s="11">
        <v>45863</v>
      </c>
      <c r="N235" s="9" t="e">
        <f>+VLOOKUP(A235,Ordenes!$A$1:$A$669,1,FALSE)</f>
        <v>#N/A</v>
      </c>
    </row>
    <row r="236" spans="1:14" x14ac:dyDescent="0.2">
      <c r="A236" s="9">
        <v>360</v>
      </c>
      <c r="B236" s="9">
        <v>2140110642</v>
      </c>
      <c r="C236" s="9" t="s">
        <v>259</v>
      </c>
      <c r="D236" s="9" t="s">
        <v>12</v>
      </c>
      <c r="E236" s="9" t="s">
        <v>108</v>
      </c>
      <c r="F236" s="9" t="s">
        <v>109</v>
      </c>
      <c r="G236" s="9" t="s">
        <v>110</v>
      </c>
      <c r="H236" s="9" t="s">
        <v>111</v>
      </c>
      <c r="I236" s="10">
        <v>22500</v>
      </c>
      <c r="J236" s="10">
        <v>7350</v>
      </c>
      <c r="K236" s="9" t="s">
        <v>259</v>
      </c>
      <c r="L236" s="11">
        <v>45870</v>
      </c>
      <c r="N236" s="9" t="e">
        <f>+VLOOKUP(A236,Ordenes!$A$1:$A$669,1,FALSE)</f>
        <v>#N/A</v>
      </c>
    </row>
    <row r="237" spans="1:14" x14ac:dyDescent="0.2">
      <c r="A237" s="9">
        <v>362</v>
      </c>
      <c r="B237" s="9">
        <v>2140110614</v>
      </c>
      <c r="C237" s="9" t="s">
        <v>260</v>
      </c>
      <c r="D237" s="9" t="s">
        <v>12</v>
      </c>
      <c r="E237" s="9" t="s">
        <v>108</v>
      </c>
      <c r="F237" s="9" t="s">
        <v>109</v>
      </c>
      <c r="G237" s="9" t="s">
        <v>110</v>
      </c>
      <c r="H237" s="9" t="s">
        <v>111</v>
      </c>
      <c r="I237" s="10">
        <v>15000</v>
      </c>
      <c r="J237" s="10">
        <v>15075</v>
      </c>
      <c r="K237" s="9" t="s">
        <v>260</v>
      </c>
      <c r="L237" s="11">
        <v>45870</v>
      </c>
      <c r="N237" s="9" t="e">
        <f>+VLOOKUP(A237,Ordenes!$A$1:$A$669,1,FALSE)</f>
        <v>#N/A</v>
      </c>
    </row>
    <row r="238" spans="1:14" x14ac:dyDescent="0.2">
      <c r="A238" s="9">
        <v>363</v>
      </c>
      <c r="B238" s="9">
        <v>2140110616</v>
      </c>
      <c r="C238" s="9" t="s">
        <v>261</v>
      </c>
      <c r="D238" s="9" t="s">
        <v>12</v>
      </c>
      <c r="E238" s="9" t="s">
        <v>108</v>
      </c>
      <c r="F238" s="9" t="s">
        <v>109</v>
      </c>
      <c r="G238" s="9" t="s">
        <v>110</v>
      </c>
      <c r="H238" s="9" t="s">
        <v>111</v>
      </c>
      <c r="I238" s="10">
        <v>13500</v>
      </c>
      <c r="J238" s="10">
        <v>13675</v>
      </c>
      <c r="K238" s="9" t="s">
        <v>261</v>
      </c>
      <c r="L238" s="11">
        <v>45870</v>
      </c>
      <c r="N238" s="9" t="e">
        <f>+VLOOKUP(A238,Ordenes!$A$1:$A$669,1,FALSE)</f>
        <v>#N/A</v>
      </c>
    </row>
    <row r="239" spans="1:14" x14ac:dyDescent="0.2">
      <c r="A239" s="9">
        <v>364</v>
      </c>
      <c r="B239" s="9">
        <v>2140110660</v>
      </c>
      <c r="C239" s="9" t="s">
        <v>262</v>
      </c>
      <c r="D239" s="9" t="s">
        <v>12</v>
      </c>
      <c r="E239" s="9" t="s">
        <v>108</v>
      </c>
      <c r="F239" s="9" t="s">
        <v>109</v>
      </c>
      <c r="G239" s="9" t="s">
        <v>110</v>
      </c>
      <c r="H239" s="9" t="s">
        <v>111</v>
      </c>
      <c r="I239" s="10">
        <v>24950</v>
      </c>
      <c r="J239" s="10">
        <v>25600</v>
      </c>
      <c r="K239" s="9" t="s">
        <v>262</v>
      </c>
      <c r="L239" s="11">
        <v>45868</v>
      </c>
      <c r="N239" s="9" t="e">
        <f>+VLOOKUP(A239,Ordenes!$A$1:$A$669,1,FALSE)</f>
        <v>#N/A</v>
      </c>
    </row>
    <row r="240" spans="1:14" x14ac:dyDescent="0.2">
      <c r="A240" s="9">
        <v>365</v>
      </c>
      <c r="B240" s="9">
        <v>2110030001</v>
      </c>
      <c r="C240" s="9" t="s">
        <v>60</v>
      </c>
      <c r="D240" s="9" t="s">
        <v>12</v>
      </c>
      <c r="E240" s="9" t="s">
        <v>13</v>
      </c>
      <c r="F240" s="9" t="s">
        <v>47</v>
      </c>
      <c r="G240" s="9" t="s">
        <v>48</v>
      </c>
      <c r="H240" s="9" t="s">
        <v>49</v>
      </c>
      <c r="I240" s="10">
        <v>157267</v>
      </c>
      <c r="J240" s="10">
        <v>157267</v>
      </c>
      <c r="K240" s="9" t="s">
        <v>60</v>
      </c>
      <c r="L240" s="11">
        <v>45870</v>
      </c>
      <c r="N240" s="9" t="e">
        <f>+VLOOKUP(A240,Ordenes!$A$1:$A$669,1,FALSE)</f>
        <v>#N/A</v>
      </c>
    </row>
    <row r="241" spans="1:14" x14ac:dyDescent="0.2">
      <c r="A241" s="9">
        <v>366</v>
      </c>
      <c r="B241" s="9">
        <v>2110110033</v>
      </c>
      <c r="C241" s="9" t="s">
        <v>240</v>
      </c>
      <c r="D241" s="9" t="s">
        <v>12</v>
      </c>
      <c r="E241" s="9" t="s">
        <v>13</v>
      </c>
      <c r="F241" s="9" t="s">
        <v>47</v>
      </c>
      <c r="G241" s="9" t="s">
        <v>48</v>
      </c>
      <c r="H241" s="9" t="s">
        <v>49</v>
      </c>
      <c r="I241" s="10">
        <v>28000</v>
      </c>
      <c r="J241" s="10">
        <v>16068</v>
      </c>
      <c r="K241" s="9" t="s">
        <v>240</v>
      </c>
      <c r="L241" s="11">
        <v>45868</v>
      </c>
      <c r="N241" s="9" t="e">
        <f>+VLOOKUP(A241,Ordenes!$A$1:$A$669,1,FALSE)</f>
        <v>#N/A</v>
      </c>
    </row>
    <row r="242" spans="1:14" x14ac:dyDescent="0.2">
      <c r="A242" s="9">
        <v>367</v>
      </c>
      <c r="B242" s="9">
        <v>2310210149</v>
      </c>
      <c r="C242" s="9" t="s">
        <v>68</v>
      </c>
      <c r="D242" s="9" t="s">
        <v>12</v>
      </c>
      <c r="E242" s="9" t="s">
        <v>13</v>
      </c>
      <c r="F242" s="9" t="s">
        <v>47</v>
      </c>
      <c r="G242" s="9" t="s">
        <v>48</v>
      </c>
      <c r="H242" s="9" t="s">
        <v>49</v>
      </c>
      <c r="I242" s="10">
        <v>50000</v>
      </c>
      <c r="J242" s="10">
        <v>40020</v>
      </c>
      <c r="K242" s="9" t="s">
        <v>68</v>
      </c>
      <c r="L242" s="11">
        <v>45868</v>
      </c>
      <c r="N242" s="9" t="e">
        <f>+VLOOKUP(A242,Ordenes!$A$1:$A$669,1,FALSE)</f>
        <v>#N/A</v>
      </c>
    </row>
    <row r="243" spans="1:14" x14ac:dyDescent="0.2">
      <c r="A243" s="9">
        <v>368</v>
      </c>
      <c r="B243" s="9">
        <v>2310210151</v>
      </c>
      <c r="C243" s="9" t="s">
        <v>66</v>
      </c>
      <c r="D243" s="9" t="s">
        <v>12</v>
      </c>
      <c r="E243" s="9" t="s">
        <v>13</v>
      </c>
      <c r="F243" s="9" t="s">
        <v>47</v>
      </c>
      <c r="G243" s="9" t="s">
        <v>48</v>
      </c>
      <c r="H243" s="9" t="s">
        <v>49</v>
      </c>
      <c r="I243" s="10">
        <v>50000</v>
      </c>
      <c r="J243" s="10">
        <v>48404</v>
      </c>
      <c r="K243" s="9" t="s">
        <v>66</v>
      </c>
      <c r="L243" s="11">
        <v>45868</v>
      </c>
      <c r="N243" s="9" t="e">
        <f>+VLOOKUP(A243,Ordenes!$A$1:$A$669,1,FALSE)</f>
        <v>#N/A</v>
      </c>
    </row>
    <row r="244" spans="1:14" x14ac:dyDescent="0.2">
      <c r="A244" s="9">
        <v>369</v>
      </c>
      <c r="B244" s="9">
        <v>2310210152</v>
      </c>
      <c r="C244" s="9" t="s">
        <v>86</v>
      </c>
      <c r="D244" s="9" t="s">
        <v>12</v>
      </c>
      <c r="E244" s="9" t="s">
        <v>13</v>
      </c>
      <c r="F244" s="9" t="s">
        <v>47</v>
      </c>
      <c r="G244" s="9" t="s">
        <v>48</v>
      </c>
      <c r="H244" s="9" t="s">
        <v>49</v>
      </c>
      <c r="I244" s="10">
        <v>50000</v>
      </c>
      <c r="J244" s="10">
        <v>40000</v>
      </c>
      <c r="K244" s="9" t="s">
        <v>86</v>
      </c>
      <c r="L244" s="11">
        <v>45868</v>
      </c>
      <c r="N244" s="9" t="e">
        <f>+VLOOKUP(A244,Ordenes!$A$1:$A$669,1,FALSE)</f>
        <v>#N/A</v>
      </c>
    </row>
    <row r="245" spans="1:14" x14ac:dyDescent="0.2">
      <c r="A245" s="9">
        <v>370</v>
      </c>
      <c r="B245" s="9">
        <v>2310210153</v>
      </c>
      <c r="C245" s="9" t="s">
        <v>62</v>
      </c>
      <c r="D245" s="9" t="s">
        <v>12</v>
      </c>
      <c r="E245" s="9" t="s">
        <v>13</v>
      </c>
      <c r="F245" s="9" t="s">
        <v>47</v>
      </c>
      <c r="G245" s="9" t="s">
        <v>48</v>
      </c>
      <c r="H245" s="9" t="s">
        <v>49</v>
      </c>
      <c r="I245" s="10">
        <v>50000</v>
      </c>
      <c r="J245" s="10">
        <v>49694</v>
      </c>
      <c r="K245" s="9" t="s">
        <v>62</v>
      </c>
      <c r="L245" s="11">
        <v>45868</v>
      </c>
      <c r="N245" s="9" t="e">
        <f>+VLOOKUP(A245,Ordenes!$A$1:$A$669,1,FALSE)</f>
        <v>#N/A</v>
      </c>
    </row>
    <row r="246" spans="1:14" x14ac:dyDescent="0.2">
      <c r="A246" s="9">
        <v>371</v>
      </c>
      <c r="B246" s="9">
        <v>2310210154</v>
      </c>
      <c r="C246" s="9" t="s">
        <v>141</v>
      </c>
      <c r="D246" s="9" t="s">
        <v>12</v>
      </c>
      <c r="E246" s="9" t="s">
        <v>13</v>
      </c>
      <c r="F246" s="9" t="s">
        <v>47</v>
      </c>
      <c r="G246" s="9" t="s">
        <v>48</v>
      </c>
      <c r="H246" s="9" t="s">
        <v>49</v>
      </c>
      <c r="I246" s="10">
        <v>50000</v>
      </c>
      <c r="J246" s="10">
        <v>40000</v>
      </c>
      <c r="K246" s="9" t="s">
        <v>141</v>
      </c>
      <c r="L246" s="11">
        <v>45868</v>
      </c>
      <c r="N246" s="9" t="e">
        <f>+VLOOKUP(A246,Ordenes!$A$1:$A$669,1,FALSE)</f>
        <v>#N/A</v>
      </c>
    </row>
    <row r="247" spans="1:14" x14ac:dyDescent="0.2">
      <c r="A247" s="9">
        <v>373</v>
      </c>
      <c r="B247" s="9">
        <v>2310210150</v>
      </c>
      <c r="C247" s="9" t="s">
        <v>142</v>
      </c>
      <c r="D247" s="9" t="s">
        <v>12</v>
      </c>
      <c r="E247" s="9" t="s">
        <v>13</v>
      </c>
      <c r="F247" s="9" t="s">
        <v>47</v>
      </c>
      <c r="G247" s="9" t="s">
        <v>48</v>
      </c>
      <c r="H247" s="9" t="s">
        <v>49</v>
      </c>
      <c r="I247" s="10">
        <v>50000</v>
      </c>
      <c r="J247" s="10">
        <v>39839</v>
      </c>
      <c r="K247" s="9" t="s">
        <v>142</v>
      </c>
      <c r="L247" s="11">
        <v>45868</v>
      </c>
      <c r="N247" s="9" t="e">
        <f>+VLOOKUP(A247,Ordenes!$A$1:$A$669,1,FALSE)</f>
        <v>#N/A</v>
      </c>
    </row>
    <row r="248" spans="1:14" x14ac:dyDescent="0.2">
      <c r="A248" s="9">
        <v>374</v>
      </c>
      <c r="B248" s="9">
        <v>2310210130</v>
      </c>
      <c r="C248" s="9" t="s">
        <v>147</v>
      </c>
      <c r="D248" s="9" t="s">
        <v>12</v>
      </c>
      <c r="E248" s="9" t="s">
        <v>13</v>
      </c>
      <c r="F248" s="9" t="s">
        <v>47</v>
      </c>
      <c r="G248" s="9" t="s">
        <v>48</v>
      </c>
      <c r="H248" s="9" t="s">
        <v>49</v>
      </c>
      <c r="I248" s="10">
        <v>50000</v>
      </c>
      <c r="J248" s="10">
        <v>50000</v>
      </c>
      <c r="K248" s="9" t="s">
        <v>147</v>
      </c>
      <c r="L248" s="11">
        <v>45868</v>
      </c>
      <c r="N248" s="9" t="e">
        <f>+VLOOKUP(A248,Ordenes!$A$1:$A$669,1,FALSE)</f>
        <v>#N/A</v>
      </c>
    </row>
    <row r="249" spans="1:14" x14ac:dyDescent="0.2">
      <c r="A249" s="9">
        <v>375</v>
      </c>
      <c r="B249" s="9">
        <v>2310210128</v>
      </c>
      <c r="C249" s="9" t="s">
        <v>263</v>
      </c>
      <c r="D249" s="9" t="s">
        <v>12</v>
      </c>
      <c r="E249" s="9" t="s">
        <v>13</v>
      </c>
      <c r="F249" s="9" t="s">
        <v>47</v>
      </c>
      <c r="G249" s="9" t="s">
        <v>48</v>
      </c>
      <c r="H249" s="9" t="s">
        <v>49</v>
      </c>
      <c r="I249" s="10">
        <v>50000</v>
      </c>
      <c r="J249" s="10">
        <v>50000</v>
      </c>
      <c r="K249" s="9" t="s">
        <v>263</v>
      </c>
      <c r="L249" s="11">
        <v>45868</v>
      </c>
      <c r="N249" s="9" t="e">
        <f>+VLOOKUP(A249,Ordenes!$A$1:$A$669,1,FALSE)</f>
        <v>#N/A</v>
      </c>
    </row>
    <row r="250" spans="1:14" x14ac:dyDescent="0.2">
      <c r="A250" s="9">
        <v>376</v>
      </c>
      <c r="B250" s="9">
        <v>2310210127</v>
      </c>
      <c r="C250" s="9" t="s">
        <v>89</v>
      </c>
      <c r="D250" s="9" t="s">
        <v>12</v>
      </c>
      <c r="E250" s="9" t="s">
        <v>13</v>
      </c>
      <c r="F250" s="9" t="s">
        <v>47</v>
      </c>
      <c r="G250" s="9" t="s">
        <v>48</v>
      </c>
      <c r="H250" s="9" t="s">
        <v>49</v>
      </c>
      <c r="I250" s="10">
        <v>50000</v>
      </c>
      <c r="J250" s="10">
        <v>50000</v>
      </c>
      <c r="K250" s="9" t="s">
        <v>89</v>
      </c>
      <c r="L250" s="11">
        <v>45868</v>
      </c>
      <c r="N250" s="9" t="e">
        <f>+VLOOKUP(A250,Ordenes!$A$1:$A$669,1,FALSE)</f>
        <v>#N/A</v>
      </c>
    </row>
    <row r="251" spans="1:14" x14ac:dyDescent="0.2">
      <c r="A251" s="9">
        <v>377</v>
      </c>
      <c r="B251" s="9">
        <v>2310210129</v>
      </c>
      <c r="C251" s="9" t="s">
        <v>106</v>
      </c>
      <c r="D251" s="9" t="s">
        <v>12</v>
      </c>
      <c r="E251" s="9" t="s">
        <v>13</v>
      </c>
      <c r="F251" s="9" t="s">
        <v>47</v>
      </c>
      <c r="G251" s="9" t="s">
        <v>48</v>
      </c>
      <c r="H251" s="9" t="s">
        <v>49</v>
      </c>
      <c r="I251" s="10">
        <v>50000</v>
      </c>
      <c r="J251" s="10">
        <v>50000</v>
      </c>
      <c r="K251" s="9" t="s">
        <v>106</v>
      </c>
      <c r="L251" s="11">
        <v>45868</v>
      </c>
      <c r="N251" s="9" t="e">
        <f>+VLOOKUP(A251,Ordenes!$A$1:$A$669,1,FALSE)</f>
        <v>#N/A</v>
      </c>
    </row>
    <row r="252" spans="1:14" x14ac:dyDescent="0.2">
      <c r="A252" s="9">
        <v>379</v>
      </c>
      <c r="B252" s="9">
        <v>2310250030</v>
      </c>
      <c r="C252" s="9" t="s">
        <v>188</v>
      </c>
      <c r="D252" s="9" t="s">
        <v>12</v>
      </c>
      <c r="E252" s="9" t="s">
        <v>13</v>
      </c>
      <c r="F252" s="9" t="s">
        <v>47</v>
      </c>
      <c r="G252" s="9" t="s">
        <v>48</v>
      </c>
      <c r="H252" s="9" t="s">
        <v>49</v>
      </c>
      <c r="I252" s="10">
        <v>20000</v>
      </c>
      <c r="J252" s="10">
        <v>20013</v>
      </c>
      <c r="K252" s="9" t="s">
        <v>188</v>
      </c>
      <c r="L252" s="11">
        <v>45868</v>
      </c>
      <c r="N252" s="9" t="e">
        <f>+VLOOKUP(A252,Ordenes!$A$1:$A$669,1,FALSE)</f>
        <v>#N/A</v>
      </c>
    </row>
    <row r="253" spans="1:14" x14ac:dyDescent="0.2">
      <c r="A253" s="9">
        <v>380</v>
      </c>
      <c r="B253" s="9">
        <v>2310250019</v>
      </c>
      <c r="C253" s="9" t="s">
        <v>189</v>
      </c>
      <c r="D253" s="9" t="s">
        <v>12</v>
      </c>
      <c r="E253" s="9" t="s">
        <v>13</v>
      </c>
      <c r="F253" s="9" t="s">
        <v>47</v>
      </c>
      <c r="G253" s="9" t="s">
        <v>48</v>
      </c>
      <c r="H253" s="9" t="s">
        <v>49</v>
      </c>
      <c r="I253" s="10">
        <v>20000</v>
      </c>
      <c r="J253" s="10">
        <v>17804</v>
      </c>
      <c r="K253" s="9" t="s">
        <v>189</v>
      </c>
      <c r="L253" s="11">
        <v>45868</v>
      </c>
      <c r="N253" s="9" t="e">
        <f>+VLOOKUP(A253,Ordenes!$A$1:$A$669,1,FALSE)</f>
        <v>#N/A</v>
      </c>
    </row>
    <row r="254" spans="1:14" x14ac:dyDescent="0.2">
      <c r="A254" s="9">
        <v>381</v>
      </c>
      <c r="B254" s="9">
        <v>2310250031</v>
      </c>
      <c r="C254" s="9" t="s">
        <v>187</v>
      </c>
      <c r="D254" s="9" t="s">
        <v>12</v>
      </c>
      <c r="E254" s="9" t="s">
        <v>13</v>
      </c>
      <c r="F254" s="9" t="s">
        <v>47</v>
      </c>
      <c r="G254" s="9" t="s">
        <v>48</v>
      </c>
      <c r="H254" s="9" t="s">
        <v>49</v>
      </c>
      <c r="I254" s="10">
        <v>20000</v>
      </c>
      <c r="J254" s="10">
        <v>21000</v>
      </c>
      <c r="K254" s="9" t="s">
        <v>187</v>
      </c>
      <c r="L254" s="11">
        <v>45868</v>
      </c>
      <c r="N254" s="9" t="e">
        <f>+VLOOKUP(A254,Ordenes!$A$1:$A$669,1,FALSE)</f>
        <v>#N/A</v>
      </c>
    </row>
    <row r="255" spans="1:14" x14ac:dyDescent="0.2">
      <c r="A255" s="9">
        <v>383</v>
      </c>
      <c r="B255" s="9">
        <v>2310250022</v>
      </c>
      <c r="C255" s="9" t="s">
        <v>186</v>
      </c>
      <c r="D255" s="9" t="s">
        <v>12</v>
      </c>
      <c r="E255" s="9" t="s">
        <v>13</v>
      </c>
      <c r="F255" s="9" t="s">
        <v>47</v>
      </c>
      <c r="G255" s="9" t="s">
        <v>48</v>
      </c>
      <c r="H255" s="9" t="s">
        <v>49</v>
      </c>
      <c r="I255" s="10">
        <v>20000</v>
      </c>
      <c r="J255" s="10">
        <v>16264</v>
      </c>
      <c r="K255" s="9" t="s">
        <v>186</v>
      </c>
      <c r="L255" s="11">
        <v>45868</v>
      </c>
      <c r="N255" s="9" t="e">
        <f>+VLOOKUP(A255,Ordenes!$A$1:$A$669,1,FALSE)</f>
        <v>#N/A</v>
      </c>
    </row>
    <row r="256" spans="1:14" x14ac:dyDescent="0.2">
      <c r="A256" s="9">
        <v>384</v>
      </c>
      <c r="B256" s="9">
        <v>2310250021</v>
      </c>
      <c r="C256" s="9" t="s">
        <v>185</v>
      </c>
      <c r="D256" s="9" t="s">
        <v>12</v>
      </c>
      <c r="E256" s="9" t="s">
        <v>13</v>
      </c>
      <c r="F256" s="9" t="s">
        <v>47</v>
      </c>
      <c r="G256" s="9" t="s">
        <v>48</v>
      </c>
      <c r="H256" s="9" t="s">
        <v>49</v>
      </c>
      <c r="I256" s="10">
        <v>20000</v>
      </c>
      <c r="J256" s="10">
        <v>19475</v>
      </c>
      <c r="K256" s="9" t="s">
        <v>185</v>
      </c>
      <c r="L256" s="11">
        <v>45868</v>
      </c>
      <c r="N256" s="9" t="e">
        <f>+VLOOKUP(A256,Ordenes!$A$1:$A$669,1,FALSE)</f>
        <v>#N/A</v>
      </c>
    </row>
    <row r="257" spans="1:14" x14ac:dyDescent="0.2">
      <c r="A257" s="9">
        <v>386</v>
      </c>
      <c r="B257" s="9">
        <v>2310250032</v>
      </c>
      <c r="C257" s="9" t="s">
        <v>180</v>
      </c>
      <c r="D257" s="9" t="s">
        <v>12</v>
      </c>
      <c r="E257" s="9" t="s">
        <v>13</v>
      </c>
      <c r="F257" s="9" t="s">
        <v>47</v>
      </c>
      <c r="G257" s="9" t="s">
        <v>48</v>
      </c>
      <c r="H257" s="9" t="s">
        <v>49</v>
      </c>
      <c r="I257" s="10">
        <v>20000</v>
      </c>
      <c r="J257" s="10">
        <v>19790</v>
      </c>
      <c r="K257" s="9" t="s">
        <v>180</v>
      </c>
      <c r="L257" s="11">
        <v>45868</v>
      </c>
      <c r="N257" s="9" t="e">
        <f>+VLOOKUP(A257,Ordenes!$A$1:$A$669,1,FALSE)</f>
        <v>#N/A</v>
      </c>
    </row>
    <row r="258" spans="1:14" x14ac:dyDescent="0.2">
      <c r="A258" s="9">
        <v>387</v>
      </c>
      <c r="B258" s="9">
        <v>2310160552</v>
      </c>
      <c r="C258" s="9" t="s">
        <v>264</v>
      </c>
      <c r="D258" s="9" t="s">
        <v>12</v>
      </c>
      <c r="E258" s="9" t="s">
        <v>13</v>
      </c>
      <c r="F258" s="9" t="s">
        <v>47</v>
      </c>
      <c r="G258" s="9" t="s">
        <v>48</v>
      </c>
      <c r="H258" s="9" t="s">
        <v>49</v>
      </c>
      <c r="I258" s="10">
        <v>120000</v>
      </c>
      <c r="J258" s="10">
        <v>117450</v>
      </c>
      <c r="K258" s="9" t="s">
        <v>264</v>
      </c>
      <c r="L258" s="11">
        <v>45868</v>
      </c>
      <c r="N258" s="9" t="e">
        <f>+VLOOKUP(A258,Ordenes!$A$1:$A$669,1,FALSE)</f>
        <v>#N/A</v>
      </c>
    </row>
    <row r="259" spans="1:14" x14ac:dyDescent="0.2">
      <c r="A259" s="9">
        <v>388</v>
      </c>
      <c r="B259" s="9">
        <v>2310090496</v>
      </c>
      <c r="C259" s="9" t="s">
        <v>265</v>
      </c>
      <c r="D259" s="9" t="s">
        <v>12</v>
      </c>
      <c r="E259" s="9" t="s">
        <v>13</v>
      </c>
      <c r="F259" s="9" t="s">
        <v>47</v>
      </c>
      <c r="G259" s="9" t="s">
        <v>48</v>
      </c>
      <c r="H259" s="9" t="s">
        <v>49</v>
      </c>
      <c r="I259" s="10">
        <v>24000</v>
      </c>
      <c r="J259" s="10">
        <v>24525</v>
      </c>
      <c r="K259" s="9" t="s">
        <v>265</v>
      </c>
      <c r="L259" s="11">
        <v>45868</v>
      </c>
      <c r="N259" s="9" t="e">
        <f>+VLOOKUP(A259,Ordenes!$A$1:$A$669,1,FALSE)</f>
        <v>#N/A</v>
      </c>
    </row>
    <row r="260" spans="1:14" x14ac:dyDescent="0.2">
      <c r="A260" s="9">
        <v>389</v>
      </c>
      <c r="B260" s="9">
        <v>2110020322</v>
      </c>
      <c r="C260" s="9" t="s">
        <v>243</v>
      </c>
      <c r="D260" s="9" t="s">
        <v>12</v>
      </c>
      <c r="E260" s="9" t="s">
        <v>13</v>
      </c>
      <c r="F260" s="9" t="s">
        <v>47</v>
      </c>
      <c r="G260" s="9" t="s">
        <v>48</v>
      </c>
      <c r="H260" s="9" t="s">
        <v>49</v>
      </c>
      <c r="I260" s="10">
        <v>14000</v>
      </c>
      <c r="J260" s="10">
        <v>6025</v>
      </c>
      <c r="K260" s="9" t="s">
        <v>243</v>
      </c>
      <c r="L260" s="11">
        <v>45869</v>
      </c>
      <c r="N260" s="9" t="e">
        <f>+VLOOKUP(A260,Ordenes!$A$1:$A$669,1,FALSE)</f>
        <v>#N/A</v>
      </c>
    </row>
    <row r="261" spans="1:14" x14ac:dyDescent="0.2">
      <c r="A261" s="9">
        <v>390</v>
      </c>
      <c r="B261" s="9">
        <v>2310230097</v>
      </c>
      <c r="C261" s="9" t="s">
        <v>11</v>
      </c>
      <c r="D261" s="9" t="s">
        <v>12</v>
      </c>
      <c r="E261" s="9" t="s">
        <v>13</v>
      </c>
      <c r="F261" s="9" t="s">
        <v>14</v>
      </c>
      <c r="G261" s="9" t="s">
        <v>15</v>
      </c>
      <c r="H261" s="9" t="s">
        <v>16</v>
      </c>
      <c r="I261" s="10">
        <v>532000</v>
      </c>
      <c r="J261" s="10">
        <v>498000</v>
      </c>
      <c r="K261" s="9" t="s">
        <v>17</v>
      </c>
      <c r="L261" s="11">
        <v>45869</v>
      </c>
      <c r="N261" s="9" t="e">
        <f>+VLOOKUP(A261,Ordenes!$A$1:$A$669,1,FALSE)</f>
        <v>#N/A</v>
      </c>
    </row>
    <row r="262" spans="1:14" x14ac:dyDescent="0.2">
      <c r="A262" s="9">
        <v>391</v>
      </c>
      <c r="B262" s="9">
        <v>2310090524</v>
      </c>
      <c r="C262" s="9" t="s">
        <v>236</v>
      </c>
      <c r="D262" s="9" t="s">
        <v>12</v>
      </c>
      <c r="E262" s="9" t="s">
        <v>13</v>
      </c>
      <c r="F262" s="9" t="s">
        <v>14</v>
      </c>
      <c r="G262" s="9" t="s">
        <v>15</v>
      </c>
      <c r="H262" s="9" t="s">
        <v>16</v>
      </c>
      <c r="I262" s="10">
        <v>720000</v>
      </c>
      <c r="J262" s="10">
        <v>302400</v>
      </c>
      <c r="K262" s="9" t="s">
        <v>236</v>
      </c>
      <c r="L262" s="11">
        <v>45869</v>
      </c>
      <c r="N262" s="9" t="e">
        <f>+VLOOKUP(A262,Ordenes!$A$1:$A$669,1,FALSE)</f>
        <v>#N/A</v>
      </c>
    </row>
    <row r="263" spans="1:14" x14ac:dyDescent="0.2">
      <c r="A263" s="9">
        <v>392</v>
      </c>
      <c r="B263" s="9">
        <v>2310230002</v>
      </c>
      <c r="C263" s="9" t="s">
        <v>24</v>
      </c>
      <c r="D263" s="9" t="s">
        <v>12</v>
      </c>
      <c r="E263" s="9" t="s">
        <v>13</v>
      </c>
      <c r="F263" s="9" t="s">
        <v>14</v>
      </c>
      <c r="G263" s="9" t="s">
        <v>15</v>
      </c>
      <c r="H263" s="9" t="s">
        <v>16</v>
      </c>
      <c r="I263" s="10">
        <v>730000</v>
      </c>
      <c r="J263" s="10">
        <v>204000</v>
      </c>
      <c r="K263" s="9" t="s">
        <v>25</v>
      </c>
      <c r="L263" s="11">
        <v>45869</v>
      </c>
      <c r="N263" s="9" t="e">
        <f>+VLOOKUP(A263,Ordenes!$A$1:$A$669,1,FALSE)</f>
        <v>#N/A</v>
      </c>
    </row>
    <row r="264" spans="1:14" x14ac:dyDescent="0.2">
      <c r="A264" s="9">
        <v>393</v>
      </c>
      <c r="B264" s="9">
        <v>2310160007</v>
      </c>
      <c r="C264" s="9" t="s">
        <v>101</v>
      </c>
      <c r="D264" s="9" t="s">
        <v>12</v>
      </c>
      <c r="E264" s="9" t="s">
        <v>13</v>
      </c>
      <c r="F264" s="9" t="s">
        <v>14</v>
      </c>
      <c r="G264" s="9" t="s">
        <v>15</v>
      </c>
      <c r="H264" s="9" t="s">
        <v>16</v>
      </c>
      <c r="I264" s="10">
        <v>605000</v>
      </c>
      <c r="J264" s="10">
        <v>600000</v>
      </c>
      <c r="K264" s="9" t="s">
        <v>102</v>
      </c>
      <c r="L264" s="11">
        <v>45869</v>
      </c>
      <c r="N264" s="9" t="e">
        <f>+VLOOKUP(A264,Ordenes!$A$1:$A$669,1,FALSE)</f>
        <v>#N/A</v>
      </c>
    </row>
    <row r="265" spans="1:14" x14ac:dyDescent="0.2">
      <c r="A265" s="9">
        <v>394</v>
      </c>
      <c r="B265" s="9">
        <v>2310160539</v>
      </c>
      <c r="C265" s="9" t="s">
        <v>29</v>
      </c>
      <c r="D265" s="9" t="s">
        <v>12</v>
      </c>
      <c r="E265" s="9" t="s">
        <v>13</v>
      </c>
      <c r="F265" s="9" t="s">
        <v>14</v>
      </c>
      <c r="G265" s="9" t="s">
        <v>15</v>
      </c>
      <c r="H265" s="9" t="s">
        <v>16</v>
      </c>
      <c r="I265" s="10">
        <v>220000</v>
      </c>
      <c r="J265" s="10">
        <v>204000</v>
      </c>
      <c r="K265" s="9" t="s">
        <v>30</v>
      </c>
      <c r="L265" s="11">
        <v>45869</v>
      </c>
      <c r="N265" s="9" t="e">
        <f>+VLOOKUP(A265,Ordenes!$A$1:$A$669,1,FALSE)</f>
        <v>#N/A</v>
      </c>
    </row>
    <row r="266" spans="1:14" x14ac:dyDescent="0.2">
      <c r="A266" s="9">
        <v>395</v>
      </c>
      <c r="B266" s="9">
        <v>2310160562</v>
      </c>
      <c r="C266" s="9" t="s">
        <v>266</v>
      </c>
      <c r="D266" s="9" t="s">
        <v>12</v>
      </c>
      <c r="E266" s="9" t="s">
        <v>13</v>
      </c>
      <c r="F266" s="9" t="s">
        <v>14</v>
      </c>
      <c r="G266" s="9" t="s">
        <v>15</v>
      </c>
      <c r="H266" s="9" t="s">
        <v>16</v>
      </c>
      <c r="I266" s="10">
        <v>35000</v>
      </c>
      <c r="J266" s="10">
        <v>35000</v>
      </c>
      <c r="K266" s="9" t="s">
        <v>266</v>
      </c>
      <c r="L266" s="11">
        <v>45869</v>
      </c>
      <c r="N266" s="9" t="e">
        <f>+VLOOKUP(A266,Ordenes!$A$1:$A$669,1,FALSE)</f>
        <v>#N/A</v>
      </c>
    </row>
    <row r="267" spans="1:14" x14ac:dyDescent="0.2">
      <c r="A267" s="9">
        <v>397</v>
      </c>
      <c r="B267" s="9">
        <v>2310160561</v>
      </c>
      <c r="C267" s="9" t="s">
        <v>267</v>
      </c>
      <c r="D267" s="9" t="s">
        <v>12</v>
      </c>
      <c r="E267" s="9" t="s">
        <v>13</v>
      </c>
      <c r="F267" s="9" t="s">
        <v>47</v>
      </c>
      <c r="G267" s="9" t="s">
        <v>48</v>
      </c>
      <c r="H267" s="9" t="s">
        <v>49</v>
      </c>
      <c r="I267" s="10">
        <v>35000</v>
      </c>
      <c r="J267" s="10">
        <v>35000</v>
      </c>
      <c r="K267" s="9" t="s">
        <v>267</v>
      </c>
      <c r="L267" s="11">
        <v>45869</v>
      </c>
      <c r="N267" s="9" t="e">
        <f>+VLOOKUP(A267,Ordenes!$A$1:$A$669,1,FALSE)</f>
        <v>#N/A</v>
      </c>
    </row>
    <row r="268" spans="1:14" x14ac:dyDescent="0.2">
      <c r="A268" s="9">
        <v>400</v>
      </c>
      <c r="B268" s="9">
        <v>2310160563</v>
      </c>
      <c r="C268" s="9" t="s">
        <v>268</v>
      </c>
      <c r="D268" s="9" t="s">
        <v>12</v>
      </c>
      <c r="E268" s="9" t="s">
        <v>13</v>
      </c>
      <c r="F268" s="9" t="s">
        <v>14</v>
      </c>
      <c r="G268" s="9" t="s">
        <v>15</v>
      </c>
      <c r="H268" s="9" t="s">
        <v>16</v>
      </c>
      <c r="I268" s="10">
        <v>35000</v>
      </c>
      <c r="J268" s="10">
        <v>35000</v>
      </c>
      <c r="K268" s="9" t="s">
        <v>268</v>
      </c>
      <c r="L268" s="11">
        <v>45869</v>
      </c>
      <c r="N268" s="9" t="e">
        <f>+VLOOKUP(A268,Ordenes!$A$1:$A$669,1,FALSE)</f>
        <v>#N/A</v>
      </c>
    </row>
    <row r="269" spans="1:14" x14ac:dyDescent="0.2">
      <c r="A269" s="9">
        <v>401</v>
      </c>
      <c r="B269" s="9">
        <v>2310160560</v>
      </c>
      <c r="C269" s="9" t="s">
        <v>269</v>
      </c>
      <c r="D269" s="9" t="s">
        <v>12</v>
      </c>
      <c r="E269" s="9" t="s">
        <v>13</v>
      </c>
      <c r="F269" s="9" t="s">
        <v>14</v>
      </c>
      <c r="G269" s="9" t="s">
        <v>15</v>
      </c>
      <c r="H269" s="9" t="s">
        <v>16</v>
      </c>
      <c r="I269" s="10">
        <v>35000</v>
      </c>
      <c r="J269" s="10">
        <v>35000</v>
      </c>
      <c r="K269" s="9" t="s">
        <v>269</v>
      </c>
      <c r="L269" s="11">
        <v>45869</v>
      </c>
      <c r="N269" s="9" t="e">
        <f>+VLOOKUP(A269,Ordenes!$A$1:$A$669,1,FALSE)</f>
        <v>#N/A</v>
      </c>
    </row>
    <row r="270" spans="1:14" x14ac:dyDescent="0.2">
      <c r="A270" s="9">
        <v>402</v>
      </c>
      <c r="B270" s="9">
        <v>2310160538</v>
      </c>
      <c r="C270" s="9" t="s">
        <v>253</v>
      </c>
      <c r="D270" s="9" t="s">
        <v>12</v>
      </c>
      <c r="E270" s="9" t="s">
        <v>13</v>
      </c>
      <c r="F270" s="9" t="s">
        <v>14</v>
      </c>
      <c r="G270" s="9" t="s">
        <v>15</v>
      </c>
      <c r="H270" s="9" t="s">
        <v>16</v>
      </c>
      <c r="I270" s="10">
        <v>320000</v>
      </c>
      <c r="J270" s="10">
        <v>320000</v>
      </c>
      <c r="K270" s="9" t="s">
        <v>253</v>
      </c>
      <c r="L270" s="11">
        <v>45869</v>
      </c>
      <c r="N270" s="9" t="e">
        <f>+VLOOKUP(A270,Ordenes!$A$1:$A$669,1,FALSE)</f>
        <v>#N/A</v>
      </c>
    </row>
    <row r="271" spans="1:14" x14ac:dyDescent="0.2">
      <c r="A271" s="9">
        <v>403</v>
      </c>
      <c r="B271" s="9">
        <v>2310160090</v>
      </c>
      <c r="C271" s="9" t="s">
        <v>232</v>
      </c>
      <c r="D271" s="9" t="s">
        <v>12</v>
      </c>
      <c r="E271" s="9" t="s">
        <v>13</v>
      </c>
      <c r="F271" s="9" t="s">
        <v>14</v>
      </c>
      <c r="G271" s="9" t="s">
        <v>15</v>
      </c>
      <c r="H271" s="9" t="s">
        <v>16</v>
      </c>
      <c r="I271" s="10">
        <v>45000</v>
      </c>
      <c r="J271" s="10">
        <v>45000</v>
      </c>
      <c r="K271" s="9" t="s">
        <v>232</v>
      </c>
      <c r="L271" s="11">
        <v>45869</v>
      </c>
      <c r="N271" s="9" t="e">
        <f>+VLOOKUP(A271,Ordenes!$A$1:$A$669,1,FALSE)</f>
        <v>#N/A</v>
      </c>
    </row>
    <row r="272" spans="1:14" x14ac:dyDescent="0.2">
      <c r="A272" s="9">
        <v>404</v>
      </c>
      <c r="B272" s="9">
        <v>2310160566</v>
      </c>
      <c r="C272" s="9" t="s">
        <v>270</v>
      </c>
      <c r="D272" s="9" t="s">
        <v>12</v>
      </c>
      <c r="E272" s="9" t="s">
        <v>13</v>
      </c>
      <c r="F272" s="9" t="s">
        <v>14</v>
      </c>
      <c r="G272" s="9" t="s">
        <v>15</v>
      </c>
      <c r="H272" s="9" t="s">
        <v>16</v>
      </c>
      <c r="I272" s="10">
        <v>35000</v>
      </c>
      <c r="J272" s="10">
        <v>35000</v>
      </c>
      <c r="K272" s="9" t="s">
        <v>270</v>
      </c>
      <c r="L272" s="11">
        <v>45869</v>
      </c>
      <c r="N272" s="9" t="e">
        <f>+VLOOKUP(A272,Ordenes!$A$1:$A$669,1,FALSE)</f>
        <v>#N/A</v>
      </c>
    </row>
    <row r="273" spans="1:14" x14ac:dyDescent="0.2">
      <c r="A273" s="9">
        <v>405</v>
      </c>
      <c r="B273" s="9">
        <v>2310160565</v>
      </c>
      <c r="C273" s="9" t="s">
        <v>271</v>
      </c>
      <c r="D273" s="9" t="s">
        <v>12</v>
      </c>
      <c r="E273" s="9" t="s">
        <v>13</v>
      </c>
      <c r="F273" s="9" t="s">
        <v>14</v>
      </c>
      <c r="G273" s="9" t="s">
        <v>15</v>
      </c>
      <c r="H273" s="9" t="s">
        <v>16</v>
      </c>
      <c r="I273" s="10">
        <v>35000</v>
      </c>
      <c r="J273" s="10">
        <v>34500</v>
      </c>
      <c r="K273" s="9" t="s">
        <v>271</v>
      </c>
      <c r="L273" s="11">
        <v>45869</v>
      </c>
      <c r="N273" s="9" t="e">
        <f>+VLOOKUP(A273,Ordenes!$A$1:$A$669,1,FALSE)</f>
        <v>#N/A</v>
      </c>
    </row>
    <row r="274" spans="1:14" x14ac:dyDescent="0.2">
      <c r="A274" s="9">
        <v>406</v>
      </c>
      <c r="B274" s="9">
        <v>2310160567</v>
      </c>
      <c r="C274" s="9" t="s">
        <v>272</v>
      </c>
      <c r="D274" s="9" t="s">
        <v>12</v>
      </c>
      <c r="E274" s="9" t="s">
        <v>13</v>
      </c>
      <c r="F274" s="9" t="s">
        <v>14</v>
      </c>
      <c r="G274" s="9" t="s">
        <v>15</v>
      </c>
      <c r="H274" s="9" t="s">
        <v>16</v>
      </c>
      <c r="I274" s="10">
        <v>35000</v>
      </c>
      <c r="J274" s="10">
        <v>35000</v>
      </c>
      <c r="K274" s="9" t="s">
        <v>272</v>
      </c>
      <c r="L274" s="11">
        <v>45869</v>
      </c>
      <c r="N274" s="9" t="e">
        <f>+VLOOKUP(A274,Ordenes!$A$1:$A$669,1,FALSE)</f>
        <v>#N/A</v>
      </c>
    </row>
    <row r="275" spans="1:14" x14ac:dyDescent="0.2">
      <c r="A275" s="9">
        <v>407</v>
      </c>
      <c r="B275" s="9">
        <v>2310160564</v>
      </c>
      <c r="C275" s="9" t="s">
        <v>273</v>
      </c>
      <c r="D275" s="9" t="s">
        <v>12</v>
      </c>
      <c r="E275" s="9" t="s">
        <v>13</v>
      </c>
      <c r="F275" s="9" t="s">
        <v>14</v>
      </c>
      <c r="G275" s="9" t="s">
        <v>15</v>
      </c>
      <c r="H275" s="9" t="s">
        <v>16</v>
      </c>
      <c r="I275" s="10">
        <v>35000</v>
      </c>
      <c r="J275" s="10">
        <v>33000</v>
      </c>
      <c r="K275" s="9" t="s">
        <v>273</v>
      </c>
      <c r="L275" s="11">
        <v>45869</v>
      </c>
      <c r="N275" s="9" t="e">
        <f>+VLOOKUP(A275,Ordenes!$A$1:$A$669,1,FALSE)</f>
        <v>#N/A</v>
      </c>
    </row>
    <row r="276" spans="1:14" x14ac:dyDescent="0.2">
      <c r="A276" s="9">
        <v>408</v>
      </c>
      <c r="B276" s="9">
        <v>2310230030</v>
      </c>
      <c r="C276" s="9" t="s">
        <v>205</v>
      </c>
      <c r="D276" s="9" t="s">
        <v>12</v>
      </c>
      <c r="E276" s="9" t="s">
        <v>13</v>
      </c>
      <c r="F276" s="9" t="s">
        <v>14</v>
      </c>
      <c r="G276" s="9" t="s">
        <v>15</v>
      </c>
      <c r="H276" s="9" t="s">
        <v>16</v>
      </c>
      <c r="I276" s="10">
        <v>140000</v>
      </c>
      <c r="J276" s="10">
        <v>140000</v>
      </c>
      <c r="K276" s="9" t="s">
        <v>205</v>
      </c>
      <c r="L276" s="11">
        <v>45869</v>
      </c>
      <c r="N276" s="9" t="e">
        <f>+VLOOKUP(A276,Ordenes!$A$1:$A$669,1,FALSE)</f>
        <v>#N/A</v>
      </c>
    </row>
    <row r="277" spans="1:14" x14ac:dyDescent="0.2">
      <c r="A277" s="9">
        <v>409</v>
      </c>
      <c r="B277" s="9">
        <v>2310160531</v>
      </c>
      <c r="C277" s="9" t="s">
        <v>274</v>
      </c>
      <c r="D277" s="9" t="s">
        <v>12</v>
      </c>
      <c r="E277" s="9" t="s">
        <v>13</v>
      </c>
      <c r="F277" s="9" t="s">
        <v>14</v>
      </c>
      <c r="G277" s="9" t="s">
        <v>15</v>
      </c>
      <c r="H277" s="9" t="s">
        <v>16</v>
      </c>
      <c r="I277" s="10">
        <v>50000</v>
      </c>
      <c r="J277" s="10">
        <v>49500</v>
      </c>
      <c r="K277" s="9" t="s">
        <v>275</v>
      </c>
      <c r="L277" s="11">
        <v>45869</v>
      </c>
      <c r="N277" s="9" t="e">
        <f>+VLOOKUP(A277,Ordenes!$A$1:$A$669,1,FALSE)</f>
        <v>#N/A</v>
      </c>
    </row>
    <row r="278" spans="1:14" x14ac:dyDescent="0.2">
      <c r="A278" s="9">
        <v>410</v>
      </c>
      <c r="B278" s="9">
        <v>2310160536</v>
      </c>
      <c r="C278" s="9" t="s">
        <v>276</v>
      </c>
      <c r="D278" s="9" t="s">
        <v>12</v>
      </c>
      <c r="E278" s="9" t="s">
        <v>13</v>
      </c>
      <c r="F278" s="9" t="s">
        <v>14</v>
      </c>
      <c r="G278" s="9" t="s">
        <v>15</v>
      </c>
      <c r="H278" s="9" t="s">
        <v>16</v>
      </c>
      <c r="I278" s="10">
        <v>70000</v>
      </c>
      <c r="J278" s="10">
        <v>70000</v>
      </c>
      <c r="K278" s="9" t="s">
        <v>277</v>
      </c>
      <c r="L278" s="11">
        <v>45869</v>
      </c>
      <c r="N278" s="9" t="e">
        <f>+VLOOKUP(A278,Ordenes!$A$1:$A$669,1,FALSE)</f>
        <v>#N/A</v>
      </c>
    </row>
    <row r="279" spans="1:14" x14ac:dyDescent="0.2">
      <c r="A279" s="9">
        <v>411</v>
      </c>
      <c r="B279" s="9">
        <v>2140040002</v>
      </c>
      <c r="C279" s="9" t="s">
        <v>255</v>
      </c>
      <c r="D279" s="9" t="s">
        <v>12</v>
      </c>
      <c r="E279" s="9" t="s">
        <v>13</v>
      </c>
      <c r="F279" s="9" t="s">
        <v>47</v>
      </c>
      <c r="G279" s="9" t="s">
        <v>48</v>
      </c>
      <c r="H279" s="9" t="s">
        <v>49</v>
      </c>
      <c r="I279" s="10">
        <v>333768</v>
      </c>
      <c r="J279" s="10">
        <v>333708</v>
      </c>
      <c r="K279" s="9" t="s">
        <v>255</v>
      </c>
      <c r="L279" s="11">
        <v>45869</v>
      </c>
      <c r="N279" s="9" t="e">
        <f>+VLOOKUP(A279,Ordenes!$A$1:$A$669,1,FALSE)</f>
        <v>#N/A</v>
      </c>
    </row>
    <row r="280" spans="1:14" x14ac:dyDescent="0.2">
      <c r="A280" s="9">
        <v>412</v>
      </c>
      <c r="B280" s="9">
        <v>2110040047</v>
      </c>
      <c r="C280" s="9" t="s">
        <v>278</v>
      </c>
      <c r="D280" s="9" t="s">
        <v>12</v>
      </c>
      <c r="E280" s="9" t="s">
        <v>13</v>
      </c>
      <c r="F280" s="9" t="s">
        <v>47</v>
      </c>
      <c r="G280" s="9" t="s">
        <v>48</v>
      </c>
      <c r="H280" s="9" t="s">
        <v>49</v>
      </c>
      <c r="I280" s="10">
        <v>13584</v>
      </c>
      <c r="J280" s="10">
        <v>13056</v>
      </c>
      <c r="K280" s="9" t="s">
        <v>278</v>
      </c>
      <c r="L280" s="11">
        <v>45869</v>
      </c>
      <c r="N280" s="9" t="e">
        <f>+VLOOKUP(A280,Ordenes!$A$1:$A$669,1,FALSE)</f>
        <v>#N/A</v>
      </c>
    </row>
    <row r="281" spans="1:14" x14ac:dyDescent="0.2">
      <c r="A281" s="9">
        <v>413</v>
      </c>
      <c r="B281" s="9">
        <v>2310090527</v>
      </c>
      <c r="C281" s="9" t="s">
        <v>144</v>
      </c>
      <c r="D281" s="9" t="s">
        <v>12</v>
      </c>
      <c r="E281" s="9" t="s">
        <v>13</v>
      </c>
      <c r="F281" s="9" t="s">
        <v>47</v>
      </c>
      <c r="G281" s="9" t="s">
        <v>48</v>
      </c>
      <c r="H281" s="9" t="s">
        <v>49</v>
      </c>
      <c r="I281" s="10">
        <v>50000</v>
      </c>
      <c r="J281" s="10">
        <v>55013</v>
      </c>
      <c r="K281" s="9" t="s">
        <v>144</v>
      </c>
      <c r="L281" s="11">
        <v>45869</v>
      </c>
      <c r="N281" s="9" t="e">
        <f>+VLOOKUP(A281,Ordenes!$A$1:$A$669,1,FALSE)</f>
        <v>#N/A</v>
      </c>
    </row>
    <row r="282" spans="1:14" x14ac:dyDescent="0.2">
      <c r="A282" s="9">
        <v>414</v>
      </c>
      <c r="B282" s="9">
        <v>2310090528</v>
      </c>
      <c r="C282" s="9" t="s">
        <v>279</v>
      </c>
      <c r="D282" s="9" t="s">
        <v>12</v>
      </c>
      <c r="E282" s="9" t="s">
        <v>13</v>
      </c>
      <c r="F282" s="9" t="s">
        <v>47</v>
      </c>
      <c r="G282" s="9" t="s">
        <v>48</v>
      </c>
      <c r="H282" s="9" t="s">
        <v>49</v>
      </c>
      <c r="I282" s="10">
        <v>50000</v>
      </c>
      <c r="J282" s="10">
        <v>58150</v>
      </c>
      <c r="K282" s="9" t="s">
        <v>279</v>
      </c>
      <c r="L282" s="11">
        <v>45869</v>
      </c>
      <c r="N282" s="9" t="e">
        <f>+VLOOKUP(A282,Ordenes!$A$1:$A$669,1,FALSE)</f>
        <v>#N/A</v>
      </c>
    </row>
    <row r="283" spans="1:14" x14ac:dyDescent="0.2">
      <c r="A283" s="9">
        <v>415</v>
      </c>
      <c r="B283" s="9">
        <v>2310090525</v>
      </c>
      <c r="C283" s="9" t="s">
        <v>143</v>
      </c>
      <c r="D283" s="9" t="s">
        <v>12</v>
      </c>
      <c r="E283" s="9" t="s">
        <v>13</v>
      </c>
      <c r="F283" s="9" t="s">
        <v>47</v>
      </c>
      <c r="G283" s="9" t="s">
        <v>48</v>
      </c>
      <c r="H283" s="9" t="s">
        <v>49</v>
      </c>
      <c r="I283" s="10">
        <v>50000</v>
      </c>
      <c r="J283" s="10">
        <v>50565</v>
      </c>
      <c r="K283" s="9" t="s">
        <v>143</v>
      </c>
      <c r="L283" s="11">
        <v>45869</v>
      </c>
      <c r="N283" s="9" t="e">
        <f>+VLOOKUP(A283,Ordenes!$A$1:$A$669,1,FALSE)</f>
        <v>#N/A</v>
      </c>
    </row>
    <row r="284" spans="1:14" x14ac:dyDescent="0.2">
      <c r="A284" s="9">
        <v>416</v>
      </c>
      <c r="B284" s="9">
        <v>2310030017</v>
      </c>
      <c r="C284" s="9" t="s">
        <v>97</v>
      </c>
      <c r="D284" s="9" t="s">
        <v>12</v>
      </c>
      <c r="E284" s="9" t="s">
        <v>13</v>
      </c>
      <c r="F284" s="9" t="s">
        <v>91</v>
      </c>
      <c r="G284" s="9" t="s">
        <v>92</v>
      </c>
      <c r="H284" s="9" t="s">
        <v>93</v>
      </c>
      <c r="I284" s="10">
        <v>1950</v>
      </c>
      <c r="J284" s="10">
        <v>1950</v>
      </c>
      <c r="K284" s="9" t="s">
        <v>97</v>
      </c>
      <c r="L284" s="11">
        <v>45869</v>
      </c>
      <c r="N284" s="9" t="e">
        <f>+VLOOKUP(A284,Ordenes!$A$1:$A$669,1,FALSE)</f>
        <v>#N/A</v>
      </c>
    </row>
    <row r="285" spans="1:14" x14ac:dyDescent="0.2">
      <c r="A285" s="9">
        <v>417</v>
      </c>
      <c r="B285" s="9">
        <v>2310030019</v>
      </c>
      <c r="C285" s="9" t="s">
        <v>98</v>
      </c>
      <c r="D285" s="9" t="s">
        <v>12</v>
      </c>
      <c r="E285" s="9" t="s">
        <v>13</v>
      </c>
      <c r="F285" s="9" t="s">
        <v>91</v>
      </c>
      <c r="G285" s="9" t="s">
        <v>92</v>
      </c>
      <c r="H285" s="9" t="s">
        <v>93</v>
      </c>
      <c r="I285" s="10">
        <v>1950</v>
      </c>
      <c r="J285" s="10">
        <v>1950</v>
      </c>
      <c r="K285" s="9" t="s">
        <v>98</v>
      </c>
      <c r="L285" s="11">
        <v>45869</v>
      </c>
      <c r="N285" s="9" t="e">
        <f>+VLOOKUP(A285,Ordenes!$A$1:$A$669,1,FALSE)</f>
        <v>#N/A</v>
      </c>
    </row>
    <row r="286" spans="1:14" x14ac:dyDescent="0.2">
      <c r="A286" s="9">
        <v>418</v>
      </c>
      <c r="B286" s="9">
        <v>2310030018</v>
      </c>
      <c r="C286" s="9" t="s">
        <v>99</v>
      </c>
      <c r="D286" s="9" t="s">
        <v>12</v>
      </c>
      <c r="E286" s="9" t="s">
        <v>13</v>
      </c>
      <c r="F286" s="9" t="s">
        <v>91</v>
      </c>
      <c r="G286" s="9" t="s">
        <v>92</v>
      </c>
      <c r="H286" s="9" t="s">
        <v>93</v>
      </c>
      <c r="I286" s="10">
        <v>1950</v>
      </c>
      <c r="J286" s="10">
        <v>1950</v>
      </c>
      <c r="K286" s="9" t="s">
        <v>99</v>
      </c>
      <c r="L286" s="11">
        <v>45869</v>
      </c>
      <c r="N286" s="9" t="e">
        <f>+VLOOKUP(A286,Ordenes!$A$1:$A$669,1,FALSE)</f>
        <v>#N/A</v>
      </c>
    </row>
    <row r="287" spans="1:14" x14ac:dyDescent="0.2">
      <c r="A287" s="9">
        <v>419</v>
      </c>
      <c r="B287" s="9">
        <v>2310030021</v>
      </c>
      <c r="C287" s="9" t="s">
        <v>90</v>
      </c>
      <c r="D287" s="9" t="s">
        <v>12</v>
      </c>
      <c r="E287" s="9" t="s">
        <v>13</v>
      </c>
      <c r="F287" s="9" t="s">
        <v>91</v>
      </c>
      <c r="G287" s="9" t="s">
        <v>92</v>
      </c>
      <c r="H287" s="9" t="s">
        <v>93</v>
      </c>
      <c r="I287" s="10">
        <v>1950</v>
      </c>
      <c r="J287" s="10">
        <v>1950</v>
      </c>
      <c r="K287" s="9" t="s">
        <v>90</v>
      </c>
      <c r="L287" s="11">
        <v>45869</v>
      </c>
      <c r="N287" s="9" t="e">
        <f>+VLOOKUP(A287,Ordenes!$A$1:$A$669,1,FALSE)</f>
        <v>#N/A</v>
      </c>
    </row>
    <row r="288" spans="1:14" x14ac:dyDescent="0.2">
      <c r="A288" s="9">
        <v>420</v>
      </c>
      <c r="B288" s="9">
        <v>2310030015</v>
      </c>
      <c r="C288" s="9" t="s">
        <v>100</v>
      </c>
      <c r="D288" s="9" t="s">
        <v>12</v>
      </c>
      <c r="E288" s="9" t="s">
        <v>13</v>
      </c>
      <c r="F288" s="9" t="s">
        <v>91</v>
      </c>
      <c r="G288" s="9" t="s">
        <v>92</v>
      </c>
      <c r="H288" s="9" t="s">
        <v>93</v>
      </c>
      <c r="I288" s="10">
        <v>1950</v>
      </c>
      <c r="J288" s="10">
        <v>1950</v>
      </c>
      <c r="K288" s="9" t="s">
        <v>100</v>
      </c>
      <c r="L288" s="11">
        <v>45869</v>
      </c>
      <c r="N288" s="9" t="e">
        <f>+VLOOKUP(A288,Ordenes!$A$1:$A$669,1,FALSE)</f>
        <v>#N/A</v>
      </c>
    </row>
    <row r="289" spans="1:14" x14ac:dyDescent="0.2">
      <c r="A289" s="9">
        <v>421</v>
      </c>
      <c r="B289" s="9">
        <v>2310030016</v>
      </c>
      <c r="C289" s="9" t="s">
        <v>94</v>
      </c>
      <c r="D289" s="9" t="s">
        <v>12</v>
      </c>
      <c r="E289" s="9" t="s">
        <v>13</v>
      </c>
      <c r="F289" s="9" t="s">
        <v>91</v>
      </c>
      <c r="G289" s="9" t="s">
        <v>92</v>
      </c>
      <c r="H289" s="9" t="s">
        <v>93</v>
      </c>
      <c r="I289" s="10">
        <v>1950</v>
      </c>
      <c r="J289" s="10">
        <v>1950</v>
      </c>
      <c r="K289" s="9" t="s">
        <v>94</v>
      </c>
      <c r="L289" s="11">
        <v>45869</v>
      </c>
      <c r="N289" s="9" t="e">
        <f>+VLOOKUP(A289,Ordenes!$A$1:$A$669,1,FALSE)</f>
        <v>#N/A</v>
      </c>
    </row>
    <row r="290" spans="1:14" x14ac:dyDescent="0.2">
      <c r="A290" s="9">
        <v>422</v>
      </c>
      <c r="B290" s="9">
        <v>2310030020</v>
      </c>
      <c r="C290" s="9" t="s">
        <v>96</v>
      </c>
      <c r="D290" s="9" t="s">
        <v>12</v>
      </c>
      <c r="E290" s="9" t="s">
        <v>13</v>
      </c>
      <c r="F290" s="9" t="s">
        <v>91</v>
      </c>
      <c r="G290" s="9" t="s">
        <v>92</v>
      </c>
      <c r="H290" s="9" t="s">
        <v>93</v>
      </c>
      <c r="I290" s="10">
        <v>2100</v>
      </c>
      <c r="J290" s="10">
        <v>2100</v>
      </c>
      <c r="K290" s="9" t="s">
        <v>96</v>
      </c>
      <c r="L290" s="11">
        <v>45869</v>
      </c>
      <c r="N290" s="9" t="e">
        <f>+VLOOKUP(A290,Ordenes!$A$1:$A$669,1,FALSE)</f>
        <v>#N/A</v>
      </c>
    </row>
    <row r="291" spans="1:14" x14ac:dyDescent="0.2">
      <c r="A291" s="9">
        <v>423</v>
      </c>
      <c r="B291" s="9">
        <v>2310030020</v>
      </c>
      <c r="C291" s="9" t="s">
        <v>96</v>
      </c>
      <c r="D291" s="9" t="s">
        <v>12</v>
      </c>
      <c r="E291" s="9" t="s">
        <v>13</v>
      </c>
      <c r="F291" s="9" t="s">
        <v>91</v>
      </c>
      <c r="G291" s="9" t="s">
        <v>92</v>
      </c>
      <c r="H291" s="9" t="s">
        <v>93</v>
      </c>
      <c r="I291" s="10">
        <v>4750</v>
      </c>
      <c r="J291" s="10">
        <v>4750</v>
      </c>
      <c r="K291" s="9" t="s">
        <v>96</v>
      </c>
      <c r="L291" s="11">
        <v>45869</v>
      </c>
      <c r="N291" s="9" t="e">
        <f>+VLOOKUP(A291,Ordenes!$A$1:$A$669,1,FALSE)</f>
        <v>#N/A</v>
      </c>
    </row>
    <row r="292" spans="1:14" x14ac:dyDescent="0.2">
      <c r="A292" s="9">
        <v>424</v>
      </c>
      <c r="B292" s="9">
        <v>2310030019</v>
      </c>
      <c r="C292" s="9" t="s">
        <v>98</v>
      </c>
      <c r="D292" s="9" t="s">
        <v>12</v>
      </c>
      <c r="E292" s="9" t="s">
        <v>13</v>
      </c>
      <c r="F292" s="9" t="s">
        <v>91</v>
      </c>
      <c r="G292" s="9" t="s">
        <v>92</v>
      </c>
      <c r="H292" s="9" t="s">
        <v>93</v>
      </c>
      <c r="I292" s="10">
        <v>8100</v>
      </c>
      <c r="J292" s="10">
        <v>8100</v>
      </c>
      <c r="K292" s="9" t="s">
        <v>98</v>
      </c>
      <c r="L292" s="11">
        <v>45869</v>
      </c>
      <c r="N292" s="9" t="e">
        <f>+VLOOKUP(A292,Ordenes!$A$1:$A$669,1,FALSE)</f>
        <v>#N/A</v>
      </c>
    </row>
    <row r="293" spans="1:14" x14ac:dyDescent="0.2">
      <c r="A293" s="9">
        <v>425</v>
      </c>
      <c r="B293" s="9">
        <v>2310030017</v>
      </c>
      <c r="C293" s="9" t="s">
        <v>97</v>
      </c>
      <c r="D293" s="9" t="s">
        <v>12</v>
      </c>
      <c r="E293" s="9" t="s">
        <v>13</v>
      </c>
      <c r="F293" s="9" t="s">
        <v>91</v>
      </c>
      <c r="G293" s="9" t="s">
        <v>92</v>
      </c>
      <c r="H293" s="9" t="s">
        <v>93</v>
      </c>
      <c r="I293" s="10">
        <v>8100</v>
      </c>
      <c r="J293" s="10">
        <v>8100</v>
      </c>
      <c r="K293" s="9" t="s">
        <v>97</v>
      </c>
      <c r="L293" s="11">
        <v>45869</v>
      </c>
      <c r="N293" s="9" t="e">
        <f>+VLOOKUP(A293,Ordenes!$A$1:$A$669,1,FALSE)</f>
        <v>#N/A</v>
      </c>
    </row>
    <row r="294" spans="1:14" x14ac:dyDescent="0.2">
      <c r="A294" s="9">
        <v>426</v>
      </c>
      <c r="B294" s="9">
        <v>2310030015</v>
      </c>
      <c r="C294" s="9" t="s">
        <v>100</v>
      </c>
      <c r="D294" s="9" t="s">
        <v>12</v>
      </c>
      <c r="E294" s="9" t="s">
        <v>13</v>
      </c>
      <c r="F294" s="9" t="s">
        <v>91</v>
      </c>
      <c r="G294" s="9" t="s">
        <v>92</v>
      </c>
      <c r="H294" s="9" t="s">
        <v>93</v>
      </c>
      <c r="I294" s="10">
        <v>8100</v>
      </c>
      <c r="J294" s="10">
        <v>8100</v>
      </c>
      <c r="K294" s="9" t="s">
        <v>100</v>
      </c>
      <c r="L294" s="11">
        <v>45869</v>
      </c>
      <c r="N294" s="9" t="e">
        <f>+VLOOKUP(A294,Ordenes!$A$1:$A$669,1,FALSE)</f>
        <v>#N/A</v>
      </c>
    </row>
    <row r="295" spans="1:14" x14ac:dyDescent="0.2">
      <c r="A295" s="9">
        <v>427</v>
      </c>
      <c r="B295" s="9">
        <v>2310030236</v>
      </c>
      <c r="C295" s="9" t="s">
        <v>280</v>
      </c>
      <c r="D295" s="9" t="s">
        <v>12</v>
      </c>
      <c r="E295" s="9" t="s">
        <v>13</v>
      </c>
      <c r="F295" s="9" t="s">
        <v>91</v>
      </c>
      <c r="G295" s="9" t="s">
        <v>92</v>
      </c>
      <c r="H295" s="9" t="s">
        <v>93</v>
      </c>
      <c r="I295" s="9">
        <v>300</v>
      </c>
      <c r="J295" s="9">
        <v>300</v>
      </c>
      <c r="K295" s="9" t="s">
        <v>280</v>
      </c>
      <c r="L295" s="11">
        <v>45869</v>
      </c>
      <c r="N295" s="9" t="e">
        <f>+VLOOKUP(A295,Ordenes!$A$1:$A$669,1,FALSE)</f>
        <v>#N/A</v>
      </c>
    </row>
    <row r="296" spans="1:14" x14ac:dyDescent="0.2">
      <c r="A296" s="9">
        <v>428</v>
      </c>
      <c r="B296" s="9">
        <v>2310230040</v>
      </c>
      <c r="C296" s="9" t="s">
        <v>43</v>
      </c>
      <c r="D296" s="9" t="s">
        <v>12</v>
      </c>
      <c r="E296" s="9" t="s">
        <v>13</v>
      </c>
      <c r="F296" s="9" t="s">
        <v>14</v>
      </c>
      <c r="G296" s="9" t="s">
        <v>15</v>
      </c>
      <c r="H296" s="9" t="s">
        <v>16</v>
      </c>
      <c r="I296" s="10">
        <v>12500</v>
      </c>
      <c r="J296" s="10">
        <v>12220</v>
      </c>
      <c r="K296" s="9" t="s">
        <v>43</v>
      </c>
      <c r="L296" s="11">
        <v>45869</v>
      </c>
      <c r="N296" s="9" t="e">
        <f>+VLOOKUP(A296,Ordenes!$A$1:$A$669,1,FALSE)</f>
        <v>#N/A</v>
      </c>
    </row>
    <row r="297" spans="1:14" x14ac:dyDescent="0.2">
      <c r="A297" s="9">
        <v>429</v>
      </c>
      <c r="B297" s="9">
        <v>2140390001</v>
      </c>
      <c r="C297" s="9" t="s">
        <v>160</v>
      </c>
      <c r="D297" s="9" t="s">
        <v>12</v>
      </c>
      <c r="E297" s="9" t="s">
        <v>13</v>
      </c>
      <c r="F297" s="9" t="s">
        <v>47</v>
      </c>
      <c r="G297" s="9" t="s">
        <v>48</v>
      </c>
      <c r="H297" s="9" t="s">
        <v>49</v>
      </c>
      <c r="I297" s="10">
        <v>1833</v>
      </c>
      <c r="J297" s="10">
        <v>1833</v>
      </c>
      <c r="K297" s="9" t="s">
        <v>160</v>
      </c>
      <c r="L297" s="11">
        <v>45869</v>
      </c>
      <c r="N297" s="9" t="e">
        <f>+VLOOKUP(A297,Ordenes!$A$1:$A$669,1,FALSE)</f>
        <v>#N/A</v>
      </c>
    </row>
    <row r="298" spans="1:14" x14ac:dyDescent="0.2">
      <c r="A298" s="9">
        <v>433</v>
      </c>
      <c r="B298" s="9">
        <v>2310180063</v>
      </c>
      <c r="C298" s="9" t="s">
        <v>281</v>
      </c>
      <c r="D298" s="9" t="s">
        <v>12</v>
      </c>
      <c r="E298" s="9" t="s">
        <v>13</v>
      </c>
      <c r="F298" s="9" t="s">
        <v>91</v>
      </c>
      <c r="G298" s="9" t="s">
        <v>92</v>
      </c>
      <c r="H298" s="9" t="s">
        <v>93</v>
      </c>
      <c r="I298" s="9">
        <v>30</v>
      </c>
      <c r="J298" s="9">
        <v>30</v>
      </c>
      <c r="K298" s="9" t="s">
        <v>281</v>
      </c>
      <c r="L298" s="11">
        <v>45869</v>
      </c>
      <c r="N298" s="9" t="e">
        <f>+VLOOKUP(A298,Ordenes!$A$1:$A$669,1,FALSE)</f>
        <v>#N/A</v>
      </c>
    </row>
    <row r="299" spans="1:14" x14ac:dyDescent="0.2">
      <c r="A299" s="9">
        <v>434</v>
      </c>
      <c r="B299" s="9">
        <v>2310180062</v>
      </c>
      <c r="C299" s="9" t="s">
        <v>282</v>
      </c>
      <c r="D299" s="9" t="s">
        <v>12</v>
      </c>
      <c r="E299" s="9" t="s">
        <v>13</v>
      </c>
      <c r="F299" s="9" t="s">
        <v>91</v>
      </c>
      <c r="G299" s="9" t="s">
        <v>92</v>
      </c>
      <c r="H299" s="9" t="s">
        <v>93</v>
      </c>
      <c r="I299" s="9">
        <v>40</v>
      </c>
      <c r="J299" s="9">
        <v>40</v>
      </c>
      <c r="K299" s="9" t="s">
        <v>282</v>
      </c>
      <c r="L299" s="11">
        <v>45869</v>
      </c>
      <c r="N299" s="9" t="e">
        <f>+VLOOKUP(A299,Ordenes!$A$1:$A$669,1,FALSE)</f>
        <v>#N/A</v>
      </c>
    </row>
    <row r="300" spans="1:14" x14ac:dyDescent="0.2">
      <c r="A300" s="9">
        <v>435</v>
      </c>
      <c r="B300" s="9">
        <v>2310180064</v>
      </c>
      <c r="C300" s="9" t="s">
        <v>283</v>
      </c>
      <c r="D300" s="9" t="s">
        <v>12</v>
      </c>
      <c r="E300" s="9" t="s">
        <v>13</v>
      </c>
      <c r="F300" s="9" t="s">
        <v>91</v>
      </c>
      <c r="G300" s="9" t="s">
        <v>92</v>
      </c>
      <c r="H300" s="9" t="s">
        <v>93</v>
      </c>
      <c r="I300" s="9">
        <v>35</v>
      </c>
      <c r="J300" s="9">
        <v>35</v>
      </c>
      <c r="K300" s="9" t="s">
        <v>283</v>
      </c>
      <c r="L300" s="11">
        <v>45869</v>
      </c>
      <c r="N300" s="9" t="e">
        <f>+VLOOKUP(A300,Ordenes!$A$1:$A$669,1,FALSE)</f>
        <v>#N/A</v>
      </c>
    </row>
    <row r="301" spans="1:14" x14ac:dyDescent="0.2">
      <c r="A301" s="9">
        <v>437</v>
      </c>
      <c r="B301" s="9">
        <v>2310180061</v>
      </c>
      <c r="C301" s="9" t="s">
        <v>284</v>
      </c>
      <c r="D301" s="9" t="s">
        <v>12</v>
      </c>
      <c r="E301" s="9" t="s">
        <v>13</v>
      </c>
      <c r="F301" s="9" t="s">
        <v>91</v>
      </c>
      <c r="G301" s="9" t="s">
        <v>92</v>
      </c>
      <c r="H301" s="9" t="s">
        <v>93</v>
      </c>
      <c r="I301" s="9">
        <v>30</v>
      </c>
      <c r="J301" s="9">
        <v>30</v>
      </c>
      <c r="K301" s="9" t="s">
        <v>284</v>
      </c>
      <c r="L301" s="11">
        <v>45869</v>
      </c>
      <c r="N301" s="9" t="e">
        <f>+VLOOKUP(A301,Ordenes!$A$1:$A$669,1,FALSE)</f>
        <v>#N/A</v>
      </c>
    </row>
    <row r="302" spans="1:14" x14ac:dyDescent="0.2">
      <c r="A302" s="9">
        <v>439</v>
      </c>
      <c r="B302" s="9">
        <v>2310180065</v>
      </c>
      <c r="C302" s="9" t="s">
        <v>285</v>
      </c>
      <c r="D302" s="9" t="s">
        <v>12</v>
      </c>
      <c r="E302" s="9" t="s">
        <v>13</v>
      </c>
      <c r="F302" s="9" t="s">
        <v>91</v>
      </c>
      <c r="G302" s="9" t="s">
        <v>92</v>
      </c>
      <c r="H302" s="9" t="s">
        <v>93</v>
      </c>
      <c r="I302" s="9">
        <v>30</v>
      </c>
      <c r="J302" s="9">
        <v>30</v>
      </c>
      <c r="K302" s="9" t="s">
        <v>285</v>
      </c>
      <c r="L302" s="11">
        <v>45869</v>
      </c>
      <c r="N302" s="9" t="e">
        <f>+VLOOKUP(A302,Ordenes!$A$1:$A$669,1,FALSE)</f>
        <v>#N/A</v>
      </c>
    </row>
    <row r="303" spans="1:14" x14ac:dyDescent="0.2">
      <c r="A303" s="9">
        <v>440</v>
      </c>
      <c r="B303" s="9">
        <v>2310180066</v>
      </c>
      <c r="C303" s="9" t="s">
        <v>286</v>
      </c>
      <c r="D303" s="9" t="s">
        <v>12</v>
      </c>
      <c r="E303" s="9" t="s">
        <v>13</v>
      </c>
      <c r="F303" s="9" t="s">
        <v>91</v>
      </c>
      <c r="G303" s="9" t="s">
        <v>92</v>
      </c>
      <c r="H303" s="9" t="s">
        <v>93</v>
      </c>
      <c r="I303" s="9">
        <v>25</v>
      </c>
      <c r="J303" s="9">
        <v>25</v>
      </c>
      <c r="K303" s="9" t="s">
        <v>286</v>
      </c>
      <c r="L303" s="11">
        <v>45869</v>
      </c>
      <c r="N303" s="9" t="e">
        <f>+VLOOKUP(A303,Ordenes!$A$1:$A$669,1,FALSE)</f>
        <v>#N/A</v>
      </c>
    </row>
    <row r="304" spans="1:14" x14ac:dyDescent="0.2">
      <c r="A304" s="9">
        <v>441</v>
      </c>
      <c r="B304" s="9">
        <v>2310180068</v>
      </c>
      <c r="C304" s="9" t="s">
        <v>287</v>
      </c>
      <c r="D304" s="9" t="s">
        <v>12</v>
      </c>
      <c r="E304" s="9" t="s">
        <v>13</v>
      </c>
      <c r="F304" s="9" t="s">
        <v>91</v>
      </c>
      <c r="G304" s="9" t="s">
        <v>92</v>
      </c>
      <c r="H304" s="9" t="s">
        <v>93</v>
      </c>
      <c r="I304" s="9">
        <v>40</v>
      </c>
      <c r="J304" s="9">
        <v>40</v>
      </c>
      <c r="K304" s="9" t="s">
        <v>287</v>
      </c>
      <c r="L304" s="11">
        <v>45869</v>
      </c>
      <c r="N304" s="9" t="e">
        <f>+VLOOKUP(A304,Ordenes!$A$1:$A$669,1,FALSE)</f>
        <v>#N/A</v>
      </c>
    </row>
    <row r="305" spans="1:14" x14ac:dyDescent="0.2">
      <c r="A305" s="9">
        <v>442</v>
      </c>
      <c r="B305" s="9">
        <v>2310180070</v>
      </c>
      <c r="C305" s="9" t="s">
        <v>288</v>
      </c>
      <c r="D305" s="9" t="s">
        <v>12</v>
      </c>
      <c r="E305" s="9" t="s">
        <v>13</v>
      </c>
      <c r="F305" s="9" t="s">
        <v>91</v>
      </c>
      <c r="G305" s="9" t="s">
        <v>92</v>
      </c>
      <c r="H305" s="9" t="s">
        <v>93</v>
      </c>
      <c r="I305" s="9">
        <v>40</v>
      </c>
      <c r="J305" s="9">
        <v>40</v>
      </c>
      <c r="K305" s="9" t="s">
        <v>288</v>
      </c>
      <c r="L305" s="11">
        <v>45869</v>
      </c>
      <c r="N305" s="9" t="e">
        <f>+VLOOKUP(A305,Ordenes!$A$1:$A$669,1,FALSE)</f>
        <v>#N/A</v>
      </c>
    </row>
    <row r="306" spans="1:14" x14ac:dyDescent="0.2">
      <c r="A306" s="9">
        <v>443</v>
      </c>
      <c r="B306" s="9">
        <v>2310180038</v>
      </c>
      <c r="C306" s="9" t="s">
        <v>289</v>
      </c>
      <c r="D306" s="9" t="s">
        <v>12</v>
      </c>
      <c r="E306" s="9" t="s">
        <v>13</v>
      </c>
      <c r="F306" s="9" t="s">
        <v>91</v>
      </c>
      <c r="G306" s="9" t="s">
        <v>92</v>
      </c>
      <c r="H306" s="9" t="s">
        <v>93</v>
      </c>
      <c r="I306" s="9">
        <v>30</v>
      </c>
      <c r="J306" s="9">
        <v>30</v>
      </c>
      <c r="K306" s="9" t="s">
        <v>289</v>
      </c>
      <c r="L306" s="11">
        <v>45869</v>
      </c>
      <c r="N306" s="9" t="e">
        <f>+VLOOKUP(A306,Ordenes!$A$1:$A$669,1,FALSE)</f>
        <v>#N/A</v>
      </c>
    </row>
    <row r="307" spans="1:14" x14ac:dyDescent="0.2">
      <c r="A307" s="9">
        <v>444</v>
      </c>
      <c r="B307" s="9">
        <v>2310180048</v>
      </c>
      <c r="C307" s="9" t="s">
        <v>290</v>
      </c>
      <c r="D307" s="9" t="s">
        <v>12</v>
      </c>
      <c r="E307" s="9" t="s">
        <v>13</v>
      </c>
      <c r="F307" s="9" t="s">
        <v>91</v>
      </c>
      <c r="G307" s="9" t="s">
        <v>92</v>
      </c>
      <c r="H307" s="9" t="s">
        <v>93</v>
      </c>
      <c r="I307" s="9">
        <v>300</v>
      </c>
      <c r="J307" s="9">
        <v>300</v>
      </c>
      <c r="K307" s="9" t="s">
        <v>290</v>
      </c>
      <c r="L307" s="11">
        <v>45869</v>
      </c>
      <c r="N307" s="9" t="e">
        <f>+VLOOKUP(A307,Ordenes!$A$1:$A$669,1,FALSE)</f>
        <v>#N/A</v>
      </c>
    </row>
    <row r="308" spans="1:14" x14ac:dyDescent="0.2">
      <c r="A308" s="9">
        <v>445</v>
      </c>
      <c r="B308" s="9">
        <v>2310160220</v>
      </c>
      <c r="C308" s="9" t="s">
        <v>193</v>
      </c>
      <c r="D308" s="9" t="s">
        <v>12</v>
      </c>
      <c r="E308" s="9" t="s">
        <v>13</v>
      </c>
      <c r="F308" s="9" t="s">
        <v>14</v>
      </c>
      <c r="G308" s="9" t="s">
        <v>15</v>
      </c>
      <c r="H308" s="9" t="s">
        <v>16</v>
      </c>
      <c r="I308" s="10">
        <v>12600</v>
      </c>
      <c r="J308" s="10">
        <v>12600</v>
      </c>
      <c r="K308" s="9" t="s">
        <v>193</v>
      </c>
      <c r="L308" s="11">
        <v>45869</v>
      </c>
      <c r="N308" s="9" t="e">
        <f>+VLOOKUP(A308,Ordenes!$A$1:$A$669,1,FALSE)</f>
        <v>#N/A</v>
      </c>
    </row>
    <row r="309" spans="1:14" x14ac:dyDescent="0.2">
      <c r="A309" s="9">
        <v>446</v>
      </c>
      <c r="B309" s="9">
        <v>2310250007</v>
      </c>
      <c r="C309" s="9" t="s">
        <v>103</v>
      </c>
      <c r="D309" s="9" t="s">
        <v>12</v>
      </c>
      <c r="E309" s="9" t="s">
        <v>13</v>
      </c>
      <c r="F309" s="9" t="s">
        <v>91</v>
      </c>
      <c r="G309" s="9" t="s">
        <v>92</v>
      </c>
      <c r="H309" s="9" t="s">
        <v>93</v>
      </c>
      <c r="I309" s="9">
        <v>600</v>
      </c>
      <c r="J309" s="9">
        <v>579.79999999999995</v>
      </c>
      <c r="K309" s="9" t="s">
        <v>103</v>
      </c>
      <c r="L309" s="11">
        <v>45869</v>
      </c>
      <c r="N309" s="9" t="e">
        <f>+VLOOKUP(A309,Ordenes!$A$1:$A$669,1,FALSE)</f>
        <v>#N/A</v>
      </c>
    </row>
    <row r="310" spans="1:14" x14ac:dyDescent="0.2">
      <c r="A310" s="9">
        <v>447</v>
      </c>
      <c r="B310" s="9">
        <v>2310250009</v>
      </c>
      <c r="C310" s="9" t="s">
        <v>104</v>
      </c>
      <c r="D310" s="9" t="s">
        <v>12</v>
      </c>
      <c r="E310" s="9" t="s">
        <v>13</v>
      </c>
      <c r="F310" s="9" t="s">
        <v>91</v>
      </c>
      <c r="G310" s="9" t="s">
        <v>92</v>
      </c>
      <c r="H310" s="9" t="s">
        <v>93</v>
      </c>
      <c r="I310" s="9">
        <v>600</v>
      </c>
      <c r="J310" s="9">
        <v>582.75</v>
      </c>
      <c r="K310" s="9" t="s">
        <v>104</v>
      </c>
      <c r="L310" s="11">
        <v>45869</v>
      </c>
      <c r="N310" s="9" t="e">
        <f>+VLOOKUP(A310,Ordenes!$A$1:$A$669,1,FALSE)</f>
        <v>#N/A</v>
      </c>
    </row>
    <row r="311" spans="1:14" x14ac:dyDescent="0.2">
      <c r="A311" s="9">
        <v>448</v>
      </c>
      <c r="B311" s="9">
        <v>2310250012</v>
      </c>
      <c r="C311" s="9" t="s">
        <v>112</v>
      </c>
      <c r="D311" s="9" t="s">
        <v>12</v>
      </c>
      <c r="E311" s="9" t="s">
        <v>13</v>
      </c>
      <c r="F311" s="9" t="s">
        <v>91</v>
      </c>
      <c r="G311" s="9" t="s">
        <v>92</v>
      </c>
      <c r="H311" s="9" t="s">
        <v>93</v>
      </c>
      <c r="I311" s="9">
        <v>600</v>
      </c>
      <c r="J311" s="9">
        <v>579.45000000000005</v>
      </c>
      <c r="K311" s="9" t="s">
        <v>112</v>
      </c>
      <c r="L311" s="11">
        <v>45869</v>
      </c>
      <c r="N311" s="9" t="e">
        <f>+VLOOKUP(A311,Ordenes!$A$1:$A$669,1,FALSE)</f>
        <v>#N/A</v>
      </c>
    </row>
    <row r="312" spans="1:14" x14ac:dyDescent="0.2">
      <c r="A312" s="9">
        <v>451</v>
      </c>
      <c r="B312" s="9">
        <v>2310030073</v>
      </c>
      <c r="C312" s="9" t="s">
        <v>291</v>
      </c>
      <c r="D312" s="9" t="s">
        <v>12</v>
      </c>
      <c r="E312" s="9" t="s">
        <v>13</v>
      </c>
      <c r="F312" s="9" t="s">
        <v>91</v>
      </c>
      <c r="G312" s="9" t="s">
        <v>92</v>
      </c>
      <c r="H312" s="9" t="s">
        <v>93</v>
      </c>
      <c r="I312" s="10">
        <v>7850</v>
      </c>
      <c r="J312" s="10">
        <v>7850</v>
      </c>
      <c r="K312" s="9" t="s">
        <v>291</v>
      </c>
      <c r="L312" s="11">
        <v>45870</v>
      </c>
      <c r="N312" s="9" t="e">
        <f>+VLOOKUP(A312,Ordenes!$A$1:$A$669,1,FALSE)</f>
        <v>#N/A</v>
      </c>
    </row>
    <row r="313" spans="1:14" x14ac:dyDescent="0.2">
      <c r="A313" s="9">
        <v>452</v>
      </c>
      <c r="B313" s="9">
        <v>2310250015</v>
      </c>
      <c r="C313" s="9" t="s">
        <v>114</v>
      </c>
      <c r="D313" s="9" t="s">
        <v>12</v>
      </c>
      <c r="E313" s="9" t="s">
        <v>13</v>
      </c>
      <c r="F313" s="9" t="s">
        <v>91</v>
      </c>
      <c r="G313" s="9" t="s">
        <v>92</v>
      </c>
      <c r="H313" s="9" t="s">
        <v>93</v>
      </c>
      <c r="I313" s="9">
        <v>600</v>
      </c>
      <c r="J313" s="9">
        <v>585.75</v>
      </c>
      <c r="K313" s="9" t="s">
        <v>114</v>
      </c>
      <c r="L313" s="11">
        <v>45870</v>
      </c>
      <c r="N313" s="9" t="e">
        <f>+VLOOKUP(A313,Ordenes!$A$1:$A$669,1,FALSE)</f>
        <v>#N/A</v>
      </c>
    </row>
    <row r="314" spans="1:14" x14ac:dyDescent="0.2">
      <c r="A314" s="9">
        <v>453</v>
      </c>
      <c r="B314" s="9">
        <v>2310250014</v>
      </c>
      <c r="C314" s="9" t="s">
        <v>113</v>
      </c>
      <c r="D314" s="9" t="s">
        <v>12</v>
      </c>
      <c r="E314" s="9" t="s">
        <v>13</v>
      </c>
      <c r="F314" s="9" t="s">
        <v>91</v>
      </c>
      <c r="G314" s="9" t="s">
        <v>92</v>
      </c>
      <c r="H314" s="9" t="s">
        <v>93</v>
      </c>
      <c r="I314" s="9">
        <v>600</v>
      </c>
      <c r="J314" s="9">
        <v>589.4</v>
      </c>
      <c r="K314" s="9" t="s">
        <v>113</v>
      </c>
      <c r="L314" s="11">
        <v>45870</v>
      </c>
      <c r="N314" s="9" t="e">
        <f>+VLOOKUP(A314,Ordenes!$A$1:$A$669,1,FALSE)</f>
        <v>#N/A</v>
      </c>
    </row>
    <row r="315" spans="1:14" x14ac:dyDescent="0.2">
      <c r="A315" s="9">
        <v>454</v>
      </c>
      <c r="B315" s="9">
        <v>2310250029</v>
      </c>
      <c r="C315" s="9" t="s">
        <v>115</v>
      </c>
      <c r="D315" s="9" t="s">
        <v>12</v>
      </c>
      <c r="E315" s="9" t="s">
        <v>13</v>
      </c>
      <c r="F315" s="9" t="s">
        <v>91</v>
      </c>
      <c r="G315" s="9" t="s">
        <v>92</v>
      </c>
      <c r="H315" s="9" t="s">
        <v>93</v>
      </c>
      <c r="I315" s="9">
        <v>600</v>
      </c>
      <c r="J315" s="9">
        <v>578.45000000000005</v>
      </c>
      <c r="K315" s="9" t="s">
        <v>115</v>
      </c>
      <c r="L315" s="11">
        <v>45870</v>
      </c>
      <c r="N315" s="9" t="e">
        <f>+VLOOKUP(A315,Ordenes!$A$1:$A$669,1,FALSE)</f>
        <v>#N/A</v>
      </c>
    </row>
    <row r="316" spans="1:14" x14ac:dyDescent="0.2">
      <c r="A316" s="9">
        <v>457</v>
      </c>
      <c r="B316" s="9">
        <v>2140110653</v>
      </c>
      <c r="C316" s="9" t="s">
        <v>292</v>
      </c>
      <c r="D316" s="9" t="s">
        <v>12</v>
      </c>
      <c r="E316" s="9" t="s">
        <v>108</v>
      </c>
      <c r="F316" s="9" t="s">
        <v>109</v>
      </c>
      <c r="G316" s="9" t="s">
        <v>110</v>
      </c>
      <c r="H316" s="9" t="s">
        <v>111</v>
      </c>
      <c r="I316" s="10">
        <v>5500</v>
      </c>
      <c r="J316" s="10">
        <v>5625</v>
      </c>
      <c r="K316" s="9" t="s">
        <v>292</v>
      </c>
      <c r="L316" s="11">
        <v>45870</v>
      </c>
      <c r="N316" s="9" t="e">
        <f>+VLOOKUP(A316,Ordenes!$A$1:$A$669,1,FALSE)</f>
        <v>#N/A</v>
      </c>
    </row>
    <row r="317" spans="1:14" x14ac:dyDescent="0.2">
      <c r="A317" s="9">
        <v>458</v>
      </c>
      <c r="B317" s="9">
        <v>2140110654</v>
      </c>
      <c r="C317" s="9" t="s">
        <v>293</v>
      </c>
      <c r="D317" s="9" t="s">
        <v>12</v>
      </c>
      <c r="E317" s="9" t="s">
        <v>108</v>
      </c>
      <c r="F317" s="9" t="s">
        <v>109</v>
      </c>
      <c r="G317" s="9" t="s">
        <v>110</v>
      </c>
      <c r="H317" s="9" t="s">
        <v>111</v>
      </c>
      <c r="I317" s="10">
        <v>6400</v>
      </c>
      <c r="J317" s="10">
        <v>6601</v>
      </c>
      <c r="K317" s="9" t="s">
        <v>293</v>
      </c>
      <c r="L317" s="11">
        <v>45870</v>
      </c>
      <c r="N317" s="9" t="e">
        <f>+VLOOKUP(A317,Ordenes!$A$1:$A$669,1,FALSE)</f>
        <v>#N/A</v>
      </c>
    </row>
    <row r="318" spans="1:14" x14ac:dyDescent="0.2">
      <c r="A318" s="9">
        <v>459</v>
      </c>
      <c r="B318" s="9">
        <v>2140110659</v>
      </c>
      <c r="C318" s="9" t="s">
        <v>294</v>
      </c>
      <c r="D318" s="9" t="s">
        <v>12</v>
      </c>
      <c r="E318" s="9" t="s">
        <v>108</v>
      </c>
      <c r="F318" s="9" t="s">
        <v>109</v>
      </c>
      <c r="G318" s="9" t="s">
        <v>110</v>
      </c>
      <c r="H318" s="9" t="s">
        <v>111</v>
      </c>
      <c r="I318" s="10">
        <v>9000</v>
      </c>
      <c r="J318" s="10">
        <v>8975</v>
      </c>
      <c r="K318" s="9" t="s">
        <v>294</v>
      </c>
      <c r="L318" s="11">
        <v>45870</v>
      </c>
      <c r="N318" s="9" t="e">
        <f>+VLOOKUP(A318,Ordenes!$A$1:$A$669,1,FALSE)</f>
        <v>#N/A</v>
      </c>
    </row>
    <row r="319" spans="1:14" x14ac:dyDescent="0.2">
      <c r="A319" s="9">
        <v>460</v>
      </c>
      <c r="B319" s="9">
        <v>2140110662</v>
      </c>
      <c r="C319" s="9" t="s">
        <v>295</v>
      </c>
      <c r="D319" s="9" t="s">
        <v>12</v>
      </c>
      <c r="E319" s="9" t="s">
        <v>108</v>
      </c>
      <c r="F319" s="9" t="s">
        <v>109</v>
      </c>
      <c r="G319" s="9" t="s">
        <v>110</v>
      </c>
      <c r="H319" s="9" t="s">
        <v>111</v>
      </c>
      <c r="I319" s="10">
        <v>14800</v>
      </c>
      <c r="J319" s="10">
        <v>15050</v>
      </c>
      <c r="K319" s="9" t="s">
        <v>295</v>
      </c>
      <c r="L319" s="11">
        <v>45870</v>
      </c>
      <c r="N319" s="9" t="e">
        <f>+VLOOKUP(A319,Ordenes!$A$1:$A$669,1,FALSE)</f>
        <v>#N/A</v>
      </c>
    </row>
    <row r="320" spans="1:14" x14ac:dyDescent="0.2">
      <c r="A320" s="9">
        <v>461</v>
      </c>
      <c r="B320" s="9">
        <v>2140110656</v>
      </c>
      <c r="C320" s="9" t="s">
        <v>296</v>
      </c>
      <c r="D320" s="9" t="s">
        <v>12</v>
      </c>
      <c r="E320" s="9" t="s">
        <v>108</v>
      </c>
      <c r="F320" s="9" t="s">
        <v>109</v>
      </c>
      <c r="G320" s="9" t="s">
        <v>110</v>
      </c>
      <c r="H320" s="9" t="s">
        <v>111</v>
      </c>
      <c r="I320" s="10">
        <v>4000</v>
      </c>
      <c r="J320" s="10">
        <v>4075</v>
      </c>
      <c r="K320" s="9" t="s">
        <v>296</v>
      </c>
      <c r="L320" s="11">
        <v>45870</v>
      </c>
      <c r="N320" s="9" t="e">
        <f>+VLOOKUP(A320,Ordenes!$A$1:$A$669,1,FALSE)</f>
        <v>#N/A</v>
      </c>
    </row>
    <row r="321" spans="1:14" x14ac:dyDescent="0.2">
      <c r="A321" s="9">
        <v>462</v>
      </c>
      <c r="B321" s="9">
        <v>2140110657</v>
      </c>
      <c r="C321" s="9" t="s">
        <v>297</v>
      </c>
      <c r="D321" s="9" t="s">
        <v>12</v>
      </c>
      <c r="E321" s="9" t="s">
        <v>108</v>
      </c>
      <c r="F321" s="9" t="s">
        <v>109</v>
      </c>
      <c r="G321" s="9" t="s">
        <v>110</v>
      </c>
      <c r="H321" s="9" t="s">
        <v>111</v>
      </c>
      <c r="I321" s="10">
        <v>1500</v>
      </c>
      <c r="J321" s="9">
        <v>0</v>
      </c>
      <c r="K321" s="9" t="s">
        <v>298</v>
      </c>
      <c r="L321" s="11">
        <v>45870</v>
      </c>
      <c r="N321" s="9" t="e">
        <f>+VLOOKUP(A321,Ordenes!$A$1:$A$669,1,FALSE)</f>
        <v>#N/A</v>
      </c>
    </row>
    <row r="322" spans="1:14" x14ac:dyDescent="0.2">
      <c r="A322" s="9">
        <v>466</v>
      </c>
      <c r="D322" s="9" t="s">
        <v>12</v>
      </c>
      <c r="E322" s="9" t="s">
        <v>108</v>
      </c>
      <c r="H322" s="9" t="s">
        <v>250</v>
      </c>
      <c r="I322" s="9">
        <v>0</v>
      </c>
      <c r="J322" s="9">
        <v>0</v>
      </c>
      <c r="K322" s="9" t="s">
        <v>299</v>
      </c>
      <c r="L322" s="11">
        <v>45870</v>
      </c>
      <c r="N322" s="9" t="e">
        <f>+VLOOKUP(A322,Ordenes!$A$1:$A$669,1,FALSE)</f>
        <v>#N/A</v>
      </c>
    </row>
    <row r="323" spans="1:14" x14ac:dyDescent="0.2">
      <c r="A323" s="9">
        <v>467</v>
      </c>
      <c r="B323" s="9">
        <v>2140110658</v>
      </c>
      <c r="C323" s="9" t="s">
        <v>300</v>
      </c>
      <c r="D323" s="9" t="s">
        <v>12</v>
      </c>
      <c r="E323" s="9" t="s">
        <v>108</v>
      </c>
      <c r="F323" s="9" t="s">
        <v>109</v>
      </c>
      <c r="G323" s="9" t="s">
        <v>110</v>
      </c>
      <c r="H323" s="9" t="s">
        <v>111</v>
      </c>
      <c r="I323" s="10">
        <v>4500</v>
      </c>
      <c r="J323" s="10">
        <v>4525</v>
      </c>
      <c r="K323" s="9" t="s">
        <v>300</v>
      </c>
      <c r="L323" s="11">
        <v>45870</v>
      </c>
      <c r="N323" s="9" t="e">
        <f>+VLOOKUP(A323,Ordenes!$A$1:$A$669,1,FALSE)</f>
        <v>#N/A</v>
      </c>
    </row>
    <row r="324" spans="1:14" x14ac:dyDescent="0.2">
      <c r="A324" s="9">
        <v>468</v>
      </c>
      <c r="B324" s="9">
        <v>2140110661</v>
      </c>
      <c r="C324" s="9" t="s">
        <v>301</v>
      </c>
      <c r="D324" s="9" t="s">
        <v>12</v>
      </c>
      <c r="E324" s="9" t="s">
        <v>108</v>
      </c>
      <c r="F324" s="9" t="s">
        <v>109</v>
      </c>
      <c r="G324" s="9" t="s">
        <v>110</v>
      </c>
      <c r="H324" s="9" t="s">
        <v>111</v>
      </c>
      <c r="I324" s="10">
        <v>10000</v>
      </c>
      <c r="J324" s="10">
        <v>10026</v>
      </c>
      <c r="K324" s="9" t="s">
        <v>301</v>
      </c>
      <c r="L324" s="11">
        <v>45870</v>
      </c>
      <c r="N324" s="9" t="e">
        <f>+VLOOKUP(A324,Ordenes!$A$1:$A$669,1,FALSE)</f>
        <v>#N/A</v>
      </c>
    </row>
    <row r="325" spans="1:14" x14ac:dyDescent="0.2">
      <c r="A325" s="9">
        <v>470</v>
      </c>
      <c r="B325" s="9">
        <v>2140110613</v>
      </c>
      <c r="C325" s="9" t="s">
        <v>244</v>
      </c>
      <c r="D325" s="9" t="s">
        <v>12</v>
      </c>
      <c r="E325" s="9" t="s">
        <v>108</v>
      </c>
      <c r="F325" s="9" t="s">
        <v>109</v>
      </c>
      <c r="G325" s="9" t="s">
        <v>110</v>
      </c>
      <c r="H325" s="9" t="s">
        <v>111</v>
      </c>
      <c r="I325" s="10">
        <v>59000</v>
      </c>
      <c r="J325" s="10">
        <v>59175</v>
      </c>
      <c r="K325" s="9" t="s">
        <v>244</v>
      </c>
      <c r="L325" s="11">
        <v>45870</v>
      </c>
      <c r="N325" s="9" t="e">
        <f>+VLOOKUP(A325,Ordenes!$A$1:$A$669,1,FALSE)</f>
        <v>#N/A</v>
      </c>
    </row>
    <row r="326" spans="1:14" x14ac:dyDescent="0.2">
      <c r="A326" s="9">
        <v>471</v>
      </c>
      <c r="B326" s="9">
        <v>2140110615</v>
      </c>
      <c r="C326" s="9" t="s">
        <v>245</v>
      </c>
      <c r="D326" s="9" t="s">
        <v>12</v>
      </c>
      <c r="E326" s="9" t="s">
        <v>108</v>
      </c>
      <c r="F326" s="9" t="s">
        <v>109</v>
      </c>
      <c r="G326" s="9" t="s">
        <v>110</v>
      </c>
      <c r="H326" s="9" t="s">
        <v>111</v>
      </c>
      <c r="I326" s="10">
        <v>24500</v>
      </c>
      <c r="J326" s="10">
        <v>24525</v>
      </c>
      <c r="K326" s="9" t="s">
        <v>245</v>
      </c>
      <c r="L326" s="11">
        <v>45870</v>
      </c>
      <c r="N326" s="9" t="e">
        <f>+VLOOKUP(A326,Ordenes!$A$1:$A$669,1,FALSE)</f>
        <v>#N/A</v>
      </c>
    </row>
    <row r="327" spans="1:14" x14ac:dyDescent="0.2">
      <c r="A327" s="9">
        <v>472</v>
      </c>
      <c r="B327" s="9">
        <v>2310040547</v>
      </c>
      <c r="C327" s="9" t="s">
        <v>302</v>
      </c>
      <c r="D327" s="9" t="s">
        <v>12</v>
      </c>
      <c r="E327" s="9" t="s">
        <v>13</v>
      </c>
      <c r="F327" s="9" t="s">
        <v>91</v>
      </c>
      <c r="G327" s="9" t="s">
        <v>92</v>
      </c>
      <c r="H327" s="9" t="s">
        <v>93</v>
      </c>
      <c r="I327" s="10">
        <v>25000</v>
      </c>
      <c r="J327" s="10">
        <v>18254</v>
      </c>
      <c r="K327" s="9" t="s">
        <v>302</v>
      </c>
      <c r="L327" s="11">
        <v>45873</v>
      </c>
      <c r="N327" s="9" t="e">
        <f>+VLOOKUP(A327,Ordenes!$A$1:$A$669,1,FALSE)</f>
        <v>#N/A</v>
      </c>
    </row>
    <row r="328" spans="1:14" x14ac:dyDescent="0.2">
      <c r="A328" s="9">
        <v>473</v>
      </c>
      <c r="B328" s="9">
        <v>2310040548</v>
      </c>
      <c r="C328" s="9" t="s">
        <v>303</v>
      </c>
      <c r="D328" s="9" t="s">
        <v>12</v>
      </c>
      <c r="E328" s="9" t="s">
        <v>13</v>
      </c>
      <c r="F328" s="9" t="s">
        <v>91</v>
      </c>
      <c r="G328" s="9" t="s">
        <v>92</v>
      </c>
      <c r="H328" s="9" t="s">
        <v>93</v>
      </c>
      <c r="I328" s="10">
        <v>25000</v>
      </c>
      <c r="J328" s="10">
        <v>29970</v>
      </c>
      <c r="K328" s="9" t="s">
        <v>303</v>
      </c>
      <c r="L328" s="11">
        <v>45873</v>
      </c>
      <c r="N328" s="9" t="e">
        <f>+VLOOKUP(A328,Ordenes!$A$1:$A$669,1,FALSE)</f>
        <v>#N/A</v>
      </c>
    </row>
    <row r="329" spans="1:14" x14ac:dyDescent="0.2">
      <c r="A329" s="9">
        <v>474</v>
      </c>
      <c r="B329" s="9">
        <v>2310040549</v>
      </c>
      <c r="C329" s="9" t="s">
        <v>304</v>
      </c>
      <c r="D329" s="9" t="s">
        <v>12</v>
      </c>
      <c r="E329" s="9" t="s">
        <v>13</v>
      </c>
      <c r="F329" s="9" t="s">
        <v>91</v>
      </c>
      <c r="G329" s="9" t="s">
        <v>92</v>
      </c>
      <c r="H329" s="9" t="s">
        <v>93</v>
      </c>
      <c r="I329" s="10">
        <v>25000</v>
      </c>
      <c r="J329" s="10">
        <v>26253</v>
      </c>
      <c r="K329" s="9" t="s">
        <v>305</v>
      </c>
      <c r="L329" s="11">
        <v>45873</v>
      </c>
      <c r="N329" s="9" t="e">
        <f>+VLOOKUP(A329,Ordenes!$A$1:$A$669,1,FALSE)</f>
        <v>#N/A</v>
      </c>
    </row>
    <row r="330" spans="1:14" x14ac:dyDescent="0.2">
      <c r="A330" s="9">
        <v>475</v>
      </c>
      <c r="B330" s="9">
        <v>2310040550</v>
      </c>
      <c r="C330" s="9" t="s">
        <v>306</v>
      </c>
      <c r="D330" s="9" t="s">
        <v>12</v>
      </c>
      <c r="E330" s="9" t="s">
        <v>13</v>
      </c>
      <c r="F330" s="9" t="s">
        <v>91</v>
      </c>
      <c r="G330" s="9" t="s">
        <v>92</v>
      </c>
      <c r="H330" s="9" t="s">
        <v>93</v>
      </c>
      <c r="I330" s="10">
        <v>25000</v>
      </c>
      <c r="J330" s="10">
        <v>27114</v>
      </c>
      <c r="K330" s="9" t="s">
        <v>306</v>
      </c>
      <c r="L330" s="11">
        <v>45873</v>
      </c>
      <c r="N330" s="9" t="e">
        <f>+VLOOKUP(A330,Ordenes!$A$1:$A$669,1,FALSE)</f>
        <v>#N/A</v>
      </c>
    </row>
    <row r="331" spans="1:14" x14ac:dyDescent="0.2">
      <c r="A331" s="9">
        <v>476</v>
      </c>
      <c r="B331" s="9">
        <v>2310040551</v>
      </c>
      <c r="C331" s="9" t="s">
        <v>307</v>
      </c>
      <c r="D331" s="9" t="s">
        <v>12</v>
      </c>
      <c r="E331" s="9" t="s">
        <v>13</v>
      </c>
      <c r="F331" s="9" t="s">
        <v>91</v>
      </c>
      <c r="G331" s="9" t="s">
        <v>92</v>
      </c>
      <c r="H331" s="9" t="s">
        <v>93</v>
      </c>
      <c r="I331" s="10">
        <v>25000</v>
      </c>
      <c r="J331" s="10">
        <v>27573</v>
      </c>
      <c r="K331" s="9" t="s">
        <v>307</v>
      </c>
      <c r="L331" s="11">
        <v>45873</v>
      </c>
      <c r="N331" s="9" t="e">
        <f>+VLOOKUP(A331,Ordenes!$A$1:$A$669,1,FALSE)</f>
        <v>#N/A</v>
      </c>
    </row>
    <row r="332" spans="1:14" x14ac:dyDescent="0.2">
      <c r="A332" s="9">
        <v>477</v>
      </c>
      <c r="B332" s="9">
        <v>2310040552</v>
      </c>
      <c r="C332" s="9" t="s">
        <v>308</v>
      </c>
      <c r="D332" s="9" t="s">
        <v>12</v>
      </c>
      <c r="E332" s="9" t="s">
        <v>13</v>
      </c>
      <c r="F332" s="9" t="s">
        <v>91</v>
      </c>
      <c r="G332" s="9" t="s">
        <v>92</v>
      </c>
      <c r="H332" s="9" t="s">
        <v>93</v>
      </c>
      <c r="I332" s="10">
        <v>25000</v>
      </c>
      <c r="J332" s="10">
        <v>27133</v>
      </c>
      <c r="K332" s="9" t="s">
        <v>308</v>
      </c>
      <c r="L332" s="11">
        <v>45873</v>
      </c>
      <c r="N332" s="9" t="e">
        <f>+VLOOKUP(A332,Ordenes!$A$1:$A$669,1,FALSE)</f>
        <v>#N/A</v>
      </c>
    </row>
    <row r="333" spans="1:14" x14ac:dyDescent="0.2">
      <c r="A333" s="9">
        <v>478</v>
      </c>
      <c r="B333" s="9">
        <v>2310040553</v>
      </c>
      <c r="C333" s="9" t="s">
        <v>309</v>
      </c>
      <c r="D333" s="9" t="s">
        <v>12</v>
      </c>
      <c r="E333" s="9" t="s">
        <v>13</v>
      </c>
      <c r="F333" s="9" t="s">
        <v>91</v>
      </c>
      <c r="G333" s="9" t="s">
        <v>92</v>
      </c>
      <c r="H333" s="9" t="s">
        <v>93</v>
      </c>
      <c r="I333" s="10">
        <v>25000</v>
      </c>
      <c r="J333" s="10">
        <v>26931</v>
      </c>
      <c r="K333" s="9" t="s">
        <v>309</v>
      </c>
      <c r="L333" s="11">
        <v>45873</v>
      </c>
      <c r="N333" s="9" t="e">
        <f>+VLOOKUP(A333,Ordenes!$A$1:$A$669,1,FALSE)</f>
        <v>#N/A</v>
      </c>
    </row>
    <row r="334" spans="1:14" x14ac:dyDescent="0.2">
      <c r="A334" s="9">
        <v>479</v>
      </c>
      <c r="B334" s="9">
        <v>2310040554</v>
      </c>
      <c r="C334" s="9" t="s">
        <v>310</v>
      </c>
      <c r="D334" s="9" t="s">
        <v>12</v>
      </c>
      <c r="E334" s="9" t="s">
        <v>13</v>
      </c>
      <c r="F334" s="9" t="s">
        <v>91</v>
      </c>
      <c r="G334" s="9" t="s">
        <v>92</v>
      </c>
      <c r="H334" s="9" t="s">
        <v>93</v>
      </c>
      <c r="I334" s="10">
        <v>25000</v>
      </c>
      <c r="J334" s="10">
        <v>27052</v>
      </c>
      <c r="K334" s="9" t="s">
        <v>310</v>
      </c>
      <c r="L334" s="11">
        <v>45873</v>
      </c>
      <c r="N334" s="9" t="e">
        <f>+VLOOKUP(A334,Ordenes!$A$1:$A$669,1,FALSE)</f>
        <v>#N/A</v>
      </c>
    </row>
    <row r="335" spans="1:14" x14ac:dyDescent="0.2">
      <c r="A335" s="9">
        <v>480</v>
      </c>
      <c r="B335" s="9">
        <v>2310040556</v>
      </c>
      <c r="C335" s="9" t="s">
        <v>311</v>
      </c>
      <c r="D335" s="9" t="s">
        <v>12</v>
      </c>
      <c r="E335" s="9" t="s">
        <v>13</v>
      </c>
      <c r="F335" s="9" t="s">
        <v>91</v>
      </c>
      <c r="G335" s="9" t="s">
        <v>92</v>
      </c>
      <c r="H335" s="9" t="s">
        <v>93</v>
      </c>
      <c r="I335" s="10">
        <v>25000</v>
      </c>
      <c r="J335" s="10">
        <v>27606</v>
      </c>
      <c r="K335" s="9" t="s">
        <v>311</v>
      </c>
      <c r="L335" s="11">
        <v>45873</v>
      </c>
      <c r="N335" s="9" t="e">
        <f>+VLOOKUP(A335,Ordenes!$A$1:$A$669,1,FALSE)</f>
        <v>#N/A</v>
      </c>
    </row>
    <row r="336" spans="1:14" x14ac:dyDescent="0.2">
      <c r="A336" s="9">
        <v>481</v>
      </c>
      <c r="B336" s="9">
        <v>2310040557</v>
      </c>
      <c r="C336" s="9" t="s">
        <v>312</v>
      </c>
      <c r="D336" s="9" t="s">
        <v>12</v>
      </c>
      <c r="E336" s="9" t="s">
        <v>13</v>
      </c>
      <c r="F336" s="9" t="s">
        <v>91</v>
      </c>
      <c r="G336" s="9" t="s">
        <v>92</v>
      </c>
      <c r="H336" s="9" t="s">
        <v>93</v>
      </c>
      <c r="I336" s="10">
        <v>25000</v>
      </c>
      <c r="J336" s="10">
        <v>26329</v>
      </c>
      <c r="K336" s="9" t="s">
        <v>312</v>
      </c>
      <c r="L336" s="11">
        <v>45873</v>
      </c>
      <c r="N336" s="9" t="e">
        <f>+VLOOKUP(A336,Ordenes!$A$1:$A$669,1,FALSE)</f>
        <v>#N/A</v>
      </c>
    </row>
    <row r="337" spans="1:14" x14ac:dyDescent="0.2">
      <c r="A337" s="9">
        <v>501</v>
      </c>
      <c r="B337" s="9">
        <v>2310090439</v>
      </c>
      <c r="C337" s="9" t="s">
        <v>313</v>
      </c>
      <c r="D337" s="9" t="s">
        <v>12</v>
      </c>
      <c r="E337" s="9" t="s">
        <v>13</v>
      </c>
      <c r="F337" s="9" t="s">
        <v>14</v>
      </c>
      <c r="G337" s="9" t="s">
        <v>15</v>
      </c>
      <c r="H337" s="9" t="s">
        <v>16</v>
      </c>
      <c r="I337" s="10">
        <v>200000</v>
      </c>
      <c r="J337" s="10">
        <v>200000</v>
      </c>
      <c r="K337" s="9" t="s">
        <v>313</v>
      </c>
      <c r="L337" s="11">
        <v>45874</v>
      </c>
      <c r="N337" s="9" t="e">
        <f>+VLOOKUP(A337,Ordenes!$A$1:$A$669,1,FALSE)</f>
        <v>#N/A</v>
      </c>
    </row>
    <row r="338" spans="1:14" x14ac:dyDescent="0.2">
      <c r="A338" s="9">
        <v>504</v>
      </c>
      <c r="B338" s="9">
        <v>2310160528</v>
      </c>
      <c r="C338" s="9" t="s">
        <v>314</v>
      </c>
      <c r="D338" s="9" t="s">
        <v>12</v>
      </c>
      <c r="E338" s="9" t="s">
        <v>13</v>
      </c>
      <c r="F338" s="9" t="s">
        <v>14</v>
      </c>
      <c r="G338" s="9" t="s">
        <v>15</v>
      </c>
      <c r="H338" s="9" t="s">
        <v>16</v>
      </c>
      <c r="I338" s="10">
        <v>55000</v>
      </c>
      <c r="J338" s="10">
        <v>55000</v>
      </c>
      <c r="K338" s="9" t="s">
        <v>315</v>
      </c>
      <c r="L338" s="11">
        <v>45874</v>
      </c>
      <c r="N338" s="9" t="e">
        <f>+VLOOKUP(A338,Ordenes!$A$1:$A$669,1,FALSE)</f>
        <v>#N/A</v>
      </c>
    </row>
    <row r="339" spans="1:14" x14ac:dyDescent="0.2">
      <c r="A339" s="9">
        <v>505</v>
      </c>
      <c r="B339" s="9">
        <v>2140110617</v>
      </c>
      <c r="C339" s="9" t="s">
        <v>316</v>
      </c>
      <c r="D339" s="9" t="s">
        <v>12</v>
      </c>
      <c r="E339" s="9" t="s">
        <v>108</v>
      </c>
      <c r="F339" s="9" t="s">
        <v>109</v>
      </c>
      <c r="G339" s="9" t="s">
        <v>110</v>
      </c>
      <c r="H339" s="9" t="s">
        <v>111</v>
      </c>
      <c r="I339" s="10">
        <v>34950</v>
      </c>
      <c r="J339" s="10">
        <v>34950</v>
      </c>
      <c r="K339" s="9" t="s">
        <v>316</v>
      </c>
      <c r="L339" s="11">
        <v>45874</v>
      </c>
      <c r="N339" s="9" t="e">
        <f>+VLOOKUP(A339,Ordenes!$A$1:$A$669,1,FALSE)</f>
        <v>#N/A</v>
      </c>
    </row>
    <row r="340" spans="1:14" x14ac:dyDescent="0.2">
      <c r="A340" s="9">
        <v>506</v>
      </c>
      <c r="B340" s="9">
        <v>2140110618</v>
      </c>
      <c r="C340" s="9" t="s">
        <v>317</v>
      </c>
      <c r="D340" s="9" t="s">
        <v>12</v>
      </c>
      <c r="E340" s="9" t="s">
        <v>108</v>
      </c>
      <c r="F340" s="9" t="s">
        <v>109</v>
      </c>
      <c r="G340" s="9" t="s">
        <v>110</v>
      </c>
      <c r="H340" s="9" t="s">
        <v>111</v>
      </c>
      <c r="I340" s="10">
        <v>34950</v>
      </c>
      <c r="J340" s="10">
        <v>35500</v>
      </c>
      <c r="K340" s="9" t="s">
        <v>317</v>
      </c>
      <c r="L340" s="11">
        <v>45874</v>
      </c>
      <c r="N340" s="9" t="e">
        <f>+VLOOKUP(A340,Ordenes!$A$1:$A$669,1,FALSE)</f>
        <v>#N/A</v>
      </c>
    </row>
    <row r="341" spans="1:14" x14ac:dyDescent="0.2">
      <c r="A341" s="9">
        <v>507</v>
      </c>
      <c r="B341" s="9">
        <v>2140110619</v>
      </c>
      <c r="C341" s="9" t="s">
        <v>318</v>
      </c>
      <c r="D341" s="9" t="s">
        <v>12</v>
      </c>
      <c r="E341" s="9" t="s">
        <v>108</v>
      </c>
      <c r="F341" s="9" t="s">
        <v>109</v>
      </c>
      <c r="G341" s="9" t="s">
        <v>110</v>
      </c>
      <c r="H341" s="9" t="s">
        <v>111</v>
      </c>
      <c r="I341" s="10">
        <v>32900</v>
      </c>
      <c r="J341" s="10">
        <v>32750</v>
      </c>
      <c r="K341" s="9" t="s">
        <v>318</v>
      </c>
      <c r="L341" s="11">
        <v>45874</v>
      </c>
      <c r="N341" s="9" t="e">
        <f>+VLOOKUP(A341,Ordenes!$A$1:$A$669,1,FALSE)</f>
        <v>#N/A</v>
      </c>
    </row>
    <row r="342" spans="1:14" x14ac:dyDescent="0.2">
      <c r="A342" s="9">
        <v>508</v>
      </c>
      <c r="B342" s="9">
        <v>2140110620</v>
      </c>
      <c r="C342" s="9" t="s">
        <v>256</v>
      </c>
      <c r="D342" s="9" t="s">
        <v>12</v>
      </c>
      <c r="E342" s="9" t="s">
        <v>108</v>
      </c>
      <c r="F342" s="9" t="s">
        <v>109</v>
      </c>
      <c r="G342" s="9" t="s">
        <v>110</v>
      </c>
      <c r="H342" s="9" t="s">
        <v>111</v>
      </c>
      <c r="I342" s="10">
        <v>33050</v>
      </c>
      <c r="J342" s="10">
        <v>33500</v>
      </c>
      <c r="K342" s="9" t="s">
        <v>256</v>
      </c>
      <c r="L342" s="11">
        <v>45874</v>
      </c>
      <c r="N342" s="9" t="e">
        <f>+VLOOKUP(A342,Ordenes!$A$1:$A$669,1,FALSE)</f>
        <v>#N/A</v>
      </c>
    </row>
    <row r="343" spans="1:14" x14ac:dyDescent="0.2">
      <c r="A343" s="9">
        <v>509</v>
      </c>
      <c r="B343" s="9">
        <v>2140110622</v>
      </c>
      <c r="C343" s="9" t="s">
        <v>257</v>
      </c>
      <c r="D343" s="9" t="s">
        <v>12</v>
      </c>
      <c r="E343" s="9" t="s">
        <v>108</v>
      </c>
      <c r="F343" s="9" t="s">
        <v>109</v>
      </c>
      <c r="G343" s="9" t="s">
        <v>110</v>
      </c>
      <c r="H343" s="9" t="s">
        <v>111</v>
      </c>
      <c r="I343" s="10">
        <v>33100</v>
      </c>
      <c r="J343" s="10">
        <v>33100</v>
      </c>
      <c r="K343" s="9" t="s">
        <v>257</v>
      </c>
      <c r="L343" s="11">
        <v>45874</v>
      </c>
      <c r="N343" s="9" t="e">
        <f>+VLOOKUP(A343,Ordenes!$A$1:$A$669,1,FALSE)</f>
        <v>#N/A</v>
      </c>
    </row>
    <row r="344" spans="1:14" x14ac:dyDescent="0.2">
      <c r="A344" s="9">
        <v>510</v>
      </c>
      <c r="B344" s="9">
        <v>2140110643</v>
      </c>
      <c r="C344" s="9" t="s">
        <v>319</v>
      </c>
      <c r="D344" s="9" t="s">
        <v>12</v>
      </c>
      <c r="E344" s="9" t="s">
        <v>108</v>
      </c>
      <c r="F344" s="9" t="s">
        <v>109</v>
      </c>
      <c r="G344" s="9" t="s">
        <v>110</v>
      </c>
      <c r="H344" s="9" t="s">
        <v>111</v>
      </c>
      <c r="I344" s="10">
        <v>26700</v>
      </c>
      <c r="J344" s="10">
        <v>26850</v>
      </c>
      <c r="K344" s="9" t="s">
        <v>319</v>
      </c>
      <c r="L344" s="11">
        <v>45874</v>
      </c>
      <c r="N344" s="9" t="e">
        <f>+VLOOKUP(A344,Ordenes!$A$1:$A$669,1,FALSE)</f>
        <v>#N/A</v>
      </c>
    </row>
    <row r="345" spans="1:14" x14ac:dyDescent="0.2">
      <c r="A345" s="9">
        <v>511</v>
      </c>
      <c r="B345" s="9">
        <v>2140110644</v>
      </c>
      <c r="C345" s="9" t="s">
        <v>258</v>
      </c>
      <c r="D345" s="9" t="s">
        <v>12</v>
      </c>
      <c r="E345" s="9" t="s">
        <v>108</v>
      </c>
      <c r="F345" s="9" t="s">
        <v>109</v>
      </c>
      <c r="G345" s="9" t="s">
        <v>110</v>
      </c>
      <c r="H345" s="9" t="s">
        <v>111</v>
      </c>
      <c r="I345" s="10">
        <v>56088</v>
      </c>
      <c r="J345" s="10">
        <v>56425</v>
      </c>
      <c r="K345" s="9" t="s">
        <v>258</v>
      </c>
      <c r="L345" s="11">
        <v>45874</v>
      </c>
      <c r="N345" s="9" t="e">
        <f>+VLOOKUP(A345,Ordenes!$A$1:$A$669,1,FALSE)</f>
        <v>#N/A</v>
      </c>
    </row>
    <row r="346" spans="1:14" x14ac:dyDescent="0.2">
      <c r="A346" s="9">
        <v>515</v>
      </c>
      <c r="B346" s="9">
        <v>2110110004</v>
      </c>
      <c r="C346" s="9" t="s">
        <v>320</v>
      </c>
      <c r="D346" s="9" t="s">
        <v>12</v>
      </c>
      <c r="E346" s="9" t="s">
        <v>13</v>
      </c>
      <c r="F346" s="9" t="s">
        <v>47</v>
      </c>
      <c r="G346" s="9" t="s">
        <v>48</v>
      </c>
      <c r="H346" s="9" t="s">
        <v>49</v>
      </c>
      <c r="I346" s="10">
        <v>65000</v>
      </c>
      <c r="J346" s="10">
        <v>52169</v>
      </c>
      <c r="K346" s="9" t="s">
        <v>320</v>
      </c>
      <c r="L346" s="11">
        <v>45874</v>
      </c>
      <c r="N346" s="9" t="e">
        <f>+VLOOKUP(A346,Ordenes!$A$1:$A$669,1,FALSE)</f>
        <v>#N/A</v>
      </c>
    </row>
    <row r="347" spans="1:14" x14ac:dyDescent="0.2">
      <c r="A347" s="9">
        <v>520</v>
      </c>
      <c r="B347" s="9">
        <v>2310040555</v>
      </c>
      <c r="C347" s="9" t="s">
        <v>321</v>
      </c>
      <c r="D347" s="9" t="s">
        <v>12</v>
      </c>
      <c r="E347" s="9" t="s">
        <v>13</v>
      </c>
      <c r="F347" s="9" t="s">
        <v>91</v>
      </c>
      <c r="G347" s="9" t="s">
        <v>92</v>
      </c>
      <c r="H347" s="9" t="s">
        <v>93</v>
      </c>
      <c r="I347" s="10">
        <v>25000</v>
      </c>
      <c r="J347" s="10">
        <v>27265</v>
      </c>
      <c r="K347" s="9" t="s">
        <v>321</v>
      </c>
      <c r="L347" s="11">
        <v>45876</v>
      </c>
      <c r="N347" s="9" t="e">
        <f>+VLOOKUP(A347,Ordenes!$A$1:$A$669,1,FALSE)</f>
        <v>#N/A</v>
      </c>
    </row>
    <row r="348" spans="1:14" x14ac:dyDescent="0.2">
      <c r="A348" s="9">
        <v>521</v>
      </c>
      <c r="B348" s="9">
        <v>2310040558</v>
      </c>
      <c r="C348" s="9" t="s">
        <v>322</v>
      </c>
      <c r="D348" s="9" t="s">
        <v>12</v>
      </c>
      <c r="E348" s="9" t="s">
        <v>13</v>
      </c>
      <c r="F348" s="9" t="s">
        <v>91</v>
      </c>
      <c r="G348" s="9" t="s">
        <v>92</v>
      </c>
      <c r="H348" s="9" t="s">
        <v>93</v>
      </c>
      <c r="I348" s="10">
        <v>25000</v>
      </c>
      <c r="J348" s="10">
        <v>26131</v>
      </c>
      <c r="K348" s="9" t="s">
        <v>322</v>
      </c>
      <c r="L348" s="11">
        <v>45876</v>
      </c>
      <c r="N348" s="9" t="e">
        <f>+VLOOKUP(A348,Ordenes!$A$1:$A$669,1,FALSE)</f>
        <v>#N/A</v>
      </c>
    </row>
    <row r="349" spans="1:14" x14ac:dyDescent="0.2">
      <c r="A349" s="9">
        <v>525</v>
      </c>
      <c r="B349" s="9">
        <v>2310160470</v>
      </c>
      <c r="C349" s="9" t="s">
        <v>323</v>
      </c>
      <c r="D349" s="9" t="s">
        <v>12</v>
      </c>
      <c r="E349" s="9" t="s">
        <v>13</v>
      </c>
      <c r="F349" s="9" t="s">
        <v>14</v>
      </c>
      <c r="G349" s="9" t="s">
        <v>15</v>
      </c>
      <c r="H349" s="9" t="s">
        <v>16</v>
      </c>
      <c r="I349" s="10">
        <v>83000</v>
      </c>
      <c r="J349" s="10">
        <v>89600</v>
      </c>
      <c r="K349" s="9" t="s">
        <v>323</v>
      </c>
      <c r="L349" s="11">
        <v>45877</v>
      </c>
      <c r="N349" s="9" t="e">
        <f>+VLOOKUP(A349,Ordenes!$A$1:$A$669,1,FALSE)</f>
        <v>#N/A</v>
      </c>
    </row>
    <row r="350" spans="1:14" x14ac:dyDescent="0.2">
      <c r="A350" s="9">
        <v>526</v>
      </c>
      <c r="B350" s="9">
        <v>2310160482</v>
      </c>
      <c r="C350" s="9" t="s">
        <v>324</v>
      </c>
      <c r="D350" s="9" t="s">
        <v>12</v>
      </c>
      <c r="E350" s="9" t="s">
        <v>13</v>
      </c>
      <c r="F350" s="9" t="s">
        <v>14</v>
      </c>
      <c r="G350" s="9" t="s">
        <v>15</v>
      </c>
      <c r="H350" s="9" t="s">
        <v>16</v>
      </c>
      <c r="I350" s="10">
        <v>80000</v>
      </c>
      <c r="J350" s="10">
        <v>86600</v>
      </c>
      <c r="K350" s="9" t="s">
        <v>324</v>
      </c>
      <c r="L350" s="11">
        <v>45877</v>
      </c>
      <c r="N350" s="9" t="e">
        <f>+VLOOKUP(A350,Ordenes!$A$1:$A$669,1,FALSE)</f>
        <v>#N/A</v>
      </c>
    </row>
    <row r="351" spans="1:14" x14ac:dyDescent="0.2">
      <c r="A351" s="9">
        <v>527</v>
      </c>
      <c r="B351" s="9">
        <v>2310090441</v>
      </c>
      <c r="C351" s="9" t="s">
        <v>325</v>
      </c>
      <c r="D351" s="9" t="s">
        <v>12</v>
      </c>
      <c r="E351" s="9" t="s">
        <v>13</v>
      </c>
      <c r="F351" s="9" t="s">
        <v>14</v>
      </c>
      <c r="G351" s="9" t="s">
        <v>15</v>
      </c>
      <c r="H351" s="9" t="s">
        <v>16</v>
      </c>
      <c r="I351" s="10">
        <v>200000</v>
      </c>
      <c r="J351" s="10">
        <v>199390</v>
      </c>
      <c r="K351" s="9" t="s">
        <v>325</v>
      </c>
      <c r="L351" s="11">
        <v>45877</v>
      </c>
      <c r="N351" s="9" t="e">
        <f>+VLOOKUP(A351,Ordenes!$A$1:$A$669,1,FALSE)</f>
        <v>#N/A</v>
      </c>
    </row>
    <row r="352" spans="1:14" x14ac:dyDescent="0.2">
      <c r="A352" s="9">
        <v>528</v>
      </c>
      <c r="B352" s="9">
        <v>2310090444</v>
      </c>
      <c r="C352" s="9" t="s">
        <v>326</v>
      </c>
      <c r="D352" s="9" t="s">
        <v>12</v>
      </c>
      <c r="E352" s="9" t="s">
        <v>13</v>
      </c>
      <c r="F352" s="9" t="s">
        <v>14</v>
      </c>
      <c r="G352" s="9" t="s">
        <v>15</v>
      </c>
      <c r="H352" s="9" t="s">
        <v>16</v>
      </c>
      <c r="I352" s="10">
        <v>200000</v>
      </c>
      <c r="J352" s="10">
        <v>199990</v>
      </c>
      <c r="K352" s="9" t="s">
        <v>326</v>
      </c>
      <c r="L352" s="11">
        <v>45877</v>
      </c>
      <c r="N352" s="9" t="e">
        <f>+VLOOKUP(A352,Ordenes!$A$1:$A$669,1,FALSE)</f>
        <v>#N/A</v>
      </c>
    </row>
    <row r="353" spans="1:14" x14ac:dyDescent="0.2">
      <c r="A353" s="9">
        <v>532</v>
      </c>
      <c r="B353" s="9">
        <v>2110030056</v>
      </c>
      <c r="C353" s="9" t="s">
        <v>327</v>
      </c>
      <c r="D353" s="9" t="s">
        <v>12</v>
      </c>
      <c r="E353" s="9" t="s">
        <v>13</v>
      </c>
      <c r="F353" s="9" t="s">
        <v>47</v>
      </c>
      <c r="G353" s="9" t="s">
        <v>48</v>
      </c>
      <c r="H353" s="9" t="s">
        <v>49</v>
      </c>
      <c r="I353" s="10">
        <v>13672</v>
      </c>
      <c r="J353" s="10">
        <v>13682</v>
      </c>
      <c r="K353" s="9" t="s">
        <v>327</v>
      </c>
      <c r="L353" s="11">
        <v>45877</v>
      </c>
      <c r="N353" s="9" t="e">
        <f>+VLOOKUP(A353,Ordenes!$A$1:$A$669,1,FALSE)</f>
        <v>#N/A</v>
      </c>
    </row>
    <row r="354" spans="1:14" x14ac:dyDescent="0.2">
      <c r="A354" s="9">
        <v>533</v>
      </c>
      <c r="B354" s="9">
        <v>2110030081</v>
      </c>
      <c r="C354" s="9" t="s">
        <v>328</v>
      </c>
      <c r="D354" s="9" t="s">
        <v>12</v>
      </c>
      <c r="E354" s="9" t="s">
        <v>13</v>
      </c>
      <c r="F354" s="9" t="s">
        <v>47</v>
      </c>
      <c r="G354" s="9" t="s">
        <v>48</v>
      </c>
      <c r="H354" s="9" t="s">
        <v>49</v>
      </c>
      <c r="I354" s="10">
        <v>24000</v>
      </c>
      <c r="J354" s="10">
        <v>24000</v>
      </c>
      <c r="K354" s="9" t="s">
        <v>328</v>
      </c>
      <c r="L354" s="11">
        <v>45877</v>
      </c>
      <c r="N354" s="9" t="e">
        <f>+VLOOKUP(A354,Ordenes!$A$1:$A$669,1,FALSE)</f>
        <v>#N/A</v>
      </c>
    </row>
    <row r="355" spans="1:14" x14ac:dyDescent="0.2">
      <c r="A355" s="9">
        <v>534</v>
      </c>
      <c r="B355" s="9">
        <v>2310210155</v>
      </c>
      <c r="C355" s="9" t="s">
        <v>67</v>
      </c>
      <c r="D355" s="9" t="s">
        <v>12</v>
      </c>
      <c r="E355" s="9" t="s">
        <v>13</v>
      </c>
      <c r="F355" s="9" t="s">
        <v>47</v>
      </c>
      <c r="G355" s="9" t="s">
        <v>48</v>
      </c>
      <c r="H355" s="9" t="s">
        <v>49</v>
      </c>
      <c r="I355" s="10">
        <v>40000</v>
      </c>
      <c r="J355" s="10">
        <v>40000</v>
      </c>
      <c r="K355" s="9" t="s">
        <v>67</v>
      </c>
      <c r="L355" s="11">
        <v>45877</v>
      </c>
      <c r="N355" s="9" t="e">
        <f>+VLOOKUP(A355,Ordenes!$A$1:$A$669,1,FALSE)</f>
        <v>#N/A</v>
      </c>
    </row>
    <row r="356" spans="1:14" x14ac:dyDescent="0.2">
      <c r="A356" s="9">
        <v>535</v>
      </c>
      <c r="B356" s="9">
        <v>2310210156</v>
      </c>
      <c r="C356" s="9" t="s">
        <v>65</v>
      </c>
      <c r="D356" s="9" t="s">
        <v>12</v>
      </c>
      <c r="E356" s="9" t="s">
        <v>13</v>
      </c>
      <c r="F356" s="9" t="s">
        <v>47</v>
      </c>
      <c r="G356" s="9" t="s">
        <v>48</v>
      </c>
      <c r="H356" s="9" t="s">
        <v>49</v>
      </c>
      <c r="I356" s="10">
        <v>40000</v>
      </c>
      <c r="J356" s="10">
        <v>37604</v>
      </c>
      <c r="K356" s="9" t="s">
        <v>65</v>
      </c>
      <c r="L356" s="11">
        <v>45877</v>
      </c>
      <c r="N356" s="9" t="e">
        <f>+VLOOKUP(A356,Ordenes!$A$1:$A$669,1,FALSE)</f>
        <v>#N/A</v>
      </c>
    </row>
    <row r="357" spans="1:14" x14ac:dyDescent="0.2">
      <c r="A357" s="9">
        <v>536</v>
      </c>
      <c r="B357" s="9">
        <v>2310210158</v>
      </c>
      <c r="C357" s="9" t="s">
        <v>63</v>
      </c>
      <c r="D357" s="9" t="s">
        <v>12</v>
      </c>
      <c r="E357" s="9" t="s">
        <v>13</v>
      </c>
      <c r="F357" s="9" t="s">
        <v>47</v>
      </c>
      <c r="G357" s="9" t="s">
        <v>48</v>
      </c>
      <c r="H357" s="9" t="s">
        <v>49</v>
      </c>
      <c r="I357" s="10">
        <v>40000</v>
      </c>
      <c r="J357" s="10">
        <v>35528</v>
      </c>
      <c r="K357" s="9" t="s">
        <v>63</v>
      </c>
      <c r="L357" s="11">
        <v>45877</v>
      </c>
      <c r="N357" s="9" t="e">
        <f>+VLOOKUP(A357,Ordenes!$A$1:$A$669,1,FALSE)</f>
        <v>#N/A</v>
      </c>
    </row>
    <row r="358" spans="1:14" x14ac:dyDescent="0.2">
      <c r="A358" s="9">
        <v>537</v>
      </c>
      <c r="B358" s="9">
        <v>2310210160</v>
      </c>
      <c r="C358" s="9" t="s">
        <v>69</v>
      </c>
      <c r="D358" s="9" t="s">
        <v>12</v>
      </c>
      <c r="E358" s="9" t="s">
        <v>13</v>
      </c>
      <c r="F358" s="9" t="s">
        <v>47</v>
      </c>
      <c r="G358" s="9" t="s">
        <v>48</v>
      </c>
      <c r="H358" s="9" t="s">
        <v>49</v>
      </c>
      <c r="I358" s="10">
        <v>25000</v>
      </c>
      <c r="J358" s="10">
        <v>25000</v>
      </c>
      <c r="K358" s="9" t="s">
        <v>69</v>
      </c>
      <c r="L358" s="11">
        <v>45877</v>
      </c>
      <c r="N358" s="9" t="e">
        <f>+VLOOKUP(A358,Ordenes!$A$1:$A$669,1,FALSE)</f>
        <v>#N/A</v>
      </c>
    </row>
    <row r="359" spans="1:14" x14ac:dyDescent="0.2">
      <c r="A359" s="9">
        <v>538</v>
      </c>
      <c r="B359" s="9">
        <v>2310160282</v>
      </c>
      <c r="C359" s="9" t="s">
        <v>329</v>
      </c>
      <c r="D359" s="9" t="s">
        <v>12</v>
      </c>
      <c r="E359" s="9" t="s">
        <v>13</v>
      </c>
      <c r="F359" s="9" t="s">
        <v>47</v>
      </c>
      <c r="G359" s="9" t="s">
        <v>48</v>
      </c>
      <c r="H359" s="9" t="s">
        <v>49</v>
      </c>
      <c r="I359" s="10">
        <v>120000</v>
      </c>
      <c r="J359" s="10">
        <v>58200</v>
      </c>
      <c r="K359" s="9" t="s">
        <v>329</v>
      </c>
      <c r="L359" s="11">
        <v>45877</v>
      </c>
      <c r="N359" s="9" t="e">
        <f>+VLOOKUP(A359,Ordenes!$A$1:$A$669,1,FALSE)</f>
        <v>#N/A</v>
      </c>
    </row>
    <row r="360" spans="1:14" x14ac:dyDescent="0.2">
      <c r="A360" s="9">
        <v>547</v>
      </c>
      <c r="B360" s="9">
        <v>2310230101</v>
      </c>
      <c r="C360" s="9" t="s">
        <v>330</v>
      </c>
      <c r="D360" s="9" t="s">
        <v>12</v>
      </c>
      <c r="E360" s="9" t="s">
        <v>13</v>
      </c>
      <c r="F360" s="9" t="s">
        <v>14</v>
      </c>
      <c r="G360" s="9" t="s">
        <v>15</v>
      </c>
      <c r="H360" s="9" t="s">
        <v>16</v>
      </c>
      <c r="I360" s="10">
        <v>190000</v>
      </c>
      <c r="J360" s="10">
        <v>190000</v>
      </c>
      <c r="K360" s="9" t="s">
        <v>331</v>
      </c>
      <c r="L360" s="11">
        <v>45877</v>
      </c>
      <c r="N360" s="9" t="e">
        <f>+VLOOKUP(A360,Ordenes!$A$1:$A$669,1,FALSE)</f>
        <v>#N/A</v>
      </c>
    </row>
    <row r="361" spans="1:14" x14ac:dyDescent="0.2">
      <c r="A361" s="9">
        <v>548</v>
      </c>
      <c r="B361" s="9">
        <v>2310160557</v>
      </c>
      <c r="C361" s="9" t="s">
        <v>332</v>
      </c>
      <c r="D361" s="9" t="s">
        <v>12</v>
      </c>
      <c r="E361" s="9" t="s">
        <v>13</v>
      </c>
      <c r="F361" s="9" t="s">
        <v>14</v>
      </c>
      <c r="G361" s="9" t="s">
        <v>15</v>
      </c>
      <c r="H361" s="9" t="s">
        <v>16</v>
      </c>
      <c r="I361" s="10">
        <v>190000</v>
      </c>
      <c r="J361" s="10">
        <v>190000</v>
      </c>
      <c r="K361" s="9" t="s">
        <v>333</v>
      </c>
      <c r="L361" s="11">
        <v>45877</v>
      </c>
      <c r="N361" s="9" t="e">
        <f>+VLOOKUP(A361,Ordenes!$A$1:$A$669,1,FALSE)</f>
        <v>#N/A</v>
      </c>
    </row>
    <row r="362" spans="1:14" x14ac:dyDescent="0.2">
      <c r="A362" s="9">
        <v>549</v>
      </c>
      <c r="B362" s="9">
        <v>2310210182</v>
      </c>
      <c r="C362" s="9" t="s">
        <v>334</v>
      </c>
      <c r="D362" s="9" t="s">
        <v>12</v>
      </c>
      <c r="E362" s="9" t="s">
        <v>13</v>
      </c>
      <c r="F362" s="9" t="s">
        <v>47</v>
      </c>
      <c r="G362" s="9" t="s">
        <v>48</v>
      </c>
      <c r="H362" s="9" t="s">
        <v>49</v>
      </c>
      <c r="I362" s="10">
        <v>40000</v>
      </c>
      <c r="J362" s="10">
        <v>40000</v>
      </c>
      <c r="K362" s="9" t="s">
        <v>335</v>
      </c>
      <c r="L362" s="11">
        <v>45877</v>
      </c>
      <c r="N362" s="9" t="e">
        <f>+VLOOKUP(A362,Ordenes!$A$1:$A$669,1,FALSE)</f>
        <v>#N/A</v>
      </c>
    </row>
    <row r="363" spans="1:14" x14ac:dyDescent="0.2">
      <c r="A363" s="9">
        <v>550</v>
      </c>
      <c r="B363" s="9">
        <v>2310210183</v>
      </c>
      <c r="C363" s="9" t="s">
        <v>336</v>
      </c>
      <c r="D363" s="9" t="s">
        <v>12</v>
      </c>
      <c r="E363" s="9" t="s">
        <v>13</v>
      </c>
      <c r="F363" s="9" t="s">
        <v>47</v>
      </c>
      <c r="G363" s="9" t="s">
        <v>48</v>
      </c>
      <c r="H363" s="9" t="s">
        <v>49</v>
      </c>
      <c r="I363" s="10">
        <v>40000</v>
      </c>
      <c r="J363" s="10">
        <v>40000</v>
      </c>
      <c r="K363" s="9" t="s">
        <v>337</v>
      </c>
      <c r="L363" s="11">
        <v>45877</v>
      </c>
      <c r="N363" s="9" t="e">
        <f>+VLOOKUP(A363,Ordenes!$A$1:$A$669,1,FALSE)</f>
        <v>#N/A</v>
      </c>
    </row>
    <row r="364" spans="1:14" x14ac:dyDescent="0.2">
      <c r="A364" s="9">
        <v>551</v>
      </c>
      <c r="B364" s="9">
        <v>2310210184</v>
      </c>
      <c r="C364" s="9" t="s">
        <v>338</v>
      </c>
      <c r="D364" s="9" t="s">
        <v>12</v>
      </c>
      <c r="E364" s="9" t="s">
        <v>13</v>
      </c>
      <c r="F364" s="9" t="s">
        <v>47</v>
      </c>
      <c r="G364" s="9" t="s">
        <v>48</v>
      </c>
      <c r="H364" s="9" t="s">
        <v>49</v>
      </c>
      <c r="I364" s="10">
        <v>40000</v>
      </c>
      <c r="J364" s="10">
        <v>40000</v>
      </c>
      <c r="K364" s="9" t="s">
        <v>339</v>
      </c>
      <c r="L364" s="11">
        <v>45877</v>
      </c>
      <c r="N364" s="9" t="e">
        <f>+VLOOKUP(A364,Ordenes!$A$1:$A$669,1,FALSE)</f>
        <v>#N/A</v>
      </c>
    </row>
    <row r="365" spans="1:14" x14ac:dyDescent="0.2">
      <c r="A365" s="9">
        <v>552</v>
      </c>
      <c r="B365" s="9">
        <v>2310210185</v>
      </c>
      <c r="C365" s="9" t="s">
        <v>340</v>
      </c>
      <c r="D365" s="9" t="s">
        <v>12</v>
      </c>
      <c r="E365" s="9" t="s">
        <v>13</v>
      </c>
      <c r="F365" s="9" t="s">
        <v>47</v>
      </c>
      <c r="G365" s="9" t="s">
        <v>48</v>
      </c>
      <c r="H365" s="9" t="s">
        <v>49</v>
      </c>
      <c r="I365" s="10">
        <v>40000</v>
      </c>
      <c r="J365" s="10">
        <v>40000</v>
      </c>
      <c r="K365" s="9" t="s">
        <v>341</v>
      </c>
      <c r="L365" s="11">
        <v>45877</v>
      </c>
      <c r="N365" s="9" t="e">
        <f>+VLOOKUP(A365,Ordenes!$A$1:$A$669,1,FALSE)</f>
        <v>#N/A</v>
      </c>
    </row>
    <row r="366" spans="1:14" x14ac:dyDescent="0.2">
      <c r="A366" s="9">
        <v>553</v>
      </c>
      <c r="B366" s="9">
        <v>2310210179</v>
      </c>
      <c r="C366" s="9" t="s">
        <v>342</v>
      </c>
      <c r="D366" s="9" t="s">
        <v>12</v>
      </c>
      <c r="E366" s="9" t="s">
        <v>13</v>
      </c>
      <c r="F366" s="9" t="s">
        <v>47</v>
      </c>
      <c r="G366" s="9" t="s">
        <v>48</v>
      </c>
      <c r="H366" s="9" t="s">
        <v>49</v>
      </c>
      <c r="I366" s="10">
        <v>40000</v>
      </c>
      <c r="J366" s="10">
        <v>40000</v>
      </c>
      <c r="K366" s="9" t="s">
        <v>343</v>
      </c>
      <c r="L366" s="11">
        <v>45877</v>
      </c>
      <c r="N366" s="9" t="e">
        <f>+VLOOKUP(A366,Ordenes!$A$1:$A$669,1,FALSE)</f>
        <v>#N/A</v>
      </c>
    </row>
    <row r="367" spans="1:14" x14ac:dyDescent="0.2">
      <c r="A367" s="9">
        <v>554</v>
      </c>
      <c r="B367" s="9">
        <v>2310090526</v>
      </c>
      <c r="C367" s="9" t="s">
        <v>344</v>
      </c>
      <c r="D367" s="9" t="s">
        <v>12</v>
      </c>
      <c r="E367" s="9" t="s">
        <v>13</v>
      </c>
      <c r="F367" s="9" t="s">
        <v>47</v>
      </c>
      <c r="G367" s="9" t="s">
        <v>48</v>
      </c>
      <c r="H367" s="9" t="s">
        <v>49</v>
      </c>
      <c r="I367" s="10">
        <v>50000</v>
      </c>
      <c r="J367" s="10">
        <v>52574</v>
      </c>
      <c r="K367" s="9" t="s">
        <v>344</v>
      </c>
      <c r="L367" s="11">
        <v>45877</v>
      </c>
      <c r="N367" s="9" t="e">
        <f>+VLOOKUP(A367,Ordenes!$A$1:$A$669,1,FALSE)</f>
        <v>#N/A</v>
      </c>
    </row>
    <row r="368" spans="1:14" x14ac:dyDescent="0.2">
      <c r="A368" s="9">
        <v>555</v>
      </c>
      <c r="B368" s="9">
        <v>2110100138</v>
      </c>
      <c r="C368" s="9" t="s">
        <v>345</v>
      </c>
      <c r="D368" s="9" t="s">
        <v>12</v>
      </c>
      <c r="E368" s="9" t="s">
        <v>13</v>
      </c>
      <c r="F368" s="9" t="s">
        <v>47</v>
      </c>
      <c r="G368" s="9" t="s">
        <v>48</v>
      </c>
      <c r="H368" s="9" t="s">
        <v>49</v>
      </c>
      <c r="I368" s="10">
        <v>2016</v>
      </c>
      <c r="J368" s="10">
        <v>2016</v>
      </c>
      <c r="K368" s="9" t="s">
        <v>345</v>
      </c>
      <c r="L368" s="11">
        <v>45877</v>
      </c>
      <c r="N368" s="9" t="e">
        <f>+VLOOKUP(A368,Ordenes!$A$1:$A$669,1,FALSE)</f>
        <v>#N/A</v>
      </c>
    </row>
    <row r="369" spans="1:14" x14ac:dyDescent="0.2">
      <c r="A369" s="9">
        <v>556</v>
      </c>
      <c r="B369" s="9">
        <v>2110100139</v>
      </c>
      <c r="C369" s="9" t="s">
        <v>346</v>
      </c>
      <c r="D369" s="9" t="s">
        <v>12</v>
      </c>
      <c r="E369" s="9" t="s">
        <v>13</v>
      </c>
      <c r="F369" s="9" t="s">
        <v>47</v>
      </c>
      <c r="G369" s="9" t="s">
        <v>48</v>
      </c>
      <c r="H369" s="9" t="s">
        <v>49</v>
      </c>
      <c r="I369" s="10">
        <v>2016</v>
      </c>
      <c r="J369" s="10">
        <v>2016</v>
      </c>
      <c r="K369" s="9" t="s">
        <v>347</v>
      </c>
      <c r="L369" s="11">
        <v>45877</v>
      </c>
      <c r="N369" s="9" t="e">
        <f>+VLOOKUP(A369,Ordenes!$A$1:$A$669,1,FALSE)</f>
        <v>#N/A</v>
      </c>
    </row>
    <row r="370" spans="1:14" x14ac:dyDescent="0.2">
      <c r="A370" s="9">
        <v>562</v>
      </c>
      <c r="B370" s="9">
        <v>2310030017</v>
      </c>
      <c r="C370" s="9" t="s">
        <v>97</v>
      </c>
      <c r="D370" s="9" t="s">
        <v>12</v>
      </c>
      <c r="E370" s="9" t="s">
        <v>13</v>
      </c>
      <c r="F370" s="9" t="s">
        <v>91</v>
      </c>
      <c r="G370" s="9" t="s">
        <v>92</v>
      </c>
      <c r="H370" s="9" t="s">
        <v>93</v>
      </c>
      <c r="I370" s="10">
        <v>2700</v>
      </c>
      <c r="J370" s="10">
        <v>2700</v>
      </c>
      <c r="K370" s="9" t="s">
        <v>97</v>
      </c>
      <c r="L370" s="11">
        <v>45880</v>
      </c>
      <c r="N370" s="9" t="e">
        <f>+VLOOKUP(A370,Ordenes!$A$1:$A$669,1,FALSE)</f>
        <v>#N/A</v>
      </c>
    </row>
    <row r="371" spans="1:14" x14ac:dyDescent="0.2">
      <c r="A371" s="9">
        <v>563</v>
      </c>
      <c r="B371" s="9">
        <v>2310030019</v>
      </c>
      <c r="C371" s="9" t="s">
        <v>98</v>
      </c>
      <c r="D371" s="9" t="s">
        <v>12</v>
      </c>
      <c r="E371" s="9" t="s">
        <v>13</v>
      </c>
      <c r="F371" s="9" t="s">
        <v>91</v>
      </c>
      <c r="G371" s="9" t="s">
        <v>92</v>
      </c>
      <c r="H371" s="9" t="s">
        <v>93</v>
      </c>
      <c r="I371" s="10">
        <v>2700</v>
      </c>
      <c r="J371" s="10">
        <v>2700</v>
      </c>
      <c r="K371" s="9" t="s">
        <v>98</v>
      </c>
      <c r="L371" s="11">
        <v>45880</v>
      </c>
      <c r="N371" s="9" t="e">
        <f>+VLOOKUP(A371,Ordenes!$A$1:$A$669,1,FALSE)</f>
        <v>#N/A</v>
      </c>
    </row>
    <row r="372" spans="1:14" x14ac:dyDescent="0.2">
      <c r="A372" s="9">
        <v>564</v>
      </c>
      <c r="B372" s="9">
        <v>2310030018</v>
      </c>
      <c r="C372" s="9" t="s">
        <v>99</v>
      </c>
      <c r="D372" s="9" t="s">
        <v>12</v>
      </c>
      <c r="E372" s="9" t="s">
        <v>13</v>
      </c>
      <c r="F372" s="9" t="s">
        <v>91</v>
      </c>
      <c r="G372" s="9" t="s">
        <v>92</v>
      </c>
      <c r="H372" s="9" t="s">
        <v>93</v>
      </c>
      <c r="I372" s="10">
        <v>2700</v>
      </c>
      <c r="J372" s="10">
        <v>2700</v>
      </c>
      <c r="K372" s="9" t="s">
        <v>99</v>
      </c>
      <c r="L372" s="11">
        <v>45880</v>
      </c>
      <c r="N372" s="9" t="e">
        <f>+VLOOKUP(A372,Ordenes!$A$1:$A$669,1,FALSE)</f>
        <v>#N/A</v>
      </c>
    </row>
    <row r="373" spans="1:14" x14ac:dyDescent="0.2">
      <c r="A373" s="9">
        <v>565</v>
      </c>
      <c r="B373" s="9">
        <v>2310030021</v>
      </c>
      <c r="C373" s="9" t="s">
        <v>90</v>
      </c>
      <c r="D373" s="9" t="s">
        <v>12</v>
      </c>
      <c r="E373" s="9" t="s">
        <v>13</v>
      </c>
      <c r="F373" s="9" t="s">
        <v>91</v>
      </c>
      <c r="G373" s="9" t="s">
        <v>92</v>
      </c>
      <c r="H373" s="9" t="s">
        <v>93</v>
      </c>
      <c r="I373" s="10">
        <v>2700</v>
      </c>
      <c r="J373" s="10">
        <v>2700</v>
      </c>
      <c r="K373" s="9" t="s">
        <v>90</v>
      </c>
      <c r="L373" s="11">
        <v>45880</v>
      </c>
      <c r="N373" s="9" t="e">
        <f>+VLOOKUP(A373,Ordenes!$A$1:$A$669,1,FALSE)</f>
        <v>#N/A</v>
      </c>
    </row>
    <row r="374" spans="1:14" x14ac:dyDescent="0.2">
      <c r="A374" s="9">
        <v>566</v>
      </c>
      <c r="B374" s="9">
        <v>2310030015</v>
      </c>
      <c r="C374" s="9" t="s">
        <v>100</v>
      </c>
      <c r="D374" s="9" t="s">
        <v>12</v>
      </c>
      <c r="E374" s="9" t="s">
        <v>13</v>
      </c>
      <c r="F374" s="9" t="s">
        <v>91</v>
      </c>
      <c r="G374" s="9" t="s">
        <v>92</v>
      </c>
      <c r="H374" s="9" t="s">
        <v>93</v>
      </c>
      <c r="I374" s="10">
        <v>2700</v>
      </c>
      <c r="J374" s="10">
        <v>2700</v>
      </c>
      <c r="K374" s="9" t="s">
        <v>100</v>
      </c>
      <c r="L374" s="11">
        <v>45880</v>
      </c>
      <c r="N374" s="9" t="e">
        <f>+VLOOKUP(A374,Ordenes!$A$1:$A$669,1,FALSE)</f>
        <v>#N/A</v>
      </c>
    </row>
    <row r="375" spans="1:14" x14ac:dyDescent="0.2">
      <c r="A375" s="9">
        <v>567</v>
      </c>
      <c r="B375" s="9">
        <v>2310030020</v>
      </c>
      <c r="C375" s="9" t="s">
        <v>96</v>
      </c>
      <c r="D375" s="9" t="s">
        <v>12</v>
      </c>
      <c r="E375" s="9" t="s">
        <v>13</v>
      </c>
      <c r="F375" s="9" t="s">
        <v>91</v>
      </c>
      <c r="G375" s="9" t="s">
        <v>92</v>
      </c>
      <c r="H375" s="9" t="s">
        <v>93</v>
      </c>
      <c r="I375" s="10">
        <v>2850</v>
      </c>
      <c r="J375" s="10">
        <v>2850</v>
      </c>
      <c r="K375" s="9" t="s">
        <v>96</v>
      </c>
      <c r="L375" s="11">
        <v>45880</v>
      </c>
      <c r="N375" s="9" t="e">
        <f>+VLOOKUP(A375,Ordenes!$A$1:$A$669,1,FALSE)</f>
        <v>#N/A</v>
      </c>
    </row>
    <row r="376" spans="1:14" x14ac:dyDescent="0.2">
      <c r="A376" s="9">
        <v>568</v>
      </c>
      <c r="B376" s="9">
        <v>2310030016</v>
      </c>
      <c r="C376" s="9" t="s">
        <v>94</v>
      </c>
      <c r="D376" s="9" t="s">
        <v>12</v>
      </c>
      <c r="E376" s="9" t="s">
        <v>13</v>
      </c>
      <c r="F376" s="9" t="s">
        <v>91</v>
      </c>
      <c r="G376" s="9" t="s">
        <v>92</v>
      </c>
      <c r="H376" s="9" t="s">
        <v>93</v>
      </c>
      <c r="I376" s="10">
        <v>2700</v>
      </c>
      <c r="J376" s="10">
        <v>2700</v>
      </c>
      <c r="K376" s="9" t="s">
        <v>94</v>
      </c>
      <c r="L376" s="11">
        <v>45880</v>
      </c>
      <c r="N376" s="9" t="e">
        <f>+VLOOKUP(A376,Ordenes!$A$1:$A$669,1,FALSE)</f>
        <v>#N/A</v>
      </c>
    </row>
    <row r="377" spans="1:14" x14ac:dyDescent="0.2">
      <c r="A377" s="9">
        <v>569</v>
      </c>
      <c r="B377" s="9">
        <v>2310160468</v>
      </c>
      <c r="C377" s="9" t="s">
        <v>348</v>
      </c>
      <c r="D377" s="9" t="s">
        <v>12</v>
      </c>
      <c r="E377" s="9" t="s">
        <v>13</v>
      </c>
      <c r="F377" s="9" t="s">
        <v>14</v>
      </c>
      <c r="G377" s="9" t="s">
        <v>15</v>
      </c>
      <c r="H377" s="9" t="s">
        <v>16</v>
      </c>
      <c r="I377" s="10">
        <v>160000</v>
      </c>
      <c r="J377" s="10">
        <v>160800</v>
      </c>
      <c r="K377" s="9" t="s">
        <v>348</v>
      </c>
      <c r="L377" s="11">
        <v>45880</v>
      </c>
      <c r="N377" s="9" t="e">
        <f>+VLOOKUP(A377,Ordenes!$A$1:$A$669,1,FALSE)</f>
        <v>#N/A</v>
      </c>
    </row>
    <row r="378" spans="1:14" x14ac:dyDescent="0.2">
      <c r="A378" s="9">
        <v>570</v>
      </c>
      <c r="B378" s="9">
        <v>2310160481</v>
      </c>
      <c r="C378" s="9" t="s">
        <v>38</v>
      </c>
      <c r="D378" s="9" t="s">
        <v>12</v>
      </c>
      <c r="E378" s="9" t="s">
        <v>13</v>
      </c>
      <c r="F378" s="9" t="s">
        <v>14</v>
      </c>
      <c r="G378" s="9" t="s">
        <v>15</v>
      </c>
      <c r="H378" s="9" t="s">
        <v>16</v>
      </c>
      <c r="I378" s="10">
        <v>150000</v>
      </c>
      <c r="J378" s="10">
        <v>150000</v>
      </c>
      <c r="K378" s="9" t="s">
        <v>38</v>
      </c>
      <c r="L378" s="11">
        <v>45880</v>
      </c>
      <c r="N378" s="9" t="e">
        <f>+VLOOKUP(A378,Ordenes!$A$1:$A$669,1,FALSE)</f>
        <v>#N/A</v>
      </c>
    </row>
    <row r="379" spans="1:14" x14ac:dyDescent="0.2">
      <c r="A379" s="9">
        <v>583</v>
      </c>
      <c r="B379" s="9">
        <v>2310030273</v>
      </c>
      <c r="C379" s="9" t="s">
        <v>349</v>
      </c>
      <c r="D379" s="9" t="s">
        <v>12</v>
      </c>
      <c r="E379" s="9" t="s">
        <v>13</v>
      </c>
      <c r="F379" s="9" t="s">
        <v>91</v>
      </c>
      <c r="G379" s="9" t="s">
        <v>92</v>
      </c>
      <c r="H379" s="9" t="s">
        <v>93</v>
      </c>
      <c r="I379" s="10">
        <v>5501.4</v>
      </c>
      <c r="J379" s="10">
        <v>5462</v>
      </c>
      <c r="K379" s="9" t="s">
        <v>349</v>
      </c>
      <c r="L379" s="11">
        <v>45882</v>
      </c>
      <c r="N379" s="9" t="e">
        <f>+VLOOKUP(A379,Ordenes!$A$1:$A$669,1,FALSE)</f>
        <v>#N/A</v>
      </c>
    </row>
    <row r="380" spans="1:14" x14ac:dyDescent="0.2">
      <c r="A380" s="9">
        <v>584</v>
      </c>
      <c r="B380" s="9">
        <v>2310250032</v>
      </c>
      <c r="C380" s="9" t="s">
        <v>180</v>
      </c>
      <c r="D380" s="9" t="s">
        <v>12</v>
      </c>
      <c r="E380" s="9" t="s">
        <v>13</v>
      </c>
      <c r="F380" s="9" t="s">
        <v>47</v>
      </c>
      <c r="G380" s="9" t="s">
        <v>48</v>
      </c>
      <c r="H380" s="9" t="s">
        <v>49</v>
      </c>
      <c r="I380" s="10">
        <v>20000</v>
      </c>
      <c r="J380" s="10">
        <v>20124</v>
      </c>
      <c r="K380" s="9" t="s">
        <v>180</v>
      </c>
      <c r="L380" s="11">
        <v>45882</v>
      </c>
      <c r="N380" s="9" t="e">
        <f>+VLOOKUP(A380,Ordenes!$A$1:$A$669,1,FALSE)</f>
        <v>#N/A</v>
      </c>
    </row>
    <row r="381" spans="1:14" x14ac:dyDescent="0.2">
      <c r="A381" s="9">
        <v>585</v>
      </c>
      <c r="B381" s="9">
        <v>2310250021</v>
      </c>
      <c r="C381" s="9" t="s">
        <v>185</v>
      </c>
      <c r="D381" s="9" t="s">
        <v>12</v>
      </c>
      <c r="E381" s="9" t="s">
        <v>13</v>
      </c>
      <c r="F381" s="9" t="s">
        <v>47</v>
      </c>
      <c r="G381" s="9" t="s">
        <v>48</v>
      </c>
      <c r="H381" s="9" t="s">
        <v>49</v>
      </c>
      <c r="I381" s="10">
        <v>20000</v>
      </c>
      <c r="J381" s="10">
        <v>20032</v>
      </c>
      <c r="K381" s="9" t="s">
        <v>185</v>
      </c>
      <c r="L381" s="11">
        <v>45882</v>
      </c>
      <c r="N381" s="9" t="e">
        <f>+VLOOKUP(A381,Ordenes!$A$1:$A$669,1,FALSE)</f>
        <v>#N/A</v>
      </c>
    </row>
    <row r="382" spans="1:14" x14ac:dyDescent="0.2">
      <c r="A382" s="9">
        <v>586</v>
      </c>
      <c r="B382" s="9">
        <v>2310250022</v>
      </c>
      <c r="C382" s="9" t="s">
        <v>186</v>
      </c>
      <c r="D382" s="9" t="s">
        <v>12</v>
      </c>
      <c r="E382" s="9" t="s">
        <v>13</v>
      </c>
      <c r="F382" s="9" t="s">
        <v>47</v>
      </c>
      <c r="G382" s="9" t="s">
        <v>48</v>
      </c>
      <c r="H382" s="9" t="s">
        <v>49</v>
      </c>
      <c r="I382" s="10">
        <v>20000</v>
      </c>
      <c r="J382" s="10">
        <v>19825</v>
      </c>
      <c r="K382" s="9" t="s">
        <v>186</v>
      </c>
      <c r="L382" s="11">
        <v>45882</v>
      </c>
      <c r="N382" s="9" t="e">
        <f>+VLOOKUP(A382,Ordenes!$A$1:$A$669,1,FALSE)</f>
        <v>#N/A</v>
      </c>
    </row>
    <row r="383" spans="1:14" x14ac:dyDescent="0.2">
      <c r="A383" s="9">
        <v>587</v>
      </c>
      <c r="B383" s="9">
        <v>2310250031</v>
      </c>
      <c r="C383" s="9" t="s">
        <v>187</v>
      </c>
      <c r="D383" s="9" t="s">
        <v>12</v>
      </c>
      <c r="E383" s="9" t="s">
        <v>13</v>
      </c>
      <c r="F383" s="9" t="s">
        <v>47</v>
      </c>
      <c r="G383" s="9" t="s">
        <v>48</v>
      </c>
      <c r="H383" s="9" t="s">
        <v>49</v>
      </c>
      <c r="I383" s="10">
        <v>20000</v>
      </c>
      <c r="J383" s="10">
        <v>19924</v>
      </c>
      <c r="K383" s="9" t="s">
        <v>187</v>
      </c>
      <c r="L383" s="11">
        <v>45882</v>
      </c>
      <c r="N383" s="9" t="e">
        <f>+VLOOKUP(A383,Ordenes!$A$1:$A$669,1,FALSE)</f>
        <v>#N/A</v>
      </c>
    </row>
    <row r="384" spans="1:14" x14ac:dyDescent="0.2">
      <c r="A384" s="9">
        <v>588</v>
      </c>
      <c r="B384" s="9">
        <v>2310250030</v>
      </c>
      <c r="C384" s="9" t="s">
        <v>188</v>
      </c>
      <c r="D384" s="9" t="s">
        <v>12</v>
      </c>
      <c r="E384" s="9" t="s">
        <v>13</v>
      </c>
      <c r="F384" s="9" t="s">
        <v>47</v>
      </c>
      <c r="G384" s="9" t="s">
        <v>48</v>
      </c>
      <c r="H384" s="9" t="s">
        <v>49</v>
      </c>
      <c r="I384" s="10">
        <v>20000</v>
      </c>
      <c r="J384" s="10">
        <v>20247</v>
      </c>
      <c r="K384" s="9" t="s">
        <v>188</v>
      </c>
      <c r="L384" s="11">
        <v>45882</v>
      </c>
      <c r="N384" s="9" t="e">
        <f>+VLOOKUP(A384,Ordenes!$A$1:$A$669,1,FALSE)</f>
        <v>#N/A</v>
      </c>
    </row>
    <row r="385" spans="1:14" x14ac:dyDescent="0.2">
      <c r="A385" s="9">
        <v>589</v>
      </c>
      <c r="B385" s="9">
        <v>2310250019</v>
      </c>
      <c r="C385" s="9" t="s">
        <v>189</v>
      </c>
      <c r="D385" s="9" t="s">
        <v>12</v>
      </c>
      <c r="E385" s="9" t="s">
        <v>13</v>
      </c>
      <c r="F385" s="9" t="s">
        <v>47</v>
      </c>
      <c r="G385" s="9" t="s">
        <v>48</v>
      </c>
      <c r="H385" s="9" t="s">
        <v>49</v>
      </c>
      <c r="I385" s="10">
        <v>20000</v>
      </c>
      <c r="J385" s="10">
        <v>19800</v>
      </c>
      <c r="K385" s="9" t="s">
        <v>189</v>
      </c>
      <c r="L385" s="11">
        <v>45882</v>
      </c>
      <c r="N385" s="9" t="e">
        <f>+VLOOKUP(A385,Ordenes!$A$1:$A$669,1,FALSE)</f>
        <v>#N/A</v>
      </c>
    </row>
    <row r="386" spans="1:14" x14ac:dyDescent="0.2">
      <c r="A386" s="9">
        <v>590</v>
      </c>
      <c r="B386" s="9">
        <v>2110030060</v>
      </c>
      <c r="C386" s="9" t="s">
        <v>58</v>
      </c>
      <c r="D386" s="9" t="s">
        <v>12</v>
      </c>
      <c r="E386" s="9" t="s">
        <v>13</v>
      </c>
      <c r="F386" s="9" t="s">
        <v>47</v>
      </c>
      <c r="G386" s="9" t="s">
        <v>48</v>
      </c>
      <c r="H386" s="9" t="s">
        <v>49</v>
      </c>
      <c r="I386" s="10">
        <v>1592</v>
      </c>
      <c r="J386" s="10">
        <v>1592</v>
      </c>
      <c r="K386" s="9" t="s">
        <v>350</v>
      </c>
      <c r="L386" s="11">
        <v>45882</v>
      </c>
      <c r="N386" s="9" t="e">
        <f>+VLOOKUP(A386,Ordenes!$A$1:$A$669,1,FALSE)</f>
        <v>#N/A</v>
      </c>
    </row>
    <row r="387" spans="1:14" x14ac:dyDescent="0.2">
      <c r="A387" s="9">
        <v>591</v>
      </c>
      <c r="B387" s="9">
        <v>2110020347</v>
      </c>
      <c r="C387" s="9" t="s">
        <v>351</v>
      </c>
      <c r="D387" s="9" t="s">
        <v>12</v>
      </c>
      <c r="E387" s="9" t="s">
        <v>13</v>
      </c>
      <c r="F387" s="9" t="s">
        <v>47</v>
      </c>
      <c r="G387" s="9" t="s">
        <v>48</v>
      </c>
      <c r="H387" s="9" t="s">
        <v>49</v>
      </c>
      <c r="I387" s="10">
        <v>11520</v>
      </c>
      <c r="J387" s="10">
        <v>11520</v>
      </c>
      <c r="K387" s="9" t="s">
        <v>352</v>
      </c>
      <c r="L387" s="11">
        <v>45882</v>
      </c>
      <c r="N387" s="9" t="e">
        <f>+VLOOKUP(A387,Ordenes!$A$1:$A$669,1,FALSE)</f>
        <v>#N/A</v>
      </c>
    </row>
    <row r="388" spans="1:14" x14ac:dyDescent="0.2">
      <c r="A388" s="9">
        <v>592</v>
      </c>
      <c r="B388" s="9">
        <v>2110020348</v>
      </c>
      <c r="C388" s="9" t="s">
        <v>353</v>
      </c>
      <c r="D388" s="9" t="s">
        <v>12</v>
      </c>
      <c r="E388" s="9" t="s">
        <v>13</v>
      </c>
      <c r="F388" s="9" t="s">
        <v>47</v>
      </c>
      <c r="G388" s="9" t="s">
        <v>48</v>
      </c>
      <c r="H388" s="9" t="s">
        <v>49</v>
      </c>
      <c r="I388" s="10">
        <v>11520</v>
      </c>
      <c r="J388" s="10">
        <v>11520</v>
      </c>
      <c r="K388" s="9" t="s">
        <v>354</v>
      </c>
      <c r="L388" s="11">
        <v>45882</v>
      </c>
      <c r="N388" s="9" t="e">
        <f>+VLOOKUP(A388,Ordenes!$A$1:$A$669,1,FALSE)</f>
        <v>#N/A</v>
      </c>
    </row>
    <row r="389" spans="1:14" x14ac:dyDescent="0.2">
      <c r="A389" s="9">
        <v>593</v>
      </c>
      <c r="B389" s="9">
        <v>2110020349</v>
      </c>
      <c r="C389" s="9" t="s">
        <v>355</v>
      </c>
      <c r="D389" s="9" t="s">
        <v>12</v>
      </c>
      <c r="E389" s="9" t="s">
        <v>13</v>
      </c>
      <c r="F389" s="9" t="s">
        <v>47</v>
      </c>
      <c r="G389" s="9" t="s">
        <v>48</v>
      </c>
      <c r="H389" s="9" t="s">
        <v>49</v>
      </c>
      <c r="I389" s="10">
        <v>8640</v>
      </c>
      <c r="J389" s="10">
        <v>8640</v>
      </c>
      <c r="K389" s="9" t="s">
        <v>356</v>
      </c>
      <c r="L389" s="11">
        <v>45882</v>
      </c>
      <c r="N389" s="9" t="e">
        <f>+VLOOKUP(A389,Ordenes!$A$1:$A$669,1,FALSE)</f>
        <v>#N/A</v>
      </c>
    </row>
    <row r="390" spans="1:14" x14ac:dyDescent="0.2">
      <c r="A390" s="9">
        <v>594</v>
      </c>
      <c r="B390" s="9">
        <v>2110020350</v>
      </c>
      <c r="C390" s="9" t="s">
        <v>357</v>
      </c>
      <c r="D390" s="9" t="s">
        <v>12</v>
      </c>
      <c r="E390" s="9" t="s">
        <v>13</v>
      </c>
      <c r="F390" s="9" t="s">
        <v>47</v>
      </c>
      <c r="G390" s="9" t="s">
        <v>48</v>
      </c>
      <c r="H390" s="9" t="s">
        <v>49</v>
      </c>
      <c r="I390" s="10">
        <v>8640</v>
      </c>
      <c r="J390" s="10">
        <v>8640</v>
      </c>
      <c r="K390" s="9" t="s">
        <v>358</v>
      </c>
      <c r="L390" s="11">
        <v>45882</v>
      </c>
      <c r="N390" s="9" t="e">
        <f>+VLOOKUP(A390,Ordenes!$A$1:$A$669,1,FALSE)</f>
        <v>#N/A</v>
      </c>
    </row>
    <row r="391" spans="1:14" x14ac:dyDescent="0.2">
      <c r="A391" s="9">
        <v>595</v>
      </c>
      <c r="B391" s="9">
        <v>2310370104</v>
      </c>
      <c r="C391" s="9" t="s">
        <v>359</v>
      </c>
      <c r="D391" s="9" t="s">
        <v>12</v>
      </c>
      <c r="E391" s="9" t="s">
        <v>13</v>
      </c>
      <c r="F391" s="9" t="s">
        <v>47</v>
      </c>
      <c r="G391" s="9" t="s">
        <v>48</v>
      </c>
      <c r="H391" s="9" t="s">
        <v>49</v>
      </c>
      <c r="I391" s="10">
        <v>30000</v>
      </c>
      <c r="J391" s="10">
        <v>30000</v>
      </c>
      <c r="K391" s="9" t="s">
        <v>359</v>
      </c>
      <c r="L391" s="11">
        <v>45882</v>
      </c>
      <c r="N391" s="9" t="e">
        <f>+VLOOKUP(A391,Ordenes!$A$1:$A$669,1,FALSE)</f>
        <v>#N/A</v>
      </c>
    </row>
    <row r="392" spans="1:14" x14ac:dyDescent="0.2">
      <c r="A392" s="9">
        <v>596</v>
      </c>
      <c r="B392" s="9">
        <v>2310370103</v>
      </c>
      <c r="C392" s="9" t="s">
        <v>360</v>
      </c>
      <c r="D392" s="9" t="s">
        <v>12</v>
      </c>
      <c r="E392" s="9" t="s">
        <v>13</v>
      </c>
      <c r="F392" s="9" t="s">
        <v>47</v>
      </c>
      <c r="G392" s="9" t="s">
        <v>48</v>
      </c>
      <c r="H392" s="9" t="s">
        <v>49</v>
      </c>
      <c r="I392" s="10">
        <v>30000</v>
      </c>
      <c r="J392" s="10">
        <v>30000</v>
      </c>
      <c r="K392" s="9" t="s">
        <v>360</v>
      </c>
      <c r="L392" s="11">
        <v>45882</v>
      </c>
      <c r="N392" s="9" t="e">
        <f>+VLOOKUP(A392,Ordenes!$A$1:$A$669,1,FALSE)</f>
        <v>#N/A</v>
      </c>
    </row>
    <row r="393" spans="1:14" x14ac:dyDescent="0.2">
      <c r="A393" s="9">
        <v>597</v>
      </c>
      <c r="B393" s="9">
        <v>2310370101</v>
      </c>
      <c r="C393" s="9" t="s">
        <v>361</v>
      </c>
      <c r="D393" s="9" t="s">
        <v>12</v>
      </c>
      <c r="E393" s="9" t="s">
        <v>13</v>
      </c>
      <c r="F393" s="9" t="s">
        <v>47</v>
      </c>
      <c r="G393" s="9" t="s">
        <v>48</v>
      </c>
      <c r="H393" s="9" t="s">
        <v>49</v>
      </c>
      <c r="I393" s="10">
        <v>30000</v>
      </c>
      <c r="J393" s="10">
        <v>30000</v>
      </c>
      <c r="K393" s="9" t="s">
        <v>361</v>
      </c>
      <c r="L393" s="11">
        <v>45882</v>
      </c>
      <c r="N393" s="9" t="e">
        <f>+VLOOKUP(A393,Ordenes!$A$1:$A$669,1,FALSE)</f>
        <v>#N/A</v>
      </c>
    </row>
    <row r="394" spans="1:14" x14ac:dyDescent="0.2">
      <c r="A394" s="9">
        <v>598</v>
      </c>
      <c r="B394" s="9">
        <v>2310370102</v>
      </c>
      <c r="C394" s="9" t="s">
        <v>362</v>
      </c>
      <c r="D394" s="9" t="s">
        <v>12</v>
      </c>
      <c r="E394" s="9" t="s">
        <v>13</v>
      </c>
      <c r="F394" s="9" t="s">
        <v>47</v>
      </c>
      <c r="G394" s="9" t="s">
        <v>48</v>
      </c>
      <c r="H394" s="9" t="s">
        <v>49</v>
      </c>
      <c r="I394" s="10">
        <v>30000</v>
      </c>
      <c r="J394" s="10">
        <v>30000</v>
      </c>
      <c r="K394" s="9" t="s">
        <v>362</v>
      </c>
      <c r="L394" s="11">
        <v>45882</v>
      </c>
      <c r="N394" s="9" t="e">
        <f>+VLOOKUP(A394,Ordenes!$A$1:$A$669,1,FALSE)</f>
        <v>#N/A</v>
      </c>
    </row>
    <row r="395" spans="1:14" x14ac:dyDescent="0.2">
      <c r="A395" s="9">
        <v>599</v>
      </c>
      <c r="B395" s="9">
        <v>2310370138</v>
      </c>
      <c r="C395" s="9" t="s">
        <v>363</v>
      </c>
      <c r="D395" s="9" t="s">
        <v>12</v>
      </c>
      <c r="E395" s="9" t="s">
        <v>13</v>
      </c>
      <c r="F395" s="9" t="s">
        <v>47</v>
      </c>
      <c r="G395" s="9" t="s">
        <v>48</v>
      </c>
      <c r="H395" s="9" t="s">
        <v>49</v>
      </c>
      <c r="I395" s="10">
        <v>27000</v>
      </c>
      <c r="J395" s="10">
        <v>25500</v>
      </c>
      <c r="K395" s="9" t="s">
        <v>363</v>
      </c>
      <c r="L395" s="11">
        <v>45882</v>
      </c>
      <c r="N395" s="9" t="e">
        <f>+VLOOKUP(A395,Ordenes!$A$1:$A$669,1,FALSE)</f>
        <v>#N/A</v>
      </c>
    </row>
    <row r="396" spans="1:14" x14ac:dyDescent="0.2">
      <c r="A396" s="9">
        <v>600</v>
      </c>
      <c r="B396" s="9">
        <v>2310370137</v>
      </c>
      <c r="C396" s="9" t="s">
        <v>364</v>
      </c>
      <c r="D396" s="9" t="s">
        <v>12</v>
      </c>
      <c r="E396" s="9" t="s">
        <v>13</v>
      </c>
      <c r="F396" s="9" t="s">
        <v>47</v>
      </c>
      <c r="G396" s="9" t="s">
        <v>48</v>
      </c>
      <c r="H396" s="9" t="s">
        <v>49</v>
      </c>
      <c r="I396" s="10">
        <v>27000</v>
      </c>
      <c r="J396" s="10">
        <v>27000</v>
      </c>
      <c r="K396" s="9" t="s">
        <v>364</v>
      </c>
      <c r="L396" s="11">
        <v>45882</v>
      </c>
      <c r="N396" s="9" t="e">
        <f>+VLOOKUP(A396,Ordenes!$A$1:$A$669,1,FALSE)</f>
        <v>#N/A</v>
      </c>
    </row>
    <row r="397" spans="1:14" x14ac:dyDescent="0.2">
      <c r="A397" s="9">
        <v>601</v>
      </c>
      <c r="B397" s="9">
        <v>2310370139</v>
      </c>
      <c r="C397" s="9" t="s">
        <v>365</v>
      </c>
      <c r="D397" s="9" t="s">
        <v>12</v>
      </c>
      <c r="E397" s="9" t="s">
        <v>13</v>
      </c>
      <c r="F397" s="9" t="s">
        <v>47</v>
      </c>
      <c r="G397" s="9" t="s">
        <v>48</v>
      </c>
      <c r="H397" s="9" t="s">
        <v>49</v>
      </c>
      <c r="I397" s="10">
        <v>27000</v>
      </c>
      <c r="J397" s="10">
        <v>27000</v>
      </c>
      <c r="K397" s="9" t="s">
        <v>365</v>
      </c>
      <c r="L397" s="11">
        <v>45882</v>
      </c>
      <c r="N397" s="9" t="e">
        <f>+VLOOKUP(A397,Ordenes!$A$1:$A$669,1,FALSE)</f>
        <v>#N/A</v>
      </c>
    </row>
    <row r="398" spans="1:14" x14ac:dyDescent="0.2">
      <c r="A398" s="9">
        <v>602</v>
      </c>
      <c r="B398" s="9">
        <v>2310370136</v>
      </c>
      <c r="C398" s="9" t="s">
        <v>366</v>
      </c>
      <c r="D398" s="9" t="s">
        <v>12</v>
      </c>
      <c r="E398" s="9" t="s">
        <v>13</v>
      </c>
      <c r="F398" s="9" t="s">
        <v>47</v>
      </c>
      <c r="G398" s="9" t="s">
        <v>48</v>
      </c>
      <c r="H398" s="9" t="s">
        <v>49</v>
      </c>
      <c r="I398" s="10">
        <v>27000</v>
      </c>
      <c r="J398" s="10">
        <v>26300</v>
      </c>
      <c r="K398" s="9" t="s">
        <v>366</v>
      </c>
      <c r="L398" s="11">
        <v>45882</v>
      </c>
      <c r="N398" s="9" t="e">
        <f>+VLOOKUP(A398,Ordenes!$A$1:$A$669,1,FALSE)</f>
        <v>#N/A</v>
      </c>
    </row>
    <row r="399" spans="1:14" x14ac:dyDescent="0.2">
      <c r="A399" s="9">
        <v>603</v>
      </c>
      <c r="B399" s="9">
        <v>2310160477</v>
      </c>
      <c r="C399" s="9" t="s">
        <v>367</v>
      </c>
      <c r="D399" s="9" t="s">
        <v>12</v>
      </c>
      <c r="E399" s="9" t="s">
        <v>13</v>
      </c>
      <c r="F399" s="9" t="s">
        <v>14</v>
      </c>
      <c r="G399" s="9" t="s">
        <v>15</v>
      </c>
      <c r="H399" s="9" t="s">
        <v>16</v>
      </c>
      <c r="I399" s="10">
        <v>160000</v>
      </c>
      <c r="J399" s="10">
        <v>160000</v>
      </c>
      <c r="K399" s="9" t="s">
        <v>367</v>
      </c>
      <c r="L399" s="11">
        <v>45882</v>
      </c>
      <c r="N399" s="9" t="e">
        <f>+VLOOKUP(A399,Ordenes!$A$1:$A$669,1,FALSE)</f>
        <v>#N/A</v>
      </c>
    </row>
    <row r="400" spans="1:14" x14ac:dyDescent="0.2">
      <c r="A400" s="9">
        <v>604</v>
      </c>
      <c r="B400" s="9">
        <v>2310160474</v>
      </c>
      <c r="C400" s="9" t="s">
        <v>368</v>
      </c>
      <c r="D400" s="9" t="s">
        <v>12</v>
      </c>
      <c r="E400" s="9" t="s">
        <v>13</v>
      </c>
      <c r="F400" s="9" t="s">
        <v>14</v>
      </c>
      <c r="G400" s="9" t="s">
        <v>15</v>
      </c>
      <c r="H400" s="9" t="s">
        <v>16</v>
      </c>
      <c r="I400" s="10">
        <v>160000</v>
      </c>
      <c r="J400" s="10">
        <v>160000</v>
      </c>
      <c r="K400" s="9" t="s">
        <v>368</v>
      </c>
      <c r="L400" s="11">
        <v>45882</v>
      </c>
      <c r="N400" s="9" t="e">
        <f>+VLOOKUP(A400,Ordenes!$A$1:$A$669,1,FALSE)</f>
        <v>#N/A</v>
      </c>
    </row>
    <row r="401" spans="1:14" x14ac:dyDescent="0.2">
      <c r="A401" s="9">
        <v>605</v>
      </c>
      <c r="B401" s="9">
        <v>2310230012</v>
      </c>
      <c r="C401" s="9" t="s">
        <v>44</v>
      </c>
      <c r="D401" s="9" t="s">
        <v>12</v>
      </c>
      <c r="E401" s="9" t="s">
        <v>13</v>
      </c>
      <c r="F401" s="9" t="s">
        <v>14</v>
      </c>
      <c r="G401" s="9" t="s">
        <v>15</v>
      </c>
      <c r="H401" s="9" t="s">
        <v>16</v>
      </c>
      <c r="I401" s="10">
        <v>130000</v>
      </c>
      <c r="J401" s="10">
        <v>105500</v>
      </c>
      <c r="K401" s="9" t="s">
        <v>45</v>
      </c>
      <c r="L401" s="11">
        <v>45882</v>
      </c>
      <c r="N401" s="9" t="e">
        <f>+VLOOKUP(A401,Ordenes!$A$1:$A$669,1,FALSE)</f>
        <v>#N/A</v>
      </c>
    </row>
    <row r="402" spans="1:14" x14ac:dyDescent="0.2">
      <c r="A402" s="9">
        <v>607</v>
      </c>
      <c r="B402" s="9">
        <v>2310160007</v>
      </c>
      <c r="C402" s="9" t="s">
        <v>101</v>
      </c>
      <c r="D402" s="9" t="s">
        <v>12</v>
      </c>
      <c r="E402" s="9" t="s">
        <v>13</v>
      </c>
      <c r="F402" s="9" t="s">
        <v>14</v>
      </c>
      <c r="G402" s="9" t="s">
        <v>15</v>
      </c>
      <c r="H402" s="9" t="s">
        <v>16</v>
      </c>
      <c r="I402" s="10">
        <v>600000</v>
      </c>
      <c r="J402" s="10">
        <v>580000</v>
      </c>
      <c r="K402" s="9" t="s">
        <v>102</v>
      </c>
      <c r="L402" s="11">
        <v>45882</v>
      </c>
      <c r="N402" s="9" t="e">
        <f>+VLOOKUP(A402,Ordenes!$A$1:$A$669,1,FALSE)</f>
        <v>#N/A</v>
      </c>
    </row>
    <row r="403" spans="1:14" x14ac:dyDescent="0.2">
      <c r="A403" s="9">
        <v>610</v>
      </c>
      <c r="B403" s="9">
        <v>2310160486</v>
      </c>
      <c r="C403" s="9" t="s">
        <v>369</v>
      </c>
      <c r="D403" s="9" t="s">
        <v>12</v>
      </c>
      <c r="E403" s="9" t="s">
        <v>13</v>
      </c>
      <c r="F403" s="9" t="s">
        <v>14</v>
      </c>
      <c r="G403" s="9" t="s">
        <v>15</v>
      </c>
      <c r="H403" s="9" t="s">
        <v>16</v>
      </c>
      <c r="I403" s="10">
        <v>150000</v>
      </c>
      <c r="J403" s="10">
        <v>149900</v>
      </c>
      <c r="K403" s="9" t="s">
        <v>369</v>
      </c>
      <c r="L403" s="11">
        <v>45882</v>
      </c>
      <c r="N403" s="9" t="e">
        <f>+VLOOKUP(A403,Ordenes!$A$1:$A$669,1,FALSE)</f>
        <v>#N/A</v>
      </c>
    </row>
    <row r="404" spans="1:14" x14ac:dyDescent="0.2">
      <c r="A404" s="9">
        <v>611</v>
      </c>
      <c r="B404" s="9">
        <v>2310160489</v>
      </c>
      <c r="C404" s="9" t="s">
        <v>370</v>
      </c>
      <c r="D404" s="9" t="s">
        <v>12</v>
      </c>
      <c r="E404" s="9" t="s">
        <v>13</v>
      </c>
      <c r="F404" s="9" t="s">
        <v>14</v>
      </c>
      <c r="G404" s="9" t="s">
        <v>15</v>
      </c>
      <c r="H404" s="9" t="s">
        <v>16</v>
      </c>
      <c r="I404" s="10">
        <v>150000</v>
      </c>
      <c r="J404" s="10">
        <v>150000</v>
      </c>
      <c r="K404" s="9" t="s">
        <v>370</v>
      </c>
      <c r="L404" s="11">
        <v>45882</v>
      </c>
      <c r="N404" s="9" t="e">
        <f>+VLOOKUP(A404,Ordenes!$A$1:$A$669,1,FALSE)</f>
        <v>#N/A</v>
      </c>
    </row>
    <row r="405" spans="1:14" x14ac:dyDescent="0.2">
      <c r="A405" s="9">
        <v>613</v>
      </c>
      <c r="B405" s="9">
        <v>2310160538</v>
      </c>
      <c r="C405" s="9" t="s">
        <v>253</v>
      </c>
      <c r="D405" s="9" t="s">
        <v>12</v>
      </c>
      <c r="E405" s="9" t="s">
        <v>13</v>
      </c>
      <c r="F405" s="9" t="s">
        <v>14</v>
      </c>
      <c r="G405" s="9" t="s">
        <v>15</v>
      </c>
      <c r="H405" s="9" t="s">
        <v>16</v>
      </c>
      <c r="I405" s="10">
        <v>320000</v>
      </c>
      <c r="J405" s="10">
        <v>212650</v>
      </c>
      <c r="K405" s="9" t="s">
        <v>253</v>
      </c>
      <c r="L405" s="11">
        <v>45883</v>
      </c>
      <c r="N405" s="9" t="e">
        <f>+VLOOKUP(A405,Ordenes!$A$1:$A$669,1,FALSE)</f>
        <v>#N/A</v>
      </c>
    </row>
    <row r="406" spans="1:14" x14ac:dyDescent="0.2">
      <c r="A406" s="9">
        <v>615</v>
      </c>
      <c r="B406" s="9">
        <v>2320330022</v>
      </c>
      <c r="C406" s="9" t="s">
        <v>168</v>
      </c>
      <c r="D406" s="9" t="s">
        <v>12</v>
      </c>
      <c r="E406" s="9" t="s">
        <v>108</v>
      </c>
      <c r="F406" s="9" t="s">
        <v>109</v>
      </c>
      <c r="G406" s="9" t="s">
        <v>110</v>
      </c>
      <c r="H406" s="9" t="s">
        <v>111</v>
      </c>
      <c r="I406" s="10">
        <v>64000</v>
      </c>
      <c r="J406" s="10">
        <v>64000</v>
      </c>
      <c r="K406" s="9" t="s">
        <v>168</v>
      </c>
      <c r="L406" s="11">
        <v>45883</v>
      </c>
      <c r="N406" s="9" t="e">
        <f>+VLOOKUP(A406,Ordenes!$A$1:$A$669,1,FALSE)</f>
        <v>#N/A</v>
      </c>
    </row>
    <row r="407" spans="1:14" x14ac:dyDescent="0.2">
      <c r="A407" s="9">
        <v>618</v>
      </c>
      <c r="B407" s="9">
        <v>2310030017</v>
      </c>
      <c r="C407" s="9" t="s">
        <v>97</v>
      </c>
      <c r="D407" s="9" t="s">
        <v>12</v>
      </c>
      <c r="E407" s="9" t="s">
        <v>13</v>
      </c>
      <c r="F407" s="9" t="s">
        <v>91</v>
      </c>
      <c r="G407" s="9" t="s">
        <v>92</v>
      </c>
      <c r="H407" s="9" t="s">
        <v>93</v>
      </c>
      <c r="I407" s="10">
        <v>1950</v>
      </c>
      <c r="J407" s="10">
        <v>1950</v>
      </c>
      <c r="K407" s="9" t="s">
        <v>97</v>
      </c>
      <c r="L407" s="11">
        <v>45883</v>
      </c>
      <c r="N407" s="9" t="e">
        <f>+VLOOKUP(A407,Ordenes!$A$1:$A$669,1,FALSE)</f>
        <v>#N/A</v>
      </c>
    </row>
    <row r="408" spans="1:14" x14ac:dyDescent="0.2">
      <c r="A408" s="9">
        <v>619</v>
      </c>
      <c r="B408" s="9">
        <v>2310030019</v>
      </c>
      <c r="C408" s="9" t="s">
        <v>98</v>
      </c>
      <c r="D408" s="9" t="s">
        <v>12</v>
      </c>
      <c r="E408" s="9" t="s">
        <v>13</v>
      </c>
      <c r="F408" s="9" t="s">
        <v>91</v>
      </c>
      <c r="G408" s="9" t="s">
        <v>92</v>
      </c>
      <c r="H408" s="9" t="s">
        <v>93</v>
      </c>
      <c r="I408" s="10">
        <v>1950</v>
      </c>
      <c r="J408" s="10">
        <v>1950</v>
      </c>
      <c r="K408" s="9" t="s">
        <v>98</v>
      </c>
      <c r="L408" s="11">
        <v>45883</v>
      </c>
      <c r="N408" s="9" t="e">
        <f>+VLOOKUP(A408,Ordenes!$A$1:$A$669,1,FALSE)</f>
        <v>#N/A</v>
      </c>
    </row>
    <row r="409" spans="1:14" x14ac:dyDescent="0.2">
      <c r="A409" s="9">
        <v>622</v>
      </c>
      <c r="B409" s="9">
        <v>2310030018</v>
      </c>
      <c r="C409" s="9" t="s">
        <v>99</v>
      </c>
      <c r="D409" s="9" t="s">
        <v>12</v>
      </c>
      <c r="E409" s="9" t="s">
        <v>13</v>
      </c>
      <c r="F409" s="9" t="s">
        <v>91</v>
      </c>
      <c r="G409" s="9" t="s">
        <v>92</v>
      </c>
      <c r="H409" s="9" t="s">
        <v>93</v>
      </c>
      <c r="I409" s="10">
        <v>1950</v>
      </c>
      <c r="J409" s="10">
        <v>1950</v>
      </c>
      <c r="K409" s="9" t="s">
        <v>99</v>
      </c>
      <c r="L409" s="11">
        <v>45883</v>
      </c>
      <c r="N409" s="9" t="e">
        <f>+VLOOKUP(A409,Ordenes!$A$1:$A$669,1,FALSE)</f>
        <v>#N/A</v>
      </c>
    </row>
    <row r="410" spans="1:14" x14ac:dyDescent="0.2">
      <c r="A410" s="9">
        <v>623</v>
      </c>
      <c r="B410" s="9">
        <v>2310030021</v>
      </c>
      <c r="C410" s="9" t="s">
        <v>90</v>
      </c>
      <c r="D410" s="9" t="s">
        <v>12</v>
      </c>
      <c r="E410" s="9" t="s">
        <v>13</v>
      </c>
      <c r="F410" s="9" t="s">
        <v>91</v>
      </c>
      <c r="G410" s="9" t="s">
        <v>92</v>
      </c>
      <c r="H410" s="9" t="s">
        <v>93</v>
      </c>
      <c r="I410" s="10">
        <v>1950</v>
      </c>
      <c r="J410" s="10">
        <v>1950</v>
      </c>
      <c r="K410" s="9" t="s">
        <v>90</v>
      </c>
      <c r="L410" s="11">
        <v>45883</v>
      </c>
      <c r="N410" s="9" t="e">
        <f>+VLOOKUP(A410,Ordenes!$A$1:$A$669,1,FALSE)</f>
        <v>#N/A</v>
      </c>
    </row>
    <row r="411" spans="1:14" x14ac:dyDescent="0.2">
      <c r="A411" s="9">
        <v>624</v>
      </c>
      <c r="B411" s="9">
        <v>2310030015</v>
      </c>
      <c r="C411" s="9" t="s">
        <v>100</v>
      </c>
      <c r="D411" s="9" t="s">
        <v>12</v>
      </c>
      <c r="E411" s="9" t="s">
        <v>13</v>
      </c>
      <c r="F411" s="9" t="s">
        <v>91</v>
      </c>
      <c r="G411" s="9" t="s">
        <v>92</v>
      </c>
      <c r="H411" s="9" t="s">
        <v>93</v>
      </c>
      <c r="I411" s="10">
        <v>1950</v>
      </c>
      <c r="J411" s="10">
        <v>1950</v>
      </c>
      <c r="K411" s="9" t="s">
        <v>100</v>
      </c>
      <c r="L411" s="11">
        <v>45883</v>
      </c>
      <c r="N411" s="9" t="e">
        <f>+VLOOKUP(A411,Ordenes!$A$1:$A$669,1,FALSE)</f>
        <v>#N/A</v>
      </c>
    </row>
    <row r="412" spans="1:14" x14ac:dyDescent="0.2">
      <c r="A412" s="9">
        <v>625</v>
      </c>
      <c r="B412" s="9">
        <v>2310250007</v>
      </c>
      <c r="C412" s="9" t="s">
        <v>103</v>
      </c>
      <c r="D412" s="9" t="s">
        <v>12</v>
      </c>
      <c r="E412" s="9" t="s">
        <v>13</v>
      </c>
      <c r="F412" s="9" t="s">
        <v>91</v>
      </c>
      <c r="G412" s="9" t="s">
        <v>92</v>
      </c>
      <c r="H412" s="9" t="s">
        <v>93</v>
      </c>
      <c r="I412" s="9">
        <v>600</v>
      </c>
      <c r="J412" s="9">
        <v>580.65</v>
      </c>
      <c r="K412" s="9" t="s">
        <v>103</v>
      </c>
      <c r="L412" s="11">
        <v>45883</v>
      </c>
      <c r="N412" s="9" t="e">
        <f>+VLOOKUP(A412,Ordenes!$A$1:$A$669,1,FALSE)</f>
        <v>#N/A</v>
      </c>
    </row>
    <row r="413" spans="1:14" x14ac:dyDescent="0.2">
      <c r="A413" s="9">
        <v>626</v>
      </c>
      <c r="B413" s="9">
        <v>2310250009</v>
      </c>
      <c r="C413" s="9" t="s">
        <v>104</v>
      </c>
      <c r="D413" s="9" t="s">
        <v>12</v>
      </c>
      <c r="E413" s="9" t="s">
        <v>13</v>
      </c>
      <c r="F413" s="9" t="s">
        <v>91</v>
      </c>
      <c r="G413" s="9" t="s">
        <v>92</v>
      </c>
      <c r="H413" s="9" t="s">
        <v>93</v>
      </c>
      <c r="I413" s="9">
        <v>600</v>
      </c>
      <c r="J413" s="9">
        <v>591.75</v>
      </c>
      <c r="K413" s="9" t="s">
        <v>104</v>
      </c>
      <c r="L413" s="11">
        <v>45883</v>
      </c>
      <c r="N413" s="9" t="e">
        <f>+VLOOKUP(A413,Ordenes!$A$1:$A$669,1,FALSE)</f>
        <v>#N/A</v>
      </c>
    </row>
    <row r="414" spans="1:14" x14ac:dyDescent="0.2">
      <c r="A414" s="9">
        <v>627</v>
      </c>
      <c r="B414" s="9">
        <v>2310250012</v>
      </c>
      <c r="C414" s="9" t="s">
        <v>112</v>
      </c>
      <c r="D414" s="9" t="s">
        <v>12</v>
      </c>
      <c r="E414" s="9" t="s">
        <v>13</v>
      </c>
      <c r="F414" s="9" t="s">
        <v>91</v>
      </c>
      <c r="G414" s="9" t="s">
        <v>92</v>
      </c>
      <c r="H414" s="9" t="s">
        <v>93</v>
      </c>
      <c r="I414" s="9">
        <v>600</v>
      </c>
      <c r="J414" s="9">
        <v>582.35</v>
      </c>
      <c r="K414" s="9" t="s">
        <v>112</v>
      </c>
      <c r="L414" s="11">
        <v>45883</v>
      </c>
      <c r="N414" s="9" t="e">
        <f>+VLOOKUP(A414,Ordenes!$A$1:$A$669,1,FALSE)</f>
        <v>#N/A</v>
      </c>
    </row>
    <row r="415" spans="1:14" x14ac:dyDescent="0.2">
      <c r="A415" s="9">
        <v>628</v>
      </c>
      <c r="B415" s="9">
        <v>2310250014</v>
      </c>
      <c r="C415" s="9" t="s">
        <v>113</v>
      </c>
      <c r="D415" s="9" t="s">
        <v>12</v>
      </c>
      <c r="E415" s="9" t="s">
        <v>13</v>
      </c>
      <c r="F415" s="9" t="s">
        <v>91</v>
      </c>
      <c r="G415" s="9" t="s">
        <v>92</v>
      </c>
      <c r="H415" s="9" t="s">
        <v>93</v>
      </c>
      <c r="I415" s="9">
        <v>600</v>
      </c>
      <c r="J415" s="9">
        <v>596</v>
      </c>
      <c r="K415" s="9" t="s">
        <v>113</v>
      </c>
      <c r="L415" s="11">
        <v>45883</v>
      </c>
      <c r="N415" s="9" t="e">
        <f>+VLOOKUP(A415,Ordenes!$A$1:$A$669,1,FALSE)</f>
        <v>#N/A</v>
      </c>
    </row>
    <row r="416" spans="1:14" x14ac:dyDescent="0.2">
      <c r="A416" s="9">
        <v>632</v>
      </c>
      <c r="B416" s="9">
        <v>2140110614</v>
      </c>
      <c r="C416" s="9" t="s">
        <v>260</v>
      </c>
      <c r="D416" s="9" t="s">
        <v>12</v>
      </c>
      <c r="E416" s="9" t="s">
        <v>108</v>
      </c>
      <c r="F416" s="9" t="s">
        <v>109</v>
      </c>
      <c r="G416" s="9" t="s">
        <v>110</v>
      </c>
      <c r="H416" s="9" t="s">
        <v>111</v>
      </c>
      <c r="I416" s="10">
        <v>19750</v>
      </c>
      <c r="J416" s="10">
        <v>35500</v>
      </c>
      <c r="K416" s="9" t="s">
        <v>260</v>
      </c>
      <c r="L416" s="11">
        <v>45883</v>
      </c>
      <c r="N416" s="9" t="e">
        <f>+VLOOKUP(A416,Ordenes!$A$1:$A$669,1,FALSE)</f>
        <v>#N/A</v>
      </c>
    </row>
    <row r="417" spans="1:14" x14ac:dyDescent="0.2">
      <c r="A417" s="9">
        <v>633</v>
      </c>
      <c r="B417" s="9">
        <v>2140110616</v>
      </c>
      <c r="C417" s="9" t="s">
        <v>261</v>
      </c>
      <c r="D417" s="9" t="s">
        <v>12</v>
      </c>
      <c r="E417" s="9" t="s">
        <v>108</v>
      </c>
      <c r="F417" s="9" t="s">
        <v>109</v>
      </c>
      <c r="G417" s="9" t="s">
        <v>110</v>
      </c>
      <c r="H417" s="9" t="s">
        <v>111</v>
      </c>
      <c r="I417" s="10">
        <v>13400</v>
      </c>
      <c r="J417" s="10">
        <v>9451</v>
      </c>
      <c r="K417" s="9" t="s">
        <v>261</v>
      </c>
      <c r="L417" s="11">
        <v>45883</v>
      </c>
      <c r="N417" s="9" t="e">
        <f>+VLOOKUP(A417,Ordenes!$A$1:$A$669,1,FALSE)</f>
        <v>#N/A</v>
      </c>
    </row>
    <row r="418" spans="1:14" x14ac:dyDescent="0.2">
      <c r="A418" s="9">
        <v>634</v>
      </c>
      <c r="B418" s="9">
        <v>2320330025</v>
      </c>
      <c r="C418" s="9" t="s">
        <v>371</v>
      </c>
      <c r="D418" s="9" t="s">
        <v>12</v>
      </c>
      <c r="E418" s="9" t="s">
        <v>108</v>
      </c>
      <c r="F418" s="9" t="s">
        <v>109</v>
      </c>
      <c r="G418" s="9" t="s">
        <v>110</v>
      </c>
      <c r="H418" s="9" t="s">
        <v>111</v>
      </c>
      <c r="I418" s="10">
        <v>24200</v>
      </c>
      <c r="J418" s="10">
        <v>24200</v>
      </c>
      <c r="K418" s="9" t="s">
        <v>371</v>
      </c>
      <c r="L418" s="11">
        <v>45884</v>
      </c>
      <c r="N418" s="9" t="e">
        <f>+VLOOKUP(A418,Ordenes!$A$1:$A$669,1,FALSE)</f>
        <v>#N/A</v>
      </c>
    </row>
    <row r="419" spans="1:14" x14ac:dyDescent="0.2">
      <c r="A419" s="9">
        <v>635</v>
      </c>
      <c r="B419" s="9">
        <v>2310250029</v>
      </c>
      <c r="C419" s="9" t="s">
        <v>115</v>
      </c>
      <c r="D419" s="9" t="s">
        <v>12</v>
      </c>
      <c r="E419" s="9" t="s">
        <v>13</v>
      </c>
      <c r="F419" s="9" t="s">
        <v>91</v>
      </c>
      <c r="G419" s="9" t="s">
        <v>92</v>
      </c>
      <c r="H419" s="9" t="s">
        <v>93</v>
      </c>
      <c r="I419" s="9">
        <v>600</v>
      </c>
      <c r="J419" s="9">
        <v>582.79999999999995</v>
      </c>
      <c r="K419" s="9" t="s">
        <v>115</v>
      </c>
      <c r="L419" s="11">
        <v>45884</v>
      </c>
      <c r="N419" s="9" t="e">
        <f>+VLOOKUP(A419,Ordenes!$A$1:$A$669,1,FALSE)</f>
        <v>#N/A</v>
      </c>
    </row>
    <row r="420" spans="1:14" x14ac:dyDescent="0.2">
      <c r="A420" s="9">
        <v>636</v>
      </c>
      <c r="B420" s="9">
        <v>2310250015</v>
      </c>
      <c r="C420" s="9" t="s">
        <v>114</v>
      </c>
      <c r="D420" s="9" t="s">
        <v>12</v>
      </c>
      <c r="E420" s="9" t="s">
        <v>13</v>
      </c>
      <c r="F420" s="9" t="s">
        <v>91</v>
      </c>
      <c r="G420" s="9" t="s">
        <v>92</v>
      </c>
      <c r="H420" s="9" t="s">
        <v>93</v>
      </c>
      <c r="I420" s="9">
        <v>600</v>
      </c>
      <c r="J420" s="9">
        <v>601.85</v>
      </c>
      <c r="K420" s="9" t="s">
        <v>114</v>
      </c>
      <c r="L420" s="11">
        <v>45884</v>
      </c>
      <c r="N420" s="9" t="e">
        <f>+VLOOKUP(A420,Ordenes!$A$1:$A$669,1,FALSE)</f>
        <v>#N/A</v>
      </c>
    </row>
    <row r="421" spans="1:14" x14ac:dyDescent="0.2">
      <c r="A421" s="9">
        <v>637</v>
      </c>
      <c r="B421" s="9">
        <v>2310210010</v>
      </c>
      <c r="C421" s="9" t="s">
        <v>372</v>
      </c>
      <c r="D421" s="9" t="s">
        <v>12</v>
      </c>
      <c r="E421" s="9" t="s">
        <v>13</v>
      </c>
      <c r="F421" s="9" t="s">
        <v>47</v>
      </c>
      <c r="G421" s="9" t="s">
        <v>48</v>
      </c>
      <c r="H421" s="9" t="s">
        <v>49</v>
      </c>
      <c r="I421" s="10">
        <v>40000</v>
      </c>
      <c r="J421" s="10">
        <v>40000</v>
      </c>
      <c r="K421" s="9" t="s">
        <v>372</v>
      </c>
      <c r="L421" s="11">
        <v>45884</v>
      </c>
      <c r="N421" s="9" t="e">
        <f>+VLOOKUP(A421,Ordenes!$A$1:$A$669,1,FALSE)</f>
        <v>#N/A</v>
      </c>
    </row>
    <row r="422" spans="1:14" x14ac:dyDescent="0.2">
      <c r="A422" s="9">
        <v>638</v>
      </c>
      <c r="B422" s="9">
        <v>2310210178</v>
      </c>
      <c r="C422" s="9" t="s">
        <v>373</v>
      </c>
      <c r="D422" s="9" t="s">
        <v>12</v>
      </c>
      <c r="E422" s="9" t="s">
        <v>13</v>
      </c>
      <c r="F422" s="9" t="s">
        <v>47</v>
      </c>
      <c r="G422" s="9" t="s">
        <v>48</v>
      </c>
      <c r="H422" s="9" t="s">
        <v>49</v>
      </c>
      <c r="I422" s="10">
        <v>40000</v>
      </c>
      <c r="J422" s="10">
        <v>40000</v>
      </c>
      <c r="K422" s="9" t="s">
        <v>374</v>
      </c>
      <c r="L422" s="11">
        <v>45884</v>
      </c>
      <c r="N422" s="9" t="e">
        <f>+VLOOKUP(A422,Ordenes!$A$1:$A$669,1,FALSE)</f>
        <v>#N/A</v>
      </c>
    </row>
    <row r="423" spans="1:14" x14ac:dyDescent="0.2">
      <c r="A423" s="9">
        <v>639</v>
      </c>
      <c r="B423" s="9">
        <v>2310210180</v>
      </c>
      <c r="C423" s="9" t="s">
        <v>375</v>
      </c>
      <c r="D423" s="9" t="s">
        <v>12</v>
      </c>
      <c r="E423" s="9" t="s">
        <v>13</v>
      </c>
      <c r="F423" s="9" t="s">
        <v>47</v>
      </c>
      <c r="G423" s="9" t="s">
        <v>48</v>
      </c>
      <c r="H423" s="9" t="s">
        <v>49</v>
      </c>
      <c r="I423" s="10">
        <v>40000</v>
      </c>
      <c r="J423" s="10">
        <v>40000</v>
      </c>
      <c r="K423" s="9" t="s">
        <v>376</v>
      </c>
      <c r="L423" s="11">
        <v>45884</v>
      </c>
      <c r="N423" s="9" t="e">
        <f>+VLOOKUP(A423,Ordenes!$A$1:$A$669,1,FALSE)</f>
        <v>#N/A</v>
      </c>
    </row>
    <row r="424" spans="1:14" x14ac:dyDescent="0.2">
      <c r="A424" s="9">
        <v>640</v>
      </c>
      <c r="B424" s="9">
        <v>2310210181</v>
      </c>
      <c r="C424" s="9" t="s">
        <v>377</v>
      </c>
      <c r="D424" s="9" t="s">
        <v>12</v>
      </c>
      <c r="E424" s="9" t="s">
        <v>13</v>
      </c>
      <c r="F424" s="9" t="s">
        <v>47</v>
      </c>
      <c r="G424" s="9" t="s">
        <v>48</v>
      </c>
      <c r="H424" s="9" t="s">
        <v>49</v>
      </c>
      <c r="I424" s="10">
        <v>40000</v>
      </c>
      <c r="J424" s="10">
        <v>40000</v>
      </c>
      <c r="K424" s="9" t="s">
        <v>378</v>
      </c>
      <c r="L424" s="11">
        <v>45884</v>
      </c>
      <c r="N424" s="9" t="e">
        <f>+VLOOKUP(A424,Ordenes!$A$1:$A$669,1,FALSE)</f>
        <v>#N/A</v>
      </c>
    </row>
    <row r="425" spans="1:14" x14ac:dyDescent="0.2">
      <c r="A425" s="9">
        <v>641</v>
      </c>
      <c r="B425" s="9">
        <v>2310210186</v>
      </c>
      <c r="C425" s="9" t="s">
        <v>379</v>
      </c>
      <c r="D425" s="9" t="s">
        <v>12</v>
      </c>
      <c r="E425" s="9" t="s">
        <v>13</v>
      </c>
      <c r="F425" s="9" t="s">
        <v>47</v>
      </c>
      <c r="G425" s="9" t="s">
        <v>48</v>
      </c>
      <c r="H425" s="9" t="s">
        <v>49</v>
      </c>
      <c r="I425" s="10">
        <v>40000</v>
      </c>
      <c r="J425" s="10">
        <v>23115</v>
      </c>
      <c r="K425" s="9" t="s">
        <v>380</v>
      </c>
      <c r="L425" s="11">
        <v>45884</v>
      </c>
      <c r="N425" s="9" t="e">
        <f>+VLOOKUP(A425,Ordenes!$A$1:$A$669,1,FALSE)</f>
        <v>#N/A</v>
      </c>
    </row>
    <row r="426" spans="1:14" x14ac:dyDescent="0.2">
      <c r="A426" s="9">
        <v>642</v>
      </c>
      <c r="B426" s="9">
        <v>2310210187</v>
      </c>
      <c r="C426" s="9" t="s">
        <v>381</v>
      </c>
      <c r="D426" s="9" t="s">
        <v>12</v>
      </c>
      <c r="E426" s="9" t="s">
        <v>13</v>
      </c>
      <c r="F426" s="9" t="s">
        <v>47</v>
      </c>
      <c r="G426" s="9" t="s">
        <v>48</v>
      </c>
      <c r="H426" s="9" t="s">
        <v>49</v>
      </c>
      <c r="I426" s="10">
        <v>40000</v>
      </c>
      <c r="J426" s="10">
        <v>40000</v>
      </c>
      <c r="K426" s="9" t="s">
        <v>382</v>
      </c>
      <c r="L426" s="11">
        <v>45884</v>
      </c>
      <c r="N426" s="9" t="e">
        <f>+VLOOKUP(A426,Ordenes!$A$1:$A$669,1,FALSE)</f>
        <v>#N/A</v>
      </c>
    </row>
    <row r="427" spans="1:14" x14ac:dyDescent="0.2">
      <c r="A427" s="9">
        <v>643</v>
      </c>
      <c r="B427" s="9">
        <v>2310210188</v>
      </c>
      <c r="C427" s="9" t="s">
        <v>383</v>
      </c>
      <c r="D427" s="9" t="s">
        <v>12</v>
      </c>
      <c r="E427" s="9" t="s">
        <v>13</v>
      </c>
      <c r="F427" s="9" t="s">
        <v>47</v>
      </c>
      <c r="G427" s="9" t="s">
        <v>48</v>
      </c>
      <c r="H427" s="9" t="s">
        <v>49</v>
      </c>
      <c r="I427" s="10">
        <v>40000</v>
      </c>
      <c r="J427" s="10">
        <v>40000</v>
      </c>
      <c r="K427" s="9" t="s">
        <v>384</v>
      </c>
      <c r="L427" s="11">
        <v>45884</v>
      </c>
      <c r="N427" s="9" t="e">
        <f>+VLOOKUP(A427,Ordenes!$A$1:$A$669,1,FALSE)</f>
        <v>#N/A</v>
      </c>
    </row>
    <row r="428" spans="1:14" x14ac:dyDescent="0.2">
      <c r="A428" s="9">
        <v>644</v>
      </c>
      <c r="B428" s="9">
        <v>2310090472</v>
      </c>
      <c r="C428" s="9" t="s">
        <v>385</v>
      </c>
      <c r="D428" s="9" t="s">
        <v>12</v>
      </c>
      <c r="E428" s="9" t="s">
        <v>13</v>
      </c>
      <c r="F428" s="9" t="s">
        <v>47</v>
      </c>
      <c r="G428" s="9" t="s">
        <v>48</v>
      </c>
      <c r="H428" s="9" t="s">
        <v>49</v>
      </c>
      <c r="I428" s="10">
        <v>60000</v>
      </c>
      <c r="J428" s="10">
        <v>61437</v>
      </c>
      <c r="K428" s="9" t="s">
        <v>385</v>
      </c>
      <c r="L428" s="11">
        <v>45884</v>
      </c>
      <c r="N428" s="9" t="e">
        <f>+VLOOKUP(A428,Ordenes!$A$1:$A$669,1,FALSE)</f>
        <v>#N/A</v>
      </c>
    </row>
    <row r="429" spans="1:14" x14ac:dyDescent="0.2">
      <c r="A429" s="9">
        <v>645</v>
      </c>
      <c r="B429" s="9">
        <v>2310090470</v>
      </c>
      <c r="C429" s="9" t="s">
        <v>116</v>
      </c>
      <c r="D429" s="9" t="s">
        <v>12</v>
      </c>
      <c r="E429" s="9" t="s">
        <v>13</v>
      </c>
      <c r="F429" s="9" t="s">
        <v>47</v>
      </c>
      <c r="G429" s="9" t="s">
        <v>48</v>
      </c>
      <c r="H429" s="9" t="s">
        <v>49</v>
      </c>
      <c r="I429" s="10">
        <v>40000</v>
      </c>
      <c r="J429" s="10">
        <v>42847</v>
      </c>
      <c r="K429" s="9" t="s">
        <v>116</v>
      </c>
      <c r="L429" s="11">
        <v>45884</v>
      </c>
      <c r="N429" s="9" t="e">
        <f>+VLOOKUP(A429,Ordenes!$A$1:$A$669,1,FALSE)</f>
        <v>#N/A</v>
      </c>
    </row>
    <row r="430" spans="1:14" x14ac:dyDescent="0.2">
      <c r="A430" s="9">
        <v>646</v>
      </c>
      <c r="B430" s="9">
        <v>2310090473</v>
      </c>
      <c r="C430" s="9" t="s">
        <v>74</v>
      </c>
      <c r="D430" s="9" t="s">
        <v>12</v>
      </c>
      <c r="E430" s="9" t="s">
        <v>13</v>
      </c>
      <c r="F430" s="9" t="s">
        <v>47</v>
      </c>
      <c r="G430" s="9" t="s">
        <v>48</v>
      </c>
      <c r="H430" s="9" t="s">
        <v>49</v>
      </c>
      <c r="I430" s="10">
        <v>50000</v>
      </c>
      <c r="J430" s="10">
        <v>46150</v>
      </c>
      <c r="K430" s="9" t="s">
        <v>74</v>
      </c>
      <c r="L430" s="11">
        <v>45884</v>
      </c>
      <c r="N430" s="9" t="e">
        <f>+VLOOKUP(A430,Ordenes!$A$1:$A$669,1,FALSE)</f>
        <v>#N/A</v>
      </c>
    </row>
    <row r="431" spans="1:14" x14ac:dyDescent="0.2">
      <c r="A431" s="9">
        <v>647</v>
      </c>
      <c r="B431" s="9">
        <v>2310090440</v>
      </c>
      <c r="C431" s="9" t="s">
        <v>386</v>
      </c>
      <c r="D431" s="9" t="s">
        <v>12</v>
      </c>
      <c r="E431" s="9" t="s">
        <v>13</v>
      </c>
      <c r="F431" s="9" t="s">
        <v>14</v>
      </c>
      <c r="G431" s="9" t="s">
        <v>15</v>
      </c>
      <c r="H431" s="9" t="s">
        <v>16</v>
      </c>
      <c r="I431" s="10">
        <v>180000</v>
      </c>
      <c r="J431" s="10">
        <v>178700</v>
      </c>
      <c r="K431" s="9" t="s">
        <v>387</v>
      </c>
      <c r="L431" s="11">
        <v>45884</v>
      </c>
      <c r="N431" s="9" t="e">
        <f>+VLOOKUP(A431,Ordenes!$A$1:$A$669,1,FALSE)</f>
        <v>#N/A</v>
      </c>
    </row>
    <row r="432" spans="1:14" x14ac:dyDescent="0.2">
      <c r="A432" s="9">
        <v>648</v>
      </c>
      <c r="B432" s="9">
        <v>2140110666</v>
      </c>
      <c r="C432" s="9" t="s">
        <v>388</v>
      </c>
      <c r="D432" s="9" t="s">
        <v>12</v>
      </c>
      <c r="E432" s="9" t="s">
        <v>108</v>
      </c>
      <c r="F432" s="9" t="s">
        <v>109</v>
      </c>
      <c r="G432" s="9" t="s">
        <v>110</v>
      </c>
      <c r="H432" s="9" t="s">
        <v>111</v>
      </c>
      <c r="I432" s="10">
        <v>35800</v>
      </c>
      <c r="J432" s="10">
        <v>35850</v>
      </c>
      <c r="K432" s="9" t="s">
        <v>388</v>
      </c>
      <c r="L432" s="11">
        <v>45884</v>
      </c>
      <c r="N432" s="9" t="e">
        <f>+VLOOKUP(A432,Ordenes!$A$1:$A$669,1,FALSE)</f>
        <v>#N/A</v>
      </c>
    </row>
    <row r="433" spans="1:14" x14ac:dyDescent="0.2">
      <c r="A433" s="9">
        <v>649</v>
      </c>
      <c r="B433" s="9">
        <v>2310160240</v>
      </c>
      <c r="C433" s="9" t="s">
        <v>39</v>
      </c>
      <c r="D433" s="9" t="s">
        <v>12</v>
      </c>
      <c r="E433" s="9" t="s">
        <v>13</v>
      </c>
      <c r="F433" s="9" t="s">
        <v>14</v>
      </c>
      <c r="G433" s="9" t="s">
        <v>15</v>
      </c>
      <c r="H433" s="9" t="s">
        <v>16</v>
      </c>
      <c r="I433" s="10">
        <v>150000</v>
      </c>
      <c r="J433" s="10">
        <v>148000</v>
      </c>
      <c r="K433" s="9" t="s">
        <v>39</v>
      </c>
      <c r="L433" s="11">
        <v>45884</v>
      </c>
      <c r="N433" s="9" t="e">
        <f>+VLOOKUP(A433,Ordenes!$A$1:$A$669,1,FALSE)</f>
        <v>#N/A</v>
      </c>
    </row>
    <row r="434" spans="1:14" x14ac:dyDescent="0.2">
      <c r="A434" s="9">
        <v>650</v>
      </c>
      <c r="B434" s="9">
        <v>2310160239</v>
      </c>
      <c r="C434" s="9" t="s">
        <v>389</v>
      </c>
      <c r="D434" s="9" t="s">
        <v>12</v>
      </c>
      <c r="E434" s="9" t="s">
        <v>13</v>
      </c>
      <c r="F434" s="9" t="s">
        <v>14</v>
      </c>
      <c r="G434" s="9" t="s">
        <v>15</v>
      </c>
      <c r="H434" s="9" t="s">
        <v>16</v>
      </c>
      <c r="I434" s="10">
        <v>200000</v>
      </c>
      <c r="J434" s="10">
        <v>13440</v>
      </c>
      <c r="K434" s="9" t="s">
        <v>389</v>
      </c>
      <c r="L434" s="11">
        <v>45884</v>
      </c>
      <c r="N434" s="9" t="e">
        <f>+VLOOKUP(A434,Ordenes!$A$1:$A$669,1,FALSE)</f>
        <v>#N/A</v>
      </c>
    </row>
    <row r="435" spans="1:14" x14ac:dyDescent="0.2">
      <c r="A435" s="9">
        <v>651</v>
      </c>
      <c r="B435" s="9">
        <v>2140110669</v>
      </c>
      <c r="C435" s="9" t="s">
        <v>390</v>
      </c>
      <c r="D435" s="9" t="s">
        <v>12</v>
      </c>
      <c r="E435" s="9" t="s">
        <v>108</v>
      </c>
      <c r="F435" s="9" t="s">
        <v>109</v>
      </c>
      <c r="G435" s="9" t="s">
        <v>110</v>
      </c>
      <c r="H435" s="9" t="s">
        <v>111</v>
      </c>
      <c r="I435" s="10">
        <v>35800</v>
      </c>
      <c r="J435" s="10">
        <v>37050</v>
      </c>
      <c r="K435" s="9" t="s">
        <v>390</v>
      </c>
      <c r="L435" s="11">
        <v>45884</v>
      </c>
      <c r="N435" s="9" t="e">
        <f>+VLOOKUP(A435,Ordenes!$A$1:$A$669,1,FALSE)</f>
        <v>#N/A</v>
      </c>
    </row>
    <row r="436" spans="1:14" x14ac:dyDescent="0.2">
      <c r="A436" s="9">
        <v>652</v>
      </c>
      <c r="B436" s="9">
        <v>2140110652</v>
      </c>
      <c r="C436" s="9" t="s">
        <v>299</v>
      </c>
      <c r="D436" s="9" t="s">
        <v>12</v>
      </c>
      <c r="E436" s="9" t="s">
        <v>108</v>
      </c>
      <c r="F436" s="9" t="s">
        <v>109</v>
      </c>
      <c r="G436" s="9" t="s">
        <v>110</v>
      </c>
      <c r="H436" s="9" t="s">
        <v>111</v>
      </c>
      <c r="I436" s="10">
        <v>5460</v>
      </c>
      <c r="J436" s="10">
        <v>6350</v>
      </c>
      <c r="K436" s="9" t="s">
        <v>299</v>
      </c>
      <c r="L436" s="11">
        <v>45884</v>
      </c>
      <c r="N436" s="9" t="e">
        <f>+VLOOKUP(A436,Ordenes!$A$1:$A$669,1,FALSE)</f>
        <v>#N/A</v>
      </c>
    </row>
    <row r="437" spans="1:14" x14ac:dyDescent="0.2">
      <c r="A437" s="9">
        <v>653</v>
      </c>
      <c r="B437" s="9">
        <v>2140110653</v>
      </c>
      <c r="C437" s="9" t="s">
        <v>292</v>
      </c>
      <c r="D437" s="9" t="s">
        <v>12</v>
      </c>
      <c r="E437" s="9" t="s">
        <v>108</v>
      </c>
      <c r="F437" s="9" t="s">
        <v>109</v>
      </c>
      <c r="G437" s="9" t="s">
        <v>110</v>
      </c>
      <c r="H437" s="9" t="s">
        <v>111</v>
      </c>
      <c r="I437" s="10">
        <v>3300</v>
      </c>
      <c r="J437" s="10">
        <v>3150</v>
      </c>
      <c r="K437" s="9" t="s">
        <v>292</v>
      </c>
      <c r="L437" s="11">
        <v>45884</v>
      </c>
      <c r="N437" s="9" t="e">
        <f>+VLOOKUP(A437,Ordenes!$A$1:$A$669,1,FALSE)</f>
        <v>#N/A</v>
      </c>
    </row>
    <row r="438" spans="1:14" x14ac:dyDescent="0.2">
      <c r="A438" s="9">
        <v>654</v>
      </c>
      <c r="B438" s="9">
        <v>2140110656</v>
      </c>
      <c r="C438" s="9" t="s">
        <v>296</v>
      </c>
      <c r="D438" s="9" t="s">
        <v>12</v>
      </c>
      <c r="E438" s="9" t="s">
        <v>108</v>
      </c>
      <c r="F438" s="9" t="s">
        <v>109</v>
      </c>
      <c r="G438" s="9" t="s">
        <v>110</v>
      </c>
      <c r="H438" s="9" t="s">
        <v>111</v>
      </c>
      <c r="I438" s="10">
        <v>4500</v>
      </c>
      <c r="J438" s="10">
        <v>4125</v>
      </c>
      <c r="K438" s="9" t="s">
        <v>296</v>
      </c>
      <c r="L438" s="11">
        <v>45884</v>
      </c>
      <c r="N438" s="9" t="e">
        <f>+VLOOKUP(A438,Ordenes!$A$1:$A$669,1,FALSE)</f>
        <v>#N/A</v>
      </c>
    </row>
    <row r="439" spans="1:14" x14ac:dyDescent="0.2">
      <c r="A439" s="9">
        <v>655</v>
      </c>
      <c r="B439" s="9">
        <v>2140110657</v>
      </c>
      <c r="C439" s="9" t="s">
        <v>297</v>
      </c>
      <c r="D439" s="9" t="s">
        <v>12</v>
      </c>
      <c r="E439" s="9" t="s">
        <v>108</v>
      </c>
      <c r="F439" s="9" t="s">
        <v>109</v>
      </c>
      <c r="G439" s="9" t="s">
        <v>110</v>
      </c>
      <c r="H439" s="9" t="s">
        <v>111</v>
      </c>
      <c r="I439" s="10">
        <v>1700</v>
      </c>
      <c r="J439" s="10">
        <v>1600</v>
      </c>
      <c r="K439" s="9" t="s">
        <v>297</v>
      </c>
      <c r="L439" s="11">
        <v>45884</v>
      </c>
      <c r="N439" s="9" t="e">
        <f>+VLOOKUP(A439,Ordenes!$A$1:$A$669,1,FALSE)</f>
        <v>#N/A</v>
      </c>
    </row>
    <row r="440" spans="1:14" x14ac:dyDescent="0.2">
      <c r="A440" s="9">
        <v>656</v>
      </c>
      <c r="B440" s="9">
        <v>2140110659</v>
      </c>
      <c r="C440" s="9" t="s">
        <v>294</v>
      </c>
      <c r="D440" s="9" t="s">
        <v>12</v>
      </c>
      <c r="E440" s="9" t="s">
        <v>108</v>
      </c>
      <c r="F440" s="9" t="s">
        <v>109</v>
      </c>
      <c r="G440" s="9" t="s">
        <v>110</v>
      </c>
      <c r="H440" s="9" t="s">
        <v>111</v>
      </c>
      <c r="I440" s="10">
        <v>3500</v>
      </c>
      <c r="J440" s="10">
        <v>6375</v>
      </c>
      <c r="K440" s="9" t="s">
        <v>294</v>
      </c>
      <c r="L440" s="11">
        <v>45884</v>
      </c>
      <c r="N440" s="9" t="e">
        <f>+VLOOKUP(A440,Ordenes!$A$1:$A$669,1,FALSE)</f>
        <v>#N/A</v>
      </c>
    </row>
    <row r="441" spans="1:14" x14ac:dyDescent="0.2">
      <c r="A441" s="9">
        <v>657</v>
      </c>
      <c r="B441" s="9">
        <v>2110030057</v>
      </c>
      <c r="C441" s="9" t="s">
        <v>391</v>
      </c>
      <c r="D441" s="9" t="s">
        <v>12</v>
      </c>
      <c r="E441" s="9" t="s">
        <v>13</v>
      </c>
      <c r="F441" s="9" t="s">
        <v>47</v>
      </c>
      <c r="G441" s="9" t="s">
        <v>48</v>
      </c>
      <c r="H441" s="9" t="s">
        <v>49</v>
      </c>
      <c r="I441" s="10">
        <v>26176</v>
      </c>
      <c r="J441" s="10">
        <v>26184</v>
      </c>
      <c r="K441" s="9" t="s">
        <v>391</v>
      </c>
      <c r="L441" s="11">
        <v>45884</v>
      </c>
      <c r="N441" s="9" t="e">
        <f>+VLOOKUP(A441,Ordenes!$A$1:$A$669,1,FALSE)</f>
        <v>#N/A</v>
      </c>
    </row>
    <row r="442" spans="1:14" x14ac:dyDescent="0.2">
      <c r="A442" s="9">
        <v>658</v>
      </c>
      <c r="B442" s="9">
        <v>2110030079</v>
      </c>
      <c r="C442" s="9" t="s">
        <v>392</v>
      </c>
      <c r="D442" s="9" t="s">
        <v>12</v>
      </c>
      <c r="E442" s="9" t="s">
        <v>13</v>
      </c>
      <c r="F442" s="9" t="s">
        <v>47</v>
      </c>
      <c r="G442" s="9" t="s">
        <v>48</v>
      </c>
      <c r="H442" s="9" t="s">
        <v>49</v>
      </c>
      <c r="I442" s="10">
        <v>24000</v>
      </c>
      <c r="J442" s="10">
        <v>24000</v>
      </c>
      <c r="K442" s="9" t="s">
        <v>392</v>
      </c>
      <c r="L442" s="11">
        <v>45884</v>
      </c>
      <c r="N442" s="9" t="e">
        <f>+VLOOKUP(A442,Ordenes!$A$1:$A$669,1,FALSE)</f>
        <v>#N/A</v>
      </c>
    </row>
    <row r="443" spans="1:14" x14ac:dyDescent="0.2">
      <c r="A443" s="9">
        <v>659</v>
      </c>
      <c r="B443" s="9">
        <v>2310090533</v>
      </c>
      <c r="C443" s="9" t="s">
        <v>393</v>
      </c>
      <c r="D443" s="9" t="s">
        <v>12</v>
      </c>
      <c r="E443" s="9" t="s">
        <v>13</v>
      </c>
      <c r="F443" s="9" t="s">
        <v>14</v>
      </c>
      <c r="G443" s="9" t="s">
        <v>15</v>
      </c>
      <c r="H443" s="9" t="s">
        <v>16</v>
      </c>
      <c r="I443" s="10">
        <v>12000</v>
      </c>
      <c r="J443" s="10">
        <v>12000</v>
      </c>
      <c r="K443" s="9" t="s">
        <v>393</v>
      </c>
      <c r="L443" s="11">
        <v>45887</v>
      </c>
      <c r="N443" s="9" t="e">
        <f>+VLOOKUP(A443,Ordenes!$A$1:$A$669,1,FALSE)</f>
        <v>#N/A</v>
      </c>
    </row>
    <row r="444" spans="1:14" x14ac:dyDescent="0.2">
      <c r="A444" s="9">
        <v>660</v>
      </c>
      <c r="B444" s="9">
        <v>2310090529</v>
      </c>
      <c r="C444" s="9" t="s">
        <v>394</v>
      </c>
      <c r="D444" s="9" t="s">
        <v>12</v>
      </c>
      <c r="E444" s="9" t="s">
        <v>13</v>
      </c>
      <c r="F444" s="9" t="s">
        <v>14</v>
      </c>
      <c r="G444" s="9" t="s">
        <v>15</v>
      </c>
      <c r="H444" s="9" t="s">
        <v>16</v>
      </c>
      <c r="I444" s="10">
        <v>12000</v>
      </c>
      <c r="J444" s="10">
        <v>12000</v>
      </c>
      <c r="K444" s="9" t="s">
        <v>394</v>
      </c>
      <c r="L444" s="11">
        <v>45887</v>
      </c>
      <c r="N444" s="9" t="e">
        <f>+VLOOKUP(A444,Ordenes!$A$1:$A$669,1,FALSE)</f>
        <v>#N/A</v>
      </c>
    </row>
    <row r="445" spans="1:14" x14ac:dyDescent="0.2">
      <c r="A445" s="9">
        <v>661</v>
      </c>
      <c r="B445" s="9">
        <v>2310090531</v>
      </c>
      <c r="C445" s="9" t="s">
        <v>395</v>
      </c>
      <c r="D445" s="9" t="s">
        <v>12</v>
      </c>
      <c r="E445" s="9" t="s">
        <v>13</v>
      </c>
      <c r="F445" s="9" t="s">
        <v>14</v>
      </c>
      <c r="G445" s="9" t="s">
        <v>15</v>
      </c>
      <c r="H445" s="9" t="s">
        <v>16</v>
      </c>
      <c r="I445" s="10">
        <v>12000</v>
      </c>
      <c r="J445" s="10">
        <v>12000</v>
      </c>
      <c r="K445" s="9" t="s">
        <v>395</v>
      </c>
      <c r="L445" s="11">
        <v>45887</v>
      </c>
      <c r="N445" s="9" t="e">
        <f>+VLOOKUP(A445,Ordenes!$A$1:$A$669,1,FALSE)</f>
        <v>#N/A</v>
      </c>
    </row>
    <row r="446" spans="1:14" x14ac:dyDescent="0.2">
      <c r="A446" s="9">
        <v>662</v>
      </c>
      <c r="B446" s="9">
        <v>2310090539</v>
      </c>
      <c r="C446" s="9" t="s">
        <v>396</v>
      </c>
      <c r="D446" s="9" t="s">
        <v>12</v>
      </c>
      <c r="E446" s="9" t="s">
        <v>13</v>
      </c>
      <c r="F446" s="9" t="s">
        <v>14</v>
      </c>
      <c r="G446" s="9" t="s">
        <v>15</v>
      </c>
      <c r="H446" s="9" t="s">
        <v>16</v>
      </c>
      <c r="I446" s="10">
        <v>11000</v>
      </c>
      <c r="J446" s="10">
        <v>12000</v>
      </c>
      <c r="K446" s="9" t="s">
        <v>396</v>
      </c>
      <c r="L446" s="11">
        <v>45887</v>
      </c>
      <c r="N446" s="9" t="e">
        <f>+VLOOKUP(A446,Ordenes!$A$1:$A$669,1,FALSE)</f>
        <v>#N/A</v>
      </c>
    </row>
    <row r="447" spans="1:14" x14ac:dyDescent="0.2">
      <c r="A447" s="9">
        <v>663</v>
      </c>
      <c r="B447" s="9">
        <v>2310090534</v>
      </c>
      <c r="C447" s="9" t="s">
        <v>397</v>
      </c>
      <c r="D447" s="9" t="s">
        <v>12</v>
      </c>
      <c r="E447" s="9" t="s">
        <v>13</v>
      </c>
      <c r="F447" s="9" t="s">
        <v>14</v>
      </c>
      <c r="G447" s="9" t="s">
        <v>15</v>
      </c>
      <c r="H447" s="9" t="s">
        <v>16</v>
      </c>
      <c r="I447" s="10">
        <v>11000</v>
      </c>
      <c r="J447" s="10">
        <v>12000</v>
      </c>
      <c r="K447" s="9" t="s">
        <v>397</v>
      </c>
      <c r="L447" s="11">
        <v>45887</v>
      </c>
      <c r="N447" s="9" t="e">
        <f>+VLOOKUP(A447,Ordenes!$A$1:$A$669,1,FALSE)</f>
        <v>#N/A</v>
      </c>
    </row>
    <row r="448" spans="1:14" x14ac:dyDescent="0.2">
      <c r="A448" s="9">
        <v>664</v>
      </c>
      <c r="B448" s="9">
        <v>2310090538</v>
      </c>
      <c r="C448" s="9" t="s">
        <v>398</v>
      </c>
      <c r="D448" s="9" t="s">
        <v>12</v>
      </c>
      <c r="E448" s="9" t="s">
        <v>13</v>
      </c>
      <c r="F448" s="9" t="s">
        <v>14</v>
      </c>
      <c r="G448" s="9" t="s">
        <v>15</v>
      </c>
      <c r="H448" s="9" t="s">
        <v>16</v>
      </c>
      <c r="I448" s="10">
        <v>11000</v>
      </c>
      <c r="J448" s="10">
        <v>12000</v>
      </c>
      <c r="K448" s="9" t="s">
        <v>398</v>
      </c>
      <c r="L448" s="11">
        <v>45887</v>
      </c>
      <c r="N448" s="9" t="e">
        <f>+VLOOKUP(A448,Ordenes!$A$1:$A$669,1,FALSE)</f>
        <v>#N/A</v>
      </c>
    </row>
    <row r="449" spans="1:14" x14ac:dyDescent="0.2">
      <c r="A449" s="9">
        <v>665</v>
      </c>
      <c r="B449" s="9">
        <v>2310090532</v>
      </c>
      <c r="C449" s="9" t="s">
        <v>399</v>
      </c>
      <c r="D449" s="9" t="s">
        <v>12</v>
      </c>
      <c r="E449" s="9" t="s">
        <v>13</v>
      </c>
      <c r="F449" s="9" t="s">
        <v>14</v>
      </c>
      <c r="G449" s="9" t="s">
        <v>15</v>
      </c>
      <c r="H449" s="9" t="s">
        <v>16</v>
      </c>
      <c r="I449" s="10">
        <v>12000</v>
      </c>
      <c r="J449" s="10">
        <v>11800</v>
      </c>
      <c r="K449" s="9" t="s">
        <v>399</v>
      </c>
      <c r="L449" s="11">
        <v>45887</v>
      </c>
      <c r="N449" s="9" t="e">
        <f>+VLOOKUP(A449,Ordenes!$A$1:$A$669,1,FALSE)</f>
        <v>#N/A</v>
      </c>
    </row>
    <row r="450" spans="1:14" x14ac:dyDescent="0.2">
      <c r="A450" s="9">
        <v>666</v>
      </c>
      <c r="B450" s="9">
        <v>2310090537</v>
      </c>
      <c r="C450" s="9" t="s">
        <v>400</v>
      </c>
      <c r="D450" s="9" t="s">
        <v>12</v>
      </c>
      <c r="E450" s="9" t="s">
        <v>13</v>
      </c>
      <c r="F450" s="9" t="s">
        <v>14</v>
      </c>
      <c r="G450" s="9" t="s">
        <v>15</v>
      </c>
      <c r="H450" s="9" t="s">
        <v>16</v>
      </c>
      <c r="I450" s="10">
        <v>11000</v>
      </c>
      <c r="J450" s="10">
        <v>12000</v>
      </c>
      <c r="K450" s="9" t="s">
        <v>400</v>
      </c>
      <c r="L450" s="11">
        <v>45887</v>
      </c>
      <c r="N450" s="9" t="e">
        <f>+VLOOKUP(A450,Ordenes!$A$1:$A$669,1,FALSE)</f>
        <v>#N/A</v>
      </c>
    </row>
    <row r="451" spans="1:14" x14ac:dyDescent="0.2">
      <c r="A451" s="9">
        <v>667</v>
      </c>
      <c r="B451" s="9">
        <v>2310090530</v>
      </c>
      <c r="C451" s="9" t="s">
        <v>401</v>
      </c>
      <c r="D451" s="9" t="s">
        <v>12</v>
      </c>
      <c r="E451" s="9" t="s">
        <v>13</v>
      </c>
      <c r="F451" s="9" t="s">
        <v>14</v>
      </c>
      <c r="G451" s="9" t="s">
        <v>15</v>
      </c>
      <c r="H451" s="9" t="s">
        <v>16</v>
      </c>
      <c r="I451" s="10">
        <v>11000</v>
      </c>
      <c r="J451" s="10">
        <v>12000</v>
      </c>
      <c r="K451" s="9" t="s">
        <v>401</v>
      </c>
      <c r="L451" s="11">
        <v>45887</v>
      </c>
      <c r="N451" s="9" t="e">
        <f>+VLOOKUP(A451,Ordenes!$A$1:$A$669,1,FALSE)</f>
        <v>#N/A</v>
      </c>
    </row>
    <row r="452" spans="1:14" x14ac:dyDescent="0.2">
      <c r="A452" s="9">
        <v>668</v>
      </c>
      <c r="B452" s="9">
        <v>2310090536</v>
      </c>
      <c r="C452" s="9" t="s">
        <v>402</v>
      </c>
      <c r="D452" s="9" t="s">
        <v>12</v>
      </c>
      <c r="E452" s="9" t="s">
        <v>13</v>
      </c>
      <c r="F452" s="9" t="s">
        <v>14</v>
      </c>
      <c r="G452" s="9" t="s">
        <v>15</v>
      </c>
      <c r="H452" s="9" t="s">
        <v>16</v>
      </c>
      <c r="I452" s="10">
        <v>12000</v>
      </c>
      <c r="J452" s="10">
        <v>12000</v>
      </c>
      <c r="K452" s="9" t="s">
        <v>402</v>
      </c>
      <c r="L452" s="11">
        <v>45887</v>
      </c>
      <c r="N452" s="9" t="e">
        <f>+VLOOKUP(A452,Ordenes!$A$1:$A$669,1,FALSE)</f>
        <v>#N/A</v>
      </c>
    </row>
    <row r="453" spans="1:14" x14ac:dyDescent="0.2">
      <c r="A453" s="9">
        <v>669</v>
      </c>
      <c r="B453" s="9">
        <v>2310090540</v>
      </c>
      <c r="C453" s="9" t="s">
        <v>403</v>
      </c>
      <c r="D453" s="9" t="s">
        <v>12</v>
      </c>
      <c r="E453" s="9" t="s">
        <v>13</v>
      </c>
      <c r="F453" s="9" t="s">
        <v>14</v>
      </c>
      <c r="G453" s="9" t="s">
        <v>15</v>
      </c>
      <c r="H453" s="9" t="s">
        <v>16</v>
      </c>
      <c r="I453" s="10">
        <v>12000</v>
      </c>
      <c r="J453" s="10">
        <v>12000</v>
      </c>
      <c r="K453" s="9" t="s">
        <v>403</v>
      </c>
      <c r="L453" s="11">
        <v>45887</v>
      </c>
      <c r="N453" s="9" t="e">
        <f>+VLOOKUP(A453,Ordenes!$A$1:$A$669,1,FALSE)</f>
        <v>#N/A</v>
      </c>
    </row>
    <row r="454" spans="1:14" x14ac:dyDescent="0.2">
      <c r="A454" s="9">
        <v>670</v>
      </c>
      <c r="B454" s="9">
        <v>2310090535</v>
      </c>
      <c r="C454" s="9" t="s">
        <v>404</v>
      </c>
      <c r="D454" s="9" t="s">
        <v>12</v>
      </c>
      <c r="E454" s="9" t="s">
        <v>13</v>
      </c>
      <c r="F454" s="9" t="s">
        <v>14</v>
      </c>
      <c r="G454" s="9" t="s">
        <v>15</v>
      </c>
      <c r="H454" s="9" t="s">
        <v>16</v>
      </c>
      <c r="I454" s="10">
        <v>12000</v>
      </c>
      <c r="J454" s="10">
        <v>12000</v>
      </c>
      <c r="K454" s="9" t="s">
        <v>404</v>
      </c>
      <c r="L454" s="11">
        <v>45887</v>
      </c>
      <c r="N454" s="9" t="e">
        <f>+VLOOKUP(A454,Ordenes!$A$1:$A$669,1,FALSE)</f>
        <v>#N/A</v>
      </c>
    </row>
    <row r="455" spans="1:14" x14ac:dyDescent="0.2">
      <c r="A455" s="9">
        <v>671</v>
      </c>
      <c r="B455" s="9">
        <v>2310040540</v>
      </c>
      <c r="C455" s="9" t="s">
        <v>405</v>
      </c>
      <c r="D455" s="9" t="s">
        <v>12</v>
      </c>
      <c r="E455" s="9" t="s">
        <v>13</v>
      </c>
      <c r="F455" s="9" t="s">
        <v>91</v>
      </c>
      <c r="G455" s="9" t="s">
        <v>92</v>
      </c>
      <c r="H455" s="9" t="s">
        <v>93</v>
      </c>
      <c r="I455" s="9">
        <v>50</v>
      </c>
      <c r="J455" s="9">
        <v>50</v>
      </c>
      <c r="K455" s="9" t="s">
        <v>405</v>
      </c>
      <c r="L455" s="11">
        <v>45887</v>
      </c>
      <c r="N455" s="9" t="e">
        <f>+VLOOKUP(A455,Ordenes!$A$1:$A$669,1,FALSE)</f>
        <v>#N/A</v>
      </c>
    </row>
    <row r="456" spans="1:14" x14ac:dyDescent="0.2">
      <c r="A456" s="9">
        <v>672</v>
      </c>
      <c r="B456" s="9">
        <v>2310040542</v>
      </c>
      <c r="C456" s="9" t="s">
        <v>406</v>
      </c>
      <c r="D456" s="9" t="s">
        <v>12</v>
      </c>
      <c r="E456" s="9" t="s">
        <v>13</v>
      </c>
      <c r="F456" s="9" t="s">
        <v>91</v>
      </c>
      <c r="G456" s="9" t="s">
        <v>92</v>
      </c>
      <c r="H456" s="9" t="s">
        <v>93</v>
      </c>
      <c r="I456" s="9">
        <v>50</v>
      </c>
      <c r="J456" s="9">
        <v>50</v>
      </c>
      <c r="K456" s="9" t="s">
        <v>406</v>
      </c>
      <c r="L456" s="11">
        <v>45887</v>
      </c>
      <c r="N456" s="9" t="e">
        <f>+VLOOKUP(A456,Ordenes!$A$1:$A$669,1,FALSE)</f>
        <v>#N/A</v>
      </c>
    </row>
    <row r="457" spans="1:14" x14ac:dyDescent="0.2">
      <c r="A457" s="9">
        <v>673</v>
      </c>
      <c r="B457" s="9">
        <v>2310040545</v>
      </c>
      <c r="C457" s="9" t="s">
        <v>407</v>
      </c>
      <c r="D457" s="9" t="s">
        <v>12</v>
      </c>
      <c r="E457" s="9" t="s">
        <v>13</v>
      </c>
      <c r="F457" s="9" t="s">
        <v>91</v>
      </c>
      <c r="G457" s="9" t="s">
        <v>92</v>
      </c>
      <c r="H457" s="9" t="s">
        <v>93</v>
      </c>
      <c r="I457" s="9">
        <v>50</v>
      </c>
      <c r="J457" s="9">
        <v>50</v>
      </c>
      <c r="K457" s="9" t="s">
        <v>407</v>
      </c>
      <c r="L457" s="11">
        <v>45887</v>
      </c>
      <c r="N457" s="9" t="e">
        <f>+VLOOKUP(A457,Ordenes!$A$1:$A$669,1,FALSE)</f>
        <v>#N/A</v>
      </c>
    </row>
    <row r="458" spans="1:14" x14ac:dyDescent="0.2">
      <c r="A458" s="9">
        <v>674</v>
      </c>
      <c r="B458" s="9">
        <v>2310040572</v>
      </c>
      <c r="C458" s="9" t="s">
        <v>408</v>
      </c>
      <c r="D458" s="9" t="s">
        <v>12</v>
      </c>
      <c r="E458" s="9" t="s">
        <v>13</v>
      </c>
      <c r="F458" s="9" t="s">
        <v>91</v>
      </c>
      <c r="G458" s="9" t="s">
        <v>92</v>
      </c>
      <c r="H458" s="9" t="s">
        <v>93</v>
      </c>
      <c r="I458" s="9">
        <v>50</v>
      </c>
      <c r="J458" s="9">
        <v>14.8</v>
      </c>
      <c r="K458" s="9" t="s">
        <v>408</v>
      </c>
      <c r="L458" s="11">
        <v>45887</v>
      </c>
      <c r="N458" s="9" t="e">
        <f>+VLOOKUP(A458,Ordenes!$A$1:$A$669,1,FALSE)</f>
        <v>#N/A</v>
      </c>
    </row>
    <row r="459" spans="1:14" x14ac:dyDescent="0.2">
      <c r="A459" s="9">
        <v>675</v>
      </c>
      <c r="B459" s="9">
        <v>2310040538</v>
      </c>
      <c r="C459" s="9" t="s">
        <v>409</v>
      </c>
      <c r="D459" s="9" t="s">
        <v>12</v>
      </c>
      <c r="E459" s="9" t="s">
        <v>13</v>
      </c>
      <c r="F459" s="9" t="s">
        <v>91</v>
      </c>
      <c r="G459" s="9" t="s">
        <v>92</v>
      </c>
      <c r="H459" s="9" t="s">
        <v>93</v>
      </c>
      <c r="I459" s="9">
        <v>50</v>
      </c>
      <c r="J459" s="9">
        <v>50</v>
      </c>
      <c r="K459" s="9" t="s">
        <v>409</v>
      </c>
      <c r="L459" s="11">
        <v>45887</v>
      </c>
      <c r="N459" s="9" t="e">
        <f>+VLOOKUP(A459,Ordenes!$A$1:$A$669,1,FALSE)</f>
        <v>#N/A</v>
      </c>
    </row>
    <row r="460" spans="1:14" x14ac:dyDescent="0.2">
      <c r="A460" s="9">
        <v>676</v>
      </c>
      <c r="B460" s="9">
        <v>2310160457</v>
      </c>
      <c r="C460" s="9" t="s">
        <v>410</v>
      </c>
      <c r="D460" s="9" t="s">
        <v>12</v>
      </c>
      <c r="E460" s="9" t="s">
        <v>13</v>
      </c>
      <c r="F460" s="9" t="s">
        <v>14</v>
      </c>
      <c r="G460" s="9" t="s">
        <v>15</v>
      </c>
      <c r="H460" s="9" t="s">
        <v>16</v>
      </c>
      <c r="I460" s="10">
        <v>180000</v>
      </c>
      <c r="J460" s="10">
        <v>34300</v>
      </c>
      <c r="K460" s="9" t="s">
        <v>411</v>
      </c>
      <c r="L460" s="11">
        <v>45887</v>
      </c>
      <c r="N460" s="9" t="e">
        <f>+VLOOKUP(A460,Ordenes!$A$1:$A$669,1,FALSE)</f>
        <v>#N/A</v>
      </c>
    </row>
    <row r="461" spans="1:14" x14ac:dyDescent="0.2">
      <c r="A461" s="9">
        <v>677</v>
      </c>
      <c r="B461" s="9">
        <v>2310320088</v>
      </c>
      <c r="C461" s="9" t="s">
        <v>252</v>
      </c>
      <c r="D461" s="9" t="s">
        <v>12</v>
      </c>
      <c r="E461" s="9" t="s">
        <v>13</v>
      </c>
      <c r="F461" s="9" t="s">
        <v>91</v>
      </c>
      <c r="G461" s="9" t="s">
        <v>92</v>
      </c>
      <c r="H461" s="9" t="s">
        <v>93</v>
      </c>
      <c r="I461" s="10">
        <v>12000</v>
      </c>
      <c r="J461" s="10">
        <v>12000</v>
      </c>
      <c r="K461" s="9" t="s">
        <v>252</v>
      </c>
      <c r="L461" s="11">
        <v>45887</v>
      </c>
      <c r="N461" s="9" t="e">
        <f>+VLOOKUP(A461,Ordenes!$A$1:$A$669,1,FALSE)</f>
        <v>#N/A</v>
      </c>
    </row>
    <row r="462" spans="1:14" x14ac:dyDescent="0.2">
      <c r="A462" s="9">
        <v>679</v>
      </c>
      <c r="B462" s="9">
        <v>2310180074</v>
      </c>
      <c r="C462" s="9" t="s">
        <v>412</v>
      </c>
      <c r="D462" s="9" t="s">
        <v>12</v>
      </c>
      <c r="E462" s="9" t="s">
        <v>13</v>
      </c>
      <c r="F462" s="9" t="s">
        <v>91</v>
      </c>
      <c r="G462" s="9" t="s">
        <v>92</v>
      </c>
      <c r="H462" s="9" t="s">
        <v>93</v>
      </c>
      <c r="I462" s="9">
        <v>25</v>
      </c>
      <c r="J462" s="9">
        <v>25</v>
      </c>
      <c r="K462" s="9" t="s">
        <v>412</v>
      </c>
      <c r="L462" s="11">
        <v>45887</v>
      </c>
      <c r="N462" s="9" t="e">
        <f>+VLOOKUP(A462,Ordenes!$A$1:$A$669,1,FALSE)</f>
        <v>#N/A</v>
      </c>
    </row>
    <row r="463" spans="1:14" x14ac:dyDescent="0.2">
      <c r="A463" s="9">
        <v>680</v>
      </c>
      <c r="B463" s="9">
        <v>2310180075</v>
      </c>
      <c r="C463" s="9" t="s">
        <v>413</v>
      </c>
      <c r="D463" s="9" t="s">
        <v>12</v>
      </c>
      <c r="E463" s="9" t="s">
        <v>13</v>
      </c>
      <c r="F463" s="9" t="s">
        <v>91</v>
      </c>
      <c r="G463" s="9" t="s">
        <v>92</v>
      </c>
      <c r="H463" s="9" t="s">
        <v>93</v>
      </c>
      <c r="I463" s="9">
        <v>25</v>
      </c>
      <c r="J463" s="9">
        <v>25</v>
      </c>
      <c r="K463" s="9" t="s">
        <v>413</v>
      </c>
      <c r="L463" s="11">
        <v>45887</v>
      </c>
      <c r="N463" s="9" t="e">
        <f>+VLOOKUP(A463,Ordenes!$A$1:$A$669,1,FALSE)</f>
        <v>#N/A</v>
      </c>
    </row>
    <row r="464" spans="1:14" x14ac:dyDescent="0.2">
      <c r="A464" s="9">
        <v>681</v>
      </c>
      <c r="B464" s="9">
        <v>2310180076</v>
      </c>
      <c r="C464" s="9" t="s">
        <v>414</v>
      </c>
      <c r="D464" s="9" t="s">
        <v>12</v>
      </c>
      <c r="E464" s="9" t="s">
        <v>13</v>
      </c>
      <c r="F464" s="9" t="s">
        <v>91</v>
      </c>
      <c r="G464" s="9" t="s">
        <v>92</v>
      </c>
      <c r="H464" s="9" t="s">
        <v>93</v>
      </c>
      <c r="I464" s="9">
        <v>25</v>
      </c>
      <c r="J464" s="9">
        <v>25</v>
      </c>
      <c r="K464" s="9" t="s">
        <v>414</v>
      </c>
      <c r="L464" s="11">
        <v>45887</v>
      </c>
      <c r="N464" s="9" t="e">
        <f>+VLOOKUP(A464,Ordenes!$A$1:$A$669,1,FALSE)</f>
        <v>#N/A</v>
      </c>
    </row>
    <row r="465" spans="1:14" x14ac:dyDescent="0.2">
      <c r="A465" s="9">
        <v>682</v>
      </c>
      <c r="B465" s="9">
        <v>2310180077</v>
      </c>
      <c r="C465" s="9" t="s">
        <v>415</v>
      </c>
      <c r="D465" s="9" t="s">
        <v>12</v>
      </c>
      <c r="E465" s="9" t="s">
        <v>13</v>
      </c>
      <c r="F465" s="9" t="s">
        <v>91</v>
      </c>
      <c r="G465" s="9" t="s">
        <v>92</v>
      </c>
      <c r="H465" s="9" t="s">
        <v>93</v>
      </c>
      <c r="I465" s="9">
        <v>25</v>
      </c>
      <c r="J465" s="9">
        <v>25</v>
      </c>
      <c r="K465" s="9" t="s">
        <v>415</v>
      </c>
      <c r="L465" s="11">
        <v>45887</v>
      </c>
      <c r="N465" s="9" t="e">
        <f>+VLOOKUP(A465,Ordenes!$A$1:$A$669,1,FALSE)</f>
        <v>#N/A</v>
      </c>
    </row>
    <row r="466" spans="1:14" x14ac:dyDescent="0.2">
      <c r="A466" s="9">
        <v>686</v>
      </c>
      <c r="B466" s="9">
        <v>2140110667</v>
      </c>
      <c r="C466" s="9" t="s">
        <v>416</v>
      </c>
      <c r="D466" s="9" t="s">
        <v>12</v>
      </c>
      <c r="E466" s="9" t="s">
        <v>108</v>
      </c>
      <c r="F466" s="9" t="s">
        <v>109</v>
      </c>
      <c r="G466" s="9" t="s">
        <v>110</v>
      </c>
      <c r="H466" s="9" t="s">
        <v>111</v>
      </c>
      <c r="I466" s="10">
        <v>15000</v>
      </c>
      <c r="J466" s="10">
        <v>15050</v>
      </c>
      <c r="K466" s="9" t="s">
        <v>416</v>
      </c>
      <c r="L466" s="11">
        <v>45887</v>
      </c>
      <c r="N466" s="9" t="e">
        <f>+VLOOKUP(A466,Ordenes!$A$1:$A$669,1,FALSE)</f>
        <v>#N/A</v>
      </c>
    </row>
    <row r="467" spans="1:14" x14ac:dyDescent="0.2">
      <c r="A467" s="9">
        <v>687</v>
      </c>
      <c r="B467" s="9">
        <v>2140110670</v>
      </c>
      <c r="C467" s="9" t="s">
        <v>417</v>
      </c>
      <c r="D467" s="9" t="s">
        <v>12</v>
      </c>
      <c r="E467" s="9" t="s">
        <v>108</v>
      </c>
      <c r="F467" s="9" t="s">
        <v>109</v>
      </c>
      <c r="G467" s="9" t="s">
        <v>110</v>
      </c>
      <c r="H467" s="9" t="s">
        <v>111</v>
      </c>
      <c r="I467" s="10">
        <v>15000</v>
      </c>
      <c r="J467" s="10">
        <v>15075</v>
      </c>
      <c r="K467" s="9" t="s">
        <v>417</v>
      </c>
      <c r="L467" s="11">
        <v>45887</v>
      </c>
      <c r="N467" s="9" t="e">
        <f>+VLOOKUP(A467,Ordenes!$A$1:$A$669,1,FALSE)</f>
        <v>#N/A</v>
      </c>
    </row>
    <row r="468" spans="1:14" x14ac:dyDescent="0.2">
      <c r="A468" s="9">
        <v>688</v>
      </c>
      <c r="B468" s="9">
        <v>2140110668</v>
      </c>
      <c r="C468" s="9" t="s">
        <v>418</v>
      </c>
      <c r="D468" s="9" t="s">
        <v>12</v>
      </c>
      <c r="E468" s="9" t="s">
        <v>108</v>
      </c>
      <c r="F468" s="9" t="s">
        <v>109</v>
      </c>
      <c r="G468" s="9" t="s">
        <v>110</v>
      </c>
      <c r="H468" s="9" t="s">
        <v>111</v>
      </c>
      <c r="I468" s="10">
        <v>15000</v>
      </c>
      <c r="J468" s="10">
        <v>15000</v>
      </c>
      <c r="K468" s="9" t="s">
        <v>418</v>
      </c>
      <c r="L468" s="11">
        <v>45887</v>
      </c>
      <c r="N468" s="9" t="e">
        <f>+VLOOKUP(A468,Ordenes!$A$1:$A$669,1,FALSE)</f>
        <v>#N/A</v>
      </c>
    </row>
    <row r="469" spans="1:14" x14ac:dyDescent="0.2">
      <c r="A469" s="9">
        <v>689</v>
      </c>
      <c r="B469" s="9">
        <v>2140110671</v>
      </c>
      <c r="C469" s="9" t="s">
        <v>419</v>
      </c>
      <c r="D469" s="9" t="s">
        <v>12</v>
      </c>
      <c r="E469" s="9" t="s">
        <v>108</v>
      </c>
      <c r="F469" s="9" t="s">
        <v>109</v>
      </c>
      <c r="G469" s="9" t="s">
        <v>110</v>
      </c>
      <c r="H469" s="9" t="s">
        <v>111</v>
      </c>
      <c r="I469" s="10">
        <v>15000</v>
      </c>
      <c r="J469" s="10">
        <v>15050</v>
      </c>
      <c r="K469" s="9" t="s">
        <v>419</v>
      </c>
      <c r="L469" s="11">
        <v>45887</v>
      </c>
      <c r="N469" s="9" t="e">
        <f>+VLOOKUP(A469,Ordenes!$A$1:$A$669,1,FALSE)</f>
        <v>#N/A</v>
      </c>
    </row>
    <row r="470" spans="1:14" x14ac:dyDescent="0.2">
      <c r="A470" s="9">
        <v>691</v>
      </c>
      <c r="B470" s="9">
        <v>2140110714</v>
      </c>
      <c r="C470" s="9" t="s">
        <v>420</v>
      </c>
      <c r="D470" s="9" t="s">
        <v>12</v>
      </c>
      <c r="E470" s="9" t="s">
        <v>108</v>
      </c>
      <c r="F470" s="9" t="s">
        <v>109</v>
      </c>
      <c r="G470" s="9" t="s">
        <v>110</v>
      </c>
      <c r="H470" s="9" t="s">
        <v>111</v>
      </c>
      <c r="I470" s="10">
        <v>30000</v>
      </c>
      <c r="J470" s="10">
        <v>23901</v>
      </c>
      <c r="K470" s="9" t="s">
        <v>420</v>
      </c>
      <c r="L470" s="11">
        <v>45888</v>
      </c>
      <c r="N470" s="9" t="e">
        <f>+VLOOKUP(A470,Ordenes!$A$1:$A$669,1,FALSE)</f>
        <v>#N/A</v>
      </c>
    </row>
    <row r="471" spans="1:14" x14ac:dyDescent="0.2">
      <c r="A471" s="9">
        <v>692</v>
      </c>
      <c r="B471" s="9">
        <v>2140110604</v>
      </c>
      <c r="C471" s="9" t="s">
        <v>421</v>
      </c>
      <c r="D471" s="9" t="s">
        <v>12</v>
      </c>
      <c r="E471" s="9" t="s">
        <v>108</v>
      </c>
      <c r="F471" s="9" t="s">
        <v>109</v>
      </c>
      <c r="G471" s="9" t="s">
        <v>110</v>
      </c>
      <c r="H471" s="9" t="s">
        <v>111</v>
      </c>
      <c r="I471" s="10">
        <v>94000</v>
      </c>
      <c r="J471" s="10">
        <v>94075</v>
      </c>
      <c r="K471" s="9" t="s">
        <v>421</v>
      </c>
      <c r="L471" s="11">
        <v>45888</v>
      </c>
      <c r="N471" s="9" t="e">
        <f>+VLOOKUP(A471,Ordenes!$A$1:$A$669,1,FALSE)</f>
        <v>#N/A</v>
      </c>
    </row>
    <row r="472" spans="1:14" x14ac:dyDescent="0.2">
      <c r="A472" s="9">
        <v>697</v>
      </c>
      <c r="B472" s="9">
        <v>2140110605</v>
      </c>
      <c r="C472" s="9" t="s">
        <v>422</v>
      </c>
      <c r="D472" s="9" t="s">
        <v>12</v>
      </c>
      <c r="E472" s="9" t="s">
        <v>108</v>
      </c>
      <c r="F472" s="9" t="s">
        <v>109</v>
      </c>
      <c r="G472" s="9" t="s">
        <v>110</v>
      </c>
      <c r="H472" s="9" t="s">
        <v>111</v>
      </c>
      <c r="I472" s="10">
        <v>30000</v>
      </c>
      <c r="J472" s="10">
        <v>29900</v>
      </c>
      <c r="K472" s="9" t="s">
        <v>422</v>
      </c>
      <c r="L472" s="11">
        <v>45888</v>
      </c>
      <c r="N472" s="9" t="e">
        <f>+VLOOKUP(A472,Ordenes!$A$1:$A$669,1,FALSE)</f>
        <v>#N/A</v>
      </c>
    </row>
    <row r="473" spans="1:14" x14ac:dyDescent="0.2">
      <c r="A473" s="9">
        <v>701</v>
      </c>
      <c r="B473" s="9">
        <v>2310160468</v>
      </c>
      <c r="C473" s="9" t="s">
        <v>348</v>
      </c>
      <c r="D473" s="9" t="s">
        <v>12</v>
      </c>
      <c r="E473" s="9" t="s">
        <v>13</v>
      </c>
      <c r="F473" s="9" t="s">
        <v>14</v>
      </c>
      <c r="G473" s="9" t="s">
        <v>15</v>
      </c>
      <c r="H473" s="9" t="s">
        <v>16</v>
      </c>
      <c r="I473" s="10">
        <v>140000</v>
      </c>
      <c r="J473" s="10">
        <v>131600</v>
      </c>
      <c r="K473" s="9" t="s">
        <v>348</v>
      </c>
      <c r="L473" s="11">
        <v>45888</v>
      </c>
      <c r="N473" s="9" t="e">
        <f>+VLOOKUP(A473,Ordenes!$A$1:$A$669,1,FALSE)</f>
        <v>#N/A</v>
      </c>
    </row>
    <row r="474" spans="1:14" x14ac:dyDescent="0.2">
      <c r="A474" s="9">
        <v>702</v>
      </c>
      <c r="B474" s="9">
        <v>2310160480</v>
      </c>
      <c r="C474" s="9" t="s">
        <v>181</v>
      </c>
      <c r="D474" s="9" t="s">
        <v>12</v>
      </c>
      <c r="E474" s="9" t="s">
        <v>13</v>
      </c>
      <c r="F474" s="9" t="s">
        <v>14</v>
      </c>
      <c r="G474" s="9" t="s">
        <v>15</v>
      </c>
      <c r="H474" s="9" t="s">
        <v>16</v>
      </c>
      <c r="I474" s="10">
        <v>230000</v>
      </c>
      <c r="J474" s="10">
        <v>164100</v>
      </c>
      <c r="K474" s="9" t="s">
        <v>181</v>
      </c>
      <c r="L474" s="11">
        <v>45888</v>
      </c>
      <c r="N474" s="9" t="e">
        <f>+VLOOKUP(A474,Ordenes!$A$1:$A$669,1,FALSE)</f>
        <v>#N/A</v>
      </c>
    </row>
    <row r="475" spans="1:14" x14ac:dyDescent="0.2">
      <c r="A475" s="9">
        <v>703</v>
      </c>
      <c r="B475" s="9">
        <v>2110030001</v>
      </c>
      <c r="C475" s="9" t="s">
        <v>60</v>
      </c>
      <c r="D475" s="9" t="s">
        <v>12</v>
      </c>
      <c r="E475" s="9" t="s">
        <v>13</v>
      </c>
      <c r="F475" s="9" t="s">
        <v>47</v>
      </c>
      <c r="G475" s="9" t="s">
        <v>48</v>
      </c>
      <c r="H475" s="9" t="s">
        <v>49</v>
      </c>
      <c r="I475" s="10">
        <v>84000</v>
      </c>
      <c r="J475" s="10">
        <v>66060</v>
      </c>
      <c r="K475" s="9" t="s">
        <v>60</v>
      </c>
      <c r="L475" s="11">
        <v>45888</v>
      </c>
      <c r="N475" s="9" t="e">
        <f>+VLOOKUP(A475,Ordenes!$A$1:$A$669,1,FALSE)</f>
        <v>#N/A</v>
      </c>
    </row>
    <row r="476" spans="1:14" x14ac:dyDescent="0.2">
      <c r="A476" s="9">
        <v>704</v>
      </c>
      <c r="B476" s="9">
        <v>2110020106</v>
      </c>
      <c r="C476" s="9" t="s">
        <v>423</v>
      </c>
      <c r="D476" s="9" t="s">
        <v>12</v>
      </c>
      <c r="E476" s="9" t="s">
        <v>13</v>
      </c>
      <c r="F476" s="9" t="s">
        <v>47</v>
      </c>
      <c r="G476" s="9" t="s">
        <v>48</v>
      </c>
      <c r="H476" s="9" t="s">
        <v>49</v>
      </c>
      <c r="I476" s="10">
        <v>70000</v>
      </c>
      <c r="J476" s="10">
        <v>70008</v>
      </c>
      <c r="K476" s="9" t="s">
        <v>423</v>
      </c>
      <c r="L476" s="11">
        <v>45888</v>
      </c>
      <c r="N476" s="9" t="e">
        <f>+VLOOKUP(A476,Ordenes!$A$1:$A$669,1,FALSE)</f>
        <v>#N/A</v>
      </c>
    </row>
    <row r="477" spans="1:14" x14ac:dyDescent="0.2">
      <c r="A477" s="9">
        <v>705</v>
      </c>
      <c r="B477" s="9">
        <v>2110020107</v>
      </c>
      <c r="C477" s="9" t="s">
        <v>424</v>
      </c>
      <c r="D477" s="9" t="s">
        <v>12</v>
      </c>
      <c r="E477" s="9" t="s">
        <v>13</v>
      </c>
      <c r="F477" s="9" t="s">
        <v>47</v>
      </c>
      <c r="G477" s="9" t="s">
        <v>48</v>
      </c>
      <c r="H477" s="9" t="s">
        <v>49</v>
      </c>
      <c r="I477" s="10">
        <v>25000</v>
      </c>
      <c r="J477" s="10">
        <v>25000</v>
      </c>
      <c r="K477" s="9" t="s">
        <v>424</v>
      </c>
      <c r="L477" s="11">
        <v>45888</v>
      </c>
      <c r="N477" s="9" t="e">
        <f>+VLOOKUP(A477,Ordenes!$A$1:$A$669,1,FALSE)</f>
        <v>#N/A</v>
      </c>
    </row>
    <row r="478" spans="1:14" x14ac:dyDescent="0.2">
      <c r="A478" s="9">
        <v>706</v>
      </c>
      <c r="B478" s="9">
        <v>2310090509</v>
      </c>
      <c r="C478" s="9" t="s">
        <v>425</v>
      </c>
      <c r="D478" s="9" t="s">
        <v>12</v>
      </c>
      <c r="E478" s="9" t="s">
        <v>13</v>
      </c>
      <c r="F478" s="9" t="s">
        <v>47</v>
      </c>
      <c r="G478" s="9" t="s">
        <v>48</v>
      </c>
      <c r="H478" s="9" t="s">
        <v>49</v>
      </c>
      <c r="I478" s="10">
        <v>12000</v>
      </c>
      <c r="J478" s="10">
        <v>5476</v>
      </c>
      <c r="K478" s="9" t="s">
        <v>426</v>
      </c>
      <c r="L478" s="11">
        <v>45888</v>
      </c>
      <c r="N478" s="9" t="e">
        <f>+VLOOKUP(A478,Ordenes!$A$1:$A$669,1,FALSE)</f>
        <v>#N/A</v>
      </c>
    </row>
    <row r="479" spans="1:14" x14ac:dyDescent="0.2">
      <c r="A479" s="9">
        <v>707</v>
      </c>
      <c r="B479" s="9">
        <v>2310250019</v>
      </c>
      <c r="C479" s="9" t="s">
        <v>189</v>
      </c>
      <c r="D479" s="9" t="s">
        <v>12</v>
      </c>
      <c r="E479" s="9" t="s">
        <v>13</v>
      </c>
      <c r="F479" s="9" t="s">
        <v>47</v>
      </c>
      <c r="G479" s="9" t="s">
        <v>48</v>
      </c>
      <c r="H479" s="9" t="s">
        <v>49</v>
      </c>
      <c r="I479" s="10">
        <v>20000</v>
      </c>
      <c r="J479" s="10">
        <v>19889</v>
      </c>
      <c r="K479" s="9" t="s">
        <v>189</v>
      </c>
      <c r="L479" s="11">
        <v>45888</v>
      </c>
      <c r="N479" s="9" t="e">
        <f>+VLOOKUP(A479,Ordenes!$A$1:$A$669,1,FALSE)</f>
        <v>#N/A</v>
      </c>
    </row>
    <row r="480" spans="1:14" x14ac:dyDescent="0.2">
      <c r="A480" s="9">
        <v>708</v>
      </c>
      <c r="B480" s="9">
        <v>2310250022</v>
      </c>
      <c r="C480" s="9" t="s">
        <v>186</v>
      </c>
      <c r="D480" s="9" t="s">
        <v>12</v>
      </c>
      <c r="E480" s="9" t="s">
        <v>13</v>
      </c>
      <c r="F480" s="9" t="s">
        <v>47</v>
      </c>
      <c r="G480" s="9" t="s">
        <v>48</v>
      </c>
      <c r="H480" s="9" t="s">
        <v>49</v>
      </c>
      <c r="I480" s="10">
        <v>20000</v>
      </c>
      <c r="J480" s="10">
        <v>20090</v>
      </c>
      <c r="K480" s="9" t="s">
        <v>186</v>
      </c>
      <c r="L480" s="11">
        <v>45888</v>
      </c>
      <c r="N480" s="9" t="e">
        <f>+VLOOKUP(A480,Ordenes!$A$1:$A$669,1,FALSE)</f>
        <v>#N/A</v>
      </c>
    </row>
    <row r="481" spans="1:14" x14ac:dyDescent="0.2">
      <c r="A481" s="9">
        <v>709</v>
      </c>
      <c r="B481" s="9">
        <v>2310250031</v>
      </c>
      <c r="C481" s="9" t="s">
        <v>187</v>
      </c>
      <c r="D481" s="9" t="s">
        <v>12</v>
      </c>
      <c r="E481" s="9" t="s">
        <v>13</v>
      </c>
      <c r="F481" s="9" t="s">
        <v>47</v>
      </c>
      <c r="G481" s="9" t="s">
        <v>48</v>
      </c>
      <c r="H481" s="9" t="s">
        <v>49</v>
      </c>
      <c r="I481" s="10">
        <v>20000</v>
      </c>
      <c r="J481" s="9">
        <v>0</v>
      </c>
      <c r="K481" s="9" t="s">
        <v>187</v>
      </c>
      <c r="L481" s="11">
        <v>45888</v>
      </c>
      <c r="N481" s="9" t="e">
        <f>+VLOOKUP(A481,Ordenes!$A$1:$A$669,1,FALSE)</f>
        <v>#N/A</v>
      </c>
    </row>
    <row r="482" spans="1:14" x14ac:dyDescent="0.2">
      <c r="A482" s="9">
        <v>710</v>
      </c>
      <c r="B482" s="9">
        <v>2310250021</v>
      </c>
      <c r="C482" s="9" t="s">
        <v>185</v>
      </c>
      <c r="D482" s="9" t="s">
        <v>12</v>
      </c>
      <c r="E482" s="9" t="s">
        <v>13</v>
      </c>
      <c r="F482" s="9" t="s">
        <v>47</v>
      </c>
      <c r="G482" s="9" t="s">
        <v>48</v>
      </c>
      <c r="H482" s="9" t="s">
        <v>49</v>
      </c>
      <c r="I482" s="10">
        <v>20000</v>
      </c>
      <c r="J482" s="10">
        <v>19534</v>
      </c>
      <c r="K482" s="9" t="s">
        <v>185</v>
      </c>
      <c r="L482" s="11">
        <v>45888</v>
      </c>
      <c r="N482" s="9" t="e">
        <f>+VLOOKUP(A482,Ordenes!$A$1:$A$669,1,FALSE)</f>
        <v>#N/A</v>
      </c>
    </row>
    <row r="483" spans="1:14" x14ac:dyDescent="0.2">
      <c r="A483" s="9">
        <v>711</v>
      </c>
      <c r="B483" s="9">
        <v>2310250032</v>
      </c>
      <c r="C483" s="9" t="s">
        <v>180</v>
      </c>
      <c r="D483" s="9" t="s">
        <v>12</v>
      </c>
      <c r="E483" s="9" t="s">
        <v>13</v>
      </c>
      <c r="F483" s="9" t="s">
        <v>47</v>
      </c>
      <c r="G483" s="9" t="s">
        <v>48</v>
      </c>
      <c r="H483" s="9" t="s">
        <v>49</v>
      </c>
      <c r="I483" s="10">
        <v>20000</v>
      </c>
      <c r="J483" s="10">
        <v>20099</v>
      </c>
      <c r="K483" s="9" t="s">
        <v>180</v>
      </c>
      <c r="L483" s="11">
        <v>45888</v>
      </c>
      <c r="N483" s="9" t="e">
        <f>+VLOOKUP(A483,Ordenes!$A$1:$A$669,1,FALSE)</f>
        <v>#N/A</v>
      </c>
    </row>
    <row r="484" spans="1:14" x14ac:dyDescent="0.2">
      <c r="A484" s="9">
        <v>712</v>
      </c>
      <c r="B484" s="9">
        <v>2140110660</v>
      </c>
      <c r="C484" s="9" t="s">
        <v>262</v>
      </c>
      <c r="D484" s="9" t="s">
        <v>12</v>
      </c>
      <c r="E484" s="9" t="s">
        <v>108</v>
      </c>
      <c r="F484" s="9" t="s">
        <v>109</v>
      </c>
      <c r="G484" s="9" t="s">
        <v>110</v>
      </c>
      <c r="H484" s="9" t="s">
        <v>111</v>
      </c>
      <c r="I484" s="10">
        <v>24950</v>
      </c>
      <c r="J484" s="10">
        <v>10000</v>
      </c>
      <c r="K484" s="9" t="s">
        <v>262</v>
      </c>
      <c r="L484" s="11">
        <v>45888</v>
      </c>
      <c r="N484" s="9" t="e">
        <f>+VLOOKUP(A484,Ordenes!$A$1:$A$669,1,FALSE)</f>
        <v>#N/A</v>
      </c>
    </row>
    <row r="485" spans="1:14" x14ac:dyDescent="0.2">
      <c r="A485" s="9">
        <v>713</v>
      </c>
      <c r="B485" s="9">
        <v>2140110642</v>
      </c>
      <c r="C485" s="9" t="s">
        <v>259</v>
      </c>
      <c r="D485" s="9" t="s">
        <v>12</v>
      </c>
      <c r="E485" s="9" t="s">
        <v>108</v>
      </c>
      <c r="F485" s="9" t="s">
        <v>109</v>
      </c>
      <c r="G485" s="9" t="s">
        <v>110</v>
      </c>
      <c r="H485" s="9" t="s">
        <v>111</v>
      </c>
      <c r="I485" s="10">
        <v>15145</v>
      </c>
      <c r="J485" s="10">
        <v>15400</v>
      </c>
      <c r="K485" s="9" t="s">
        <v>259</v>
      </c>
      <c r="L485" s="11">
        <v>45888</v>
      </c>
      <c r="N485" s="9" t="e">
        <f>+VLOOKUP(A485,Ordenes!$A$1:$A$669,1,FALSE)</f>
        <v>#N/A</v>
      </c>
    </row>
    <row r="486" spans="1:14" x14ac:dyDescent="0.2">
      <c r="A486" s="9">
        <v>714</v>
      </c>
      <c r="B486" s="9">
        <v>2110120374</v>
      </c>
      <c r="C486" s="9" t="s">
        <v>247</v>
      </c>
      <c r="D486" s="9" t="s">
        <v>12</v>
      </c>
      <c r="E486" s="9" t="s">
        <v>13</v>
      </c>
      <c r="F486" s="9" t="s">
        <v>47</v>
      </c>
      <c r="G486" s="9" t="s">
        <v>48</v>
      </c>
      <c r="H486" s="9" t="s">
        <v>49</v>
      </c>
      <c r="I486" s="9">
        <v>500</v>
      </c>
      <c r="J486" s="9">
        <v>500</v>
      </c>
      <c r="K486" s="9" t="s">
        <v>247</v>
      </c>
      <c r="L486" s="11">
        <v>45889</v>
      </c>
      <c r="N486" s="9" t="e">
        <f>+VLOOKUP(A486,Ordenes!$A$1:$A$669,1,FALSE)</f>
        <v>#N/A</v>
      </c>
    </row>
    <row r="487" spans="1:14" x14ac:dyDescent="0.2">
      <c r="A487" s="9">
        <v>715</v>
      </c>
      <c r="B487" s="9">
        <v>2140110655</v>
      </c>
      <c r="C487" s="9" t="s">
        <v>427</v>
      </c>
      <c r="D487" s="9" t="s">
        <v>12</v>
      </c>
      <c r="E487" s="9" t="s">
        <v>108</v>
      </c>
      <c r="F487" s="9" t="s">
        <v>109</v>
      </c>
      <c r="G487" s="9" t="s">
        <v>110</v>
      </c>
      <c r="H487" s="9" t="s">
        <v>111</v>
      </c>
      <c r="I487" s="10">
        <v>11100</v>
      </c>
      <c r="J487" s="10">
        <v>11300</v>
      </c>
      <c r="K487" s="9" t="s">
        <v>427</v>
      </c>
      <c r="L487" s="11">
        <v>45889</v>
      </c>
      <c r="N487" s="9" t="e">
        <f>+VLOOKUP(A487,Ordenes!$A$1:$A$669,1,FALSE)</f>
        <v>#N/A</v>
      </c>
    </row>
    <row r="488" spans="1:14" x14ac:dyDescent="0.2">
      <c r="A488" s="9">
        <v>716</v>
      </c>
      <c r="B488" s="9">
        <v>2140110651</v>
      </c>
      <c r="C488" s="9" t="s">
        <v>428</v>
      </c>
      <c r="D488" s="9" t="s">
        <v>12</v>
      </c>
      <c r="E488" s="9" t="s">
        <v>108</v>
      </c>
      <c r="F488" s="9" t="s">
        <v>109</v>
      </c>
      <c r="G488" s="9" t="s">
        <v>110</v>
      </c>
      <c r="H488" s="9" t="s">
        <v>111</v>
      </c>
      <c r="I488" s="10">
        <v>9000</v>
      </c>
      <c r="J488" s="9">
        <v>0</v>
      </c>
      <c r="K488" s="9" t="s">
        <v>428</v>
      </c>
      <c r="L488" s="11">
        <v>45889</v>
      </c>
      <c r="N488" s="9" t="e">
        <f>+VLOOKUP(A488,Ordenes!$A$1:$A$669,1,FALSE)</f>
        <v>#N/A</v>
      </c>
    </row>
    <row r="489" spans="1:14" x14ac:dyDescent="0.2">
      <c r="A489" s="9">
        <v>717</v>
      </c>
      <c r="B489" s="9">
        <v>2310180046</v>
      </c>
      <c r="C489" s="9" t="s">
        <v>429</v>
      </c>
      <c r="D489" s="9" t="s">
        <v>12</v>
      </c>
      <c r="E489" s="9" t="s">
        <v>13</v>
      </c>
      <c r="F489" s="9" t="s">
        <v>91</v>
      </c>
      <c r="G489" s="9" t="s">
        <v>92</v>
      </c>
      <c r="H489" s="9" t="s">
        <v>93</v>
      </c>
      <c r="I489" s="9">
        <v>25</v>
      </c>
      <c r="J489" s="9">
        <v>25</v>
      </c>
      <c r="K489" s="9" t="s">
        <v>429</v>
      </c>
      <c r="L489" s="11">
        <v>45889</v>
      </c>
      <c r="N489" s="9" t="e">
        <f>+VLOOKUP(A489,Ordenes!$A$1:$A$669,1,FALSE)</f>
        <v>#N/A</v>
      </c>
    </row>
    <row r="490" spans="1:14" x14ac:dyDescent="0.2">
      <c r="A490" s="9">
        <v>718</v>
      </c>
      <c r="B490" s="9">
        <v>2310180043</v>
      </c>
      <c r="C490" s="9" t="s">
        <v>430</v>
      </c>
      <c r="D490" s="9" t="s">
        <v>12</v>
      </c>
      <c r="E490" s="9" t="s">
        <v>13</v>
      </c>
      <c r="F490" s="9" t="s">
        <v>91</v>
      </c>
      <c r="G490" s="9" t="s">
        <v>92</v>
      </c>
      <c r="H490" s="9" t="s">
        <v>93</v>
      </c>
      <c r="I490" s="9">
        <v>35</v>
      </c>
      <c r="J490" s="9">
        <v>35</v>
      </c>
      <c r="K490" s="9" t="s">
        <v>430</v>
      </c>
      <c r="L490" s="11">
        <v>45889</v>
      </c>
      <c r="N490" s="9" t="e">
        <f>+VLOOKUP(A490,Ordenes!$A$1:$A$669,1,FALSE)</f>
        <v>#N/A</v>
      </c>
    </row>
    <row r="491" spans="1:14" x14ac:dyDescent="0.2">
      <c r="A491" s="9">
        <v>719</v>
      </c>
      <c r="B491" s="9">
        <v>2310180078</v>
      </c>
      <c r="C491" s="9" t="s">
        <v>431</v>
      </c>
      <c r="D491" s="9" t="s">
        <v>12</v>
      </c>
      <c r="E491" s="9" t="s">
        <v>13</v>
      </c>
      <c r="F491" s="9" t="s">
        <v>91</v>
      </c>
      <c r="G491" s="9" t="s">
        <v>92</v>
      </c>
      <c r="H491" s="9" t="s">
        <v>93</v>
      </c>
      <c r="I491" s="9">
        <v>25</v>
      </c>
      <c r="J491" s="9">
        <v>25</v>
      </c>
      <c r="K491" s="9" t="s">
        <v>431</v>
      </c>
      <c r="L491" s="11">
        <v>45889</v>
      </c>
      <c r="N491" s="9" t="e">
        <f>+VLOOKUP(A491,Ordenes!$A$1:$A$669,1,FALSE)</f>
        <v>#N/A</v>
      </c>
    </row>
    <row r="492" spans="1:14" x14ac:dyDescent="0.2">
      <c r="A492" s="9">
        <v>720</v>
      </c>
      <c r="B492" s="9">
        <v>2310180079</v>
      </c>
      <c r="C492" s="9" t="s">
        <v>432</v>
      </c>
      <c r="D492" s="9" t="s">
        <v>12</v>
      </c>
      <c r="E492" s="9" t="s">
        <v>13</v>
      </c>
      <c r="F492" s="9" t="s">
        <v>91</v>
      </c>
      <c r="G492" s="9" t="s">
        <v>92</v>
      </c>
      <c r="H492" s="9" t="s">
        <v>93</v>
      </c>
      <c r="I492" s="9">
        <v>25</v>
      </c>
      <c r="J492" s="9">
        <v>25</v>
      </c>
      <c r="K492" s="9" t="s">
        <v>432</v>
      </c>
      <c r="L492" s="11">
        <v>45889</v>
      </c>
      <c r="N492" s="9" t="e">
        <f>+VLOOKUP(A492,Ordenes!$A$1:$A$669,1,FALSE)</f>
        <v>#N/A</v>
      </c>
    </row>
    <row r="493" spans="1:14" x14ac:dyDescent="0.2">
      <c r="A493" s="9">
        <v>721</v>
      </c>
      <c r="B493" s="9">
        <v>2310180080</v>
      </c>
      <c r="C493" s="9" t="s">
        <v>433</v>
      </c>
      <c r="D493" s="9" t="s">
        <v>12</v>
      </c>
      <c r="E493" s="9" t="s">
        <v>13</v>
      </c>
      <c r="F493" s="9" t="s">
        <v>91</v>
      </c>
      <c r="G493" s="9" t="s">
        <v>92</v>
      </c>
      <c r="H493" s="9" t="s">
        <v>93</v>
      </c>
      <c r="I493" s="9">
        <v>25</v>
      </c>
      <c r="J493" s="9">
        <v>25</v>
      </c>
      <c r="K493" s="9" t="s">
        <v>433</v>
      </c>
      <c r="L493" s="11">
        <v>45889</v>
      </c>
      <c r="N493" s="9" t="e">
        <f>+VLOOKUP(A493,Ordenes!$A$1:$A$669,1,FALSE)</f>
        <v>#N/A</v>
      </c>
    </row>
    <row r="494" spans="1:14" x14ac:dyDescent="0.2">
      <c r="A494" s="9">
        <v>722</v>
      </c>
      <c r="B494" s="9">
        <v>2310180081</v>
      </c>
      <c r="C494" s="9" t="s">
        <v>434</v>
      </c>
      <c r="D494" s="9" t="s">
        <v>12</v>
      </c>
      <c r="E494" s="9" t="s">
        <v>13</v>
      </c>
      <c r="F494" s="9" t="s">
        <v>91</v>
      </c>
      <c r="G494" s="9" t="s">
        <v>92</v>
      </c>
      <c r="H494" s="9" t="s">
        <v>93</v>
      </c>
      <c r="I494" s="9">
        <v>25</v>
      </c>
      <c r="J494" s="9">
        <v>25</v>
      </c>
      <c r="K494" s="9" t="s">
        <v>434</v>
      </c>
      <c r="L494" s="11">
        <v>45889</v>
      </c>
      <c r="N494" s="9" t="e">
        <f>+VLOOKUP(A494,Ordenes!$A$1:$A$669,1,FALSE)</f>
        <v>#N/A</v>
      </c>
    </row>
    <row r="495" spans="1:14" x14ac:dyDescent="0.2">
      <c r="A495" s="9">
        <v>723</v>
      </c>
      <c r="B495" s="9">
        <v>2310180082</v>
      </c>
      <c r="C495" s="9" t="s">
        <v>435</v>
      </c>
      <c r="D495" s="9" t="s">
        <v>12</v>
      </c>
      <c r="E495" s="9" t="s">
        <v>13</v>
      </c>
      <c r="F495" s="9" t="s">
        <v>91</v>
      </c>
      <c r="G495" s="9" t="s">
        <v>92</v>
      </c>
      <c r="H495" s="9" t="s">
        <v>93</v>
      </c>
      <c r="I495" s="9">
        <v>25</v>
      </c>
      <c r="J495" s="9">
        <v>25</v>
      </c>
      <c r="K495" s="9" t="s">
        <v>435</v>
      </c>
      <c r="L495" s="11">
        <v>45889</v>
      </c>
      <c r="N495" s="9" t="e">
        <f>+VLOOKUP(A495,Ordenes!$A$1:$A$669,1,FALSE)</f>
        <v>#N/A</v>
      </c>
    </row>
    <row r="496" spans="1:14" x14ac:dyDescent="0.2">
      <c r="A496" s="9">
        <v>724</v>
      </c>
      <c r="B496" s="9">
        <v>2310180083</v>
      </c>
      <c r="C496" s="9" t="s">
        <v>436</v>
      </c>
      <c r="D496" s="9" t="s">
        <v>12</v>
      </c>
      <c r="E496" s="9" t="s">
        <v>13</v>
      </c>
      <c r="F496" s="9" t="s">
        <v>91</v>
      </c>
      <c r="G496" s="9" t="s">
        <v>92</v>
      </c>
      <c r="H496" s="9" t="s">
        <v>93</v>
      </c>
      <c r="I496" s="9">
        <v>25</v>
      </c>
      <c r="J496" s="9">
        <v>25</v>
      </c>
      <c r="K496" s="9" t="s">
        <v>436</v>
      </c>
      <c r="L496" s="11">
        <v>45889</v>
      </c>
      <c r="N496" s="9" t="e">
        <f>+VLOOKUP(A496,Ordenes!$A$1:$A$669,1,FALSE)</f>
        <v>#N/A</v>
      </c>
    </row>
    <row r="497" spans="1:14" x14ac:dyDescent="0.2">
      <c r="A497" s="9">
        <v>725</v>
      </c>
      <c r="B497" s="9">
        <v>2310180084</v>
      </c>
      <c r="C497" s="9" t="s">
        <v>437</v>
      </c>
      <c r="D497" s="9" t="s">
        <v>12</v>
      </c>
      <c r="E497" s="9" t="s">
        <v>13</v>
      </c>
      <c r="F497" s="9" t="s">
        <v>91</v>
      </c>
      <c r="G497" s="9" t="s">
        <v>92</v>
      </c>
      <c r="H497" s="9" t="s">
        <v>93</v>
      </c>
      <c r="I497" s="9">
        <v>25</v>
      </c>
      <c r="J497" s="9">
        <v>25</v>
      </c>
      <c r="K497" s="9" t="s">
        <v>437</v>
      </c>
      <c r="L497" s="11">
        <v>45889</v>
      </c>
      <c r="N497" s="9" t="e">
        <f>+VLOOKUP(A497,Ordenes!$A$1:$A$669,1,FALSE)</f>
        <v>#N/A</v>
      </c>
    </row>
    <row r="498" spans="1:14" x14ac:dyDescent="0.2">
      <c r="A498" s="9">
        <v>726</v>
      </c>
      <c r="B498" s="9">
        <v>2310180085</v>
      </c>
      <c r="C498" s="9" t="s">
        <v>438</v>
      </c>
      <c r="D498" s="9" t="s">
        <v>12</v>
      </c>
      <c r="E498" s="9" t="s">
        <v>13</v>
      </c>
      <c r="F498" s="9" t="s">
        <v>91</v>
      </c>
      <c r="G498" s="9" t="s">
        <v>92</v>
      </c>
      <c r="H498" s="9" t="s">
        <v>93</v>
      </c>
      <c r="I498" s="9">
        <v>25</v>
      </c>
      <c r="J498" s="9">
        <v>25</v>
      </c>
      <c r="K498" s="9" t="s">
        <v>438</v>
      </c>
      <c r="L498" s="11">
        <v>45889</v>
      </c>
      <c r="N498" s="9" t="e">
        <f>+VLOOKUP(A498,Ordenes!$A$1:$A$669,1,FALSE)</f>
        <v>#N/A</v>
      </c>
    </row>
    <row r="499" spans="1:14" x14ac:dyDescent="0.2">
      <c r="A499" s="9">
        <v>727</v>
      </c>
      <c r="B499" s="9">
        <v>2310180072</v>
      </c>
      <c r="C499" s="9" t="s">
        <v>439</v>
      </c>
      <c r="D499" s="9" t="s">
        <v>12</v>
      </c>
      <c r="E499" s="9" t="s">
        <v>13</v>
      </c>
      <c r="F499" s="9" t="s">
        <v>91</v>
      </c>
      <c r="G499" s="9" t="s">
        <v>92</v>
      </c>
      <c r="H499" s="9" t="s">
        <v>93</v>
      </c>
      <c r="I499" s="9">
        <v>25</v>
      </c>
      <c r="J499" s="9">
        <v>25</v>
      </c>
      <c r="K499" s="9" t="s">
        <v>439</v>
      </c>
      <c r="L499" s="11">
        <v>45889</v>
      </c>
      <c r="N499" s="9" t="e">
        <f>+VLOOKUP(A499,Ordenes!$A$1:$A$669,1,FALSE)</f>
        <v>#N/A</v>
      </c>
    </row>
    <row r="500" spans="1:14" x14ac:dyDescent="0.2">
      <c r="A500" s="9">
        <v>731</v>
      </c>
      <c r="B500" s="9">
        <v>2110030058</v>
      </c>
      <c r="C500" s="9" t="s">
        <v>440</v>
      </c>
      <c r="D500" s="9" t="s">
        <v>12</v>
      </c>
      <c r="E500" s="9" t="s">
        <v>13</v>
      </c>
      <c r="F500" s="9" t="s">
        <v>47</v>
      </c>
      <c r="G500" s="9" t="s">
        <v>48</v>
      </c>
      <c r="H500" s="9" t="s">
        <v>49</v>
      </c>
      <c r="I500" s="10">
        <v>24000</v>
      </c>
      <c r="J500" s="10">
        <v>23520</v>
      </c>
      <c r="K500" s="9" t="s">
        <v>440</v>
      </c>
      <c r="L500" s="11">
        <v>45889</v>
      </c>
      <c r="N500" s="9" t="e">
        <f>+VLOOKUP(A500,Ordenes!$A$1:$A$669,1,FALSE)</f>
        <v>#N/A</v>
      </c>
    </row>
    <row r="501" spans="1:14" x14ac:dyDescent="0.2">
      <c r="A501" s="9">
        <v>732</v>
      </c>
      <c r="B501" s="9">
        <v>2310250030</v>
      </c>
      <c r="C501" s="9" t="s">
        <v>188</v>
      </c>
      <c r="D501" s="9" t="s">
        <v>12</v>
      </c>
      <c r="E501" s="9" t="s">
        <v>13</v>
      </c>
      <c r="F501" s="9" t="s">
        <v>47</v>
      </c>
      <c r="G501" s="9" t="s">
        <v>48</v>
      </c>
      <c r="H501" s="9" t="s">
        <v>49</v>
      </c>
      <c r="I501" s="10">
        <v>20000</v>
      </c>
      <c r="J501" s="10">
        <v>19621</v>
      </c>
      <c r="K501" s="9" t="s">
        <v>188</v>
      </c>
      <c r="L501" s="11">
        <v>45889</v>
      </c>
      <c r="N501" s="9" t="e">
        <f>+VLOOKUP(A501,Ordenes!$A$1:$A$669,1,FALSE)</f>
        <v>#N/A</v>
      </c>
    </row>
    <row r="502" spans="1:14" x14ac:dyDescent="0.2">
      <c r="A502" s="9">
        <v>733</v>
      </c>
      <c r="B502" s="9">
        <v>2310160572</v>
      </c>
      <c r="C502" s="9" t="s">
        <v>441</v>
      </c>
      <c r="D502" s="9" t="s">
        <v>12</v>
      </c>
      <c r="E502" s="9" t="s">
        <v>13</v>
      </c>
      <c r="F502" s="9" t="s">
        <v>14</v>
      </c>
      <c r="G502" s="9" t="s">
        <v>15</v>
      </c>
      <c r="H502" s="9" t="s">
        <v>16</v>
      </c>
      <c r="I502" s="10">
        <v>12000</v>
      </c>
      <c r="J502" s="10">
        <v>12000</v>
      </c>
      <c r="K502" s="9" t="s">
        <v>441</v>
      </c>
      <c r="L502" s="11">
        <v>45890</v>
      </c>
      <c r="N502" s="9" t="e">
        <f>+VLOOKUP(A502,Ordenes!$A$1:$A$669,1,FALSE)</f>
        <v>#N/A</v>
      </c>
    </row>
    <row r="503" spans="1:14" x14ac:dyDescent="0.2">
      <c r="A503" s="9">
        <v>734</v>
      </c>
      <c r="B503" s="9">
        <v>2310160568</v>
      </c>
      <c r="C503" s="9" t="s">
        <v>442</v>
      </c>
      <c r="D503" s="9" t="s">
        <v>12</v>
      </c>
      <c r="E503" s="9" t="s">
        <v>13</v>
      </c>
      <c r="F503" s="9" t="s">
        <v>14</v>
      </c>
      <c r="G503" s="9" t="s">
        <v>15</v>
      </c>
      <c r="H503" s="9" t="s">
        <v>16</v>
      </c>
      <c r="I503" s="10">
        <v>12000</v>
      </c>
      <c r="J503" s="10">
        <v>12000</v>
      </c>
      <c r="K503" s="9" t="s">
        <v>442</v>
      </c>
      <c r="L503" s="11">
        <v>45890</v>
      </c>
      <c r="N503" s="9" t="e">
        <f>+VLOOKUP(A503,Ordenes!$A$1:$A$669,1,FALSE)</f>
        <v>#N/A</v>
      </c>
    </row>
    <row r="504" spans="1:14" x14ac:dyDescent="0.2">
      <c r="A504" s="9">
        <v>735</v>
      </c>
      <c r="B504" s="9">
        <v>2310160570</v>
      </c>
      <c r="C504" s="9" t="s">
        <v>443</v>
      </c>
      <c r="D504" s="9" t="s">
        <v>12</v>
      </c>
      <c r="E504" s="9" t="s">
        <v>13</v>
      </c>
      <c r="F504" s="9" t="s">
        <v>14</v>
      </c>
      <c r="G504" s="9" t="s">
        <v>15</v>
      </c>
      <c r="H504" s="9" t="s">
        <v>16</v>
      </c>
      <c r="I504" s="10">
        <v>12000</v>
      </c>
      <c r="J504" s="10">
        <v>12000</v>
      </c>
      <c r="K504" s="9" t="s">
        <v>443</v>
      </c>
      <c r="L504" s="11">
        <v>45890</v>
      </c>
      <c r="N504" s="9" t="e">
        <f>+VLOOKUP(A504,Ordenes!$A$1:$A$669,1,FALSE)</f>
        <v>#N/A</v>
      </c>
    </row>
    <row r="505" spans="1:14" x14ac:dyDescent="0.2">
      <c r="A505" s="9">
        <v>736</v>
      </c>
      <c r="B505" s="9">
        <v>2310160578</v>
      </c>
      <c r="C505" s="9" t="s">
        <v>444</v>
      </c>
      <c r="D505" s="9" t="s">
        <v>12</v>
      </c>
      <c r="E505" s="9" t="s">
        <v>13</v>
      </c>
      <c r="F505" s="9" t="s">
        <v>14</v>
      </c>
      <c r="G505" s="9" t="s">
        <v>15</v>
      </c>
      <c r="H505" s="9" t="s">
        <v>16</v>
      </c>
      <c r="I505" s="10">
        <v>12000</v>
      </c>
      <c r="J505" s="10">
        <v>12000</v>
      </c>
      <c r="K505" s="9" t="s">
        <v>444</v>
      </c>
      <c r="L505" s="11">
        <v>45890</v>
      </c>
      <c r="N505" s="9" t="e">
        <f>+VLOOKUP(A505,Ordenes!$A$1:$A$669,1,FALSE)</f>
        <v>#N/A</v>
      </c>
    </row>
    <row r="506" spans="1:14" x14ac:dyDescent="0.2">
      <c r="A506" s="9">
        <v>737</v>
      </c>
      <c r="B506" s="9">
        <v>2310160573</v>
      </c>
      <c r="C506" s="9" t="s">
        <v>445</v>
      </c>
      <c r="D506" s="9" t="s">
        <v>12</v>
      </c>
      <c r="E506" s="9" t="s">
        <v>13</v>
      </c>
      <c r="F506" s="9" t="s">
        <v>14</v>
      </c>
      <c r="G506" s="9" t="s">
        <v>15</v>
      </c>
      <c r="H506" s="9" t="s">
        <v>16</v>
      </c>
      <c r="I506" s="10">
        <v>12000</v>
      </c>
      <c r="J506" s="10">
        <v>12000</v>
      </c>
      <c r="K506" s="9" t="s">
        <v>445</v>
      </c>
      <c r="L506" s="11">
        <v>45890</v>
      </c>
      <c r="N506" s="9" t="e">
        <f>+VLOOKUP(A506,Ordenes!$A$1:$A$669,1,FALSE)</f>
        <v>#N/A</v>
      </c>
    </row>
    <row r="507" spans="1:14" x14ac:dyDescent="0.2">
      <c r="A507" s="9">
        <v>738</v>
      </c>
      <c r="B507" s="9">
        <v>2310160577</v>
      </c>
      <c r="C507" s="9" t="s">
        <v>446</v>
      </c>
      <c r="D507" s="9" t="s">
        <v>12</v>
      </c>
      <c r="E507" s="9" t="s">
        <v>13</v>
      </c>
      <c r="F507" s="9" t="s">
        <v>14</v>
      </c>
      <c r="G507" s="9" t="s">
        <v>15</v>
      </c>
      <c r="H507" s="9" t="s">
        <v>16</v>
      </c>
      <c r="I507" s="10">
        <v>12000</v>
      </c>
      <c r="J507" s="10">
        <v>12000</v>
      </c>
      <c r="K507" s="9" t="s">
        <v>446</v>
      </c>
      <c r="L507" s="11">
        <v>45890</v>
      </c>
      <c r="N507" s="9" t="e">
        <f>+VLOOKUP(A507,Ordenes!$A$1:$A$669,1,FALSE)</f>
        <v>#N/A</v>
      </c>
    </row>
    <row r="508" spans="1:14" x14ac:dyDescent="0.2">
      <c r="A508" s="9">
        <v>739</v>
      </c>
      <c r="B508" s="9">
        <v>2310160571</v>
      </c>
      <c r="C508" s="9" t="s">
        <v>447</v>
      </c>
      <c r="D508" s="9" t="s">
        <v>12</v>
      </c>
      <c r="E508" s="9" t="s">
        <v>13</v>
      </c>
      <c r="F508" s="9" t="s">
        <v>14</v>
      </c>
      <c r="G508" s="9" t="s">
        <v>15</v>
      </c>
      <c r="H508" s="9" t="s">
        <v>16</v>
      </c>
      <c r="I508" s="10">
        <v>12000</v>
      </c>
      <c r="J508" s="10">
        <v>11900</v>
      </c>
      <c r="K508" s="9" t="s">
        <v>447</v>
      </c>
      <c r="L508" s="11">
        <v>45890</v>
      </c>
      <c r="N508" s="9" t="e">
        <f>+VLOOKUP(A508,Ordenes!$A$1:$A$669,1,FALSE)</f>
        <v>#N/A</v>
      </c>
    </row>
    <row r="509" spans="1:14" x14ac:dyDescent="0.2">
      <c r="A509" s="9">
        <v>740</v>
      </c>
      <c r="B509" s="9">
        <v>2310160576</v>
      </c>
      <c r="C509" s="9" t="s">
        <v>448</v>
      </c>
      <c r="D509" s="9" t="s">
        <v>12</v>
      </c>
      <c r="E509" s="9" t="s">
        <v>13</v>
      </c>
      <c r="F509" s="9" t="s">
        <v>14</v>
      </c>
      <c r="G509" s="9" t="s">
        <v>15</v>
      </c>
      <c r="H509" s="9" t="s">
        <v>16</v>
      </c>
      <c r="I509" s="10">
        <v>12000</v>
      </c>
      <c r="J509" s="10">
        <v>12000</v>
      </c>
      <c r="K509" s="9" t="s">
        <v>448</v>
      </c>
      <c r="L509" s="11">
        <v>45890</v>
      </c>
      <c r="N509" s="9" t="e">
        <f>+VLOOKUP(A509,Ordenes!$A$1:$A$669,1,FALSE)</f>
        <v>#N/A</v>
      </c>
    </row>
    <row r="510" spans="1:14" x14ac:dyDescent="0.2">
      <c r="A510" s="9">
        <v>741</v>
      </c>
      <c r="B510" s="9">
        <v>2310160569</v>
      </c>
      <c r="C510" s="9" t="s">
        <v>449</v>
      </c>
      <c r="D510" s="9" t="s">
        <v>12</v>
      </c>
      <c r="E510" s="9" t="s">
        <v>13</v>
      </c>
      <c r="F510" s="9" t="s">
        <v>14</v>
      </c>
      <c r="G510" s="9" t="s">
        <v>15</v>
      </c>
      <c r="H510" s="9" t="s">
        <v>16</v>
      </c>
      <c r="I510" s="10">
        <v>12000</v>
      </c>
      <c r="J510" s="10">
        <v>12000</v>
      </c>
      <c r="K510" s="9" t="s">
        <v>449</v>
      </c>
      <c r="L510" s="11">
        <v>45890</v>
      </c>
      <c r="N510" s="9" t="e">
        <f>+VLOOKUP(A510,Ordenes!$A$1:$A$669,1,FALSE)</f>
        <v>#N/A</v>
      </c>
    </row>
    <row r="511" spans="1:14" x14ac:dyDescent="0.2">
      <c r="A511" s="9">
        <v>742</v>
      </c>
      <c r="B511" s="9">
        <v>2310160575</v>
      </c>
      <c r="C511" s="9" t="s">
        <v>450</v>
      </c>
      <c r="D511" s="9" t="s">
        <v>12</v>
      </c>
      <c r="E511" s="9" t="s">
        <v>13</v>
      </c>
      <c r="F511" s="9" t="s">
        <v>14</v>
      </c>
      <c r="G511" s="9" t="s">
        <v>15</v>
      </c>
      <c r="H511" s="9" t="s">
        <v>16</v>
      </c>
      <c r="I511" s="10">
        <v>12000</v>
      </c>
      <c r="J511" s="10">
        <v>10970</v>
      </c>
      <c r="K511" s="9" t="s">
        <v>450</v>
      </c>
      <c r="L511" s="11">
        <v>45890</v>
      </c>
      <c r="N511" s="9" t="e">
        <f>+VLOOKUP(A511,Ordenes!$A$1:$A$669,1,FALSE)</f>
        <v>#N/A</v>
      </c>
    </row>
    <row r="512" spans="1:14" x14ac:dyDescent="0.2">
      <c r="A512" s="9">
        <v>743</v>
      </c>
      <c r="B512" s="9">
        <v>2310160579</v>
      </c>
      <c r="C512" s="9" t="s">
        <v>451</v>
      </c>
      <c r="D512" s="9" t="s">
        <v>12</v>
      </c>
      <c r="E512" s="9" t="s">
        <v>13</v>
      </c>
      <c r="F512" s="9" t="s">
        <v>14</v>
      </c>
      <c r="G512" s="9" t="s">
        <v>15</v>
      </c>
      <c r="H512" s="9" t="s">
        <v>16</v>
      </c>
      <c r="I512" s="10">
        <v>12000</v>
      </c>
      <c r="J512" s="10">
        <v>12000</v>
      </c>
      <c r="K512" s="9" t="s">
        <v>451</v>
      </c>
      <c r="L512" s="11">
        <v>45890</v>
      </c>
      <c r="N512" s="9" t="e">
        <f>+VLOOKUP(A512,Ordenes!$A$1:$A$669,1,FALSE)</f>
        <v>#N/A</v>
      </c>
    </row>
    <row r="513" spans="1:14" x14ac:dyDescent="0.2">
      <c r="A513" s="9">
        <v>744</v>
      </c>
      <c r="B513" s="9">
        <v>2310160574</v>
      </c>
      <c r="C513" s="9" t="s">
        <v>452</v>
      </c>
      <c r="D513" s="9" t="s">
        <v>12</v>
      </c>
      <c r="E513" s="9" t="s">
        <v>13</v>
      </c>
      <c r="F513" s="9" t="s">
        <v>14</v>
      </c>
      <c r="G513" s="9" t="s">
        <v>15</v>
      </c>
      <c r="H513" s="9" t="s">
        <v>16</v>
      </c>
      <c r="I513" s="10">
        <v>12000</v>
      </c>
      <c r="J513" s="10">
        <v>12000</v>
      </c>
      <c r="K513" s="9" t="s">
        <v>452</v>
      </c>
      <c r="L513" s="11">
        <v>45890</v>
      </c>
      <c r="N513" s="9" t="e">
        <f>+VLOOKUP(A513,Ordenes!$A$1:$A$669,1,FALSE)</f>
        <v>#N/A</v>
      </c>
    </row>
    <row r="514" spans="1:14" x14ac:dyDescent="0.2">
      <c r="A514" s="9">
        <v>745</v>
      </c>
      <c r="B514" s="9">
        <v>2310160584</v>
      </c>
      <c r="C514" s="9" t="s">
        <v>453</v>
      </c>
      <c r="D514" s="9" t="s">
        <v>12</v>
      </c>
      <c r="E514" s="9" t="s">
        <v>13</v>
      </c>
      <c r="F514" s="9" t="s">
        <v>14</v>
      </c>
      <c r="G514" s="9" t="s">
        <v>15</v>
      </c>
      <c r="H514" s="9" t="s">
        <v>16</v>
      </c>
      <c r="I514" s="10">
        <v>12000</v>
      </c>
      <c r="J514" s="10">
        <v>12000</v>
      </c>
      <c r="K514" s="9" t="s">
        <v>453</v>
      </c>
      <c r="L514" s="11">
        <v>45890</v>
      </c>
      <c r="N514" s="9" t="e">
        <f>+VLOOKUP(A514,Ordenes!$A$1:$A$669,1,FALSE)</f>
        <v>#N/A</v>
      </c>
    </row>
    <row r="515" spans="1:14" x14ac:dyDescent="0.2">
      <c r="A515" s="9">
        <v>746</v>
      </c>
      <c r="B515" s="9">
        <v>2310160580</v>
      </c>
      <c r="C515" s="9" t="s">
        <v>454</v>
      </c>
      <c r="D515" s="9" t="s">
        <v>12</v>
      </c>
      <c r="E515" s="9" t="s">
        <v>13</v>
      </c>
      <c r="F515" s="9" t="s">
        <v>14</v>
      </c>
      <c r="G515" s="9" t="s">
        <v>15</v>
      </c>
      <c r="H515" s="9" t="s">
        <v>16</v>
      </c>
      <c r="I515" s="10">
        <v>12000</v>
      </c>
      <c r="J515" s="10">
        <v>12000</v>
      </c>
      <c r="K515" s="9" t="s">
        <v>454</v>
      </c>
      <c r="L515" s="11">
        <v>45890</v>
      </c>
      <c r="N515" s="9" t="e">
        <f>+VLOOKUP(A515,Ordenes!$A$1:$A$669,1,FALSE)</f>
        <v>#N/A</v>
      </c>
    </row>
    <row r="516" spans="1:14" x14ac:dyDescent="0.2">
      <c r="A516" s="9">
        <v>747</v>
      </c>
      <c r="B516" s="9">
        <v>2310160582</v>
      </c>
      <c r="C516" s="9" t="s">
        <v>455</v>
      </c>
      <c r="D516" s="9" t="s">
        <v>12</v>
      </c>
      <c r="E516" s="9" t="s">
        <v>13</v>
      </c>
      <c r="F516" s="9" t="s">
        <v>14</v>
      </c>
      <c r="G516" s="9" t="s">
        <v>15</v>
      </c>
      <c r="H516" s="9" t="s">
        <v>16</v>
      </c>
      <c r="I516" s="10">
        <v>12000</v>
      </c>
      <c r="J516" s="10">
        <v>12000</v>
      </c>
      <c r="K516" s="9" t="s">
        <v>455</v>
      </c>
      <c r="L516" s="11">
        <v>45890</v>
      </c>
      <c r="N516" s="9" t="e">
        <f>+VLOOKUP(A516,Ordenes!$A$1:$A$669,1,FALSE)</f>
        <v>#N/A</v>
      </c>
    </row>
    <row r="517" spans="1:14" x14ac:dyDescent="0.2">
      <c r="A517" s="9">
        <v>748</v>
      </c>
      <c r="B517" s="9">
        <v>2310160590</v>
      </c>
      <c r="C517" s="9" t="s">
        <v>456</v>
      </c>
      <c r="D517" s="9" t="s">
        <v>12</v>
      </c>
      <c r="E517" s="9" t="s">
        <v>13</v>
      </c>
      <c r="F517" s="9" t="s">
        <v>14</v>
      </c>
      <c r="G517" s="9" t="s">
        <v>15</v>
      </c>
      <c r="H517" s="9" t="s">
        <v>16</v>
      </c>
      <c r="I517" s="10">
        <v>12000</v>
      </c>
      <c r="J517" s="10">
        <v>12000</v>
      </c>
      <c r="K517" s="9" t="s">
        <v>456</v>
      </c>
      <c r="L517" s="11">
        <v>45890</v>
      </c>
      <c r="N517" s="9" t="e">
        <f>+VLOOKUP(A517,Ordenes!$A$1:$A$669,1,FALSE)</f>
        <v>#N/A</v>
      </c>
    </row>
    <row r="518" spans="1:14" x14ac:dyDescent="0.2">
      <c r="A518" s="9">
        <v>749</v>
      </c>
      <c r="B518" s="9">
        <v>2310160585</v>
      </c>
      <c r="C518" s="9" t="s">
        <v>457</v>
      </c>
      <c r="D518" s="9" t="s">
        <v>12</v>
      </c>
      <c r="E518" s="9" t="s">
        <v>13</v>
      </c>
      <c r="F518" s="9" t="s">
        <v>14</v>
      </c>
      <c r="G518" s="9" t="s">
        <v>15</v>
      </c>
      <c r="H518" s="9" t="s">
        <v>16</v>
      </c>
      <c r="I518" s="10">
        <v>12000</v>
      </c>
      <c r="J518" s="10">
        <v>12000</v>
      </c>
      <c r="K518" s="9" t="s">
        <v>457</v>
      </c>
      <c r="L518" s="11">
        <v>45890</v>
      </c>
      <c r="N518" s="9" t="e">
        <f>+VLOOKUP(A518,Ordenes!$A$1:$A$669,1,FALSE)</f>
        <v>#N/A</v>
      </c>
    </row>
    <row r="519" spans="1:14" x14ac:dyDescent="0.2">
      <c r="A519" s="9">
        <v>750</v>
      </c>
      <c r="B519" s="9">
        <v>2310160589</v>
      </c>
      <c r="C519" s="9" t="s">
        <v>458</v>
      </c>
      <c r="D519" s="9" t="s">
        <v>12</v>
      </c>
      <c r="E519" s="9" t="s">
        <v>13</v>
      </c>
      <c r="F519" s="9" t="s">
        <v>14</v>
      </c>
      <c r="G519" s="9" t="s">
        <v>15</v>
      </c>
      <c r="H519" s="9" t="s">
        <v>16</v>
      </c>
      <c r="I519" s="10">
        <v>12000</v>
      </c>
      <c r="J519" s="10">
        <v>12000</v>
      </c>
      <c r="K519" s="9" t="s">
        <v>458</v>
      </c>
      <c r="L519" s="11">
        <v>45890</v>
      </c>
      <c r="N519" s="9" t="e">
        <f>+VLOOKUP(A519,Ordenes!$A$1:$A$669,1,FALSE)</f>
        <v>#N/A</v>
      </c>
    </row>
    <row r="520" spans="1:14" x14ac:dyDescent="0.2">
      <c r="A520" s="9">
        <v>751</v>
      </c>
      <c r="B520" s="9">
        <v>2310160592</v>
      </c>
      <c r="C520" s="9" t="s">
        <v>459</v>
      </c>
      <c r="D520" s="9" t="s">
        <v>12</v>
      </c>
      <c r="E520" s="9" t="s">
        <v>13</v>
      </c>
      <c r="F520" s="9" t="s">
        <v>14</v>
      </c>
      <c r="G520" s="9" t="s">
        <v>15</v>
      </c>
      <c r="H520" s="9" t="s">
        <v>16</v>
      </c>
      <c r="I520" s="10">
        <v>12000</v>
      </c>
      <c r="J520" s="10">
        <v>12000</v>
      </c>
      <c r="K520" s="9" t="s">
        <v>459</v>
      </c>
      <c r="L520" s="11">
        <v>45890</v>
      </c>
      <c r="N520" s="9" t="e">
        <f>+VLOOKUP(A520,Ordenes!$A$1:$A$669,1,FALSE)</f>
        <v>#N/A</v>
      </c>
    </row>
    <row r="521" spans="1:14" x14ac:dyDescent="0.2">
      <c r="A521" s="9">
        <v>752</v>
      </c>
      <c r="B521" s="9">
        <v>2310160588</v>
      </c>
      <c r="C521" s="9" t="s">
        <v>460</v>
      </c>
      <c r="D521" s="9" t="s">
        <v>12</v>
      </c>
      <c r="E521" s="9" t="s">
        <v>13</v>
      </c>
      <c r="F521" s="9" t="s">
        <v>14</v>
      </c>
      <c r="G521" s="9" t="s">
        <v>15</v>
      </c>
      <c r="H521" s="9" t="s">
        <v>16</v>
      </c>
      <c r="I521" s="10">
        <v>12000</v>
      </c>
      <c r="J521" s="10">
        <v>12000</v>
      </c>
      <c r="K521" s="9" t="s">
        <v>460</v>
      </c>
      <c r="L521" s="11">
        <v>45890</v>
      </c>
      <c r="N521" s="9" t="e">
        <f>+VLOOKUP(A521,Ordenes!$A$1:$A$669,1,FALSE)</f>
        <v>#N/A</v>
      </c>
    </row>
    <row r="522" spans="1:14" x14ac:dyDescent="0.2">
      <c r="A522" s="9">
        <v>753</v>
      </c>
      <c r="B522" s="9">
        <v>2310160581</v>
      </c>
      <c r="C522" s="9" t="s">
        <v>461</v>
      </c>
      <c r="D522" s="9" t="s">
        <v>12</v>
      </c>
      <c r="E522" s="9" t="s">
        <v>13</v>
      </c>
      <c r="F522" s="9" t="s">
        <v>14</v>
      </c>
      <c r="G522" s="9" t="s">
        <v>15</v>
      </c>
      <c r="H522" s="9" t="s">
        <v>16</v>
      </c>
      <c r="I522" s="10">
        <v>12000</v>
      </c>
      <c r="J522" s="10">
        <v>12000</v>
      </c>
      <c r="K522" s="9" t="s">
        <v>461</v>
      </c>
      <c r="L522" s="11">
        <v>45890</v>
      </c>
      <c r="N522" s="9" t="e">
        <f>+VLOOKUP(A522,Ordenes!$A$1:$A$669,1,FALSE)</f>
        <v>#N/A</v>
      </c>
    </row>
    <row r="523" spans="1:14" x14ac:dyDescent="0.2">
      <c r="A523" s="9">
        <v>754</v>
      </c>
      <c r="B523" s="9">
        <v>2310160587</v>
      </c>
      <c r="C523" s="9" t="s">
        <v>462</v>
      </c>
      <c r="D523" s="9" t="s">
        <v>12</v>
      </c>
      <c r="E523" s="9" t="s">
        <v>13</v>
      </c>
      <c r="F523" s="9" t="s">
        <v>14</v>
      </c>
      <c r="G523" s="9" t="s">
        <v>15</v>
      </c>
      <c r="H523" s="9" t="s">
        <v>16</v>
      </c>
      <c r="I523" s="10">
        <v>12000</v>
      </c>
      <c r="J523" s="10">
        <v>12000</v>
      </c>
      <c r="K523" s="9" t="s">
        <v>462</v>
      </c>
      <c r="L523" s="11">
        <v>45890</v>
      </c>
      <c r="N523" s="9" t="e">
        <f>+VLOOKUP(A523,Ordenes!$A$1:$A$669,1,FALSE)</f>
        <v>#N/A</v>
      </c>
    </row>
    <row r="524" spans="1:14" x14ac:dyDescent="0.2">
      <c r="A524" s="9">
        <v>755</v>
      </c>
      <c r="B524" s="9">
        <v>2310160591</v>
      </c>
      <c r="C524" s="9" t="s">
        <v>463</v>
      </c>
      <c r="D524" s="9" t="s">
        <v>12</v>
      </c>
      <c r="E524" s="9" t="s">
        <v>13</v>
      </c>
      <c r="F524" s="9" t="s">
        <v>14</v>
      </c>
      <c r="G524" s="9" t="s">
        <v>15</v>
      </c>
      <c r="H524" s="9" t="s">
        <v>16</v>
      </c>
      <c r="I524" s="10">
        <v>12000</v>
      </c>
      <c r="J524" s="10">
        <v>12000</v>
      </c>
      <c r="K524" s="9" t="s">
        <v>463</v>
      </c>
      <c r="L524" s="11">
        <v>45890</v>
      </c>
      <c r="N524" s="9" t="e">
        <f>+VLOOKUP(A524,Ordenes!$A$1:$A$669,1,FALSE)</f>
        <v>#N/A</v>
      </c>
    </row>
    <row r="525" spans="1:14" x14ac:dyDescent="0.2">
      <c r="A525" s="9">
        <v>756</v>
      </c>
      <c r="B525" s="9">
        <v>2310160586</v>
      </c>
      <c r="C525" s="9" t="s">
        <v>464</v>
      </c>
      <c r="D525" s="9" t="s">
        <v>12</v>
      </c>
      <c r="E525" s="9" t="s">
        <v>13</v>
      </c>
      <c r="F525" s="9" t="s">
        <v>14</v>
      </c>
      <c r="G525" s="9" t="s">
        <v>15</v>
      </c>
      <c r="H525" s="9" t="s">
        <v>16</v>
      </c>
      <c r="I525" s="10">
        <v>12000</v>
      </c>
      <c r="J525" s="10">
        <v>12000</v>
      </c>
      <c r="K525" s="9" t="s">
        <v>464</v>
      </c>
      <c r="L525" s="11">
        <v>45890</v>
      </c>
      <c r="N525" s="9" t="e">
        <f>+VLOOKUP(A525,Ordenes!$A$1:$A$669,1,FALSE)</f>
        <v>#N/A</v>
      </c>
    </row>
    <row r="526" spans="1:14" x14ac:dyDescent="0.2">
      <c r="A526" s="9">
        <v>760</v>
      </c>
      <c r="B526" s="9">
        <v>2110120276</v>
      </c>
      <c r="C526" s="9" t="s">
        <v>465</v>
      </c>
      <c r="D526" s="9" t="s">
        <v>12</v>
      </c>
      <c r="E526" s="9" t="s">
        <v>13</v>
      </c>
      <c r="F526" s="9" t="s">
        <v>466</v>
      </c>
      <c r="G526" s="9" t="s">
        <v>467</v>
      </c>
      <c r="H526" s="9" t="s">
        <v>250</v>
      </c>
      <c r="I526" s="9">
        <v>48</v>
      </c>
      <c r="J526" s="9">
        <v>48</v>
      </c>
      <c r="K526" s="9" t="s">
        <v>465</v>
      </c>
      <c r="L526" s="11">
        <v>45890</v>
      </c>
      <c r="N526" s="9" t="e">
        <f>+VLOOKUP(A526,Ordenes!$A$1:$A$669,1,FALSE)</f>
        <v>#N/A</v>
      </c>
    </row>
    <row r="527" spans="1:14" x14ac:dyDescent="0.2">
      <c r="A527" s="9">
        <v>776</v>
      </c>
      <c r="B527" s="9">
        <v>2310090443</v>
      </c>
      <c r="C527" s="9" t="s">
        <v>468</v>
      </c>
      <c r="D527" s="9" t="s">
        <v>12</v>
      </c>
      <c r="E527" s="9" t="s">
        <v>13</v>
      </c>
      <c r="F527" s="9" t="s">
        <v>14</v>
      </c>
      <c r="G527" s="9" t="s">
        <v>15</v>
      </c>
      <c r="H527" s="9" t="s">
        <v>16</v>
      </c>
      <c r="I527" s="10">
        <v>200000</v>
      </c>
      <c r="J527" s="10">
        <v>198550</v>
      </c>
      <c r="K527" s="9" t="s">
        <v>468</v>
      </c>
      <c r="L527" s="11">
        <v>45891</v>
      </c>
      <c r="N527" s="9" t="e">
        <f>+VLOOKUP(A527,Ordenes!$A$1:$A$669,1,FALSE)</f>
        <v>#N/A</v>
      </c>
    </row>
    <row r="528" spans="1:14" x14ac:dyDescent="0.2">
      <c r="A528" s="9">
        <v>777</v>
      </c>
      <c r="B528" s="9">
        <v>2310230002</v>
      </c>
      <c r="C528" s="9" t="s">
        <v>24</v>
      </c>
      <c r="D528" s="9" t="s">
        <v>12</v>
      </c>
      <c r="E528" s="9" t="s">
        <v>13</v>
      </c>
      <c r="F528" s="9" t="s">
        <v>14</v>
      </c>
      <c r="G528" s="9" t="s">
        <v>15</v>
      </c>
      <c r="H528" s="9" t="s">
        <v>16</v>
      </c>
      <c r="I528" s="10">
        <v>350000</v>
      </c>
      <c r="J528" s="10">
        <v>225000</v>
      </c>
      <c r="K528" s="9" t="s">
        <v>25</v>
      </c>
      <c r="L528" s="11">
        <v>45891</v>
      </c>
      <c r="N528" s="9" t="e">
        <f>+VLOOKUP(A528,Ordenes!$A$1:$A$669,1,FALSE)</f>
        <v>#N/A</v>
      </c>
    </row>
    <row r="529" spans="1:14" x14ac:dyDescent="0.2">
      <c r="A529" s="9">
        <v>778</v>
      </c>
      <c r="B529" s="9">
        <v>2310170002</v>
      </c>
      <c r="C529" s="9" t="s">
        <v>469</v>
      </c>
      <c r="D529" s="9" t="s">
        <v>12</v>
      </c>
      <c r="E529" s="9" t="s">
        <v>13</v>
      </c>
      <c r="F529" s="9" t="s">
        <v>14</v>
      </c>
      <c r="G529" s="9" t="s">
        <v>15</v>
      </c>
      <c r="H529" s="9" t="s">
        <v>16</v>
      </c>
      <c r="I529" s="10">
        <v>420000</v>
      </c>
      <c r="J529" s="10">
        <v>128000</v>
      </c>
      <c r="K529" s="9" t="s">
        <v>469</v>
      </c>
      <c r="L529" s="11">
        <v>45891</v>
      </c>
      <c r="N529" s="9" t="e">
        <f>+VLOOKUP(A529,Ordenes!$A$1:$A$669,1,FALSE)</f>
        <v>#N/A</v>
      </c>
    </row>
    <row r="530" spans="1:14" x14ac:dyDescent="0.2">
      <c r="A530" s="9">
        <v>779</v>
      </c>
      <c r="B530" s="9">
        <v>2310250015</v>
      </c>
      <c r="C530" s="9" t="s">
        <v>114</v>
      </c>
      <c r="D530" s="9" t="s">
        <v>12</v>
      </c>
      <c r="E530" s="9" t="s">
        <v>13</v>
      </c>
      <c r="F530" s="9" t="s">
        <v>91</v>
      </c>
      <c r="G530" s="9" t="s">
        <v>92</v>
      </c>
      <c r="H530" s="9" t="s">
        <v>93</v>
      </c>
      <c r="I530" s="9">
        <v>150</v>
      </c>
      <c r="J530" s="9">
        <v>149</v>
      </c>
      <c r="K530" s="9" t="s">
        <v>114</v>
      </c>
      <c r="L530" s="11">
        <v>45891</v>
      </c>
      <c r="N530" s="9" t="e">
        <f>+VLOOKUP(A530,Ordenes!$A$1:$A$669,1,FALSE)</f>
        <v>#N/A</v>
      </c>
    </row>
    <row r="531" spans="1:14" x14ac:dyDescent="0.2">
      <c r="A531" s="9">
        <v>780</v>
      </c>
      <c r="B531" s="9">
        <v>2310250035</v>
      </c>
      <c r="C531" s="9" t="s">
        <v>470</v>
      </c>
      <c r="D531" s="9" t="s">
        <v>12</v>
      </c>
      <c r="E531" s="9" t="s">
        <v>13</v>
      </c>
      <c r="F531" s="9" t="s">
        <v>91</v>
      </c>
      <c r="G531" s="9" t="s">
        <v>92</v>
      </c>
      <c r="H531" s="9" t="s">
        <v>93</v>
      </c>
      <c r="I531" s="9">
        <v>150</v>
      </c>
      <c r="J531" s="9">
        <v>143.69999999999999</v>
      </c>
      <c r="K531" s="9" t="s">
        <v>470</v>
      </c>
      <c r="L531" s="11">
        <v>45891</v>
      </c>
      <c r="N531" s="9" t="e">
        <f>+VLOOKUP(A531,Ordenes!$A$1:$A$669,1,FALSE)</f>
        <v>#N/A</v>
      </c>
    </row>
    <row r="532" spans="1:14" x14ac:dyDescent="0.2">
      <c r="A532" s="9">
        <v>781</v>
      </c>
      <c r="B532" s="9">
        <v>2310250037</v>
      </c>
      <c r="C532" s="9" t="s">
        <v>471</v>
      </c>
      <c r="D532" s="9" t="s">
        <v>12</v>
      </c>
      <c r="E532" s="9" t="s">
        <v>13</v>
      </c>
      <c r="F532" s="9" t="s">
        <v>91</v>
      </c>
      <c r="G532" s="9" t="s">
        <v>92</v>
      </c>
      <c r="H532" s="9" t="s">
        <v>93</v>
      </c>
      <c r="I532" s="9">
        <v>150</v>
      </c>
      <c r="J532" s="9">
        <v>143.69999999999999</v>
      </c>
      <c r="K532" s="9" t="s">
        <v>471</v>
      </c>
      <c r="L532" s="11">
        <v>45891</v>
      </c>
      <c r="N532" s="9" t="e">
        <f>+VLOOKUP(A532,Ordenes!$A$1:$A$669,1,FALSE)</f>
        <v>#N/A</v>
      </c>
    </row>
    <row r="533" spans="1:14" x14ac:dyDescent="0.2">
      <c r="A533" s="9">
        <v>782</v>
      </c>
      <c r="B533" s="9">
        <v>2310250009</v>
      </c>
      <c r="C533" s="9" t="s">
        <v>104</v>
      </c>
      <c r="D533" s="9" t="s">
        <v>12</v>
      </c>
      <c r="E533" s="9" t="s">
        <v>13</v>
      </c>
      <c r="F533" s="9" t="s">
        <v>91</v>
      </c>
      <c r="G533" s="9" t="s">
        <v>92</v>
      </c>
      <c r="H533" s="9" t="s">
        <v>93</v>
      </c>
      <c r="I533" s="9">
        <v>150</v>
      </c>
      <c r="J533" s="9">
        <v>148.5</v>
      </c>
      <c r="K533" s="9" t="s">
        <v>104</v>
      </c>
      <c r="L533" s="11">
        <v>45891</v>
      </c>
      <c r="N533" s="9" t="e">
        <f>+VLOOKUP(A533,Ordenes!$A$1:$A$669,1,FALSE)</f>
        <v>#N/A</v>
      </c>
    </row>
    <row r="534" spans="1:14" x14ac:dyDescent="0.2">
      <c r="A534" s="9">
        <v>783</v>
      </c>
      <c r="B534" s="9">
        <v>2310250034</v>
      </c>
      <c r="C534" s="9" t="s">
        <v>472</v>
      </c>
      <c r="D534" s="9" t="s">
        <v>12</v>
      </c>
      <c r="E534" s="9" t="s">
        <v>13</v>
      </c>
      <c r="F534" s="9" t="s">
        <v>91</v>
      </c>
      <c r="G534" s="9" t="s">
        <v>92</v>
      </c>
      <c r="H534" s="9" t="s">
        <v>93</v>
      </c>
      <c r="I534" s="9">
        <v>150</v>
      </c>
      <c r="J534" s="9">
        <v>143.69999999999999</v>
      </c>
      <c r="K534" s="9" t="s">
        <v>472</v>
      </c>
      <c r="L534" s="11">
        <v>45891</v>
      </c>
      <c r="N534" s="9" t="e">
        <f>+VLOOKUP(A534,Ordenes!$A$1:$A$669,1,FALSE)</f>
        <v>#N/A</v>
      </c>
    </row>
    <row r="535" spans="1:14" x14ac:dyDescent="0.2">
      <c r="A535" s="9">
        <v>784</v>
      </c>
      <c r="B535" s="9">
        <v>2310250038</v>
      </c>
      <c r="C535" s="9" t="s">
        <v>473</v>
      </c>
      <c r="D535" s="9" t="s">
        <v>12</v>
      </c>
      <c r="E535" s="9" t="s">
        <v>13</v>
      </c>
      <c r="F535" s="9" t="s">
        <v>91</v>
      </c>
      <c r="G535" s="9" t="s">
        <v>92</v>
      </c>
      <c r="H535" s="9" t="s">
        <v>93</v>
      </c>
      <c r="I535" s="9">
        <v>150</v>
      </c>
      <c r="J535" s="9">
        <v>139.80000000000001</v>
      </c>
      <c r="K535" s="9" t="s">
        <v>473</v>
      </c>
      <c r="L535" s="11">
        <v>45891</v>
      </c>
      <c r="N535" s="9" t="e">
        <f>+VLOOKUP(A535,Ordenes!$A$1:$A$669,1,FALSE)</f>
        <v>#N/A</v>
      </c>
    </row>
    <row r="536" spans="1:14" x14ac:dyDescent="0.2">
      <c r="A536" s="9">
        <v>785</v>
      </c>
      <c r="B536" s="9">
        <v>2310250033</v>
      </c>
      <c r="C536" s="9" t="s">
        <v>474</v>
      </c>
      <c r="D536" s="9" t="s">
        <v>12</v>
      </c>
      <c r="E536" s="9" t="s">
        <v>13</v>
      </c>
      <c r="F536" s="9" t="s">
        <v>91</v>
      </c>
      <c r="G536" s="9" t="s">
        <v>92</v>
      </c>
      <c r="H536" s="9" t="s">
        <v>93</v>
      </c>
      <c r="I536" s="9">
        <v>300</v>
      </c>
      <c r="J536" s="9">
        <v>287.55</v>
      </c>
      <c r="K536" s="9" t="s">
        <v>474</v>
      </c>
      <c r="L536" s="11">
        <v>45891</v>
      </c>
      <c r="N536" s="9" t="e">
        <f>+VLOOKUP(A536,Ordenes!$A$1:$A$669,1,FALSE)</f>
        <v>#N/A</v>
      </c>
    </row>
    <row r="537" spans="1:14" x14ac:dyDescent="0.2">
      <c r="A537" s="9">
        <v>786</v>
      </c>
      <c r="B537" s="9">
        <v>2310250036</v>
      </c>
      <c r="C537" s="9" t="s">
        <v>475</v>
      </c>
      <c r="D537" s="9" t="s">
        <v>12</v>
      </c>
      <c r="E537" s="9" t="s">
        <v>13</v>
      </c>
      <c r="F537" s="9" t="s">
        <v>91</v>
      </c>
      <c r="G537" s="9" t="s">
        <v>92</v>
      </c>
      <c r="H537" s="9" t="s">
        <v>93</v>
      </c>
      <c r="I537" s="9">
        <v>150</v>
      </c>
      <c r="J537" s="9">
        <v>143.69999999999999</v>
      </c>
      <c r="K537" s="9" t="s">
        <v>475</v>
      </c>
      <c r="L537" s="11">
        <v>45891</v>
      </c>
      <c r="N537" s="9" t="e">
        <f>+VLOOKUP(A537,Ordenes!$A$1:$A$669,1,FALSE)</f>
        <v>#N/A</v>
      </c>
    </row>
    <row r="538" spans="1:14" x14ac:dyDescent="0.2">
      <c r="A538" s="9">
        <v>787</v>
      </c>
      <c r="B538" s="9">
        <v>2310250012</v>
      </c>
      <c r="C538" s="9" t="s">
        <v>112</v>
      </c>
      <c r="D538" s="9" t="s">
        <v>12</v>
      </c>
      <c r="E538" s="9" t="s">
        <v>13</v>
      </c>
      <c r="F538" s="9" t="s">
        <v>91</v>
      </c>
      <c r="G538" s="9" t="s">
        <v>92</v>
      </c>
      <c r="H538" s="9" t="s">
        <v>93</v>
      </c>
      <c r="I538" s="9">
        <v>150</v>
      </c>
      <c r="J538" s="9">
        <v>149</v>
      </c>
      <c r="K538" s="9" t="s">
        <v>112</v>
      </c>
      <c r="L538" s="11">
        <v>45891</v>
      </c>
      <c r="N538" s="9" t="e">
        <f>+VLOOKUP(A538,Ordenes!$A$1:$A$669,1,FALSE)</f>
        <v>#N/A</v>
      </c>
    </row>
    <row r="539" spans="1:14" x14ac:dyDescent="0.2">
      <c r="A539" s="9">
        <v>788</v>
      </c>
      <c r="B539" s="9">
        <v>2310250007</v>
      </c>
      <c r="C539" s="9" t="s">
        <v>103</v>
      </c>
      <c r="D539" s="9" t="s">
        <v>12</v>
      </c>
      <c r="E539" s="9" t="s">
        <v>13</v>
      </c>
      <c r="F539" s="9" t="s">
        <v>91</v>
      </c>
      <c r="G539" s="9" t="s">
        <v>92</v>
      </c>
      <c r="H539" s="9" t="s">
        <v>93</v>
      </c>
      <c r="I539" s="9">
        <v>150</v>
      </c>
      <c r="J539" s="9">
        <v>148.5</v>
      </c>
      <c r="K539" s="9" t="s">
        <v>103</v>
      </c>
      <c r="L539" s="11">
        <v>45891</v>
      </c>
      <c r="N539" s="9" t="e">
        <f>+VLOOKUP(A539,Ordenes!$A$1:$A$669,1,FALSE)</f>
        <v>#N/A</v>
      </c>
    </row>
    <row r="540" spans="1:14" x14ac:dyDescent="0.2">
      <c r="A540" s="9">
        <v>789</v>
      </c>
      <c r="B540" s="9">
        <v>2310250014</v>
      </c>
      <c r="C540" s="9" t="s">
        <v>113</v>
      </c>
      <c r="D540" s="9" t="s">
        <v>12</v>
      </c>
      <c r="E540" s="9" t="s">
        <v>13</v>
      </c>
      <c r="F540" s="9" t="s">
        <v>91</v>
      </c>
      <c r="G540" s="9" t="s">
        <v>92</v>
      </c>
      <c r="H540" s="9" t="s">
        <v>93</v>
      </c>
      <c r="I540" s="9">
        <v>150</v>
      </c>
      <c r="J540" s="9">
        <v>147.44999999999999</v>
      </c>
      <c r="K540" s="9" t="s">
        <v>113</v>
      </c>
      <c r="L540" s="11">
        <v>45891</v>
      </c>
      <c r="N540" s="9" t="e">
        <f>+VLOOKUP(A540,Ordenes!$A$1:$A$669,1,FALSE)</f>
        <v>#N/A</v>
      </c>
    </row>
    <row r="541" spans="1:14" x14ac:dyDescent="0.2">
      <c r="A541" s="9">
        <v>790</v>
      </c>
      <c r="B541" s="9">
        <v>2310210127</v>
      </c>
      <c r="C541" s="9" t="s">
        <v>89</v>
      </c>
      <c r="D541" s="9" t="s">
        <v>12</v>
      </c>
      <c r="E541" s="9" t="s">
        <v>13</v>
      </c>
      <c r="F541" s="9" t="s">
        <v>47</v>
      </c>
      <c r="G541" s="9" t="s">
        <v>48</v>
      </c>
      <c r="H541" s="9" t="s">
        <v>49</v>
      </c>
      <c r="I541" s="10">
        <v>100000</v>
      </c>
      <c r="J541" s="10">
        <v>100000</v>
      </c>
      <c r="K541" s="9" t="s">
        <v>89</v>
      </c>
      <c r="L541" s="11">
        <v>45891</v>
      </c>
      <c r="N541" s="9" t="e">
        <f>+VLOOKUP(A541,Ordenes!$A$1:$A$669,1,FALSE)</f>
        <v>#N/A</v>
      </c>
    </row>
    <row r="542" spans="1:14" x14ac:dyDescent="0.2">
      <c r="A542" s="9">
        <v>791</v>
      </c>
      <c r="B542" s="9">
        <v>2110020342</v>
      </c>
      <c r="C542" s="9" t="s">
        <v>476</v>
      </c>
      <c r="D542" s="9" t="s">
        <v>12</v>
      </c>
      <c r="E542" s="9" t="s">
        <v>13</v>
      </c>
      <c r="F542" s="9" t="s">
        <v>47</v>
      </c>
      <c r="G542" s="9" t="s">
        <v>48</v>
      </c>
      <c r="H542" s="9" t="s">
        <v>49</v>
      </c>
      <c r="I542" s="10">
        <v>10000</v>
      </c>
      <c r="J542" s="10">
        <v>10000</v>
      </c>
      <c r="K542" s="9" t="s">
        <v>476</v>
      </c>
      <c r="L542" s="11">
        <v>45891</v>
      </c>
      <c r="N542" s="9" t="e">
        <f>+VLOOKUP(A542,Ordenes!$A$1:$A$669,1,FALSE)</f>
        <v>#N/A</v>
      </c>
    </row>
    <row r="543" spans="1:14" x14ac:dyDescent="0.2">
      <c r="A543" s="9">
        <v>792</v>
      </c>
      <c r="B543" s="9">
        <v>2110020104</v>
      </c>
      <c r="C543" s="9" t="s">
        <v>477</v>
      </c>
      <c r="D543" s="9" t="s">
        <v>12</v>
      </c>
      <c r="E543" s="9" t="s">
        <v>13</v>
      </c>
      <c r="F543" s="9" t="s">
        <v>47</v>
      </c>
      <c r="G543" s="9" t="s">
        <v>48</v>
      </c>
      <c r="H543" s="9" t="s">
        <v>49</v>
      </c>
      <c r="I543" s="10">
        <v>150000</v>
      </c>
      <c r="J543" s="10">
        <v>44688</v>
      </c>
      <c r="K543" s="9" t="s">
        <v>477</v>
      </c>
      <c r="L543" s="11">
        <v>45891</v>
      </c>
      <c r="N543" s="9" t="e">
        <f>+VLOOKUP(A543,Ordenes!$A$1:$A$669,1,FALSE)</f>
        <v>#N/A</v>
      </c>
    </row>
    <row r="544" spans="1:14" x14ac:dyDescent="0.2">
      <c r="A544" s="9">
        <v>793</v>
      </c>
      <c r="B544" s="9">
        <v>2140110664</v>
      </c>
      <c r="C544" s="9" t="s">
        <v>478</v>
      </c>
      <c r="D544" s="9" t="s">
        <v>12</v>
      </c>
      <c r="E544" s="9" t="s">
        <v>108</v>
      </c>
      <c r="F544" s="9" t="s">
        <v>109</v>
      </c>
      <c r="G544" s="9" t="s">
        <v>110</v>
      </c>
      <c r="H544" s="9" t="s">
        <v>111</v>
      </c>
      <c r="I544" s="10">
        <v>40000</v>
      </c>
      <c r="J544" s="10">
        <v>40075</v>
      </c>
      <c r="K544" s="9" t="s">
        <v>478</v>
      </c>
      <c r="L544" s="11">
        <v>45891</v>
      </c>
      <c r="N544" s="9" t="e">
        <f>+VLOOKUP(A544,Ordenes!$A$1:$A$669,1,FALSE)</f>
        <v>#N/A</v>
      </c>
    </row>
    <row r="545" spans="1:14" x14ac:dyDescent="0.2">
      <c r="A545" s="9">
        <v>797</v>
      </c>
      <c r="B545" s="9">
        <v>2140110606</v>
      </c>
      <c r="C545" s="9" t="s">
        <v>479</v>
      </c>
      <c r="D545" s="9" t="s">
        <v>12</v>
      </c>
      <c r="E545" s="9" t="s">
        <v>108</v>
      </c>
      <c r="F545" s="9" t="s">
        <v>109</v>
      </c>
      <c r="G545" s="9" t="s">
        <v>110</v>
      </c>
      <c r="H545" s="9" t="s">
        <v>111</v>
      </c>
      <c r="I545" s="10">
        <v>47300</v>
      </c>
      <c r="J545" s="10">
        <v>47250</v>
      </c>
      <c r="K545" s="9" t="s">
        <v>479</v>
      </c>
      <c r="L545" s="11">
        <v>45891</v>
      </c>
      <c r="N545" s="9" t="e">
        <f>+VLOOKUP(A545,Ordenes!$A$1:$A$669,1,FALSE)</f>
        <v>#N/A</v>
      </c>
    </row>
    <row r="546" spans="1:14" x14ac:dyDescent="0.2">
      <c r="A546" s="9">
        <v>801</v>
      </c>
      <c r="B546" s="9">
        <v>2110030003</v>
      </c>
      <c r="C546" s="9" t="s">
        <v>480</v>
      </c>
      <c r="D546" s="9" t="s">
        <v>12</v>
      </c>
      <c r="E546" s="9" t="s">
        <v>13</v>
      </c>
      <c r="F546" s="9" t="s">
        <v>47</v>
      </c>
      <c r="G546" s="9" t="s">
        <v>48</v>
      </c>
      <c r="H546" s="9" t="s">
        <v>49</v>
      </c>
      <c r="I546" s="10">
        <v>93420</v>
      </c>
      <c r="J546" s="10">
        <v>93461</v>
      </c>
      <c r="K546" s="9" t="s">
        <v>480</v>
      </c>
      <c r="L546" s="11">
        <v>45894</v>
      </c>
      <c r="N546" s="9" t="e">
        <f>+VLOOKUP(A546,Ordenes!$A$1:$A$669,1,FALSE)</f>
        <v>#N/A</v>
      </c>
    </row>
    <row r="547" spans="1:14" x14ac:dyDescent="0.2">
      <c r="A547" s="9">
        <v>802</v>
      </c>
      <c r="B547" s="9">
        <v>2110030002</v>
      </c>
      <c r="C547" s="9" t="s">
        <v>481</v>
      </c>
      <c r="D547" s="9" t="s">
        <v>12</v>
      </c>
      <c r="E547" s="9" t="s">
        <v>13</v>
      </c>
      <c r="F547" s="9" t="s">
        <v>47</v>
      </c>
      <c r="G547" s="9" t="s">
        <v>48</v>
      </c>
      <c r="H547" s="9" t="s">
        <v>49</v>
      </c>
      <c r="I547" s="10">
        <v>95040</v>
      </c>
      <c r="J547" s="10">
        <v>95042</v>
      </c>
      <c r="K547" s="9" t="s">
        <v>481</v>
      </c>
      <c r="L547" s="11">
        <v>45894</v>
      </c>
      <c r="N547" s="9" t="e">
        <f>+VLOOKUP(A547,Ordenes!$A$1:$A$669,1,FALSE)</f>
        <v>#N/A</v>
      </c>
    </row>
    <row r="548" spans="1:14" x14ac:dyDescent="0.2">
      <c r="A548" s="9">
        <v>803</v>
      </c>
      <c r="B548" s="9">
        <v>2110030004</v>
      </c>
      <c r="C548" s="9" t="s">
        <v>482</v>
      </c>
      <c r="D548" s="9" t="s">
        <v>12</v>
      </c>
      <c r="E548" s="9" t="s">
        <v>13</v>
      </c>
      <c r="F548" s="9" t="s">
        <v>47</v>
      </c>
      <c r="G548" s="9" t="s">
        <v>48</v>
      </c>
      <c r="H548" s="9" t="s">
        <v>49</v>
      </c>
      <c r="I548" s="10">
        <v>18360</v>
      </c>
      <c r="J548" s="10">
        <v>18389</v>
      </c>
      <c r="K548" s="9" t="s">
        <v>482</v>
      </c>
      <c r="L548" s="11">
        <v>45894</v>
      </c>
      <c r="N548" s="9" t="e">
        <f>+VLOOKUP(A548,Ordenes!$A$1:$A$669,1,FALSE)</f>
        <v>#N/A</v>
      </c>
    </row>
    <row r="549" spans="1:14" x14ac:dyDescent="0.2">
      <c r="A549" s="9">
        <v>804</v>
      </c>
      <c r="B549" s="9">
        <v>2110030006</v>
      </c>
      <c r="C549" s="9" t="s">
        <v>483</v>
      </c>
      <c r="D549" s="9" t="s">
        <v>12</v>
      </c>
      <c r="E549" s="9" t="s">
        <v>13</v>
      </c>
      <c r="F549" s="9" t="s">
        <v>47</v>
      </c>
      <c r="G549" s="9" t="s">
        <v>48</v>
      </c>
      <c r="H549" s="9" t="s">
        <v>49</v>
      </c>
      <c r="I549" s="10">
        <v>46980</v>
      </c>
      <c r="J549" s="10">
        <v>46986</v>
      </c>
      <c r="K549" s="9" t="s">
        <v>483</v>
      </c>
      <c r="L549" s="11">
        <v>45894</v>
      </c>
      <c r="N549" s="9" t="e">
        <f>+VLOOKUP(A549,Ordenes!$A$1:$A$669,1,FALSE)</f>
        <v>#N/A</v>
      </c>
    </row>
    <row r="550" spans="1:14" x14ac:dyDescent="0.2">
      <c r="A550" s="9">
        <v>805</v>
      </c>
      <c r="B550" s="9">
        <v>2110030007</v>
      </c>
      <c r="C550" s="9" t="s">
        <v>484</v>
      </c>
      <c r="D550" s="9" t="s">
        <v>12</v>
      </c>
      <c r="E550" s="9" t="s">
        <v>13</v>
      </c>
      <c r="F550" s="9" t="s">
        <v>47</v>
      </c>
      <c r="G550" s="9" t="s">
        <v>48</v>
      </c>
      <c r="H550" s="9" t="s">
        <v>49</v>
      </c>
      <c r="I550" s="10">
        <v>69120</v>
      </c>
      <c r="J550" s="10">
        <v>69120</v>
      </c>
      <c r="K550" s="9" t="s">
        <v>484</v>
      </c>
      <c r="L550" s="11">
        <v>45894</v>
      </c>
      <c r="N550" s="9" t="e">
        <f>+VLOOKUP(A550,Ordenes!$A$1:$A$669,1,FALSE)</f>
        <v>#N/A</v>
      </c>
    </row>
    <row r="551" spans="1:14" x14ac:dyDescent="0.2">
      <c r="A551" s="9">
        <v>806</v>
      </c>
      <c r="B551" s="9">
        <v>2310030017</v>
      </c>
      <c r="C551" s="9" t="s">
        <v>97</v>
      </c>
      <c r="D551" s="9" t="s">
        <v>12</v>
      </c>
      <c r="E551" s="9" t="s">
        <v>13</v>
      </c>
      <c r="F551" s="9" t="s">
        <v>91</v>
      </c>
      <c r="G551" s="9" t="s">
        <v>92</v>
      </c>
      <c r="H551" s="9" t="s">
        <v>93</v>
      </c>
      <c r="I551" s="10">
        <v>2700</v>
      </c>
      <c r="J551" s="10">
        <v>2700</v>
      </c>
      <c r="K551" s="9" t="s">
        <v>97</v>
      </c>
      <c r="L551" s="11">
        <v>45894</v>
      </c>
      <c r="N551" s="9" t="e">
        <f>+VLOOKUP(A551,Ordenes!$A$1:$A$669,1,FALSE)</f>
        <v>#N/A</v>
      </c>
    </row>
    <row r="552" spans="1:14" x14ac:dyDescent="0.2">
      <c r="A552" s="9">
        <v>807</v>
      </c>
      <c r="B552" s="9">
        <v>2310030020</v>
      </c>
      <c r="C552" s="9" t="s">
        <v>96</v>
      </c>
      <c r="D552" s="9" t="s">
        <v>12</v>
      </c>
      <c r="E552" s="9" t="s">
        <v>13</v>
      </c>
      <c r="F552" s="9" t="s">
        <v>91</v>
      </c>
      <c r="G552" s="9" t="s">
        <v>92</v>
      </c>
      <c r="H552" s="9" t="s">
        <v>93</v>
      </c>
      <c r="I552" s="10">
        <v>2850</v>
      </c>
      <c r="J552" s="10">
        <v>2850</v>
      </c>
      <c r="K552" s="9" t="s">
        <v>96</v>
      </c>
      <c r="L552" s="11">
        <v>45894</v>
      </c>
      <c r="N552" s="9" t="e">
        <f>+VLOOKUP(A552,Ordenes!$A$1:$A$669,1,FALSE)</f>
        <v>#N/A</v>
      </c>
    </row>
    <row r="553" spans="1:14" x14ac:dyDescent="0.2">
      <c r="A553" s="9">
        <v>808</v>
      </c>
      <c r="B553" s="9">
        <v>2310030016</v>
      </c>
      <c r="C553" s="9" t="s">
        <v>94</v>
      </c>
      <c r="D553" s="9" t="s">
        <v>12</v>
      </c>
      <c r="E553" s="9" t="s">
        <v>13</v>
      </c>
      <c r="F553" s="9" t="s">
        <v>91</v>
      </c>
      <c r="G553" s="9" t="s">
        <v>92</v>
      </c>
      <c r="H553" s="9" t="s">
        <v>93</v>
      </c>
      <c r="I553" s="10">
        <v>2700</v>
      </c>
      <c r="J553" s="10">
        <v>2700</v>
      </c>
      <c r="K553" s="9" t="s">
        <v>94</v>
      </c>
      <c r="L553" s="11">
        <v>45894</v>
      </c>
      <c r="N553" s="9" t="e">
        <f>+VLOOKUP(A553,Ordenes!$A$1:$A$669,1,FALSE)</f>
        <v>#N/A</v>
      </c>
    </row>
    <row r="554" spans="1:14" x14ac:dyDescent="0.2">
      <c r="A554" s="9">
        <v>809</v>
      </c>
      <c r="B554" s="9">
        <v>2310030015</v>
      </c>
      <c r="C554" s="9" t="s">
        <v>100</v>
      </c>
      <c r="D554" s="9" t="s">
        <v>12</v>
      </c>
      <c r="E554" s="9" t="s">
        <v>13</v>
      </c>
      <c r="F554" s="9" t="s">
        <v>91</v>
      </c>
      <c r="G554" s="9" t="s">
        <v>92</v>
      </c>
      <c r="H554" s="9" t="s">
        <v>93</v>
      </c>
      <c r="I554" s="10">
        <v>2700</v>
      </c>
      <c r="J554" s="10">
        <v>2700</v>
      </c>
      <c r="K554" s="9" t="s">
        <v>100</v>
      </c>
      <c r="L554" s="11">
        <v>45894</v>
      </c>
      <c r="N554" s="9" t="e">
        <f>+VLOOKUP(A554,Ordenes!$A$1:$A$669,1,FALSE)</f>
        <v>#N/A</v>
      </c>
    </row>
    <row r="555" spans="1:14" x14ac:dyDescent="0.2">
      <c r="A555" s="9">
        <v>810</v>
      </c>
      <c r="B555" s="9">
        <v>2310030019</v>
      </c>
      <c r="C555" s="9" t="s">
        <v>98</v>
      </c>
      <c r="D555" s="9" t="s">
        <v>12</v>
      </c>
      <c r="E555" s="9" t="s">
        <v>13</v>
      </c>
      <c r="F555" s="9" t="s">
        <v>91</v>
      </c>
      <c r="G555" s="9" t="s">
        <v>92</v>
      </c>
      <c r="H555" s="9" t="s">
        <v>93</v>
      </c>
      <c r="I555" s="10">
        <v>2700</v>
      </c>
      <c r="J555" s="10">
        <v>2700</v>
      </c>
      <c r="K555" s="9" t="s">
        <v>98</v>
      </c>
      <c r="L555" s="11">
        <v>45894</v>
      </c>
      <c r="N555" s="9" t="e">
        <f>+VLOOKUP(A555,Ordenes!$A$1:$A$669,1,FALSE)</f>
        <v>#N/A</v>
      </c>
    </row>
    <row r="556" spans="1:14" x14ac:dyDescent="0.2">
      <c r="A556" s="9">
        <v>811</v>
      </c>
      <c r="B556" s="9">
        <v>2310030073</v>
      </c>
      <c r="C556" s="9" t="s">
        <v>291</v>
      </c>
      <c r="D556" s="9" t="s">
        <v>12</v>
      </c>
      <c r="E556" s="9" t="s">
        <v>13</v>
      </c>
      <c r="F556" s="9" t="s">
        <v>91</v>
      </c>
      <c r="G556" s="9" t="s">
        <v>92</v>
      </c>
      <c r="H556" s="9" t="s">
        <v>93</v>
      </c>
      <c r="I556" s="10">
        <v>1950</v>
      </c>
      <c r="J556" s="10">
        <v>1950</v>
      </c>
      <c r="K556" s="9" t="s">
        <v>291</v>
      </c>
      <c r="L556" s="11">
        <v>45894</v>
      </c>
      <c r="N556" s="9" t="e">
        <f>+VLOOKUP(A556,Ordenes!$A$1:$A$669,1,FALSE)</f>
        <v>#N/A</v>
      </c>
    </row>
    <row r="557" spans="1:14" x14ac:dyDescent="0.2">
      <c r="A557" s="9">
        <v>812</v>
      </c>
      <c r="B557" s="9">
        <v>2310030077</v>
      </c>
      <c r="C557" s="9" t="s">
        <v>95</v>
      </c>
      <c r="D557" s="9" t="s">
        <v>12</v>
      </c>
      <c r="E557" s="9" t="s">
        <v>13</v>
      </c>
      <c r="F557" s="9" t="s">
        <v>91</v>
      </c>
      <c r="G557" s="9" t="s">
        <v>92</v>
      </c>
      <c r="H557" s="9" t="s">
        <v>93</v>
      </c>
      <c r="I557" s="10">
        <v>2100</v>
      </c>
      <c r="J557" s="10">
        <v>2100</v>
      </c>
      <c r="K557" s="9" t="s">
        <v>95</v>
      </c>
      <c r="L557" s="11">
        <v>45894</v>
      </c>
      <c r="N557" s="9" t="e">
        <f>+VLOOKUP(A557,Ordenes!$A$1:$A$669,1,FALSE)</f>
        <v>#N/A</v>
      </c>
    </row>
    <row r="558" spans="1:14" x14ac:dyDescent="0.2">
      <c r="A558" s="9">
        <v>813</v>
      </c>
      <c r="B558" s="9">
        <v>2310030130</v>
      </c>
      <c r="C558" s="9" t="s">
        <v>485</v>
      </c>
      <c r="D558" s="9" t="s">
        <v>12</v>
      </c>
      <c r="E558" s="9" t="s">
        <v>13</v>
      </c>
      <c r="F558" s="9" t="s">
        <v>91</v>
      </c>
      <c r="G558" s="9" t="s">
        <v>92</v>
      </c>
      <c r="H558" s="9" t="s">
        <v>93</v>
      </c>
      <c r="I558" s="10">
        <v>1300</v>
      </c>
      <c r="J558" s="10">
        <v>1300</v>
      </c>
      <c r="K558" s="9" t="s">
        <v>485</v>
      </c>
      <c r="L558" s="11">
        <v>45894</v>
      </c>
      <c r="N558" s="9" t="e">
        <f>+VLOOKUP(A558,Ordenes!$A$1:$A$669,1,FALSE)</f>
        <v>#N/A</v>
      </c>
    </row>
    <row r="559" spans="1:14" x14ac:dyDescent="0.2">
      <c r="A559" s="9">
        <v>815</v>
      </c>
      <c r="B559" s="9">
        <v>2310030132</v>
      </c>
      <c r="C559" s="9" t="s">
        <v>486</v>
      </c>
      <c r="D559" s="9" t="s">
        <v>12</v>
      </c>
      <c r="E559" s="9" t="s">
        <v>13</v>
      </c>
      <c r="F559" s="9" t="s">
        <v>91</v>
      </c>
      <c r="G559" s="9" t="s">
        <v>92</v>
      </c>
      <c r="H559" s="9" t="s">
        <v>93</v>
      </c>
      <c r="I559" s="10">
        <v>1300</v>
      </c>
      <c r="J559" s="10">
        <v>1300</v>
      </c>
      <c r="K559" s="9" t="s">
        <v>486</v>
      </c>
      <c r="L559" s="11">
        <v>45894</v>
      </c>
      <c r="N559" s="9" t="e">
        <f>+VLOOKUP(A559,Ordenes!$A$1:$A$669,1,FALSE)</f>
        <v>#N/A</v>
      </c>
    </row>
    <row r="560" spans="1:14" x14ac:dyDescent="0.2">
      <c r="A560" s="9">
        <v>816</v>
      </c>
      <c r="B560" s="9">
        <v>2310030018</v>
      </c>
      <c r="C560" s="9" t="s">
        <v>99</v>
      </c>
      <c r="D560" s="9" t="s">
        <v>12</v>
      </c>
      <c r="E560" s="9" t="s">
        <v>13</v>
      </c>
      <c r="F560" s="9" t="s">
        <v>91</v>
      </c>
      <c r="G560" s="9" t="s">
        <v>92</v>
      </c>
      <c r="H560" s="9" t="s">
        <v>93</v>
      </c>
      <c r="I560" s="9">
        <v>650</v>
      </c>
      <c r="J560" s="9">
        <v>650</v>
      </c>
      <c r="K560" s="9" t="s">
        <v>99</v>
      </c>
      <c r="L560" s="11">
        <v>45894</v>
      </c>
      <c r="N560" s="9" t="e">
        <f>+VLOOKUP(A560,Ordenes!$A$1:$A$669,1,FALSE)</f>
        <v>#N/A</v>
      </c>
    </row>
    <row r="561" spans="1:14" x14ac:dyDescent="0.2">
      <c r="A561" s="9">
        <v>817</v>
      </c>
      <c r="B561" s="9">
        <v>2310030072</v>
      </c>
      <c r="C561" s="9" t="s">
        <v>487</v>
      </c>
      <c r="D561" s="9" t="s">
        <v>12</v>
      </c>
      <c r="E561" s="9" t="s">
        <v>13</v>
      </c>
      <c r="F561" s="9" t="s">
        <v>91</v>
      </c>
      <c r="G561" s="9" t="s">
        <v>92</v>
      </c>
      <c r="H561" s="9" t="s">
        <v>93</v>
      </c>
      <c r="I561" s="10">
        <v>1300</v>
      </c>
      <c r="J561" s="10">
        <v>1300</v>
      </c>
      <c r="K561" s="9" t="s">
        <v>487</v>
      </c>
      <c r="L561" s="11">
        <v>45894</v>
      </c>
      <c r="N561" s="9" t="e">
        <f>+VLOOKUP(A561,Ordenes!$A$1:$A$669,1,FALSE)</f>
        <v>#N/A</v>
      </c>
    </row>
    <row r="562" spans="1:14" x14ac:dyDescent="0.2">
      <c r="A562" s="9">
        <v>818</v>
      </c>
      <c r="B562" s="9">
        <v>2310030078</v>
      </c>
      <c r="C562" s="9" t="s">
        <v>488</v>
      </c>
      <c r="D562" s="9" t="s">
        <v>12</v>
      </c>
      <c r="E562" s="9" t="s">
        <v>13</v>
      </c>
      <c r="F562" s="9" t="s">
        <v>91</v>
      </c>
      <c r="G562" s="9" t="s">
        <v>92</v>
      </c>
      <c r="H562" s="9" t="s">
        <v>93</v>
      </c>
      <c r="I562" s="9">
        <v>900</v>
      </c>
      <c r="J562" s="9">
        <v>900</v>
      </c>
      <c r="K562" s="9" t="s">
        <v>488</v>
      </c>
      <c r="L562" s="11">
        <v>45894</v>
      </c>
      <c r="N562" s="9" t="e">
        <f>+VLOOKUP(A562,Ordenes!$A$1:$A$669,1,FALSE)</f>
        <v>#N/A</v>
      </c>
    </row>
    <row r="563" spans="1:14" x14ac:dyDescent="0.2">
      <c r="A563" s="9">
        <v>819</v>
      </c>
      <c r="B563" s="9">
        <v>2110110002</v>
      </c>
      <c r="C563" s="9" t="s">
        <v>489</v>
      </c>
      <c r="D563" s="9" t="s">
        <v>12</v>
      </c>
      <c r="E563" s="9" t="s">
        <v>13</v>
      </c>
      <c r="F563" s="9" t="s">
        <v>47</v>
      </c>
      <c r="G563" s="9" t="s">
        <v>48</v>
      </c>
      <c r="H563" s="9" t="s">
        <v>49</v>
      </c>
      <c r="I563" s="10">
        <v>40000</v>
      </c>
      <c r="J563" s="10">
        <v>33217</v>
      </c>
      <c r="K563" s="9" t="s">
        <v>489</v>
      </c>
      <c r="L563" s="11">
        <v>45894</v>
      </c>
      <c r="N563" s="9" t="e">
        <f>+VLOOKUP(A563,Ordenes!$A$1:$A$669,1,FALSE)</f>
        <v>#N/A</v>
      </c>
    </row>
    <row r="564" spans="1:14" x14ac:dyDescent="0.2">
      <c r="A564" s="9">
        <v>820</v>
      </c>
      <c r="B564" s="9">
        <v>2110110002</v>
      </c>
      <c r="C564" s="9" t="s">
        <v>489</v>
      </c>
      <c r="D564" s="9" t="s">
        <v>12</v>
      </c>
      <c r="E564" s="9" t="s">
        <v>13</v>
      </c>
      <c r="F564" s="9" t="s">
        <v>47</v>
      </c>
      <c r="G564" s="9" t="s">
        <v>48</v>
      </c>
      <c r="H564" s="9" t="s">
        <v>49</v>
      </c>
      <c r="I564" s="10">
        <v>110000</v>
      </c>
      <c r="J564" s="10">
        <v>91235</v>
      </c>
      <c r="K564" s="9" t="s">
        <v>489</v>
      </c>
      <c r="L564" s="11">
        <v>45894</v>
      </c>
      <c r="N564" s="9" t="e">
        <f>+VLOOKUP(A564,Ordenes!$A$1:$A$669,1,FALSE)</f>
        <v>#N/A</v>
      </c>
    </row>
    <row r="565" spans="1:14" x14ac:dyDescent="0.2">
      <c r="A565" s="9">
        <v>824</v>
      </c>
      <c r="B565" s="9">
        <v>2110020109</v>
      </c>
      <c r="C565" s="9" t="s">
        <v>490</v>
      </c>
      <c r="D565" s="9" t="s">
        <v>12</v>
      </c>
      <c r="E565" s="9" t="s">
        <v>13</v>
      </c>
      <c r="F565" s="9" t="s">
        <v>47</v>
      </c>
      <c r="G565" s="9" t="s">
        <v>48</v>
      </c>
      <c r="H565" s="9" t="s">
        <v>49</v>
      </c>
      <c r="I565" s="10">
        <v>8000</v>
      </c>
      <c r="J565" s="10">
        <v>8000</v>
      </c>
      <c r="K565" s="9" t="s">
        <v>490</v>
      </c>
      <c r="L565" s="11">
        <v>45895</v>
      </c>
      <c r="N565" s="9" t="e">
        <f>+VLOOKUP(A565,Ordenes!$A$1:$A$669,1,FALSE)</f>
        <v>#N/A</v>
      </c>
    </row>
    <row r="566" spans="1:14" x14ac:dyDescent="0.2">
      <c r="A566" s="9">
        <v>825</v>
      </c>
      <c r="B566" s="9">
        <v>2310090253</v>
      </c>
      <c r="C566" s="9" t="s">
        <v>491</v>
      </c>
      <c r="D566" s="9" t="s">
        <v>12</v>
      </c>
      <c r="E566" s="9" t="s">
        <v>13</v>
      </c>
      <c r="F566" s="9" t="s">
        <v>47</v>
      </c>
      <c r="G566" s="9" t="s">
        <v>48</v>
      </c>
      <c r="H566" s="9" t="s">
        <v>49</v>
      </c>
      <c r="I566" s="10">
        <v>70000</v>
      </c>
      <c r="J566" s="10">
        <v>73223</v>
      </c>
      <c r="K566" s="9" t="s">
        <v>491</v>
      </c>
      <c r="L566" s="11">
        <v>45895</v>
      </c>
      <c r="N566" s="9" t="e">
        <f>+VLOOKUP(A566,Ordenes!$A$1:$A$669,1,FALSE)</f>
        <v>#N/A</v>
      </c>
    </row>
    <row r="567" spans="1:14" x14ac:dyDescent="0.2">
      <c r="A567" s="9">
        <v>826</v>
      </c>
      <c r="B567" s="9">
        <v>2310230097</v>
      </c>
      <c r="C567" s="9" t="s">
        <v>11</v>
      </c>
      <c r="D567" s="9" t="s">
        <v>12</v>
      </c>
      <c r="E567" s="9" t="s">
        <v>13</v>
      </c>
      <c r="F567" s="9" t="s">
        <v>14</v>
      </c>
      <c r="G567" s="9" t="s">
        <v>15</v>
      </c>
      <c r="H567" s="9" t="s">
        <v>16</v>
      </c>
      <c r="I567" s="10">
        <v>475000</v>
      </c>
      <c r="J567" s="10">
        <v>343280</v>
      </c>
      <c r="K567" s="9" t="s">
        <v>17</v>
      </c>
      <c r="L567" s="11">
        <v>45901</v>
      </c>
      <c r="N567" s="9" t="e">
        <f>+VLOOKUP(A567,Ordenes!$A$1:$A$669,1,FALSE)</f>
        <v>#N/A</v>
      </c>
    </row>
    <row r="568" spans="1:14" x14ac:dyDescent="0.2">
      <c r="A568" s="9">
        <v>827</v>
      </c>
      <c r="B568" s="9">
        <v>2310160005</v>
      </c>
      <c r="C568" s="9" t="s">
        <v>492</v>
      </c>
      <c r="D568" s="9" t="s">
        <v>12</v>
      </c>
      <c r="E568" s="9" t="s">
        <v>13</v>
      </c>
      <c r="F568" s="9" t="s">
        <v>14</v>
      </c>
      <c r="G568" s="9" t="s">
        <v>15</v>
      </c>
      <c r="H568" s="9" t="s">
        <v>16</v>
      </c>
      <c r="I568" s="10">
        <v>375000</v>
      </c>
      <c r="J568" s="10">
        <v>382400</v>
      </c>
      <c r="K568" s="9" t="s">
        <v>492</v>
      </c>
      <c r="L568" s="11">
        <v>45901</v>
      </c>
      <c r="N568" s="9" t="e">
        <f>+VLOOKUP(A568,Ordenes!$A$1:$A$669,1,FALSE)</f>
        <v>#N/A</v>
      </c>
    </row>
    <row r="569" spans="1:14" x14ac:dyDescent="0.2">
      <c r="A569" s="9">
        <v>828</v>
      </c>
      <c r="B569" s="9">
        <v>2310090443</v>
      </c>
      <c r="C569" s="9" t="s">
        <v>468</v>
      </c>
      <c r="D569" s="9" t="s">
        <v>12</v>
      </c>
      <c r="E569" s="9" t="s">
        <v>13</v>
      </c>
      <c r="F569" s="9" t="s">
        <v>14</v>
      </c>
      <c r="G569" s="9" t="s">
        <v>15</v>
      </c>
      <c r="H569" s="9" t="s">
        <v>16</v>
      </c>
      <c r="I569" s="10">
        <v>270000</v>
      </c>
      <c r="J569" s="10">
        <v>269600</v>
      </c>
      <c r="K569" s="9" t="s">
        <v>468</v>
      </c>
      <c r="L569" s="11">
        <v>45901</v>
      </c>
      <c r="N569" s="9" t="e">
        <f>+VLOOKUP(A569,Ordenes!$A$1:$A$669,1,FALSE)</f>
        <v>#N/A</v>
      </c>
    </row>
    <row r="570" spans="1:14" x14ac:dyDescent="0.2">
      <c r="A570" s="9">
        <v>829</v>
      </c>
      <c r="B570" s="9">
        <v>2310090446</v>
      </c>
      <c r="C570" s="9" t="s">
        <v>493</v>
      </c>
      <c r="D570" s="9" t="s">
        <v>12</v>
      </c>
      <c r="E570" s="9" t="s">
        <v>13</v>
      </c>
      <c r="F570" s="9" t="s">
        <v>14</v>
      </c>
      <c r="G570" s="9" t="s">
        <v>15</v>
      </c>
      <c r="H570" s="9" t="s">
        <v>16</v>
      </c>
      <c r="I570" s="10">
        <v>270000</v>
      </c>
      <c r="J570" s="10">
        <v>269585</v>
      </c>
      <c r="K570" s="9" t="s">
        <v>493</v>
      </c>
      <c r="L570" s="11">
        <v>45895</v>
      </c>
      <c r="N570" s="9" t="e">
        <f>+VLOOKUP(A570,Ordenes!$A$1:$A$669,1,FALSE)</f>
        <v>#N/A</v>
      </c>
    </row>
    <row r="571" spans="1:14" x14ac:dyDescent="0.2">
      <c r="A571" s="9">
        <v>830</v>
      </c>
      <c r="B571" s="9">
        <v>2310090507</v>
      </c>
      <c r="C571" s="9" t="s">
        <v>494</v>
      </c>
      <c r="D571" s="9" t="s">
        <v>12</v>
      </c>
      <c r="E571" s="9" t="s">
        <v>13</v>
      </c>
      <c r="F571" s="9" t="s">
        <v>14</v>
      </c>
      <c r="G571" s="9" t="s">
        <v>15</v>
      </c>
      <c r="H571" s="9" t="s">
        <v>16</v>
      </c>
      <c r="I571" s="10">
        <v>270000</v>
      </c>
      <c r="J571" s="10">
        <v>143450</v>
      </c>
      <c r="K571" s="9" t="s">
        <v>494</v>
      </c>
      <c r="L571" s="11">
        <v>45895</v>
      </c>
      <c r="N571" s="9" t="e">
        <f>+VLOOKUP(A571,Ordenes!$A$1:$A$669,1,FALSE)</f>
        <v>#N/A</v>
      </c>
    </row>
    <row r="572" spans="1:14" x14ac:dyDescent="0.2">
      <c r="A572" s="9">
        <v>831</v>
      </c>
      <c r="B572" s="9">
        <v>2310090447</v>
      </c>
      <c r="C572" s="9" t="s">
        <v>495</v>
      </c>
      <c r="D572" s="9" t="s">
        <v>12</v>
      </c>
      <c r="E572" s="9" t="s">
        <v>13</v>
      </c>
      <c r="F572" s="9" t="s">
        <v>14</v>
      </c>
      <c r="G572" s="9" t="s">
        <v>15</v>
      </c>
      <c r="H572" s="9" t="s">
        <v>16</v>
      </c>
      <c r="I572" s="10">
        <v>180000</v>
      </c>
      <c r="J572" s="10">
        <v>180000</v>
      </c>
      <c r="K572" s="9" t="s">
        <v>495</v>
      </c>
      <c r="L572" s="11">
        <v>45895</v>
      </c>
      <c r="N572" s="9" t="e">
        <f>+VLOOKUP(A572,Ordenes!$A$1:$A$669,1,FALSE)</f>
        <v>#N/A</v>
      </c>
    </row>
    <row r="573" spans="1:14" x14ac:dyDescent="0.2">
      <c r="A573" s="9">
        <v>832</v>
      </c>
      <c r="B573" s="9">
        <v>2310230002</v>
      </c>
      <c r="C573" s="9" t="s">
        <v>24</v>
      </c>
      <c r="D573" s="9" t="s">
        <v>12</v>
      </c>
      <c r="E573" s="9" t="s">
        <v>13</v>
      </c>
      <c r="F573" s="9" t="s">
        <v>14</v>
      </c>
      <c r="G573" s="9" t="s">
        <v>15</v>
      </c>
      <c r="H573" s="9" t="s">
        <v>16</v>
      </c>
      <c r="I573" s="10">
        <v>730000</v>
      </c>
      <c r="J573" s="10">
        <v>732000</v>
      </c>
      <c r="K573" s="9" t="s">
        <v>25</v>
      </c>
      <c r="L573" s="11">
        <v>45895</v>
      </c>
      <c r="N573" s="9" t="e">
        <f>+VLOOKUP(A573,Ordenes!$A$1:$A$669,1,FALSE)</f>
        <v>#N/A</v>
      </c>
    </row>
    <row r="574" spans="1:14" x14ac:dyDescent="0.2">
      <c r="A574" s="9">
        <v>833</v>
      </c>
      <c r="B574" s="9">
        <v>2310160007</v>
      </c>
      <c r="C574" s="9" t="s">
        <v>101</v>
      </c>
      <c r="D574" s="9" t="s">
        <v>12</v>
      </c>
      <c r="E574" s="9" t="s">
        <v>13</v>
      </c>
      <c r="F574" s="9" t="s">
        <v>14</v>
      </c>
      <c r="G574" s="9" t="s">
        <v>15</v>
      </c>
      <c r="H574" s="9" t="s">
        <v>16</v>
      </c>
      <c r="I574" s="10">
        <v>605000</v>
      </c>
      <c r="J574" s="10">
        <v>605000</v>
      </c>
      <c r="K574" s="9" t="s">
        <v>102</v>
      </c>
      <c r="L574" s="11">
        <v>45895</v>
      </c>
      <c r="N574" s="9" t="e">
        <f>+VLOOKUP(A574,Ordenes!$A$1:$A$669,1,FALSE)</f>
        <v>#N/A</v>
      </c>
    </row>
    <row r="575" spans="1:14" x14ac:dyDescent="0.2">
      <c r="A575" s="9">
        <v>834</v>
      </c>
      <c r="B575" s="9">
        <v>2310160457</v>
      </c>
      <c r="C575" s="9" t="s">
        <v>410</v>
      </c>
      <c r="D575" s="9" t="s">
        <v>12</v>
      </c>
      <c r="E575" s="9" t="s">
        <v>13</v>
      </c>
      <c r="F575" s="9" t="s">
        <v>14</v>
      </c>
      <c r="G575" s="9" t="s">
        <v>15</v>
      </c>
      <c r="H575" s="9" t="s">
        <v>16</v>
      </c>
      <c r="I575" s="10">
        <v>100000</v>
      </c>
      <c r="J575" s="10">
        <v>99000</v>
      </c>
      <c r="K575" s="9" t="s">
        <v>411</v>
      </c>
      <c r="L575" s="11">
        <v>45895</v>
      </c>
      <c r="N575" s="9" t="e">
        <f>+VLOOKUP(A575,Ordenes!$A$1:$A$669,1,FALSE)</f>
        <v>#N/A</v>
      </c>
    </row>
    <row r="576" spans="1:14" x14ac:dyDescent="0.2">
      <c r="A576" s="9">
        <v>835</v>
      </c>
      <c r="B576" s="9">
        <v>2310230030</v>
      </c>
      <c r="C576" s="9" t="s">
        <v>205</v>
      </c>
      <c r="D576" s="9" t="s">
        <v>12</v>
      </c>
      <c r="E576" s="9" t="s">
        <v>13</v>
      </c>
      <c r="F576" s="9" t="s">
        <v>14</v>
      </c>
      <c r="G576" s="9" t="s">
        <v>15</v>
      </c>
      <c r="H576" s="9" t="s">
        <v>16</v>
      </c>
      <c r="I576" s="10">
        <v>150000</v>
      </c>
      <c r="J576" s="10">
        <v>98800</v>
      </c>
      <c r="K576" s="9" t="s">
        <v>205</v>
      </c>
      <c r="L576" s="11">
        <v>45895</v>
      </c>
      <c r="N576" s="9" t="e">
        <f>+VLOOKUP(A576,Ordenes!$A$1:$A$669,1,FALSE)</f>
        <v>#N/A</v>
      </c>
    </row>
    <row r="577" spans="1:14" x14ac:dyDescent="0.2">
      <c r="A577" s="9">
        <v>840</v>
      </c>
      <c r="B577" s="9">
        <v>2110210012</v>
      </c>
      <c r="C577" s="9" t="s">
        <v>496</v>
      </c>
      <c r="D577" s="9" t="s">
        <v>12</v>
      </c>
      <c r="E577" s="9" t="s">
        <v>13</v>
      </c>
      <c r="F577" s="9" t="s">
        <v>47</v>
      </c>
      <c r="G577" s="9" t="s">
        <v>48</v>
      </c>
      <c r="H577" s="9" t="s">
        <v>49</v>
      </c>
      <c r="I577" s="10">
        <v>3600</v>
      </c>
      <c r="J577" s="10">
        <v>3600</v>
      </c>
      <c r="K577" s="9" t="s">
        <v>496</v>
      </c>
      <c r="L577" s="11">
        <v>45895</v>
      </c>
      <c r="N577" s="9" t="e">
        <f>+VLOOKUP(A577,Ordenes!$A$1:$A$669,1,FALSE)</f>
        <v>#N/A</v>
      </c>
    </row>
    <row r="578" spans="1:14" x14ac:dyDescent="0.2">
      <c r="A578" s="9">
        <v>841</v>
      </c>
      <c r="B578" s="9">
        <v>2110210014</v>
      </c>
      <c r="C578" s="9" t="s">
        <v>497</v>
      </c>
      <c r="D578" s="9" t="s">
        <v>12</v>
      </c>
      <c r="E578" s="9" t="s">
        <v>13</v>
      </c>
      <c r="F578" s="9" t="s">
        <v>47</v>
      </c>
      <c r="G578" s="9" t="s">
        <v>48</v>
      </c>
      <c r="H578" s="9" t="s">
        <v>49</v>
      </c>
      <c r="I578" s="10">
        <v>2160</v>
      </c>
      <c r="J578" s="10">
        <v>2136</v>
      </c>
      <c r="K578" s="9" t="s">
        <v>497</v>
      </c>
      <c r="L578" s="11">
        <v>45895</v>
      </c>
      <c r="N578" s="9" t="e">
        <f>+VLOOKUP(A578,Ordenes!$A$1:$A$669,1,FALSE)</f>
        <v>#N/A</v>
      </c>
    </row>
    <row r="579" spans="1:14" x14ac:dyDescent="0.2">
      <c r="A579" s="9">
        <v>842</v>
      </c>
      <c r="B579" s="9">
        <v>2110210015</v>
      </c>
      <c r="C579" s="9" t="s">
        <v>498</v>
      </c>
      <c r="D579" s="9" t="s">
        <v>12</v>
      </c>
      <c r="E579" s="9" t="s">
        <v>13</v>
      </c>
      <c r="F579" s="9" t="s">
        <v>47</v>
      </c>
      <c r="G579" s="9" t="s">
        <v>48</v>
      </c>
      <c r="H579" s="9" t="s">
        <v>49</v>
      </c>
      <c r="I579" s="10">
        <v>2160</v>
      </c>
      <c r="J579" s="10">
        <v>2153</v>
      </c>
      <c r="K579" s="9" t="s">
        <v>498</v>
      </c>
      <c r="L579" s="11">
        <v>45895</v>
      </c>
      <c r="N579" s="9" t="e">
        <f>+VLOOKUP(A579,Ordenes!$A$1:$A$669,1,FALSE)</f>
        <v>#N/A</v>
      </c>
    </row>
    <row r="580" spans="1:14" x14ac:dyDescent="0.2">
      <c r="A580" s="9">
        <v>843</v>
      </c>
      <c r="B580" s="9">
        <v>2110210011</v>
      </c>
      <c r="C580" s="9" t="s">
        <v>499</v>
      </c>
      <c r="D580" s="9" t="s">
        <v>12</v>
      </c>
      <c r="E580" s="9" t="s">
        <v>13</v>
      </c>
      <c r="F580" s="9" t="s">
        <v>47</v>
      </c>
      <c r="G580" s="9" t="s">
        <v>48</v>
      </c>
      <c r="H580" s="9" t="s">
        <v>49</v>
      </c>
      <c r="I580" s="10">
        <v>5000</v>
      </c>
      <c r="J580" s="10">
        <v>4970</v>
      </c>
      <c r="K580" s="9" t="s">
        <v>499</v>
      </c>
      <c r="L580" s="11">
        <v>45895</v>
      </c>
      <c r="N580" s="9" t="e">
        <f>+VLOOKUP(A580,Ordenes!$A$1:$A$669,1,FALSE)</f>
        <v>#N/A</v>
      </c>
    </row>
    <row r="581" spans="1:14" x14ac:dyDescent="0.2">
      <c r="A581" s="9">
        <v>845</v>
      </c>
      <c r="B581" s="9">
        <v>2310090440</v>
      </c>
      <c r="C581" s="9" t="s">
        <v>386</v>
      </c>
      <c r="D581" s="9" t="s">
        <v>12</v>
      </c>
      <c r="E581" s="9" t="s">
        <v>13</v>
      </c>
      <c r="F581" s="9" t="s">
        <v>14</v>
      </c>
      <c r="G581" s="9" t="s">
        <v>15</v>
      </c>
      <c r="H581" s="9" t="s">
        <v>16</v>
      </c>
      <c r="I581" s="10">
        <v>180000</v>
      </c>
      <c r="J581" s="10">
        <v>158400</v>
      </c>
      <c r="K581" s="9" t="s">
        <v>387</v>
      </c>
      <c r="L581" s="11">
        <v>45895</v>
      </c>
      <c r="N581" s="9" t="e">
        <f>+VLOOKUP(A581,Ordenes!$A$1:$A$669,1,FALSE)</f>
        <v>#N/A</v>
      </c>
    </row>
    <row r="582" spans="1:14" x14ac:dyDescent="0.2">
      <c r="A582" s="9">
        <v>846</v>
      </c>
      <c r="B582" s="9">
        <v>2310160469</v>
      </c>
      <c r="C582" s="9" t="s">
        <v>27</v>
      </c>
      <c r="D582" s="9" t="s">
        <v>12</v>
      </c>
      <c r="E582" s="9" t="s">
        <v>13</v>
      </c>
      <c r="F582" s="9" t="s">
        <v>14</v>
      </c>
      <c r="G582" s="9" t="s">
        <v>15</v>
      </c>
      <c r="H582" s="9" t="s">
        <v>16</v>
      </c>
      <c r="I582" s="10">
        <v>160000</v>
      </c>
      <c r="J582" s="10">
        <v>190400</v>
      </c>
      <c r="K582" s="9" t="s">
        <v>27</v>
      </c>
      <c r="L582" s="11">
        <v>45895</v>
      </c>
      <c r="N582" s="9" t="e">
        <f>+VLOOKUP(A582,Ordenes!$A$1:$A$669,1,FALSE)</f>
        <v>#N/A</v>
      </c>
    </row>
    <row r="583" spans="1:14" x14ac:dyDescent="0.2">
      <c r="A583" s="9">
        <v>847</v>
      </c>
      <c r="B583" s="9">
        <v>2310160501</v>
      </c>
      <c r="C583" s="9" t="s">
        <v>500</v>
      </c>
      <c r="D583" s="9" t="s">
        <v>12</v>
      </c>
      <c r="E583" s="9" t="s">
        <v>13</v>
      </c>
      <c r="F583" s="9" t="s">
        <v>14</v>
      </c>
      <c r="G583" s="9" t="s">
        <v>15</v>
      </c>
      <c r="H583" s="9" t="s">
        <v>16</v>
      </c>
      <c r="I583" s="10">
        <v>150000</v>
      </c>
      <c r="J583" s="10">
        <v>200000</v>
      </c>
      <c r="K583" s="9" t="s">
        <v>500</v>
      </c>
      <c r="L583" s="11">
        <v>45895</v>
      </c>
      <c r="N583" s="9" t="e">
        <f>+VLOOKUP(A583,Ordenes!$A$1:$A$669,1,FALSE)</f>
        <v>#N/A</v>
      </c>
    </row>
    <row r="584" spans="1:14" x14ac:dyDescent="0.2">
      <c r="A584" s="9">
        <v>849</v>
      </c>
      <c r="B584" s="9">
        <v>2140110665</v>
      </c>
      <c r="C584" s="9" t="s">
        <v>501</v>
      </c>
      <c r="D584" s="9" t="s">
        <v>12</v>
      </c>
      <c r="E584" s="9" t="s">
        <v>108</v>
      </c>
      <c r="F584" s="9" t="s">
        <v>109</v>
      </c>
      <c r="G584" s="9" t="s">
        <v>110</v>
      </c>
      <c r="H584" s="9" t="s">
        <v>111</v>
      </c>
      <c r="I584" s="10">
        <v>40000</v>
      </c>
      <c r="J584" s="10">
        <v>39475</v>
      </c>
      <c r="K584" s="9" t="s">
        <v>501</v>
      </c>
      <c r="L584" s="11">
        <v>45895</v>
      </c>
      <c r="N584" s="9" t="e">
        <f>+VLOOKUP(A584,Ordenes!$A$1:$A$669,1,FALSE)</f>
        <v>#N/A</v>
      </c>
    </row>
    <row r="585" spans="1:14" x14ac:dyDescent="0.2">
      <c r="A585" s="9">
        <v>851</v>
      </c>
      <c r="B585" s="9">
        <v>2310250031</v>
      </c>
      <c r="C585" s="9" t="s">
        <v>187</v>
      </c>
      <c r="D585" s="9" t="s">
        <v>12</v>
      </c>
      <c r="E585" s="9" t="s">
        <v>13</v>
      </c>
      <c r="F585" s="9" t="s">
        <v>47</v>
      </c>
      <c r="G585" s="9" t="s">
        <v>48</v>
      </c>
      <c r="H585" s="9" t="s">
        <v>49</v>
      </c>
      <c r="I585" s="10">
        <v>20000</v>
      </c>
      <c r="J585" s="10">
        <v>19547</v>
      </c>
      <c r="K585" s="9" t="s">
        <v>187</v>
      </c>
      <c r="L585" s="11">
        <v>45896</v>
      </c>
      <c r="N585" s="9" t="e">
        <f>+VLOOKUP(A585,Ordenes!$A$1:$A$669,1,FALSE)</f>
        <v>#N/A</v>
      </c>
    </row>
    <row r="586" spans="1:14" x14ac:dyDescent="0.2">
      <c r="A586" s="9">
        <v>852</v>
      </c>
      <c r="B586" s="9">
        <v>2310210189</v>
      </c>
      <c r="C586" s="9" t="s">
        <v>502</v>
      </c>
      <c r="D586" s="9" t="s">
        <v>12</v>
      </c>
      <c r="E586" s="9" t="s">
        <v>13</v>
      </c>
      <c r="F586" s="9" t="s">
        <v>47</v>
      </c>
      <c r="G586" s="9" t="s">
        <v>48</v>
      </c>
      <c r="H586" s="9" t="s">
        <v>49</v>
      </c>
      <c r="I586" s="10">
        <v>40000</v>
      </c>
      <c r="J586" s="10">
        <v>24000</v>
      </c>
      <c r="K586" s="9" t="s">
        <v>503</v>
      </c>
      <c r="L586" s="11">
        <v>45896</v>
      </c>
      <c r="N586" s="9" t="e">
        <f>+VLOOKUP(A586,Ordenes!$A$1:$A$669,1,FALSE)</f>
        <v>#N/A</v>
      </c>
    </row>
    <row r="587" spans="1:14" x14ac:dyDescent="0.2">
      <c r="A587" s="9">
        <v>853</v>
      </c>
      <c r="B587" s="9">
        <v>2110020280</v>
      </c>
      <c r="C587" s="9" t="s">
        <v>504</v>
      </c>
      <c r="D587" s="9" t="s">
        <v>12</v>
      </c>
      <c r="E587" s="9" t="s">
        <v>13</v>
      </c>
      <c r="F587" s="9" t="s">
        <v>47</v>
      </c>
      <c r="G587" s="9" t="s">
        <v>48</v>
      </c>
      <c r="H587" s="9" t="s">
        <v>49</v>
      </c>
      <c r="I587" s="10">
        <v>5000</v>
      </c>
      <c r="J587" s="10">
        <v>1152</v>
      </c>
      <c r="K587" s="9" t="s">
        <v>505</v>
      </c>
      <c r="L587" s="11">
        <v>45896</v>
      </c>
      <c r="N587" s="9" t="e">
        <f>+VLOOKUP(A587,Ordenes!$A$1:$A$669,1,FALSE)</f>
        <v>#N/A</v>
      </c>
    </row>
    <row r="588" spans="1:14" x14ac:dyDescent="0.2">
      <c r="A588" s="9">
        <v>854</v>
      </c>
      <c r="B588" s="9">
        <v>2110020280</v>
      </c>
      <c r="C588" s="9" t="s">
        <v>504</v>
      </c>
      <c r="D588" s="9" t="s">
        <v>12</v>
      </c>
      <c r="E588" s="9" t="s">
        <v>13</v>
      </c>
      <c r="F588" s="9" t="s">
        <v>47</v>
      </c>
      <c r="G588" s="9" t="s">
        <v>48</v>
      </c>
      <c r="H588" s="9" t="s">
        <v>49</v>
      </c>
      <c r="I588" s="10">
        <v>25000</v>
      </c>
      <c r="J588" s="10">
        <v>2812</v>
      </c>
      <c r="K588" s="9" t="s">
        <v>505</v>
      </c>
      <c r="L588" s="11">
        <v>45896</v>
      </c>
      <c r="N588" s="9" t="e">
        <f>+VLOOKUP(A588,Ordenes!$A$1:$A$669,1,FALSE)</f>
        <v>#N/A</v>
      </c>
    </row>
    <row r="589" spans="1:14" x14ac:dyDescent="0.2">
      <c r="A589" s="9">
        <v>858</v>
      </c>
      <c r="B589" s="9">
        <v>2310320088</v>
      </c>
      <c r="C589" s="9" t="s">
        <v>252</v>
      </c>
      <c r="D589" s="9" t="s">
        <v>12</v>
      </c>
      <c r="E589" s="9" t="s">
        <v>13</v>
      </c>
      <c r="F589" s="9" t="s">
        <v>91</v>
      </c>
      <c r="G589" s="9" t="s">
        <v>92</v>
      </c>
      <c r="H589" s="9" t="s">
        <v>93</v>
      </c>
      <c r="I589" s="10">
        <v>12000</v>
      </c>
      <c r="J589" s="10">
        <v>12000</v>
      </c>
      <c r="K589" s="9" t="s">
        <v>252</v>
      </c>
      <c r="L589" s="11">
        <v>45896</v>
      </c>
      <c r="N589" s="9" t="e">
        <f>+VLOOKUP(A589,Ordenes!$A$1:$A$669,1,FALSE)</f>
        <v>#N/A</v>
      </c>
    </row>
    <row r="590" spans="1:14" x14ac:dyDescent="0.2">
      <c r="A590" s="9">
        <v>859</v>
      </c>
      <c r="B590" s="9">
        <v>2500010162</v>
      </c>
      <c r="C590" s="9" t="s">
        <v>506</v>
      </c>
      <c r="D590" s="9" t="s">
        <v>12</v>
      </c>
      <c r="E590" s="9" t="s">
        <v>13</v>
      </c>
      <c r="F590" s="9" t="s">
        <v>91</v>
      </c>
      <c r="G590" s="9" t="s">
        <v>92</v>
      </c>
      <c r="H590" s="9" t="s">
        <v>93</v>
      </c>
      <c r="I590" s="10">
        <v>1300</v>
      </c>
      <c r="J590" s="9">
        <v>0</v>
      </c>
      <c r="K590" s="9" t="s">
        <v>506</v>
      </c>
      <c r="L590" s="11">
        <v>45896</v>
      </c>
      <c r="N590" s="9" t="e">
        <f>+VLOOKUP(A590,Ordenes!$A$1:$A$669,1,FALSE)</f>
        <v>#N/A</v>
      </c>
    </row>
    <row r="591" spans="1:14" x14ac:dyDescent="0.2">
      <c r="A591" s="9">
        <v>860</v>
      </c>
      <c r="B591" s="9">
        <v>2110020341</v>
      </c>
      <c r="C591" s="9" t="s">
        <v>507</v>
      </c>
      <c r="D591" s="9" t="s">
        <v>12</v>
      </c>
      <c r="E591" s="9" t="s">
        <v>13</v>
      </c>
      <c r="F591" s="9" t="s">
        <v>47</v>
      </c>
      <c r="G591" s="9" t="s">
        <v>48</v>
      </c>
      <c r="H591" s="9" t="s">
        <v>49</v>
      </c>
      <c r="I591" s="10">
        <v>5760</v>
      </c>
      <c r="J591" s="10">
        <v>15000</v>
      </c>
      <c r="K591" s="9" t="s">
        <v>507</v>
      </c>
      <c r="L591" s="11">
        <v>45897</v>
      </c>
      <c r="N591" s="9" t="e">
        <f>+VLOOKUP(A591,Ordenes!$A$1:$A$669,1,FALSE)</f>
        <v>#N/A</v>
      </c>
    </row>
    <row r="592" spans="1:14" x14ac:dyDescent="0.2">
      <c r="A592" s="9">
        <v>861</v>
      </c>
      <c r="B592" s="9">
        <v>2140110633</v>
      </c>
      <c r="C592" s="9" t="s">
        <v>508</v>
      </c>
      <c r="D592" s="9" t="s">
        <v>12</v>
      </c>
      <c r="E592" s="9" t="s">
        <v>108</v>
      </c>
      <c r="F592" s="9" t="s">
        <v>109</v>
      </c>
      <c r="G592" s="9" t="s">
        <v>110</v>
      </c>
      <c r="H592" s="9" t="s">
        <v>111</v>
      </c>
      <c r="I592" s="10">
        <v>33000</v>
      </c>
      <c r="J592" s="10">
        <v>33300</v>
      </c>
      <c r="K592" s="9" t="s">
        <v>508</v>
      </c>
      <c r="L592" s="11">
        <v>45897</v>
      </c>
      <c r="N592" s="9" t="e">
        <f>+VLOOKUP(A592,Ordenes!$A$1:$A$669,1,FALSE)</f>
        <v>#N/A</v>
      </c>
    </row>
    <row r="593" spans="1:14" x14ac:dyDescent="0.2">
      <c r="A593" s="9">
        <v>862</v>
      </c>
      <c r="B593" s="9">
        <v>2140110632</v>
      </c>
      <c r="C593" s="9" t="s">
        <v>509</v>
      </c>
      <c r="D593" s="9" t="s">
        <v>12</v>
      </c>
      <c r="E593" s="9" t="s">
        <v>108</v>
      </c>
      <c r="F593" s="9" t="s">
        <v>109</v>
      </c>
      <c r="G593" s="9" t="s">
        <v>110</v>
      </c>
      <c r="H593" s="9" t="s">
        <v>111</v>
      </c>
      <c r="I593" s="10">
        <v>60000</v>
      </c>
      <c r="J593" s="10">
        <v>60050</v>
      </c>
      <c r="K593" s="9" t="s">
        <v>509</v>
      </c>
      <c r="L593" s="11">
        <v>45897</v>
      </c>
      <c r="N593" s="9" t="e">
        <f>+VLOOKUP(A593,Ordenes!$A$1:$A$669,1,FALSE)</f>
        <v>#N/A</v>
      </c>
    </row>
    <row r="594" spans="1:14" x14ac:dyDescent="0.2">
      <c r="A594" s="9">
        <v>863</v>
      </c>
      <c r="B594" s="9">
        <v>2310210186</v>
      </c>
      <c r="C594" s="9" t="s">
        <v>379</v>
      </c>
      <c r="D594" s="9" t="s">
        <v>12</v>
      </c>
      <c r="E594" s="9" t="s">
        <v>13</v>
      </c>
      <c r="F594" s="9" t="s">
        <v>47</v>
      </c>
      <c r="G594" s="9" t="s">
        <v>48</v>
      </c>
      <c r="H594" s="9" t="s">
        <v>49</v>
      </c>
      <c r="I594" s="10">
        <v>16885</v>
      </c>
      <c r="J594" s="10">
        <v>16885</v>
      </c>
      <c r="K594" s="9" t="s">
        <v>380</v>
      </c>
      <c r="L594" s="11">
        <v>45897</v>
      </c>
      <c r="N594" s="9" t="e">
        <f>+VLOOKUP(A594,Ordenes!$A$1:$A$669,1,FALSE)</f>
        <v>#N/A</v>
      </c>
    </row>
    <row r="595" spans="1:14" x14ac:dyDescent="0.2">
      <c r="A595" s="9">
        <v>864</v>
      </c>
      <c r="B595" s="9">
        <v>2310210189</v>
      </c>
      <c r="C595" s="9" t="s">
        <v>502</v>
      </c>
      <c r="D595" s="9" t="s">
        <v>12</v>
      </c>
      <c r="E595" s="9" t="s">
        <v>13</v>
      </c>
      <c r="F595" s="9" t="s">
        <v>47</v>
      </c>
      <c r="G595" s="9" t="s">
        <v>48</v>
      </c>
      <c r="H595" s="9" t="s">
        <v>49</v>
      </c>
      <c r="I595" s="10">
        <v>20000</v>
      </c>
      <c r="J595" s="10">
        <v>16000</v>
      </c>
      <c r="K595" s="9" t="s">
        <v>503</v>
      </c>
      <c r="L595" s="11">
        <v>45897</v>
      </c>
      <c r="N595" s="9" t="e">
        <f>+VLOOKUP(A595,Ordenes!$A$1:$A$669,1,FALSE)</f>
        <v>#N/A</v>
      </c>
    </row>
    <row r="596" spans="1:14" x14ac:dyDescent="0.2">
      <c r="A596" s="9">
        <v>865</v>
      </c>
      <c r="B596" s="9">
        <v>2110020104</v>
      </c>
      <c r="C596" s="9" t="s">
        <v>477</v>
      </c>
      <c r="D596" s="9" t="s">
        <v>12</v>
      </c>
      <c r="E596" s="9" t="s">
        <v>13</v>
      </c>
      <c r="F596" s="9" t="s">
        <v>47</v>
      </c>
      <c r="G596" s="9" t="s">
        <v>48</v>
      </c>
      <c r="H596" s="9" t="s">
        <v>49</v>
      </c>
      <c r="I596" s="10">
        <v>110000</v>
      </c>
      <c r="J596" s="10">
        <v>93384</v>
      </c>
      <c r="K596" s="9" t="s">
        <v>477</v>
      </c>
      <c r="L596" s="11">
        <v>45897</v>
      </c>
      <c r="N596" s="9" t="e">
        <f>+VLOOKUP(A596,Ordenes!$A$1:$A$669,1,FALSE)</f>
        <v>#N/A</v>
      </c>
    </row>
    <row r="597" spans="1:14" x14ac:dyDescent="0.2">
      <c r="A597" s="9">
        <v>866</v>
      </c>
      <c r="B597" s="9">
        <v>2310210197</v>
      </c>
      <c r="C597" s="9" t="s">
        <v>510</v>
      </c>
      <c r="D597" s="9" t="s">
        <v>12</v>
      </c>
      <c r="E597" s="9" t="s">
        <v>13</v>
      </c>
      <c r="F597" s="9" t="s">
        <v>47</v>
      </c>
      <c r="G597" s="9" t="s">
        <v>48</v>
      </c>
      <c r="H597" s="9" t="s">
        <v>49</v>
      </c>
      <c r="I597" s="10">
        <v>12000</v>
      </c>
      <c r="J597" s="10">
        <v>11000</v>
      </c>
      <c r="K597" s="9" t="s">
        <v>511</v>
      </c>
      <c r="L597" s="11">
        <v>45897</v>
      </c>
      <c r="N597" s="9" t="e">
        <f>+VLOOKUP(A597,Ordenes!$A$1:$A$669,1,FALSE)</f>
        <v>#N/A</v>
      </c>
    </row>
    <row r="598" spans="1:14" x14ac:dyDescent="0.2">
      <c r="A598" s="9">
        <v>867</v>
      </c>
      <c r="B598" s="9">
        <v>2310210201</v>
      </c>
      <c r="C598" s="9" t="s">
        <v>512</v>
      </c>
      <c r="D598" s="9" t="s">
        <v>12</v>
      </c>
      <c r="E598" s="9" t="s">
        <v>13</v>
      </c>
      <c r="F598" s="9" t="s">
        <v>47</v>
      </c>
      <c r="G598" s="9" t="s">
        <v>48</v>
      </c>
      <c r="H598" s="9" t="s">
        <v>49</v>
      </c>
      <c r="I598" s="10">
        <v>11000</v>
      </c>
      <c r="J598" s="10">
        <v>11000</v>
      </c>
      <c r="K598" s="9" t="s">
        <v>513</v>
      </c>
      <c r="L598" s="11">
        <v>45897</v>
      </c>
      <c r="N598" s="9" t="e">
        <f>+VLOOKUP(A598,Ordenes!$A$1:$A$669,1,FALSE)</f>
        <v>#N/A</v>
      </c>
    </row>
    <row r="599" spans="1:14" x14ac:dyDescent="0.2">
      <c r="A599" s="9">
        <v>868</v>
      </c>
      <c r="B599" s="9">
        <v>2310210199</v>
      </c>
      <c r="C599" s="9" t="s">
        <v>514</v>
      </c>
      <c r="D599" s="9" t="s">
        <v>12</v>
      </c>
      <c r="E599" s="9" t="s">
        <v>13</v>
      </c>
      <c r="F599" s="9" t="s">
        <v>47</v>
      </c>
      <c r="G599" s="9" t="s">
        <v>48</v>
      </c>
      <c r="H599" s="9" t="s">
        <v>49</v>
      </c>
      <c r="I599" s="10">
        <v>11000</v>
      </c>
      <c r="J599" s="10">
        <v>11000</v>
      </c>
      <c r="K599" s="9" t="s">
        <v>514</v>
      </c>
      <c r="L599" s="11">
        <v>45897</v>
      </c>
      <c r="N599" s="9" t="e">
        <f>+VLOOKUP(A599,Ordenes!$A$1:$A$669,1,FALSE)</f>
        <v>#N/A</v>
      </c>
    </row>
    <row r="600" spans="1:14" x14ac:dyDescent="0.2">
      <c r="A600" s="9">
        <v>869</v>
      </c>
      <c r="B600" s="9">
        <v>2310210196</v>
      </c>
      <c r="C600" s="9" t="s">
        <v>515</v>
      </c>
      <c r="D600" s="9" t="s">
        <v>12</v>
      </c>
      <c r="E600" s="9" t="s">
        <v>13</v>
      </c>
      <c r="F600" s="9" t="s">
        <v>47</v>
      </c>
      <c r="G600" s="9" t="s">
        <v>48</v>
      </c>
      <c r="H600" s="9" t="s">
        <v>49</v>
      </c>
      <c r="I600" s="10">
        <v>12000</v>
      </c>
      <c r="J600" s="10">
        <v>11000</v>
      </c>
      <c r="K600" s="9" t="s">
        <v>516</v>
      </c>
      <c r="L600" s="11">
        <v>45897</v>
      </c>
      <c r="N600" s="9" t="e">
        <f>+VLOOKUP(A600,Ordenes!$A$1:$A$669,1,FALSE)</f>
        <v>#N/A</v>
      </c>
    </row>
    <row r="601" spans="1:14" x14ac:dyDescent="0.2">
      <c r="A601" s="9">
        <v>870</v>
      </c>
      <c r="B601" s="9">
        <v>2310210192</v>
      </c>
      <c r="C601" s="9" t="s">
        <v>517</v>
      </c>
      <c r="D601" s="9" t="s">
        <v>12</v>
      </c>
      <c r="E601" s="9" t="s">
        <v>13</v>
      </c>
      <c r="F601" s="9" t="s">
        <v>47</v>
      </c>
      <c r="G601" s="9" t="s">
        <v>48</v>
      </c>
      <c r="H601" s="9" t="s">
        <v>49</v>
      </c>
      <c r="I601" s="10">
        <v>12000</v>
      </c>
      <c r="J601" s="10">
        <v>11000</v>
      </c>
      <c r="K601" s="9" t="s">
        <v>518</v>
      </c>
      <c r="L601" s="11">
        <v>45897</v>
      </c>
      <c r="N601" s="9" t="e">
        <f>+VLOOKUP(A601,Ordenes!$A$1:$A$669,1,FALSE)</f>
        <v>#N/A</v>
      </c>
    </row>
    <row r="602" spans="1:14" x14ac:dyDescent="0.2">
      <c r="A602" s="9">
        <v>872</v>
      </c>
      <c r="B602" s="9">
        <v>2310210198</v>
      </c>
      <c r="C602" s="9" t="s">
        <v>519</v>
      </c>
      <c r="D602" s="9" t="s">
        <v>12</v>
      </c>
      <c r="E602" s="9" t="s">
        <v>13</v>
      </c>
      <c r="F602" s="9" t="s">
        <v>47</v>
      </c>
      <c r="G602" s="9" t="s">
        <v>48</v>
      </c>
      <c r="H602" s="9" t="s">
        <v>49</v>
      </c>
      <c r="I602" s="10">
        <v>11000</v>
      </c>
      <c r="J602" s="10">
        <v>11000</v>
      </c>
      <c r="K602" s="9" t="s">
        <v>520</v>
      </c>
      <c r="L602" s="11">
        <v>45897</v>
      </c>
      <c r="N602" s="9" t="e">
        <f>+VLOOKUP(A602,Ordenes!$A$1:$A$669,1,FALSE)</f>
        <v>#N/A</v>
      </c>
    </row>
    <row r="603" spans="1:14" x14ac:dyDescent="0.2">
      <c r="A603" s="9">
        <v>874</v>
      </c>
      <c r="B603" s="9">
        <v>2310210193</v>
      </c>
      <c r="C603" s="9" t="s">
        <v>521</v>
      </c>
      <c r="D603" s="9" t="s">
        <v>12</v>
      </c>
      <c r="E603" s="9" t="s">
        <v>13</v>
      </c>
      <c r="F603" s="9" t="s">
        <v>47</v>
      </c>
      <c r="G603" s="9" t="s">
        <v>48</v>
      </c>
      <c r="H603" s="9" t="s">
        <v>49</v>
      </c>
      <c r="I603" s="10">
        <v>12000</v>
      </c>
      <c r="J603" s="10">
        <v>11000</v>
      </c>
      <c r="K603" s="9" t="s">
        <v>522</v>
      </c>
      <c r="L603" s="11">
        <v>45897</v>
      </c>
      <c r="N603" s="9" t="e">
        <f>+VLOOKUP(A603,Ordenes!$A$1:$A$669,1,FALSE)</f>
        <v>#N/A</v>
      </c>
    </row>
    <row r="604" spans="1:14" x14ac:dyDescent="0.2">
      <c r="A604" s="9">
        <v>875</v>
      </c>
      <c r="B604" s="9">
        <v>2310210200</v>
      </c>
      <c r="C604" s="9" t="s">
        <v>523</v>
      </c>
      <c r="D604" s="9" t="s">
        <v>12</v>
      </c>
      <c r="E604" s="9" t="s">
        <v>13</v>
      </c>
      <c r="F604" s="9" t="s">
        <v>47</v>
      </c>
      <c r="G604" s="9" t="s">
        <v>48</v>
      </c>
      <c r="H604" s="9" t="s">
        <v>49</v>
      </c>
      <c r="I604" s="10">
        <v>12000</v>
      </c>
      <c r="J604" s="10">
        <v>11000</v>
      </c>
      <c r="K604" s="9" t="s">
        <v>524</v>
      </c>
      <c r="L604" s="11">
        <v>45897</v>
      </c>
      <c r="N604" s="9" t="e">
        <f>+VLOOKUP(A604,Ordenes!$A$1:$A$669,1,FALSE)</f>
        <v>#N/A</v>
      </c>
    </row>
    <row r="605" spans="1:14" x14ac:dyDescent="0.2">
      <c r="A605" s="9">
        <v>876</v>
      </c>
      <c r="B605" s="9">
        <v>2310210194</v>
      </c>
      <c r="C605" s="9" t="s">
        <v>525</v>
      </c>
      <c r="D605" s="9" t="s">
        <v>12</v>
      </c>
      <c r="E605" s="9" t="s">
        <v>13</v>
      </c>
      <c r="F605" s="9" t="s">
        <v>47</v>
      </c>
      <c r="G605" s="9" t="s">
        <v>48</v>
      </c>
      <c r="H605" s="9" t="s">
        <v>49</v>
      </c>
      <c r="I605" s="10">
        <v>12000</v>
      </c>
      <c r="J605" s="10">
        <v>11000</v>
      </c>
      <c r="K605" s="9" t="s">
        <v>526</v>
      </c>
      <c r="L605" s="11">
        <v>45897</v>
      </c>
      <c r="N605" s="9" t="e">
        <f>+VLOOKUP(A605,Ordenes!$A$1:$A$669,1,FALSE)</f>
        <v>#N/A</v>
      </c>
    </row>
    <row r="606" spans="1:14" x14ac:dyDescent="0.2">
      <c r="A606" s="9">
        <v>877</v>
      </c>
      <c r="B606" s="9">
        <v>2310210190</v>
      </c>
      <c r="C606" s="9" t="s">
        <v>527</v>
      </c>
      <c r="D606" s="9" t="s">
        <v>12</v>
      </c>
      <c r="E606" s="9" t="s">
        <v>13</v>
      </c>
      <c r="F606" s="9" t="s">
        <v>47</v>
      </c>
      <c r="G606" s="9" t="s">
        <v>48</v>
      </c>
      <c r="H606" s="9" t="s">
        <v>49</v>
      </c>
      <c r="I606" s="10">
        <v>12000</v>
      </c>
      <c r="J606" s="10">
        <v>11000</v>
      </c>
      <c r="K606" s="9" t="s">
        <v>528</v>
      </c>
      <c r="L606" s="11">
        <v>45897</v>
      </c>
      <c r="N606" s="9" t="e">
        <f>+VLOOKUP(A606,Ordenes!$A$1:$A$669,1,FALSE)</f>
        <v>#N/A</v>
      </c>
    </row>
    <row r="607" spans="1:14" x14ac:dyDescent="0.2">
      <c r="A607" s="9">
        <v>878</v>
      </c>
      <c r="B607" s="9">
        <v>2310210195</v>
      </c>
      <c r="C607" s="9" t="s">
        <v>529</v>
      </c>
      <c r="D607" s="9" t="s">
        <v>12</v>
      </c>
      <c r="E607" s="9" t="s">
        <v>13</v>
      </c>
      <c r="F607" s="9" t="s">
        <v>47</v>
      </c>
      <c r="G607" s="9" t="s">
        <v>48</v>
      </c>
      <c r="H607" s="9" t="s">
        <v>49</v>
      </c>
      <c r="I607" s="10">
        <v>11000</v>
      </c>
      <c r="J607" s="10">
        <v>11000</v>
      </c>
      <c r="K607" s="9" t="s">
        <v>530</v>
      </c>
      <c r="L607" s="11">
        <v>45897</v>
      </c>
      <c r="N607" s="9" t="e">
        <f>+VLOOKUP(A607,Ordenes!$A$1:$A$669,1,FALSE)</f>
        <v>#N/A</v>
      </c>
    </row>
    <row r="608" spans="1:14" x14ac:dyDescent="0.2">
      <c r="A608" s="9">
        <v>879</v>
      </c>
      <c r="B608" s="9">
        <v>2110030005</v>
      </c>
      <c r="C608" s="9" t="s">
        <v>531</v>
      </c>
      <c r="D608" s="9" t="s">
        <v>12</v>
      </c>
      <c r="E608" s="9" t="s">
        <v>13</v>
      </c>
      <c r="F608" s="9" t="s">
        <v>47</v>
      </c>
      <c r="G608" s="9" t="s">
        <v>48</v>
      </c>
      <c r="H608" s="9" t="s">
        <v>49</v>
      </c>
      <c r="I608" s="10">
        <v>4140</v>
      </c>
      <c r="J608" s="10">
        <v>4290</v>
      </c>
      <c r="K608" s="9" t="s">
        <v>531</v>
      </c>
      <c r="L608" s="11">
        <v>45897</v>
      </c>
      <c r="N608" s="9" t="e">
        <f>+VLOOKUP(A608,Ordenes!$A$1:$A$669,1,FALSE)</f>
        <v>#N/A</v>
      </c>
    </row>
    <row r="609" spans="1:14" x14ac:dyDescent="0.2">
      <c r="A609" s="9">
        <v>880</v>
      </c>
      <c r="B609" s="9">
        <v>2110030017</v>
      </c>
      <c r="C609" s="9" t="s">
        <v>532</v>
      </c>
      <c r="D609" s="9" t="s">
        <v>12</v>
      </c>
      <c r="E609" s="9" t="s">
        <v>13</v>
      </c>
      <c r="F609" s="9" t="s">
        <v>47</v>
      </c>
      <c r="G609" s="9" t="s">
        <v>48</v>
      </c>
      <c r="H609" s="9" t="s">
        <v>49</v>
      </c>
      <c r="I609" s="10">
        <v>33690</v>
      </c>
      <c r="J609" s="10">
        <v>33690</v>
      </c>
      <c r="K609" s="9" t="s">
        <v>532</v>
      </c>
      <c r="L609" s="11">
        <v>45897</v>
      </c>
      <c r="N609" s="9" t="e">
        <f>+VLOOKUP(A609,Ordenes!$A$1:$A$669,1,FALSE)</f>
        <v>#N/A</v>
      </c>
    </row>
    <row r="610" spans="1:14" x14ac:dyDescent="0.2">
      <c r="A610" s="9">
        <v>881</v>
      </c>
      <c r="B610" s="9">
        <v>2110030018</v>
      </c>
      <c r="C610" s="9" t="s">
        <v>533</v>
      </c>
      <c r="D610" s="9" t="s">
        <v>12</v>
      </c>
      <c r="E610" s="9" t="s">
        <v>13</v>
      </c>
      <c r="F610" s="9" t="s">
        <v>47</v>
      </c>
      <c r="G610" s="9" t="s">
        <v>48</v>
      </c>
      <c r="H610" s="9" t="s">
        <v>49</v>
      </c>
      <c r="I610" s="10">
        <v>13140</v>
      </c>
      <c r="J610" s="10">
        <v>13170</v>
      </c>
      <c r="K610" s="9" t="s">
        <v>533</v>
      </c>
      <c r="L610" s="11">
        <v>45897</v>
      </c>
      <c r="N610" s="9" t="e">
        <f>+VLOOKUP(A610,Ordenes!$A$1:$A$669,1,FALSE)</f>
        <v>#N/A</v>
      </c>
    </row>
    <row r="611" spans="1:14" x14ac:dyDescent="0.2">
      <c r="A611" s="9">
        <v>882</v>
      </c>
      <c r="B611" s="9">
        <v>2110030019</v>
      </c>
      <c r="C611" s="9" t="s">
        <v>534</v>
      </c>
      <c r="D611" s="9" t="s">
        <v>12</v>
      </c>
      <c r="E611" s="9" t="s">
        <v>13</v>
      </c>
      <c r="F611" s="9" t="s">
        <v>47</v>
      </c>
      <c r="G611" s="9" t="s">
        <v>48</v>
      </c>
      <c r="H611" s="9" t="s">
        <v>49</v>
      </c>
      <c r="I611" s="10">
        <v>47100</v>
      </c>
      <c r="J611" s="10">
        <v>47100</v>
      </c>
      <c r="K611" s="9" t="s">
        <v>534</v>
      </c>
      <c r="L611" s="11">
        <v>45897</v>
      </c>
      <c r="N611" s="9" t="e">
        <f>+VLOOKUP(A611,Ordenes!$A$1:$A$669,1,FALSE)</f>
        <v>#N/A</v>
      </c>
    </row>
    <row r="612" spans="1:14" x14ac:dyDescent="0.2">
      <c r="A612" s="9">
        <v>883</v>
      </c>
      <c r="B612" s="9">
        <v>2110030021</v>
      </c>
      <c r="C612" s="9" t="s">
        <v>535</v>
      </c>
      <c r="D612" s="9" t="s">
        <v>12</v>
      </c>
      <c r="E612" s="9" t="s">
        <v>13</v>
      </c>
      <c r="F612" s="9" t="s">
        <v>47</v>
      </c>
      <c r="G612" s="9" t="s">
        <v>48</v>
      </c>
      <c r="H612" s="9" t="s">
        <v>49</v>
      </c>
      <c r="I612" s="10">
        <v>51780</v>
      </c>
      <c r="J612" s="10">
        <v>44280</v>
      </c>
      <c r="K612" s="9" t="s">
        <v>535</v>
      </c>
      <c r="L612" s="11">
        <v>45897</v>
      </c>
      <c r="N612" s="9" t="e">
        <f>+VLOOKUP(A612,Ordenes!$A$1:$A$669,1,FALSE)</f>
        <v>#N/A</v>
      </c>
    </row>
    <row r="613" spans="1:14" x14ac:dyDescent="0.2">
      <c r="A613" s="9">
        <v>884</v>
      </c>
      <c r="B613" s="9">
        <v>2110030192</v>
      </c>
      <c r="C613" s="9" t="s">
        <v>536</v>
      </c>
      <c r="D613" s="9" t="s">
        <v>12</v>
      </c>
      <c r="E613" s="9" t="s">
        <v>13</v>
      </c>
      <c r="F613" s="9" t="s">
        <v>47</v>
      </c>
      <c r="G613" s="9" t="s">
        <v>48</v>
      </c>
      <c r="H613" s="9" t="s">
        <v>49</v>
      </c>
      <c r="I613" s="10">
        <v>36000</v>
      </c>
      <c r="J613" s="10">
        <v>35880</v>
      </c>
      <c r="K613" s="9" t="s">
        <v>536</v>
      </c>
      <c r="L613" s="11">
        <v>45897</v>
      </c>
      <c r="N613" s="9" t="e">
        <f>+VLOOKUP(A613,Ordenes!$A$1:$A$669,1,FALSE)</f>
        <v>#N/A</v>
      </c>
    </row>
    <row r="614" spans="1:14" x14ac:dyDescent="0.2">
      <c r="A614" s="9">
        <v>885</v>
      </c>
      <c r="B614" s="9">
        <v>2110030193</v>
      </c>
      <c r="C614" s="9" t="s">
        <v>537</v>
      </c>
      <c r="D614" s="9" t="s">
        <v>12</v>
      </c>
      <c r="E614" s="9" t="s">
        <v>13</v>
      </c>
      <c r="F614" s="9" t="s">
        <v>47</v>
      </c>
      <c r="G614" s="9" t="s">
        <v>48</v>
      </c>
      <c r="H614" s="9" t="s">
        <v>49</v>
      </c>
      <c r="I614" s="10">
        <v>36000</v>
      </c>
      <c r="J614" s="10">
        <v>36000</v>
      </c>
      <c r="K614" s="9" t="s">
        <v>537</v>
      </c>
      <c r="L614" s="11">
        <v>45897</v>
      </c>
      <c r="N614" s="9" t="e">
        <f>+VLOOKUP(A614,Ordenes!$A$1:$A$669,1,FALSE)</f>
        <v>#N/A</v>
      </c>
    </row>
    <row r="615" spans="1:14" x14ac:dyDescent="0.2">
      <c r="A615" s="9">
        <v>886</v>
      </c>
      <c r="B615" s="9">
        <v>2110030194</v>
      </c>
      <c r="C615" s="9" t="s">
        <v>538</v>
      </c>
      <c r="D615" s="9" t="s">
        <v>12</v>
      </c>
      <c r="E615" s="9" t="s">
        <v>13</v>
      </c>
      <c r="F615" s="9" t="s">
        <v>47</v>
      </c>
      <c r="G615" s="9" t="s">
        <v>48</v>
      </c>
      <c r="H615" s="9" t="s">
        <v>49</v>
      </c>
      <c r="I615" s="10">
        <v>36000</v>
      </c>
      <c r="J615" s="10">
        <v>36014</v>
      </c>
      <c r="K615" s="9" t="s">
        <v>538</v>
      </c>
      <c r="L615" s="11">
        <v>45897</v>
      </c>
      <c r="N615" s="9" t="e">
        <f>+VLOOKUP(A615,Ordenes!$A$1:$A$669,1,FALSE)</f>
        <v>#N/A</v>
      </c>
    </row>
    <row r="616" spans="1:14" x14ac:dyDescent="0.2">
      <c r="A616" s="9">
        <v>888</v>
      </c>
      <c r="B616" s="9">
        <v>2140040002</v>
      </c>
      <c r="C616" s="9" t="s">
        <v>255</v>
      </c>
      <c r="D616" s="9" t="s">
        <v>12</v>
      </c>
      <c r="E616" s="9" t="s">
        <v>13</v>
      </c>
      <c r="F616" s="9" t="s">
        <v>47</v>
      </c>
      <c r="G616" s="9" t="s">
        <v>48</v>
      </c>
      <c r="H616" s="9" t="s">
        <v>49</v>
      </c>
      <c r="I616" s="10">
        <v>120000</v>
      </c>
      <c r="J616" s="10">
        <v>120060</v>
      </c>
      <c r="K616" s="9" t="s">
        <v>255</v>
      </c>
      <c r="L616" s="11">
        <v>45898</v>
      </c>
      <c r="N616" s="9" t="e">
        <f>+VLOOKUP(A616,Ordenes!$A$1:$A$669,1,FALSE)</f>
        <v>#N/A</v>
      </c>
    </row>
    <row r="617" spans="1:14" x14ac:dyDescent="0.2">
      <c r="A617" s="9">
        <v>890</v>
      </c>
      <c r="B617" s="9">
        <v>2310250031</v>
      </c>
      <c r="C617" s="9" t="s">
        <v>187</v>
      </c>
      <c r="D617" s="9" t="s">
        <v>12</v>
      </c>
      <c r="E617" s="9" t="s">
        <v>13</v>
      </c>
      <c r="F617" s="9" t="s">
        <v>47</v>
      </c>
      <c r="G617" s="9" t="s">
        <v>48</v>
      </c>
      <c r="H617" s="9" t="s">
        <v>49</v>
      </c>
      <c r="I617" s="10">
        <v>20000</v>
      </c>
      <c r="J617" s="10">
        <v>20049</v>
      </c>
      <c r="K617" s="9" t="s">
        <v>187</v>
      </c>
      <c r="L617" s="11">
        <v>45898</v>
      </c>
      <c r="N617" s="9" t="e">
        <f>+VLOOKUP(A617,Ordenes!$A$1:$A$669,1,FALSE)</f>
        <v>#N/A</v>
      </c>
    </row>
    <row r="618" spans="1:14" x14ac:dyDescent="0.2">
      <c r="A618" s="9">
        <v>891</v>
      </c>
      <c r="B618" s="9">
        <v>2310250032</v>
      </c>
      <c r="C618" s="9" t="s">
        <v>180</v>
      </c>
      <c r="D618" s="9" t="s">
        <v>12</v>
      </c>
      <c r="E618" s="9" t="s">
        <v>13</v>
      </c>
      <c r="F618" s="9" t="s">
        <v>47</v>
      </c>
      <c r="G618" s="9" t="s">
        <v>48</v>
      </c>
      <c r="H618" s="9" t="s">
        <v>49</v>
      </c>
      <c r="I618" s="10">
        <v>20000</v>
      </c>
      <c r="J618" s="10">
        <v>20043</v>
      </c>
      <c r="K618" s="9" t="s">
        <v>180</v>
      </c>
      <c r="L618" s="11">
        <v>45898</v>
      </c>
      <c r="N618" s="9" t="e">
        <f>+VLOOKUP(A618,Ordenes!$A$1:$A$669,1,FALSE)</f>
        <v>#N/A</v>
      </c>
    </row>
    <row r="619" spans="1:14" x14ac:dyDescent="0.2">
      <c r="A619" s="9">
        <v>892</v>
      </c>
      <c r="B619" s="9">
        <v>2310250022</v>
      </c>
      <c r="C619" s="9" t="s">
        <v>186</v>
      </c>
      <c r="D619" s="9" t="s">
        <v>12</v>
      </c>
      <c r="E619" s="9" t="s">
        <v>13</v>
      </c>
      <c r="F619" s="9" t="s">
        <v>47</v>
      </c>
      <c r="G619" s="9" t="s">
        <v>48</v>
      </c>
      <c r="H619" s="9" t="s">
        <v>49</v>
      </c>
      <c r="I619" s="10">
        <v>20000</v>
      </c>
      <c r="J619" s="10">
        <v>20600</v>
      </c>
      <c r="K619" s="9" t="s">
        <v>186</v>
      </c>
      <c r="L619" s="11">
        <v>45898</v>
      </c>
      <c r="N619" s="9" t="e">
        <f>+VLOOKUP(A619,Ordenes!$A$1:$A$669,1,FALSE)</f>
        <v>#N/A</v>
      </c>
    </row>
    <row r="620" spans="1:14" x14ac:dyDescent="0.2">
      <c r="A620" s="9">
        <v>893</v>
      </c>
      <c r="B620" s="9">
        <v>2310250021</v>
      </c>
      <c r="C620" s="9" t="s">
        <v>185</v>
      </c>
      <c r="D620" s="9" t="s">
        <v>12</v>
      </c>
      <c r="E620" s="9" t="s">
        <v>13</v>
      </c>
      <c r="F620" s="9" t="s">
        <v>47</v>
      </c>
      <c r="G620" s="9" t="s">
        <v>48</v>
      </c>
      <c r="H620" s="9" t="s">
        <v>49</v>
      </c>
      <c r="I620" s="10">
        <v>20000</v>
      </c>
      <c r="J620" s="10">
        <v>20172</v>
      </c>
      <c r="K620" s="9" t="s">
        <v>185</v>
      </c>
      <c r="L620" s="11">
        <v>45898</v>
      </c>
      <c r="N620" s="9" t="e">
        <f>+VLOOKUP(A620,Ordenes!$A$1:$A$669,1,FALSE)</f>
        <v>#N/A</v>
      </c>
    </row>
    <row r="621" spans="1:14" x14ac:dyDescent="0.2">
      <c r="A621" s="9">
        <v>894</v>
      </c>
      <c r="B621" s="9">
        <v>2310250030</v>
      </c>
      <c r="C621" s="9" t="s">
        <v>188</v>
      </c>
      <c r="D621" s="9" t="s">
        <v>12</v>
      </c>
      <c r="E621" s="9" t="s">
        <v>13</v>
      </c>
      <c r="F621" s="9" t="s">
        <v>47</v>
      </c>
      <c r="G621" s="9" t="s">
        <v>48</v>
      </c>
      <c r="H621" s="9" t="s">
        <v>49</v>
      </c>
      <c r="I621" s="10">
        <v>20000</v>
      </c>
      <c r="J621" s="10">
        <v>20172</v>
      </c>
      <c r="K621" s="9" t="s">
        <v>188</v>
      </c>
      <c r="L621" s="11">
        <v>45898</v>
      </c>
      <c r="N621" s="9" t="e">
        <f>+VLOOKUP(A621,Ordenes!$A$1:$A$669,1,FALSE)</f>
        <v>#N/A</v>
      </c>
    </row>
    <row r="622" spans="1:14" x14ac:dyDescent="0.2">
      <c r="A622" s="9">
        <v>895</v>
      </c>
      <c r="B622" s="9">
        <v>2310250019</v>
      </c>
      <c r="C622" s="9" t="s">
        <v>189</v>
      </c>
      <c r="D622" s="9" t="s">
        <v>12</v>
      </c>
      <c r="E622" s="9" t="s">
        <v>13</v>
      </c>
      <c r="F622" s="9" t="s">
        <v>47</v>
      </c>
      <c r="G622" s="9" t="s">
        <v>48</v>
      </c>
      <c r="H622" s="9" t="s">
        <v>49</v>
      </c>
      <c r="I622" s="10">
        <v>20000</v>
      </c>
      <c r="J622" s="10">
        <v>20329</v>
      </c>
      <c r="K622" s="9" t="s">
        <v>189</v>
      </c>
      <c r="L622" s="11">
        <v>45898</v>
      </c>
      <c r="N622" s="9" t="e">
        <f>+VLOOKUP(A622,Ordenes!$A$1:$A$669,1,FALSE)</f>
        <v>#N/A</v>
      </c>
    </row>
    <row r="623" spans="1:14" x14ac:dyDescent="0.2">
      <c r="A623" s="9">
        <v>896</v>
      </c>
      <c r="B623" s="9">
        <v>2310040559</v>
      </c>
      <c r="C623" s="9" t="s">
        <v>539</v>
      </c>
      <c r="D623" s="9" t="s">
        <v>12</v>
      </c>
      <c r="E623" s="9" t="s">
        <v>13</v>
      </c>
      <c r="F623" s="9" t="s">
        <v>47</v>
      </c>
      <c r="G623" s="9" t="s">
        <v>48</v>
      </c>
      <c r="H623" s="9" t="s">
        <v>49</v>
      </c>
      <c r="I623" s="10">
        <v>10000</v>
      </c>
      <c r="J623" s="10">
        <v>10256</v>
      </c>
      <c r="K623" s="9" t="s">
        <v>540</v>
      </c>
      <c r="L623" s="11">
        <v>45898</v>
      </c>
      <c r="N623" s="9" t="e">
        <f>+VLOOKUP(A623,Ordenes!$A$1:$A$669,1,FALSE)</f>
        <v>#N/A</v>
      </c>
    </row>
    <row r="624" spans="1:14" x14ac:dyDescent="0.2">
      <c r="A624" s="9">
        <v>897</v>
      </c>
      <c r="B624" s="9">
        <v>2310040568</v>
      </c>
      <c r="C624" s="9" t="s">
        <v>541</v>
      </c>
      <c r="D624" s="9" t="s">
        <v>12</v>
      </c>
      <c r="E624" s="9" t="s">
        <v>13</v>
      </c>
      <c r="F624" s="9" t="s">
        <v>47</v>
      </c>
      <c r="G624" s="9" t="s">
        <v>48</v>
      </c>
      <c r="H624" s="9" t="s">
        <v>49</v>
      </c>
      <c r="I624" s="10">
        <v>10000</v>
      </c>
      <c r="J624" s="10">
        <v>11750</v>
      </c>
      <c r="K624" s="9" t="s">
        <v>541</v>
      </c>
      <c r="L624" s="11">
        <v>45898</v>
      </c>
      <c r="N624" s="9" t="e">
        <f>+VLOOKUP(A624,Ordenes!$A$1:$A$669,1,FALSE)</f>
        <v>#N/A</v>
      </c>
    </row>
    <row r="625" spans="1:14" x14ac:dyDescent="0.2">
      <c r="A625" s="9">
        <v>898</v>
      </c>
      <c r="B625" s="9">
        <v>2310040569</v>
      </c>
      <c r="C625" s="9" t="s">
        <v>542</v>
      </c>
      <c r="D625" s="9" t="s">
        <v>12</v>
      </c>
      <c r="E625" s="9" t="s">
        <v>13</v>
      </c>
      <c r="F625" s="9" t="s">
        <v>47</v>
      </c>
      <c r="G625" s="9" t="s">
        <v>48</v>
      </c>
      <c r="H625" s="9" t="s">
        <v>49</v>
      </c>
      <c r="I625" s="10">
        <v>10000</v>
      </c>
      <c r="J625" s="10">
        <v>12256</v>
      </c>
      <c r="K625" s="9" t="s">
        <v>542</v>
      </c>
      <c r="L625" s="11">
        <v>45898</v>
      </c>
      <c r="N625" s="9" t="e">
        <f>+VLOOKUP(A625,Ordenes!$A$1:$A$669,1,FALSE)</f>
        <v>#N/A</v>
      </c>
    </row>
    <row r="626" spans="1:14" x14ac:dyDescent="0.2">
      <c r="A626" s="9">
        <v>899</v>
      </c>
      <c r="B626" s="9">
        <v>2310040565</v>
      </c>
      <c r="C626" s="9" t="s">
        <v>543</v>
      </c>
      <c r="D626" s="9" t="s">
        <v>12</v>
      </c>
      <c r="E626" s="9" t="s">
        <v>13</v>
      </c>
      <c r="F626" s="9" t="s">
        <v>47</v>
      </c>
      <c r="G626" s="9" t="s">
        <v>48</v>
      </c>
      <c r="H626" s="9" t="s">
        <v>49</v>
      </c>
      <c r="I626" s="10">
        <v>10000</v>
      </c>
      <c r="J626" s="10">
        <v>15855</v>
      </c>
      <c r="K626" s="9" t="s">
        <v>543</v>
      </c>
      <c r="L626" s="11">
        <v>45898</v>
      </c>
      <c r="N626" s="9" t="e">
        <f>+VLOOKUP(A626,Ordenes!$A$1:$A$669,1,FALSE)</f>
        <v>#N/A</v>
      </c>
    </row>
    <row r="627" spans="1:14" x14ac:dyDescent="0.2">
      <c r="A627" s="9">
        <v>900</v>
      </c>
      <c r="B627" s="9">
        <v>2310040566</v>
      </c>
      <c r="C627" s="9" t="s">
        <v>544</v>
      </c>
      <c r="D627" s="9" t="s">
        <v>12</v>
      </c>
      <c r="E627" s="9" t="s">
        <v>13</v>
      </c>
      <c r="F627" s="9" t="s">
        <v>47</v>
      </c>
      <c r="G627" s="9" t="s">
        <v>48</v>
      </c>
      <c r="H627" s="9" t="s">
        <v>49</v>
      </c>
      <c r="I627" s="10">
        <v>10000</v>
      </c>
      <c r="J627" s="10">
        <v>10643</v>
      </c>
      <c r="K627" s="9" t="s">
        <v>544</v>
      </c>
      <c r="L627" s="11">
        <v>45898</v>
      </c>
      <c r="N627" s="9" t="e">
        <f>+VLOOKUP(A627,Ordenes!$A$1:$A$669,1,FALSE)</f>
        <v>#N/A</v>
      </c>
    </row>
    <row r="628" spans="1:14" x14ac:dyDescent="0.2">
      <c r="A628" s="9">
        <v>901</v>
      </c>
      <c r="B628" s="9">
        <v>2310040570</v>
      </c>
      <c r="C628" s="9" t="s">
        <v>545</v>
      </c>
      <c r="D628" s="9" t="s">
        <v>12</v>
      </c>
      <c r="E628" s="9" t="s">
        <v>13</v>
      </c>
      <c r="F628" s="9" t="s">
        <v>47</v>
      </c>
      <c r="G628" s="9" t="s">
        <v>48</v>
      </c>
      <c r="H628" s="9" t="s">
        <v>49</v>
      </c>
      <c r="I628" s="10">
        <v>10000</v>
      </c>
      <c r="J628" s="10">
        <v>12821</v>
      </c>
      <c r="K628" s="9" t="s">
        <v>545</v>
      </c>
      <c r="L628" s="11">
        <v>45898</v>
      </c>
      <c r="N628" s="9" t="e">
        <f>+VLOOKUP(A628,Ordenes!$A$1:$A$669,1,FALSE)</f>
        <v>#N/A</v>
      </c>
    </row>
    <row r="629" spans="1:14" x14ac:dyDescent="0.2">
      <c r="A629" s="9">
        <v>902</v>
      </c>
      <c r="B629" s="9">
        <v>2310040563</v>
      </c>
      <c r="C629" s="9" t="s">
        <v>546</v>
      </c>
      <c r="D629" s="9" t="s">
        <v>12</v>
      </c>
      <c r="E629" s="9" t="s">
        <v>13</v>
      </c>
      <c r="F629" s="9" t="s">
        <v>47</v>
      </c>
      <c r="G629" s="9" t="s">
        <v>48</v>
      </c>
      <c r="H629" s="9" t="s">
        <v>49</v>
      </c>
      <c r="I629" s="10">
        <v>10000</v>
      </c>
      <c r="J629" s="10">
        <v>12269</v>
      </c>
      <c r="K629" s="9" t="s">
        <v>546</v>
      </c>
      <c r="L629" s="11">
        <v>45898</v>
      </c>
      <c r="N629" s="9" t="e">
        <f>+VLOOKUP(A629,Ordenes!$A$1:$A$669,1,FALSE)</f>
        <v>#N/A</v>
      </c>
    </row>
    <row r="630" spans="1:14" x14ac:dyDescent="0.2">
      <c r="A630" s="9">
        <v>903</v>
      </c>
      <c r="B630" s="9">
        <v>2310040564</v>
      </c>
      <c r="C630" s="9" t="s">
        <v>547</v>
      </c>
      <c r="D630" s="9" t="s">
        <v>12</v>
      </c>
      <c r="E630" s="9" t="s">
        <v>13</v>
      </c>
      <c r="F630" s="9" t="s">
        <v>47</v>
      </c>
      <c r="G630" s="9" t="s">
        <v>48</v>
      </c>
      <c r="H630" s="9" t="s">
        <v>49</v>
      </c>
      <c r="I630" s="10">
        <v>10000</v>
      </c>
      <c r="J630" s="10">
        <v>10724</v>
      </c>
      <c r="K630" s="9" t="s">
        <v>547</v>
      </c>
      <c r="L630" s="11">
        <v>45898</v>
      </c>
      <c r="N630" s="9" t="e">
        <f>+VLOOKUP(A630,Ordenes!$A$1:$A$669,1,FALSE)</f>
        <v>#N/A</v>
      </c>
    </row>
    <row r="631" spans="1:14" x14ac:dyDescent="0.2">
      <c r="A631" s="9">
        <v>904</v>
      </c>
      <c r="B631" s="9">
        <v>2310040562</v>
      </c>
      <c r="C631" s="9" t="s">
        <v>548</v>
      </c>
      <c r="D631" s="9" t="s">
        <v>12</v>
      </c>
      <c r="E631" s="9" t="s">
        <v>13</v>
      </c>
      <c r="F631" s="9" t="s">
        <v>47</v>
      </c>
      <c r="G631" s="9" t="s">
        <v>48</v>
      </c>
      <c r="H631" s="9" t="s">
        <v>49</v>
      </c>
      <c r="I631" s="10">
        <v>10000</v>
      </c>
      <c r="J631" s="10">
        <v>12948</v>
      </c>
      <c r="K631" s="9" t="s">
        <v>548</v>
      </c>
      <c r="L631" s="11">
        <v>45898</v>
      </c>
      <c r="N631" s="9" t="e">
        <f>+VLOOKUP(A631,Ordenes!$A$1:$A$669,1,FALSE)</f>
        <v>#N/A</v>
      </c>
    </row>
    <row r="632" spans="1:14" x14ac:dyDescent="0.2">
      <c r="A632" s="9">
        <v>905</v>
      </c>
      <c r="B632" s="9">
        <v>2310370138</v>
      </c>
      <c r="C632" s="9" t="s">
        <v>363</v>
      </c>
      <c r="D632" s="9" t="s">
        <v>12</v>
      </c>
      <c r="E632" s="9" t="s">
        <v>13</v>
      </c>
      <c r="F632" s="9" t="s">
        <v>47</v>
      </c>
      <c r="G632" s="9" t="s">
        <v>48</v>
      </c>
      <c r="H632" s="9" t="s">
        <v>49</v>
      </c>
      <c r="I632" s="10">
        <v>1500</v>
      </c>
      <c r="J632" s="10">
        <v>1500</v>
      </c>
      <c r="K632" s="9" t="s">
        <v>363</v>
      </c>
      <c r="L632" s="11">
        <v>45898</v>
      </c>
      <c r="N632" s="9" t="e">
        <f>+VLOOKUP(A632,Ordenes!$A$1:$A$669,1,FALSE)</f>
        <v>#N/A</v>
      </c>
    </row>
    <row r="633" spans="1:14" x14ac:dyDescent="0.2">
      <c r="A633" s="9">
        <v>906</v>
      </c>
      <c r="B633" s="9">
        <v>2110030058</v>
      </c>
      <c r="C633" s="9" t="s">
        <v>440</v>
      </c>
      <c r="D633" s="9" t="s">
        <v>12</v>
      </c>
      <c r="E633" s="9" t="s">
        <v>13</v>
      </c>
      <c r="F633" s="9" t="s">
        <v>47</v>
      </c>
      <c r="G633" s="9" t="s">
        <v>48</v>
      </c>
      <c r="H633" s="9" t="s">
        <v>49</v>
      </c>
      <c r="I633" s="9">
        <v>480</v>
      </c>
      <c r="J633" s="9">
        <v>480</v>
      </c>
      <c r="K633" s="9" t="s">
        <v>440</v>
      </c>
      <c r="L633" s="11">
        <v>45898</v>
      </c>
      <c r="N633" s="9" t="e">
        <f>+VLOOKUP(A633,Ordenes!$A$1:$A$669,1,FALSE)</f>
        <v>#N/A</v>
      </c>
    </row>
    <row r="634" spans="1:14" x14ac:dyDescent="0.2">
      <c r="A634" s="9">
        <v>908</v>
      </c>
      <c r="B634" s="9">
        <v>2310040561</v>
      </c>
      <c r="C634" s="9" t="s">
        <v>549</v>
      </c>
      <c r="D634" s="9" t="s">
        <v>12</v>
      </c>
      <c r="E634" s="9" t="s">
        <v>13</v>
      </c>
      <c r="F634" s="9" t="s">
        <v>47</v>
      </c>
      <c r="G634" s="9" t="s">
        <v>48</v>
      </c>
      <c r="H634" s="9" t="s">
        <v>49</v>
      </c>
      <c r="I634" s="10">
        <v>10000</v>
      </c>
      <c r="J634" s="10">
        <v>13089</v>
      </c>
      <c r="K634" s="9" t="s">
        <v>549</v>
      </c>
      <c r="L634" s="11">
        <v>45898</v>
      </c>
      <c r="N634" s="9" t="e">
        <f>+VLOOKUP(A634,Ordenes!$A$1:$A$669,1,FALSE)</f>
        <v>#N/A</v>
      </c>
    </row>
    <row r="635" spans="1:14" x14ac:dyDescent="0.2">
      <c r="A635" s="9">
        <v>909</v>
      </c>
      <c r="B635" s="9">
        <v>2310040567</v>
      </c>
      <c r="C635" s="9" t="s">
        <v>550</v>
      </c>
      <c r="D635" s="9" t="s">
        <v>12</v>
      </c>
      <c r="E635" s="9" t="s">
        <v>13</v>
      </c>
      <c r="F635" s="9" t="s">
        <v>47</v>
      </c>
      <c r="G635" s="9" t="s">
        <v>48</v>
      </c>
      <c r="H635" s="9" t="s">
        <v>49</v>
      </c>
      <c r="I635" s="10">
        <v>10000</v>
      </c>
      <c r="J635" s="10">
        <v>15999</v>
      </c>
      <c r="K635" s="9" t="s">
        <v>550</v>
      </c>
      <c r="L635" s="11">
        <v>45898</v>
      </c>
      <c r="N635" s="9" t="e">
        <f>+VLOOKUP(A635,Ordenes!$A$1:$A$669,1,FALSE)</f>
        <v>#N/A</v>
      </c>
    </row>
    <row r="636" spans="1:14" x14ac:dyDescent="0.2">
      <c r="A636" s="9">
        <v>910</v>
      </c>
      <c r="B636" s="9">
        <v>2310040560</v>
      </c>
      <c r="C636" s="9" t="s">
        <v>551</v>
      </c>
      <c r="D636" s="9" t="s">
        <v>12</v>
      </c>
      <c r="E636" s="9" t="s">
        <v>13</v>
      </c>
      <c r="F636" s="9" t="s">
        <v>47</v>
      </c>
      <c r="G636" s="9" t="s">
        <v>48</v>
      </c>
      <c r="H636" s="9" t="s">
        <v>49</v>
      </c>
      <c r="I636" s="10">
        <v>10000</v>
      </c>
      <c r="J636" s="10">
        <v>10571</v>
      </c>
      <c r="K636" s="9" t="s">
        <v>551</v>
      </c>
      <c r="L636" s="11">
        <v>45898</v>
      </c>
      <c r="N636" s="9" t="e">
        <f>+VLOOKUP(A636,Ordenes!$A$1:$A$669,1,FALSE)</f>
        <v>#N/A</v>
      </c>
    </row>
    <row r="637" spans="1:14" x14ac:dyDescent="0.2">
      <c r="A637" s="9">
        <v>911</v>
      </c>
      <c r="B637" s="9">
        <v>2110020108</v>
      </c>
      <c r="C637" s="9" t="s">
        <v>80</v>
      </c>
      <c r="D637" s="9" t="s">
        <v>12</v>
      </c>
      <c r="E637" s="9" t="s">
        <v>13</v>
      </c>
      <c r="F637" s="9" t="s">
        <v>47</v>
      </c>
      <c r="G637" s="9" t="s">
        <v>48</v>
      </c>
      <c r="H637" s="9" t="s">
        <v>49</v>
      </c>
      <c r="I637" s="10">
        <v>20000</v>
      </c>
      <c r="J637" s="10">
        <v>20000</v>
      </c>
      <c r="K637" s="9" t="s">
        <v>80</v>
      </c>
      <c r="L637" s="11">
        <v>45898</v>
      </c>
      <c r="N637" s="9" t="e">
        <f>+VLOOKUP(A637,Ordenes!$A$1:$A$669,1,FALSE)</f>
        <v>#N/A</v>
      </c>
    </row>
    <row r="638" spans="1:14" x14ac:dyDescent="0.2">
      <c r="A638" s="9">
        <v>912</v>
      </c>
      <c r="B638" s="9">
        <v>2110020109</v>
      </c>
      <c r="C638" s="9" t="s">
        <v>490</v>
      </c>
      <c r="D638" s="9" t="s">
        <v>12</v>
      </c>
      <c r="E638" s="9" t="s">
        <v>13</v>
      </c>
      <c r="F638" s="9" t="s">
        <v>47</v>
      </c>
      <c r="G638" s="9" t="s">
        <v>48</v>
      </c>
      <c r="H638" s="9" t="s">
        <v>49</v>
      </c>
      <c r="I638" s="10">
        <v>20000</v>
      </c>
      <c r="J638" s="10">
        <v>10891</v>
      </c>
      <c r="K638" s="9" t="s">
        <v>490</v>
      </c>
      <c r="L638" s="11">
        <v>45898</v>
      </c>
      <c r="N638" s="9" t="e">
        <f>+VLOOKUP(A638,Ordenes!$A$1:$A$669,1,FALSE)</f>
        <v>#N/A</v>
      </c>
    </row>
    <row r="639" spans="1:14" x14ac:dyDescent="0.2">
      <c r="A639" s="9">
        <v>913</v>
      </c>
      <c r="B639" s="9">
        <v>2110020095</v>
      </c>
      <c r="C639" s="9" t="s">
        <v>552</v>
      </c>
      <c r="D639" s="9" t="s">
        <v>12</v>
      </c>
      <c r="E639" s="9" t="s">
        <v>13</v>
      </c>
      <c r="F639" s="9" t="s">
        <v>47</v>
      </c>
      <c r="G639" s="9" t="s">
        <v>48</v>
      </c>
      <c r="H639" s="9" t="s">
        <v>49</v>
      </c>
      <c r="I639" s="10">
        <v>40000</v>
      </c>
      <c r="J639" s="10">
        <v>31824</v>
      </c>
      <c r="K639" s="9" t="s">
        <v>552</v>
      </c>
      <c r="L639" s="11">
        <v>45898</v>
      </c>
      <c r="N639" s="9" t="e">
        <f>+VLOOKUP(A639,Ordenes!$A$1:$A$669,1,FALSE)</f>
        <v>#N/A</v>
      </c>
    </row>
    <row r="640" spans="1:14" x14ac:dyDescent="0.2">
      <c r="A640" s="9">
        <v>917</v>
      </c>
      <c r="B640" s="9">
        <v>2310090473</v>
      </c>
      <c r="C640" s="9" t="s">
        <v>74</v>
      </c>
      <c r="D640" s="9" t="s">
        <v>12</v>
      </c>
      <c r="E640" s="9" t="s">
        <v>13</v>
      </c>
      <c r="F640" s="9" t="s">
        <v>47</v>
      </c>
      <c r="G640" s="9" t="s">
        <v>48</v>
      </c>
      <c r="H640" s="9" t="s">
        <v>49</v>
      </c>
      <c r="I640" s="10">
        <v>4200</v>
      </c>
      <c r="J640" s="10">
        <v>4200</v>
      </c>
      <c r="K640" s="9" t="s">
        <v>74</v>
      </c>
      <c r="L640" s="11">
        <v>45898</v>
      </c>
      <c r="N640" s="9" t="e">
        <f>+VLOOKUP(A640,Ordenes!$A$1:$A$669,1,FALSE)</f>
        <v>#N/A</v>
      </c>
    </row>
    <row r="641" spans="1:14" x14ac:dyDescent="0.2">
      <c r="A641" s="9">
        <v>918</v>
      </c>
      <c r="B641" s="9">
        <v>2320330020</v>
      </c>
      <c r="C641" s="9" t="s">
        <v>553</v>
      </c>
      <c r="D641" s="9" t="s">
        <v>12</v>
      </c>
      <c r="E641" s="9" t="s">
        <v>108</v>
      </c>
      <c r="F641" s="9" t="s">
        <v>109</v>
      </c>
      <c r="G641" s="9" t="s">
        <v>110</v>
      </c>
      <c r="H641" s="9" t="s">
        <v>111</v>
      </c>
      <c r="I641" s="10">
        <v>169000</v>
      </c>
      <c r="J641" s="10">
        <v>56000</v>
      </c>
      <c r="K641" s="9" t="s">
        <v>553</v>
      </c>
      <c r="L641" s="11">
        <v>45898</v>
      </c>
      <c r="N641" s="9" t="e">
        <f>+VLOOKUP(A641,Ordenes!$A$1:$A$669,1,FALSE)</f>
        <v>#N/A</v>
      </c>
    </row>
    <row r="642" spans="1:14" x14ac:dyDescent="0.2">
      <c r="A642" s="9">
        <v>919</v>
      </c>
      <c r="B642" s="9">
        <v>2310160552</v>
      </c>
      <c r="C642" s="9" t="s">
        <v>264</v>
      </c>
      <c r="D642" s="9" t="s">
        <v>12</v>
      </c>
      <c r="E642" s="9" t="s">
        <v>13</v>
      </c>
      <c r="F642" s="9" t="s">
        <v>47</v>
      </c>
      <c r="G642" s="9" t="s">
        <v>48</v>
      </c>
      <c r="H642" s="9" t="s">
        <v>49</v>
      </c>
      <c r="I642" s="10">
        <v>120000</v>
      </c>
      <c r="J642" s="10">
        <v>59844</v>
      </c>
      <c r="K642" s="9" t="s">
        <v>264</v>
      </c>
      <c r="L642" s="11">
        <v>45901</v>
      </c>
      <c r="N642" s="9" t="e">
        <f>+VLOOKUP(A642,Ordenes!$A$1:$A$669,1,FALSE)</f>
        <v>#N/A</v>
      </c>
    </row>
    <row r="643" spans="1:14" x14ac:dyDescent="0.2">
      <c r="A643" s="9">
        <v>920</v>
      </c>
      <c r="B643" s="9">
        <v>2310090514</v>
      </c>
      <c r="C643" s="9" t="s">
        <v>554</v>
      </c>
      <c r="D643" s="9" t="s">
        <v>12</v>
      </c>
      <c r="E643" s="9" t="s">
        <v>13</v>
      </c>
      <c r="F643" s="9" t="s">
        <v>47</v>
      </c>
      <c r="G643" s="9" t="s">
        <v>48</v>
      </c>
      <c r="H643" s="9" t="s">
        <v>49</v>
      </c>
      <c r="I643" s="10">
        <v>1000</v>
      </c>
      <c r="J643" s="9">
        <v>0</v>
      </c>
      <c r="K643" s="9" t="s">
        <v>555</v>
      </c>
      <c r="L643" s="11">
        <v>45901</v>
      </c>
      <c r="N643" s="9" t="e">
        <f>+VLOOKUP(A643,Ordenes!$A$1:$A$669,1,FALSE)</f>
        <v>#N/A</v>
      </c>
    </row>
    <row r="644" spans="1:14" x14ac:dyDescent="0.2">
      <c r="A644" s="9">
        <v>921</v>
      </c>
      <c r="B644" s="9">
        <v>2140150001</v>
      </c>
      <c r="C644" s="9" t="s">
        <v>82</v>
      </c>
      <c r="D644" s="9" t="s">
        <v>12</v>
      </c>
      <c r="E644" s="9" t="s">
        <v>13</v>
      </c>
      <c r="F644" s="9" t="s">
        <v>47</v>
      </c>
      <c r="G644" s="9" t="s">
        <v>48</v>
      </c>
      <c r="H644" s="9" t="s">
        <v>49</v>
      </c>
      <c r="I644" s="10">
        <v>20000</v>
      </c>
      <c r="J644" s="10">
        <v>30084</v>
      </c>
      <c r="K644" s="9" t="s">
        <v>82</v>
      </c>
      <c r="L644" s="11">
        <v>45901</v>
      </c>
      <c r="N644" s="9" t="e">
        <f>+VLOOKUP(A644,Ordenes!$A$1:$A$669,1,FALSE)</f>
        <v>#N/A</v>
      </c>
    </row>
    <row r="645" spans="1:14" x14ac:dyDescent="0.2">
      <c r="A645" s="9">
        <v>922</v>
      </c>
      <c r="B645" s="9">
        <v>2110120276</v>
      </c>
      <c r="C645" s="9" t="s">
        <v>465</v>
      </c>
      <c r="D645" s="9" t="s">
        <v>12</v>
      </c>
      <c r="E645" s="9" t="s">
        <v>13</v>
      </c>
      <c r="F645" s="9" t="s">
        <v>47</v>
      </c>
      <c r="G645" s="9" t="s">
        <v>48</v>
      </c>
      <c r="H645" s="9" t="s">
        <v>49</v>
      </c>
      <c r="I645" s="9">
        <v>150</v>
      </c>
      <c r="J645" s="9">
        <v>150</v>
      </c>
      <c r="K645" s="9" t="s">
        <v>465</v>
      </c>
      <c r="L645" s="11">
        <v>45901</v>
      </c>
      <c r="N645" s="9" t="e">
        <f>+VLOOKUP(A645,Ordenes!$A$1:$A$669,1,FALSE)</f>
        <v>#N/A</v>
      </c>
    </row>
    <row r="646" spans="1:14" x14ac:dyDescent="0.2">
      <c r="A646" s="9">
        <v>923</v>
      </c>
      <c r="B646" s="9">
        <v>2110120425</v>
      </c>
      <c r="C646" s="9" t="s">
        <v>556</v>
      </c>
      <c r="D646" s="9" t="s">
        <v>12</v>
      </c>
      <c r="E646" s="9" t="s">
        <v>13</v>
      </c>
      <c r="F646" s="9" t="s">
        <v>47</v>
      </c>
      <c r="G646" s="9" t="s">
        <v>48</v>
      </c>
      <c r="H646" s="9" t="s">
        <v>49</v>
      </c>
      <c r="I646" s="9">
        <v>300</v>
      </c>
      <c r="J646" s="9">
        <v>300</v>
      </c>
      <c r="K646" s="9" t="s">
        <v>556</v>
      </c>
      <c r="L646" s="11">
        <v>45901</v>
      </c>
      <c r="N646" s="9" t="e">
        <f>+VLOOKUP(A646,Ordenes!$A$1:$A$669,1,FALSE)</f>
        <v>#N/A</v>
      </c>
    </row>
    <row r="647" spans="1:14" x14ac:dyDescent="0.2">
      <c r="A647" s="9">
        <v>924</v>
      </c>
      <c r="B647" s="9">
        <v>2310250015</v>
      </c>
      <c r="C647" s="9" t="s">
        <v>114</v>
      </c>
      <c r="D647" s="9" t="s">
        <v>12</v>
      </c>
      <c r="E647" s="9" t="s">
        <v>13</v>
      </c>
      <c r="F647" s="9" t="s">
        <v>91</v>
      </c>
      <c r="G647" s="9" t="s">
        <v>92</v>
      </c>
      <c r="H647" s="9" t="s">
        <v>93</v>
      </c>
      <c r="I647" s="10">
        <v>1200</v>
      </c>
      <c r="J647" s="10">
        <v>1203.5</v>
      </c>
      <c r="K647" s="9" t="s">
        <v>114</v>
      </c>
      <c r="L647" s="11">
        <v>45901</v>
      </c>
      <c r="N647" s="9" t="e">
        <f>+VLOOKUP(A647,Ordenes!$A$1:$A$669,1,FALSE)</f>
        <v>#N/A</v>
      </c>
    </row>
    <row r="648" spans="1:14" x14ac:dyDescent="0.2">
      <c r="A648" s="9">
        <v>925</v>
      </c>
      <c r="B648" s="9">
        <v>2310250035</v>
      </c>
      <c r="C648" s="9" t="s">
        <v>470</v>
      </c>
      <c r="D648" s="9" t="s">
        <v>12</v>
      </c>
      <c r="E648" s="9" t="s">
        <v>13</v>
      </c>
      <c r="F648" s="9" t="s">
        <v>91</v>
      </c>
      <c r="G648" s="9" t="s">
        <v>92</v>
      </c>
      <c r="H648" s="9" t="s">
        <v>93</v>
      </c>
      <c r="I648" s="9">
        <v>600</v>
      </c>
      <c r="J648" s="9">
        <v>567.75</v>
      </c>
      <c r="K648" s="9" t="s">
        <v>470</v>
      </c>
      <c r="L648" s="11">
        <v>45901</v>
      </c>
      <c r="N648" s="9" t="e">
        <f>+VLOOKUP(A648,Ordenes!$A$1:$A$669,1,FALSE)</f>
        <v>#N/A</v>
      </c>
    </row>
    <row r="649" spans="1:14" x14ac:dyDescent="0.2">
      <c r="A649" s="9">
        <v>926</v>
      </c>
      <c r="B649" s="9">
        <v>2310250037</v>
      </c>
      <c r="C649" s="9" t="s">
        <v>471</v>
      </c>
      <c r="D649" s="9" t="s">
        <v>12</v>
      </c>
      <c r="E649" s="9" t="s">
        <v>13</v>
      </c>
      <c r="F649" s="9" t="s">
        <v>91</v>
      </c>
      <c r="G649" s="9" t="s">
        <v>92</v>
      </c>
      <c r="H649" s="9" t="s">
        <v>93</v>
      </c>
      <c r="I649" s="9">
        <v>600</v>
      </c>
      <c r="J649" s="9">
        <v>585.1</v>
      </c>
      <c r="K649" s="9" t="s">
        <v>471</v>
      </c>
      <c r="L649" s="11">
        <v>45901</v>
      </c>
      <c r="N649" s="9" t="e">
        <f>+VLOOKUP(A649,Ordenes!$A$1:$A$669,1,FALSE)</f>
        <v>#N/A</v>
      </c>
    </row>
    <row r="650" spans="1:14" x14ac:dyDescent="0.2">
      <c r="A650" s="9">
        <v>927</v>
      </c>
      <c r="B650" s="9">
        <v>2310250009</v>
      </c>
      <c r="C650" s="9" t="s">
        <v>104</v>
      </c>
      <c r="D650" s="9" t="s">
        <v>12</v>
      </c>
      <c r="E650" s="9" t="s">
        <v>13</v>
      </c>
      <c r="F650" s="9" t="s">
        <v>91</v>
      </c>
      <c r="G650" s="9" t="s">
        <v>92</v>
      </c>
      <c r="H650" s="9" t="s">
        <v>93</v>
      </c>
      <c r="I650" s="10">
        <v>1200</v>
      </c>
      <c r="J650" s="10">
        <v>1201.8</v>
      </c>
      <c r="K650" s="9" t="s">
        <v>104</v>
      </c>
      <c r="L650" s="11">
        <v>45901</v>
      </c>
      <c r="N650" s="9" t="e">
        <f>+VLOOKUP(A650,Ordenes!$A$1:$A$669,1,FALSE)</f>
        <v>#N/A</v>
      </c>
    </row>
    <row r="651" spans="1:14" x14ac:dyDescent="0.2">
      <c r="A651" s="9">
        <v>928</v>
      </c>
      <c r="B651" s="9">
        <v>2310250034</v>
      </c>
      <c r="C651" s="9" t="s">
        <v>472</v>
      </c>
      <c r="D651" s="9" t="s">
        <v>12</v>
      </c>
      <c r="E651" s="9" t="s">
        <v>13</v>
      </c>
      <c r="F651" s="9" t="s">
        <v>91</v>
      </c>
      <c r="G651" s="9" t="s">
        <v>92</v>
      </c>
      <c r="H651" s="9" t="s">
        <v>93</v>
      </c>
      <c r="I651" s="9">
        <v>600</v>
      </c>
      <c r="J651" s="9">
        <v>599</v>
      </c>
      <c r="K651" s="9" t="s">
        <v>472</v>
      </c>
      <c r="L651" s="11">
        <v>45901</v>
      </c>
      <c r="N651" s="9" t="e">
        <f>+VLOOKUP(A651,Ordenes!$A$1:$A$669,1,FALSE)</f>
        <v>#N/A</v>
      </c>
    </row>
    <row r="652" spans="1:14" x14ac:dyDescent="0.2">
      <c r="A652" s="9">
        <v>929</v>
      </c>
      <c r="B652" s="9">
        <v>2310250038</v>
      </c>
      <c r="C652" s="9" t="s">
        <v>473</v>
      </c>
      <c r="D652" s="9" t="s">
        <v>12</v>
      </c>
      <c r="E652" s="9" t="s">
        <v>13</v>
      </c>
      <c r="F652" s="9" t="s">
        <v>91</v>
      </c>
      <c r="G652" s="9" t="s">
        <v>92</v>
      </c>
      <c r="H652" s="9" t="s">
        <v>93</v>
      </c>
      <c r="I652" s="9">
        <v>600</v>
      </c>
      <c r="J652" s="9">
        <v>540.70000000000005</v>
      </c>
      <c r="K652" s="9" t="s">
        <v>473</v>
      </c>
      <c r="L652" s="11">
        <v>45901</v>
      </c>
      <c r="N652" s="9" t="e">
        <f>+VLOOKUP(A652,Ordenes!$A$1:$A$669,1,FALSE)</f>
        <v>#N/A</v>
      </c>
    </row>
    <row r="653" spans="1:14" x14ac:dyDescent="0.2">
      <c r="A653" s="9">
        <v>930</v>
      </c>
      <c r="B653" s="9">
        <v>2310250033</v>
      </c>
      <c r="C653" s="9" t="s">
        <v>474</v>
      </c>
      <c r="D653" s="9" t="s">
        <v>12</v>
      </c>
      <c r="E653" s="9" t="s">
        <v>13</v>
      </c>
      <c r="F653" s="9" t="s">
        <v>91</v>
      </c>
      <c r="G653" s="9" t="s">
        <v>92</v>
      </c>
      <c r="H653" s="9" t="s">
        <v>93</v>
      </c>
      <c r="I653" s="10">
        <v>1200</v>
      </c>
      <c r="J653" s="10">
        <v>1170.0999999999999</v>
      </c>
      <c r="K653" s="9" t="s">
        <v>474</v>
      </c>
      <c r="L653" s="11">
        <v>45901</v>
      </c>
      <c r="N653" s="9" t="e">
        <f>+VLOOKUP(A653,Ordenes!$A$1:$A$669,1,FALSE)</f>
        <v>#N/A</v>
      </c>
    </row>
    <row r="654" spans="1:14" x14ac:dyDescent="0.2">
      <c r="A654" s="9">
        <v>931</v>
      </c>
      <c r="B654" s="9">
        <v>2310250036</v>
      </c>
      <c r="C654" s="9" t="s">
        <v>475</v>
      </c>
      <c r="D654" s="9" t="s">
        <v>12</v>
      </c>
      <c r="E654" s="9" t="s">
        <v>13</v>
      </c>
      <c r="F654" s="9" t="s">
        <v>91</v>
      </c>
      <c r="G654" s="9" t="s">
        <v>92</v>
      </c>
      <c r="H654" s="9" t="s">
        <v>93</v>
      </c>
      <c r="I654" s="9">
        <v>600</v>
      </c>
      <c r="J654" s="9">
        <v>588</v>
      </c>
      <c r="K654" s="9" t="s">
        <v>475</v>
      </c>
      <c r="L654" s="11">
        <v>45901</v>
      </c>
      <c r="N654" s="9" t="e">
        <f>+VLOOKUP(A654,Ordenes!$A$1:$A$669,1,FALSE)</f>
        <v>#N/A</v>
      </c>
    </row>
    <row r="655" spans="1:14" x14ac:dyDescent="0.2">
      <c r="A655" s="9">
        <v>932</v>
      </c>
      <c r="B655" s="9">
        <v>2310250012</v>
      </c>
      <c r="C655" s="9" t="s">
        <v>112</v>
      </c>
      <c r="D655" s="9" t="s">
        <v>12</v>
      </c>
      <c r="E655" s="9" t="s">
        <v>13</v>
      </c>
      <c r="F655" s="9" t="s">
        <v>91</v>
      </c>
      <c r="G655" s="9" t="s">
        <v>92</v>
      </c>
      <c r="H655" s="9" t="s">
        <v>93</v>
      </c>
      <c r="I655" s="10">
        <v>1200</v>
      </c>
      <c r="J655" s="10">
        <v>1209.7</v>
      </c>
      <c r="K655" s="9" t="s">
        <v>112</v>
      </c>
      <c r="L655" s="11">
        <v>45901</v>
      </c>
      <c r="N655" s="9" t="e">
        <f>+VLOOKUP(A655,Ordenes!$A$1:$A$669,1,FALSE)</f>
        <v>#N/A</v>
      </c>
    </row>
    <row r="656" spans="1:14" x14ac:dyDescent="0.2">
      <c r="A656" s="9">
        <v>933</v>
      </c>
      <c r="B656" s="9">
        <v>2310250007</v>
      </c>
      <c r="C656" s="9" t="s">
        <v>103</v>
      </c>
      <c r="D656" s="9" t="s">
        <v>12</v>
      </c>
      <c r="E656" s="9" t="s">
        <v>13</v>
      </c>
      <c r="F656" s="9" t="s">
        <v>91</v>
      </c>
      <c r="G656" s="9" t="s">
        <v>92</v>
      </c>
      <c r="H656" s="9" t="s">
        <v>93</v>
      </c>
      <c r="I656" s="10">
        <v>1200</v>
      </c>
      <c r="J656" s="10">
        <v>1200</v>
      </c>
      <c r="K656" s="9" t="s">
        <v>103</v>
      </c>
      <c r="L656" s="11">
        <v>45901</v>
      </c>
      <c r="N656" s="9" t="e">
        <f>+VLOOKUP(A656,Ordenes!$A$1:$A$669,1,FALSE)</f>
        <v>#N/A</v>
      </c>
    </row>
    <row r="657" spans="1:14" x14ac:dyDescent="0.2">
      <c r="A657" s="9">
        <v>934</v>
      </c>
      <c r="B657" s="9">
        <v>2310250014</v>
      </c>
      <c r="C657" s="9" t="s">
        <v>113</v>
      </c>
      <c r="D657" s="9" t="s">
        <v>12</v>
      </c>
      <c r="E657" s="9" t="s">
        <v>13</v>
      </c>
      <c r="F657" s="9" t="s">
        <v>91</v>
      </c>
      <c r="G657" s="9" t="s">
        <v>92</v>
      </c>
      <c r="H657" s="9" t="s">
        <v>93</v>
      </c>
      <c r="I657" s="10">
        <v>1200</v>
      </c>
      <c r="J657" s="10">
        <v>1202.7</v>
      </c>
      <c r="K657" s="9" t="s">
        <v>113</v>
      </c>
      <c r="L657" s="11">
        <v>45901</v>
      </c>
      <c r="N657" s="9" t="e">
        <f>+VLOOKUP(A657,Ordenes!$A$1:$A$669,1,FALSE)</f>
        <v>#N/A</v>
      </c>
    </row>
    <row r="658" spans="1:14" x14ac:dyDescent="0.2">
      <c r="A658" s="9">
        <v>935</v>
      </c>
      <c r="B658" s="9">
        <v>2310250029</v>
      </c>
      <c r="C658" s="9" t="s">
        <v>115</v>
      </c>
      <c r="D658" s="9" t="s">
        <v>12</v>
      </c>
      <c r="E658" s="9" t="s">
        <v>13</v>
      </c>
      <c r="F658" s="9" t="s">
        <v>91</v>
      </c>
      <c r="G658" s="9" t="s">
        <v>92</v>
      </c>
      <c r="H658" s="9" t="s">
        <v>93</v>
      </c>
      <c r="I658" s="9">
        <v>600</v>
      </c>
      <c r="J658" s="9">
        <v>603.70000000000005</v>
      </c>
      <c r="K658" s="9" t="s">
        <v>115</v>
      </c>
      <c r="L658" s="11">
        <v>45901</v>
      </c>
      <c r="N658" s="9" t="e">
        <f>+VLOOKUP(A658,Ordenes!$A$1:$A$669,1,FALSE)</f>
        <v>#N/A</v>
      </c>
    </row>
    <row r="659" spans="1:14" x14ac:dyDescent="0.2">
      <c r="A659" s="9">
        <v>936</v>
      </c>
      <c r="B659" s="9">
        <v>2310250045</v>
      </c>
      <c r="C659" s="9" t="s">
        <v>557</v>
      </c>
      <c r="D659" s="9" t="s">
        <v>12</v>
      </c>
      <c r="E659" s="9" t="s">
        <v>13</v>
      </c>
      <c r="F659" s="9" t="s">
        <v>47</v>
      </c>
      <c r="G659" s="9" t="s">
        <v>48</v>
      </c>
      <c r="H659" s="9" t="s">
        <v>49</v>
      </c>
      <c r="I659" s="10">
        <v>20000</v>
      </c>
      <c r="J659" s="10">
        <v>19808</v>
      </c>
      <c r="K659" s="9" t="s">
        <v>557</v>
      </c>
      <c r="L659" s="11">
        <v>45901</v>
      </c>
      <c r="N659" s="9" t="e">
        <f>+VLOOKUP(A659,Ordenes!$A$1:$A$669,1,FALSE)</f>
        <v>#N/A</v>
      </c>
    </row>
    <row r="660" spans="1:14" x14ac:dyDescent="0.2">
      <c r="A660" s="9">
        <v>937</v>
      </c>
      <c r="B660" s="9">
        <v>2310250046</v>
      </c>
      <c r="C660" s="9" t="s">
        <v>558</v>
      </c>
      <c r="D660" s="9" t="s">
        <v>12</v>
      </c>
      <c r="E660" s="9" t="s">
        <v>13</v>
      </c>
      <c r="F660" s="9" t="s">
        <v>47</v>
      </c>
      <c r="G660" s="9" t="s">
        <v>48</v>
      </c>
      <c r="H660" s="9" t="s">
        <v>49</v>
      </c>
      <c r="I660" s="10">
        <v>20000</v>
      </c>
      <c r="J660" s="10">
        <v>19486</v>
      </c>
      <c r="K660" s="9" t="s">
        <v>558</v>
      </c>
      <c r="L660" s="11">
        <v>45901</v>
      </c>
      <c r="N660" s="9" t="e">
        <f>+VLOOKUP(A660,Ordenes!$A$1:$A$669,1,FALSE)</f>
        <v>#N/A</v>
      </c>
    </row>
    <row r="661" spans="1:14" x14ac:dyDescent="0.2">
      <c r="A661" s="9">
        <v>938</v>
      </c>
      <c r="B661" s="9">
        <v>2310250047</v>
      </c>
      <c r="C661" s="9" t="s">
        <v>559</v>
      </c>
      <c r="D661" s="9" t="s">
        <v>12</v>
      </c>
      <c r="E661" s="9" t="s">
        <v>13</v>
      </c>
      <c r="F661" s="9" t="s">
        <v>47</v>
      </c>
      <c r="G661" s="9" t="s">
        <v>48</v>
      </c>
      <c r="H661" s="9" t="s">
        <v>49</v>
      </c>
      <c r="I661" s="10">
        <v>20000</v>
      </c>
      <c r="J661" s="10">
        <v>19843</v>
      </c>
      <c r="K661" s="9" t="s">
        <v>559</v>
      </c>
      <c r="L661" s="11">
        <v>45901</v>
      </c>
      <c r="N661" s="9" t="e">
        <f>+VLOOKUP(A661,Ordenes!$A$1:$A$669,1,FALSE)</f>
        <v>#N/A</v>
      </c>
    </row>
    <row r="662" spans="1:14" x14ac:dyDescent="0.2">
      <c r="A662" s="9">
        <v>939</v>
      </c>
      <c r="B662" s="9">
        <v>2310250048</v>
      </c>
      <c r="C662" s="9" t="s">
        <v>560</v>
      </c>
      <c r="D662" s="9" t="s">
        <v>12</v>
      </c>
      <c r="E662" s="9" t="s">
        <v>13</v>
      </c>
      <c r="F662" s="9" t="s">
        <v>47</v>
      </c>
      <c r="G662" s="9" t="s">
        <v>48</v>
      </c>
      <c r="H662" s="9" t="s">
        <v>49</v>
      </c>
      <c r="I662" s="10">
        <v>20000</v>
      </c>
      <c r="J662" s="10">
        <v>20022</v>
      </c>
      <c r="K662" s="9" t="s">
        <v>560</v>
      </c>
      <c r="L662" s="11">
        <v>45901</v>
      </c>
      <c r="N662" s="9" t="e">
        <f>+VLOOKUP(A662,Ordenes!$A$1:$A$669,1,FALSE)</f>
        <v>#N/A</v>
      </c>
    </row>
    <row r="663" spans="1:14" x14ac:dyDescent="0.2">
      <c r="A663" s="9">
        <v>940</v>
      </c>
      <c r="B663" s="9">
        <v>2310250050</v>
      </c>
      <c r="C663" s="9" t="s">
        <v>561</v>
      </c>
      <c r="D663" s="9" t="s">
        <v>12</v>
      </c>
      <c r="E663" s="9" t="s">
        <v>13</v>
      </c>
      <c r="F663" s="9" t="s">
        <v>47</v>
      </c>
      <c r="G663" s="9" t="s">
        <v>48</v>
      </c>
      <c r="H663" s="9" t="s">
        <v>49</v>
      </c>
      <c r="I663" s="10">
        <v>20000</v>
      </c>
      <c r="J663" s="10">
        <v>20234</v>
      </c>
      <c r="K663" s="9" t="s">
        <v>561</v>
      </c>
      <c r="L663" s="11">
        <v>45901</v>
      </c>
      <c r="N663" s="9" t="e">
        <f>+VLOOKUP(A663,Ordenes!$A$1:$A$669,1,FALSE)</f>
        <v>#N/A</v>
      </c>
    </row>
    <row r="664" spans="1:14" x14ac:dyDescent="0.2">
      <c r="A664" s="9">
        <v>941</v>
      </c>
      <c r="B664" s="9">
        <v>2310250049</v>
      </c>
      <c r="C664" s="9" t="s">
        <v>562</v>
      </c>
      <c r="D664" s="9" t="s">
        <v>12</v>
      </c>
      <c r="E664" s="9" t="s">
        <v>13</v>
      </c>
      <c r="F664" s="9" t="s">
        <v>47</v>
      </c>
      <c r="G664" s="9" t="s">
        <v>48</v>
      </c>
      <c r="H664" s="9" t="s">
        <v>49</v>
      </c>
      <c r="I664" s="10">
        <v>20000</v>
      </c>
      <c r="J664" s="10">
        <v>19355</v>
      </c>
      <c r="K664" s="9" t="s">
        <v>562</v>
      </c>
      <c r="L664" s="11">
        <v>45901</v>
      </c>
      <c r="N664" s="9" t="e">
        <f>+VLOOKUP(A664,Ordenes!$A$1:$A$669,1,FALSE)</f>
        <v>#N/A</v>
      </c>
    </row>
    <row r="665" spans="1:14" x14ac:dyDescent="0.2">
      <c r="A665" s="9">
        <v>942</v>
      </c>
      <c r="B665" s="9">
        <v>2310030015</v>
      </c>
      <c r="C665" s="9" t="s">
        <v>100</v>
      </c>
      <c r="D665" s="9" t="s">
        <v>12</v>
      </c>
      <c r="E665" s="9" t="s">
        <v>13</v>
      </c>
      <c r="F665" s="9" t="s">
        <v>91</v>
      </c>
      <c r="G665" s="9" t="s">
        <v>92</v>
      </c>
      <c r="H665" s="9" t="s">
        <v>93</v>
      </c>
      <c r="I665" s="10">
        <v>2700</v>
      </c>
      <c r="J665" s="10">
        <v>2700</v>
      </c>
      <c r="K665" s="9" t="s">
        <v>100</v>
      </c>
      <c r="L665" s="11">
        <v>45901</v>
      </c>
      <c r="N665" s="9" t="e">
        <f>+VLOOKUP(A665,Ordenes!$A$1:$A$669,1,FALSE)</f>
        <v>#N/A</v>
      </c>
    </row>
    <row r="666" spans="1:14" x14ac:dyDescent="0.2">
      <c r="A666" s="9">
        <v>943</v>
      </c>
      <c r="B666" s="9">
        <v>2310030016</v>
      </c>
      <c r="C666" s="9" t="s">
        <v>94</v>
      </c>
      <c r="D666" s="9" t="s">
        <v>12</v>
      </c>
      <c r="E666" s="9" t="s">
        <v>13</v>
      </c>
      <c r="F666" s="9" t="s">
        <v>91</v>
      </c>
      <c r="G666" s="9" t="s">
        <v>92</v>
      </c>
      <c r="H666" s="9" t="s">
        <v>93</v>
      </c>
      <c r="I666" s="10">
        <v>2700</v>
      </c>
      <c r="J666" s="10">
        <v>2700</v>
      </c>
      <c r="K666" s="9" t="s">
        <v>94</v>
      </c>
      <c r="L666" s="11">
        <v>45901</v>
      </c>
      <c r="N666" s="9" t="e">
        <f>+VLOOKUP(A666,Ordenes!$A$1:$A$669,1,FALSE)</f>
        <v>#N/A</v>
      </c>
    </row>
    <row r="667" spans="1:14" x14ac:dyDescent="0.2">
      <c r="A667" s="9">
        <v>944</v>
      </c>
      <c r="B667" s="9">
        <v>2310030018</v>
      </c>
      <c r="C667" s="9" t="s">
        <v>99</v>
      </c>
      <c r="D667" s="9" t="s">
        <v>12</v>
      </c>
      <c r="E667" s="9" t="s">
        <v>13</v>
      </c>
      <c r="F667" s="9" t="s">
        <v>91</v>
      </c>
      <c r="G667" s="9" t="s">
        <v>92</v>
      </c>
      <c r="H667" s="9" t="s">
        <v>93</v>
      </c>
      <c r="I667" s="10">
        <v>2700</v>
      </c>
      <c r="J667" s="10">
        <v>2700</v>
      </c>
      <c r="K667" s="9" t="s">
        <v>99</v>
      </c>
      <c r="L667" s="11">
        <v>45901</v>
      </c>
      <c r="N667" s="9" t="e">
        <f>+VLOOKUP(A667,Ordenes!$A$1:$A$669,1,FALSE)</f>
        <v>#N/A</v>
      </c>
    </row>
    <row r="668" spans="1:14" x14ac:dyDescent="0.2">
      <c r="A668" s="9">
        <v>945</v>
      </c>
      <c r="B668" s="9">
        <v>2310030019</v>
      </c>
      <c r="C668" s="9" t="s">
        <v>98</v>
      </c>
      <c r="D668" s="9" t="s">
        <v>12</v>
      </c>
      <c r="E668" s="9" t="s">
        <v>13</v>
      </c>
      <c r="F668" s="9" t="s">
        <v>91</v>
      </c>
      <c r="G668" s="9" t="s">
        <v>92</v>
      </c>
      <c r="H668" s="9" t="s">
        <v>93</v>
      </c>
      <c r="I668" s="10">
        <v>2700</v>
      </c>
      <c r="J668" s="10">
        <v>2700</v>
      </c>
      <c r="K668" s="9" t="s">
        <v>98</v>
      </c>
      <c r="L668" s="11">
        <v>45901</v>
      </c>
      <c r="N668" s="9" t="e">
        <f>+VLOOKUP(A668,Ordenes!$A$1:$A$669,1,FALSE)</f>
        <v>#N/A</v>
      </c>
    </row>
    <row r="669" spans="1:14" x14ac:dyDescent="0.2">
      <c r="A669" s="9">
        <v>946</v>
      </c>
      <c r="B669" s="9">
        <v>2310030020</v>
      </c>
      <c r="C669" s="9" t="s">
        <v>96</v>
      </c>
      <c r="D669" s="9" t="s">
        <v>12</v>
      </c>
      <c r="E669" s="9" t="s">
        <v>13</v>
      </c>
      <c r="F669" s="9" t="s">
        <v>91</v>
      </c>
      <c r="G669" s="9" t="s">
        <v>92</v>
      </c>
      <c r="H669" s="9" t="s">
        <v>93</v>
      </c>
      <c r="I669" s="10">
        <v>2850</v>
      </c>
      <c r="J669" s="10">
        <v>2850</v>
      </c>
      <c r="K669" s="9" t="s">
        <v>96</v>
      </c>
      <c r="L669" s="11">
        <v>45901</v>
      </c>
      <c r="N669" s="9" t="e">
        <f>+VLOOKUP(A669,Ordenes!$A$1:$A$669,1,FALSE)</f>
        <v>#N/A</v>
      </c>
    </row>
    <row r="670" spans="1:14" x14ac:dyDescent="0.2">
      <c r="A670" s="9">
        <v>947</v>
      </c>
      <c r="B670" s="9">
        <v>2310030021</v>
      </c>
      <c r="C670" s="9" t="s">
        <v>90</v>
      </c>
      <c r="D670" s="9" t="s">
        <v>12</v>
      </c>
      <c r="E670" s="9" t="s">
        <v>13</v>
      </c>
      <c r="F670" s="9" t="s">
        <v>91</v>
      </c>
      <c r="G670" s="9" t="s">
        <v>92</v>
      </c>
      <c r="H670" s="9" t="s">
        <v>93</v>
      </c>
      <c r="I670" s="10">
        <v>2700</v>
      </c>
      <c r="J670" s="10">
        <v>2700</v>
      </c>
      <c r="K670" s="9" t="s">
        <v>90</v>
      </c>
      <c r="L670" s="11">
        <v>45901</v>
      </c>
      <c r="N670" s="9" t="e">
        <f>+VLOOKUP(A670,Ordenes!$A$1:$A$669,1,FALSE)</f>
        <v>#N/A</v>
      </c>
    </row>
    <row r="671" spans="1:14" x14ac:dyDescent="0.2">
      <c r="A671" s="9">
        <v>948</v>
      </c>
      <c r="B671" s="9">
        <v>2310320088</v>
      </c>
      <c r="C671" s="9" t="s">
        <v>252</v>
      </c>
      <c r="D671" s="9" t="s">
        <v>12</v>
      </c>
      <c r="E671" s="9" t="s">
        <v>13</v>
      </c>
      <c r="F671" s="9" t="s">
        <v>91</v>
      </c>
      <c r="G671" s="9" t="s">
        <v>92</v>
      </c>
      <c r="H671" s="9" t="s">
        <v>93</v>
      </c>
      <c r="I671" s="10">
        <v>20000</v>
      </c>
      <c r="J671" s="10">
        <v>20000</v>
      </c>
      <c r="K671" s="9" t="s">
        <v>252</v>
      </c>
      <c r="L671" s="11">
        <v>45901</v>
      </c>
      <c r="N671" s="9" t="e">
        <f>+VLOOKUP(A671,Ordenes!$A$1:$A$669,1,FALSE)</f>
        <v>#N/A</v>
      </c>
    </row>
    <row r="672" spans="1:14" x14ac:dyDescent="0.2">
      <c r="A672" s="9">
        <v>949</v>
      </c>
      <c r="B672" s="9">
        <v>2110040016</v>
      </c>
      <c r="C672" s="9" t="s">
        <v>231</v>
      </c>
      <c r="D672" s="9" t="s">
        <v>12</v>
      </c>
      <c r="E672" s="9" t="s">
        <v>13</v>
      </c>
      <c r="F672" s="9" t="s">
        <v>47</v>
      </c>
      <c r="G672" s="9" t="s">
        <v>48</v>
      </c>
      <c r="H672" s="9" t="s">
        <v>49</v>
      </c>
      <c r="I672" s="10">
        <v>15000</v>
      </c>
      <c r="J672" s="10">
        <v>19561</v>
      </c>
      <c r="K672" s="9" t="s">
        <v>231</v>
      </c>
      <c r="L672" s="11">
        <v>45901</v>
      </c>
      <c r="N672" s="9" t="e">
        <f>+VLOOKUP(A672,Ordenes!$A$1:$A$669,1,FALSE)</f>
        <v>#N/A</v>
      </c>
    </row>
    <row r="673" spans="1:14" x14ac:dyDescent="0.2">
      <c r="A673" s="9">
        <v>952</v>
      </c>
      <c r="B673" s="9">
        <v>2310160282</v>
      </c>
      <c r="C673" s="9" t="s">
        <v>329</v>
      </c>
      <c r="D673" s="9" t="s">
        <v>12</v>
      </c>
      <c r="E673" s="9" t="s">
        <v>13</v>
      </c>
      <c r="F673" s="9" t="s">
        <v>47</v>
      </c>
      <c r="G673" s="9" t="s">
        <v>48</v>
      </c>
      <c r="H673" s="9" t="s">
        <v>49</v>
      </c>
      <c r="I673" s="10">
        <v>100000</v>
      </c>
      <c r="J673" s="10">
        <v>135885</v>
      </c>
      <c r="K673" s="9" t="s">
        <v>329</v>
      </c>
      <c r="L673" s="11">
        <v>45901</v>
      </c>
      <c r="N673" s="9" t="e">
        <f>+VLOOKUP(A673,Ordenes!$A$1:$A$669,1,FALSE)</f>
        <v>#N/A</v>
      </c>
    </row>
    <row r="674" spans="1:14" x14ac:dyDescent="0.2">
      <c r="A674" s="9">
        <v>953</v>
      </c>
      <c r="B674" s="9">
        <v>2310030017</v>
      </c>
      <c r="C674" s="9" t="s">
        <v>97</v>
      </c>
      <c r="D674" s="9" t="s">
        <v>12</v>
      </c>
      <c r="E674" s="9" t="s">
        <v>13</v>
      </c>
      <c r="F674" s="9" t="s">
        <v>91</v>
      </c>
      <c r="G674" s="9" t="s">
        <v>92</v>
      </c>
      <c r="H674" s="9" t="s">
        <v>93</v>
      </c>
      <c r="I674" s="10">
        <v>2700</v>
      </c>
      <c r="J674" s="10">
        <v>2700</v>
      </c>
      <c r="K674" s="9" t="s">
        <v>97</v>
      </c>
      <c r="L674" s="11">
        <v>45901</v>
      </c>
      <c r="N674" s="9" t="e">
        <f>+VLOOKUP(A674,Ordenes!$A$1:$A$669,1,FALSE)</f>
        <v>#N/A</v>
      </c>
    </row>
    <row r="675" spans="1:14" x14ac:dyDescent="0.2">
      <c r="A675" s="9">
        <v>954</v>
      </c>
      <c r="B675" s="9">
        <v>2310030072</v>
      </c>
      <c r="C675" s="9" t="s">
        <v>487</v>
      </c>
      <c r="D675" s="9" t="s">
        <v>12</v>
      </c>
      <c r="E675" s="9" t="s">
        <v>13</v>
      </c>
      <c r="F675" s="9" t="s">
        <v>91</v>
      </c>
      <c r="G675" s="9" t="s">
        <v>92</v>
      </c>
      <c r="H675" s="9" t="s">
        <v>93</v>
      </c>
      <c r="I675" s="10">
        <v>11450</v>
      </c>
      <c r="J675" s="10">
        <v>11450</v>
      </c>
      <c r="K675" s="9" t="s">
        <v>487</v>
      </c>
      <c r="L675" s="11">
        <v>45901</v>
      </c>
      <c r="N675" s="9" t="e">
        <f>+VLOOKUP(A675,Ordenes!$A$1:$A$669,1,FALSE)</f>
        <v>#N/A</v>
      </c>
    </row>
    <row r="676" spans="1:14" x14ac:dyDescent="0.2">
      <c r="A676" s="9">
        <v>955</v>
      </c>
      <c r="B676" s="9">
        <v>2310030130</v>
      </c>
      <c r="C676" s="9" t="s">
        <v>485</v>
      </c>
      <c r="D676" s="9" t="s">
        <v>12</v>
      </c>
      <c r="E676" s="9" t="s">
        <v>13</v>
      </c>
      <c r="F676" s="9" t="s">
        <v>91</v>
      </c>
      <c r="G676" s="9" t="s">
        <v>92</v>
      </c>
      <c r="H676" s="9" t="s">
        <v>93</v>
      </c>
      <c r="I676" s="10">
        <v>6700</v>
      </c>
      <c r="J676" s="10">
        <v>6700</v>
      </c>
      <c r="K676" s="9" t="s">
        <v>485</v>
      </c>
      <c r="L676" s="11">
        <v>45901</v>
      </c>
      <c r="N676" s="9" t="e">
        <f>+VLOOKUP(A676,Ordenes!$A$1:$A$669,1,FALSE)</f>
        <v>#N/A</v>
      </c>
    </row>
    <row r="677" spans="1:14" x14ac:dyDescent="0.2">
      <c r="A677" s="9">
        <v>956</v>
      </c>
      <c r="B677" s="9">
        <v>2310030053</v>
      </c>
      <c r="C677" s="9" t="s">
        <v>563</v>
      </c>
      <c r="D677" s="9" t="s">
        <v>12</v>
      </c>
      <c r="E677" s="9" t="s">
        <v>13</v>
      </c>
      <c r="F677" s="9" t="s">
        <v>91</v>
      </c>
      <c r="G677" s="9" t="s">
        <v>92</v>
      </c>
      <c r="H677" s="9" t="s">
        <v>93</v>
      </c>
      <c r="I677" s="10">
        <v>4200</v>
      </c>
      <c r="J677" s="10">
        <v>4200</v>
      </c>
      <c r="K677" s="9" t="s">
        <v>563</v>
      </c>
      <c r="L677" s="11">
        <v>45901</v>
      </c>
      <c r="N677" s="9" t="e">
        <f>+VLOOKUP(A677,Ordenes!$A$1:$A$669,1,FALSE)</f>
        <v>#N/A</v>
      </c>
    </row>
    <row r="678" spans="1:14" x14ac:dyDescent="0.2">
      <c r="A678" s="9">
        <v>958</v>
      </c>
      <c r="B678" s="9">
        <v>2110020116</v>
      </c>
      <c r="C678" s="9" t="s">
        <v>564</v>
      </c>
      <c r="D678" s="9" t="s">
        <v>12</v>
      </c>
      <c r="E678" s="9" t="s">
        <v>13</v>
      </c>
      <c r="F678" s="9" t="s">
        <v>47</v>
      </c>
      <c r="G678" s="9" t="s">
        <v>48</v>
      </c>
      <c r="H678" s="9" t="s">
        <v>49</v>
      </c>
      <c r="I678" s="10">
        <v>12578</v>
      </c>
      <c r="J678" s="10">
        <v>12936</v>
      </c>
      <c r="K678" s="9" t="s">
        <v>565</v>
      </c>
      <c r="L678" s="11">
        <v>45901</v>
      </c>
      <c r="N678" s="9" t="e">
        <f>+VLOOKUP(A678,Ordenes!$A$1:$A$669,1,FALSE)</f>
        <v>#N/A</v>
      </c>
    </row>
    <row r="679" spans="1:14" x14ac:dyDescent="0.2">
      <c r="A679" s="9">
        <v>959</v>
      </c>
      <c r="B679" s="9">
        <v>2110020115</v>
      </c>
      <c r="C679" s="9" t="s">
        <v>566</v>
      </c>
      <c r="D679" s="9" t="s">
        <v>12</v>
      </c>
      <c r="E679" s="9" t="s">
        <v>13</v>
      </c>
      <c r="F679" s="9" t="s">
        <v>47</v>
      </c>
      <c r="G679" s="9" t="s">
        <v>48</v>
      </c>
      <c r="H679" s="9" t="s">
        <v>49</v>
      </c>
      <c r="I679" s="10">
        <v>45169</v>
      </c>
      <c r="J679" s="10">
        <v>27684</v>
      </c>
      <c r="K679" s="9" t="s">
        <v>566</v>
      </c>
      <c r="L679" s="11">
        <v>45901</v>
      </c>
      <c r="N679" s="9" t="e">
        <f>+VLOOKUP(A679,Ordenes!$A$1:$A$669,1,FALSE)</f>
        <v>#N/A</v>
      </c>
    </row>
    <row r="680" spans="1:14" x14ac:dyDescent="0.2">
      <c r="A680" s="9">
        <v>960</v>
      </c>
      <c r="B680" s="9">
        <v>2110020114</v>
      </c>
      <c r="C680" s="9" t="s">
        <v>565</v>
      </c>
      <c r="D680" s="9" t="s">
        <v>12</v>
      </c>
      <c r="E680" s="9" t="s">
        <v>13</v>
      </c>
      <c r="F680" s="9" t="s">
        <v>47</v>
      </c>
      <c r="G680" s="9" t="s">
        <v>48</v>
      </c>
      <c r="H680" s="9" t="s">
        <v>49</v>
      </c>
      <c r="I680" s="10">
        <v>10831</v>
      </c>
      <c r="J680" s="10">
        <v>10836</v>
      </c>
      <c r="K680" s="9" t="s">
        <v>565</v>
      </c>
      <c r="L680" s="11">
        <v>45901</v>
      </c>
      <c r="N680" s="9" t="e">
        <f>+VLOOKUP(A680,Ordenes!$A$1:$A$669,1,FALSE)</f>
        <v>#N/A</v>
      </c>
    </row>
    <row r="681" spans="1:14" x14ac:dyDescent="0.2">
      <c r="A681" s="9">
        <v>961</v>
      </c>
      <c r="B681" s="9">
        <v>2110020113</v>
      </c>
      <c r="C681" s="9" t="s">
        <v>567</v>
      </c>
      <c r="D681" s="9" t="s">
        <v>12</v>
      </c>
      <c r="E681" s="9" t="s">
        <v>13</v>
      </c>
      <c r="F681" s="9" t="s">
        <v>47</v>
      </c>
      <c r="G681" s="9" t="s">
        <v>48</v>
      </c>
      <c r="H681" s="9" t="s">
        <v>49</v>
      </c>
      <c r="I681" s="10">
        <v>48000</v>
      </c>
      <c r="J681" s="10">
        <v>47040</v>
      </c>
      <c r="K681" s="9" t="s">
        <v>567</v>
      </c>
      <c r="L681" s="11">
        <v>45901</v>
      </c>
      <c r="N681" s="9" t="e">
        <f>+VLOOKUP(A681,Ordenes!$A$1:$A$669,1,FALSE)</f>
        <v>#N/A</v>
      </c>
    </row>
    <row r="682" spans="1:14" x14ac:dyDescent="0.2">
      <c r="A682" s="9">
        <v>962</v>
      </c>
      <c r="B682" s="9">
        <v>2110210010</v>
      </c>
      <c r="C682" s="9" t="s">
        <v>568</v>
      </c>
      <c r="D682" s="9" t="s">
        <v>12</v>
      </c>
      <c r="E682" s="9" t="s">
        <v>13</v>
      </c>
      <c r="F682" s="9" t="s">
        <v>47</v>
      </c>
      <c r="G682" s="9" t="s">
        <v>48</v>
      </c>
      <c r="H682" s="9" t="s">
        <v>49</v>
      </c>
      <c r="I682" s="10">
        <v>32000</v>
      </c>
      <c r="J682" s="10">
        <v>10010</v>
      </c>
      <c r="K682" s="9" t="s">
        <v>568</v>
      </c>
      <c r="L682" s="11">
        <v>45901</v>
      </c>
      <c r="N682" s="9" t="e">
        <f>+VLOOKUP(A682,Ordenes!$A$1:$A$669,1,FALSE)</f>
        <v>#N/A</v>
      </c>
    </row>
    <row r="683" spans="1:14" x14ac:dyDescent="0.2">
      <c r="A683" s="9">
        <v>965</v>
      </c>
      <c r="B683" s="9">
        <v>2310180036</v>
      </c>
      <c r="C683" s="9" t="s">
        <v>569</v>
      </c>
      <c r="D683" s="9" t="s">
        <v>12</v>
      </c>
      <c r="E683" s="9" t="s">
        <v>13</v>
      </c>
      <c r="F683" s="9" t="s">
        <v>91</v>
      </c>
      <c r="G683" s="9" t="s">
        <v>92</v>
      </c>
      <c r="H683" s="9" t="s">
        <v>93</v>
      </c>
      <c r="I683" s="9">
        <v>200</v>
      </c>
      <c r="J683" s="9">
        <v>200</v>
      </c>
      <c r="K683" s="9" t="s">
        <v>569</v>
      </c>
      <c r="L683" s="11">
        <v>45902</v>
      </c>
      <c r="N683" s="9" t="e">
        <f>+VLOOKUP(A683,Ordenes!$A$1:$A$669,1,FALSE)</f>
        <v>#N/A</v>
      </c>
    </row>
    <row r="684" spans="1:14" x14ac:dyDescent="0.2">
      <c r="A684" s="9">
        <v>966</v>
      </c>
      <c r="B684" s="9">
        <v>2310180041</v>
      </c>
      <c r="C684" s="9" t="s">
        <v>570</v>
      </c>
      <c r="D684" s="9" t="s">
        <v>12</v>
      </c>
      <c r="E684" s="9" t="s">
        <v>13</v>
      </c>
      <c r="F684" s="9" t="s">
        <v>91</v>
      </c>
      <c r="G684" s="9" t="s">
        <v>92</v>
      </c>
      <c r="H684" s="9" t="s">
        <v>93</v>
      </c>
      <c r="I684" s="9">
        <v>200</v>
      </c>
      <c r="J684" s="9">
        <v>200</v>
      </c>
      <c r="K684" s="9" t="s">
        <v>570</v>
      </c>
      <c r="L684" s="11">
        <v>45902</v>
      </c>
      <c r="N684" s="9" t="e">
        <f>+VLOOKUP(A684,Ordenes!$A$1:$A$669,1,FALSE)</f>
        <v>#N/A</v>
      </c>
    </row>
    <row r="685" spans="1:14" x14ac:dyDescent="0.2">
      <c r="A685" s="9">
        <v>967</v>
      </c>
      <c r="B685" s="9">
        <v>2310180050</v>
      </c>
      <c r="C685" s="9" t="s">
        <v>571</v>
      </c>
      <c r="D685" s="9" t="s">
        <v>12</v>
      </c>
      <c r="E685" s="9" t="s">
        <v>13</v>
      </c>
      <c r="F685" s="9" t="s">
        <v>91</v>
      </c>
      <c r="G685" s="9" t="s">
        <v>92</v>
      </c>
      <c r="H685" s="9" t="s">
        <v>93</v>
      </c>
      <c r="I685" s="9">
        <v>200</v>
      </c>
      <c r="J685" s="9">
        <v>200</v>
      </c>
      <c r="K685" s="9" t="s">
        <v>571</v>
      </c>
      <c r="L685" s="11">
        <v>45902</v>
      </c>
      <c r="N685" s="9" t="e">
        <f>+VLOOKUP(A685,Ordenes!$A$1:$A$669,1,FALSE)</f>
        <v>#N/A</v>
      </c>
    </row>
    <row r="686" spans="1:14" x14ac:dyDescent="0.2">
      <c r="A686" s="9">
        <v>968</v>
      </c>
      <c r="B686" s="9">
        <v>2310090358</v>
      </c>
      <c r="C686" s="9" t="s">
        <v>572</v>
      </c>
      <c r="D686" s="9" t="s">
        <v>12</v>
      </c>
      <c r="E686" s="9" t="s">
        <v>13</v>
      </c>
      <c r="F686" s="9" t="s">
        <v>47</v>
      </c>
      <c r="G686" s="9" t="s">
        <v>48</v>
      </c>
      <c r="H686" s="9" t="s">
        <v>49</v>
      </c>
      <c r="I686" s="10">
        <v>3000</v>
      </c>
      <c r="J686" s="10">
        <v>4338</v>
      </c>
      <c r="K686" s="9" t="s">
        <v>572</v>
      </c>
      <c r="L686" s="11">
        <v>45902</v>
      </c>
      <c r="N686" s="9" t="e">
        <f>+VLOOKUP(A686,Ordenes!$A$1:$A$669,1,FALSE)</f>
        <v>#N/A</v>
      </c>
    </row>
    <row r="687" spans="1:14" x14ac:dyDescent="0.2">
      <c r="A687" s="9">
        <v>969</v>
      </c>
      <c r="B687" s="9">
        <v>2310090508</v>
      </c>
      <c r="C687" s="9" t="s">
        <v>573</v>
      </c>
      <c r="D687" s="9" t="s">
        <v>12</v>
      </c>
      <c r="E687" s="9" t="s">
        <v>13</v>
      </c>
      <c r="F687" s="9" t="s">
        <v>47</v>
      </c>
      <c r="G687" s="9" t="s">
        <v>48</v>
      </c>
      <c r="H687" s="9" t="s">
        <v>49</v>
      </c>
      <c r="I687" s="10">
        <v>3000</v>
      </c>
      <c r="J687" s="10">
        <v>4338</v>
      </c>
      <c r="K687" s="9" t="s">
        <v>573</v>
      </c>
      <c r="L687" s="11">
        <v>45902</v>
      </c>
      <c r="N687" s="9" t="e">
        <f>+VLOOKUP(A687,Ordenes!$A$1:$A$669,1,FALSE)</f>
        <v>#N/A</v>
      </c>
    </row>
    <row r="688" spans="1:14" x14ac:dyDescent="0.2">
      <c r="A688" s="9">
        <v>970</v>
      </c>
      <c r="B688" s="9">
        <v>2110020316</v>
      </c>
      <c r="C688" s="9" t="s">
        <v>426</v>
      </c>
      <c r="D688" s="9" t="s">
        <v>12</v>
      </c>
      <c r="E688" s="9" t="s">
        <v>13</v>
      </c>
      <c r="F688" s="9" t="s">
        <v>47</v>
      </c>
      <c r="G688" s="9" t="s">
        <v>48</v>
      </c>
      <c r="H688" s="9" t="s">
        <v>49</v>
      </c>
      <c r="I688" s="10">
        <v>10777</v>
      </c>
      <c r="J688" s="10">
        <v>11136</v>
      </c>
      <c r="K688" s="9" t="s">
        <v>426</v>
      </c>
      <c r="L688" s="11">
        <v>45902</v>
      </c>
      <c r="N688" s="9" t="e">
        <f>+VLOOKUP(A688,Ordenes!$A$1:$A$669,1,FALSE)</f>
        <v>#N/A</v>
      </c>
    </row>
    <row r="689" spans="1:14" x14ac:dyDescent="0.2">
      <c r="A689" s="9">
        <v>971</v>
      </c>
      <c r="B689" s="9">
        <v>2110020317</v>
      </c>
      <c r="C689" s="9" t="s">
        <v>574</v>
      </c>
      <c r="D689" s="9" t="s">
        <v>12</v>
      </c>
      <c r="E689" s="9" t="s">
        <v>13</v>
      </c>
      <c r="F689" s="9" t="s">
        <v>47</v>
      </c>
      <c r="G689" s="9" t="s">
        <v>48</v>
      </c>
      <c r="H689" s="9" t="s">
        <v>49</v>
      </c>
      <c r="I689" s="10">
        <v>12936</v>
      </c>
      <c r="J689" s="10">
        <v>11784</v>
      </c>
      <c r="K689" s="9" t="s">
        <v>574</v>
      </c>
      <c r="L689" s="11">
        <v>45902</v>
      </c>
      <c r="N689" s="9" t="e">
        <f>+VLOOKUP(A689,Ordenes!$A$1:$A$669,1,FALSE)</f>
        <v>#N/A</v>
      </c>
    </row>
    <row r="690" spans="1:14" x14ac:dyDescent="0.2">
      <c r="A690" s="9">
        <v>972</v>
      </c>
      <c r="B690" s="9">
        <v>2110020319</v>
      </c>
      <c r="C690" s="9" t="s">
        <v>575</v>
      </c>
      <c r="D690" s="9" t="s">
        <v>12</v>
      </c>
      <c r="E690" s="9" t="s">
        <v>13</v>
      </c>
      <c r="F690" s="9" t="s">
        <v>47</v>
      </c>
      <c r="G690" s="9" t="s">
        <v>48</v>
      </c>
      <c r="H690" s="9" t="s">
        <v>49</v>
      </c>
      <c r="I690" s="10">
        <v>4307</v>
      </c>
      <c r="J690" s="10">
        <v>4416</v>
      </c>
      <c r="K690" s="9" t="s">
        <v>575</v>
      </c>
      <c r="L690" s="11">
        <v>45902</v>
      </c>
      <c r="N690" s="9" t="e">
        <f>+VLOOKUP(A690,Ordenes!$A$1:$A$669,1,FALSE)</f>
        <v>#N/A</v>
      </c>
    </row>
    <row r="691" spans="1:14" x14ac:dyDescent="0.2">
      <c r="A691" s="9">
        <v>974</v>
      </c>
      <c r="B691" s="9">
        <v>2110020321</v>
      </c>
      <c r="C691" s="9" t="s">
        <v>576</v>
      </c>
      <c r="D691" s="9" t="s">
        <v>12</v>
      </c>
      <c r="E691" s="9" t="s">
        <v>13</v>
      </c>
      <c r="F691" s="9" t="s">
        <v>47</v>
      </c>
      <c r="G691" s="9" t="s">
        <v>48</v>
      </c>
      <c r="H691" s="9" t="s">
        <v>49</v>
      </c>
      <c r="I691" s="10">
        <v>11239</v>
      </c>
      <c r="J691" s="10">
        <v>11244</v>
      </c>
      <c r="K691" s="9" t="s">
        <v>576</v>
      </c>
      <c r="L691" s="11">
        <v>45902</v>
      </c>
      <c r="N691" s="9" t="e">
        <f>+VLOOKUP(A691,Ordenes!$A$1:$A$669,1,FALSE)</f>
        <v>#N/A</v>
      </c>
    </row>
    <row r="692" spans="1:14" x14ac:dyDescent="0.2">
      <c r="A692" s="9">
        <v>975</v>
      </c>
      <c r="B692" s="9">
        <v>2310210127</v>
      </c>
      <c r="C692" s="9" t="s">
        <v>89</v>
      </c>
      <c r="D692" s="9" t="s">
        <v>12</v>
      </c>
      <c r="E692" s="9" t="s">
        <v>13</v>
      </c>
      <c r="F692" s="9" t="s">
        <v>47</v>
      </c>
      <c r="G692" s="9" t="s">
        <v>48</v>
      </c>
      <c r="H692" s="9" t="s">
        <v>49</v>
      </c>
      <c r="I692" s="10">
        <v>100000</v>
      </c>
      <c r="J692" s="10">
        <v>36000</v>
      </c>
      <c r="K692" s="9" t="s">
        <v>89</v>
      </c>
      <c r="L692" s="11">
        <v>45902</v>
      </c>
      <c r="N692" s="9" t="e">
        <f>+VLOOKUP(A692,Ordenes!$A$1:$A$669,1,FALSE)</f>
        <v>#N/A</v>
      </c>
    </row>
    <row r="693" spans="1:14" x14ac:dyDescent="0.2">
      <c r="A693" s="9">
        <v>976</v>
      </c>
      <c r="B693" s="9">
        <v>2310210130</v>
      </c>
      <c r="C693" s="9" t="s">
        <v>147</v>
      </c>
      <c r="D693" s="9" t="s">
        <v>12</v>
      </c>
      <c r="E693" s="9" t="s">
        <v>13</v>
      </c>
      <c r="F693" s="9" t="s">
        <v>47</v>
      </c>
      <c r="G693" s="9" t="s">
        <v>48</v>
      </c>
      <c r="H693" s="9" t="s">
        <v>49</v>
      </c>
      <c r="I693" s="10">
        <v>100000</v>
      </c>
      <c r="J693" s="10">
        <v>100000</v>
      </c>
      <c r="K693" s="9" t="s">
        <v>147</v>
      </c>
      <c r="L693" s="11">
        <v>45902</v>
      </c>
      <c r="N693" s="9" t="e">
        <f>+VLOOKUP(A693,Ordenes!$A$1:$A$669,1,FALSE)</f>
        <v>#N/A</v>
      </c>
    </row>
    <row r="694" spans="1:14" x14ac:dyDescent="0.2">
      <c r="A694" s="9">
        <v>977</v>
      </c>
      <c r="B694" s="9">
        <v>2310030240</v>
      </c>
      <c r="C694" s="9" t="s">
        <v>577</v>
      </c>
      <c r="D694" s="9" t="s">
        <v>12</v>
      </c>
      <c r="E694" s="9" t="s">
        <v>13</v>
      </c>
      <c r="F694" s="9" t="s">
        <v>91</v>
      </c>
      <c r="G694" s="9" t="s">
        <v>92</v>
      </c>
      <c r="H694" s="9" t="s">
        <v>93</v>
      </c>
      <c r="I694" s="9">
        <v>300</v>
      </c>
      <c r="J694" s="9">
        <v>300</v>
      </c>
      <c r="K694" s="9" t="s">
        <v>577</v>
      </c>
      <c r="L694" s="11">
        <v>45902</v>
      </c>
      <c r="N694" s="9" t="e">
        <f>+VLOOKUP(A694,Ordenes!$A$1:$A$669,1,FALSE)</f>
        <v>#N/A</v>
      </c>
    </row>
    <row r="695" spans="1:14" x14ac:dyDescent="0.2">
      <c r="A695" s="9">
        <v>978</v>
      </c>
      <c r="B695" s="9">
        <v>2310030236</v>
      </c>
      <c r="C695" s="9" t="s">
        <v>280</v>
      </c>
      <c r="D695" s="9" t="s">
        <v>12</v>
      </c>
      <c r="E695" s="9" t="s">
        <v>13</v>
      </c>
      <c r="F695" s="9" t="s">
        <v>91</v>
      </c>
      <c r="G695" s="9" t="s">
        <v>92</v>
      </c>
      <c r="H695" s="9" t="s">
        <v>93</v>
      </c>
      <c r="I695" s="9">
        <v>300</v>
      </c>
      <c r="J695" s="9">
        <v>300</v>
      </c>
      <c r="K695" s="9" t="s">
        <v>280</v>
      </c>
      <c r="L695" s="11">
        <v>45902</v>
      </c>
      <c r="N695" s="9" t="e">
        <f>+VLOOKUP(A695,Ordenes!$A$1:$A$669,1,FALSE)</f>
        <v>#N/A</v>
      </c>
    </row>
    <row r="696" spans="1:14" x14ac:dyDescent="0.2">
      <c r="A696" s="9">
        <v>979</v>
      </c>
      <c r="B696" s="9">
        <v>2310210129</v>
      </c>
      <c r="C696" s="9" t="s">
        <v>106</v>
      </c>
      <c r="D696" s="9" t="s">
        <v>12</v>
      </c>
      <c r="E696" s="9" t="s">
        <v>13</v>
      </c>
      <c r="F696" s="9" t="s">
        <v>47</v>
      </c>
      <c r="G696" s="9" t="s">
        <v>48</v>
      </c>
      <c r="H696" s="9" t="s">
        <v>49</v>
      </c>
      <c r="I696" s="10">
        <v>100000</v>
      </c>
      <c r="J696" s="10">
        <v>100000</v>
      </c>
      <c r="K696" s="9" t="s">
        <v>106</v>
      </c>
      <c r="L696" s="11">
        <v>45902</v>
      </c>
      <c r="N696" s="9" t="e">
        <f>+VLOOKUP(A696,Ordenes!$A$1:$A$669,1,FALSE)</f>
        <v>#N/A</v>
      </c>
    </row>
    <row r="697" spans="1:14" x14ac:dyDescent="0.2">
      <c r="A697" s="9">
        <v>980</v>
      </c>
      <c r="B697" s="9">
        <v>2310210128</v>
      </c>
      <c r="C697" s="9" t="s">
        <v>263</v>
      </c>
      <c r="D697" s="9" t="s">
        <v>12</v>
      </c>
      <c r="E697" s="9" t="s">
        <v>13</v>
      </c>
      <c r="F697" s="9" t="s">
        <v>47</v>
      </c>
      <c r="G697" s="9" t="s">
        <v>48</v>
      </c>
      <c r="H697" s="9" t="s">
        <v>49</v>
      </c>
      <c r="I697" s="10">
        <v>100000</v>
      </c>
      <c r="J697" s="10">
        <v>100000</v>
      </c>
      <c r="K697" s="9" t="s">
        <v>263</v>
      </c>
      <c r="L697" s="11">
        <v>45902</v>
      </c>
      <c r="N697" s="9" t="e">
        <f>+VLOOKUP(A697,Ordenes!$A$1:$A$669,1,FALSE)</f>
        <v>#N/A</v>
      </c>
    </row>
    <row r="698" spans="1:14" x14ac:dyDescent="0.2">
      <c r="A698" s="9">
        <v>981</v>
      </c>
      <c r="B698" s="9">
        <v>2310210131</v>
      </c>
      <c r="C698" s="9" t="s">
        <v>84</v>
      </c>
      <c r="D698" s="9" t="s">
        <v>12</v>
      </c>
      <c r="E698" s="9" t="s">
        <v>13</v>
      </c>
      <c r="F698" s="9" t="s">
        <v>47</v>
      </c>
      <c r="G698" s="9" t="s">
        <v>48</v>
      </c>
      <c r="H698" s="9" t="s">
        <v>49</v>
      </c>
      <c r="I698" s="10">
        <v>100000</v>
      </c>
      <c r="J698" s="10">
        <v>100000</v>
      </c>
      <c r="K698" s="9" t="s">
        <v>84</v>
      </c>
      <c r="L698" s="11">
        <v>45902</v>
      </c>
      <c r="N698" s="9" t="e">
        <f>+VLOOKUP(A698,Ordenes!$A$1:$A$669,1,FALSE)</f>
        <v>#N/A</v>
      </c>
    </row>
    <row r="699" spans="1:14" x14ac:dyDescent="0.2">
      <c r="A699" s="9">
        <v>982</v>
      </c>
      <c r="B699" s="9">
        <v>2310210134</v>
      </c>
      <c r="C699" s="9" t="s">
        <v>72</v>
      </c>
      <c r="D699" s="9" t="s">
        <v>12</v>
      </c>
      <c r="E699" s="9" t="s">
        <v>13</v>
      </c>
      <c r="F699" s="9" t="s">
        <v>47</v>
      </c>
      <c r="G699" s="9" t="s">
        <v>48</v>
      </c>
      <c r="H699" s="9" t="s">
        <v>49</v>
      </c>
      <c r="I699" s="10">
        <v>100000</v>
      </c>
      <c r="J699" s="10">
        <v>100000</v>
      </c>
      <c r="K699" s="9" t="s">
        <v>72</v>
      </c>
      <c r="L699" s="11">
        <v>45902</v>
      </c>
      <c r="N699" s="9" t="e">
        <f>+VLOOKUP(A699,Ordenes!$A$1:$A$669,1,FALSE)</f>
        <v>#N/A</v>
      </c>
    </row>
    <row r="700" spans="1:14" x14ac:dyDescent="0.2">
      <c r="A700" s="9">
        <v>983</v>
      </c>
      <c r="B700" s="9">
        <v>2310210132</v>
      </c>
      <c r="C700" s="9" t="s">
        <v>73</v>
      </c>
      <c r="D700" s="9" t="s">
        <v>12</v>
      </c>
      <c r="E700" s="9" t="s">
        <v>13</v>
      </c>
      <c r="F700" s="9" t="s">
        <v>47</v>
      </c>
      <c r="G700" s="9" t="s">
        <v>48</v>
      </c>
      <c r="H700" s="9" t="s">
        <v>49</v>
      </c>
      <c r="I700" s="10">
        <v>100000</v>
      </c>
      <c r="J700" s="10">
        <v>100000</v>
      </c>
      <c r="K700" s="9" t="s">
        <v>73</v>
      </c>
      <c r="L700" s="11">
        <v>45902</v>
      </c>
      <c r="N700" s="9" t="e">
        <f>+VLOOKUP(A700,Ordenes!$A$1:$A$669,1,FALSE)</f>
        <v>#N/A</v>
      </c>
    </row>
    <row r="701" spans="1:14" x14ac:dyDescent="0.2">
      <c r="A701" s="9">
        <v>984</v>
      </c>
      <c r="B701" s="9">
        <v>2310210138</v>
      </c>
      <c r="C701" s="9" t="s">
        <v>70</v>
      </c>
      <c r="D701" s="9" t="s">
        <v>12</v>
      </c>
      <c r="E701" s="9" t="s">
        <v>13</v>
      </c>
      <c r="F701" s="9" t="s">
        <v>47</v>
      </c>
      <c r="G701" s="9" t="s">
        <v>48</v>
      </c>
      <c r="H701" s="9" t="s">
        <v>49</v>
      </c>
      <c r="I701" s="10">
        <v>100000</v>
      </c>
      <c r="J701" s="10">
        <v>100000</v>
      </c>
      <c r="K701" s="9" t="s">
        <v>70</v>
      </c>
      <c r="L701" s="11">
        <v>45902</v>
      </c>
      <c r="N701" s="9" t="e">
        <f>+VLOOKUP(A701,Ordenes!$A$1:$A$669,1,FALSE)</f>
        <v>#N/A</v>
      </c>
    </row>
    <row r="702" spans="1:14" x14ac:dyDescent="0.2">
      <c r="A702" s="9">
        <v>985</v>
      </c>
      <c r="B702" s="9">
        <v>2310210133</v>
      </c>
      <c r="C702" s="9" t="s">
        <v>71</v>
      </c>
      <c r="D702" s="9" t="s">
        <v>12</v>
      </c>
      <c r="E702" s="9" t="s">
        <v>13</v>
      </c>
      <c r="F702" s="9" t="s">
        <v>47</v>
      </c>
      <c r="G702" s="9" t="s">
        <v>48</v>
      </c>
      <c r="H702" s="9" t="s">
        <v>49</v>
      </c>
      <c r="I702" s="10">
        <v>100000</v>
      </c>
      <c r="J702" s="10">
        <v>100000</v>
      </c>
      <c r="K702" s="9" t="s">
        <v>71</v>
      </c>
      <c r="L702" s="11">
        <v>45902</v>
      </c>
      <c r="N702" s="9" t="e">
        <f>+VLOOKUP(A702,Ordenes!$A$1:$A$669,1,FALSE)</f>
        <v>#N/A</v>
      </c>
    </row>
    <row r="703" spans="1:14" x14ac:dyDescent="0.2">
      <c r="A703" s="9">
        <v>986</v>
      </c>
      <c r="B703" s="9">
        <v>2310210136</v>
      </c>
      <c r="C703" s="9" t="s">
        <v>87</v>
      </c>
      <c r="D703" s="9" t="s">
        <v>12</v>
      </c>
      <c r="E703" s="9" t="s">
        <v>13</v>
      </c>
      <c r="F703" s="9" t="s">
        <v>47</v>
      </c>
      <c r="G703" s="9" t="s">
        <v>48</v>
      </c>
      <c r="H703" s="9" t="s">
        <v>49</v>
      </c>
      <c r="I703" s="10">
        <v>100000</v>
      </c>
      <c r="J703" s="10">
        <v>100000</v>
      </c>
      <c r="K703" s="9" t="s">
        <v>87</v>
      </c>
      <c r="L703" s="11">
        <v>45902</v>
      </c>
      <c r="N703" s="9" t="e">
        <f>+VLOOKUP(A703,Ordenes!$A$1:$A$669,1,FALSE)</f>
        <v>#N/A</v>
      </c>
    </row>
    <row r="704" spans="1:14" x14ac:dyDescent="0.2">
      <c r="A704" s="9">
        <v>987</v>
      </c>
      <c r="B704" s="9">
        <v>2310210137</v>
      </c>
      <c r="C704" s="9" t="s">
        <v>105</v>
      </c>
      <c r="D704" s="9" t="s">
        <v>12</v>
      </c>
      <c r="E704" s="9" t="s">
        <v>13</v>
      </c>
      <c r="F704" s="9" t="s">
        <v>47</v>
      </c>
      <c r="G704" s="9" t="s">
        <v>48</v>
      </c>
      <c r="H704" s="9" t="s">
        <v>49</v>
      </c>
      <c r="I704" s="10">
        <v>100000</v>
      </c>
      <c r="J704" s="10">
        <v>100000</v>
      </c>
      <c r="K704" s="9" t="s">
        <v>105</v>
      </c>
      <c r="L704" s="11">
        <v>45902</v>
      </c>
      <c r="N704" s="9" t="e">
        <f>+VLOOKUP(A704,Ordenes!$A$1:$A$669,1,FALSE)</f>
        <v>#N/A</v>
      </c>
    </row>
    <row r="705" spans="1:14" x14ac:dyDescent="0.2">
      <c r="A705" s="9">
        <v>988</v>
      </c>
      <c r="B705" s="9">
        <v>2310210135</v>
      </c>
      <c r="C705" s="9" t="s">
        <v>88</v>
      </c>
      <c r="D705" s="9" t="s">
        <v>12</v>
      </c>
      <c r="E705" s="9" t="s">
        <v>13</v>
      </c>
      <c r="F705" s="9" t="s">
        <v>47</v>
      </c>
      <c r="G705" s="9" t="s">
        <v>48</v>
      </c>
      <c r="H705" s="9" t="s">
        <v>49</v>
      </c>
      <c r="I705" s="10">
        <v>100000</v>
      </c>
      <c r="J705" s="10">
        <v>100000</v>
      </c>
      <c r="K705" s="9" t="s">
        <v>88</v>
      </c>
      <c r="L705" s="11">
        <v>45902</v>
      </c>
      <c r="N705" s="9" t="e">
        <f>+VLOOKUP(A705,Ordenes!$A$1:$A$669,1,FALSE)</f>
        <v>#N/A</v>
      </c>
    </row>
    <row r="706" spans="1:14" x14ac:dyDescent="0.2">
      <c r="A706" s="9">
        <v>993</v>
      </c>
      <c r="B706" s="9">
        <v>2140110651</v>
      </c>
      <c r="C706" s="9" t="s">
        <v>428</v>
      </c>
      <c r="D706" s="9" t="s">
        <v>12</v>
      </c>
      <c r="E706" s="9" t="s">
        <v>108</v>
      </c>
      <c r="F706" s="9" t="s">
        <v>109</v>
      </c>
      <c r="G706" s="9" t="s">
        <v>110</v>
      </c>
      <c r="H706" s="9" t="s">
        <v>111</v>
      </c>
      <c r="I706" s="10">
        <v>9000</v>
      </c>
      <c r="J706" s="10">
        <v>9200</v>
      </c>
      <c r="K706" s="9" t="s">
        <v>428</v>
      </c>
      <c r="L706" s="11">
        <v>45902</v>
      </c>
      <c r="N706" s="9" t="e">
        <f>+VLOOKUP(A706,Ordenes!$A$1:$A$669,1,FALSE)</f>
        <v>#N/A</v>
      </c>
    </row>
    <row r="707" spans="1:14" x14ac:dyDescent="0.2">
      <c r="A707" s="9">
        <v>997</v>
      </c>
      <c r="B707" s="9">
        <v>2310180035</v>
      </c>
      <c r="C707" s="9" t="s">
        <v>578</v>
      </c>
      <c r="D707" s="9" t="s">
        <v>12</v>
      </c>
      <c r="E707" s="9" t="s">
        <v>13</v>
      </c>
      <c r="F707" s="9" t="s">
        <v>91</v>
      </c>
      <c r="G707" s="9" t="s">
        <v>92</v>
      </c>
      <c r="H707" s="9" t="s">
        <v>93</v>
      </c>
      <c r="I707" s="9">
        <v>200</v>
      </c>
      <c r="J707" s="9">
        <v>200</v>
      </c>
      <c r="K707" s="9" t="s">
        <v>578</v>
      </c>
      <c r="L707" s="11">
        <v>45902</v>
      </c>
      <c r="N707" s="9" t="e">
        <f>+VLOOKUP(A707,Ordenes!$A$1:$A$669,1,FALSE)</f>
        <v>#N/A</v>
      </c>
    </row>
    <row r="708" spans="1:14" x14ac:dyDescent="0.2">
      <c r="A708" s="9">
        <v>1008</v>
      </c>
      <c r="B708" s="9">
        <v>2110030082</v>
      </c>
      <c r="C708" s="9" t="s">
        <v>579</v>
      </c>
      <c r="D708" s="9" t="s">
        <v>12</v>
      </c>
      <c r="E708" s="9" t="s">
        <v>13</v>
      </c>
      <c r="F708" s="9" t="s">
        <v>47</v>
      </c>
      <c r="G708" s="9" t="s">
        <v>48</v>
      </c>
      <c r="H708" s="9" t="s">
        <v>49</v>
      </c>
      <c r="I708" s="10">
        <v>35537</v>
      </c>
      <c r="J708" s="10">
        <v>35537</v>
      </c>
      <c r="K708" s="9" t="s">
        <v>579</v>
      </c>
      <c r="L708" s="11">
        <v>45903</v>
      </c>
      <c r="N708" s="9" t="e">
        <f>+VLOOKUP(A708,Ordenes!$A$1:$A$669,1,FALSE)</f>
        <v>#N/A</v>
      </c>
    </row>
    <row r="709" spans="1:14" x14ac:dyDescent="0.2">
      <c r="A709" s="9">
        <v>1009</v>
      </c>
      <c r="B709" s="9">
        <v>2110030118</v>
      </c>
      <c r="C709" s="9" t="s">
        <v>580</v>
      </c>
      <c r="D709" s="9" t="s">
        <v>12</v>
      </c>
      <c r="E709" s="9" t="s">
        <v>13</v>
      </c>
      <c r="F709" s="9" t="s">
        <v>47</v>
      </c>
      <c r="G709" s="9" t="s">
        <v>48</v>
      </c>
      <c r="H709" s="9" t="s">
        <v>49</v>
      </c>
      <c r="I709" s="10">
        <v>22464</v>
      </c>
      <c r="J709" s="10">
        <v>22464</v>
      </c>
      <c r="K709" s="9" t="s">
        <v>580</v>
      </c>
      <c r="L709" s="11">
        <v>45903</v>
      </c>
      <c r="N709" s="9" t="e">
        <f>+VLOOKUP(A709,Ordenes!$A$1:$A$669,1,FALSE)</f>
        <v>#N/A</v>
      </c>
    </row>
    <row r="710" spans="1:14" x14ac:dyDescent="0.2">
      <c r="A710" s="9">
        <v>1010</v>
      </c>
      <c r="B710" s="9">
        <v>2110030124</v>
      </c>
      <c r="C710" s="9" t="s">
        <v>581</v>
      </c>
      <c r="D710" s="9" t="s">
        <v>12</v>
      </c>
      <c r="E710" s="9" t="s">
        <v>13</v>
      </c>
      <c r="F710" s="9" t="s">
        <v>47</v>
      </c>
      <c r="G710" s="9" t="s">
        <v>48</v>
      </c>
      <c r="H710" s="9" t="s">
        <v>49</v>
      </c>
      <c r="I710" s="10">
        <v>10464</v>
      </c>
      <c r="J710" s="10">
        <v>10464</v>
      </c>
      <c r="K710" s="9" t="s">
        <v>581</v>
      </c>
      <c r="L710" s="11">
        <v>45903</v>
      </c>
      <c r="N710" s="9" t="e">
        <f>+VLOOKUP(A710,Ordenes!$A$1:$A$669,1,FALSE)</f>
        <v>#N/A</v>
      </c>
    </row>
    <row r="711" spans="1:14" x14ac:dyDescent="0.2">
      <c r="A711" s="9">
        <v>1011</v>
      </c>
      <c r="B711" s="9">
        <v>2110030189</v>
      </c>
      <c r="C711" s="9" t="s">
        <v>582</v>
      </c>
      <c r="D711" s="9" t="s">
        <v>12</v>
      </c>
      <c r="E711" s="9" t="s">
        <v>13</v>
      </c>
      <c r="F711" s="9" t="s">
        <v>47</v>
      </c>
      <c r="G711" s="9" t="s">
        <v>48</v>
      </c>
      <c r="H711" s="9" t="s">
        <v>49</v>
      </c>
      <c r="I711" s="10">
        <v>16100</v>
      </c>
      <c r="J711" s="10">
        <v>16402</v>
      </c>
      <c r="K711" s="9" t="s">
        <v>582</v>
      </c>
      <c r="L711" s="11">
        <v>45903</v>
      </c>
      <c r="N711" s="9" t="e">
        <f>+VLOOKUP(A711,Ordenes!$A$1:$A$669,1,FALSE)</f>
        <v>#N/A</v>
      </c>
    </row>
    <row r="712" spans="1:14" x14ac:dyDescent="0.2">
      <c r="A712" s="9">
        <v>1016</v>
      </c>
      <c r="B712" s="9">
        <v>2140110663</v>
      </c>
      <c r="C712" s="9" t="s">
        <v>246</v>
      </c>
      <c r="D712" s="9" t="s">
        <v>12</v>
      </c>
      <c r="E712" s="9" t="s">
        <v>108</v>
      </c>
      <c r="F712" s="9" t="s">
        <v>109</v>
      </c>
      <c r="G712" s="9" t="s">
        <v>110</v>
      </c>
      <c r="H712" s="9" t="s">
        <v>111</v>
      </c>
      <c r="I712" s="10">
        <v>80000</v>
      </c>
      <c r="J712" s="10">
        <v>79825</v>
      </c>
      <c r="K712" s="9" t="s">
        <v>246</v>
      </c>
      <c r="L712" s="11">
        <v>45903</v>
      </c>
      <c r="N712" s="9" t="e">
        <f>+VLOOKUP(A712,Ordenes!$A$1:$A$669,1,FALSE)</f>
        <v>#N/A</v>
      </c>
    </row>
    <row r="713" spans="1:14" x14ac:dyDescent="0.2">
      <c r="A713" s="9">
        <v>1020</v>
      </c>
      <c r="B713" s="9">
        <v>2110210007</v>
      </c>
      <c r="C713" s="9" t="s">
        <v>583</v>
      </c>
      <c r="D713" s="9" t="s">
        <v>12</v>
      </c>
      <c r="E713" s="9" t="s">
        <v>13</v>
      </c>
      <c r="F713" s="9" t="s">
        <v>47</v>
      </c>
      <c r="G713" s="9" t="s">
        <v>48</v>
      </c>
      <c r="H713" s="9" t="s">
        <v>49</v>
      </c>
      <c r="I713" s="10">
        <v>13100</v>
      </c>
      <c r="J713" s="10">
        <v>13100</v>
      </c>
      <c r="K713" s="9" t="s">
        <v>583</v>
      </c>
      <c r="L713" s="11">
        <v>45903</v>
      </c>
      <c r="N713" s="9" t="e">
        <f>+VLOOKUP(A713,Ordenes!$A$1:$A$669,1,FALSE)</f>
        <v>#N/A</v>
      </c>
    </row>
    <row r="714" spans="1:14" x14ac:dyDescent="0.2">
      <c r="A714" s="9">
        <v>1021</v>
      </c>
      <c r="B714" s="9">
        <v>2110210008</v>
      </c>
      <c r="C714" s="9" t="s">
        <v>584</v>
      </c>
      <c r="D714" s="9" t="s">
        <v>12</v>
      </c>
      <c r="E714" s="9" t="s">
        <v>13</v>
      </c>
      <c r="F714" s="9" t="s">
        <v>47</v>
      </c>
      <c r="G714" s="9" t="s">
        <v>48</v>
      </c>
      <c r="H714" s="9" t="s">
        <v>49</v>
      </c>
      <c r="I714" s="10">
        <v>13100</v>
      </c>
      <c r="J714" s="10">
        <v>13012</v>
      </c>
      <c r="K714" s="9" t="s">
        <v>584</v>
      </c>
      <c r="L714" s="11">
        <v>45903</v>
      </c>
      <c r="N714" s="9" t="e">
        <f>+VLOOKUP(A714,Ordenes!$A$1:$A$669,1,FALSE)</f>
        <v>#N/A</v>
      </c>
    </row>
    <row r="715" spans="1:14" x14ac:dyDescent="0.2">
      <c r="A715" s="9">
        <v>1022</v>
      </c>
      <c r="B715" s="9">
        <v>2110210012</v>
      </c>
      <c r="C715" s="9" t="s">
        <v>496</v>
      </c>
      <c r="D715" s="9" t="s">
        <v>12</v>
      </c>
      <c r="E715" s="9" t="s">
        <v>13</v>
      </c>
      <c r="F715" s="9" t="s">
        <v>47</v>
      </c>
      <c r="G715" s="9" t="s">
        <v>48</v>
      </c>
      <c r="H715" s="9" t="s">
        <v>49</v>
      </c>
      <c r="I715" s="10">
        <v>31300</v>
      </c>
      <c r="J715" s="10">
        <v>24070</v>
      </c>
      <c r="K715" s="9" t="s">
        <v>496</v>
      </c>
      <c r="L715" s="11">
        <v>45903</v>
      </c>
      <c r="N715" s="9" t="e">
        <f>+VLOOKUP(A715,Ordenes!$A$1:$A$669,1,FALSE)</f>
        <v>#N/A</v>
      </c>
    </row>
    <row r="716" spans="1:14" x14ac:dyDescent="0.2">
      <c r="A716" s="9">
        <v>1023</v>
      </c>
      <c r="B716" s="9">
        <v>2140110665</v>
      </c>
      <c r="C716" s="9" t="s">
        <v>501</v>
      </c>
      <c r="D716" s="9" t="s">
        <v>12</v>
      </c>
      <c r="E716" s="9" t="s">
        <v>108</v>
      </c>
      <c r="F716" s="9" t="s">
        <v>109</v>
      </c>
      <c r="G716" s="9" t="s">
        <v>110</v>
      </c>
      <c r="H716" s="9" t="s">
        <v>111</v>
      </c>
      <c r="I716" s="10">
        <v>40000</v>
      </c>
      <c r="J716" s="10">
        <v>40050</v>
      </c>
      <c r="K716" s="9" t="s">
        <v>501</v>
      </c>
      <c r="L716" s="11">
        <v>45904</v>
      </c>
      <c r="N716" s="9" t="e">
        <f>+VLOOKUP(A716,Ordenes!$A$1:$A$669,1,FALSE)</f>
        <v>#N/A</v>
      </c>
    </row>
    <row r="717" spans="1:14" x14ac:dyDescent="0.2">
      <c r="A717" s="9">
        <v>1024</v>
      </c>
      <c r="B717" s="9">
        <v>2140110664</v>
      </c>
      <c r="C717" s="9" t="s">
        <v>478</v>
      </c>
      <c r="D717" s="9" t="s">
        <v>12</v>
      </c>
      <c r="E717" s="9" t="s">
        <v>108</v>
      </c>
      <c r="F717" s="9" t="s">
        <v>109</v>
      </c>
      <c r="G717" s="9" t="s">
        <v>110</v>
      </c>
      <c r="H717" s="9" t="s">
        <v>111</v>
      </c>
      <c r="I717" s="10">
        <v>20000</v>
      </c>
      <c r="J717" s="10">
        <v>20050</v>
      </c>
      <c r="K717" s="9" t="s">
        <v>478</v>
      </c>
      <c r="L717" s="11">
        <v>45904</v>
      </c>
      <c r="N717" s="9" t="e">
        <f>+VLOOKUP(A717,Ordenes!$A$1:$A$669,1,FALSE)</f>
        <v>#N/A</v>
      </c>
    </row>
    <row r="718" spans="1:14" x14ac:dyDescent="0.2">
      <c r="A718" s="9">
        <v>1025</v>
      </c>
      <c r="B718" s="9">
        <v>2110120140</v>
      </c>
      <c r="C718" s="9" t="s">
        <v>585</v>
      </c>
      <c r="D718" s="9" t="s">
        <v>12</v>
      </c>
      <c r="E718" s="9" t="s">
        <v>13</v>
      </c>
      <c r="F718" s="9" t="s">
        <v>47</v>
      </c>
      <c r="G718" s="9" t="s">
        <v>48</v>
      </c>
      <c r="H718" s="9" t="s">
        <v>49</v>
      </c>
      <c r="I718" s="10">
        <v>1000</v>
      </c>
      <c r="J718" s="10">
        <v>1000</v>
      </c>
      <c r="K718" s="9" t="s">
        <v>585</v>
      </c>
      <c r="L718" s="11">
        <v>45904</v>
      </c>
      <c r="N718" s="9" t="e">
        <f>+VLOOKUP(A718,Ordenes!$A$1:$A$669,1,FALSE)</f>
        <v>#N/A</v>
      </c>
    </row>
    <row r="719" spans="1:14" x14ac:dyDescent="0.2">
      <c r="A719" s="9">
        <v>1026</v>
      </c>
      <c r="B719" s="9">
        <v>2310040559</v>
      </c>
      <c r="C719" s="9" t="s">
        <v>539</v>
      </c>
      <c r="D719" s="9" t="s">
        <v>12</v>
      </c>
      <c r="E719" s="9" t="s">
        <v>13</v>
      </c>
      <c r="F719" s="9" t="s">
        <v>47</v>
      </c>
      <c r="G719" s="9" t="s">
        <v>48</v>
      </c>
      <c r="H719" s="9" t="s">
        <v>49</v>
      </c>
      <c r="I719" s="10">
        <v>25000</v>
      </c>
      <c r="J719" s="10">
        <v>18254</v>
      </c>
      <c r="K719" s="9" t="s">
        <v>540</v>
      </c>
      <c r="L719" s="11">
        <v>45904</v>
      </c>
      <c r="N719" s="9" t="e">
        <f>+VLOOKUP(A719,Ordenes!$A$1:$A$669,1,FALSE)</f>
        <v>#N/A</v>
      </c>
    </row>
    <row r="720" spans="1:14" x14ac:dyDescent="0.2">
      <c r="A720" s="9">
        <v>1027</v>
      </c>
      <c r="B720" s="9">
        <v>2310040568</v>
      </c>
      <c r="C720" s="9" t="s">
        <v>541</v>
      </c>
      <c r="D720" s="9" t="s">
        <v>12</v>
      </c>
      <c r="E720" s="9" t="s">
        <v>13</v>
      </c>
      <c r="F720" s="9" t="s">
        <v>47</v>
      </c>
      <c r="G720" s="9" t="s">
        <v>48</v>
      </c>
      <c r="H720" s="9" t="s">
        <v>49</v>
      </c>
      <c r="I720" s="10">
        <v>25000</v>
      </c>
      <c r="J720" s="10">
        <v>26455</v>
      </c>
      <c r="K720" s="9" t="s">
        <v>541</v>
      </c>
      <c r="L720" s="11">
        <v>45904</v>
      </c>
      <c r="N720" s="9" t="e">
        <f>+VLOOKUP(A720,Ordenes!$A$1:$A$669,1,FALSE)</f>
        <v>#N/A</v>
      </c>
    </row>
    <row r="721" spans="1:14" x14ac:dyDescent="0.2">
      <c r="A721" s="9">
        <v>1028</v>
      </c>
      <c r="B721" s="9">
        <v>2310040569</v>
      </c>
      <c r="C721" s="9" t="s">
        <v>542</v>
      </c>
      <c r="D721" s="9" t="s">
        <v>12</v>
      </c>
      <c r="E721" s="9" t="s">
        <v>13</v>
      </c>
      <c r="F721" s="9" t="s">
        <v>47</v>
      </c>
      <c r="G721" s="9" t="s">
        <v>48</v>
      </c>
      <c r="H721" s="9" t="s">
        <v>49</v>
      </c>
      <c r="I721" s="10">
        <v>25000</v>
      </c>
      <c r="J721" s="10">
        <v>26595</v>
      </c>
      <c r="K721" s="9" t="s">
        <v>542</v>
      </c>
      <c r="L721" s="11">
        <v>45904</v>
      </c>
      <c r="N721" s="9" t="e">
        <f>+VLOOKUP(A721,Ordenes!$A$1:$A$669,1,FALSE)</f>
        <v>#N/A</v>
      </c>
    </row>
    <row r="722" spans="1:14" x14ac:dyDescent="0.2">
      <c r="A722" s="9">
        <v>1029</v>
      </c>
      <c r="B722" s="9">
        <v>2310040565</v>
      </c>
      <c r="C722" s="9" t="s">
        <v>543</v>
      </c>
      <c r="D722" s="9" t="s">
        <v>12</v>
      </c>
      <c r="E722" s="9" t="s">
        <v>13</v>
      </c>
      <c r="F722" s="9" t="s">
        <v>47</v>
      </c>
      <c r="G722" s="9" t="s">
        <v>48</v>
      </c>
      <c r="H722" s="9" t="s">
        <v>49</v>
      </c>
      <c r="I722" s="10">
        <v>25000</v>
      </c>
      <c r="J722" s="10">
        <v>21332</v>
      </c>
      <c r="K722" s="9" t="s">
        <v>543</v>
      </c>
      <c r="L722" s="11">
        <v>45904</v>
      </c>
      <c r="N722" s="9" t="e">
        <f>+VLOOKUP(A722,Ordenes!$A$1:$A$669,1,FALSE)</f>
        <v>#N/A</v>
      </c>
    </row>
    <row r="723" spans="1:14" x14ac:dyDescent="0.2">
      <c r="A723" s="9">
        <v>1030</v>
      </c>
      <c r="B723" s="9">
        <v>2310040566</v>
      </c>
      <c r="C723" s="9" t="s">
        <v>544</v>
      </c>
      <c r="D723" s="9" t="s">
        <v>12</v>
      </c>
      <c r="E723" s="9" t="s">
        <v>13</v>
      </c>
      <c r="F723" s="9" t="s">
        <v>47</v>
      </c>
      <c r="G723" s="9" t="s">
        <v>48</v>
      </c>
      <c r="H723" s="9" t="s">
        <v>49</v>
      </c>
      <c r="I723" s="10">
        <v>25000</v>
      </c>
      <c r="J723" s="10">
        <v>26665</v>
      </c>
      <c r="K723" s="9" t="s">
        <v>544</v>
      </c>
      <c r="L723" s="11">
        <v>45904</v>
      </c>
      <c r="N723" s="9" t="e">
        <f>+VLOOKUP(A723,Ordenes!$A$1:$A$669,1,FALSE)</f>
        <v>#N/A</v>
      </c>
    </row>
    <row r="724" spans="1:14" x14ac:dyDescent="0.2">
      <c r="A724" s="9">
        <v>1031</v>
      </c>
      <c r="B724" s="9">
        <v>2310040570</v>
      </c>
      <c r="C724" s="9" t="s">
        <v>545</v>
      </c>
      <c r="D724" s="9" t="s">
        <v>12</v>
      </c>
      <c r="E724" s="9" t="s">
        <v>13</v>
      </c>
      <c r="F724" s="9" t="s">
        <v>47</v>
      </c>
      <c r="G724" s="9" t="s">
        <v>48</v>
      </c>
      <c r="H724" s="9" t="s">
        <v>49</v>
      </c>
      <c r="I724" s="10">
        <v>25000</v>
      </c>
      <c r="J724" s="10">
        <v>26131</v>
      </c>
      <c r="K724" s="9" t="s">
        <v>545</v>
      </c>
      <c r="L724" s="11">
        <v>45904</v>
      </c>
      <c r="N724" s="9" t="e">
        <f>+VLOOKUP(A724,Ordenes!$A$1:$A$669,1,FALSE)</f>
        <v>#N/A</v>
      </c>
    </row>
    <row r="725" spans="1:14" x14ac:dyDescent="0.2">
      <c r="A725" s="9">
        <v>1032</v>
      </c>
      <c r="B725" s="9">
        <v>2310040563</v>
      </c>
      <c r="C725" s="9" t="s">
        <v>546</v>
      </c>
      <c r="D725" s="9" t="s">
        <v>12</v>
      </c>
      <c r="E725" s="9" t="s">
        <v>13</v>
      </c>
      <c r="F725" s="9" t="s">
        <v>47</v>
      </c>
      <c r="G725" s="9" t="s">
        <v>48</v>
      </c>
      <c r="H725" s="9" t="s">
        <v>49</v>
      </c>
      <c r="I725" s="10">
        <v>25000</v>
      </c>
      <c r="J725" s="10">
        <v>27573</v>
      </c>
      <c r="K725" s="9" t="s">
        <v>546</v>
      </c>
      <c r="L725" s="11">
        <v>45904</v>
      </c>
      <c r="N725" s="9" t="e">
        <f>+VLOOKUP(A725,Ordenes!$A$1:$A$669,1,FALSE)</f>
        <v>#N/A</v>
      </c>
    </row>
    <row r="726" spans="1:14" x14ac:dyDescent="0.2">
      <c r="A726" s="9">
        <v>1033</v>
      </c>
      <c r="B726" s="9">
        <v>2310040564</v>
      </c>
      <c r="C726" s="9" t="s">
        <v>547</v>
      </c>
      <c r="D726" s="9" t="s">
        <v>12</v>
      </c>
      <c r="E726" s="9" t="s">
        <v>13</v>
      </c>
      <c r="F726" s="9" t="s">
        <v>47</v>
      </c>
      <c r="G726" s="9" t="s">
        <v>48</v>
      </c>
      <c r="H726" s="9" t="s">
        <v>49</v>
      </c>
      <c r="I726" s="10">
        <v>25000</v>
      </c>
      <c r="J726" s="10">
        <v>26665</v>
      </c>
      <c r="K726" s="9" t="s">
        <v>547</v>
      </c>
      <c r="L726" s="11">
        <v>45904</v>
      </c>
      <c r="N726" s="9" t="e">
        <f>+VLOOKUP(A726,Ordenes!$A$1:$A$669,1,FALSE)</f>
        <v>#N/A</v>
      </c>
    </row>
    <row r="727" spans="1:14" x14ac:dyDescent="0.2">
      <c r="A727" s="9">
        <v>1034</v>
      </c>
      <c r="B727" s="9">
        <v>2310040562</v>
      </c>
      <c r="C727" s="9" t="s">
        <v>548</v>
      </c>
      <c r="D727" s="9" t="s">
        <v>12</v>
      </c>
      <c r="E727" s="9" t="s">
        <v>13</v>
      </c>
      <c r="F727" s="9" t="s">
        <v>47</v>
      </c>
      <c r="G727" s="9" t="s">
        <v>48</v>
      </c>
      <c r="H727" s="9" t="s">
        <v>49</v>
      </c>
      <c r="I727" s="10">
        <v>25000</v>
      </c>
      <c r="J727" s="10">
        <v>27114</v>
      </c>
      <c r="K727" s="9" t="s">
        <v>548</v>
      </c>
      <c r="L727" s="11">
        <v>45904</v>
      </c>
      <c r="N727" s="9" t="e">
        <f>+VLOOKUP(A727,Ordenes!$A$1:$A$669,1,FALSE)</f>
        <v>#N/A</v>
      </c>
    </row>
    <row r="728" spans="1:14" x14ac:dyDescent="0.2">
      <c r="A728" s="9">
        <v>1035</v>
      </c>
      <c r="B728" s="9">
        <v>2310040561</v>
      </c>
      <c r="C728" s="9" t="s">
        <v>549</v>
      </c>
      <c r="D728" s="9" t="s">
        <v>12</v>
      </c>
      <c r="E728" s="9" t="s">
        <v>13</v>
      </c>
      <c r="F728" s="9" t="s">
        <v>47</v>
      </c>
      <c r="G728" s="9" t="s">
        <v>48</v>
      </c>
      <c r="H728" s="9" t="s">
        <v>49</v>
      </c>
      <c r="I728" s="10">
        <v>25000</v>
      </c>
      <c r="J728" s="10">
        <v>26253</v>
      </c>
      <c r="K728" s="9" t="s">
        <v>549</v>
      </c>
      <c r="L728" s="11">
        <v>45904</v>
      </c>
      <c r="N728" s="9" t="e">
        <f>+VLOOKUP(A728,Ordenes!$A$1:$A$669,1,FALSE)</f>
        <v>#N/A</v>
      </c>
    </row>
    <row r="729" spans="1:14" x14ac:dyDescent="0.2">
      <c r="A729" s="9">
        <v>1036</v>
      </c>
      <c r="B729" s="9">
        <v>2310040567</v>
      </c>
      <c r="C729" s="9" t="s">
        <v>550</v>
      </c>
      <c r="D729" s="9" t="s">
        <v>12</v>
      </c>
      <c r="E729" s="9" t="s">
        <v>13</v>
      </c>
      <c r="F729" s="9" t="s">
        <v>47</v>
      </c>
      <c r="G729" s="9" t="s">
        <v>48</v>
      </c>
      <c r="H729" s="9" t="s">
        <v>49</v>
      </c>
      <c r="I729" s="10">
        <v>25000</v>
      </c>
      <c r="J729" s="10">
        <v>25640</v>
      </c>
      <c r="K729" s="9" t="s">
        <v>550</v>
      </c>
      <c r="L729" s="11">
        <v>45904</v>
      </c>
      <c r="N729" s="9" t="e">
        <f>+VLOOKUP(A729,Ordenes!$A$1:$A$669,1,FALSE)</f>
        <v>#N/A</v>
      </c>
    </row>
    <row r="730" spans="1:14" x14ac:dyDescent="0.2">
      <c r="A730" s="9">
        <v>1037</v>
      </c>
      <c r="B730" s="9">
        <v>2310040560</v>
      </c>
      <c r="C730" s="9" t="s">
        <v>551</v>
      </c>
      <c r="D730" s="9" t="s">
        <v>12</v>
      </c>
      <c r="E730" s="9" t="s">
        <v>13</v>
      </c>
      <c r="F730" s="9" t="s">
        <v>47</v>
      </c>
      <c r="G730" s="9" t="s">
        <v>48</v>
      </c>
      <c r="H730" s="9" t="s">
        <v>49</v>
      </c>
      <c r="I730" s="10">
        <v>25000</v>
      </c>
      <c r="J730" s="10">
        <v>25000</v>
      </c>
      <c r="K730" s="9" t="s">
        <v>551</v>
      </c>
      <c r="L730" s="11">
        <v>45904</v>
      </c>
      <c r="N730" s="9" t="e">
        <f>+VLOOKUP(A730,Ordenes!$A$1:$A$669,1,FALSE)</f>
        <v>#N/A</v>
      </c>
    </row>
    <row r="731" spans="1:14" x14ac:dyDescent="0.2">
      <c r="A731" s="9">
        <v>1038</v>
      </c>
      <c r="B731" s="9">
        <v>2110020105</v>
      </c>
      <c r="C731" s="9" t="s">
        <v>586</v>
      </c>
      <c r="D731" s="9" t="s">
        <v>12</v>
      </c>
      <c r="E731" s="9" t="s">
        <v>13</v>
      </c>
      <c r="F731" s="9" t="s">
        <v>47</v>
      </c>
      <c r="G731" s="9" t="s">
        <v>48</v>
      </c>
      <c r="H731" s="9" t="s">
        <v>49</v>
      </c>
      <c r="I731" s="10">
        <v>50000</v>
      </c>
      <c r="J731" s="10">
        <v>50280</v>
      </c>
      <c r="K731" s="9" t="s">
        <v>586</v>
      </c>
      <c r="L731" s="11">
        <v>45904</v>
      </c>
      <c r="N731" s="9" t="e">
        <f>+VLOOKUP(A731,Ordenes!$A$1:$A$669,1,FALSE)</f>
        <v>#N/A</v>
      </c>
    </row>
    <row r="732" spans="1:14" x14ac:dyDescent="0.2">
      <c r="A732" s="9">
        <v>1039</v>
      </c>
      <c r="B732" s="9">
        <v>2110020110</v>
      </c>
      <c r="C732" s="9" t="s">
        <v>587</v>
      </c>
      <c r="D732" s="9" t="s">
        <v>12</v>
      </c>
      <c r="E732" s="9" t="s">
        <v>13</v>
      </c>
      <c r="F732" s="9" t="s">
        <v>47</v>
      </c>
      <c r="G732" s="9" t="s">
        <v>48</v>
      </c>
      <c r="H732" s="9" t="s">
        <v>49</v>
      </c>
      <c r="I732" s="10">
        <v>75000</v>
      </c>
      <c r="J732" s="10">
        <v>75000</v>
      </c>
      <c r="K732" s="9" t="s">
        <v>587</v>
      </c>
      <c r="L732" s="11">
        <v>45904</v>
      </c>
      <c r="N732" s="9" t="e">
        <f>+VLOOKUP(A732,Ordenes!$A$1:$A$669,1,FALSE)</f>
        <v>#N/A</v>
      </c>
    </row>
    <row r="733" spans="1:14" x14ac:dyDescent="0.2">
      <c r="A733" s="9">
        <v>1040</v>
      </c>
      <c r="B733" s="9">
        <v>2310090528</v>
      </c>
      <c r="C733" s="9" t="s">
        <v>279</v>
      </c>
      <c r="D733" s="9" t="s">
        <v>12</v>
      </c>
      <c r="E733" s="9" t="s">
        <v>13</v>
      </c>
      <c r="F733" s="9" t="s">
        <v>47</v>
      </c>
      <c r="G733" s="9" t="s">
        <v>48</v>
      </c>
      <c r="H733" s="9" t="s">
        <v>49</v>
      </c>
      <c r="I733" s="10">
        <v>50000</v>
      </c>
      <c r="J733" s="10">
        <v>50689</v>
      </c>
      <c r="K733" s="9" t="s">
        <v>279</v>
      </c>
      <c r="L733" s="11">
        <v>45904</v>
      </c>
      <c r="N733" s="9" t="e">
        <f>+VLOOKUP(A733,Ordenes!$A$1:$A$669,1,FALSE)</f>
        <v>#N/A</v>
      </c>
    </row>
    <row r="734" spans="1:14" x14ac:dyDescent="0.2">
      <c r="A734" s="9">
        <v>1044</v>
      </c>
      <c r="B734" s="9">
        <v>2310210191</v>
      </c>
      <c r="C734" s="9" t="s">
        <v>588</v>
      </c>
      <c r="D734" s="9" t="s">
        <v>12</v>
      </c>
      <c r="E734" s="9" t="s">
        <v>13</v>
      </c>
      <c r="F734" s="9" t="s">
        <v>47</v>
      </c>
      <c r="G734" s="9" t="s">
        <v>48</v>
      </c>
      <c r="H734" s="9" t="s">
        <v>49</v>
      </c>
      <c r="I734" s="10">
        <v>11000</v>
      </c>
      <c r="J734" s="10">
        <v>11000</v>
      </c>
      <c r="K734" s="9" t="s">
        <v>589</v>
      </c>
      <c r="L734" s="11">
        <v>45905</v>
      </c>
      <c r="N734" s="9" t="e">
        <f>+VLOOKUP(A734,Ordenes!$A$1:$A$669,1,FALSE)</f>
        <v>#N/A</v>
      </c>
    </row>
    <row r="735" spans="1:14" x14ac:dyDescent="0.2">
      <c r="A735" s="9">
        <v>1045</v>
      </c>
      <c r="B735" s="9">
        <v>2110020346</v>
      </c>
      <c r="C735" s="9" t="s">
        <v>590</v>
      </c>
      <c r="D735" s="9" t="s">
        <v>12</v>
      </c>
      <c r="E735" s="9" t="s">
        <v>13</v>
      </c>
      <c r="F735" s="9" t="s">
        <v>47</v>
      </c>
      <c r="G735" s="9" t="s">
        <v>48</v>
      </c>
      <c r="H735" s="9" t="s">
        <v>49</v>
      </c>
      <c r="I735" s="10">
        <v>4400</v>
      </c>
      <c r="J735" s="10">
        <v>10955</v>
      </c>
      <c r="K735" s="9" t="s">
        <v>591</v>
      </c>
      <c r="L735" s="11">
        <v>45905</v>
      </c>
      <c r="N735" s="9" t="e">
        <f>+VLOOKUP(A735,Ordenes!$A$1:$A$669,1,FALSE)</f>
        <v>#N/A</v>
      </c>
    </row>
    <row r="736" spans="1:14" x14ac:dyDescent="0.2">
      <c r="A736" s="9">
        <v>1048</v>
      </c>
      <c r="B736" s="9">
        <v>2310040547</v>
      </c>
      <c r="C736" s="9" t="s">
        <v>302</v>
      </c>
      <c r="D736" s="9" t="s">
        <v>12</v>
      </c>
      <c r="E736" s="9" t="s">
        <v>13</v>
      </c>
      <c r="F736" s="9" t="s">
        <v>91</v>
      </c>
      <c r="G736" s="9" t="s">
        <v>92</v>
      </c>
      <c r="H736" s="9" t="s">
        <v>93</v>
      </c>
      <c r="I736" s="10">
        <v>37500</v>
      </c>
      <c r="J736" s="10">
        <v>18633</v>
      </c>
      <c r="K736" s="9" t="s">
        <v>302</v>
      </c>
      <c r="L736" s="11">
        <v>45905</v>
      </c>
      <c r="N736" s="9" t="e">
        <f>+VLOOKUP(A736,Ordenes!$A$1:$A$669,1,FALSE)</f>
        <v>#N/A</v>
      </c>
    </row>
    <row r="737" spans="1:14" x14ac:dyDescent="0.2">
      <c r="A737" s="9">
        <v>1049</v>
      </c>
      <c r="B737" s="9">
        <v>2310040548</v>
      </c>
      <c r="C737" s="9" t="s">
        <v>303</v>
      </c>
      <c r="D737" s="9" t="s">
        <v>12</v>
      </c>
      <c r="E737" s="9" t="s">
        <v>13</v>
      </c>
      <c r="F737" s="9" t="s">
        <v>91</v>
      </c>
      <c r="G737" s="9" t="s">
        <v>92</v>
      </c>
      <c r="H737" s="9" t="s">
        <v>93</v>
      </c>
      <c r="I737" s="10">
        <v>37500</v>
      </c>
      <c r="J737" s="10">
        <v>43533</v>
      </c>
      <c r="K737" s="9" t="s">
        <v>303</v>
      </c>
      <c r="L737" s="11">
        <v>45905</v>
      </c>
      <c r="N737" s="9" t="e">
        <f>+VLOOKUP(A737,Ordenes!$A$1:$A$669,1,FALSE)</f>
        <v>#N/A</v>
      </c>
    </row>
    <row r="738" spans="1:14" x14ac:dyDescent="0.2">
      <c r="A738" s="9">
        <v>1050</v>
      </c>
      <c r="B738" s="9">
        <v>2310040549</v>
      </c>
      <c r="C738" s="9" t="s">
        <v>304</v>
      </c>
      <c r="D738" s="9" t="s">
        <v>12</v>
      </c>
      <c r="E738" s="9" t="s">
        <v>13</v>
      </c>
      <c r="F738" s="9" t="s">
        <v>91</v>
      </c>
      <c r="G738" s="9" t="s">
        <v>92</v>
      </c>
      <c r="H738" s="9" t="s">
        <v>93</v>
      </c>
      <c r="I738" s="10">
        <v>37500</v>
      </c>
      <c r="J738" s="10">
        <v>38905</v>
      </c>
      <c r="K738" s="9" t="s">
        <v>305</v>
      </c>
      <c r="L738" s="11">
        <v>45905</v>
      </c>
      <c r="N738" s="9" t="e">
        <f>+VLOOKUP(A738,Ordenes!$A$1:$A$669,1,FALSE)</f>
        <v>#N/A</v>
      </c>
    </row>
    <row r="739" spans="1:14" x14ac:dyDescent="0.2">
      <c r="A739" s="9">
        <v>1051</v>
      </c>
      <c r="B739" s="9">
        <v>2310040550</v>
      </c>
      <c r="C739" s="9" t="s">
        <v>306</v>
      </c>
      <c r="D739" s="9" t="s">
        <v>12</v>
      </c>
      <c r="E739" s="9" t="s">
        <v>13</v>
      </c>
      <c r="F739" s="9" t="s">
        <v>91</v>
      </c>
      <c r="G739" s="9" t="s">
        <v>92</v>
      </c>
      <c r="H739" s="9" t="s">
        <v>93</v>
      </c>
      <c r="I739" s="10">
        <v>37500</v>
      </c>
      <c r="J739" s="10">
        <v>39865</v>
      </c>
      <c r="K739" s="9" t="s">
        <v>306</v>
      </c>
      <c r="L739" s="11">
        <v>45905</v>
      </c>
      <c r="N739" s="9" t="e">
        <f>+VLOOKUP(A739,Ordenes!$A$1:$A$669,1,FALSE)</f>
        <v>#N/A</v>
      </c>
    </row>
    <row r="740" spans="1:14" x14ac:dyDescent="0.2">
      <c r="A740" s="9">
        <v>1052</v>
      </c>
      <c r="B740" s="9">
        <v>2310040551</v>
      </c>
      <c r="C740" s="9" t="s">
        <v>307</v>
      </c>
      <c r="D740" s="9" t="s">
        <v>12</v>
      </c>
      <c r="E740" s="9" t="s">
        <v>13</v>
      </c>
      <c r="F740" s="9" t="s">
        <v>91</v>
      </c>
      <c r="G740" s="9" t="s">
        <v>92</v>
      </c>
      <c r="H740" s="9" t="s">
        <v>93</v>
      </c>
      <c r="I740" s="10">
        <v>37500</v>
      </c>
      <c r="J740" s="10">
        <v>40400</v>
      </c>
      <c r="K740" s="9" t="s">
        <v>307</v>
      </c>
      <c r="L740" s="11">
        <v>45905</v>
      </c>
      <c r="N740" s="9" t="e">
        <f>+VLOOKUP(A740,Ordenes!$A$1:$A$669,1,FALSE)</f>
        <v>#N/A</v>
      </c>
    </row>
    <row r="741" spans="1:14" x14ac:dyDescent="0.2">
      <c r="A741" s="9">
        <v>1053</v>
      </c>
      <c r="B741" s="9">
        <v>2310040552</v>
      </c>
      <c r="C741" s="9" t="s">
        <v>308</v>
      </c>
      <c r="D741" s="9" t="s">
        <v>12</v>
      </c>
      <c r="E741" s="9" t="s">
        <v>13</v>
      </c>
      <c r="F741" s="9" t="s">
        <v>91</v>
      </c>
      <c r="G741" s="9" t="s">
        <v>92</v>
      </c>
      <c r="H741" s="9" t="s">
        <v>93</v>
      </c>
      <c r="I741" s="10">
        <v>37500</v>
      </c>
      <c r="J741" s="10">
        <v>40799</v>
      </c>
      <c r="K741" s="9" t="s">
        <v>308</v>
      </c>
      <c r="L741" s="11">
        <v>45905</v>
      </c>
      <c r="N741" s="9" t="e">
        <f>+VLOOKUP(A741,Ordenes!$A$1:$A$669,1,FALSE)</f>
        <v>#N/A</v>
      </c>
    </row>
    <row r="742" spans="1:14" x14ac:dyDescent="0.2">
      <c r="A742" s="9">
        <v>1054</v>
      </c>
      <c r="B742" s="9">
        <v>2310040553</v>
      </c>
      <c r="C742" s="9" t="s">
        <v>309</v>
      </c>
      <c r="D742" s="9" t="s">
        <v>12</v>
      </c>
      <c r="E742" s="9" t="s">
        <v>13</v>
      </c>
      <c r="F742" s="9" t="s">
        <v>91</v>
      </c>
      <c r="G742" s="9" t="s">
        <v>92</v>
      </c>
      <c r="H742" s="9" t="s">
        <v>93</v>
      </c>
      <c r="I742" s="10">
        <v>37500</v>
      </c>
      <c r="J742" s="10">
        <v>40666</v>
      </c>
      <c r="K742" s="9" t="s">
        <v>309</v>
      </c>
      <c r="L742" s="11">
        <v>45905</v>
      </c>
      <c r="N742" s="9" t="e">
        <f>+VLOOKUP(A742,Ordenes!$A$1:$A$669,1,FALSE)</f>
        <v>#N/A</v>
      </c>
    </row>
    <row r="743" spans="1:14" x14ac:dyDescent="0.2">
      <c r="A743" s="9">
        <v>1055</v>
      </c>
      <c r="B743" s="9">
        <v>2310040554</v>
      </c>
      <c r="C743" s="9" t="s">
        <v>310</v>
      </c>
      <c r="D743" s="9" t="s">
        <v>12</v>
      </c>
      <c r="E743" s="9" t="s">
        <v>13</v>
      </c>
      <c r="F743" s="9" t="s">
        <v>91</v>
      </c>
      <c r="G743" s="9" t="s">
        <v>92</v>
      </c>
      <c r="H743" s="9" t="s">
        <v>93</v>
      </c>
      <c r="I743" s="10">
        <v>37500</v>
      </c>
      <c r="J743" s="10">
        <v>39733</v>
      </c>
      <c r="K743" s="9" t="s">
        <v>310</v>
      </c>
      <c r="L743" s="11">
        <v>45905</v>
      </c>
      <c r="N743" s="9" t="e">
        <f>+VLOOKUP(A743,Ordenes!$A$1:$A$669,1,FALSE)</f>
        <v>#N/A</v>
      </c>
    </row>
    <row r="744" spans="1:14" x14ac:dyDescent="0.2">
      <c r="A744" s="9">
        <v>1056</v>
      </c>
      <c r="B744" s="9">
        <v>2310040556</v>
      </c>
      <c r="C744" s="9" t="s">
        <v>311</v>
      </c>
      <c r="D744" s="9" t="s">
        <v>12</v>
      </c>
      <c r="E744" s="9" t="s">
        <v>13</v>
      </c>
      <c r="F744" s="9" t="s">
        <v>91</v>
      </c>
      <c r="G744" s="9" t="s">
        <v>92</v>
      </c>
      <c r="H744" s="9" t="s">
        <v>93</v>
      </c>
      <c r="I744" s="10">
        <v>37500</v>
      </c>
      <c r="J744" s="10">
        <v>40413</v>
      </c>
      <c r="K744" s="9" t="s">
        <v>311</v>
      </c>
      <c r="L744" s="11">
        <v>45905</v>
      </c>
      <c r="N744" s="9" t="e">
        <f>+VLOOKUP(A744,Ordenes!$A$1:$A$669,1,FALSE)</f>
        <v>#N/A</v>
      </c>
    </row>
    <row r="745" spans="1:14" x14ac:dyDescent="0.2">
      <c r="A745" s="9">
        <v>1057</v>
      </c>
      <c r="B745" s="9">
        <v>2310040557</v>
      </c>
      <c r="C745" s="9" t="s">
        <v>312</v>
      </c>
      <c r="D745" s="9" t="s">
        <v>12</v>
      </c>
      <c r="E745" s="9" t="s">
        <v>13</v>
      </c>
      <c r="F745" s="9" t="s">
        <v>91</v>
      </c>
      <c r="G745" s="9" t="s">
        <v>92</v>
      </c>
      <c r="H745" s="9" t="s">
        <v>93</v>
      </c>
      <c r="I745" s="10">
        <v>37500</v>
      </c>
      <c r="J745" s="10">
        <v>40412</v>
      </c>
      <c r="K745" s="9" t="s">
        <v>312</v>
      </c>
      <c r="L745" s="11">
        <v>45905</v>
      </c>
      <c r="N745" s="9" t="e">
        <f>+VLOOKUP(A745,Ordenes!$A$1:$A$669,1,FALSE)</f>
        <v>#N/A</v>
      </c>
    </row>
    <row r="746" spans="1:14" x14ac:dyDescent="0.2">
      <c r="A746" s="9">
        <v>1058</v>
      </c>
      <c r="B746" s="9">
        <v>2310040555</v>
      </c>
      <c r="C746" s="9" t="s">
        <v>321</v>
      </c>
      <c r="D746" s="9" t="s">
        <v>12</v>
      </c>
      <c r="E746" s="9" t="s">
        <v>13</v>
      </c>
      <c r="F746" s="9" t="s">
        <v>91</v>
      </c>
      <c r="G746" s="9" t="s">
        <v>92</v>
      </c>
      <c r="H746" s="9" t="s">
        <v>93</v>
      </c>
      <c r="I746" s="10">
        <v>37500</v>
      </c>
      <c r="J746" s="10">
        <v>40000</v>
      </c>
      <c r="K746" s="9" t="s">
        <v>321</v>
      </c>
      <c r="L746" s="11">
        <v>45905</v>
      </c>
      <c r="N746" s="9" t="e">
        <f>+VLOOKUP(A746,Ordenes!$A$1:$A$669,1,FALSE)</f>
        <v>#N/A</v>
      </c>
    </row>
    <row r="747" spans="1:14" x14ac:dyDescent="0.2">
      <c r="A747" s="9">
        <v>1059</v>
      </c>
      <c r="B747" s="9">
        <v>2310040558</v>
      </c>
      <c r="C747" s="9" t="s">
        <v>322</v>
      </c>
      <c r="D747" s="9" t="s">
        <v>12</v>
      </c>
      <c r="E747" s="9" t="s">
        <v>13</v>
      </c>
      <c r="F747" s="9" t="s">
        <v>91</v>
      </c>
      <c r="G747" s="9" t="s">
        <v>92</v>
      </c>
      <c r="H747" s="9" t="s">
        <v>93</v>
      </c>
      <c r="I747" s="10">
        <v>37500</v>
      </c>
      <c r="J747" s="10">
        <v>40000</v>
      </c>
      <c r="K747" s="9" t="s">
        <v>322</v>
      </c>
      <c r="L747" s="11">
        <v>45905</v>
      </c>
      <c r="N747" s="9" t="e">
        <f>+VLOOKUP(A747,Ordenes!$A$1:$A$669,1,FALSE)</f>
        <v>#N/A</v>
      </c>
    </row>
    <row r="748" spans="1:14" x14ac:dyDescent="0.2">
      <c r="A748" s="9">
        <v>1060</v>
      </c>
      <c r="B748" s="9">
        <v>2310090502</v>
      </c>
      <c r="C748" s="9" t="s">
        <v>242</v>
      </c>
      <c r="D748" s="9" t="s">
        <v>12</v>
      </c>
      <c r="E748" s="9" t="s">
        <v>13</v>
      </c>
      <c r="F748" s="9" t="s">
        <v>47</v>
      </c>
      <c r="G748" s="9" t="s">
        <v>48</v>
      </c>
      <c r="H748" s="9" t="s">
        <v>49</v>
      </c>
      <c r="I748" s="10">
        <v>24000</v>
      </c>
      <c r="J748" s="10">
        <v>24547</v>
      </c>
      <c r="K748" s="9" t="s">
        <v>242</v>
      </c>
      <c r="L748" s="11">
        <v>45905</v>
      </c>
      <c r="N748" s="9" t="e">
        <f>+VLOOKUP(A748,Ordenes!$A$1:$A$669,1,FALSE)</f>
        <v>#N/A</v>
      </c>
    </row>
    <row r="749" spans="1:14" x14ac:dyDescent="0.2">
      <c r="A749" s="9">
        <v>1061</v>
      </c>
      <c r="B749" s="9">
        <v>2310090495</v>
      </c>
      <c r="C749" s="9" t="s">
        <v>254</v>
      </c>
      <c r="D749" s="9" t="s">
        <v>12</v>
      </c>
      <c r="E749" s="9" t="s">
        <v>13</v>
      </c>
      <c r="F749" s="9" t="s">
        <v>47</v>
      </c>
      <c r="G749" s="9" t="s">
        <v>48</v>
      </c>
      <c r="H749" s="9" t="s">
        <v>49</v>
      </c>
      <c r="I749" s="10">
        <v>24000</v>
      </c>
      <c r="J749" s="10">
        <v>25447</v>
      </c>
      <c r="K749" s="9" t="s">
        <v>254</v>
      </c>
      <c r="L749" s="11">
        <v>45905</v>
      </c>
      <c r="N749" s="9" t="e">
        <f>+VLOOKUP(A749,Ordenes!$A$1:$A$669,1,FALSE)</f>
        <v>#N/A</v>
      </c>
    </row>
    <row r="750" spans="1:14" x14ac:dyDescent="0.2">
      <c r="A750" s="9">
        <v>1062</v>
      </c>
      <c r="B750" s="9">
        <v>2310090499</v>
      </c>
      <c r="C750" s="9" t="s">
        <v>77</v>
      </c>
      <c r="D750" s="9" t="s">
        <v>12</v>
      </c>
      <c r="E750" s="9" t="s">
        <v>13</v>
      </c>
      <c r="F750" s="9" t="s">
        <v>47</v>
      </c>
      <c r="G750" s="9" t="s">
        <v>48</v>
      </c>
      <c r="H750" s="9" t="s">
        <v>49</v>
      </c>
      <c r="I750" s="10">
        <v>24000</v>
      </c>
      <c r="J750" s="10">
        <v>24422</v>
      </c>
      <c r="K750" s="9" t="s">
        <v>77</v>
      </c>
      <c r="L750" s="11">
        <v>45905</v>
      </c>
      <c r="N750" s="9" t="e">
        <f>+VLOOKUP(A750,Ordenes!$A$1:$A$669,1,FALSE)</f>
        <v>#N/A</v>
      </c>
    </row>
    <row r="751" spans="1:14" x14ac:dyDescent="0.2">
      <c r="A751" s="9">
        <v>1063</v>
      </c>
      <c r="B751" s="9">
        <v>2310090497</v>
      </c>
      <c r="C751" s="9" t="s">
        <v>75</v>
      </c>
      <c r="D751" s="9" t="s">
        <v>12</v>
      </c>
      <c r="E751" s="9" t="s">
        <v>13</v>
      </c>
      <c r="F751" s="9" t="s">
        <v>47</v>
      </c>
      <c r="G751" s="9" t="s">
        <v>48</v>
      </c>
      <c r="H751" s="9" t="s">
        <v>49</v>
      </c>
      <c r="I751" s="10">
        <v>24000</v>
      </c>
      <c r="J751" s="10">
        <v>26005</v>
      </c>
      <c r="K751" s="9" t="s">
        <v>75</v>
      </c>
      <c r="L751" s="11">
        <v>45905</v>
      </c>
      <c r="N751" s="9" t="e">
        <f>+VLOOKUP(A751,Ordenes!$A$1:$A$669,1,FALSE)</f>
        <v>#N/A</v>
      </c>
    </row>
    <row r="752" spans="1:14" x14ac:dyDescent="0.2">
      <c r="A752" s="9">
        <v>1064</v>
      </c>
      <c r="B752" s="9">
        <v>2310090498</v>
      </c>
      <c r="C752" s="9" t="s">
        <v>76</v>
      </c>
      <c r="D752" s="9" t="s">
        <v>12</v>
      </c>
      <c r="E752" s="9" t="s">
        <v>13</v>
      </c>
      <c r="F752" s="9" t="s">
        <v>47</v>
      </c>
      <c r="G752" s="9" t="s">
        <v>48</v>
      </c>
      <c r="H752" s="9" t="s">
        <v>49</v>
      </c>
      <c r="I752" s="10">
        <v>24000</v>
      </c>
      <c r="J752" s="10">
        <v>26020</v>
      </c>
      <c r="K752" s="9" t="s">
        <v>76</v>
      </c>
      <c r="L752" s="11">
        <v>45905</v>
      </c>
      <c r="N752" s="9" t="e">
        <f>+VLOOKUP(A752,Ordenes!$A$1:$A$669,1,FALSE)</f>
        <v>#N/A</v>
      </c>
    </row>
    <row r="753" spans="1:14" x14ac:dyDescent="0.2">
      <c r="A753" s="9">
        <v>1065</v>
      </c>
      <c r="B753" s="9">
        <v>2310090496</v>
      </c>
      <c r="C753" s="9" t="s">
        <v>265</v>
      </c>
      <c r="D753" s="9" t="s">
        <v>12</v>
      </c>
      <c r="E753" s="9" t="s">
        <v>13</v>
      </c>
      <c r="F753" s="9" t="s">
        <v>47</v>
      </c>
      <c r="G753" s="9" t="s">
        <v>48</v>
      </c>
      <c r="H753" s="9" t="s">
        <v>49</v>
      </c>
      <c r="I753" s="10">
        <v>24000</v>
      </c>
      <c r="J753" s="10">
        <v>26120</v>
      </c>
      <c r="K753" s="9" t="s">
        <v>265</v>
      </c>
      <c r="L753" s="11">
        <v>45905</v>
      </c>
      <c r="N753" s="9" t="e">
        <f>+VLOOKUP(A753,Ordenes!$A$1:$A$669,1,FALSE)</f>
        <v>#N/A</v>
      </c>
    </row>
    <row r="754" spans="1:14" x14ac:dyDescent="0.2">
      <c r="A754" s="9">
        <v>1066</v>
      </c>
      <c r="B754" s="9">
        <v>2310090491</v>
      </c>
      <c r="C754" s="9" t="s">
        <v>78</v>
      </c>
      <c r="D754" s="9" t="s">
        <v>12</v>
      </c>
      <c r="E754" s="9" t="s">
        <v>13</v>
      </c>
      <c r="F754" s="9" t="s">
        <v>47</v>
      </c>
      <c r="G754" s="9" t="s">
        <v>48</v>
      </c>
      <c r="H754" s="9" t="s">
        <v>49</v>
      </c>
      <c r="I754" s="10">
        <v>24000</v>
      </c>
      <c r="J754" s="10">
        <v>25799</v>
      </c>
      <c r="K754" s="9" t="s">
        <v>78</v>
      </c>
      <c r="L754" s="11">
        <v>45905</v>
      </c>
      <c r="N754" s="9" t="e">
        <f>+VLOOKUP(A754,Ordenes!$A$1:$A$669,1,FALSE)</f>
        <v>#N/A</v>
      </c>
    </row>
    <row r="755" spans="1:14" x14ac:dyDescent="0.2">
      <c r="A755" s="9">
        <v>1067</v>
      </c>
      <c r="B755" s="9">
        <v>2310090493</v>
      </c>
      <c r="C755" s="9" t="s">
        <v>145</v>
      </c>
      <c r="D755" s="9" t="s">
        <v>12</v>
      </c>
      <c r="E755" s="9" t="s">
        <v>13</v>
      </c>
      <c r="F755" s="9" t="s">
        <v>47</v>
      </c>
      <c r="G755" s="9" t="s">
        <v>48</v>
      </c>
      <c r="H755" s="9" t="s">
        <v>49</v>
      </c>
      <c r="I755" s="10">
        <v>24000</v>
      </c>
      <c r="J755" s="10">
        <v>25200</v>
      </c>
      <c r="K755" s="9" t="s">
        <v>145</v>
      </c>
      <c r="L755" s="11">
        <v>45905</v>
      </c>
      <c r="N755" s="9" t="e">
        <f>+VLOOKUP(A755,Ordenes!$A$1:$A$669,1,FALSE)</f>
        <v>#N/A</v>
      </c>
    </row>
    <row r="756" spans="1:14" x14ac:dyDescent="0.2">
      <c r="A756" s="9">
        <v>1068</v>
      </c>
      <c r="B756" s="9">
        <v>2310090494</v>
      </c>
      <c r="C756" s="9" t="s">
        <v>146</v>
      </c>
      <c r="D756" s="9" t="s">
        <v>12</v>
      </c>
      <c r="E756" s="9" t="s">
        <v>13</v>
      </c>
      <c r="F756" s="9" t="s">
        <v>47</v>
      </c>
      <c r="G756" s="9" t="s">
        <v>48</v>
      </c>
      <c r="H756" s="9" t="s">
        <v>49</v>
      </c>
      <c r="I756" s="10">
        <v>24000</v>
      </c>
      <c r="J756" s="10">
        <v>25200</v>
      </c>
      <c r="K756" s="9" t="s">
        <v>146</v>
      </c>
      <c r="L756" s="11">
        <v>45905</v>
      </c>
      <c r="N756" s="9" t="e">
        <f>+VLOOKUP(A756,Ordenes!$A$1:$A$669,1,FALSE)</f>
        <v>#N/A</v>
      </c>
    </row>
    <row r="757" spans="1:14" x14ac:dyDescent="0.2">
      <c r="A757" s="9">
        <v>1069</v>
      </c>
      <c r="B757" s="9">
        <v>2310090492</v>
      </c>
      <c r="C757" s="9" t="s">
        <v>79</v>
      </c>
      <c r="D757" s="9" t="s">
        <v>12</v>
      </c>
      <c r="E757" s="9" t="s">
        <v>13</v>
      </c>
      <c r="F757" s="9" t="s">
        <v>47</v>
      </c>
      <c r="G757" s="9" t="s">
        <v>48</v>
      </c>
      <c r="H757" s="9" t="s">
        <v>49</v>
      </c>
      <c r="I757" s="10">
        <v>24000</v>
      </c>
      <c r="J757" s="10">
        <v>25200</v>
      </c>
      <c r="K757" s="9" t="s">
        <v>79</v>
      </c>
      <c r="L757" s="11">
        <v>45905</v>
      </c>
      <c r="N757" s="9" t="e">
        <f>+VLOOKUP(A757,Ordenes!$A$1:$A$669,1,FALSE)</f>
        <v>#N/A</v>
      </c>
    </row>
    <row r="758" spans="1:14" x14ac:dyDescent="0.2">
      <c r="A758" s="9">
        <v>1070</v>
      </c>
      <c r="B758" s="9">
        <v>2310090500</v>
      </c>
      <c r="C758" s="9" t="s">
        <v>592</v>
      </c>
      <c r="D758" s="9" t="s">
        <v>12</v>
      </c>
      <c r="E758" s="9" t="s">
        <v>13</v>
      </c>
      <c r="F758" s="9" t="s">
        <v>47</v>
      </c>
      <c r="G758" s="9" t="s">
        <v>48</v>
      </c>
      <c r="H758" s="9" t="s">
        <v>49</v>
      </c>
      <c r="I758" s="10">
        <v>24000</v>
      </c>
      <c r="J758" s="10">
        <v>25840</v>
      </c>
      <c r="K758" s="9" t="s">
        <v>592</v>
      </c>
      <c r="L758" s="11">
        <v>45905</v>
      </c>
      <c r="N758" s="9" t="e">
        <f>+VLOOKUP(A758,Ordenes!$A$1:$A$669,1,FALSE)</f>
        <v>#N/A</v>
      </c>
    </row>
    <row r="759" spans="1:14" x14ac:dyDescent="0.2">
      <c r="A759" s="9">
        <v>1072</v>
      </c>
      <c r="B759" s="9">
        <v>2140110524</v>
      </c>
      <c r="C759" s="9" t="s">
        <v>234</v>
      </c>
      <c r="D759" s="9" t="s">
        <v>12</v>
      </c>
      <c r="E759" s="9" t="s">
        <v>108</v>
      </c>
      <c r="F759" s="9" t="s">
        <v>109</v>
      </c>
      <c r="G759" s="9" t="s">
        <v>110</v>
      </c>
      <c r="H759" s="9" t="s">
        <v>111</v>
      </c>
      <c r="I759" s="10">
        <v>50000</v>
      </c>
      <c r="J759" s="10">
        <v>49550</v>
      </c>
      <c r="K759" s="9" t="s">
        <v>234</v>
      </c>
      <c r="L759" s="11">
        <v>45905</v>
      </c>
      <c r="N759" s="9" t="e">
        <f>+VLOOKUP(A759,Ordenes!$A$1:$A$669,1,FALSE)</f>
        <v>#N/A</v>
      </c>
    </row>
    <row r="760" spans="1:14" x14ac:dyDescent="0.2">
      <c r="A760" s="9">
        <v>1075</v>
      </c>
      <c r="B760" s="9">
        <v>2310090470</v>
      </c>
      <c r="C760" s="9" t="s">
        <v>116</v>
      </c>
      <c r="D760" s="9" t="s">
        <v>12</v>
      </c>
      <c r="E760" s="9" t="s">
        <v>13</v>
      </c>
      <c r="F760" s="9" t="s">
        <v>47</v>
      </c>
      <c r="G760" s="9" t="s">
        <v>48</v>
      </c>
      <c r="H760" s="9" t="s">
        <v>49</v>
      </c>
      <c r="I760" s="10">
        <v>75000</v>
      </c>
      <c r="J760" s="10">
        <v>78774</v>
      </c>
      <c r="K760" s="9" t="s">
        <v>116</v>
      </c>
      <c r="L760" s="11">
        <v>45908</v>
      </c>
      <c r="N760" s="9" t="e">
        <f>+VLOOKUP(A760,Ordenes!$A$1:$A$669,1,FALSE)</f>
        <v>#N/A</v>
      </c>
    </row>
    <row r="761" spans="1:14" x14ac:dyDescent="0.2">
      <c r="A761" s="9">
        <v>1076</v>
      </c>
      <c r="B761" s="9">
        <v>2310090472</v>
      </c>
      <c r="C761" s="9" t="s">
        <v>385</v>
      </c>
      <c r="D761" s="9" t="s">
        <v>12</v>
      </c>
      <c r="E761" s="9" t="s">
        <v>13</v>
      </c>
      <c r="F761" s="9" t="s">
        <v>47</v>
      </c>
      <c r="G761" s="9" t="s">
        <v>48</v>
      </c>
      <c r="H761" s="9" t="s">
        <v>49</v>
      </c>
      <c r="I761" s="10">
        <v>50000</v>
      </c>
      <c r="J761" s="10">
        <v>49519</v>
      </c>
      <c r="K761" s="9" t="s">
        <v>385</v>
      </c>
      <c r="L761" s="11">
        <v>45908</v>
      </c>
      <c r="N761" s="9" t="e">
        <f>+VLOOKUP(A761,Ordenes!$A$1:$A$669,1,FALSE)</f>
        <v>#N/A</v>
      </c>
    </row>
    <row r="762" spans="1:14" x14ac:dyDescent="0.2">
      <c r="A762" s="9">
        <v>1077</v>
      </c>
      <c r="B762" s="9">
        <v>2310230012</v>
      </c>
      <c r="C762" s="9" t="s">
        <v>44</v>
      </c>
      <c r="D762" s="9" t="s">
        <v>12</v>
      </c>
      <c r="E762" s="9" t="s">
        <v>13</v>
      </c>
      <c r="F762" s="9" t="s">
        <v>14</v>
      </c>
      <c r="G762" s="9" t="s">
        <v>15</v>
      </c>
      <c r="H762" s="9" t="s">
        <v>16</v>
      </c>
      <c r="I762" s="10">
        <v>100000</v>
      </c>
      <c r="J762" s="10">
        <v>120500</v>
      </c>
      <c r="K762" s="9" t="s">
        <v>45</v>
      </c>
      <c r="L762" s="11">
        <v>45908</v>
      </c>
      <c r="N762" s="9" t="e">
        <f>+VLOOKUP(A762,Ordenes!$A$1:$A$669,1,FALSE)</f>
        <v>#N/A</v>
      </c>
    </row>
    <row r="763" spans="1:14" x14ac:dyDescent="0.2">
      <c r="A763" s="9">
        <v>1078</v>
      </c>
      <c r="B763" s="9">
        <v>2310090458</v>
      </c>
      <c r="C763" s="9" t="s">
        <v>593</v>
      </c>
      <c r="D763" s="9" t="s">
        <v>12</v>
      </c>
      <c r="E763" s="9" t="s">
        <v>13</v>
      </c>
      <c r="F763" s="9" t="s">
        <v>14</v>
      </c>
      <c r="G763" s="9" t="s">
        <v>15</v>
      </c>
      <c r="H763" s="9" t="s">
        <v>16</v>
      </c>
      <c r="I763" s="10">
        <v>260000</v>
      </c>
      <c r="J763" s="10">
        <v>281400</v>
      </c>
      <c r="K763" s="9" t="s">
        <v>593</v>
      </c>
      <c r="L763" s="11">
        <v>45908</v>
      </c>
      <c r="N763" s="9" t="e">
        <f>+VLOOKUP(A763,Ordenes!$A$1:$A$669,1,FALSE)</f>
        <v>#N/A</v>
      </c>
    </row>
    <row r="764" spans="1:14" x14ac:dyDescent="0.2">
      <c r="A764" s="9">
        <v>1083</v>
      </c>
      <c r="B764" s="9">
        <v>2310030049</v>
      </c>
      <c r="C764" s="9" t="s">
        <v>594</v>
      </c>
      <c r="D764" s="9" t="s">
        <v>12</v>
      </c>
      <c r="E764" s="9" t="s">
        <v>13</v>
      </c>
      <c r="F764" s="9" t="s">
        <v>91</v>
      </c>
      <c r="G764" s="9" t="s">
        <v>92</v>
      </c>
      <c r="H764" s="9" t="s">
        <v>93</v>
      </c>
      <c r="I764" s="10">
        <v>4200</v>
      </c>
      <c r="J764" s="10">
        <v>4200</v>
      </c>
      <c r="K764" s="9" t="s">
        <v>594</v>
      </c>
      <c r="L764" s="11">
        <v>45908</v>
      </c>
      <c r="N764" s="9" t="e">
        <f>+VLOOKUP(A764,Ordenes!$A$1:$A$669,1,FALSE)</f>
        <v>#N/A</v>
      </c>
    </row>
    <row r="765" spans="1:14" x14ac:dyDescent="0.2">
      <c r="A765" s="9">
        <v>1084</v>
      </c>
      <c r="B765" s="9">
        <v>2140400004</v>
      </c>
      <c r="C765" s="9" t="s">
        <v>595</v>
      </c>
      <c r="D765" s="9" t="s">
        <v>12</v>
      </c>
      <c r="E765" s="9" t="s">
        <v>13</v>
      </c>
      <c r="F765" s="9" t="s">
        <v>47</v>
      </c>
      <c r="G765" s="9" t="s">
        <v>48</v>
      </c>
      <c r="H765" s="9" t="s">
        <v>49</v>
      </c>
      <c r="I765" s="10">
        <v>2000</v>
      </c>
      <c r="J765" s="10">
        <v>2000</v>
      </c>
      <c r="K765" s="9" t="s">
        <v>595</v>
      </c>
      <c r="L765" s="11">
        <v>45909</v>
      </c>
      <c r="N765" s="9" t="e">
        <f>+VLOOKUP(A765,Ordenes!$A$1:$A$669,1,FALSE)</f>
        <v>#N/A</v>
      </c>
    </row>
    <row r="766" spans="1:14" x14ac:dyDescent="0.2">
      <c r="A766" s="9">
        <v>1086</v>
      </c>
      <c r="B766" s="9">
        <v>2310030329</v>
      </c>
      <c r="C766" s="9" t="s">
        <v>506</v>
      </c>
      <c r="D766" s="9" t="s">
        <v>12</v>
      </c>
      <c r="E766" s="9" t="s">
        <v>13</v>
      </c>
      <c r="F766" s="9" t="s">
        <v>91</v>
      </c>
      <c r="G766" s="9" t="s">
        <v>92</v>
      </c>
      <c r="H766" s="9" t="s">
        <v>93</v>
      </c>
      <c r="I766" s="10">
        <v>1300</v>
      </c>
      <c r="J766" s="10">
        <v>1300</v>
      </c>
      <c r="K766" s="9" t="s">
        <v>506</v>
      </c>
      <c r="L766" s="11">
        <v>45909</v>
      </c>
      <c r="N766" s="9" t="e">
        <f>+VLOOKUP(A766,Ordenes!$A$1:$A$669,1,FALSE)</f>
        <v>#N/A</v>
      </c>
    </row>
    <row r="767" spans="1:14" x14ac:dyDescent="0.2">
      <c r="A767" s="9">
        <v>1087</v>
      </c>
      <c r="B767" s="9">
        <v>2140110604</v>
      </c>
      <c r="C767" s="9" t="s">
        <v>421</v>
      </c>
      <c r="D767" s="9" t="s">
        <v>12</v>
      </c>
      <c r="E767" s="9" t="s">
        <v>108</v>
      </c>
      <c r="F767" s="9" t="s">
        <v>109</v>
      </c>
      <c r="G767" s="9" t="s">
        <v>110</v>
      </c>
      <c r="H767" s="9" t="s">
        <v>111</v>
      </c>
      <c r="I767" s="10">
        <v>100000</v>
      </c>
      <c r="J767" s="10">
        <v>135550</v>
      </c>
      <c r="K767" s="9" t="s">
        <v>421</v>
      </c>
      <c r="L767" s="11">
        <v>45909</v>
      </c>
      <c r="N767" s="9" t="e">
        <f>+VLOOKUP(A767,Ordenes!$A$1:$A$669,1,FALSE)</f>
        <v>#N/A</v>
      </c>
    </row>
    <row r="768" spans="1:14" x14ac:dyDescent="0.2">
      <c r="A768" s="9">
        <v>1088</v>
      </c>
      <c r="B768" s="9">
        <v>2110020112</v>
      </c>
      <c r="C768" s="9" t="s">
        <v>596</v>
      </c>
      <c r="D768" s="9" t="s">
        <v>12</v>
      </c>
      <c r="E768" s="9" t="s">
        <v>13</v>
      </c>
      <c r="F768" s="9" t="s">
        <v>47</v>
      </c>
      <c r="G768" s="9" t="s">
        <v>48</v>
      </c>
      <c r="H768" s="9" t="s">
        <v>49</v>
      </c>
      <c r="I768" s="10">
        <v>100000</v>
      </c>
      <c r="J768" s="10">
        <v>42083</v>
      </c>
      <c r="K768" s="9" t="s">
        <v>596</v>
      </c>
      <c r="L768" s="11">
        <v>45909</v>
      </c>
      <c r="N768" s="9" t="e">
        <f>+VLOOKUP(A768,Ordenes!$A$1:$A$669,1,FALSE)</f>
        <v>#N/A</v>
      </c>
    </row>
    <row r="769" spans="1:14" x14ac:dyDescent="0.2">
      <c r="A769" s="9">
        <v>1089</v>
      </c>
      <c r="B769" s="9">
        <v>2110020111</v>
      </c>
      <c r="C769" s="9" t="s">
        <v>597</v>
      </c>
      <c r="D769" s="9" t="s">
        <v>12</v>
      </c>
      <c r="E769" s="9" t="s">
        <v>13</v>
      </c>
      <c r="F769" s="9" t="s">
        <v>47</v>
      </c>
      <c r="G769" s="9" t="s">
        <v>48</v>
      </c>
      <c r="H769" s="9" t="s">
        <v>49</v>
      </c>
      <c r="I769" s="10">
        <v>50000</v>
      </c>
      <c r="J769" s="10">
        <v>50112</v>
      </c>
      <c r="K769" s="9" t="s">
        <v>597</v>
      </c>
      <c r="L769" s="11">
        <v>45909</v>
      </c>
      <c r="N769" s="9" t="e">
        <f>+VLOOKUP(A769,Ordenes!$A$1:$A$669,1,FALSE)</f>
        <v>#N/A</v>
      </c>
    </row>
    <row r="770" spans="1:14" x14ac:dyDescent="0.2">
      <c r="A770" s="9">
        <v>1090</v>
      </c>
      <c r="B770" s="9">
        <v>2140040018</v>
      </c>
      <c r="C770" s="9" t="s">
        <v>598</v>
      </c>
      <c r="D770" s="9" t="s">
        <v>12</v>
      </c>
      <c r="E770" s="9" t="s">
        <v>13</v>
      </c>
      <c r="F770" s="9" t="s">
        <v>47</v>
      </c>
      <c r="G770" s="9" t="s">
        <v>48</v>
      </c>
      <c r="H770" s="9" t="s">
        <v>49</v>
      </c>
      <c r="I770" s="10">
        <v>115656</v>
      </c>
      <c r="J770" s="10">
        <v>115956</v>
      </c>
      <c r="K770" s="9" t="s">
        <v>598</v>
      </c>
      <c r="L770" s="11">
        <v>45909</v>
      </c>
      <c r="N770" s="9" t="e">
        <f>+VLOOKUP(A770,Ordenes!$A$1:$A$669,1,FALSE)</f>
        <v>#N/A</v>
      </c>
    </row>
    <row r="771" spans="1:14" x14ac:dyDescent="0.2">
      <c r="A771" s="9">
        <v>1093</v>
      </c>
      <c r="B771" s="9">
        <v>2310030054</v>
      </c>
      <c r="C771" s="9" t="s">
        <v>599</v>
      </c>
      <c r="D771" s="9" t="s">
        <v>12</v>
      </c>
      <c r="E771" s="9" t="s">
        <v>13</v>
      </c>
      <c r="F771" s="9" t="s">
        <v>91</v>
      </c>
      <c r="G771" s="9" t="s">
        <v>92</v>
      </c>
      <c r="H771" s="9" t="s">
        <v>93</v>
      </c>
      <c r="I771" s="10">
        <v>2600</v>
      </c>
      <c r="J771" s="10">
        <v>1300</v>
      </c>
      <c r="K771" s="9" t="s">
        <v>599</v>
      </c>
      <c r="L771" s="11">
        <v>45909</v>
      </c>
      <c r="N771" s="9" t="e">
        <f>+VLOOKUP(A771,Ordenes!$A$1:$A$669,1,FALSE)</f>
        <v>#N/A</v>
      </c>
    </row>
    <row r="772" spans="1:14" x14ac:dyDescent="0.2">
      <c r="A772" s="9">
        <v>1094</v>
      </c>
      <c r="B772" s="9">
        <v>2310030055</v>
      </c>
      <c r="C772" s="9" t="s">
        <v>600</v>
      </c>
      <c r="D772" s="9" t="s">
        <v>12</v>
      </c>
      <c r="E772" s="9" t="s">
        <v>13</v>
      </c>
      <c r="F772" s="9" t="s">
        <v>91</v>
      </c>
      <c r="G772" s="9" t="s">
        <v>92</v>
      </c>
      <c r="H772" s="9" t="s">
        <v>93</v>
      </c>
      <c r="I772" s="10">
        <v>3250</v>
      </c>
      <c r="J772" s="10">
        <v>1300</v>
      </c>
      <c r="K772" s="9" t="s">
        <v>600</v>
      </c>
      <c r="L772" s="11">
        <v>45909</v>
      </c>
      <c r="N772" s="9" t="e">
        <f>+VLOOKUP(A772,Ordenes!$A$1:$A$669,1,FALSE)</f>
        <v>#N/A</v>
      </c>
    </row>
    <row r="773" spans="1:14" x14ac:dyDescent="0.2">
      <c r="A773" s="9">
        <v>1095</v>
      </c>
      <c r="B773" s="9">
        <v>2310030052</v>
      </c>
      <c r="C773" s="9" t="s">
        <v>601</v>
      </c>
      <c r="D773" s="9" t="s">
        <v>12</v>
      </c>
      <c r="E773" s="9" t="s">
        <v>13</v>
      </c>
      <c r="F773" s="9" t="s">
        <v>91</v>
      </c>
      <c r="G773" s="9" t="s">
        <v>92</v>
      </c>
      <c r="H773" s="9" t="s">
        <v>93</v>
      </c>
      <c r="I773" s="10">
        <v>3000</v>
      </c>
      <c r="J773" s="10">
        <v>1200</v>
      </c>
      <c r="K773" s="9" t="s">
        <v>601</v>
      </c>
      <c r="L773" s="11">
        <v>45909</v>
      </c>
      <c r="N773" s="9" t="e">
        <f>+VLOOKUP(A773,Ordenes!$A$1:$A$669,1,FALSE)</f>
        <v>#N/A</v>
      </c>
    </row>
    <row r="774" spans="1:14" x14ac:dyDescent="0.2">
      <c r="A774" s="9">
        <v>1096</v>
      </c>
      <c r="B774" s="9">
        <v>2310030050</v>
      </c>
      <c r="C774" s="9" t="s">
        <v>602</v>
      </c>
      <c r="D774" s="9" t="s">
        <v>12</v>
      </c>
      <c r="E774" s="9" t="s">
        <v>13</v>
      </c>
      <c r="F774" s="9" t="s">
        <v>91</v>
      </c>
      <c r="G774" s="9" t="s">
        <v>92</v>
      </c>
      <c r="H774" s="9" t="s">
        <v>93</v>
      </c>
      <c r="I774" s="10">
        <v>3050</v>
      </c>
      <c r="J774" s="10">
        <v>1200</v>
      </c>
      <c r="K774" s="9" t="s">
        <v>602</v>
      </c>
      <c r="L774" s="11">
        <v>45909</v>
      </c>
      <c r="N774" s="9" t="e">
        <f>+VLOOKUP(A774,Ordenes!$A$1:$A$669,1,FALSE)</f>
        <v>#N/A</v>
      </c>
    </row>
    <row r="775" spans="1:14" x14ac:dyDescent="0.2">
      <c r="A775" s="9">
        <v>1097</v>
      </c>
      <c r="B775" s="9">
        <v>2310030284</v>
      </c>
      <c r="C775" s="9" t="s">
        <v>603</v>
      </c>
      <c r="D775" s="9" t="s">
        <v>12</v>
      </c>
      <c r="E775" s="9" t="s">
        <v>13</v>
      </c>
      <c r="F775" s="9" t="s">
        <v>91</v>
      </c>
      <c r="G775" s="9" t="s">
        <v>92</v>
      </c>
      <c r="H775" s="9" t="s">
        <v>93</v>
      </c>
      <c r="I775" s="10">
        <v>1300</v>
      </c>
      <c r="J775" s="10">
        <v>1300</v>
      </c>
      <c r="K775" s="9" t="s">
        <v>603</v>
      </c>
      <c r="L775" s="11">
        <v>45909</v>
      </c>
      <c r="N775" s="9" t="e">
        <f>+VLOOKUP(A775,Ordenes!$A$1:$A$669,1,FALSE)</f>
        <v>#N/A</v>
      </c>
    </row>
    <row r="776" spans="1:14" x14ac:dyDescent="0.2">
      <c r="A776" s="9">
        <v>1098</v>
      </c>
      <c r="B776" s="9">
        <v>2310030286</v>
      </c>
      <c r="C776" s="9" t="s">
        <v>604</v>
      </c>
      <c r="D776" s="9" t="s">
        <v>12</v>
      </c>
      <c r="E776" s="9" t="s">
        <v>13</v>
      </c>
      <c r="F776" s="9" t="s">
        <v>91</v>
      </c>
      <c r="G776" s="9" t="s">
        <v>92</v>
      </c>
      <c r="H776" s="9" t="s">
        <v>93</v>
      </c>
      <c r="I776" s="10">
        <v>1300</v>
      </c>
      <c r="J776" s="9">
        <v>650</v>
      </c>
      <c r="K776" s="9" t="s">
        <v>604</v>
      </c>
      <c r="L776" s="11">
        <v>45909</v>
      </c>
      <c r="N776" s="9" t="e">
        <f>+VLOOKUP(A776,Ordenes!$A$1:$A$669,1,FALSE)</f>
        <v>#N/A</v>
      </c>
    </row>
    <row r="777" spans="1:14" x14ac:dyDescent="0.2">
      <c r="A777" s="9">
        <v>1099</v>
      </c>
      <c r="B777" s="9">
        <v>2310030282</v>
      </c>
      <c r="C777" s="9" t="s">
        <v>605</v>
      </c>
      <c r="D777" s="9" t="s">
        <v>12</v>
      </c>
      <c r="E777" s="9" t="s">
        <v>13</v>
      </c>
      <c r="F777" s="9" t="s">
        <v>91</v>
      </c>
      <c r="G777" s="9" t="s">
        <v>92</v>
      </c>
      <c r="H777" s="9" t="s">
        <v>93</v>
      </c>
      <c r="I777" s="10">
        <v>1300</v>
      </c>
      <c r="J777" s="10">
        <v>1300</v>
      </c>
      <c r="K777" s="9" t="s">
        <v>605</v>
      </c>
      <c r="L777" s="11">
        <v>45909</v>
      </c>
      <c r="N777" s="9" t="e">
        <f>+VLOOKUP(A777,Ordenes!$A$1:$A$669,1,FALSE)</f>
        <v>#N/A</v>
      </c>
    </row>
    <row r="778" spans="1:14" x14ac:dyDescent="0.2">
      <c r="A778" s="9">
        <v>1100</v>
      </c>
      <c r="B778" s="9">
        <v>2310030281</v>
      </c>
      <c r="C778" s="9" t="s">
        <v>606</v>
      </c>
      <c r="D778" s="9" t="s">
        <v>12</v>
      </c>
      <c r="E778" s="9" t="s">
        <v>13</v>
      </c>
      <c r="F778" s="9" t="s">
        <v>91</v>
      </c>
      <c r="G778" s="9" t="s">
        <v>92</v>
      </c>
      <c r="H778" s="9" t="s">
        <v>93</v>
      </c>
      <c r="I778" s="10">
        <v>1300</v>
      </c>
      <c r="J778" s="10">
        <v>1300</v>
      </c>
      <c r="K778" s="9" t="s">
        <v>606</v>
      </c>
      <c r="L778" s="11">
        <v>45909</v>
      </c>
      <c r="N778" s="9" t="e">
        <f>+VLOOKUP(A778,Ordenes!$A$1:$A$669,1,FALSE)</f>
        <v>#N/A</v>
      </c>
    </row>
    <row r="779" spans="1:14" x14ac:dyDescent="0.2">
      <c r="A779" s="9">
        <v>1101</v>
      </c>
      <c r="B779" s="9">
        <v>2310030283</v>
      </c>
      <c r="C779" s="9" t="s">
        <v>607</v>
      </c>
      <c r="D779" s="9" t="s">
        <v>12</v>
      </c>
      <c r="E779" s="9" t="s">
        <v>13</v>
      </c>
      <c r="F779" s="9" t="s">
        <v>91</v>
      </c>
      <c r="G779" s="9" t="s">
        <v>92</v>
      </c>
      <c r="H779" s="9" t="s">
        <v>93</v>
      </c>
      <c r="I779" s="10">
        <v>1300</v>
      </c>
      <c r="J779" s="9">
        <v>650</v>
      </c>
      <c r="K779" s="9" t="s">
        <v>607</v>
      </c>
      <c r="L779" s="11">
        <v>45909</v>
      </c>
      <c r="N779" s="9" t="e">
        <f>+VLOOKUP(A779,Ordenes!$A$1:$A$669,1,FALSE)</f>
        <v>#N/A</v>
      </c>
    </row>
    <row r="780" spans="1:14" x14ac:dyDescent="0.2">
      <c r="A780" s="9">
        <v>1102</v>
      </c>
      <c r="B780" s="9">
        <v>2310030287</v>
      </c>
      <c r="C780" s="9" t="s">
        <v>608</v>
      </c>
      <c r="D780" s="9" t="s">
        <v>12</v>
      </c>
      <c r="E780" s="9" t="s">
        <v>13</v>
      </c>
      <c r="F780" s="9" t="s">
        <v>91</v>
      </c>
      <c r="G780" s="9" t="s">
        <v>92</v>
      </c>
      <c r="H780" s="9" t="s">
        <v>93</v>
      </c>
      <c r="I780" s="10">
        <v>1400</v>
      </c>
      <c r="J780" s="9">
        <v>700</v>
      </c>
      <c r="K780" s="9" t="s">
        <v>608</v>
      </c>
      <c r="L780" s="11">
        <v>45909</v>
      </c>
      <c r="N780" s="9" t="e">
        <f>+VLOOKUP(A780,Ordenes!$A$1:$A$669,1,FALSE)</f>
        <v>#N/A</v>
      </c>
    </row>
    <row r="781" spans="1:14" x14ac:dyDescent="0.2">
      <c r="A781" s="9">
        <v>1103</v>
      </c>
      <c r="B781" s="9">
        <v>2310090526</v>
      </c>
      <c r="C781" s="9" t="s">
        <v>344</v>
      </c>
      <c r="D781" s="9" t="s">
        <v>12</v>
      </c>
      <c r="E781" s="9" t="s">
        <v>13</v>
      </c>
      <c r="F781" s="9" t="s">
        <v>47</v>
      </c>
      <c r="G781" s="9" t="s">
        <v>48</v>
      </c>
      <c r="H781" s="9" t="s">
        <v>49</v>
      </c>
      <c r="I781" s="10">
        <v>100000</v>
      </c>
      <c r="J781" s="10">
        <v>98700</v>
      </c>
      <c r="K781" s="9" t="s">
        <v>344</v>
      </c>
      <c r="L781" s="11">
        <v>45910</v>
      </c>
      <c r="N781" s="9" t="e">
        <f>+VLOOKUP(A781,Ordenes!$A$1:$A$669,1,FALSE)</f>
        <v>#N/A</v>
      </c>
    </row>
    <row r="782" spans="1:14" x14ac:dyDescent="0.2">
      <c r="A782" s="9">
        <v>1104</v>
      </c>
      <c r="B782" s="9">
        <v>2310090528</v>
      </c>
      <c r="C782" s="9" t="s">
        <v>279</v>
      </c>
      <c r="D782" s="9" t="s">
        <v>12</v>
      </c>
      <c r="E782" s="9" t="s">
        <v>13</v>
      </c>
      <c r="F782" s="9" t="s">
        <v>47</v>
      </c>
      <c r="G782" s="9" t="s">
        <v>48</v>
      </c>
      <c r="H782" s="9" t="s">
        <v>49</v>
      </c>
      <c r="I782" s="10">
        <v>50000</v>
      </c>
      <c r="J782" s="10">
        <v>48900</v>
      </c>
      <c r="K782" s="9" t="s">
        <v>279</v>
      </c>
      <c r="L782" s="11">
        <v>45910</v>
      </c>
      <c r="N782" s="9" t="e">
        <f>+VLOOKUP(A782,Ordenes!$A$1:$A$669,1,FALSE)</f>
        <v>#N/A</v>
      </c>
    </row>
    <row r="783" spans="1:14" x14ac:dyDescent="0.2">
      <c r="A783" s="9">
        <v>1105</v>
      </c>
      <c r="B783" s="9">
        <v>2310090527</v>
      </c>
      <c r="C783" s="9" t="s">
        <v>144</v>
      </c>
      <c r="D783" s="9" t="s">
        <v>12</v>
      </c>
      <c r="E783" s="9" t="s">
        <v>13</v>
      </c>
      <c r="F783" s="9" t="s">
        <v>47</v>
      </c>
      <c r="G783" s="9" t="s">
        <v>48</v>
      </c>
      <c r="H783" s="9" t="s">
        <v>49</v>
      </c>
      <c r="I783" s="10">
        <v>100000</v>
      </c>
      <c r="J783" s="10">
        <v>8400</v>
      </c>
      <c r="K783" s="9" t="s">
        <v>144</v>
      </c>
      <c r="L783" s="11">
        <v>45910</v>
      </c>
      <c r="N783" s="9" t="e">
        <f>+VLOOKUP(A783,Ordenes!$A$1:$A$669,1,FALSE)</f>
        <v>#N/A</v>
      </c>
    </row>
    <row r="784" spans="1:14" x14ac:dyDescent="0.2">
      <c r="A784" s="9">
        <v>1106</v>
      </c>
      <c r="B784" s="9">
        <v>2110020110</v>
      </c>
      <c r="C784" s="9" t="s">
        <v>587</v>
      </c>
      <c r="D784" s="9" t="s">
        <v>12</v>
      </c>
      <c r="E784" s="9" t="s">
        <v>13</v>
      </c>
      <c r="F784" s="9" t="s">
        <v>47</v>
      </c>
      <c r="G784" s="9" t="s">
        <v>48</v>
      </c>
      <c r="H784" s="9" t="s">
        <v>49</v>
      </c>
      <c r="I784" s="10">
        <v>100000</v>
      </c>
      <c r="J784" s="10">
        <v>100140</v>
      </c>
      <c r="K784" s="9" t="s">
        <v>587</v>
      </c>
      <c r="L784" s="11">
        <v>45910</v>
      </c>
      <c r="N784" s="9" t="e">
        <f>+VLOOKUP(A784,Ordenes!$A$1:$A$669,1,FALSE)</f>
        <v>#N/A</v>
      </c>
    </row>
    <row r="785" spans="1:14" x14ac:dyDescent="0.2">
      <c r="A785" s="9">
        <v>1108</v>
      </c>
      <c r="B785" s="9">
        <v>2110210023</v>
      </c>
      <c r="C785" s="9" t="s">
        <v>609</v>
      </c>
      <c r="D785" s="9" t="s">
        <v>12</v>
      </c>
      <c r="E785" s="9" t="s">
        <v>13</v>
      </c>
      <c r="F785" s="9" t="s">
        <v>47</v>
      </c>
      <c r="G785" s="9" t="s">
        <v>48</v>
      </c>
      <c r="H785" s="9" t="s">
        <v>49</v>
      </c>
      <c r="I785" s="10">
        <v>4000</v>
      </c>
      <c r="J785" s="10">
        <v>3948</v>
      </c>
      <c r="K785" s="9" t="s">
        <v>609</v>
      </c>
      <c r="L785" s="11">
        <v>45910</v>
      </c>
      <c r="N785" s="9" t="e">
        <f>+VLOOKUP(A785,Ordenes!$A$1:$A$669,1,FALSE)</f>
        <v>#N/A</v>
      </c>
    </row>
    <row r="786" spans="1:14" x14ac:dyDescent="0.2">
      <c r="A786" s="9">
        <v>1109</v>
      </c>
      <c r="B786" s="9">
        <v>2110210024</v>
      </c>
      <c r="C786" s="9" t="s">
        <v>610</v>
      </c>
      <c r="D786" s="9" t="s">
        <v>12</v>
      </c>
      <c r="E786" s="9" t="s">
        <v>13</v>
      </c>
      <c r="F786" s="9" t="s">
        <v>47</v>
      </c>
      <c r="G786" s="9" t="s">
        <v>48</v>
      </c>
      <c r="H786" s="9" t="s">
        <v>49</v>
      </c>
      <c r="I786" s="10">
        <v>5000</v>
      </c>
      <c r="J786" s="10">
        <v>4947</v>
      </c>
      <c r="K786" s="9" t="s">
        <v>610</v>
      </c>
      <c r="L786" s="11">
        <v>45910</v>
      </c>
      <c r="N786" s="9" t="e">
        <f>+VLOOKUP(A786,Ordenes!$A$1:$A$669,1,FALSE)</f>
        <v>#N/A</v>
      </c>
    </row>
    <row r="787" spans="1:14" x14ac:dyDescent="0.2">
      <c r="A787" s="9">
        <v>1110</v>
      </c>
      <c r="B787" s="9">
        <v>2110210016</v>
      </c>
      <c r="C787" s="9" t="s">
        <v>611</v>
      </c>
      <c r="D787" s="9" t="s">
        <v>12</v>
      </c>
      <c r="E787" s="9" t="s">
        <v>13</v>
      </c>
      <c r="F787" s="9" t="s">
        <v>47</v>
      </c>
      <c r="G787" s="9" t="s">
        <v>48</v>
      </c>
      <c r="H787" s="9" t="s">
        <v>49</v>
      </c>
      <c r="I787" s="10">
        <v>4000</v>
      </c>
      <c r="J787" s="10">
        <v>2000</v>
      </c>
      <c r="K787" s="9" t="s">
        <v>611</v>
      </c>
      <c r="L787" s="11">
        <v>45910</v>
      </c>
      <c r="N787" s="9" t="e">
        <f>+VLOOKUP(A787,Ordenes!$A$1:$A$669,1,FALSE)</f>
        <v>#N/A</v>
      </c>
    </row>
    <row r="788" spans="1:14" x14ac:dyDescent="0.2">
      <c r="A788" s="9">
        <v>1111</v>
      </c>
      <c r="B788" s="9">
        <v>2110210022</v>
      </c>
      <c r="C788" s="9" t="s">
        <v>612</v>
      </c>
      <c r="D788" s="9" t="s">
        <v>12</v>
      </c>
      <c r="E788" s="9" t="s">
        <v>13</v>
      </c>
      <c r="F788" s="9" t="s">
        <v>47</v>
      </c>
      <c r="G788" s="9" t="s">
        <v>48</v>
      </c>
      <c r="H788" s="9" t="s">
        <v>49</v>
      </c>
      <c r="I788" s="10">
        <v>5000</v>
      </c>
      <c r="J788" s="10">
        <v>4932</v>
      </c>
      <c r="K788" s="9" t="s">
        <v>612</v>
      </c>
      <c r="L788" s="11">
        <v>45910</v>
      </c>
      <c r="N788" s="9" t="e">
        <f>+VLOOKUP(A788,Ordenes!$A$1:$A$669,1,FALSE)</f>
        <v>#N/A</v>
      </c>
    </row>
    <row r="789" spans="1:14" x14ac:dyDescent="0.2">
      <c r="A789" s="9">
        <v>1112</v>
      </c>
      <c r="B789" s="9">
        <v>2110210013</v>
      </c>
      <c r="C789" s="9" t="s">
        <v>613</v>
      </c>
      <c r="D789" s="9" t="s">
        <v>12</v>
      </c>
      <c r="E789" s="9" t="s">
        <v>13</v>
      </c>
      <c r="F789" s="9" t="s">
        <v>47</v>
      </c>
      <c r="G789" s="9" t="s">
        <v>48</v>
      </c>
      <c r="H789" s="9" t="s">
        <v>49</v>
      </c>
      <c r="I789" s="10">
        <v>5000</v>
      </c>
      <c r="J789" s="10">
        <v>2000</v>
      </c>
      <c r="K789" s="9" t="s">
        <v>613</v>
      </c>
      <c r="L789" s="11">
        <v>45910</v>
      </c>
      <c r="N789" s="9" t="e">
        <f>+VLOOKUP(A789,Ordenes!$A$1:$A$669,1,FALSE)</f>
        <v>#N/A</v>
      </c>
    </row>
    <row r="790" spans="1:14" x14ac:dyDescent="0.2">
      <c r="A790" s="9">
        <v>1113</v>
      </c>
      <c r="B790" s="9">
        <v>2110210014</v>
      </c>
      <c r="C790" s="9" t="s">
        <v>497</v>
      </c>
      <c r="D790" s="9" t="s">
        <v>12</v>
      </c>
      <c r="E790" s="9" t="s">
        <v>13</v>
      </c>
      <c r="F790" s="9" t="s">
        <v>47</v>
      </c>
      <c r="G790" s="9" t="s">
        <v>48</v>
      </c>
      <c r="H790" s="9" t="s">
        <v>49</v>
      </c>
      <c r="I790" s="10">
        <v>3000</v>
      </c>
      <c r="J790" s="10">
        <v>2000</v>
      </c>
      <c r="K790" s="9" t="s">
        <v>497</v>
      </c>
      <c r="L790" s="11">
        <v>45910</v>
      </c>
      <c r="N790" s="9" t="e">
        <f>+VLOOKUP(A790,Ordenes!$A$1:$A$669,1,FALSE)</f>
        <v>#N/A</v>
      </c>
    </row>
    <row r="791" spans="1:14" x14ac:dyDescent="0.2">
      <c r="A791" s="9">
        <v>1114</v>
      </c>
      <c r="B791" s="9">
        <v>2140250020</v>
      </c>
      <c r="C791" s="9" t="s">
        <v>614</v>
      </c>
      <c r="D791" s="9" t="s">
        <v>12</v>
      </c>
      <c r="E791" s="9" t="s">
        <v>13</v>
      </c>
      <c r="F791" s="9" t="s">
        <v>47</v>
      </c>
      <c r="G791" s="9" t="s">
        <v>48</v>
      </c>
      <c r="H791" s="9" t="s">
        <v>49</v>
      </c>
      <c r="I791" s="10">
        <v>2000</v>
      </c>
      <c r="J791" s="10">
        <v>1994</v>
      </c>
      <c r="K791" s="9" t="s">
        <v>614</v>
      </c>
      <c r="L791" s="11">
        <v>45910</v>
      </c>
      <c r="N791" s="9" t="e">
        <f>+VLOOKUP(A791,Ordenes!$A$1:$A$669,1,FALSE)</f>
        <v>#N/A</v>
      </c>
    </row>
    <row r="792" spans="1:14" x14ac:dyDescent="0.2">
      <c r="A792" s="9">
        <v>1115</v>
      </c>
      <c r="B792" s="9">
        <v>2140400013</v>
      </c>
      <c r="C792" s="9" t="s">
        <v>615</v>
      </c>
      <c r="D792" s="9" t="s">
        <v>12</v>
      </c>
      <c r="E792" s="9" t="s">
        <v>13</v>
      </c>
      <c r="F792" s="9" t="s">
        <v>47</v>
      </c>
      <c r="G792" s="9" t="s">
        <v>48</v>
      </c>
      <c r="H792" s="9" t="s">
        <v>49</v>
      </c>
      <c r="I792" s="10">
        <v>2000</v>
      </c>
      <c r="J792" s="10">
        <v>1997</v>
      </c>
      <c r="K792" s="9" t="s">
        <v>616</v>
      </c>
      <c r="L792" s="11">
        <v>45910</v>
      </c>
      <c r="N792" s="9" t="e">
        <f>+VLOOKUP(A792,Ordenes!$A$1:$A$669,1,FALSE)</f>
        <v>#N/A</v>
      </c>
    </row>
    <row r="793" spans="1:14" x14ac:dyDescent="0.2">
      <c r="A793" s="9">
        <v>1116</v>
      </c>
      <c r="B793" s="9">
        <v>2310410012</v>
      </c>
      <c r="C793" s="9" t="s">
        <v>617</v>
      </c>
      <c r="D793" s="9" t="s">
        <v>12</v>
      </c>
      <c r="E793" s="9" t="s">
        <v>13</v>
      </c>
      <c r="F793" s="9" t="s">
        <v>14</v>
      </c>
      <c r="G793" s="9" t="s">
        <v>15</v>
      </c>
      <c r="H793" s="9" t="s">
        <v>16</v>
      </c>
      <c r="I793" s="10">
        <v>3200</v>
      </c>
      <c r="J793" s="10">
        <v>3230</v>
      </c>
      <c r="K793" s="9" t="s">
        <v>617</v>
      </c>
      <c r="L793" s="11">
        <v>45910</v>
      </c>
      <c r="N793" s="9" t="e">
        <f>+VLOOKUP(A793,Ordenes!$A$1:$A$669,1,FALSE)</f>
        <v>#N/A</v>
      </c>
    </row>
    <row r="794" spans="1:14" x14ac:dyDescent="0.2">
      <c r="A794" s="9">
        <v>1128</v>
      </c>
      <c r="B794" s="9">
        <v>2310030329</v>
      </c>
      <c r="C794" s="9" t="s">
        <v>506</v>
      </c>
      <c r="D794" s="9" t="s">
        <v>12</v>
      </c>
      <c r="E794" s="9" t="s">
        <v>13</v>
      </c>
      <c r="F794" s="9" t="s">
        <v>91</v>
      </c>
      <c r="G794" s="9" t="s">
        <v>92</v>
      </c>
      <c r="H794" s="9" t="s">
        <v>93</v>
      </c>
      <c r="I794" s="10">
        <v>3600</v>
      </c>
      <c r="J794" s="10">
        <v>3600</v>
      </c>
      <c r="K794" s="9" t="s">
        <v>618</v>
      </c>
      <c r="L794" s="11">
        <v>45911</v>
      </c>
      <c r="N794" s="9" t="e">
        <f>+VLOOKUP(A794,Ordenes!$A$1:$A$669,1,FALSE)</f>
        <v>#N/A</v>
      </c>
    </row>
    <row r="795" spans="1:14" x14ac:dyDescent="0.2">
      <c r="A795" s="9">
        <v>1138</v>
      </c>
      <c r="B795" s="9">
        <v>2110120140</v>
      </c>
      <c r="C795" s="9" t="s">
        <v>585</v>
      </c>
      <c r="D795" s="9" t="s">
        <v>12</v>
      </c>
      <c r="E795" s="9" t="s">
        <v>13</v>
      </c>
      <c r="F795" s="9" t="s">
        <v>47</v>
      </c>
      <c r="G795" s="9" t="s">
        <v>48</v>
      </c>
      <c r="H795" s="9" t="s">
        <v>49</v>
      </c>
      <c r="I795" s="10">
        <v>1000</v>
      </c>
      <c r="J795" s="10">
        <v>1000</v>
      </c>
      <c r="K795" s="9" t="s">
        <v>619</v>
      </c>
      <c r="L795" s="11">
        <v>45912</v>
      </c>
      <c r="N795" s="9" t="e">
        <f>+VLOOKUP(A795,Ordenes!$A$1:$A$669,1,FALSE)</f>
        <v>#N/A</v>
      </c>
    </row>
    <row r="796" spans="1:14" x14ac:dyDescent="0.2">
      <c r="A796" s="9">
        <v>1139</v>
      </c>
      <c r="B796" s="9">
        <v>2110120425</v>
      </c>
      <c r="C796" s="9" t="s">
        <v>556</v>
      </c>
      <c r="D796" s="9" t="s">
        <v>12</v>
      </c>
      <c r="E796" s="9" t="s">
        <v>13</v>
      </c>
      <c r="F796" s="9" t="s">
        <v>47</v>
      </c>
      <c r="G796" s="9" t="s">
        <v>48</v>
      </c>
      <c r="H796" s="9" t="s">
        <v>49</v>
      </c>
      <c r="I796" s="9">
        <v>500</v>
      </c>
      <c r="J796" s="9">
        <v>500</v>
      </c>
      <c r="K796" s="9" t="s">
        <v>620</v>
      </c>
      <c r="L796" s="11">
        <v>45912</v>
      </c>
      <c r="N796" s="9" t="e">
        <f>+VLOOKUP(A796,Ordenes!$A$1:$A$669,1,FALSE)</f>
        <v>#N/A</v>
      </c>
    </row>
    <row r="797" spans="1:14" x14ac:dyDescent="0.2">
      <c r="A797" s="9">
        <v>1141</v>
      </c>
      <c r="B797" s="9">
        <v>2110030190</v>
      </c>
      <c r="C797" s="9" t="s">
        <v>621</v>
      </c>
      <c r="D797" s="9" t="s">
        <v>12</v>
      </c>
      <c r="E797" s="9" t="s">
        <v>13</v>
      </c>
      <c r="F797" s="9" t="s">
        <v>47</v>
      </c>
      <c r="G797" s="9" t="s">
        <v>48</v>
      </c>
      <c r="H797" s="9" t="s">
        <v>49</v>
      </c>
      <c r="I797" s="10">
        <v>12000</v>
      </c>
      <c r="J797" s="10">
        <v>12000</v>
      </c>
      <c r="K797" s="9" t="s">
        <v>621</v>
      </c>
      <c r="L797" s="11">
        <v>45912</v>
      </c>
      <c r="N797" s="9" t="e">
        <f>+VLOOKUP(A797,Ordenes!$A$1:$A$669,1,FALSE)</f>
        <v>#N/A</v>
      </c>
    </row>
    <row r="798" spans="1:14" x14ac:dyDescent="0.2">
      <c r="A798" s="9">
        <v>1142</v>
      </c>
      <c r="B798" s="9">
        <v>2310210153</v>
      </c>
      <c r="C798" s="9" t="s">
        <v>62</v>
      </c>
      <c r="D798" s="9" t="s">
        <v>12</v>
      </c>
      <c r="E798" s="9" t="s">
        <v>13</v>
      </c>
      <c r="F798" s="9" t="s">
        <v>47</v>
      </c>
      <c r="G798" s="9" t="s">
        <v>48</v>
      </c>
      <c r="H798" s="9" t="s">
        <v>49</v>
      </c>
      <c r="I798" s="10">
        <v>25000</v>
      </c>
      <c r="J798" s="10">
        <v>25000</v>
      </c>
      <c r="K798" s="9" t="s">
        <v>62</v>
      </c>
      <c r="L798" s="11">
        <v>45912</v>
      </c>
      <c r="N798" s="9" t="e">
        <f>+VLOOKUP(A798,Ordenes!$A$1:$A$669,1,FALSE)</f>
        <v>#N/A</v>
      </c>
    </row>
    <row r="799" spans="1:14" x14ac:dyDescent="0.2">
      <c r="A799" s="9">
        <v>1143</v>
      </c>
      <c r="B799" s="9">
        <v>2310210157</v>
      </c>
      <c r="C799" s="9" t="s">
        <v>140</v>
      </c>
      <c r="D799" s="9" t="s">
        <v>12</v>
      </c>
      <c r="E799" s="9" t="s">
        <v>13</v>
      </c>
      <c r="F799" s="9" t="s">
        <v>47</v>
      </c>
      <c r="G799" s="9" t="s">
        <v>48</v>
      </c>
      <c r="H799" s="9" t="s">
        <v>49</v>
      </c>
      <c r="I799" s="10">
        <v>25000</v>
      </c>
      <c r="J799" s="10">
        <v>24500</v>
      </c>
      <c r="K799" s="9" t="s">
        <v>140</v>
      </c>
      <c r="L799" s="11">
        <v>45912</v>
      </c>
      <c r="N799" s="9" t="e">
        <f>+VLOOKUP(A799,Ordenes!$A$1:$A$669,1,FALSE)</f>
        <v>#N/A</v>
      </c>
    </row>
    <row r="800" spans="1:14" x14ac:dyDescent="0.2">
      <c r="A800" s="9">
        <v>1144</v>
      </c>
      <c r="B800" s="9">
        <v>2310210155</v>
      </c>
      <c r="C800" s="9" t="s">
        <v>67</v>
      </c>
      <c r="D800" s="9" t="s">
        <v>12</v>
      </c>
      <c r="E800" s="9" t="s">
        <v>13</v>
      </c>
      <c r="F800" s="9" t="s">
        <v>47</v>
      </c>
      <c r="G800" s="9" t="s">
        <v>48</v>
      </c>
      <c r="H800" s="9" t="s">
        <v>49</v>
      </c>
      <c r="I800" s="10">
        <v>25000</v>
      </c>
      <c r="J800" s="10">
        <v>24015</v>
      </c>
      <c r="K800" s="9" t="s">
        <v>67</v>
      </c>
      <c r="L800" s="11">
        <v>45912</v>
      </c>
      <c r="N800" s="9" t="e">
        <f>+VLOOKUP(A800,Ordenes!$A$1:$A$669,1,FALSE)</f>
        <v>#N/A</v>
      </c>
    </row>
    <row r="801" spans="1:14" x14ac:dyDescent="0.2">
      <c r="A801" s="9">
        <v>1145</v>
      </c>
      <c r="B801" s="9">
        <v>2310160552</v>
      </c>
      <c r="C801" s="9" t="s">
        <v>264</v>
      </c>
      <c r="D801" s="9" t="s">
        <v>12</v>
      </c>
      <c r="E801" s="9" t="s">
        <v>13</v>
      </c>
      <c r="F801" s="9" t="s">
        <v>47</v>
      </c>
      <c r="G801" s="9" t="s">
        <v>48</v>
      </c>
      <c r="H801" s="9" t="s">
        <v>49</v>
      </c>
      <c r="I801" s="10">
        <v>210000</v>
      </c>
      <c r="J801" s="10">
        <v>206500</v>
      </c>
      <c r="K801" s="9" t="s">
        <v>264</v>
      </c>
      <c r="L801" s="11">
        <v>45912</v>
      </c>
      <c r="N801" s="9" t="e">
        <f>+VLOOKUP(A801,Ordenes!$A$1:$A$669,1,FALSE)</f>
        <v>#N/A</v>
      </c>
    </row>
    <row r="802" spans="1:14" x14ac:dyDescent="0.2">
      <c r="A802" s="9">
        <v>1146</v>
      </c>
      <c r="B802" s="9">
        <v>2110020342</v>
      </c>
      <c r="C802" s="9" t="s">
        <v>476</v>
      </c>
      <c r="D802" s="9" t="s">
        <v>12</v>
      </c>
      <c r="E802" s="9" t="s">
        <v>13</v>
      </c>
      <c r="F802" s="9" t="s">
        <v>47</v>
      </c>
      <c r="G802" s="9" t="s">
        <v>48</v>
      </c>
      <c r="H802" s="9" t="s">
        <v>49</v>
      </c>
      <c r="I802" s="10">
        <v>20000</v>
      </c>
      <c r="J802" s="10">
        <v>19935</v>
      </c>
      <c r="K802" s="9" t="s">
        <v>476</v>
      </c>
      <c r="L802" s="11">
        <v>45912</v>
      </c>
      <c r="N802" s="9" t="e">
        <f>+VLOOKUP(A802,Ordenes!$A$1:$A$669,1,FALSE)</f>
        <v>#N/A</v>
      </c>
    </row>
    <row r="803" spans="1:14" x14ac:dyDescent="0.2">
      <c r="A803" s="9">
        <v>1147</v>
      </c>
      <c r="B803" s="9">
        <v>2310090514</v>
      </c>
      <c r="C803" s="9" t="s">
        <v>554</v>
      </c>
      <c r="D803" s="9" t="s">
        <v>12</v>
      </c>
      <c r="E803" s="9" t="s">
        <v>13</v>
      </c>
      <c r="F803" s="9" t="s">
        <v>47</v>
      </c>
      <c r="G803" s="9" t="s">
        <v>48</v>
      </c>
      <c r="H803" s="9" t="s">
        <v>49</v>
      </c>
      <c r="I803" s="10">
        <v>50000</v>
      </c>
      <c r="J803" s="9">
        <v>0</v>
      </c>
      <c r="K803" s="9" t="s">
        <v>554</v>
      </c>
      <c r="L803" s="11">
        <v>45912</v>
      </c>
      <c r="N803" s="9" t="e">
        <f>+VLOOKUP(A803,Ordenes!$A$1:$A$669,1,FALSE)</f>
        <v>#N/A</v>
      </c>
    </row>
    <row r="804" spans="1:14" x14ac:dyDescent="0.2">
      <c r="A804" s="9">
        <v>1148</v>
      </c>
      <c r="B804" s="9">
        <v>2110110001</v>
      </c>
      <c r="C804" s="9" t="s">
        <v>622</v>
      </c>
      <c r="D804" s="9" t="s">
        <v>12</v>
      </c>
      <c r="E804" s="9" t="s">
        <v>13</v>
      </c>
      <c r="F804" s="9" t="s">
        <v>47</v>
      </c>
      <c r="G804" s="9" t="s">
        <v>48</v>
      </c>
      <c r="H804" s="9" t="s">
        <v>49</v>
      </c>
      <c r="I804" s="10">
        <v>100000</v>
      </c>
      <c r="J804" s="10">
        <v>100032</v>
      </c>
      <c r="K804" s="9" t="s">
        <v>622</v>
      </c>
      <c r="L804" s="11">
        <v>45912</v>
      </c>
      <c r="N804" s="9" t="e">
        <f>+VLOOKUP(A804,Ordenes!$A$1:$A$669,1,FALSE)</f>
        <v>#N/A</v>
      </c>
    </row>
    <row r="805" spans="1:14" x14ac:dyDescent="0.2">
      <c r="A805" s="9">
        <v>1149</v>
      </c>
      <c r="B805" s="9">
        <v>2310360001</v>
      </c>
      <c r="C805" s="9" t="s">
        <v>623</v>
      </c>
      <c r="D805" s="9" t="s">
        <v>12</v>
      </c>
      <c r="E805" s="9" t="s">
        <v>13</v>
      </c>
      <c r="F805" s="9" t="s">
        <v>47</v>
      </c>
      <c r="G805" s="9" t="s">
        <v>48</v>
      </c>
      <c r="H805" s="9" t="s">
        <v>49</v>
      </c>
      <c r="I805" s="10">
        <v>514700</v>
      </c>
      <c r="J805" s="10">
        <v>530700</v>
      </c>
      <c r="K805" s="9" t="s">
        <v>623</v>
      </c>
      <c r="L805" s="11">
        <v>45912</v>
      </c>
      <c r="N805" s="9" t="e">
        <f>+VLOOKUP(A805,Ordenes!$A$1:$A$669,1,FALSE)</f>
        <v>#N/A</v>
      </c>
    </row>
    <row r="806" spans="1:14" x14ac:dyDescent="0.2">
      <c r="A806" s="9">
        <v>1152</v>
      </c>
      <c r="B806" s="9">
        <v>2140110606</v>
      </c>
      <c r="C806" s="9" t="s">
        <v>479</v>
      </c>
      <c r="D806" s="9" t="s">
        <v>12</v>
      </c>
      <c r="E806" s="9" t="s">
        <v>108</v>
      </c>
      <c r="F806" s="9" t="s">
        <v>109</v>
      </c>
      <c r="G806" s="9" t="s">
        <v>110</v>
      </c>
      <c r="H806" s="9" t="s">
        <v>111</v>
      </c>
      <c r="I806" s="10">
        <v>48000</v>
      </c>
      <c r="J806" s="10">
        <v>18450</v>
      </c>
      <c r="K806" s="9" t="s">
        <v>479</v>
      </c>
      <c r="L806" s="11">
        <v>45912</v>
      </c>
      <c r="N806" s="9" t="e">
        <f>+VLOOKUP(A806,Ordenes!$A$1:$A$669,1,FALSE)</f>
        <v>#N/A</v>
      </c>
    </row>
    <row r="807" spans="1:14" x14ac:dyDescent="0.2">
      <c r="A807" s="9">
        <v>1155</v>
      </c>
      <c r="B807" s="9">
        <v>2110020095</v>
      </c>
      <c r="C807" s="9" t="s">
        <v>552</v>
      </c>
      <c r="D807" s="9" t="s">
        <v>12</v>
      </c>
      <c r="E807" s="9" t="s">
        <v>13</v>
      </c>
      <c r="F807" s="9" t="s">
        <v>47</v>
      </c>
      <c r="G807" s="9" t="s">
        <v>48</v>
      </c>
      <c r="H807" s="9" t="s">
        <v>49</v>
      </c>
      <c r="I807" s="10">
        <v>56000</v>
      </c>
      <c r="J807" s="10">
        <v>65575</v>
      </c>
      <c r="K807" s="9" t="s">
        <v>552</v>
      </c>
      <c r="L807" s="11">
        <v>45912</v>
      </c>
      <c r="N807" s="9" t="e">
        <f>+VLOOKUP(A807,Ordenes!$A$1:$A$669,1,FALSE)</f>
        <v>#N/A</v>
      </c>
    </row>
    <row r="808" spans="1:14" x14ac:dyDescent="0.2">
      <c r="A808" s="9">
        <v>1156</v>
      </c>
      <c r="B808" s="9">
        <v>2310160007</v>
      </c>
      <c r="C808" s="9" t="s">
        <v>101</v>
      </c>
      <c r="D808" s="9" t="s">
        <v>12</v>
      </c>
      <c r="E808" s="9" t="s">
        <v>13</v>
      </c>
      <c r="F808" s="9" t="s">
        <v>14</v>
      </c>
      <c r="G808" s="9" t="s">
        <v>15</v>
      </c>
      <c r="H808" s="9" t="s">
        <v>16</v>
      </c>
      <c r="I808" s="10">
        <v>600000</v>
      </c>
      <c r="J808" s="10">
        <v>215000</v>
      </c>
      <c r="K808" s="9" t="s">
        <v>102</v>
      </c>
      <c r="L808" s="11">
        <v>45912</v>
      </c>
      <c r="N808" s="9" t="e">
        <f>+VLOOKUP(A808,Ordenes!$A$1:$A$669,1,FALSE)</f>
        <v>#N/A</v>
      </c>
    </row>
    <row r="809" spans="1:14" x14ac:dyDescent="0.2">
      <c r="A809" s="9">
        <v>1157</v>
      </c>
      <c r="B809" s="9">
        <v>2310160457</v>
      </c>
      <c r="C809" s="9" t="s">
        <v>410</v>
      </c>
      <c r="D809" s="9" t="s">
        <v>12</v>
      </c>
      <c r="E809" s="9" t="s">
        <v>13</v>
      </c>
      <c r="F809" s="9" t="s">
        <v>14</v>
      </c>
      <c r="G809" s="9" t="s">
        <v>15</v>
      </c>
      <c r="H809" s="9" t="s">
        <v>16</v>
      </c>
      <c r="I809" s="10">
        <v>220000</v>
      </c>
      <c r="J809" s="10">
        <v>123000</v>
      </c>
      <c r="K809" s="9" t="s">
        <v>411</v>
      </c>
      <c r="L809" s="11">
        <v>45912</v>
      </c>
      <c r="N809" s="9" t="e">
        <f>+VLOOKUP(A809,Ordenes!$A$1:$A$669,1,FALSE)</f>
        <v>#N/A</v>
      </c>
    </row>
    <row r="810" spans="1:14" x14ac:dyDescent="0.2">
      <c r="A810" s="9">
        <v>1161</v>
      </c>
      <c r="B810" s="9">
        <v>2140110533</v>
      </c>
      <c r="C810" s="9" t="s">
        <v>624</v>
      </c>
      <c r="D810" s="9" t="s">
        <v>12</v>
      </c>
      <c r="E810" s="9" t="s">
        <v>108</v>
      </c>
      <c r="F810" s="9" t="s">
        <v>109</v>
      </c>
      <c r="G810" s="9" t="s">
        <v>110</v>
      </c>
      <c r="H810" s="9" t="s">
        <v>111</v>
      </c>
      <c r="I810" s="10">
        <v>150000</v>
      </c>
      <c r="J810" s="10">
        <v>131550</v>
      </c>
      <c r="K810" s="9" t="s">
        <v>624</v>
      </c>
      <c r="L810" s="11">
        <v>45912</v>
      </c>
      <c r="N810" s="9" t="e">
        <f>+VLOOKUP(A810,Ordenes!$A$1:$A$669,1,FALSE)</f>
        <v>#N/A</v>
      </c>
    </row>
    <row r="811" spans="1:14" x14ac:dyDescent="0.2">
      <c r="A811" s="9">
        <v>1162</v>
      </c>
      <c r="B811" s="9">
        <v>2310320356</v>
      </c>
      <c r="C811" s="9" t="s">
        <v>625</v>
      </c>
      <c r="D811" s="9" t="s">
        <v>12</v>
      </c>
      <c r="E811" s="9" t="s">
        <v>13</v>
      </c>
      <c r="F811" s="9" t="s">
        <v>47</v>
      </c>
      <c r="G811" s="9" t="s">
        <v>48</v>
      </c>
      <c r="H811" s="9" t="s">
        <v>49</v>
      </c>
      <c r="I811" s="9">
        <v>200</v>
      </c>
      <c r="J811" s="9">
        <v>200</v>
      </c>
      <c r="K811" s="9" t="s">
        <v>625</v>
      </c>
      <c r="L811" s="11">
        <v>45912</v>
      </c>
      <c r="N811" s="9" t="e">
        <f>+VLOOKUP(A811,Ordenes!$A$1:$A$669,1,FALSE)</f>
        <v>#N/A</v>
      </c>
    </row>
    <row r="812" spans="1:14" x14ac:dyDescent="0.2">
      <c r="A812" s="9">
        <v>1163</v>
      </c>
      <c r="B812" s="9">
        <v>2110210015</v>
      </c>
      <c r="C812" s="9" t="s">
        <v>498</v>
      </c>
      <c r="D812" s="9" t="s">
        <v>12</v>
      </c>
      <c r="E812" s="9" t="s">
        <v>13</v>
      </c>
      <c r="F812" s="9" t="s">
        <v>47</v>
      </c>
      <c r="G812" s="9" t="s">
        <v>48</v>
      </c>
      <c r="H812" s="9" t="s">
        <v>49</v>
      </c>
      <c r="I812" s="10">
        <v>1000</v>
      </c>
      <c r="J812" s="10">
        <v>1000</v>
      </c>
      <c r="K812" s="9" t="s">
        <v>498</v>
      </c>
      <c r="L812" s="11">
        <v>45915</v>
      </c>
      <c r="N812" s="9" t="e">
        <f>+VLOOKUP(A812,Ordenes!$A$1:$A$669,1,FALSE)</f>
        <v>#N/A</v>
      </c>
    </row>
    <row r="813" spans="1:14" x14ac:dyDescent="0.2">
      <c r="A813" s="9">
        <v>1164</v>
      </c>
      <c r="B813" s="9">
        <v>2110210027</v>
      </c>
      <c r="C813" s="9" t="s">
        <v>626</v>
      </c>
      <c r="D813" s="9" t="s">
        <v>12</v>
      </c>
      <c r="E813" s="9" t="s">
        <v>13</v>
      </c>
      <c r="F813" s="9" t="s">
        <v>47</v>
      </c>
      <c r="G813" s="9" t="s">
        <v>48</v>
      </c>
      <c r="H813" s="9" t="s">
        <v>49</v>
      </c>
      <c r="I813" s="10">
        <v>2100</v>
      </c>
      <c r="J813" s="10">
        <v>1983</v>
      </c>
      <c r="K813" s="9" t="s">
        <v>626</v>
      </c>
      <c r="L813" s="11">
        <v>45915</v>
      </c>
      <c r="N813" s="9" t="e">
        <f>+VLOOKUP(A813,Ordenes!$A$1:$A$669,1,FALSE)</f>
        <v>#N/A</v>
      </c>
    </row>
    <row r="814" spans="1:14" x14ac:dyDescent="0.2">
      <c r="A814" s="9">
        <v>1167</v>
      </c>
      <c r="B814" s="9">
        <v>2320330020</v>
      </c>
      <c r="C814" s="9" t="s">
        <v>553</v>
      </c>
      <c r="D814" s="9" t="s">
        <v>12</v>
      </c>
      <c r="E814" s="9" t="s">
        <v>108</v>
      </c>
      <c r="F814" s="9" t="s">
        <v>109</v>
      </c>
      <c r="G814" s="9" t="s">
        <v>110</v>
      </c>
      <c r="H814" s="9" t="s">
        <v>111</v>
      </c>
      <c r="I814" s="10">
        <v>113000</v>
      </c>
      <c r="J814" s="10">
        <v>112100</v>
      </c>
      <c r="K814" s="9" t="s">
        <v>553</v>
      </c>
      <c r="L814" s="11">
        <v>45915</v>
      </c>
      <c r="N814" s="9" t="e">
        <f>+VLOOKUP(A814,Ordenes!$A$1:$A$669,1,FALSE)</f>
        <v>#N/A</v>
      </c>
    </row>
    <row r="815" spans="1:14" x14ac:dyDescent="0.2">
      <c r="A815" s="9">
        <v>1170</v>
      </c>
      <c r="B815" s="9">
        <v>2310050044</v>
      </c>
      <c r="C815" s="9" t="s">
        <v>627</v>
      </c>
      <c r="D815" s="9" t="s">
        <v>12</v>
      </c>
      <c r="E815" s="9" t="s">
        <v>13</v>
      </c>
      <c r="F815" s="9" t="s">
        <v>628</v>
      </c>
      <c r="G815" s="9" t="s">
        <v>629</v>
      </c>
      <c r="H815" s="9" t="s">
        <v>250</v>
      </c>
      <c r="I815" s="9">
        <v>300</v>
      </c>
      <c r="J815" s="9">
        <v>297</v>
      </c>
      <c r="K815" s="9" t="s">
        <v>630</v>
      </c>
      <c r="L815" s="11">
        <v>45915</v>
      </c>
      <c r="N815" s="9" t="e">
        <f>+VLOOKUP(A815,Ordenes!$A$1:$A$669,1,FALSE)</f>
        <v>#N/A</v>
      </c>
    </row>
    <row r="816" spans="1:14" x14ac:dyDescent="0.2">
      <c r="A816" s="9">
        <v>1171</v>
      </c>
      <c r="B816" s="9">
        <v>2110210005</v>
      </c>
      <c r="C816" s="9" t="s">
        <v>631</v>
      </c>
      <c r="D816" s="9" t="s">
        <v>12</v>
      </c>
      <c r="E816" s="9" t="s">
        <v>13</v>
      </c>
      <c r="F816" s="9" t="s">
        <v>47</v>
      </c>
      <c r="G816" s="9" t="s">
        <v>48</v>
      </c>
      <c r="H816" s="9" t="s">
        <v>49</v>
      </c>
      <c r="I816" s="9">
        <v>300</v>
      </c>
      <c r="J816" s="9">
        <v>200</v>
      </c>
      <c r="K816" s="9" t="s">
        <v>631</v>
      </c>
      <c r="L816" s="11">
        <v>45916</v>
      </c>
      <c r="N816" s="9" t="e">
        <f>+VLOOKUP(A816,Ordenes!$A$1:$A$669,1,FALSE)</f>
        <v>#N/A</v>
      </c>
    </row>
    <row r="817" spans="1:14" x14ac:dyDescent="0.2">
      <c r="A817" s="9">
        <v>1172</v>
      </c>
      <c r="B817" s="9">
        <v>2110210004</v>
      </c>
      <c r="C817" s="9" t="s">
        <v>632</v>
      </c>
      <c r="D817" s="9" t="s">
        <v>12</v>
      </c>
      <c r="E817" s="9" t="s">
        <v>13</v>
      </c>
      <c r="F817" s="9" t="s">
        <v>47</v>
      </c>
      <c r="G817" s="9" t="s">
        <v>48</v>
      </c>
      <c r="H817" s="9" t="s">
        <v>49</v>
      </c>
      <c r="I817" s="9">
        <v>300</v>
      </c>
      <c r="J817" s="9">
        <v>200</v>
      </c>
      <c r="K817" s="9" t="s">
        <v>632</v>
      </c>
      <c r="L817" s="11">
        <v>45916</v>
      </c>
      <c r="N817" s="9" t="e">
        <f>+VLOOKUP(A817,Ordenes!$A$1:$A$669,1,FALSE)</f>
        <v>#N/A</v>
      </c>
    </row>
    <row r="818" spans="1:14" x14ac:dyDescent="0.2">
      <c r="A818" s="9">
        <v>1174</v>
      </c>
      <c r="B818" s="9">
        <v>2110210003</v>
      </c>
      <c r="C818" s="9" t="s">
        <v>633</v>
      </c>
      <c r="D818" s="9" t="s">
        <v>12</v>
      </c>
      <c r="E818" s="9" t="s">
        <v>13</v>
      </c>
      <c r="F818" s="9" t="s">
        <v>47</v>
      </c>
      <c r="G818" s="9" t="s">
        <v>48</v>
      </c>
      <c r="H818" s="9" t="s">
        <v>49</v>
      </c>
      <c r="I818" s="9">
        <v>300</v>
      </c>
      <c r="J818" s="9">
        <v>200</v>
      </c>
      <c r="K818" s="9" t="s">
        <v>633</v>
      </c>
      <c r="L818" s="11">
        <v>45916</v>
      </c>
      <c r="N818" s="9" t="e">
        <f>+VLOOKUP(A818,Ordenes!$A$1:$A$669,1,FALSE)</f>
        <v>#N/A</v>
      </c>
    </row>
    <row r="819" spans="1:14" x14ac:dyDescent="0.2">
      <c r="A819" s="9">
        <v>1176</v>
      </c>
      <c r="B819" s="9">
        <v>2110210018</v>
      </c>
      <c r="C819" s="9" t="s">
        <v>634</v>
      </c>
      <c r="D819" s="9" t="s">
        <v>12</v>
      </c>
      <c r="E819" s="9" t="s">
        <v>13</v>
      </c>
      <c r="F819" s="9" t="s">
        <v>47</v>
      </c>
      <c r="G819" s="9" t="s">
        <v>48</v>
      </c>
      <c r="H819" s="9" t="s">
        <v>49</v>
      </c>
      <c r="I819" s="10">
        <v>4000</v>
      </c>
      <c r="J819" s="10">
        <v>3878</v>
      </c>
      <c r="K819" s="9" t="s">
        <v>634</v>
      </c>
      <c r="L819" s="11">
        <v>45916</v>
      </c>
      <c r="N819" s="9" t="e">
        <f>+VLOOKUP(A819,Ordenes!$A$1:$A$669,1,FALSE)</f>
        <v>#N/A</v>
      </c>
    </row>
    <row r="820" spans="1:14" x14ac:dyDescent="0.2">
      <c r="A820" s="9">
        <v>1177</v>
      </c>
      <c r="B820" s="9">
        <v>2110210029</v>
      </c>
      <c r="C820" s="9" t="s">
        <v>635</v>
      </c>
      <c r="D820" s="9" t="s">
        <v>12</v>
      </c>
      <c r="E820" s="9" t="s">
        <v>13</v>
      </c>
      <c r="F820" s="9" t="s">
        <v>47</v>
      </c>
      <c r="G820" s="9" t="s">
        <v>48</v>
      </c>
      <c r="H820" s="9" t="s">
        <v>49</v>
      </c>
      <c r="I820" s="10">
        <v>4000</v>
      </c>
      <c r="J820" s="10">
        <v>4000</v>
      </c>
      <c r="K820" s="9" t="s">
        <v>635</v>
      </c>
      <c r="L820" s="11">
        <v>45916</v>
      </c>
      <c r="N820" s="9" t="e">
        <f>+VLOOKUP(A820,Ordenes!$A$1:$A$669,1,FALSE)</f>
        <v>#N/A</v>
      </c>
    </row>
    <row r="821" spans="1:14" x14ac:dyDescent="0.2">
      <c r="A821" s="9">
        <v>1178</v>
      </c>
      <c r="B821" s="9">
        <v>2110210020</v>
      </c>
      <c r="C821" s="9" t="s">
        <v>636</v>
      </c>
      <c r="D821" s="9" t="s">
        <v>12</v>
      </c>
      <c r="E821" s="9" t="s">
        <v>13</v>
      </c>
      <c r="F821" s="9" t="s">
        <v>47</v>
      </c>
      <c r="G821" s="9" t="s">
        <v>48</v>
      </c>
      <c r="H821" s="9" t="s">
        <v>49</v>
      </c>
      <c r="I821" s="10">
        <v>4000</v>
      </c>
      <c r="J821" s="10">
        <v>3984</v>
      </c>
      <c r="K821" s="9" t="s">
        <v>636</v>
      </c>
      <c r="L821" s="11">
        <v>45916</v>
      </c>
      <c r="N821" s="9" t="e">
        <f>+VLOOKUP(A821,Ordenes!$A$1:$A$669,1,FALSE)</f>
        <v>#N/A</v>
      </c>
    </row>
    <row r="822" spans="1:14" x14ac:dyDescent="0.2">
      <c r="A822" s="9">
        <v>1179</v>
      </c>
      <c r="B822" s="9">
        <v>2310180036</v>
      </c>
      <c r="C822" s="9" t="s">
        <v>569</v>
      </c>
      <c r="D822" s="9" t="s">
        <v>12</v>
      </c>
      <c r="E822" s="9" t="s">
        <v>13</v>
      </c>
      <c r="F822" s="9" t="s">
        <v>91</v>
      </c>
      <c r="G822" s="9" t="s">
        <v>92</v>
      </c>
      <c r="H822" s="9" t="s">
        <v>93</v>
      </c>
      <c r="I822" s="9">
        <v>400</v>
      </c>
      <c r="J822" s="9">
        <v>250</v>
      </c>
      <c r="K822" s="9" t="s">
        <v>569</v>
      </c>
      <c r="L822" s="11">
        <v>45916</v>
      </c>
      <c r="N822" s="9" t="e">
        <f>+VLOOKUP(A822,Ordenes!$A$1:$A$669,1,FALSE)</f>
        <v>#N/A</v>
      </c>
    </row>
    <row r="823" spans="1:14" x14ac:dyDescent="0.2">
      <c r="A823" s="9">
        <v>1180</v>
      </c>
      <c r="B823" s="9">
        <v>2310180042</v>
      </c>
      <c r="C823" s="9" t="s">
        <v>637</v>
      </c>
      <c r="D823" s="9" t="s">
        <v>12</v>
      </c>
      <c r="E823" s="9" t="s">
        <v>13</v>
      </c>
      <c r="F823" s="9" t="s">
        <v>91</v>
      </c>
      <c r="G823" s="9" t="s">
        <v>92</v>
      </c>
      <c r="H823" s="9" t="s">
        <v>93</v>
      </c>
      <c r="I823" s="9">
        <v>200</v>
      </c>
      <c r="J823" s="9">
        <v>200</v>
      </c>
      <c r="K823" s="9" t="s">
        <v>637</v>
      </c>
      <c r="L823" s="11">
        <v>45916</v>
      </c>
      <c r="N823" s="9" t="e">
        <f>+VLOOKUP(A823,Ordenes!$A$1:$A$669,1,FALSE)</f>
        <v>#N/A</v>
      </c>
    </row>
    <row r="824" spans="1:14" x14ac:dyDescent="0.2">
      <c r="A824" s="9">
        <v>1181</v>
      </c>
      <c r="B824" s="9">
        <v>2310180041</v>
      </c>
      <c r="C824" s="9" t="s">
        <v>570</v>
      </c>
      <c r="D824" s="9" t="s">
        <v>12</v>
      </c>
      <c r="E824" s="9" t="s">
        <v>13</v>
      </c>
      <c r="F824" s="9" t="s">
        <v>91</v>
      </c>
      <c r="G824" s="9" t="s">
        <v>92</v>
      </c>
      <c r="H824" s="9" t="s">
        <v>93</v>
      </c>
      <c r="I824" s="9">
        <v>400</v>
      </c>
      <c r="J824" s="9">
        <v>250</v>
      </c>
      <c r="K824" s="9" t="s">
        <v>570</v>
      </c>
      <c r="L824" s="11">
        <v>45916</v>
      </c>
      <c r="N824" s="9" t="e">
        <f>+VLOOKUP(A824,Ordenes!$A$1:$A$669,1,FALSE)</f>
        <v>#N/A</v>
      </c>
    </row>
    <row r="825" spans="1:14" x14ac:dyDescent="0.2">
      <c r="A825" s="9">
        <v>1182</v>
      </c>
      <c r="B825" s="9">
        <v>2310180044</v>
      </c>
      <c r="C825" s="9" t="s">
        <v>638</v>
      </c>
      <c r="D825" s="9" t="s">
        <v>12</v>
      </c>
      <c r="E825" s="9" t="s">
        <v>13</v>
      </c>
      <c r="F825" s="9" t="s">
        <v>91</v>
      </c>
      <c r="G825" s="9" t="s">
        <v>92</v>
      </c>
      <c r="H825" s="9" t="s">
        <v>93</v>
      </c>
      <c r="I825" s="9">
        <v>200</v>
      </c>
      <c r="J825" s="9">
        <v>200</v>
      </c>
      <c r="K825" s="9" t="s">
        <v>638</v>
      </c>
      <c r="L825" s="11">
        <v>45916</v>
      </c>
      <c r="N825" s="9" t="e">
        <f>+VLOOKUP(A825,Ordenes!$A$1:$A$669,1,FALSE)</f>
        <v>#N/A</v>
      </c>
    </row>
    <row r="826" spans="1:14" x14ac:dyDescent="0.2">
      <c r="A826" s="9">
        <v>1183</v>
      </c>
      <c r="B826" s="9">
        <v>2310180035</v>
      </c>
      <c r="C826" s="9" t="s">
        <v>578</v>
      </c>
      <c r="D826" s="9" t="s">
        <v>12</v>
      </c>
      <c r="E826" s="9" t="s">
        <v>13</v>
      </c>
      <c r="F826" s="9" t="s">
        <v>91</v>
      </c>
      <c r="G826" s="9" t="s">
        <v>92</v>
      </c>
      <c r="H826" s="9" t="s">
        <v>93</v>
      </c>
      <c r="I826" s="9">
        <v>400</v>
      </c>
      <c r="J826" s="9">
        <v>250</v>
      </c>
      <c r="K826" s="9" t="s">
        <v>578</v>
      </c>
      <c r="L826" s="11">
        <v>45916</v>
      </c>
      <c r="N826" s="9" t="e">
        <f>+VLOOKUP(A826,Ordenes!$A$1:$A$669,1,FALSE)</f>
        <v>#N/A</v>
      </c>
    </row>
    <row r="827" spans="1:14" x14ac:dyDescent="0.2">
      <c r="A827" s="9">
        <v>1184</v>
      </c>
      <c r="B827" s="9">
        <v>2310180039</v>
      </c>
      <c r="C827" s="9" t="s">
        <v>639</v>
      </c>
      <c r="D827" s="9" t="s">
        <v>12</v>
      </c>
      <c r="E827" s="9" t="s">
        <v>13</v>
      </c>
      <c r="F827" s="9" t="s">
        <v>91</v>
      </c>
      <c r="G827" s="9" t="s">
        <v>92</v>
      </c>
      <c r="H827" s="9" t="s">
        <v>93</v>
      </c>
      <c r="I827" s="9">
        <v>200</v>
      </c>
      <c r="J827" s="9">
        <v>200</v>
      </c>
      <c r="K827" s="9" t="s">
        <v>639</v>
      </c>
      <c r="L827" s="11">
        <v>45916</v>
      </c>
      <c r="N827" s="9" t="e">
        <f>+VLOOKUP(A827,Ordenes!$A$1:$A$669,1,FALSE)</f>
        <v>#N/A</v>
      </c>
    </row>
    <row r="828" spans="1:14" x14ac:dyDescent="0.2">
      <c r="A828" s="9">
        <v>1185</v>
      </c>
      <c r="B828" s="9">
        <v>2310180051</v>
      </c>
      <c r="C828" s="9" t="s">
        <v>640</v>
      </c>
      <c r="D828" s="9" t="s">
        <v>12</v>
      </c>
      <c r="E828" s="9" t="s">
        <v>13</v>
      </c>
      <c r="F828" s="9" t="s">
        <v>91</v>
      </c>
      <c r="G828" s="9" t="s">
        <v>92</v>
      </c>
      <c r="H828" s="9" t="s">
        <v>93</v>
      </c>
      <c r="I828" s="9">
        <v>400</v>
      </c>
      <c r="J828" s="9">
        <v>400</v>
      </c>
      <c r="K828" s="9" t="s">
        <v>640</v>
      </c>
      <c r="L828" s="11">
        <v>45916</v>
      </c>
      <c r="N828" s="9" t="e">
        <f>+VLOOKUP(A828,Ordenes!$A$1:$A$669,1,FALSE)</f>
        <v>#N/A</v>
      </c>
    </row>
    <row r="829" spans="1:14" x14ac:dyDescent="0.2">
      <c r="A829" s="9">
        <v>1186</v>
      </c>
      <c r="B829" s="9">
        <v>2310180050</v>
      </c>
      <c r="C829" s="9" t="s">
        <v>571</v>
      </c>
      <c r="D829" s="9" t="s">
        <v>12</v>
      </c>
      <c r="E829" s="9" t="s">
        <v>13</v>
      </c>
      <c r="F829" s="9" t="s">
        <v>91</v>
      </c>
      <c r="G829" s="9" t="s">
        <v>92</v>
      </c>
      <c r="H829" s="9" t="s">
        <v>93</v>
      </c>
      <c r="I829" s="9">
        <v>200</v>
      </c>
      <c r="J829" s="9">
        <v>200</v>
      </c>
      <c r="K829" s="9" t="s">
        <v>571</v>
      </c>
      <c r="L829" s="11">
        <v>45916</v>
      </c>
      <c r="N829" s="9" t="e">
        <f>+VLOOKUP(A829,Ordenes!$A$1:$A$669,1,FALSE)</f>
        <v>#N/A</v>
      </c>
    </row>
    <row r="830" spans="1:14" x14ac:dyDescent="0.2">
      <c r="A830" s="9">
        <v>1187</v>
      </c>
      <c r="B830" s="9">
        <v>2310180037</v>
      </c>
      <c r="C830" s="9" t="s">
        <v>641</v>
      </c>
      <c r="D830" s="9" t="s">
        <v>12</v>
      </c>
      <c r="E830" s="9" t="s">
        <v>13</v>
      </c>
      <c r="F830" s="9" t="s">
        <v>91</v>
      </c>
      <c r="G830" s="9" t="s">
        <v>92</v>
      </c>
      <c r="H830" s="9" t="s">
        <v>93</v>
      </c>
      <c r="I830" s="9">
        <v>400</v>
      </c>
      <c r="J830" s="9">
        <v>400</v>
      </c>
      <c r="K830" s="9" t="s">
        <v>641</v>
      </c>
      <c r="L830" s="11">
        <v>45916</v>
      </c>
      <c r="N830" s="9" t="e">
        <f>+VLOOKUP(A830,Ordenes!$A$1:$A$669,1,FALSE)</f>
        <v>#N/A</v>
      </c>
    </row>
    <row r="831" spans="1:14" x14ac:dyDescent="0.2">
      <c r="A831" s="9">
        <v>1188</v>
      </c>
      <c r="B831" s="9">
        <v>2310180047</v>
      </c>
      <c r="C831" s="9" t="s">
        <v>642</v>
      </c>
      <c r="D831" s="9" t="s">
        <v>12</v>
      </c>
      <c r="E831" s="9" t="s">
        <v>13</v>
      </c>
      <c r="F831" s="9" t="s">
        <v>91</v>
      </c>
      <c r="G831" s="9" t="s">
        <v>92</v>
      </c>
      <c r="H831" s="9" t="s">
        <v>93</v>
      </c>
      <c r="I831" s="9">
        <v>400</v>
      </c>
      <c r="J831" s="9">
        <v>250</v>
      </c>
      <c r="K831" s="9" t="s">
        <v>642</v>
      </c>
      <c r="L831" s="11">
        <v>45916</v>
      </c>
      <c r="N831" s="9" t="e">
        <f>+VLOOKUP(A831,Ordenes!$A$1:$A$669,1,FALSE)</f>
        <v>#N/A</v>
      </c>
    </row>
    <row r="832" spans="1:14" x14ac:dyDescent="0.2">
      <c r="A832" s="9">
        <v>1189</v>
      </c>
      <c r="B832" s="9">
        <v>2310180040</v>
      </c>
      <c r="C832" s="9" t="s">
        <v>643</v>
      </c>
      <c r="D832" s="9" t="s">
        <v>12</v>
      </c>
      <c r="E832" s="9" t="s">
        <v>13</v>
      </c>
      <c r="F832" s="9" t="s">
        <v>91</v>
      </c>
      <c r="G832" s="9" t="s">
        <v>92</v>
      </c>
      <c r="H832" s="9" t="s">
        <v>93</v>
      </c>
      <c r="I832" s="9">
        <v>400</v>
      </c>
      <c r="J832" s="9">
        <v>250</v>
      </c>
      <c r="K832" s="9" t="s">
        <v>643</v>
      </c>
      <c r="L832" s="11">
        <v>45916</v>
      </c>
      <c r="N832" s="9" t="e">
        <f>+VLOOKUP(A832,Ordenes!$A$1:$A$669,1,FALSE)</f>
        <v>#N/A</v>
      </c>
    </row>
    <row r="833" spans="1:14" x14ac:dyDescent="0.2">
      <c r="A833" s="9">
        <v>1190</v>
      </c>
      <c r="B833" s="9">
        <v>2310180045</v>
      </c>
      <c r="C833" s="9" t="s">
        <v>644</v>
      </c>
      <c r="D833" s="9" t="s">
        <v>12</v>
      </c>
      <c r="E833" s="9" t="s">
        <v>13</v>
      </c>
      <c r="F833" s="9" t="s">
        <v>91</v>
      </c>
      <c r="G833" s="9" t="s">
        <v>92</v>
      </c>
      <c r="H833" s="9" t="s">
        <v>93</v>
      </c>
      <c r="I833" s="9">
        <v>200</v>
      </c>
      <c r="J833" s="9">
        <v>200</v>
      </c>
      <c r="K833" s="9" t="s">
        <v>644</v>
      </c>
      <c r="L833" s="11">
        <v>45916</v>
      </c>
      <c r="N833" s="9" t="e">
        <f>+VLOOKUP(A833,Ordenes!$A$1:$A$669,1,FALSE)</f>
        <v>#N/A</v>
      </c>
    </row>
    <row r="834" spans="1:14" x14ac:dyDescent="0.2">
      <c r="A834" s="9">
        <v>1191</v>
      </c>
      <c r="B834" s="9">
        <v>2310180048</v>
      </c>
      <c r="C834" s="9" t="s">
        <v>290</v>
      </c>
      <c r="D834" s="9" t="s">
        <v>12</v>
      </c>
      <c r="E834" s="9" t="s">
        <v>13</v>
      </c>
      <c r="F834" s="9" t="s">
        <v>91</v>
      </c>
      <c r="G834" s="9" t="s">
        <v>92</v>
      </c>
      <c r="H834" s="9" t="s">
        <v>93</v>
      </c>
      <c r="I834" s="9">
        <v>600</v>
      </c>
      <c r="J834" s="9">
        <v>600</v>
      </c>
      <c r="K834" s="9" t="s">
        <v>290</v>
      </c>
      <c r="L834" s="11">
        <v>45916</v>
      </c>
      <c r="N834" s="9" t="e">
        <f>+VLOOKUP(A834,Ordenes!$A$1:$A$669,1,FALSE)</f>
        <v>#N/A</v>
      </c>
    </row>
    <row r="835" spans="1:14" x14ac:dyDescent="0.2">
      <c r="A835" s="9">
        <v>1192</v>
      </c>
      <c r="B835" s="9">
        <v>2110210019</v>
      </c>
      <c r="C835" s="9" t="s">
        <v>645</v>
      </c>
      <c r="D835" s="9" t="s">
        <v>12</v>
      </c>
      <c r="E835" s="9" t="s">
        <v>13</v>
      </c>
      <c r="F835" s="9" t="s">
        <v>47</v>
      </c>
      <c r="G835" s="9" t="s">
        <v>48</v>
      </c>
      <c r="H835" s="9" t="s">
        <v>49</v>
      </c>
      <c r="I835" s="10">
        <v>2000</v>
      </c>
      <c r="J835" s="10">
        <v>1997</v>
      </c>
      <c r="K835" s="9" t="s">
        <v>645</v>
      </c>
      <c r="L835" s="11">
        <v>45916</v>
      </c>
      <c r="N835" s="9" t="e">
        <f>+VLOOKUP(A835,Ordenes!$A$1:$A$669,1,FALSE)</f>
        <v>#N/A</v>
      </c>
    </row>
    <row r="836" spans="1:14" x14ac:dyDescent="0.2">
      <c r="A836" s="9">
        <v>1193</v>
      </c>
      <c r="B836" s="9">
        <v>2310320088</v>
      </c>
      <c r="C836" s="9" t="s">
        <v>252</v>
      </c>
      <c r="D836" s="9" t="s">
        <v>12</v>
      </c>
      <c r="E836" s="9" t="s">
        <v>13</v>
      </c>
      <c r="F836" s="9" t="s">
        <v>91</v>
      </c>
      <c r="G836" s="9" t="s">
        <v>92</v>
      </c>
      <c r="H836" s="9" t="s">
        <v>93</v>
      </c>
      <c r="I836" s="10">
        <v>12000</v>
      </c>
      <c r="J836" s="10">
        <v>12000</v>
      </c>
      <c r="K836" s="9" t="s">
        <v>252</v>
      </c>
      <c r="L836" s="11">
        <v>45916</v>
      </c>
      <c r="N836" s="9" t="e">
        <f>+VLOOKUP(A836,Ordenes!$A$1:$A$669,1,FALSE)</f>
        <v>#N/A</v>
      </c>
    </row>
    <row r="837" spans="1:14" x14ac:dyDescent="0.2">
      <c r="A837" s="9">
        <v>1194</v>
      </c>
      <c r="B837" s="9">
        <v>2310030273</v>
      </c>
      <c r="C837" s="9" t="s">
        <v>349</v>
      </c>
      <c r="D837" s="9" t="s">
        <v>12</v>
      </c>
      <c r="E837" s="9" t="s">
        <v>13</v>
      </c>
      <c r="F837" s="9" t="s">
        <v>646</v>
      </c>
      <c r="G837" s="9" t="s">
        <v>647</v>
      </c>
      <c r="H837" s="9" t="s">
        <v>250</v>
      </c>
      <c r="I837" s="10">
        <v>3666</v>
      </c>
      <c r="J837" s="10">
        <v>3644</v>
      </c>
      <c r="K837" s="9" t="s">
        <v>349</v>
      </c>
      <c r="L837" s="11">
        <v>45916</v>
      </c>
      <c r="N837" s="9" t="e">
        <f>+VLOOKUP(A837,Ordenes!$A$1:$A$669,1,FALSE)</f>
        <v>#N/A</v>
      </c>
    </row>
    <row r="838" spans="1:14" x14ac:dyDescent="0.2">
      <c r="A838" s="9">
        <v>1203</v>
      </c>
      <c r="B838" s="9">
        <v>2140110604</v>
      </c>
      <c r="C838" s="9" t="s">
        <v>421</v>
      </c>
      <c r="D838" s="9" t="s">
        <v>12</v>
      </c>
      <c r="E838" s="9" t="s">
        <v>108</v>
      </c>
      <c r="F838" s="9" t="s">
        <v>109</v>
      </c>
      <c r="G838" s="9" t="s">
        <v>110</v>
      </c>
      <c r="H838" s="9" t="s">
        <v>111</v>
      </c>
      <c r="I838" s="10">
        <v>48900</v>
      </c>
      <c r="J838" s="10">
        <v>48850</v>
      </c>
      <c r="K838" s="9" t="s">
        <v>421</v>
      </c>
      <c r="L838" s="11">
        <v>45916</v>
      </c>
      <c r="N838" s="9" t="e">
        <f>+VLOOKUP(A838,Ordenes!$A$1:$A$669,1,FALSE)</f>
        <v>#N/A</v>
      </c>
    </row>
    <row r="839" spans="1:14" x14ac:dyDescent="0.2">
      <c r="A839" s="9">
        <v>1206</v>
      </c>
      <c r="B839" s="9">
        <v>2110040016</v>
      </c>
      <c r="C839" s="9" t="s">
        <v>231</v>
      </c>
      <c r="D839" s="9" t="s">
        <v>12</v>
      </c>
      <c r="E839" s="9" t="s">
        <v>13</v>
      </c>
      <c r="F839" s="9" t="s">
        <v>47</v>
      </c>
      <c r="G839" s="9" t="s">
        <v>48</v>
      </c>
      <c r="H839" s="9" t="s">
        <v>49</v>
      </c>
      <c r="I839" s="10">
        <v>20000</v>
      </c>
      <c r="J839" s="10">
        <v>20476</v>
      </c>
      <c r="K839" s="9" t="s">
        <v>231</v>
      </c>
      <c r="L839" s="11">
        <v>45917</v>
      </c>
      <c r="N839" s="9" t="e">
        <f>+VLOOKUP(A839,Ordenes!$A$1:$A$669,1,FALSE)</f>
        <v>#N/A</v>
      </c>
    </row>
    <row r="840" spans="1:14" x14ac:dyDescent="0.2">
      <c r="A840" s="9">
        <v>1207</v>
      </c>
      <c r="B840" s="9">
        <v>2310040536</v>
      </c>
      <c r="C840" s="9" t="s">
        <v>648</v>
      </c>
      <c r="D840" s="9" t="s">
        <v>12</v>
      </c>
      <c r="E840" s="9" t="s">
        <v>13</v>
      </c>
      <c r="F840" s="9" t="s">
        <v>91</v>
      </c>
      <c r="G840" s="9" t="s">
        <v>92</v>
      </c>
      <c r="H840" s="9" t="s">
        <v>93</v>
      </c>
      <c r="I840" s="9">
        <v>50</v>
      </c>
      <c r="J840" s="9">
        <v>50</v>
      </c>
      <c r="K840" s="9" t="s">
        <v>648</v>
      </c>
      <c r="L840" s="11">
        <v>45917</v>
      </c>
      <c r="N840" s="9" t="e">
        <f>+VLOOKUP(A840,Ordenes!$A$1:$A$669,1,FALSE)</f>
        <v>#N/A</v>
      </c>
    </row>
    <row r="841" spans="1:14" x14ac:dyDescent="0.2">
      <c r="A841" s="9">
        <v>1208</v>
      </c>
      <c r="B841" s="9">
        <v>2310040543</v>
      </c>
      <c r="C841" s="9" t="s">
        <v>649</v>
      </c>
      <c r="D841" s="9" t="s">
        <v>12</v>
      </c>
      <c r="E841" s="9" t="s">
        <v>13</v>
      </c>
      <c r="F841" s="9" t="s">
        <v>91</v>
      </c>
      <c r="G841" s="9" t="s">
        <v>92</v>
      </c>
      <c r="H841" s="9" t="s">
        <v>93</v>
      </c>
      <c r="I841" s="9">
        <v>50</v>
      </c>
      <c r="J841" s="9">
        <v>50</v>
      </c>
      <c r="K841" s="9" t="s">
        <v>649</v>
      </c>
      <c r="L841" s="11">
        <v>45917</v>
      </c>
      <c r="N841" s="9" t="e">
        <f>+VLOOKUP(A841,Ordenes!$A$1:$A$669,1,FALSE)</f>
        <v>#N/A</v>
      </c>
    </row>
    <row r="842" spans="1:14" x14ac:dyDescent="0.2">
      <c r="A842" s="9">
        <v>1209</v>
      </c>
      <c r="B842" s="9">
        <v>2310040546</v>
      </c>
      <c r="C842" s="9" t="s">
        <v>650</v>
      </c>
      <c r="D842" s="9" t="s">
        <v>12</v>
      </c>
      <c r="E842" s="9" t="s">
        <v>13</v>
      </c>
      <c r="F842" s="9" t="s">
        <v>91</v>
      </c>
      <c r="G842" s="9" t="s">
        <v>92</v>
      </c>
      <c r="H842" s="9" t="s">
        <v>93</v>
      </c>
      <c r="I842" s="9">
        <v>50</v>
      </c>
      <c r="J842" s="9">
        <v>50</v>
      </c>
      <c r="K842" s="9" t="s">
        <v>650</v>
      </c>
      <c r="L842" s="11">
        <v>45917</v>
      </c>
      <c r="N842" s="9" t="e">
        <f>+VLOOKUP(A842,Ordenes!$A$1:$A$669,1,FALSE)</f>
        <v>#N/A</v>
      </c>
    </row>
    <row r="843" spans="1:14" x14ac:dyDescent="0.2">
      <c r="A843" s="9">
        <v>1212</v>
      </c>
      <c r="B843" s="9">
        <v>2310040560</v>
      </c>
      <c r="C843" s="9" t="s">
        <v>551</v>
      </c>
      <c r="D843" s="9" t="s">
        <v>12</v>
      </c>
      <c r="E843" s="9" t="s">
        <v>13</v>
      </c>
      <c r="F843" s="9" t="s">
        <v>47</v>
      </c>
      <c r="G843" s="9" t="s">
        <v>48</v>
      </c>
      <c r="H843" s="9" t="s">
        <v>49</v>
      </c>
      <c r="I843" s="10">
        <v>35000</v>
      </c>
      <c r="J843" s="10">
        <v>35000</v>
      </c>
      <c r="K843" s="9" t="s">
        <v>551</v>
      </c>
      <c r="L843" s="11">
        <v>45917</v>
      </c>
      <c r="N843" s="9" t="e">
        <f>+VLOOKUP(A843,Ordenes!$A$1:$A$669,1,FALSE)</f>
        <v>#N/A</v>
      </c>
    </row>
    <row r="844" spans="1:14" x14ac:dyDescent="0.2">
      <c r="A844" s="9">
        <v>1213</v>
      </c>
      <c r="B844" s="9">
        <v>2310040562</v>
      </c>
      <c r="C844" s="9" t="s">
        <v>548</v>
      </c>
      <c r="D844" s="9" t="s">
        <v>12</v>
      </c>
      <c r="E844" s="9" t="s">
        <v>13</v>
      </c>
      <c r="F844" s="9" t="s">
        <v>47</v>
      </c>
      <c r="G844" s="9" t="s">
        <v>48</v>
      </c>
      <c r="H844" s="9" t="s">
        <v>49</v>
      </c>
      <c r="I844" s="10">
        <v>35000</v>
      </c>
      <c r="J844" s="10">
        <v>34496</v>
      </c>
      <c r="K844" s="9" t="s">
        <v>548</v>
      </c>
      <c r="L844" s="11">
        <v>45917</v>
      </c>
      <c r="N844" s="9" t="e">
        <f>+VLOOKUP(A844,Ordenes!$A$1:$A$669,1,FALSE)</f>
        <v>#N/A</v>
      </c>
    </row>
    <row r="845" spans="1:14" x14ac:dyDescent="0.2">
      <c r="A845" s="9">
        <v>1214</v>
      </c>
      <c r="B845" s="9">
        <v>2310040564</v>
      </c>
      <c r="C845" s="9" t="s">
        <v>547</v>
      </c>
      <c r="D845" s="9" t="s">
        <v>12</v>
      </c>
      <c r="E845" s="9" t="s">
        <v>13</v>
      </c>
      <c r="F845" s="9" t="s">
        <v>47</v>
      </c>
      <c r="G845" s="9" t="s">
        <v>48</v>
      </c>
      <c r="H845" s="9" t="s">
        <v>49</v>
      </c>
      <c r="I845" s="10">
        <v>35000</v>
      </c>
      <c r="J845" s="10">
        <v>35000</v>
      </c>
      <c r="K845" s="9" t="s">
        <v>547</v>
      </c>
      <c r="L845" s="11">
        <v>45917</v>
      </c>
      <c r="N845" s="9" t="e">
        <f>+VLOOKUP(A845,Ordenes!$A$1:$A$669,1,FALSE)</f>
        <v>#N/A</v>
      </c>
    </row>
    <row r="846" spans="1:14" x14ac:dyDescent="0.2">
      <c r="A846" s="9">
        <v>1215</v>
      </c>
      <c r="B846" s="9">
        <v>2310040563</v>
      </c>
      <c r="C846" s="9" t="s">
        <v>546</v>
      </c>
      <c r="D846" s="9" t="s">
        <v>12</v>
      </c>
      <c r="E846" s="9" t="s">
        <v>13</v>
      </c>
      <c r="F846" s="9" t="s">
        <v>47</v>
      </c>
      <c r="G846" s="9" t="s">
        <v>48</v>
      </c>
      <c r="H846" s="9" t="s">
        <v>49</v>
      </c>
      <c r="I846" s="10">
        <v>35000</v>
      </c>
      <c r="J846" s="10">
        <v>35000</v>
      </c>
      <c r="K846" s="9" t="s">
        <v>546</v>
      </c>
      <c r="L846" s="11">
        <v>45917</v>
      </c>
      <c r="N846" s="9" t="e">
        <f>+VLOOKUP(A846,Ordenes!$A$1:$A$669,1,FALSE)</f>
        <v>#N/A</v>
      </c>
    </row>
    <row r="847" spans="1:14" x14ac:dyDescent="0.2">
      <c r="A847" s="9">
        <v>1216</v>
      </c>
      <c r="B847" s="9">
        <v>2110020280</v>
      </c>
      <c r="C847" s="9" t="s">
        <v>504</v>
      </c>
      <c r="D847" s="9" t="s">
        <v>12</v>
      </c>
      <c r="E847" s="9" t="s">
        <v>13</v>
      </c>
      <c r="F847" s="9" t="s">
        <v>47</v>
      </c>
      <c r="G847" s="9" t="s">
        <v>48</v>
      </c>
      <c r="H847" s="9" t="s">
        <v>49</v>
      </c>
      <c r="I847" s="10">
        <v>8000</v>
      </c>
      <c r="J847" s="10">
        <v>7978</v>
      </c>
      <c r="K847" s="9" t="s">
        <v>505</v>
      </c>
      <c r="L847" s="11">
        <v>45917</v>
      </c>
      <c r="N847" s="9" t="e">
        <f>+VLOOKUP(A847,Ordenes!$A$1:$A$669,1,FALSE)</f>
        <v>#N/A</v>
      </c>
    </row>
    <row r="848" spans="1:14" x14ac:dyDescent="0.2">
      <c r="A848" s="9">
        <v>1217</v>
      </c>
      <c r="B848" s="9">
        <v>2110020115</v>
      </c>
      <c r="C848" s="9" t="s">
        <v>566</v>
      </c>
      <c r="D848" s="9" t="s">
        <v>12</v>
      </c>
      <c r="E848" s="9" t="s">
        <v>13</v>
      </c>
      <c r="F848" s="9" t="s">
        <v>47</v>
      </c>
      <c r="G848" s="9" t="s">
        <v>48</v>
      </c>
      <c r="H848" s="9" t="s">
        <v>49</v>
      </c>
      <c r="I848" s="10">
        <v>17485</v>
      </c>
      <c r="J848" s="10">
        <v>17532</v>
      </c>
      <c r="K848" s="9" t="s">
        <v>566</v>
      </c>
      <c r="L848" s="11">
        <v>45917</v>
      </c>
      <c r="N848" s="9" t="e">
        <f>+VLOOKUP(A848,Ordenes!$A$1:$A$669,1,FALSE)</f>
        <v>#N/A</v>
      </c>
    </row>
    <row r="849" spans="1:14" x14ac:dyDescent="0.2">
      <c r="A849" s="9">
        <v>1218</v>
      </c>
      <c r="B849" s="9">
        <v>2310250045</v>
      </c>
      <c r="C849" s="9" t="s">
        <v>557</v>
      </c>
      <c r="D849" s="9" t="s">
        <v>12</v>
      </c>
      <c r="E849" s="9" t="s">
        <v>13</v>
      </c>
      <c r="F849" s="9" t="s">
        <v>47</v>
      </c>
      <c r="G849" s="9" t="s">
        <v>48</v>
      </c>
      <c r="H849" s="9" t="s">
        <v>49</v>
      </c>
      <c r="I849" s="10">
        <v>20000</v>
      </c>
      <c r="J849" s="10">
        <v>19300</v>
      </c>
      <c r="K849" s="9" t="s">
        <v>557</v>
      </c>
      <c r="L849" s="11">
        <v>45917</v>
      </c>
      <c r="N849" s="9" t="e">
        <f>+VLOOKUP(A849,Ordenes!$A$1:$A$669,1,FALSE)</f>
        <v>#N/A</v>
      </c>
    </row>
    <row r="850" spans="1:14" x14ac:dyDescent="0.2">
      <c r="A850" s="9">
        <v>1219</v>
      </c>
      <c r="B850" s="9">
        <v>2310250046</v>
      </c>
      <c r="C850" s="9" t="s">
        <v>558</v>
      </c>
      <c r="D850" s="9" t="s">
        <v>12</v>
      </c>
      <c r="E850" s="9" t="s">
        <v>13</v>
      </c>
      <c r="F850" s="9" t="s">
        <v>47</v>
      </c>
      <c r="G850" s="9" t="s">
        <v>48</v>
      </c>
      <c r="H850" s="9" t="s">
        <v>49</v>
      </c>
      <c r="I850" s="10">
        <v>20000</v>
      </c>
      <c r="J850" s="10">
        <v>19673</v>
      </c>
      <c r="K850" s="9" t="s">
        <v>558</v>
      </c>
      <c r="L850" s="11">
        <v>45917</v>
      </c>
      <c r="N850" s="9" t="e">
        <f>+VLOOKUP(A850,Ordenes!$A$1:$A$669,1,FALSE)</f>
        <v>#N/A</v>
      </c>
    </row>
    <row r="851" spans="1:14" x14ac:dyDescent="0.2">
      <c r="A851" s="9">
        <v>1220</v>
      </c>
      <c r="B851" s="9">
        <v>2310250047</v>
      </c>
      <c r="C851" s="9" t="s">
        <v>559</v>
      </c>
      <c r="D851" s="9" t="s">
        <v>12</v>
      </c>
      <c r="E851" s="9" t="s">
        <v>13</v>
      </c>
      <c r="F851" s="9" t="s">
        <v>47</v>
      </c>
      <c r="G851" s="9" t="s">
        <v>48</v>
      </c>
      <c r="H851" s="9" t="s">
        <v>49</v>
      </c>
      <c r="I851" s="10">
        <v>20000</v>
      </c>
      <c r="J851" s="10">
        <v>19294</v>
      </c>
      <c r="K851" s="9" t="s">
        <v>559</v>
      </c>
      <c r="L851" s="11">
        <v>45917</v>
      </c>
      <c r="N851" s="9" t="e">
        <f>+VLOOKUP(A851,Ordenes!$A$1:$A$669,1,FALSE)</f>
        <v>#N/A</v>
      </c>
    </row>
    <row r="852" spans="1:14" x14ac:dyDescent="0.2">
      <c r="A852" s="9">
        <v>1221</v>
      </c>
      <c r="B852" s="9">
        <v>2310250048</v>
      </c>
      <c r="C852" s="9" t="s">
        <v>560</v>
      </c>
      <c r="D852" s="9" t="s">
        <v>12</v>
      </c>
      <c r="E852" s="9" t="s">
        <v>13</v>
      </c>
      <c r="F852" s="9" t="s">
        <v>47</v>
      </c>
      <c r="G852" s="9" t="s">
        <v>48</v>
      </c>
      <c r="H852" s="9" t="s">
        <v>49</v>
      </c>
      <c r="I852" s="10">
        <v>20000</v>
      </c>
      <c r="J852" s="10">
        <v>19055</v>
      </c>
      <c r="K852" s="9" t="s">
        <v>560</v>
      </c>
      <c r="L852" s="11">
        <v>45917</v>
      </c>
      <c r="N852" s="9" t="e">
        <f>+VLOOKUP(A852,Ordenes!$A$1:$A$669,1,FALSE)</f>
        <v>#N/A</v>
      </c>
    </row>
    <row r="853" spans="1:14" x14ac:dyDescent="0.2">
      <c r="A853" s="9">
        <v>1222</v>
      </c>
      <c r="B853" s="9">
        <v>2310250050</v>
      </c>
      <c r="C853" s="9" t="s">
        <v>561</v>
      </c>
      <c r="D853" s="9" t="s">
        <v>12</v>
      </c>
      <c r="E853" s="9" t="s">
        <v>13</v>
      </c>
      <c r="F853" s="9" t="s">
        <v>47</v>
      </c>
      <c r="G853" s="9" t="s">
        <v>48</v>
      </c>
      <c r="H853" s="9" t="s">
        <v>49</v>
      </c>
      <c r="I853" s="10">
        <v>20000</v>
      </c>
      <c r="J853" s="10">
        <v>19911</v>
      </c>
      <c r="K853" s="9" t="s">
        <v>561</v>
      </c>
      <c r="L853" s="11">
        <v>45917</v>
      </c>
      <c r="N853" s="9" t="e">
        <f>+VLOOKUP(A853,Ordenes!$A$1:$A$669,1,FALSE)</f>
        <v>#N/A</v>
      </c>
    </row>
    <row r="854" spans="1:14" x14ac:dyDescent="0.2">
      <c r="A854" s="9">
        <v>1223</v>
      </c>
      <c r="B854" s="9">
        <v>2310250049</v>
      </c>
      <c r="C854" s="9" t="s">
        <v>562</v>
      </c>
      <c r="D854" s="9" t="s">
        <v>12</v>
      </c>
      <c r="E854" s="9" t="s">
        <v>13</v>
      </c>
      <c r="F854" s="9" t="s">
        <v>47</v>
      </c>
      <c r="G854" s="9" t="s">
        <v>48</v>
      </c>
      <c r="H854" s="9" t="s">
        <v>49</v>
      </c>
      <c r="I854" s="10">
        <v>20000</v>
      </c>
      <c r="J854" s="10">
        <v>19800</v>
      </c>
      <c r="K854" s="9" t="s">
        <v>562</v>
      </c>
      <c r="L854" s="11">
        <v>45917</v>
      </c>
      <c r="N854" s="9" t="e">
        <f>+VLOOKUP(A854,Ordenes!$A$1:$A$669,1,FALSE)</f>
        <v>#N/A</v>
      </c>
    </row>
    <row r="855" spans="1:14" x14ac:dyDescent="0.2">
      <c r="A855" s="9">
        <v>1227</v>
      </c>
      <c r="B855" s="9">
        <v>2140110605</v>
      </c>
      <c r="C855" s="9" t="s">
        <v>422</v>
      </c>
      <c r="D855" s="9" t="s">
        <v>12</v>
      </c>
      <c r="E855" s="9" t="s">
        <v>108</v>
      </c>
      <c r="F855" s="9" t="s">
        <v>109</v>
      </c>
      <c r="G855" s="9" t="s">
        <v>110</v>
      </c>
      <c r="H855" s="9" t="s">
        <v>111</v>
      </c>
      <c r="I855" s="10">
        <v>60000</v>
      </c>
      <c r="J855" s="10">
        <v>60075</v>
      </c>
      <c r="K855" s="9" t="s">
        <v>422</v>
      </c>
      <c r="L855" s="11">
        <v>45917</v>
      </c>
      <c r="N855" s="9" t="e">
        <f>+VLOOKUP(A855,Ordenes!$A$1:$A$669,1,FALSE)</f>
        <v>#N/A</v>
      </c>
    </row>
    <row r="856" spans="1:14" x14ac:dyDescent="0.2">
      <c r="A856" s="9">
        <v>1228</v>
      </c>
      <c r="B856" s="9">
        <v>2310090226</v>
      </c>
      <c r="C856" s="9" t="s">
        <v>651</v>
      </c>
      <c r="D856" s="9" t="s">
        <v>12</v>
      </c>
      <c r="E856" s="9" t="s">
        <v>13</v>
      </c>
      <c r="F856" s="9" t="s">
        <v>14</v>
      </c>
      <c r="G856" s="9" t="s">
        <v>15</v>
      </c>
      <c r="H856" s="9" t="s">
        <v>16</v>
      </c>
      <c r="I856" s="10">
        <v>300000</v>
      </c>
      <c r="J856" s="10">
        <v>139190</v>
      </c>
      <c r="K856" s="9" t="s">
        <v>651</v>
      </c>
      <c r="L856" s="11">
        <v>45918</v>
      </c>
      <c r="N856" s="9" t="e">
        <f>+VLOOKUP(A856,Ordenes!$A$1:$A$669,1,FALSE)</f>
        <v>#N/A</v>
      </c>
    </row>
    <row r="857" spans="1:14" x14ac:dyDescent="0.2">
      <c r="A857" s="9">
        <v>1229</v>
      </c>
      <c r="B857" s="9">
        <v>2310160558</v>
      </c>
      <c r="C857" s="9" t="s">
        <v>652</v>
      </c>
      <c r="D857" s="9" t="s">
        <v>12</v>
      </c>
      <c r="E857" s="9" t="s">
        <v>13</v>
      </c>
      <c r="F857" s="9" t="s">
        <v>14</v>
      </c>
      <c r="G857" s="9" t="s">
        <v>15</v>
      </c>
      <c r="H857" s="9" t="s">
        <v>16</v>
      </c>
      <c r="I857" s="10">
        <v>200000</v>
      </c>
      <c r="J857" s="10">
        <v>140000</v>
      </c>
      <c r="K857" s="9" t="s">
        <v>652</v>
      </c>
      <c r="L857" s="11">
        <v>45918</v>
      </c>
      <c r="N857" s="9" t="e">
        <f>+VLOOKUP(A857,Ordenes!$A$1:$A$669,1,FALSE)</f>
        <v>#N/A</v>
      </c>
    </row>
    <row r="858" spans="1:14" x14ac:dyDescent="0.2">
      <c r="A858" s="9">
        <v>1230</v>
      </c>
      <c r="B858" s="9">
        <v>2310160270</v>
      </c>
      <c r="C858" s="9" t="s">
        <v>653</v>
      </c>
      <c r="D858" s="9" t="s">
        <v>12</v>
      </c>
      <c r="E858" s="9" t="s">
        <v>13</v>
      </c>
      <c r="F858" s="9" t="s">
        <v>14</v>
      </c>
      <c r="G858" s="9" t="s">
        <v>15</v>
      </c>
      <c r="H858" s="9" t="s">
        <v>16</v>
      </c>
      <c r="I858" s="10">
        <v>200000</v>
      </c>
      <c r="J858" s="10">
        <v>320000</v>
      </c>
      <c r="K858" s="9" t="s">
        <v>653</v>
      </c>
      <c r="L858" s="11">
        <v>45918</v>
      </c>
      <c r="N858" s="9" t="e">
        <f>+VLOOKUP(A858,Ordenes!$A$1:$A$669,1,FALSE)</f>
        <v>#N/A</v>
      </c>
    </row>
    <row r="859" spans="1:14" x14ac:dyDescent="0.2">
      <c r="A859" s="9">
        <v>1231</v>
      </c>
      <c r="B859" s="9">
        <v>2320330022</v>
      </c>
      <c r="C859" s="9" t="s">
        <v>168</v>
      </c>
      <c r="D859" s="9" t="s">
        <v>12</v>
      </c>
      <c r="E859" s="9" t="s">
        <v>108</v>
      </c>
      <c r="F859" s="9" t="s">
        <v>109</v>
      </c>
      <c r="G859" s="9" t="s">
        <v>110</v>
      </c>
      <c r="H859" s="9" t="s">
        <v>111</v>
      </c>
      <c r="I859" s="10">
        <v>100000</v>
      </c>
      <c r="J859" s="9">
        <v>0</v>
      </c>
      <c r="K859" s="9" t="s">
        <v>168</v>
      </c>
      <c r="L859" s="11">
        <v>45918</v>
      </c>
      <c r="N859" s="9" t="e">
        <f>+VLOOKUP(A859,Ordenes!$A$1:$A$669,1,FALSE)</f>
        <v>#N/A</v>
      </c>
    </row>
    <row r="860" spans="1:14" x14ac:dyDescent="0.2">
      <c r="A860" s="9">
        <v>1235</v>
      </c>
      <c r="B860" s="9">
        <v>2310090525</v>
      </c>
      <c r="C860" s="9" t="s">
        <v>143</v>
      </c>
      <c r="D860" s="9" t="s">
        <v>12</v>
      </c>
      <c r="E860" s="9" t="s">
        <v>13</v>
      </c>
      <c r="F860" s="9" t="s">
        <v>47</v>
      </c>
      <c r="G860" s="9" t="s">
        <v>48</v>
      </c>
      <c r="H860" s="9" t="s">
        <v>49</v>
      </c>
      <c r="I860" s="10">
        <v>29400</v>
      </c>
      <c r="J860" s="10">
        <v>28400</v>
      </c>
      <c r="K860" s="9" t="s">
        <v>143</v>
      </c>
      <c r="L860" s="11">
        <v>45919</v>
      </c>
      <c r="N860" s="9" t="e">
        <f>+VLOOKUP(A860,Ordenes!$A$1:$A$669,1,FALSE)</f>
        <v>#N/A</v>
      </c>
    </row>
    <row r="861" spans="1:14" x14ac:dyDescent="0.2">
      <c r="A861" s="9">
        <v>1236</v>
      </c>
      <c r="B861" s="9">
        <v>2310230002</v>
      </c>
      <c r="C861" s="9" t="s">
        <v>24</v>
      </c>
      <c r="D861" s="9" t="s">
        <v>12</v>
      </c>
      <c r="E861" s="9" t="s">
        <v>13</v>
      </c>
      <c r="F861" s="9" t="s">
        <v>14</v>
      </c>
      <c r="G861" s="9" t="s">
        <v>15</v>
      </c>
      <c r="H861" s="9" t="s">
        <v>16</v>
      </c>
      <c r="I861" s="10">
        <v>300000</v>
      </c>
      <c r="J861" s="10">
        <v>267000</v>
      </c>
      <c r="K861" s="9" t="s">
        <v>25</v>
      </c>
      <c r="L861" s="11">
        <v>45919</v>
      </c>
      <c r="N861" s="9" t="e">
        <f>+VLOOKUP(A861,Ordenes!$A$1:$A$669,1,FALSE)</f>
        <v>#N/A</v>
      </c>
    </row>
    <row r="862" spans="1:14" x14ac:dyDescent="0.2">
      <c r="A862" s="9">
        <v>1238</v>
      </c>
      <c r="B862" s="9">
        <v>2310160393</v>
      </c>
      <c r="C862" s="9" t="s">
        <v>654</v>
      </c>
      <c r="D862" s="9" t="s">
        <v>12</v>
      </c>
      <c r="E862" s="9" t="s">
        <v>13</v>
      </c>
      <c r="F862" s="9" t="s">
        <v>14</v>
      </c>
      <c r="G862" s="9" t="s">
        <v>15</v>
      </c>
      <c r="H862" s="9" t="s">
        <v>16</v>
      </c>
      <c r="I862" s="10">
        <v>20000</v>
      </c>
      <c r="J862" s="10">
        <v>20000</v>
      </c>
      <c r="K862" s="9" t="s">
        <v>655</v>
      </c>
      <c r="L862" s="11">
        <v>45919</v>
      </c>
      <c r="N862" s="9" t="e">
        <f>+VLOOKUP(A862,Ordenes!$A$1:$A$669,1,FALSE)</f>
        <v>#N/A</v>
      </c>
    </row>
    <row r="863" spans="1:14" x14ac:dyDescent="0.2">
      <c r="A863" s="9">
        <v>1239</v>
      </c>
      <c r="B863" s="9">
        <v>2310160390</v>
      </c>
      <c r="C863" s="9" t="s">
        <v>656</v>
      </c>
      <c r="D863" s="9" t="s">
        <v>12</v>
      </c>
      <c r="E863" s="9" t="s">
        <v>13</v>
      </c>
      <c r="F863" s="9" t="s">
        <v>14</v>
      </c>
      <c r="G863" s="9" t="s">
        <v>15</v>
      </c>
      <c r="H863" s="9" t="s">
        <v>16</v>
      </c>
      <c r="I863" s="10">
        <v>25000</v>
      </c>
      <c r="J863" s="10">
        <v>25000</v>
      </c>
      <c r="K863" s="9" t="s">
        <v>657</v>
      </c>
      <c r="L863" s="11">
        <v>45919</v>
      </c>
      <c r="N863" s="9" t="e">
        <f>+VLOOKUP(A863,Ordenes!$A$1:$A$669,1,FALSE)</f>
        <v>#N/A</v>
      </c>
    </row>
    <row r="864" spans="1:14" x14ac:dyDescent="0.2">
      <c r="A864" s="9">
        <v>1240</v>
      </c>
      <c r="B864" s="9">
        <v>2310160391</v>
      </c>
      <c r="C864" s="9" t="s">
        <v>658</v>
      </c>
      <c r="D864" s="9" t="s">
        <v>12</v>
      </c>
      <c r="E864" s="9" t="s">
        <v>13</v>
      </c>
      <c r="F864" s="9" t="s">
        <v>14</v>
      </c>
      <c r="G864" s="9" t="s">
        <v>15</v>
      </c>
      <c r="H864" s="9" t="s">
        <v>16</v>
      </c>
      <c r="I864" s="10">
        <v>21000</v>
      </c>
      <c r="J864" s="10">
        <v>20000</v>
      </c>
      <c r="K864" s="9" t="s">
        <v>659</v>
      </c>
      <c r="L864" s="11">
        <v>45919</v>
      </c>
      <c r="N864" s="9" t="e">
        <f>+VLOOKUP(A864,Ordenes!$A$1:$A$669,1,FALSE)</f>
        <v>#N/A</v>
      </c>
    </row>
    <row r="865" spans="1:14" x14ac:dyDescent="0.2">
      <c r="A865" s="9">
        <v>1241</v>
      </c>
      <c r="B865" s="9">
        <v>2310160396</v>
      </c>
      <c r="C865" s="9" t="s">
        <v>660</v>
      </c>
      <c r="D865" s="9" t="s">
        <v>12</v>
      </c>
      <c r="E865" s="9" t="s">
        <v>13</v>
      </c>
      <c r="F865" s="9" t="s">
        <v>14</v>
      </c>
      <c r="G865" s="9" t="s">
        <v>15</v>
      </c>
      <c r="H865" s="9" t="s">
        <v>16</v>
      </c>
      <c r="I865" s="10">
        <v>20000</v>
      </c>
      <c r="J865" s="10">
        <v>20000</v>
      </c>
      <c r="K865" s="9" t="s">
        <v>661</v>
      </c>
      <c r="L865" s="11">
        <v>45919</v>
      </c>
      <c r="N865" s="9" t="e">
        <f>+VLOOKUP(A865,Ordenes!$A$1:$A$669,1,FALSE)</f>
        <v>#N/A</v>
      </c>
    </row>
    <row r="866" spans="1:14" x14ac:dyDescent="0.2">
      <c r="A866" s="9">
        <v>1242</v>
      </c>
      <c r="B866" s="9">
        <v>2310160392</v>
      </c>
      <c r="C866" s="9" t="s">
        <v>662</v>
      </c>
      <c r="D866" s="9" t="s">
        <v>12</v>
      </c>
      <c r="E866" s="9" t="s">
        <v>13</v>
      </c>
      <c r="F866" s="9" t="s">
        <v>14</v>
      </c>
      <c r="G866" s="9" t="s">
        <v>15</v>
      </c>
      <c r="H866" s="9" t="s">
        <v>16</v>
      </c>
      <c r="I866" s="10">
        <v>20000</v>
      </c>
      <c r="J866" s="10">
        <v>20000</v>
      </c>
      <c r="K866" s="9" t="s">
        <v>663</v>
      </c>
      <c r="L866" s="11">
        <v>45919</v>
      </c>
      <c r="N866" s="9" t="e">
        <f>+VLOOKUP(A866,Ordenes!$A$1:$A$669,1,FALSE)</f>
        <v>#N/A</v>
      </c>
    </row>
    <row r="867" spans="1:14" x14ac:dyDescent="0.2">
      <c r="A867" s="9">
        <v>1243</v>
      </c>
      <c r="B867" s="9">
        <v>2310160394</v>
      </c>
      <c r="C867" s="9" t="s">
        <v>664</v>
      </c>
      <c r="D867" s="9" t="s">
        <v>12</v>
      </c>
      <c r="E867" s="9" t="s">
        <v>13</v>
      </c>
      <c r="F867" s="9" t="s">
        <v>14</v>
      </c>
      <c r="G867" s="9" t="s">
        <v>15</v>
      </c>
      <c r="H867" s="9" t="s">
        <v>16</v>
      </c>
      <c r="I867" s="10">
        <v>20000</v>
      </c>
      <c r="J867" s="10">
        <v>20000</v>
      </c>
      <c r="K867" s="9" t="s">
        <v>665</v>
      </c>
      <c r="L867" s="11">
        <v>45919</v>
      </c>
      <c r="N867" s="9" t="e">
        <f>+VLOOKUP(A867,Ordenes!$A$1:$A$669,1,FALSE)</f>
        <v>#N/A</v>
      </c>
    </row>
    <row r="868" spans="1:14" x14ac:dyDescent="0.2">
      <c r="A868" s="9">
        <v>1244</v>
      </c>
      <c r="B868" s="9">
        <v>2310160064</v>
      </c>
      <c r="C868" s="9" t="s">
        <v>666</v>
      </c>
      <c r="D868" s="9" t="s">
        <v>12</v>
      </c>
      <c r="E868" s="9" t="s">
        <v>13</v>
      </c>
      <c r="F868" s="9" t="s">
        <v>14</v>
      </c>
      <c r="G868" s="9" t="s">
        <v>15</v>
      </c>
      <c r="H868" s="9" t="s">
        <v>16</v>
      </c>
      <c r="I868" s="10">
        <v>250000</v>
      </c>
      <c r="J868" s="10">
        <v>51000</v>
      </c>
      <c r="K868" s="9" t="s">
        <v>666</v>
      </c>
      <c r="L868" s="11">
        <v>45919</v>
      </c>
      <c r="N868" s="9" t="e">
        <f>+VLOOKUP(A868,Ordenes!$A$1:$A$669,1,FALSE)</f>
        <v>#N/A</v>
      </c>
    </row>
    <row r="869" spans="1:14" x14ac:dyDescent="0.2">
      <c r="A869" s="9">
        <v>1245</v>
      </c>
      <c r="B869" s="9">
        <v>2110030021</v>
      </c>
      <c r="C869" s="9" t="s">
        <v>535</v>
      </c>
      <c r="D869" s="9" t="s">
        <v>12</v>
      </c>
      <c r="E869" s="9" t="s">
        <v>13</v>
      </c>
      <c r="F869" s="9" t="s">
        <v>47</v>
      </c>
      <c r="G869" s="9" t="s">
        <v>48</v>
      </c>
      <c r="H869" s="9" t="s">
        <v>49</v>
      </c>
      <c r="I869" s="10">
        <v>7500</v>
      </c>
      <c r="J869" s="10">
        <v>7500</v>
      </c>
      <c r="K869" s="9" t="s">
        <v>535</v>
      </c>
      <c r="L869" s="11">
        <v>45919</v>
      </c>
      <c r="N869" s="9" t="e">
        <f>+VLOOKUP(A869,Ordenes!$A$1:$A$669,1,FALSE)</f>
        <v>#N/A</v>
      </c>
    </row>
    <row r="870" spans="1:14" x14ac:dyDescent="0.2">
      <c r="A870" s="9">
        <v>1246</v>
      </c>
      <c r="B870" s="9">
        <v>2140110606</v>
      </c>
      <c r="C870" s="9" t="s">
        <v>479</v>
      </c>
      <c r="D870" s="9" t="s">
        <v>12</v>
      </c>
      <c r="E870" s="9" t="s">
        <v>108</v>
      </c>
      <c r="F870" s="9" t="s">
        <v>109</v>
      </c>
      <c r="G870" s="9" t="s">
        <v>110</v>
      </c>
      <c r="H870" s="9" t="s">
        <v>111</v>
      </c>
      <c r="I870" s="10">
        <v>84000</v>
      </c>
      <c r="J870" s="10">
        <v>84150</v>
      </c>
      <c r="K870" s="9" t="s">
        <v>479</v>
      </c>
      <c r="L870" s="11">
        <v>45919</v>
      </c>
      <c r="N870" s="9" t="e">
        <f>+VLOOKUP(A870,Ordenes!$A$1:$A$669,1,FALSE)</f>
        <v>#N/A</v>
      </c>
    </row>
    <row r="871" spans="1:14" x14ac:dyDescent="0.2">
      <c r="A871" s="9">
        <v>1247</v>
      </c>
      <c r="B871" s="9">
        <v>2110030010</v>
      </c>
      <c r="C871" s="9" t="s">
        <v>667</v>
      </c>
      <c r="D871" s="9" t="s">
        <v>12</v>
      </c>
      <c r="E871" s="9" t="s">
        <v>13</v>
      </c>
      <c r="F871" s="9" t="s">
        <v>47</v>
      </c>
      <c r="G871" s="9" t="s">
        <v>48</v>
      </c>
      <c r="H871" s="9" t="s">
        <v>49</v>
      </c>
      <c r="I871" s="10">
        <v>32400</v>
      </c>
      <c r="J871" s="10">
        <v>32400</v>
      </c>
      <c r="K871" s="9" t="s">
        <v>667</v>
      </c>
      <c r="L871" s="11">
        <v>45919</v>
      </c>
      <c r="N871" s="9" t="e">
        <f>+VLOOKUP(A871,Ordenes!$A$1:$A$669,1,FALSE)</f>
        <v>#N/A</v>
      </c>
    </row>
    <row r="872" spans="1:14" x14ac:dyDescent="0.2">
      <c r="A872" s="9">
        <v>1248</v>
      </c>
      <c r="B872" s="9">
        <v>2110030172</v>
      </c>
      <c r="C872" s="9" t="s">
        <v>668</v>
      </c>
      <c r="D872" s="9" t="s">
        <v>12</v>
      </c>
      <c r="E872" s="9" t="s">
        <v>13</v>
      </c>
      <c r="F872" s="9" t="s">
        <v>47</v>
      </c>
      <c r="G872" s="9" t="s">
        <v>48</v>
      </c>
      <c r="H872" s="9" t="s">
        <v>49</v>
      </c>
      <c r="I872" s="10">
        <v>31645</v>
      </c>
      <c r="J872" s="10">
        <v>9972</v>
      </c>
      <c r="K872" s="9" t="s">
        <v>668</v>
      </c>
      <c r="L872" s="11">
        <v>45919</v>
      </c>
      <c r="N872" s="9" t="e">
        <f>+VLOOKUP(A872,Ordenes!$A$1:$A$669,1,FALSE)</f>
        <v>#N/A</v>
      </c>
    </row>
    <row r="873" spans="1:14" x14ac:dyDescent="0.2">
      <c r="A873" s="9">
        <v>1249</v>
      </c>
      <c r="B873" s="9">
        <v>2310160063</v>
      </c>
      <c r="C873" s="9" t="s">
        <v>669</v>
      </c>
      <c r="D873" s="9" t="s">
        <v>12</v>
      </c>
      <c r="E873" s="9" t="s">
        <v>13</v>
      </c>
      <c r="F873" s="9" t="s">
        <v>14</v>
      </c>
      <c r="G873" s="9" t="s">
        <v>15</v>
      </c>
      <c r="H873" s="9" t="s">
        <v>16</v>
      </c>
      <c r="I873" s="10">
        <v>220000</v>
      </c>
      <c r="J873" s="10">
        <v>215400</v>
      </c>
      <c r="K873" s="9" t="s">
        <v>669</v>
      </c>
      <c r="L873" s="11">
        <v>45919</v>
      </c>
      <c r="N873" s="9" t="e">
        <f>+VLOOKUP(A873,Ordenes!$A$1:$A$669,1,FALSE)</f>
        <v>#N/A</v>
      </c>
    </row>
    <row r="874" spans="1:14" x14ac:dyDescent="0.2">
      <c r="A874" s="9">
        <v>1250</v>
      </c>
      <c r="B874" s="9">
        <v>2310160417</v>
      </c>
      <c r="C874" s="9" t="s">
        <v>670</v>
      </c>
      <c r="D874" s="9" t="s">
        <v>12</v>
      </c>
      <c r="E874" s="9" t="s">
        <v>13</v>
      </c>
      <c r="F874" s="9" t="s">
        <v>14</v>
      </c>
      <c r="G874" s="9" t="s">
        <v>15</v>
      </c>
      <c r="H874" s="9" t="s">
        <v>16</v>
      </c>
      <c r="I874" s="10">
        <v>20000</v>
      </c>
      <c r="J874" s="10">
        <v>20000</v>
      </c>
      <c r="K874" s="9" t="s">
        <v>670</v>
      </c>
      <c r="L874" s="11">
        <v>45919</v>
      </c>
      <c r="N874" s="9" t="e">
        <f>+VLOOKUP(A874,Ordenes!$A$1:$A$669,1,FALSE)</f>
        <v>#N/A</v>
      </c>
    </row>
    <row r="875" spans="1:14" x14ac:dyDescent="0.2">
      <c r="A875" s="9">
        <v>1251</v>
      </c>
      <c r="B875" s="9">
        <v>2310160062</v>
      </c>
      <c r="C875" s="9" t="s">
        <v>671</v>
      </c>
      <c r="D875" s="9" t="s">
        <v>12</v>
      </c>
      <c r="E875" s="9" t="s">
        <v>13</v>
      </c>
      <c r="F875" s="9" t="s">
        <v>14</v>
      </c>
      <c r="G875" s="9" t="s">
        <v>15</v>
      </c>
      <c r="H875" s="9" t="s">
        <v>16</v>
      </c>
      <c r="I875" s="10">
        <v>245000</v>
      </c>
      <c r="J875" s="10">
        <v>247600</v>
      </c>
      <c r="K875" s="9" t="s">
        <v>671</v>
      </c>
      <c r="L875" s="11">
        <v>45919</v>
      </c>
      <c r="N875" s="9" t="e">
        <f>+VLOOKUP(A875,Ordenes!$A$1:$A$669,1,FALSE)</f>
        <v>#N/A</v>
      </c>
    </row>
    <row r="876" spans="1:14" x14ac:dyDescent="0.2">
      <c r="A876" s="9">
        <v>1252</v>
      </c>
      <c r="B876" s="9">
        <v>2310160380</v>
      </c>
      <c r="C876" s="9" t="s">
        <v>672</v>
      </c>
      <c r="D876" s="9" t="s">
        <v>12</v>
      </c>
      <c r="E876" s="9" t="s">
        <v>13</v>
      </c>
      <c r="F876" s="9" t="s">
        <v>14</v>
      </c>
      <c r="G876" s="9" t="s">
        <v>15</v>
      </c>
      <c r="H876" s="9" t="s">
        <v>16</v>
      </c>
      <c r="I876" s="10">
        <v>235000</v>
      </c>
      <c r="J876" s="10">
        <v>245000</v>
      </c>
      <c r="K876" s="9" t="s">
        <v>673</v>
      </c>
      <c r="L876" s="11">
        <v>45919</v>
      </c>
      <c r="N876" s="9" t="e">
        <f>+VLOOKUP(A876,Ordenes!$A$1:$A$669,1,FALSE)</f>
        <v>#N/A</v>
      </c>
    </row>
    <row r="877" spans="1:14" x14ac:dyDescent="0.2">
      <c r="A877" s="9">
        <v>1253</v>
      </c>
      <c r="B877" s="9">
        <v>2310160382</v>
      </c>
      <c r="C877" s="9" t="s">
        <v>674</v>
      </c>
      <c r="D877" s="9" t="s">
        <v>12</v>
      </c>
      <c r="E877" s="9" t="s">
        <v>13</v>
      </c>
      <c r="F877" s="9" t="s">
        <v>14</v>
      </c>
      <c r="G877" s="9" t="s">
        <v>15</v>
      </c>
      <c r="H877" s="9" t="s">
        <v>16</v>
      </c>
      <c r="I877" s="10">
        <v>210000</v>
      </c>
      <c r="J877" s="10">
        <v>185500</v>
      </c>
      <c r="K877" s="9" t="s">
        <v>675</v>
      </c>
      <c r="L877" s="11">
        <v>45919</v>
      </c>
      <c r="N877" s="9" t="e">
        <f>+VLOOKUP(A877,Ordenes!$A$1:$A$669,1,FALSE)</f>
        <v>#N/A</v>
      </c>
    </row>
    <row r="878" spans="1:14" x14ac:dyDescent="0.2">
      <c r="A878" s="9">
        <v>1255</v>
      </c>
      <c r="B878" s="9">
        <v>2310160381</v>
      </c>
      <c r="C878" s="9" t="s">
        <v>676</v>
      </c>
      <c r="D878" s="9" t="s">
        <v>12</v>
      </c>
      <c r="E878" s="9" t="s">
        <v>13</v>
      </c>
      <c r="F878" s="9" t="s">
        <v>14</v>
      </c>
      <c r="G878" s="9" t="s">
        <v>15</v>
      </c>
      <c r="H878" s="9" t="s">
        <v>16</v>
      </c>
      <c r="I878" s="10">
        <v>115000</v>
      </c>
      <c r="J878" s="10">
        <v>131500</v>
      </c>
      <c r="K878" s="9" t="s">
        <v>677</v>
      </c>
      <c r="L878" s="11">
        <v>45919</v>
      </c>
      <c r="N878" s="9" t="e">
        <f>+VLOOKUP(A878,Ordenes!$A$1:$A$669,1,FALSE)</f>
        <v>#N/A</v>
      </c>
    </row>
    <row r="879" spans="1:14" x14ac:dyDescent="0.2">
      <c r="A879" s="9">
        <v>1256</v>
      </c>
      <c r="B879" s="9">
        <v>2310160512</v>
      </c>
      <c r="C879" s="9" t="s">
        <v>678</v>
      </c>
      <c r="D879" s="9" t="s">
        <v>12</v>
      </c>
      <c r="E879" s="9" t="s">
        <v>13</v>
      </c>
      <c r="F879" s="9" t="s">
        <v>14</v>
      </c>
      <c r="G879" s="9" t="s">
        <v>15</v>
      </c>
      <c r="H879" s="9" t="s">
        <v>16</v>
      </c>
      <c r="I879" s="10">
        <v>5000</v>
      </c>
      <c r="J879" s="10">
        <v>5000</v>
      </c>
      <c r="K879" s="9" t="s">
        <v>678</v>
      </c>
      <c r="L879" s="11">
        <v>45919</v>
      </c>
      <c r="N879" s="9" t="e">
        <f>+VLOOKUP(A879,Ordenes!$A$1:$A$669,1,FALSE)</f>
        <v>#N/A</v>
      </c>
    </row>
    <row r="880" spans="1:14" x14ac:dyDescent="0.2">
      <c r="A880" s="9">
        <v>1257</v>
      </c>
      <c r="B880" s="9">
        <v>2310160511</v>
      </c>
      <c r="C880" s="9" t="s">
        <v>679</v>
      </c>
      <c r="D880" s="9" t="s">
        <v>12</v>
      </c>
      <c r="E880" s="9" t="s">
        <v>13</v>
      </c>
      <c r="F880" s="9" t="s">
        <v>14</v>
      </c>
      <c r="G880" s="9" t="s">
        <v>15</v>
      </c>
      <c r="H880" s="9" t="s">
        <v>16</v>
      </c>
      <c r="I880" s="10">
        <v>5000</v>
      </c>
      <c r="J880" s="10">
        <v>5000</v>
      </c>
      <c r="K880" s="9" t="s">
        <v>679</v>
      </c>
      <c r="L880" s="11">
        <v>45919</v>
      </c>
      <c r="N880" s="9" t="e">
        <f>+VLOOKUP(A880,Ordenes!$A$1:$A$669,1,FALSE)</f>
        <v>#N/A</v>
      </c>
    </row>
    <row r="881" spans="1:14" x14ac:dyDescent="0.2">
      <c r="A881" s="9">
        <v>1261</v>
      </c>
      <c r="B881" s="9">
        <v>2110110002</v>
      </c>
      <c r="C881" s="9" t="s">
        <v>489</v>
      </c>
      <c r="D881" s="9" t="s">
        <v>12</v>
      </c>
      <c r="E881" s="9" t="s">
        <v>13</v>
      </c>
      <c r="F881" s="9" t="s">
        <v>47</v>
      </c>
      <c r="G881" s="9" t="s">
        <v>48</v>
      </c>
      <c r="H881" s="9" t="s">
        <v>49</v>
      </c>
      <c r="I881" s="10">
        <v>75000</v>
      </c>
      <c r="J881" s="10">
        <v>105075</v>
      </c>
      <c r="K881" s="9" t="s">
        <v>489</v>
      </c>
      <c r="L881" s="11">
        <v>45919</v>
      </c>
      <c r="N881" s="9" t="e">
        <f>+VLOOKUP(A881,Ordenes!$A$1:$A$669,1,FALSE)</f>
        <v>#N/A</v>
      </c>
    </row>
    <row r="882" spans="1:14" x14ac:dyDescent="0.2">
      <c r="A882" s="9">
        <v>1262</v>
      </c>
      <c r="B882" s="9">
        <v>2110020343</v>
      </c>
      <c r="C882" s="9" t="s">
        <v>680</v>
      </c>
      <c r="D882" s="9" t="s">
        <v>12</v>
      </c>
      <c r="E882" s="9" t="s">
        <v>13</v>
      </c>
      <c r="F882" s="9" t="s">
        <v>47</v>
      </c>
      <c r="G882" s="9" t="s">
        <v>48</v>
      </c>
      <c r="H882" s="9" t="s">
        <v>49</v>
      </c>
      <c r="I882" s="10">
        <v>24000</v>
      </c>
      <c r="J882" s="10">
        <v>24000</v>
      </c>
      <c r="K882" s="9" t="s">
        <v>681</v>
      </c>
      <c r="L882" s="11">
        <v>45919</v>
      </c>
      <c r="N882" s="9" t="e">
        <f>+VLOOKUP(A882,Ordenes!$A$1:$A$669,1,FALSE)</f>
        <v>#N/A</v>
      </c>
    </row>
    <row r="883" spans="1:14" x14ac:dyDescent="0.2">
      <c r="A883" s="9">
        <v>1263</v>
      </c>
      <c r="B883" s="9">
        <v>2110020345</v>
      </c>
      <c r="C883" s="9" t="s">
        <v>682</v>
      </c>
      <c r="D883" s="9" t="s">
        <v>12</v>
      </c>
      <c r="E883" s="9" t="s">
        <v>13</v>
      </c>
      <c r="F883" s="9" t="s">
        <v>47</v>
      </c>
      <c r="G883" s="9" t="s">
        <v>48</v>
      </c>
      <c r="H883" s="9" t="s">
        <v>49</v>
      </c>
      <c r="I883" s="10">
        <v>24000</v>
      </c>
      <c r="J883" s="10">
        <v>24000</v>
      </c>
      <c r="K883" s="9" t="s">
        <v>683</v>
      </c>
      <c r="L883" s="11">
        <v>45919</v>
      </c>
      <c r="N883" s="9" t="e">
        <f>+VLOOKUP(A883,Ordenes!$A$1:$A$669,1,FALSE)</f>
        <v>#N/A</v>
      </c>
    </row>
    <row r="884" spans="1:14" x14ac:dyDescent="0.2">
      <c r="A884" s="9">
        <v>1264</v>
      </c>
      <c r="B884" s="9">
        <v>2110020344</v>
      </c>
      <c r="C884" s="9" t="s">
        <v>684</v>
      </c>
      <c r="D884" s="9" t="s">
        <v>12</v>
      </c>
      <c r="E884" s="9" t="s">
        <v>13</v>
      </c>
      <c r="F884" s="9" t="s">
        <v>47</v>
      </c>
      <c r="G884" s="9" t="s">
        <v>48</v>
      </c>
      <c r="H884" s="9" t="s">
        <v>49</v>
      </c>
      <c r="I884" s="10">
        <v>36000</v>
      </c>
      <c r="J884" s="10">
        <v>36000</v>
      </c>
      <c r="K884" s="9" t="s">
        <v>685</v>
      </c>
      <c r="L884" s="11">
        <v>45919</v>
      </c>
      <c r="N884" s="9" t="e">
        <f>+VLOOKUP(A884,Ordenes!$A$1:$A$669,1,FALSE)</f>
        <v>#N/A</v>
      </c>
    </row>
    <row r="885" spans="1:14" x14ac:dyDescent="0.2">
      <c r="A885" s="9">
        <v>1265</v>
      </c>
      <c r="B885" s="9">
        <v>2110020106</v>
      </c>
      <c r="C885" s="9" t="s">
        <v>423</v>
      </c>
      <c r="D885" s="9" t="s">
        <v>12</v>
      </c>
      <c r="E885" s="9" t="s">
        <v>13</v>
      </c>
      <c r="F885" s="9" t="s">
        <v>47</v>
      </c>
      <c r="G885" s="9" t="s">
        <v>48</v>
      </c>
      <c r="H885" s="9" t="s">
        <v>49</v>
      </c>
      <c r="I885" s="10">
        <v>100000</v>
      </c>
      <c r="J885" s="10">
        <v>87552</v>
      </c>
      <c r="K885" s="9" t="s">
        <v>423</v>
      </c>
      <c r="L885" s="11">
        <v>45919</v>
      </c>
      <c r="N885" s="9" t="e">
        <f>+VLOOKUP(A885,Ordenes!$A$1:$A$669,1,FALSE)</f>
        <v>#N/A</v>
      </c>
    </row>
    <row r="886" spans="1:14" x14ac:dyDescent="0.2">
      <c r="A886" s="9">
        <v>1275</v>
      </c>
      <c r="B886" s="9">
        <v>2320330024</v>
      </c>
      <c r="C886" s="9" t="s">
        <v>686</v>
      </c>
      <c r="D886" s="9" t="s">
        <v>12</v>
      </c>
      <c r="E886" s="9" t="s">
        <v>108</v>
      </c>
      <c r="F886" s="9" t="s">
        <v>109</v>
      </c>
      <c r="G886" s="9" t="s">
        <v>110</v>
      </c>
      <c r="H886" s="9" t="s">
        <v>111</v>
      </c>
      <c r="I886" s="10">
        <v>100000</v>
      </c>
      <c r="J886" s="9">
        <v>0</v>
      </c>
      <c r="K886" s="9" t="s">
        <v>686</v>
      </c>
      <c r="L886" s="11">
        <v>45922</v>
      </c>
      <c r="N886" s="9" t="e">
        <f>+VLOOKUP(A886,Ordenes!$A$1:$A$669,1,FALSE)</f>
        <v>#N/A</v>
      </c>
    </row>
    <row r="887" spans="1:14" x14ac:dyDescent="0.2">
      <c r="A887" s="9">
        <v>1276</v>
      </c>
      <c r="B887" s="9">
        <v>2320330023</v>
      </c>
      <c r="C887" s="9" t="s">
        <v>687</v>
      </c>
      <c r="D887" s="9" t="s">
        <v>12</v>
      </c>
      <c r="E887" s="9" t="s">
        <v>108</v>
      </c>
      <c r="F887" s="9" t="s">
        <v>109</v>
      </c>
      <c r="G887" s="9" t="s">
        <v>110</v>
      </c>
      <c r="H887" s="9" t="s">
        <v>111</v>
      </c>
      <c r="I887" s="10">
        <v>100000</v>
      </c>
      <c r="J887" s="10">
        <v>100200</v>
      </c>
      <c r="K887" s="9" t="s">
        <v>687</v>
      </c>
      <c r="L887" s="11">
        <v>45922</v>
      </c>
      <c r="N887" s="9" t="e">
        <f>+VLOOKUP(A887,Ordenes!$A$1:$A$669,1,FALSE)</f>
        <v>#N/A</v>
      </c>
    </row>
    <row r="888" spans="1:14" x14ac:dyDescent="0.2">
      <c r="A888" s="9">
        <v>1278</v>
      </c>
      <c r="B888" s="9">
        <v>2140170003</v>
      </c>
      <c r="C888" s="9" t="s">
        <v>688</v>
      </c>
      <c r="D888" s="9" t="s">
        <v>12</v>
      </c>
      <c r="E888" s="9" t="s">
        <v>13</v>
      </c>
      <c r="F888" s="9" t="s">
        <v>47</v>
      </c>
      <c r="G888" s="9" t="s">
        <v>48</v>
      </c>
      <c r="H888" s="9" t="s">
        <v>49</v>
      </c>
      <c r="I888" s="10">
        <v>2178</v>
      </c>
      <c r="J888" s="10">
        <v>2175</v>
      </c>
      <c r="K888" s="9" t="s">
        <v>688</v>
      </c>
      <c r="L888" s="11">
        <v>45922</v>
      </c>
      <c r="N888" s="9" t="e">
        <f>+VLOOKUP(A888,Ordenes!$A$1:$A$669,1,FALSE)</f>
        <v>#N/A</v>
      </c>
    </row>
    <row r="889" spans="1:14" x14ac:dyDescent="0.2">
      <c r="A889" s="9">
        <v>1280</v>
      </c>
      <c r="B889" s="9">
        <v>2310090500</v>
      </c>
      <c r="C889" s="9" t="s">
        <v>592</v>
      </c>
      <c r="D889" s="9" t="s">
        <v>12</v>
      </c>
      <c r="E889" s="9" t="s">
        <v>13</v>
      </c>
      <c r="F889" s="9" t="s">
        <v>47</v>
      </c>
      <c r="G889" s="9" t="s">
        <v>48</v>
      </c>
      <c r="H889" s="9" t="s">
        <v>49</v>
      </c>
      <c r="I889" s="10">
        <v>25000</v>
      </c>
      <c r="J889" s="10">
        <v>25881</v>
      </c>
      <c r="K889" s="9" t="s">
        <v>592</v>
      </c>
      <c r="L889" s="11">
        <v>45923</v>
      </c>
      <c r="N889" s="9" t="e">
        <f>+VLOOKUP(A889,Ordenes!$A$1:$A$669,1,FALSE)</f>
        <v>#N/A</v>
      </c>
    </row>
    <row r="890" spans="1:14" x14ac:dyDescent="0.2">
      <c r="A890" s="9">
        <v>1281</v>
      </c>
      <c r="B890" s="9">
        <v>2310090493</v>
      </c>
      <c r="C890" s="9" t="s">
        <v>145</v>
      </c>
      <c r="D890" s="9" t="s">
        <v>12</v>
      </c>
      <c r="E890" s="9" t="s">
        <v>13</v>
      </c>
      <c r="F890" s="9" t="s">
        <v>47</v>
      </c>
      <c r="G890" s="9" t="s">
        <v>48</v>
      </c>
      <c r="H890" s="9" t="s">
        <v>49</v>
      </c>
      <c r="I890" s="10">
        <v>25000</v>
      </c>
      <c r="J890" s="10">
        <v>25200</v>
      </c>
      <c r="K890" s="9" t="s">
        <v>145</v>
      </c>
      <c r="L890" s="11">
        <v>45923</v>
      </c>
      <c r="N890" s="9" t="e">
        <f>+VLOOKUP(A890,Ordenes!$A$1:$A$669,1,FALSE)</f>
        <v>#N/A</v>
      </c>
    </row>
    <row r="891" spans="1:14" x14ac:dyDescent="0.2">
      <c r="A891" s="9">
        <v>1282</v>
      </c>
      <c r="B891" s="9">
        <v>2310090495</v>
      </c>
      <c r="C891" s="9" t="s">
        <v>254</v>
      </c>
      <c r="D891" s="9" t="s">
        <v>12</v>
      </c>
      <c r="E891" s="9" t="s">
        <v>13</v>
      </c>
      <c r="F891" s="9" t="s">
        <v>47</v>
      </c>
      <c r="G891" s="9" t="s">
        <v>48</v>
      </c>
      <c r="H891" s="9" t="s">
        <v>49</v>
      </c>
      <c r="I891" s="10">
        <v>25000</v>
      </c>
      <c r="J891" s="10">
        <v>25861</v>
      </c>
      <c r="K891" s="9" t="s">
        <v>254</v>
      </c>
      <c r="L891" s="11">
        <v>45923</v>
      </c>
      <c r="N891" s="9" t="e">
        <f>+VLOOKUP(A891,Ordenes!$A$1:$A$669,1,FALSE)</f>
        <v>#N/A</v>
      </c>
    </row>
    <row r="892" spans="1:14" x14ac:dyDescent="0.2">
      <c r="A892" s="9">
        <v>1283</v>
      </c>
      <c r="B892" s="9">
        <v>2310090499</v>
      </c>
      <c r="C892" s="9" t="s">
        <v>77</v>
      </c>
      <c r="D892" s="9" t="s">
        <v>12</v>
      </c>
      <c r="E892" s="9" t="s">
        <v>13</v>
      </c>
      <c r="F892" s="9" t="s">
        <v>47</v>
      </c>
      <c r="G892" s="9" t="s">
        <v>48</v>
      </c>
      <c r="H892" s="9" t="s">
        <v>49</v>
      </c>
      <c r="I892" s="10">
        <v>25000</v>
      </c>
      <c r="J892" s="10">
        <v>25708</v>
      </c>
      <c r="K892" s="9" t="s">
        <v>77</v>
      </c>
      <c r="L892" s="11">
        <v>45923</v>
      </c>
      <c r="N892" s="9" t="e">
        <f>+VLOOKUP(A892,Ordenes!$A$1:$A$669,1,FALSE)</f>
        <v>#N/A</v>
      </c>
    </row>
    <row r="893" spans="1:14" x14ac:dyDescent="0.2">
      <c r="A893" s="9">
        <v>1284</v>
      </c>
      <c r="B893" s="9">
        <v>2310090497</v>
      </c>
      <c r="C893" s="9" t="s">
        <v>75</v>
      </c>
      <c r="D893" s="9" t="s">
        <v>12</v>
      </c>
      <c r="E893" s="9" t="s">
        <v>13</v>
      </c>
      <c r="F893" s="9" t="s">
        <v>47</v>
      </c>
      <c r="G893" s="9" t="s">
        <v>48</v>
      </c>
      <c r="H893" s="9" t="s">
        <v>49</v>
      </c>
      <c r="I893" s="10">
        <v>25000</v>
      </c>
      <c r="J893" s="10">
        <v>25737</v>
      </c>
      <c r="K893" s="9" t="s">
        <v>75</v>
      </c>
      <c r="L893" s="11">
        <v>45923</v>
      </c>
      <c r="N893" s="9" t="e">
        <f>+VLOOKUP(A893,Ordenes!$A$1:$A$669,1,FALSE)</f>
        <v>#N/A</v>
      </c>
    </row>
    <row r="894" spans="1:14" x14ac:dyDescent="0.2">
      <c r="A894" s="9">
        <v>1285</v>
      </c>
      <c r="B894" s="9">
        <v>2310090498</v>
      </c>
      <c r="C894" s="9" t="s">
        <v>76</v>
      </c>
      <c r="D894" s="9" t="s">
        <v>12</v>
      </c>
      <c r="E894" s="9" t="s">
        <v>13</v>
      </c>
      <c r="F894" s="9" t="s">
        <v>47</v>
      </c>
      <c r="G894" s="9" t="s">
        <v>48</v>
      </c>
      <c r="H894" s="9" t="s">
        <v>49</v>
      </c>
      <c r="I894" s="10">
        <v>25000</v>
      </c>
      <c r="J894" s="10">
        <v>25760</v>
      </c>
      <c r="K894" s="9" t="s">
        <v>76</v>
      </c>
      <c r="L894" s="11">
        <v>45923</v>
      </c>
      <c r="N894" s="9" t="e">
        <f>+VLOOKUP(A894,Ordenes!$A$1:$A$669,1,FALSE)</f>
        <v>#N/A</v>
      </c>
    </row>
    <row r="895" spans="1:14" x14ac:dyDescent="0.2">
      <c r="A895" s="9">
        <v>1287</v>
      </c>
      <c r="B895" s="9">
        <v>2140110637</v>
      </c>
      <c r="C895" s="9" t="s">
        <v>689</v>
      </c>
      <c r="D895" s="9" t="s">
        <v>12</v>
      </c>
      <c r="E895" s="9" t="s">
        <v>108</v>
      </c>
      <c r="F895" s="9" t="s">
        <v>109</v>
      </c>
      <c r="G895" s="9" t="s">
        <v>110</v>
      </c>
      <c r="H895" s="9" t="s">
        <v>111</v>
      </c>
      <c r="I895" s="10">
        <v>19800</v>
      </c>
      <c r="J895" s="10">
        <v>19850</v>
      </c>
      <c r="K895" s="9" t="s">
        <v>689</v>
      </c>
      <c r="L895" s="11">
        <v>45923</v>
      </c>
      <c r="N895" s="9" t="e">
        <f>+VLOOKUP(A895,Ordenes!$A$1:$A$669,1,FALSE)</f>
        <v>#N/A</v>
      </c>
    </row>
    <row r="896" spans="1:14" x14ac:dyDescent="0.2">
      <c r="A896" s="9">
        <v>1292</v>
      </c>
      <c r="B896" s="9">
        <v>2310090514</v>
      </c>
      <c r="C896" s="9" t="s">
        <v>554</v>
      </c>
      <c r="D896" s="9" t="s">
        <v>12</v>
      </c>
      <c r="E896" s="9" t="s">
        <v>13</v>
      </c>
      <c r="F896" s="9" t="s">
        <v>47</v>
      </c>
      <c r="G896" s="9" t="s">
        <v>48</v>
      </c>
      <c r="H896" s="9" t="s">
        <v>49</v>
      </c>
      <c r="I896" s="10">
        <v>1000</v>
      </c>
      <c r="J896" s="10">
        <v>1053</v>
      </c>
      <c r="K896" s="9" t="s">
        <v>554</v>
      </c>
      <c r="L896" s="11">
        <v>45923</v>
      </c>
      <c r="N896" s="9" t="e">
        <f>+VLOOKUP(A896,Ordenes!$A$1:$A$669,1,FALSE)</f>
        <v>#N/A</v>
      </c>
    </row>
    <row r="897" spans="1:14" x14ac:dyDescent="0.2">
      <c r="A897" s="9">
        <v>1293</v>
      </c>
      <c r="B897" s="9">
        <v>2310030077</v>
      </c>
      <c r="C897" s="9" t="s">
        <v>95</v>
      </c>
      <c r="D897" s="9" t="s">
        <v>12</v>
      </c>
      <c r="E897" s="9" t="s">
        <v>13</v>
      </c>
      <c r="F897" s="9" t="s">
        <v>91</v>
      </c>
      <c r="G897" s="9" t="s">
        <v>92</v>
      </c>
      <c r="H897" s="9" t="s">
        <v>93</v>
      </c>
      <c r="I897" s="9">
        <v>600</v>
      </c>
      <c r="J897" s="9">
        <v>600</v>
      </c>
      <c r="K897" s="9" t="s">
        <v>95</v>
      </c>
      <c r="L897" s="11">
        <v>45923</v>
      </c>
      <c r="N897" s="9" t="e">
        <f>+VLOOKUP(A897,Ordenes!$A$1:$A$669,1,FALSE)</f>
        <v>#N/A</v>
      </c>
    </row>
    <row r="898" spans="1:14" x14ac:dyDescent="0.2">
      <c r="A898" s="9">
        <v>1294</v>
      </c>
      <c r="B898" s="9">
        <v>2310030073</v>
      </c>
      <c r="C898" s="9" t="s">
        <v>291</v>
      </c>
      <c r="D898" s="9" t="s">
        <v>12</v>
      </c>
      <c r="E898" s="9" t="s">
        <v>13</v>
      </c>
      <c r="F898" s="9" t="s">
        <v>91</v>
      </c>
      <c r="G898" s="9" t="s">
        <v>92</v>
      </c>
      <c r="H898" s="9" t="s">
        <v>93</v>
      </c>
      <c r="I898" s="9">
        <v>600</v>
      </c>
      <c r="J898" s="9">
        <v>600</v>
      </c>
      <c r="K898" s="9" t="s">
        <v>291</v>
      </c>
      <c r="L898" s="11">
        <v>45923</v>
      </c>
      <c r="N898" s="9" t="e">
        <f>+VLOOKUP(A898,Ordenes!$A$1:$A$669,1,FALSE)</f>
        <v>#N/A</v>
      </c>
    </row>
    <row r="899" spans="1:14" x14ac:dyDescent="0.2">
      <c r="A899" s="9">
        <v>1295</v>
      </c>
      <c r="B899" s="9">
        <v>2310030078</v>
      </c>
      <c r="C899" s="9" t="s">
        <v>488</v>
      </c>
      <c r="D899" s="9" t="s">
        <v>12</v>
      </c>
      <c r="E899" s="9" t="s">
        <v>13</v>
      </c>
      <c r="F899" s="9" t="s">
        <v>91</v>
      </c>
      <c r="G899" s="9" t="s">
        <v>92</v>
      </c>
      <c r="H899" s="9" t="s">
        <v>93</v>
      </c>
      <c r="I899" s="9">
        <v>600</v>
      </c>
      <c r="J899" s="9">
        <v>600</v>
      </c>
      <c r="K899" s="9" t="s">
        <v>488</v>
      </c>
      <c r="L899" s="11">
        <v>45923</v>
      </c>
      <c r="N899" s="9" t="e">
        <f>+VLOOKUP(A899,Ordenes!$A$1:$A$669,1,FALSE)</f>
        <v>#N/A</v>
      </c>
    </row>
    <row r="900" spans="1:14" x14ac:dyDescent="0.2">
      <c r="A900" s="9">
        <v>1298</v>
      </c>
      <c r="B900" s="9">
        <v>2140110604</v>
      </c>
      <c r="C900" s="9" t="s">
        <v>421</v>
      </c>
      <c r="D900" s="9" t="s">
        <v>12</v>
      </c>
      <c r="E900" s="9" t="s">
        <v>108</v>
      </c>
      <c r="F900" s="9" t="s">
        <v>109</v>
      </c>
      <c r="G900" s="9" t="s">
        <v>110</v>
      </c>
      <c r="H900" s="9" t="s">
        <v>111</v>
      </c>
      <c r="I900" s="10">
        <v>45000</v>
      </c>
      <c r="J900" s="10">
        <v>31950</v>
      </c>
      <c r="K900" s="9" t="s">
        <v>421</v>
      </c>
      <c r="L900" s="11">
        <v>45924</v>
      </c>
      <c r="N900" s="9" t="e">
        <f>+VLOOKUP(A900,Ordenes!$A$1:$A$669,1,FALSE)</f>
        <v>#N/A</v>
      </c>
    </row>
    <row r="901" spans="1:14" x14ac:dyDescent="0.2">
      <c r="A901" s="9">
        <v>1299</v>
      </c>
      <c r="B901" s="9">
        <v>2110210021</v>
      </c>
      <c r="C901" s="9" t="s">
        <v>690</v>
      </c>
      <c r="D901" s="9" t="s">
        <v>12</v>
      </c>
      <c r="E901" s="9" t="s">
        <v>13</v>
      </c>
      <c r="F901" s="9" t="s">
        <v>47</v>
      </c>
      <c r="G901" s="9" t="s">
        <v>48</v>
      </c>
      <c r="H901" s="9" t="s">
        <v>49</v>
      </c>
      <c r="I901" s="10">
        <v>3000</v>
      </c>
      <c r="J901" s="10">
        <v>2964</v>
      </c>
      <c r="K901" s="9" t="s">
        <v>690</v>
      </c>
      <c r="L901" s="11">
        <v>45924</v>
      </c>
      <c r="N901" s="9" t="e">
        <f>+VLOOKUP(A901,Ordenes!$A$1:$A$669,1,FALSE)</f>
        <v>#N/A</v>
      </c>
    </row>
    <row r="902" spans="1:14" x14ac:dyDescent="0.2">
      <c r="A902" s="9">
        <v>1300</v>
      </c>
      <c r="B902" s="9">
        <v>2110210022</v>
      </c>
      <c r="C902" s="9" t="s">
        <v>612</v>
      </c>
      <c r="D902" s="9" t="s">
        <v>12</v>
      </c>
      <c r="E902" s="9" t="s">
        <v>13</v>
      </c>
      <c r="F902" s="9" t="s">
        <v>47</v>
      </c>
      <c r="G902" s="9" t="s">
        <v>48</v>
      </c>
      <c r="H902" s="9" t="s">
        <v>49</v>
      </c>
      <c r="I902" s="10">
        <v>3000</v>
      </c>
      <c r="J902" s="10">
        <v>2974</v>
      </c>
      <c r="K902" s="9" t="s">
        <v>612</v>
      </c>
      <c r="L902" s="11">
        <v>45924</v>
      </c>
      <c r="N902" s="9" t="e">
        <f>+VLOOKUP(A902,Ordenes!$A$1:$A$669,1,FALSE)</f>
        <v>#N/A</v>
      </c>
    </row>
    <row r="903" spans="1:14" x14ac:dyDescent="0.2">
      <c r="A903" s="9">
        <v>1301</v>
      </c>
      <c r="B903" s="9">
        <v>2110210023</v>
      </c>
      <c r="C903" s="9" t="s">
        <v>609</v>
      </c>
      <c r="D903" s="9" t="s">
        <v>12</v>
      </c>
      <c r="E903" s="9" t="s">
        <v>13</v>
      </c>
      <c r="F903" s="9" t="s">
        <v>47</v>
      </c>
      <c r="G903" s="9" t="s">
        <v>48</v>
      </c>
      <c r="H903" s="9" t="s">
        <v>49</v>
      </c>
      <c r="I903" s="10">
        <v>3000</v>
      </c>
      <c r="J903" s="10">
        <v>2965</v>
      </c>
      <c r="K903" s="9" t="s">
        <v>609</v>
      </c>
      <c r="L903" s="11">
        <v>45924</v>
      </c>
      <c r="N903" s="9" t="e">
        <f>+VLOOKUP(A903,Ordenes!$A$1:$A$669,1,FALSE)</f>
        <v>#N/A</v>
      </c>
    </row>
    <row r="904" spans="1:14" x14ac:dyDescent="0.2">
      <c r="A904" s="9">
        <v>1302</v>
      </c>
      <c r="B904" s="9">
        <v>2110210030</v>
      </c>
      <c r="C904" s="9" t="s">
        <v>691</v>
      </c>
      <c r="D904" s="9" t="s">
        <v>12</v>
      </c>
      <c r="E904" s="9" t="s">
        <v>13</v>
      </c>
      <c r="F904" s="9" t="s">
        <v>692</v>
      </c>
      <c r="G904" s="9" t="s">
        <v>693</v>
      </c>
      <c r="H904" s="9" t="s">
        <v>250</v>
      </c>
      <c r="I904" s="10">
        <v>3000</v>
      </c>
      <c r="J904" s="9">
        <v>0</v>
      </c>
      <c r="K904" s="9" t="s">
        <v>694</v>
      </c>
      <c r="L904" s="11">
        <v>45924</v>
      </c>
      <c r="N904" s="9" t="e">
        <f>+VLOOKUP(A904,Ordenes!$A$1:$A$669,1,FALSE)</f>
        <v>#N/A</v>
      </c>
    </row>
    <row r="905" spans="1:14" x14ac:dyDescent="0.2">
      <c r="A905" s="9">
        <v>1303</v>
      </c>
      <c r="B905" s="9">
        <v>2110210028</v>
      </c>
      <c r="C905" s="9" t="s">
        <v>695</v>
      </c>
      <c r="D905" s="9" t="s">
        <v>12</v>
      </c>
      <c r="E905" s="9" t="s">
        <v>13</v>
      </c>
      <c r="F905" s="9" t="s">
        <v>47</v>
      </c>
      <c r="G905" s="9" t="s">
        <v>48</v>
      </c>
      <c r="H905" s="9" t="s">
        <v>49</v>
      </c>
      <c r="I905" s="10">
        <v>3000</v>
      </c>
      <c r="J905" s="10">
        <v>2983</v>
      </c>
      <c r="K905" s="9" t="s">
        <v>695</v>
      </c>
      <c r="L905" s="11">
        <v>45924</v>
      </c>
      <c r="N905" s="9" t="e">
        <f>+VLOOKUP(A905,Ordenes!$A$1:$A$669,1,FALSE)</f>
        <v>#N/A</v>
      </c>
    </row>
    <row r="906" spans="1:14" x14ac:dyDescent="0.2">
      <c r="A906" s="9">
        <v>1304</v>
      </c>
      <c r="B906" s="9">
        <v>2310030072</v>
      </c>
      <c r="C906" s="9" t="s">
        <v>487</v>
      </c>
      <c r="D906" s="9" t="s">
        <v>12</v>
      </c>
      <c r="E906" s="9" t="s">
        <v>13</v>
      </c>
      <c r="F906" s="9" t="s">
        <v>91</v>
      </c>
      <c r="G906" s="9" t="s">
        <v>92</v>
      </c>
      <c r="H906" s="9" t="s">
        <v>93</v>
      </c>
      <c r="I906" s="9">
        <v>600</v>
      </c>
      <c r="J906" s="9">
        <v>600</v>
      </c>
      <c r="K906" s="9" t="s">
        <v>487</v>
      </c>
      <c r="L906" s="11">
        <v>45924</v>
      </c>
      <c r="N906" s="9" t="e">
        <f>+VLOOKUP(A906,Ordenes!$A$1:$A$669,1,FALSE)</f>
        <v>#N/A</v>
      </c>
    </row>
    <row r="907" spans="1:14" x14ac:dyDescent="0.2">
      <c r="A907" s="9">
        <v>1305</v>
      </c>
      <c r="B907" s="9">
        <v>2110030120</v>
      </c>
      <c r="C907" s="9" t="s">
        <v>696</v>
      </c>
      <c r="D907" s="9" t="s">
        <v>12</v>
      </c>
      <c r="E907" s="9" t="s">
        <v>13</v>
      </c>
      <c r="F907" s="9" t="s">
        <v>47</v>
      </c>
      <c r="G907" s="9" t="s">
        <v>48</v>
      </c>
      <c r="H907" s="9" t="s">
        <v>49</v>
      </c>
      <c r="I907" s="10">
        <v>10596</v>
      </c>
      <c r="J907" s="10">
        <v>10752</v>
      </c>
      <c r="K907" s="9" t="s">
        <v>696</v>
      </c>
      <c r="L907" s="11">
        <v>45924</v>
      </c>
      <c r="N907" s="9" t="e">
        <f>+VLOOKUP(A907,Ordenes!$A$1:$A$669,1,FALSE)</f>
        <v>#N/A</v>
      </c>
    </row>
    <row r="908" spans="1:14" x14ac:dyDescent="0.2">
      <c r="A908" s="9">
        <v>1307</v>
      </c>
      <c r="B908" s="9">
        <v>2320340020</v>
      </c>
      <c r="C908" s="9" t="s">
        <v>227</v>
      </c>
      <c r="D908" s="9" t="s">
        <v>12</v>
      </c>
      <c r="E908" s="9" t="s">
        <v>108</v>
      </c>
      <c r="F908" s="9" t="s">
        <v>109</v>
      </c>
      <c r="G908" s="9" t="s">
        <v>110</v>
      </c>
      <c r="H908" s="9" t="s">
        <v>111</v>
      </c>
      <c r="I908" s="10">
        <v>35000</v>
      </c>
      <c r="J908" s="10">
        <v>35000</v>
      </c>
      <c r="K908" s="9" t="s">
        <v>227</v>
      </c>
      <c r="L908" s="11">
        <v>45924</v>
      </c>
      <c r="N908" s="9" t="e">
        <f>+VLOOKUP(A908,Ordenes!$A$1:$A$669,1,FALSE)</f>
        <v>#N/A</v>
      </c>
    </row>
    <row r="909" spans="1:14" x14ac:dyDescent="0.2">
      <c r="A909" s="9">
        <v>1311</v>
      </c>
      <c r="B909" s="9">
        <v>2140110699</v>
      </c>
      <c r="C909" s="9" t="s">
        <v>697</v>
      </c>
      <c r="D909" s="9" t="s">
        <v>12</v>
      </c>
      <c r="E909" s="9" t="s">
        <v>108</v>
      </c>
      <c r="F909" s="9" t="s">
        <v>109</v>
      </c>
      <c r="G909" s="9" t="s">
        <v>110</v>
      </c>
      <c r="H909" s="9" t="s">
        <v>111</v>
      </c>
      <c r="I909" s="9">
        <v>1</v>
      </c>
      <c r="J909" s="9">
        <v>0</v>
      </c>
      <c r="K909" s="9" t="s">
        <v>698</v>
      </c>
      <c r="L909" s="11">
        <v>45992</v>
      </c>
      <c r="N909" s="9" t="e">
        <f>+VLOOKUP(A909,Ordenes!$A$1:$A$669,1,FALSE)</f>
        <v>#N/A</v>
      </c>
    </row>
    <row r="910" spans="1:14" x14ac:dyDescent="0.2">
      <c r="A910" s="9">
        <v>1311</v>
      </c>
      <c r="B910" s="9">
        <v>2140110699</v>
      </c>
      <c r="C910" s="9" t="s">
        <v>697</v>
      </c>
      <c r="D910" s="9" t="s">
        <v>12</v>
      </c>
      <c r="E910" s="9" t="s">
        <v>108</v>
      </c>
      <c r="F910" s="9" t="s">
        <v>109</v>
      </c>
      <c r="G910" s="9" t="s">
        <v>110</v>
      </c>
      <c r="H910" s="9" t="s">
        <v>111</v>
      </c>
      <c r="I910" s="9">
        <v>1</v>
      </c>
      <c r="J910" s="9">
        <v>0</v>
      </c>
      <c r="K910" s="9" t="s">
        <v>698</v>
      </c>
      <c r="L910" s="11">
        <v>45992</v>
      </c>
      <c r="N910" s="9" t="e">
        <f>+VLOOKUP(A910,Ordenes!$A$1:$A$669,1,FALSE)</f>
        <v>#N/A</v>
      </c>
    </row>
    <row r="911" spans="1:14" x14ac:dyDescent="0.2">
      <c r="A911" s="9">
        <v>1311</v>
      </c>
      <c r="B911" s="9">
        <v>2140110699</v>
      </c>
      <c r="C911" s="9" t="s">
        <v>697</v>
      </c>
      <c r="D911" s="9" t="s">
        <v>12</v>
      </c>
      <c r="E911" s="9" t="s">
        <v>108</v>
      </c>
      <c r="F911" s="9" t="s">
        <v>109</v>
      </c>
      <c r="G911" s="9" t="s">
        <v>110</v>
      </c>
      <c r="H911" s="9" t="s">
        <v>111</v>
      </c>
      <c r="I911" s="9">
        <v>1</v>
      </c>
      <c r="J911" s="9">
        <v>0</v>
      </c>
      <c r="K911" s="9" t="s">
        <v>698</v>
      </c>
      <c r="L911" s="11">
        <v>45992</v>
      </c>
      <c r="N911" s="9" t="e">
        <f>+VLOOKUP(A911,Ordenes!$A$1:$A$669,1,FALSE)</f>
        <v>#N/A</v>
      </c>
    </row>
    <row r="912" spans="1:14" x14ac:dyDescent="0.2">
      <c r="A912" s="9">
        <v>1311</v>
      </c>
      <c r="B912" s="9">
        <v>2140110699</v>
      </c>
      <c r="C912" s="9" t="s">
        <v>697</v>
      </c>
      <c r="D912" s="9" t="s">
        <v>12</v>
      </c>
      <c r="E912" s="9" t="s">
        <v>108</v>
      </c>
      <c r="F912" s="9" t="s">
        <v>109</v>
      </c>
      <c r="G912" s="9" t="s">
        <v>110</v>
      </c>
      <c r="H912" s="9" t="s">
        <v>111</v>
      </c>
      <c r="I912" s="9">
        <v>1</v>
      </c>
      <c r="J912" s="9">
        <v>0</v>
      </c>
      <c r="K912" s="9" t="s">
        <v>698</v>
      </c>
      <c r="L912" s="11">
        <v>45992</v>
      </c>
      <c r="N912" s="9" t="e">
        <f>+VLOOKUP(A912,Ordenes!$A$1:$A$669,1,FALSE)</f>
        <v>#N/A</v>
      </c>
    </row>
    <row r="913" spans="1:14" x14ac:dyDescent="0.2">
      <c r="A913" s="9">
        <v>1311</v>
      </c>
      <c r="B913" s="9">
        <v>2140110699</v>
      </c>
      <c r="C913" s="9" t="s">
        <v>697</v>
      </c>
      <c r="D913" s="9" t="s">
        <v>12</v>
      </c>
      <c r="E913" s="9" t="s">
        <v>108</v>
      </c>
      <c r="F913" s="9" t="s">
        <v>109</v>
      </c>
      <c r="G913" s="9" t="s">
        <v>110</v>
      </c>
      <c r="H913" s="9" t="s">
        <v>111</v>
      </c>
      <c r="I913" s="9">
        <v>1</v>
      </c>
      <c r="J913" s="9">
        <v>0</v>
      </c>
      <c r="K913" s="9" t="s">
        <v>698</v>
      </c>
      <c r="L913" s="11">
        <v>45992</v>
      </c>
      <c r="N913" s="9" t="e">
        <f>+VLOOKUP(A913,Ordenes!$A$1:$A$669,1,FALSE)</f>
        <v>#N/A</v>
      </c>
    </row>
    <row r="914" spans="1:14" x14ac:dyDescent="0.2">
      <c r="A914" s="9">
        <v>1311</v>
      </c>
      <c r="B914" s="9">
        <v>2140110699</v>
      </c>
      <c r="C914" s="9" t="s">
        <v>697</v>
      </c>
      <c r="D914" s="9" t="s">
        <v>12</v>
      </c>
      <c r="E914" s="9" t="s">
        <v>108</v>
      </c>
      <c r="F914" s="9" t="s">
        <v>109</v>
      </c>
      <c r="G914" s="9" t="s">
        <v>110</v>
      </c>
      <c r="H914" s="9" t="s">
        <v>111</v>
      </c>
      <c r="I914" s="9">
        <v>1</v>
      </c>
      <c r="J914" s="9">
        <v>0</v>
      </c>
      <c r="K914" s="9" t="s">
        <v>698</v>
      </c>
      <c r="L914" s="11">
        <v>45992</v>
      </c>
      <c r="N914" s="9" t="e">
        <f>+VLOOKUP(A914,Ordenes!$A$1:$A$669,1,FALSE)</f>
        <v>#N/A</v>
      </c>
    </row>
    <row r="915" spans="1:14" x14ac:dyDescent="0.2">
      <c r="A915" s="9">
        <v>1311</v>
      </c>
      <c r="B915" s="9">
        <v>2140110699</v>
      </c>
      <c r="C915" s="9" t="s">
        <v>697</v>
      </c>
      <c r="D915" s="9" t="s">
        <v>12</v>
      </c>
      <c r="E915" s="9" t="s">
        <v>108</v>
      </c>
      <c r="F915" s="9" t="s">
        <v>109</v>
      </c>
      <c r="G915" s="9" t="s">
        <v>110</v>
      </c>
      <c r="H915" s="9" t="s">
        <v>111</v>
      </c>
      <c r="I915" s="9">
        <v>1</v>
      </c>
      <c r="J915" s="9">
        <v>0</v>
      </c>
      <c r="K915" s="9" t="s">
        <v>698</v>
      </c>
      <c r="L915" s="11">
        <v>45992</v>
      </c>
      <c r="N915" s="9" t="e">
        <f>+VLOOKUP(A915,Ordenes!$A$1:$A$669,1,FALSE)</f>
        <v>#N/A</v>
      </c>
    </row>
    <row r="916" spans="1:14" x14ac:dyDescent="0.2">
      <c r="A916" s="9">
        <v>1311</v>
      </c>
      <c r="B916" s="9">
        <v>2140110699</v>
      </c>
      <c r="C916" s="9" t="s">
        <v>697</v>
      </c>
      <c r="D916" s="9" t="s">
        <v>12</v>
      </c>
      <c r="E916" s="9" t="s">
        <v>108</v>
      </c>
      <c r="F916" s="9" t="s">
        <v>109</v>
      </c>
      <c r="G916" s="9" t="s">
        <v>110</v>
      </c>
      <c r="H916" s="9" t="s">
        <v>111</v>
      </c>
      <c r="I916" s="9">
        <v>1</v>
      </c>
      <c r="J916" s="9">
        <v>0</v>
      </c>
      <c r="K916" s="9" t="s">
        <v>698</v>
      </c>
      <c r="L916" s="11">
        <v>45992</v>
      </c>
      <c r="N916" s="9" t="e">
        <f>+VLOOKUP(A916,Ordenes!$A$1:$A$669,1,FALSE)</f>
        <v>#N/A</v>
      </c>
    </row>
    <row r="917" spans="1:14" x14ac:dyDescent="0.2">
      <c r="A917" s="9">
        <v>1311</v>
      </c>
      <c r="B917" s="9">
        <v>2140110699</v>
      </c>
      <c r="C917" s="9" t="s">
        <v>697</v>
      </c>
      <c r="D917" s="9" t="s">
        <v>12</v>
      </c>
      <c r="E917" s="9" t="s">
        <v>108</v>
      </c>
      <c r="F917" s="9" t="s">
        <v>699</v>
      </c>
      <c r="G917" s="9" t="s">
        <v>700</v>
      </c>
      <c r="H917" s="9" t="s">
        <v>250</v>
      </c>
      <c r="I917" s="9">
        <v>1</v>
      </c>
      <c r="J917" s="9">
        <v>0</v>
      </c>
      <c r="K917" s="9" t="s">
        <v>698</v>
      </c>
      <c r="L917" s="11">
        <v>45992</v>
      </c>
      <c r="N917" s="9" t="e">
        <f>+VLOOKUP(A917,Ordenes!$A$1:$A$669,1,FALSE)</f>
        <v>#N/A</v>
      </c>
    </row>
    <row r="918" spans="1:14" x14ac:dyDescent="0.2">
      <c r="A918" s="9">
        <v>1311</v>
      </c>
      <c r="B918" s="9">
        <v>2140110699</v>
      </c>
      <c r="C918" s="9" t="s">
        <v>697</v>
      </c>
      <c r="D918" s="9" t="s">
        <v>12</v>
      </c>
      <c r="E918" s="9" t="s">
        <v>108</v>
      </c>
      <c r="F918" s="9" t="s">
        <v>109</v>
      </c>
      <c r="G918" s="9" t="s">
        <v>110</v>
      </c>
      <c r="H918" s="9" t="s">
        <v>111</v>
      </c>
      <c r="I918" s="9">
        <v>1</v>
      </c>
      <c r="J918" s="9">
        <v>0</v>
      </c>
      <c r="K918" s="9" t="s">
        <v>698</v>
      </c>
      <c r="L918" s="11">
        <v>45992</v>
      </c>
      <c r="N918" s="9" t="e">
        <f>+VLOOKUP(A918,Ordenes!$A$1:$A$669,1,FALSE)</f>
        <v>#N/A</v>
      </c>
    </row>
    <row r="919" spans="1:14" x14ac:dyDescent="0.2">
      <c r="A919" s="9">
        <v>1311</v>
      </c>
      <c r="B919" s="9">
        <v>2140110699</v>
      </c>
      <c r="C919" s="9" t="s">
        <v>697</v>
      </c>
      <c r="D919" s="9" t="s">
        <v>12</v>
      </c>
      <c r="E919" s="9" t="s">
        <v>108</v>
      </c>
      <c r="F919" s="9" t="s">
        <v>109</v>
      </c>
      <c r="G919" s="9" t="s">
        <v>110</v>
      </c>
      <c r="H919" s="9" t="s">
        <v>111</v>
      </c>
      <c r="I919" s="9">
        <v>1</v>
      </c>
      <c r="J919" s="9">
        <v>0</v>
      </c>
      <c r="K919" s="9" t="s">
        <v>698</v>
      </c>
      <c r="L919" s="11">
        <v>45992</v>
      </c>
      <c r="N919" s="9" t="e">
        <f>+VLOOKUP(A919,Ordenes!$A$1:$A$669,1,FALSE)</f>
        <v>#N/A</v>
      </c>
    </row>
    <row r="920" spans="1:14" x14ac:dyDescent="0.2">
      <c r="A920" s="9">
        <v>1311</v>
      </c>
      <c r="B920" s="9">
        <v>2140110699</v>
      </c>
      <c r="C920" s="9" t="s">
        <v>697</v>
      </c>
      <c r="D920" s="9" t="s">
        <v>12</v>
      </c>
      <c r="E920" s="9" t="s">
        <v>108</v>
      </c>
      <c r="F920" s="9" t="s">
        <v>109</v>
      </c>
      <c r="G920" s="9" t="s">
        <v>110</v>
      </c>
      <c r="H920" s="9" t="s">
        <v>111</v>
      </c>
      <c r="I920" s="9">
        <v>1</v>
      </c>
      <c r="J920" s="9">
        <v>0</v>
      </c>
      <c r="K920" s="9" t="s">
        <v>698</v>
      </c>
      <c r="L920" s="11">
        <v>45992</v>
      </c>
      <c r="N920" s="9" t="e">
        <f>+VLOOKUP(A920,Ordenes!$A$1:$A$669,1,FALSE)</f>
        <v>#N/A</v>
      </c>
    </row>
    <row r="921" spans="1:14" x14ac:dyDescent="0.2">
      <c r="A921" s="9">
        <v>1311</v>
      </c>
      <c r="B921" s="9">
        <v>2140110699</v>
      </c>
      <c r="C921" s="9" t="s">
        <v>697</v>
      </c>
      <c r="D921" s="9" t="s">
        <v>12</v>
      </c>
      <c r="E921" s="9" t="s">
        <v>108</v>
      </c>
      <c r="F921" s="9" t="s">
        <v>109</v>
      </c>
      <c r="G921" s="9" t="s">
        <v>110</v>
      </c>
      <c r="H921" s="9" t="s">
        <v>111</v>
      </c>
      <c r="I921" s="9">
        <v>1</v>
      </c>
      <c r="J921" s="9">
        <v>0</v>
      </c>
      <c r="K921" s="9" t="s">
        <v>698</v>
      </c>
      <c r="L921" s="11">
        <v>45992</v>
      </c>
      <c r="N921" s="9" t="e">
        <f>+VLOOKUP(A921,Ordenes!$A$1:$A$669,1,FALSE)</f>
        <v>#N/A</v>
      </c>
    </row>
    <row r="922" spans="1:14" x14ac:dyDescent="0.2">
      <c r="A922" s="9">
        <v>1311</v>
      </c>
      <c r="B922" s="9">
        <v>2140110699</v>
      </c>
      <c r="C922" s="9" t="s">
        <v>697</v>
      </c>
      <c r="D922" s="9" t="s">
        <v>12</v>
      </c>
      <c r="E922" s="9" t="s">
        <v>108</v>
      </c>
      <c r="F922" s="9" t="s">
        <v>699</v>
      </c>
      <c r="G922" s="9" t="s">
        <v>700</v>
      </c>
      <c r="H922" s="9" t="s">
        <v>250</v>
      </c>
      <c r="I922" s="9">
        <v>1</v>
      </c>
      <c r="J922" s="9">
        <v>0</v>
      </c>
      <c r="K922" s="9" t="s">
        <v>698</v>
      </c>
      <c r="L922" s="11">
        <v>45992</v>
      </c>
      <c r="N922" s="9" t="e">
        <f>+VLOOKUP(A922,Ordenes!$A$1:$A$669,1,FALSE)</f>
        <v>#N/A</v>
      </c>
    </row>
    <row r="923" spans="1:14" x14ac:dyDescent="0.2">
      <c r="A923" s="9">
        <v>1311</v>
      </c>
      <c r="B923" s="9">
        <v>2140110699</v>
      </c>
      <c r="C923" s="9" t="s">
        <v>697</v>
      </c>
      <c r="D923" s="9" t="s">
        <v>12</v>
      </c>
      <c r="E923" s="9" t="s">
        <v>108</v>
      </c>
      <c r="F923" s="9" t="s">
        <v>109</v>
      </c>
      <c r="G923" s="9" t="s">
        <v>110</v>
      </c>
      <c r="H923" s="9" t="s">
        <v>111</v>
      </c>
      <c r="I923" s="9">
        <v>1</v>
      </c>
      <c r="J923" s="9">
        <v>0</v>
      </c>
      <c r="K923" s="9" t="s">
        <v>698</v>
      </c>
      <c r="L923" s="11">
        <v>45992</v>
      </c>
      <c r="N923" s="9" t="e">
        <f>+VLOOKUP(A923,Ordenes!$A$1:$A$669,1,FALSE)</f>
        <v>#N/A</v>
      </c>
    </row>
    <row r="924" spans="1:14" x14ac:dyDescent="0.2">
      <c r="A924" s="9">
        <v>1311</v>
      </c>
      <c r="B924" s="9">
        <v>2140110699</v>
      </c>
      <c r="C924" s="9" t="s">
        <v>697</v>
      </c>
      <c r="D924" s="9" t="s">
        <v>12</v>
      </c>
      <c r="E924" s="9" t="s">
        <v>108</v>
      </c>
      <c r="F924" s="9" t="s">
        <v>109</v>
      </c>
      <c r="G924" s="9" t="s">
        <v>110</v>
      </c>
      <c r="H924" s="9" t="s">
        <v>111</v>
      </c>
      <c r="I924" s="9">
        <v>1</v>
      </c>
      <c r="J924" s="9">
        <v>0</v>
      </c>
      <c r="K924" s="9" t="s">
        <v>698</v>
      </c>
      <c r="L924" s="11">
        <v>45992</v>
      </c>
      <c r="N924" s="9" t="e">
        <f>+VLOOKUP(A924,Ordenes!$A$1:$A$669,1,FALSE)</f>
        <v>#N/A</v>
      </c>
    </row>
    <row r="925" spans="1:14" x14ac:dyDescent="0.2">
      <c r="A925" s="9">
        <v>1312</v>
      </c>
      <c r="B925" s="9">
        <v>2140110689</v>
      </c>
      <c r="C925" s="9" t="s">
        <v>701</v>
      </c>
      <c r="D925" s="9" t="s">
        <v>12</v>
      </c>
      <c r="E925" s="9" t="s">
        <v>108</v>
      </c>
      <c r="F925" s="9" t="s">
        <v>109</v>
      </c>
      <c r="G925" s="9" t="s">
        <v>110</v>
      </c>
      <c r="H925" s="9" t="s">
        <v>111</v>
      </c>
      <c r="I925" s="10">
        <v>28000</v>
      </c>
      <c r="J925" s="10">
        <v>28050</v>
      </c>
      <c r="K925" s="9" t="s">
        <v>701</v>
      </c>
      <c r="L925" s="11">
        <v>45925</v>
      </c>
      <c r="N925" s="9" t="e">
        <f>+VLOOKUP(A925,Ordenes!$A$1:$A$669,1,FALSE)</f>
        <v>#N/A</v>
      </c>
    </row>
    <row r="926" spans="1:14" x14ac:dyDescent="0.2">
      <c r="A926" s="9">
        <v>1313</v>
      </c>
      <c r="B926" s="9">
        <v>2310090524</v>
      </c>
      <c r="C926" s="9" t="s">
        <v>236</v>
      </c>
      <c r="D926" s="9" t="s">
        <v>12</v>
      </c>
      <c r="E926" s="9" t="s">
        <v>13</v>
      </c>
      <c r="F926" s="9" t="s">
        <v>14</v>
      </c>
      <c r="G926" s="9" t="s">
        <v>15</v>
      </c>
      <c r="H926" s="9" t="s">
        <v>16</v>
      </c>
      <c r="I926" s="10">
        <v>150000</v>
      </c>
      <c r="J926" s="10">
        <v>60900</v>
      </c>
      <c r="K926" s="9" t="s">
        <v>236</v>
      </c>
      <c r="L926" s="11">
        <v>45925</v>
      </c>
      <c r="N926" s="9" t="e">
        <f>+VLOOKUP(A926,Ordenes!$A$1:$A$669,1,FALSE)</f>
        <v>#N/A</v>
      </c>
    </row>
    <row r="927" spans="1:14" x14ac:dyDescent="0.2">
      <c r="A927" s="9">
        <v>1320</v>
      </c>
      <c r="B927" s="9">
        <v>2140110688</v>
      </c>
      <c r="C927" s="9" t="s">
        <v>702</v>
      </c>
      <c r="D927" s="9" t="s">
        <v>12</v>
      </c>
      <c r="E927" s="9" t="s">
        <v>108</v>
      </c>
      <c r="F927" s="9" t="s">
        <v>109</v>
      </c>
      <c r="G927" s="9" t="s">
        <v>110</v>
      </c>
      <c r="H927" s="9" t="s">
        <v>111</v>
      </c>
      <c r="I927" s="10">
        <v>15000</v>
      </c>
      <c r="J927" s="10">
        <v>15200</v>
      </c>
      <c r="K927" s="9" t="s">
        <v>702</v>
      </c>
      <c r="L927" s="11">
        <v>45925</v>
      </c>
      <c r="N927" s="9" t="e">
        <f>+VLOOKUP(A927,Ordenes!$A$1:$A$669,1,FALSE)</f>
        <v>#N/A</v>
      </c>
    </row>
    <row r="928" spans="1:14" x14ac:dyDescent="0.2">
      <c r="A928" s="9">
        <v>1321</v>
      </c>
      <c r="B928" s="9">
        <v>2140110663</v>
      </c>
      <c r="C928" s="9" t="s">
        <v>246</v>
      </c>
      <c r="D928" s="9" t="s">
        <v>12</v>
      </c>
      <c r="E928" s="9" t="s">
        <v>108</v>
      </c>
      <c r="F928" s="9" t="s">
        <v>109</v>
      </c>
      <c r="G928" s="9" t="s">
        <v>110</v>
      </c>
      <c r="H928" s="9" t="s">
        <v>111</v>
      </c>
      <c r="I928" s="10">
        <v>77000</v>
      </c>
      <c r="J928" s="9">
        <v>0</v>
      </c>
      <c r="K928" s="9" t="s">
        <v>703</v>
      </c>
      <c r="L928" s="11">
        <v>45925</v>
      </c>
      <c r="N928" s="9" t="e">
        <f>+VLOOKUP(A928,Ordenes!$A$1:$A$669,1,FALSE)</f>
        <v>#N/A</v>
      </c>
    </row>
    <row r="929" spans="1:14" x14ac:dyDescent="0.2">
      <c r="A929" s="9">
        <v>1322</v>
      </c>
      <c r="B929" s="9">
        <v>2110030170</v>
      </c>
      <c r="C929" s="9" t="s">
        <v>704</v>
      </c>
      <c r="D929" s="9" t="s">
        <v>12</v>
      </c>
      <c r="E929" s="9" t="s">
        <v>13</v>
      </c>
      <c r="F929" s="9" t="s">
        <v>47</v>
      </c>
      <c r="G929" s="9" t="s">
        <v>48</v>
      </c>
      <c r="H929" s="9" t="s">
        <v>49</v>
      </c>
      <c r="I929" s="10">
        <v>14285</v>
      </c>
      <c r="J929" s="10">
        <v>14285</v>
      </c>
      <c r="K929" s="9" t="s">
        <v>704</v>
      </c>
      <c r="L929" s="11">
        <v>45926</v>
      </c>
      <c r="N929" s="9" t="e">
        <f>+VLOOKUP(A929,Ordenes!$A$1:$A$669,1,FALSE)</f>
        <v>#N/A</v>
      </c>
    </row>
    <row r="930" spans="1:14" x14ac:dyDescent="0.2">
      <c r="A930" s="9">
        <v>1323</v>
      </c>
      <c r="B930" s="9">
        <v>2110030001</v>
      </c>
      <c r="C930" s="9" t="s">
        <v>60</v>
      </c>
      <c r="D930" s="9" t="s">
        <v>12</v>
      </c>
      <c r="E930" s="9" t="s">
        <v>13</v>
      </c>
      <c r="F930" s="9" t="s">
        <v>47</v>
      </c>
      <c r="G930" s="9" t="s">
        <v>48</v>
      </c>
      <c r="H930" s="9" t="s">
        <v>49</v>
      </c>
      <c r="I930" s="10">
        <v>124821</v>
      </c>
      <c r="J930" s="10">
        <v>124820</v>
      </c>
      <c r="K930" s="9" t="s">
        <v>60</v>
      </c>
      <c r="L930" s="11">
        <v>45926</v>
      </c>
      <c r="N930" s="9" t="e">
        <f>+VLOOKUP(A930,Ordenes!$A$1:$A$669,1,FALSE)</f>
        <v>#N/A</v>
      </c>
    </row>
    <row r="931" spans="1:14" x14ac:dyDescent="0.2">
      <c r="A931" s="9">
        <v>1324</v>
      </c>
      <c r="B931" s="9">
        <v>2310230105</v>
      </c>
      <c r="C931" s="9" t="s">
        <v>705</v>
      </c>
      <c r="D931" s="9" t="s">
        <v>12</v>
      </c>
      <c r="E931" s="9" t="s">
        <v>13</v>
      </c>
      <c r="F931" s="9" t="s">
        <v>47</v>
      </c>
      <c r="G931" s="9" t="s">
        <v>48</v>
      </c>
      <c r="H931" s="9" t="s">
        <v>49</v>
      </c>
      <c r="I931" s="10">
        <v>100000</v>
      </c>
      <c r="J931" s="10">
        <v>105000</v>
      </c>
      <c r="K931" s="9" t="s">
        <v>706</v>
      </c>
      <c r="L931" s="11">
        <v>45926</v>
      </c>
      <c r="N931" s="9" t="e">
        <f>+VLOOKUP(A931,Ordenes!$A$1:$A$669,1,FALSE)</f>
        <v>#N/A</v>
      </c>
    </row>
    <row r="932" spans="1:14" x14ac:dyDescent="0.2">
      <c r="A932" s="9">
        <v>1325</v>
      </c>
      <c r="B932" s="9">
        <v>2110020322</v>
      </c>
      <c r="C932" s="9" t="s">
        <v>243</v>
      </c>
      <c r="D932" s="9" t="s">
        <v>12</v>
      </c>
      <c r="E932" s="9" t="s">
        <v>13</v>
      </c>
      <c r="F932" s="9" t="s">
        <v>47</v>
      </c>
      <c r="G932" s="9" t="s">
        <v>48</v>
      </c>
      <c r="H932" s="9" t="s">
        <v>49</v>
      </c>
      <c r="I932" s="10">
        <v>25000</v>
      </c>
      <c r="J932" s="10">
        <v>24955</v>
      </c>
      <c r="K932" s="9" t="s">
        <v>243</v>
      </c>
      <c r="L932" s="11">
        <v>45926</v>
      </c>
      <c r="N932" s="9" t="e">
        <f>+VLOOKUP(A932,Ordenes!$A$1:$A$669,1,FALSE)</f>
        <v>#N/A</v>
      </c>
    </row>
    <row r="933" spans="1:14" x14ac:dyDescent="0.2">
      <c r="A933" s="9">
        <v>1326</v>
      </c>
      <c r="B933" s="9">
        <v>2110020280</v>
      </c>
      <c r="C933" s="9" t="s">
        <v>504</v>
      </c>
      <c r="D933" s="9" t="s">
        <v>12</v>
      </c>
      <c r="E933" s="9" t="s">
        <v>13</v>
      </c>
      <c r="F933" s="9" t="s">
        <v>47</v>
      </c>
      <c r="G933" s="9" t="s">
        <v>48</v>
      </c>
      <c r="H933" s="9" t="s">
        <v>49</v>
      </c>
      <c r="I933" s="10">
        <v>10000</v>
      </c>
      <c r="J933" s="10">
        <v>12000</v>
      </c>
      <c r="K933" s="9" t="s">
        <v>505</v>
      </c>
      <c r="L933" s="11">
        <v>45926</v>
      </c>
      <c r="N933" s="9" t="e">
        <f>+VLOOKUP(A933,Ordenes!$A$1:$A$669,1,FALSE)</f>
        <v>#N/A</v>
      </c>
    </row>
    <row r="934" spans="1:14" x14ac:dyDescent="0.2">
      <c r="A934" s="9">
        <v>1327</v>
      </c>
      <c r="B934" s="9">
        <v>2110020095</v>
      </c>
      <c r="C934" s="9" t="s">
        <v>552</v>
      </c>
      <c r="D934" s="9" t="s">
        <v>12</v>
      </c>
      <c r="E934" s="9" t="s">
        <v>13</v>
      </c>
      <c r="F934" s="9" t="s">
        <v>47</v>
      </c>
      <c r="G934" s="9" t="s">
        <v>48</v>
      </c>
      <c r="H934" s="9" t="s">
        <v>49</v>
      </c>
      <c r="I934" s="10">
        <v>50000</v>
      </c>
      <c r="J934" s="10">
        <v>50316</v>
      </c>
      <c r="K934" s="9" t="s">
        <v>552</v>
      </c>
      <c r="L934" s="11">
        <v>45926</v>
      </c>
      <c r="N934" s="9" t="e">
        <f>+VLOOKUP(A934,Ordenes!$A$1:$A$669,1,FALSE)</f>
        <v>#N/A</v>
      </c>
    </row>
    <row r="935" spans="1:14" x14ac:dyDescent="0.2">
      <c r="A935" s="9">
        <v>1328</v>
      </c>
      <c r="B935" s="9">
        <v>2110020106</v>
      </c>
      <c r="C935" s="9" t="s">
        <v>423</v>
      </c>
      <c r="D935" s="9" t="s">
        <v>12</v>
      </c>
      <c r="E935" s="9" t="s">
        <v>13</v>
      </c>
      <c r="F935" s="9" t="s">
        <v>47</v>
      </c>
      <c r="G935" s="9" t="s">
        <v>48</v>
      </c>
      <c r="H935" s="9" t="s">
        <v>49</v>
      </c>
      <c r="I935" s="10">
        <v>75000</v>
      </c>
      <c r="J935" s="10">
        <v>35892</v>
      </c>
      <c r="K935" s="9" t="s">
        <v>423</v>
      </c>
      <c r="L935" s="11">
        <v>45926</v>
      </c>
      <c r="N935" s="9" t="e">
        <f>+VLOOKUP(A935,Ordenes!$A$1:$A$669,1,FALSE)</f>
        <v>#N/A</v>
      </c>
    </row>
    <row r="936" spans="1:14" x14ac:dyDescent="0.2">
      <c r="A936" s="9">
        <v>1329</v>
      </c>
      <c r="B936" s="9">
        <v>2110020104</v>
      </c>
      <c r="C936" s="9" t="s">
        <v>477</v>
      </c>
      <c r="D936" s="9" t="s">
        <v>12</v>
      </c>
      <c r="E936" s="9" t="s">
        <v>13</v>
      </c>
      <c r="F936" s="9" t="s">
        <v>47</v>
      </c>
      <c r="G936" s="9" t="s">
        <v>48</v>
      </c>
      <c r="H936" s="9" t="s">
        <v>49</v>
      </c>
      <c r="I936" s="10">
        <v>75000</v>
      </c>
      <c r="J936" s="10">
        <v>75000</v>
      </c>
      <c r="K936" s="9" t="s">
        <v>477</v>
      </c>
      <c r="L936" s="11">
        <v>45926</v>
      </c>
      <c r="N936" s="9" t="e">
        <f>+VLOOKUP(A936,Ordenes!$A$1:$A$669,1,FALSE)</f>
        <v>#N/A</v>
      </c>
    </row>
    <row r="937" spans="1:14" x14ac:dyDescent="0.2">
      <c r="A937" s="9">
        <v>1330</v>
      </c>
      <c r="B937" s="9">
        <v>2110020318</v>
      </c>
      <c r="C937" s="9" t="s">
        <v>707</v>
      </c>
      <c r="D937" s="9" t="s">
        <v>12</v>
      </c>
      <c r="E937" s="9" t="s">
        <v>13</v>
      </c>
      <c r="F937" s="9" t="s">
        <v>47</v>
      </c>
      <c r="G937" s="9" t="s">
        <v>48</v>
      </c>
      <c r="H937" s="9" t="s">
        <v>49</v>
      </c>
      <c r="I937" s="10">
        <v>2600</v>
      </c>
      <c r="J937" s="10">
        <v>3000</v>
      </c>
      <c r="K937" s="9" t="s">
        <v>707</v>
      </c>
      <c r="L937" s="11">
        <v>45926</v>
      </c>
      <c r="N937" s="9" t="e">
        <f>+VLOOKUP(A937,Ordenes!$A$1:$A$669,1,FALSE)</f>
        <v>#N/A</v>
      </c>
    </row>
    <row r="938" spans="1:14" x14ac:dyDescent="0.2">
      <c r="A938" s="9">
        <v>1331</v>
      </c>
      <c r="B938" s="9">
        <v>2110020320</v>
      </c>
      <c r="C938" s="9" t="s">
        <v>708</v>
      </c>
      <c r="D938" s="9" t="s">
        <v>12</v>
      </c>
      <c r="E938" s="9" t="s">
        <v>13</v>
      </c>
      <c r="F938" s="9" t="s">
        <v>47</v>
      </c>
      <c r="G938" s="9" t="s">
        <v>48</v>
      </c>
      <c r="H938" s="9" t="s">
        <v>49</v>
      </c>
      <c r="I938" s="10">
        <v>3200</v>
      </c>
      <c r="J938" s="10">
        <v>3204</v>
      </c>
      <c r="K938" s="9" t="s">
        <v>708</v>
      </c>
      <c r="L938" s="11">
        <v>45926</v>
      </c>
      <c r="N938" s="9" t="e">
        <f>+VLOOKUP(A938,Ordenes!$A$1:$A$669,1,FALSE)</f>
        <v>#N/A</v>
      </c>
    </row>
    <row r="939" spans="1:14" x14ac:dyDescent="0.2">
      <c r="A939" s="9">
        <v>1332</v>
      </c>
      <c r="B939" s="9">
        <v>2310210130</v>
      </c>
      <c r="C939" s="9" t="s">
        <v>147</v>
      </c>
      <c r="D939" s="9" t="s">
        <v>12</v>
      </c>
      <c r="E939" s="9" t="s">
        <v>13</v>
      </c>
      <c r="F939" s="9" t="s">
        <v>47</v>
      </c>
      <c r="G939" s="9" t="s">
        <v>48</v>
      </c>
      <c r="H939" s="9" t="s">
        <v>49</v>
      </c>
      <c r="I939" s="10">
        <v>100000</v>
      </c>
      <c r="J939" s="10">
        <v>100000</v>
      </c>
      <c r="K939" s="9" t="s">
        <v>147</v>
      </c>
      <c r="L939" s="11">
        <v>45926</v>
      </c>
      <c r="N939" s="9" t="e">
        <f>+VLOOKUP(A939,Ordenes!$A$1:$A$669,1,FALSE)</f>
        <v>#N/A</v>
      </c>
    </row>
    <row r="940" spans="1:14" x14ac:dyDescent="0.2">
      <c r="A940" s="9">
        <v>1333</v>
      </c>
      <c r="B940" s="9">
        <v>2310210131</v>
      </c>
      <c r="C940" s="9" t="s">
        <v>84</v>
      </c>
      <c r="D940" s="9" t="s">
        <v>12</v>
      </c>
      <c r="E940" s="9" t="s">
        <v>13</v>
      </c>
      <c r="F940" s="9" t="s">
        <v>47</v>
      </c>
      <c r="G940" s="9" t="s">
        <v>48</v>
      </c>
      <c r="H940" s="9" t="s">
        <v>49</v>
      </c>
      <c r="I940" s="10">
        <v>100000</v>
      </c>
      <c r="J940" s="10">
        <v>100000</v>
      </c>
      <c r="K940" s="9" t="s">
        <v>84</v>
      </c>
      <c r="L940" s="11">
        <v>45926</v>
      </c>
      <c r="N940" s="9" t="e">
        <f>+VLOOKUP(A940,Ordenes!$A$1:$A$669,1,FALSE)</f>
        <v>#N/A</v>
      </c>
    </row>
    <row r="941" spans="1:14" x14ac:dyDescent="0.2">
      <c r="A941" s="9">
        <v>1334</v>
      </c>
      <c r="B941" s="9">
        <v>2310210134</v>
      </c>
      <c r="C941" s="9" t="s">
        <v>72</v>
      </c>
      <c r="D941" s="9" t="s">
        <v>12</v>
      </c>
      <c r="E941" s="9" t="s">
        <v>13</v>
      </c>
      <c r="F941" s="9" t="s">
        <v>47</v>
      </c>
      <c r="G941" s="9" t="s">
        <v>48</v>
      </c>
      <c r="H941" s="9" t="s">
        <v>49</v>
      </c>
      <c r="I941" s="10">
        <v>100000</v>
      </c>
      <c r="J941" s="10">
        <v>100000</v>
      </c>
      <c r="K941" s="9" t="s">
        <v>72</v>
      </c>
      <c r="L941" s="11">
        <v>45926</v>
      </c>
      <c r="N941" s="9" t="e">
        <f>+VLOOKUP(A941,Ordenes!$A$1:$A$669,1,FALSE)</f>
        <v>#N/A</v>
      </c>
    </row>
    <row r="942" spans="1:14" x14ac:dyDescent="0.2">
      <c r="A942" s="9">
        <v>1335</v>
      </c>
      <c r="B942" s="9">
        <v>2310210138</v>
      </c>
      <c r="C942" s="9" t="s">
        <v>70</v>
      </c>
      <c r="D942" s="9" t="s">
        <v>12</v>
      </c>
      <c r="E942" s="9" t="s">
        <v>13</v>
      </c>
      <c r="F942" s="9" t="s">
        <v>47</v>
      </c>
      <c r="G942" s="9" t="s">
        <v>48</v>
      </c>
      <c r="H942" s="9" t="s">
        <v>49</v>
      </c>
      <c r="I942" s="10">
        <v>100000</v>
      </c>
      <c r="J942" s="10">
        <v>95596</v>
      </c>
      <c r="K942" s="9" t="s">
        <v>70</v>
      </c>
      <c r="L942" s="11">
        <v>45926</v>
      </c>
      <c r="N942" s="9" t="e">
        <f>+VLOOKUP(A942,Ordenes!$A$1:$A$669,1,FALSE)</f>
        <v>#N/A</v>
      </c>
    </row>
    <row r="943" spans="1:14" x14ac:dyDescent="0.2">
      <c r="A943" s="9">
        <v>1336</v>
      </c>
      <c r="B943" s="9">
        <v>2310210129</v>
      </c>
      <c r="C943" s="9" t="s">
        <v>106</v>
      </c>
      <c r="D943" s="9" t="s">
        <v>12</v>
      </c>
      <c r="E943" s="9" t="s">
        <v>13</v>
      </c>
      <c r="F943" s="9" t="s">
        <v>47</v>
      </c>
      <c r="G943" s="9" t="s">
        <v>48</v>
      </c>
      <c r="H943" s="9" t="s">
        <v>49</v>
      </c>
      <c r="I943" s="10">
        <v>100000</v>
      </c>
      <c r="J943" s="10">
        <v>100000</v>
      </c>
      <c r="K943" s="9" t="s">
        <v>106</v>
      </c>
      <c r="L943" s="11">
        <v>45926</v>
      </c>
      <c r="N943" s="9" t="e">
        <f>+VLOOKUP(A943,Ordenes!$A$1:$A$669,1,FALSE)</f>
        <v>#N/A</v>
      </c>
    </row>
    <row r="944" spans="1:14" x14ac:dyDescent="0.2">
      <c r="A944" s="9">
        <v>1337</v>
      </c>
      <c r="B944" s="9">
        <v>2310090470</v>
      </c>
      <c r="C944" s="9" t="s">
        <v>116</v>
      </c>
      <c r="D944" s="9" t="s">
        <v>12</v>
      </c>
      <c r="E944" s="9" t="s">
        <v>13</v>
      </c>
      <c r="F944" s="9" t="s">
        <v>47</v>
      </c>
      <c r="G944" s="9" t="s">
        <v>48</v>
      </c>
      <c r="H944" s="9" t="s">
        <v>49</v>
      </c>
      <c r="I944" s="10">
        <v>40000</v>
      </c>
      <c r="J944" s="10">
        <v>42000</v>
      </c>
      <c r="K944" s="9" t="s">
        <v>116</v>
      </c>
      <c r="L944" s="11">
        <v>45926</v>
      </c>
      <c r="N944" s="9" t="e">
        <f>+VLOOKUP(A944,Ordenes!$A$1:$A$669,1,FALSE)</f>
        <v>#N/A</v>
      </c>
    </row>
    <row r="945" spans="1:14" x14ac:dyDescent="0.2">
      <c r="A945" s="9">
        <v>1338</v>
      </c>
      <c r="B945" s="9">
        <v>2110020341</v>
      </c>
      <c r="C945" s="9" t="s">
        <v>507</v>
      </c>
      <c r="D945" s="9" t="s">
        <v>12</v>
      </c>
      <c r="E945" s="9" t="s">
        <v>13</v>
      </c>
      <c r="F945" s="9" t="s">
        <v>47</v>
      </c>
      <c r="G945" s="9" t="s">
        <v>48</v>
      </c>
      <c r="H945" s="9" t="s">
        <v>49</v>
      </c>
      <c r="I945" s="10">
        <v>11700</v>
      </c>
      <c r="J945" s="10">
        <v>11463</v>
      </c>
      <c r="K945" s="9" t="s">
        <v>507</v>
      </c>
      <c r="L945" s="11">
        <v>45926</v>
      </c>
      <c r="N945" s="9" t="e">
        <f>+VLOOKUP(A945,Ordenes!$A$1:$A$669,1,FALSE)</f>
        <v>#N/A</v>
      </c>
    </row>
    <row r="946" spans="1:14" x14ac:dyDescent="0.2">
      <c r="A946" s="9">
        <v>1339</v>
      </c>
      <c r="B946" s="9">
        <v>2310040567</v>
      </c>
      <c r="C946" s="9" t="s">
        <v>550</v>
      </c>
      <c r="D946" s="9" t="s">
        <v>12</v>
      </c>
      <c r="E946" s="9" t="s">
        <v>13</v>
      </c>
      <c r="F946" s="9" t="s">
        <v>47</v>
      </c>
      <c r="G946" s="9" t="s">
        <v>48</v>
      </c>
      <c r="H946" s="9" t="s">
        <v>49</v>
      </c>
      <c r="I946" s="10">
        <v>35000</v>
      </c>
      <c r="J946" s="10">
        <v>35000</v>
      </c>
      <c r="K946" s="9" t="s">
        <v>550</v>
      </c>
      <c r="L946" s="11">
        <v>45926</v>
      </c>
      <c r="N946" s="9" t="e">
        <f>+VLOOKUP(A946,Ordenes!$A$1:$A$669,1,FALSE)</f>
        <v>#N/A</v>
      </c>
    </row>
    <row r="947" spans="1:14" x14ac:dyDescent="0.2">
      <c r="A947" s="9">
        <v>1340</v>
      </c>
      <c r="B947" s="9">
        <v>2310040570</v>
      </c>
      <c r="C947" s="9" t="s">
        <v>545</v>
      </c>
      <c r="D947" s="9" t="s">
        <v>12</v>
      </c>
      <c r="E947" s="9" t="s">
        <v>13</v>
      </c>
      <c r="F947" s="9" t="s">
        <v>47</v>
      </c>
      <c r="G947" s="9" t="s">
        <v>48</v>
      </c>
      <c r="H947" s="9" t="s">
        <v>49</v>
      </c>
      <c r="I947" s="10">
        <v>35000</v>
      </c>
      <c r="J947" s="10">
        <v>35000</v>
      </c>
      <c r="K947" s="9" t="s">
        <v>545</v>
      </c>
      <c r="L947" s="11">
        <v>45926</v>
      </c>
      <c r="N947" s="9" t="e">
        <f>+VLOOKUP(A947,Ordenes!$A$1:$A$669,1,FALSE)</f>
        <v>#N/A</v>
      </c>
    </row>
    <row r="948" spans="1:14" x14ac:dyDescent="0.2">
      <c r="A948" s="9">
        <v>1341</v>
      </c>
      <c r="B948" s="9">
        <v>2310040568</v>
      </c>
      <c r="C948" s="9" t="s">
        <v>541</v>
      </c>
      <c r="D948" s="9" t="s">
        <v>12</v>
      </c>
      <c r="E948" s="9" t="s">
        <v>13</v>
      </c>
      <c r="F948" s="9" t="s">
        <v>47</v>
      </c>
      <c r="G948" s="9" t="s">
        <v>48</v>
      </c>
      <c r="H948" s="9" t="s">
        <v>49</v>
      </c>
      <c r="I948" s="10">
        <v>35000</v>
      </c>
      <c r="J948" s="10">
        <v>35000</v>
      </c>
      <c r="K948" s="9" t="s">
        <v>541</v>
      </c>
      <c r="L948" s="11">
        <v>45926</v>
      </c>
      <c r="N948" s="9" t="e">
        <f>+VLOOKUP(A948,Ordenes!$A$1:$A$669,1,FALSE)</f>
        <v>#N/A</v>
      </c>
    </row>
    <row r="949" spans="1:14" x14ac:dyDescent="0.2">
      <c r="A949" s="9">
        <v>1342</v>
      </c>
      <c r="B949" s="9">
        <v>2310040565</v>
      </c>
      <c r="C949" s="9" t="s">
        <v>543</v>
      </c>
      <c r="D949" s="9" t="s">
        <v>12</v>
      </c>
      <c r="E949" s="9" t="s">
        <v>13</v>
      </c>
      <c r="F949" s="9" t="s">
        <v>47</v>
      </c>
      <c r="G949" s="9" t="s">
        <v>48</v>
      </c>
      <c r="H949" s="9" t="s">
        <v>49</v>
      </c>
      <c r="I949" s="10">
        <v>35000</v>
      </c>
      <c r="J949" s="10">
        <v>35000</v>
      </c>
      <c r="K949" s="9" t="s">
        <v>543</v>
      </c>
      <c r="L949" s="11">
        <v>45926</v>
      </c>
      <c r="N949" s="9" t="e">
        <f>+VLOOKUP(A949,Ordenes!$A$1:$A$669,1,FALSE)</f>
        <v>#N/A</v>
      </c>
    </row>
    <row r="950" spans="1:14" x14ac:dyDescent="0.2">
      <c r="A950" s="9">
        <v>1343</v>
      </c>
      <c r="B950" s="9">
        <v>2310040561</v>
      </c>
      <c r="C950" s="9" t="s">
        <v>549</v>
      </c>
      <c r="D950" s="9" t="s">
        <v>12</v>
      </c>
      <c r="E950" s="9" t="s">
        <v>13</v>
      </c>
      <c r="F950" s="9" t="s">
        <v>47</v>
      </c>
      <c r="G950" s="9" t="s">
        <v>48</v>
      </c>
      <c r="H950" s="9" t="s">
        <v>49</v>
      </c>
      <c r="I950" s="10">
        <v>35000</v>
      </c>
      <c r="J950" s="10">
        <v>35000</v>
      </c>
      <c r="K950" s="9" t="s">
        <v>549</v>
      </c>
      <c r="L950" s="11">
        <v>45926</v>
      </c>
      <c r="N950" s="9" t="e">
        <f>+VLOOKUP(A950,Ordenes!$A$1:$A$669,1,FALSE)</f>
        <v>#N/A</v>
      </c>
    </row>
    <row r="951" spans="1:14" x14ac:dyDescent="0.2">
      <c r="A951" s="9">
        <v>1344</v>
      </c>
      <c r="B951" s="9">
        <v>2310040559</v>
      </c>
      <c r="C951" s="9" t="s">
        <v>539</v>
      </c>
      <c r="D951" s="9" t="s">
        <v>12</v>
      </c>
      <c r="E951" s="9" t="s">
        <v>13</v>
      </c>
      <c r="F951" s="9" t="s">
        <v>47</v>
      </c>
      <c r="G951" s="9" t="s">
        <v>48</v>
      </c>
      <c r="H951" s="9" t="s">
        <v>49</v>
      </c>
      <c r="I951" s="10">
        <v>35000</v>
      </c>
      <c r="J951" s="10">
        <v>35000</v>
      </c>
      <c r="K951" s="9" t="s">
        <v>540</v>
      </c>
      <c r="L951" s="11">
        <v>45926</v>
      </c>
      <c r="N951" s="9" t="e">
        <f>+VLOOKUP(A951,Ordenes!$A$1:$A$669,1,FALSE)</f>
        <v>#N/A</v>
      </c>
    </row>
    <row r="952" spans="1:14" x14ac:dyDescent="0.2">
      <c r="A952" s="9">
        <v>1345</v>
      </c>
      <c r="B952" s="9">
        <v>2310040563</v>
      </c>
      <c r="C952" s="9" t="s">
        <v>546</v>
      </c>
      <c r="D952" s="9" t="s">
        <v>12</v>
      </c>
      <c r="E952" s="9" t="s">
        <v>13</v>
      </c>
      <c r="F952" s="9" t="s">
        <v>47</v>
      </c>
      <c r="G952" s="9" t="s">
        <v>48</v>
      </c>
      <c r="H952" s="9" t="s">
        <v>49</v>
      </c>
      <c r="I952" s="10">
        <v>35000</v>
      </c>
      <c r="J952" s="10">
        <v>35000</v>
      </c>
      <c r="K952" s="9" t="s">
        <v>546</v>
      </c>
      <c r="L952" s="11">
        <v>45926</v>
      </c>
      <c r="N952" s="9" t="e">
        <f>+VLOOKUP(A952,Ordenes!$A$1:$A$669,1,FALSE)</f>
        <v>#N/A</v>
      </c>
    </row>
    <row r="953" spans="1:14" x14ac:dyDescent="0.2">
      <c r="A953" s="9">
        <v>1346</v>
      </c>
      <c r="B953" s="9">
        <v>2310040564</v>
      </c>
      <c r="C953" s="9" t="s">
        <v>547</v>
      </c>
      <c r="D953" s="9" t="s">
        <v>12</v>
      </c>
      <c r="E953" s="9" t="s">
        <v>13</v>
      </c>
      <c r="F953" s="9" t="s">
        <v>47</v>
      </c>
      <c r="G953" s="9" t="s">
        <v>48</v>
      </c>
      <c r="H953" s="9" t="s">
        <v>49</v>
      </c>
      <c r="I953" s="10">
        <v>35000</v>
      </c>
      <c r="J953" s="10">
        <v>37055</v>
      </c>
      <c r="K953" s="9" t="s">
        <v>547</v>
      </c>
      <c r="L953" s="11">
        <v>45926</v>
      </c>
      <c r="N953" s="9" t="e">
        <f>+VLOOKUP(A953,Ordenes!$A$1:$A$669,1,FALSE)</f>
        <v>#N/A</v>
      </c>
    </row>
    <row r="954" spans="1:14" x14ac:dyDescent="0.2">
      <c r="A954" s="9">
        <v>1347</v>
      </c>
      <c r="B954" s="9">
        <v>2310160282</v>
      </c>
      <c r="C954" s="9" t="s">
        <v>329</v>
      </c>
      <c r="D954" s="9" t="s">
        <v>12</v>
      </c>
      <c r="E954" s="9" t="s">
        <v>13</v>
      </c>
      <c r="F954" s="9" t="s">
        <v>47</v>
      </c>
      <c r="G954" s="9" t="s">
        <v>48</v>
      </c>
      <c r="H954" s="9" t="s">
        <v>49</v>
      </c>
      <c r="I954" s="10">
        <v>100000</v>
      </c>
      <c r="J954" s="10">
        <v>102185</v>
      </c>
      <c r="K954" s="9" t="s">
        <v>329</v>
      </c>
      <c r="L954" s="11">
        <v>45926</v>
      </c>
      <c r="N954" s="9" t="e">
        <f>+VLOOKUP(A954,Ordenes!$A$1:$A$669,1,FALSE)</f>
        <v>#N/A</v>
      </c>
    </row>
    <row r="955" spans="1:14" x14ac:dyDescent="0.2">
      <c r="A955" s="9">
        <v>1348</v>
      </c>
      <c r="B955" s="9">
        <v>2310250007</v>
      </c>
      <c r="C955" s="9" t="s">
        <v>103</v>
      </c>
      <c r="D955" s="9" t="s">
        <v>12</v>
      </c>
      <c r="E955" s="9" t="s">
        <v>13</v>
      </c>
      <c r="F955" s="9" t="s">
        <v>91</v>
      </c>
      <c r="G955" s="9" t="s">
        <v>92</v>
      </c>
      <c r="H955" s="9" t="s">
        <v>93</v>
      </c>
      <c r="I955" s="10">
        <v>1200</v>
      </c>
      <c r="J955" s="10">
        <v>1214.55</v>
      </c>
      <c r="K955" s="9" t="s">
        <v>103</v>
      </c>
      <c r="L955" s="11">
        <v>45926</v>
      </c>
      <c r="N955" s="9" t="e">
        <f>+VLOOKUP(A955,Ordenes!$A$1:$A$669,1,FALSE)</f>
        <v>#N/A</v>
      </c>
    </row>
    <row r="956" spans="1:14" x14ac:dyDescent="0.2">
      <c r="A956" s="9">
        <v>1349</v>
      </c>
      <c r="B956" s="9">
        <v>2310250009</v>
      </c>
      <c r="C956" s="9" t="s">
        <v>104</v>
      </c>
      <c r="D956" s="9" t="s">
        <v>12</v>
      </c>
      <c r="E956" s="9" t="s">
        <v>13</v>
      </c>
      <c r="F956" s="9" t="s">
        <v>91</v>
      </c>
      <c r="G956" s="9" t="s">
        <v>92</v>
      </c>
      <c r="H956" s="9" t="s">
        <v>93</v>
      </c>
      <c r="I956" s="10">
        <v>1200</v>
      </c>
      <c r="J956" s="10">
        <v>1211.2</v>
      </c>
      <c r="K956" s="9" t="s">
        <v>104</v>
      </c>
      <c r="L956" s="11">
        <v>45926</v>
      </c>
      <c r="N956" s="9" t="e">
        <f>+VLOOKUP(A956,Ordenes!$A$1:$A$669,1,FALSE)</f>
        <v>#N/A</v>
      </c>
    </row>
    <row r="957" spans="1:14" x14ac:dyDescent="0.2">
      <c r="A957" s="9">
        <v>1350</v>
      </c>
      <c r="B957" s="9">
        <v>2310250012</v>
      </c>
      <c r="C957" s="9" t="s">
        <v>112</v>
      </c>
      <c r="D957" s="9" t="s">
        <v>12</v>
      </c>
      <c r="E957" s="9" t="s">
        <v>13</v>
      </c>
      <c r="F957" s="9" t="s">
        <v>91</v>
      </c>
      <c r="G957" s="9" t="s">
        <v>92</v>
      </c>
      <c r="H957" s="9" t="s">
        <v>93</v>
      </c>
      <c r="I957" s="10">
        <v>1200</v>
      </c>
      <c r="J957" s="10">
        <v>1212.05</v>
      </c>
      <c r="K957" s="9" t="s">
        <v>112</v>
      </c>
      <c r="L957" s="11">
        <v>45926</v>
      </c>
      <c r="N957" s="9" t="e">
        <f>+VLOOKUP(A957,Ordenes!$A$1:$A$669,1,FALSE)</f>
        <v>#N/A</v>
      </c>
    </row>
    <row r="958" spans="1:14" x14ac:dyDescent="0.2">
      <c r="A958" s="9">
        <v>1351</v>
      </c>
      <c r="B958" s="9">
        <v>2310250014</v>
      </c>
      <c r="C958" s="9" t="s">
        <v>113</v>
      </c>
      <c r="D958" s="9" t="s">
        <v>12</v>
      </c>
      <c r="E958" s="9" t="s">
        <v>13</v>
      </c>
      <c r="F958" s="9" t="s">
        <v>91</v>
      </c>
      <c r="G958" s="9" t="s">
        <v>92</v>
      </c>
      <c r="H958" s="9" t="s">
        <v>93</v>
      </c>
      <c r="I958" s="10">
        <v>1200</v>
      </c>
      <c r="J958" s="10">
        <v>1218.4000000000001</v>
      </c>
      <c r="K958" s="9" t="s">
        <v>113</v>
      </c>
      <c r="L958" s="11">
        <v>45926</v>
      </c>
      <c r="N958" s="9" t="e">
        <f>+VLOOKUP(A958,Ordenes!$A$1:$A$669,1,FALSE)</f>
        <v>#N/A</v>
      </c>
    </row>
    <row r="959" spans="1:14" x14ac:dyDescent="0.2">
      <c r="A959" s="9">
        <v>1352</v>
      </c>
      <c r="B959" s="9">
        <v>2310250015</v>
      </c>
      <c r="C959" s="9" t="s">
        <v>114</v>
      </c>
      <c r="D959" s="9" t="s">
        <v>12</v>
      </c>
      <c r="E959" s="9" t="s">
        <v>13</v>
      </c>
      <c r="F959" s="9" t="s">
        <v>91</v>
      </c>
      <c r="G959" s="9" t="s">
        <v>92</v>
      </c>
      <c r="H959" s="9" t="s">
        <v>93</v>
      </c>
      <c r="I959" s="10">
        <v>1200</v>
      </c>
      <c r="J959" s="10">
        <v>1212.4000000000001</v>
      </c>
      <c r="K959" s="9" t="s">
        <v>114</v>
      </c>
      <c r="L959" s="11">
        <v>45926</v>
      </c>
      <c r="N959" s="9" t="e">
        <f>+VLOOKUP(A959,Ordenes!$A$1:$A$669,1,FALSE)</f>
        <v>#N/A</v>
      </c>
    </row>
    <row r="960" spans="1:14" x14ac:dyDescent="0.2">
      <c r="A960" s="9">
        <v>1353</v>
      </c>
      <c r="B960" s="9">
        <v>2310250029</v>
      </c>
      <c r="C960" s="9" t="s">
        <v>115</v>
      </c>
      <c r="D960" s="9" t="s">
        <v>12</v>
      </c>
      <c r="E960" s="9" t="s">
        <v>13</v>
      </c>
      <c r="F960" s="9" t="s">
        <v>91</v>
      </c>
      <c r="G960" s="9" t="s">
        <v>92</v>
      </c>
      <c r="H960" s="9" t="s">
        <v>93</v>
      </c>
      <c r="I960" s="10">
        <v>1200</v>
      </c>
      <c r="J960" s="10">
        <v>1225.1500000000001</v>
      </c>
      <c r="K960" s="9" t="s">
        <v>115</v>
      </c>
      <c r="L960" s="11">
        <v>45926</v>
      </c>
      <c r="N960" s="9" t="e">
        <f>+VLOOKUP(A960,Ordenes!$A$1:$A$669,1,FALSE)</f>
        <v>#N/A</v>
      </c>
    </row>
    <row r="961" spans="1:14" x14ac:dyDescent="0.2">
      <c r="A961" s="9">
        <v>1354</v>
      </c>
      <c r="B961" s="9">
        <v>2310320088</v>
      </c>
      <c r="C961" s="9" t="s">
        <v>252</v>
      </c>
      <c r="D961" s="9" t="s">
        <v>12</v>
      </c>
      <c r="E961" s="9" t="s">
        <v>13</v>
      </c>
      <c r="F961" s="9" t="s">
        <v>91</v>
      </c>
      <c r="G961" s="9" t="s">
        <v>92</v>
      </c>
      <c r="H961" s="9" t="s">
        <v>93</v>
      </c>
      <c r="I961" s="10">
        <v>20000</v>
      </c>
      <c r="J961" s="10">
        <v>20000</v>
      </c>
      <c r="K961" s="9" t="s">
        <v>252</v>
      </c>
      <c r="L961" s="11">
        <v>45926</v>
      </c>
      <c r="N961" s="9" t="e">
        <f>+VLOOKUP(A961,Ordenes!$A$1:$A$669,1,FALSE)</f>
        <v>#N/A</v>
      </c>
    </row>
    <row r="962" spans="1:14" x14ac:dyDescent="0.2">
      <c r="A962" s="9">
        <v>1355</v>
      </c>
      <c r="B962" s="9">
        <v>2310090471</v>
      </c>
      <c r="C962" s="9" t="s">
        <v>709</v>
      </c>
      <c r="D962" s="9" t="s">
        <v>12</v>
      </c>
      <c r="E962" s="9" t="s">
        <v>13</v>
      </c>
      <c r="F962" s="9" t="s">
        <v>47</v>
      </c>
      <c r="G962" s="9" t="s">
        <v>48</v>
      </c>
      <c r="H962" s="9" t="s">
        <v>49</v>
      </c>
      <c r="I962" s="10">
        <v>100000</v>
      </c>
      <c r="J962" s="10">
        <v>95016</v>
      </c>
      <c r="K962" s="9" t="s">
        <v>709</v>
      </c>
      <c r="L962" s="11">
        <v>45926</v>
      </c>
      <c r="N962" s="9" t="e">
        <f>+VLOOKUP(A962,Ordenes!$A$1:$A$669,1,FALSE)</f>
        <v>#N/A</v>
      </c>
    </row>
    <row r="963" spans="1:14" x14ac:dyDescent="0.2">
      <c r="A963" s="9">
        <v>1356</v>
      </c>
      <c r="B963" s="9">
        <v>2310090472</v>
      </c>
      <c r="C963" s="9" t="s">
        <v>385</v>
      </c>
      <c r="D963" s="9" t="s">
        <v>12</v>
      </c>
      <c r="E963" s="9" t="s">
        <v>13</v>
      </c>
      <c r="F963" s="9" t="s">
        <v>47</v>
      </c>
      <c r="G963" s="9" t="s">
        <v>48</v>
      </c>
      <c r="H963" s="9" t="s">
        <v>49</v>
      </c>
      <c r="I963" s="10">
        <v>100000</v>
      </c>
      <c r="J963" s="10">
        <v>100623</v>
      </c>
      <c r="K963" s="9" t="s">
        <v>385</v>
      </c>
      <c r="L963" s="11">
        <v>45926</v>
      </c>
      <c r="N963" s="9" t="e">
        <f>+VLOOKUP(A963,Ordenes!$A$1:$A$669,1,FALSE)</f>
        <v>#N/A</v>
      </c>
    </row>
    <row r="964" spans="1:14" x14ac:dyDescent="0.2">
      <c r="A964" s="9">
        <v>1359</v>
      </c>
      <c r="B964" s="9">
        <v>2310090226</v>
      </c>
      <c r="C964" s="9" t="s">
        <v>651</v>
      </c>
      <c r="D964" s="9" t="s">
        <v>12</v>
      </c>
      <c r="E964" s="9" t="s">
        <v>13</v>
      </c>
      <c r="F964" s="9" t="s">
        <v>14</v>
      </c>
      <c r="G964" s="9" t="s">
        <v>15</v>
      </c>
      <c r="H964" s="9" t="s">
        <v>16</v>
      </c>
      <c r="I964" s="10">
        <v>660000</v>
      </c>
      <c r="J964" s="10">
        <v>655200</v>
      </c>
      <c r="K964" s="9" t="s">
        <v>651</v>
      </c>
      <c r="L964" s="11">
        <v>45926</v>
      </c>
      <c r="N964" s="9" t="e">
        <f>+VLOOKUP(A964,Ordenes!$A$1:$A$669,1,FALSE)</f>
        <v>#N/A</v>
      </c>
    </row>
    <row r="965" spans="1:14" x14ac:dyDescent="0.2">
      <c r="A965" s="9">
        <v>1360</v>
      </c>
      <c r="B965" s="9">
        <v>2310170002</v>
      </c>
      <c r="C965" s="9" t="s">
        <v>469</v>
      </c>
      <c r="D965" s="9" t="s">
        <v>12</v>
      </c>
      <c r="E965" s="9" t="s">
        <v>13</v>
      </c>
      <c r="F965" s="9" t="s">
        <v>14</v>
      </c>
      <c r="G965" s="9" t="s">
        <v>15</v>
      </c>
      <c r="H965" s="9" t="s">
        <v>16</v>
      </c>
      <c r="I965" s="10">
        <v>360000</v>
      </c>
      <c r="J965" s="10">
        <v>526000</v>
      </c>
      <c r="K965" s="9" t="s">
        <v>469</v>
      </c>
      <c r="L965" s="11">
        <v>45926</v>
      </c>
      <c r="N965" s="9" t="e">
        <f>+VLOOKUP(A965,Ordenes!$A$1:$A$669,1,FALSE)</f>
        <v>#N/A</v>
      </c>
    </row>
    <row r="966" spans="1:14" x14ac:dyDescent="0.2">
      <c r="A966" s="9">
        <v>1361</v>
      </c>
      <c r="B966" s="9">
        <v>2310230002</v>
      </c>
      <c r="C966" s="9" t="s">
        <v>24</v>
      </c>
      <c r="D966" s="9" t="s">
        <v>12</v>
      </c>
      <c r="E966" s="9" t="s">
        <v>13</v>
      </c>
      <c r="F966" s="9" t="s">
        <v>14</v>
      </c>
      <c r="G966" s="9" t="s">
        <v>15</v>
      </c>
      <c r="H966" s="9" t="s">
        <v>16</v>
      </c>
      <c r="I966" s="10">
        <v>660000</v>
      </c>
      <c r="J966" s="10">
        <v>184000</v>
      </c>
      <c r="K966" s="9" t="s">
        <v>25</v>
      </c>
      <c r="L966" s="11">
        <v>45926</v>
      </c>
      <c r="N966" s="9" t="e">
        <f>+VLOOKUP(A966,Ordenes!$A$1:$A$669,1,FALSE)</f>
        <v>#N/A</v>
      </c>
    </row>
    <row r="967" spans="1:14" x14ac:dyDescent="0.2">
      <c r="A967" s="9">
        <v>1362</v>
      </c>
      <c r="B967" s="9">
        <v>2310160270</v>
      </c>
      <c r="C967" s="9" t="s">
        <v>653</v>
      </c>
      <c r="D967" s="9" t="s">
        <v>12</v>
      </c>
      <c r="E967" s="9" t="s">
        <v>13</v>
      </c>
      <c r="F967" s="9" t="s">
        <v>14</v>
      </c>
      <c r="G967" s="9" t="s">
        <v>15</v>
      </c>
      <c r="H967" s="9" t="s">
        <v>16</v>
      </c>
      <c r="I967" s="10">
        <v>500000</v>
      </c>
      <c r="J967" s="10">
        <v>500000</v>
      </c>
      <c r="K967" s="9" t="s">
        <v>653</v>
      </c>
      <c r="L967" s="11">
        <v>45926</v>
      </c>
      <c r="N967" s="9" t="e">
        <f>+VLOOKUP(A967,Ordenes!$A$1:$A$669,1,FALSE)</f>
        <v>#N/A</v>
      </c>
    </row>
    <row r="968" spans="1:14" x14ac:dyDescent="0.2">
      <c r="A968" s="9">
        <v>1363</v>
      </c>
      <c r="B968" s="9">
        <v>2310160558</v>
      </c>
      <c r="C968" s="9" t="s">
        <v>652</v>
      </c>
      <c r="D968" s="9" t="s">
        <v>12</v>
      </c>
      <c r="E968" s="9" t="s">
        <v>13</v>
      </c>
      <c r="F968" s="9" t="s">
        <v>14</v>
      </c>
      <c r="G968" s="9" t="s">
        <v>15</v>
      </c>
      <c r="H968" s="9" t="s">
        <v>16</v>
      </c>
      <c r="I968" s="10">
        <v>660000</v>
      </c>
      <c r="J968" s="10">
        <v>690000</v>
      </c>
      <c r="K968" s="9" t="s">
        <v>652</v>
      </c>
      <c r="L968" s="11">
        <v>45926</v>
      </c>
      <c r="N968" s="9" t="e">
        <f>+VLOOKUP(A968,Ordenes!$A$1:$A$669,1,FALSE)</f>
        <v>#N/A</v>
      </c>
    </row>
    <row r="969" spans="1:14" x14ac:dyDescent="0.2">
      <c r="A969" s="9">
        <v>1364</v>
      </c>
      <c r="B969" s="9">
        <v>2310160475</v>
      </c>
      <c r="C969" s="9" t="s">
        <v>710</v>
      </c>
      <c r="D969" s="9" t="s">
        <v>12</v>
      </c>
      <c r="E969" s="9" t="s">
        <v>13</v>
      </c>
      <c r="F969" s="9" t="s">
        <v>14</v>
      </c>
      <c r="G969" s="9" t="s">
        <v>15</v>
      </c>
      <c r="H969" s="9" t="s">
        <v>16</v>
      </c>
      <c r="I969" s="10">
        <v>100000</v>
      </c>
      <c r="J969" s="10">
        <v>33600</v>
      </c>
      <c r="K969" s="9" t="s">
        <v>710</v>
      </c>
      <c r="L969" s="11">
        <v>45926</v>
      </c>
      <c r="N969" s="9" t="e">
        <f>+VLOOKUP(A969,Ordenes!$A$1:$A$669,1,FALSE)</f>
        <v>#N/A</v>
      </c>
    </row>
    <row r="970" spans="1:14" x14ac:dyDescent="0.2">
      <c r="A970" s="9">
        <v>1365</v>
      </c>
      <c r="B970" s="9">
        <v>2310160479</v>
      </c>
      <c r="C970" s="9" t="s">
        <v>711</v>
      </c>
      <c r="D970" s="9" t="s">
        <v>12</v>
      </c>
      <c r="E970" s="9" t="s">
        <v>13</v>
      </c>
      <c r="F970" s="9" t="s">
        <v>14</v>
      </c>
      <c r="G970" s="9" t="s">
        <v>15</v>
      </c>
      <c r="H970" s="9" t="s">
        <v>16</v>
      </c>
      <c r="I970" s="10">
        <v>150000</v>
      </c>
      <c r="J970" s="10">
        <v>151600</v>
      </c>
      <c r="K970" s="9" t="s">
        <v>711</v>
      </c>
      <c r="L970" s="11">
        <v>45926</v>
      </c>
      <c r="N970" s="9" t="e">
        <f>+VLOOKUP(A970,Ordenes!$A$1:$A$669,1,FALSE)</f>
        <v>#N/A</v>
      </c>
    </row>
    <row r="971" spans="1:14" x14ac:dyDescent="0.2">
      <c r="A971" s="9">
        <v>1366</v>
      </c>
      <c r="B971" s="9">
        <v>2140110687</v>
      </c>
      <c r="C971" s="9" t="s">
        <v>703</v>
      </c>
      <c r="D971" s="9" t="s">
        <v>12</v>
      </c>
      <c r="E971" s="9" t="s">
        <v>108</v>
      </c>
      <c r="F971" s="9" t="s">
        <v>109</v>
      </c>
      <c r="G971" s="9" t="s">
        <v>110</v>
      </c>
      <c r="H971" s="9" t="s">
        <v>111</v>
      </c>
      <c r="I971" s="10">
        <v>77000</v>
      </c>
      <c r="J971" s="10">
        <v>52700</v>
      </c>
      <c r="K971" s="9" t="s">
        <v>703</v>
      </c>
      <c r="L971" s="11">
        <v>45926</v>
      </c>
      <c r="N971" s="9" t="e">
        <f>+VLOOKUP(A971,Ordenes!$A$1:$A$669,1,FALSE)</f>
        <v>#N/A</v>
      </c>
    </row>
    <row r="972" spans="1:14" x14ac:dyDescent="0.2">
      <c r="A972" s="9">
        <v>1367</v>
      </c>
      <c r="B972" s="9">
        <v>2310160457</v>
      </c>
      <c r="C972" s="9" t="s">
        <v>410</v>
      </c>
      <c r="D972" s="9" t="s">
        <v>12</v>
      </c>
      <c r="E972" s="9" t="s">
        <v>13</v>
      </c>
      <c r="F972" s="9" t="s">
        <v>14</v>
      </c>
      <c r="G972" s="9" t="s">
        <v>15</v>
      </c>
      <c r="H972" s="9" t="s">
        <v>16</v>
      </c>
      <c r="I972" s="10">
        <v>140000</v>
      </c>
      <c r="J972" s="10">
        <v>158100</v>
      </c>
      <c r="K972" s="9" t="s">
        <v>411</v>
      </c>
      <c r="L972" s="11">
        <v>45926</v>
      </c>
      <c r="N972" s="9" t="e">
        <f>+VLOOKUP(A972,Ordenes!$A$1:$A$669,1,FALSE)</f>
        <v>#N/A</v>
      </c>
    </row>
    <row r="973" spans="1:14" x14ac:dyDescent="0.2">
      <c r="A973" s="9">
        <v>1369</v>
      </c>
      <c r="B973" s="9">
        <v>2310160353</v>
      </c>
      <c r="C973" s="9" t="s">
        <v>712</v>
      </c>
      <c r="D973" s="9" t="s">
        <v>12</v>
      </c>
      <c r="E973" s="9" t="s">
        <v>13</v>
      </c>
      <c r="F973" s="9" t="s">
        <v>14</v>
      </c>
      <c r="G973" s="9" t="s">
        <v>15</v>
      </c>
      <c r="H973" s="9" t="s">
        <v>16</v>
      </c>
      <c r="I973" s="10">
        <v>50000</v>
      </c>
      <c r="J973" s="10">
        <v>22000</v>
      </c>
      <c r="K973" s="9" t="s">
        <v>712</v>
      </c>
      <c r="L973" s="11">
        <v>45926</v>
      </c>
      <c r="N973" s="9" t="e">
        <f>+VLOOKUP(A973,Ordenes!$A$1:$A$669,1,FALSE)</f>
        <v>#N/A</v>
      </c>
    </row>
    <row r="974" spans="1:14" x14ac:dyDescent="0.2">
      <c r="A974" s="9">
        <v>1370</v>
      </c>
      <c r="B974" s="9">
        <v>2310160241</v>
      </c>
      <c r="C974" s="9" t="s">
        <v>713</v>
      </c>
      <c r="D974" s="9" t="s">
        <v>12</v>
      </c>
      <c r="E974" s="9" t="s">
        <v>13</v>
      </c>
      <c r="F974" s="9" t="s">
        <v>14</v>
      </c>
      <c r="G974" s="9" t="s">
        <v>15</v>
      </c>
      <c r="H974" s="9" t="s">
        <v>16</v>
      </c>
      <c r="I974" s="10">
        <v>80000</v>
      </c>
      <c r="J974" s="10">
        <v>82500</v>
      </c>
      <c r="K974" s="9" t="s">
        <v>713</v>
      </c>
      <c r="L974" s="11">
        <v>45926</v>
      </c>
      <c r="N974" s="9" t="e">
        <f>+VLOOKUP(A974,Ordenes!$A$1:$A$669,1,FALSE)</f>
        <v>#N/A</v>
      </c>
    </row>
    <row r="975" spans="1:14" x14ac:dyDescent="0.2">
      <c r="A975" s="9">
        <v>1371</v>
      </c>
      <c r="B975" s="9">
        <v>2310160247</v>
      </c>
      <c r="C975" s="9" t="s">
        <v>714</v>
      </c>
      <c r="D975" s="9" t="s">
        <v>12</v>
      </c>
      <c r="E975" s="9" t="s">
        <v>13</v>
      </c>
      <c r="F975" s="9" t="s">
        <v>14</v>
      </c>
      <c r="G975" s="9" t="s">
        <v>15</v>
      </c>
      <c r="H975" s="9" t="s">
        <v>16</v>
      </c>
      <c r="I975" s="10">
        <v>90000</v>
      </c>
      <c r="J975" s="10">
        <v>82500</v>
      </c>
      <c r="K975" s="9" t="s">
        <v>714</v>
      </c>
      <c r="L975" s="11">
        <v>45926</v>
      </c>
      <c r="N975" s="9" t="e">
        <f>+VLOOKUP(A975,Ordenes!$A$1:$A$669,1,FALSE)</f>
        <v>#N/A</v>
      </c>
    </row>
    <row r="976" spans="1:14" x14ac:dyDescent="0.2">
      <c r="A976" s="9">
        <v>1372</v>
      </c>
      <c r="B976" s="9">
        <v>2310160239</v>
      </c>
      <c r="C976" s="9" t="s">
        <v>389</v>
      </c>
      <c r="D976" s="9" t="s">
        <v>12</v>
      </c>
      <c r="E976" s="9" t="s">
        <v>13</v>
      </c>
      <c r="F976" s="9" t="s">
        <v>14</v>
      </c>
      <c r="G976" s="9" t="s">
        <v>15</v>
      </c>
      <c r="H976" s="9" t="s">
        <v>16</v>
      </c>
      <c r="I976" s="10">
        <v>300000</v>
      </c>
      <c r="J976" s="10">
        <v>302500</v>
      </c>
      <c r="K976" s="9" t="s">
        <v>389</v>
      </c>
      <c r="L976" s="11">
        <v>45926</v>
      </c>
      <c r="N976" s="9" t="e">
        <f>+VLOOKUP(A976,Ordenes!$A$1:$A$669,1,FALSE)</f>
        <v>#N/A</v>
      </c>
    </row>
    <row r="977" spans="1:14" x14ac:dyDescent="0.2">
      <c r="A977" s="9">
        <v>1373</v>
      </c>
      <c r="B977" s="9">
        <v>2310230040</v>
      </c>
      <c r="C977" s="9" t="s">
        <v>43</v>
      </c>
      <c r="D977" s="9" t="s">
        <v>12</v>
      </c>
      <c r="E977" s="9" t="s">
        <v>13</v>
      </c>
      <c r="F977" s="9" t="s">
        <v>14</v>
      </c>
      <c r="G977" s="9" t="s">
        <v>15</v>
      </c>
      <c r="H977" s="9" t="s">
        <v>16</v>
      </c>
      <c r="I977" s="10">
        <v>50000</v>
      </c>
      <c r="J977" s="10">
        <v>85400</v>
      </c>
      <c r="K977" s="9" t="s">
        <v>43</v>
      </c>
      <c r="L977" s="11">
        <v>45926</v>
      </c>
      <c r="N977" s="9" t="e">
        <f>+VLOOKUP(A977,Ordenes!$A$1:$A$669,1,FALSE)</f>
        <v>#N/A</v>
      </c>
    </row>
    <row r="978" spans="1:14" x14ac:dyDescent="0.2">
      <c r="A978" s="9">
        <v>1374</v>
      </c>
      <c r="B978" s="9">
        <v>2310230012</v>
      </c>
      <c r="C978" s="9" t="s">
        <v>44</v>
      </c>
      <c r="D978" s="9" t="s">
        <v>12</v>
      </c>
      <c r="E978" s="9" t="s">
        <v>13</v>
      </c>
      <c r="F978" s="9" t="s">
        <v>14</v>
      </c>
      <c r="G978" s="9" t="s">
        <v>15</v>
      </c>
      <c r="H978" s="9" t="s">
        <v>16</v>
      </c>
      <c r="I978" s="10">
        <v>85000</v>
      </c>
      <c r="J978" s="10">
        <v>85000</v>
      </c>
      <c r="K978" s="9" t="s">
        <v>45</v>
      </c>
      <c r="L978" s="11">
        <v>45926</v>
      </c>
      <c r="N978" s="9" t="e">
        <f>+VLOOKUP(A978,Ordenes!$A$1:$A$669,1,FALSE)</f>
        <v>#N/A</v>
      </c>
    </row>
    <row r="979" spans="1:14" x14ac:dyDescent="0.2">
      <c r="A979" s="9">
        <v>1375</v>
      </c>
      <c r="B979" s="9">
        <v>2310230020</v>
      </c>
      <c r="C979" s="9" t="s">
        <v>204</v>
      </c>
      <c r="D979" s="9" t="s">
        <v>12</v>
      </c>
      <c r="E979" s="9" t="s">
        <v>13</v>
      </c>
      <c r="F979" s="9" t="s">
        <v>14</v>
      </c>
      <c r="G979" s="9" t="s">
        <v>15</v>
      </c>
      <c r="H979" s="9" t="s">
        <v>16</v>
      </c>
      <c r="I979" s="10">
        <v>60000</v>
      </c>
      <c r="J979" s="10">
        <v>70500</v>
      </c>
      <c r="K979" s="9" t="s">
        <v>204</v>
      </c>
      <c r="L979" s="11">
        <v>45926</v>
      </c>
      <c r="N979" s="9" t="e">
        <f>+VLOOKUP(A979,Ordenes!$A$1:$A$669,1,FALSE)</f>
        <v>#N/A</v>
      </c>
    </row>
    <row r="980" spans="1:14" x14ac:dyDescent="0.2">
      <c r="A980" s="9">
        <v>1376</v>
      </c>
      <c r="B980" s="9">
        <v>2310230030</v>
      </c>
      <c r="C980" s="9" t="s">
        <v>205</v>
      </c>
      <c r="D980" s="9" t="s">
        <v>12</v>
      </c>
      <c r="E980" s="9" t="s">
        <v>13</v>
      </c>
      <c r="F980" s="9" t="s">
        <v>14</v>
      </c>
      <c r="G980" s="9" t="s">
        <v>15</v>
      </c>
      <c r="H980" s="9" t="s">
        <v>16</v>
      </c>
      <c r="I980" s="10">
        <v>60000</v>
      </c>
      <c r="J980" s="10">
        <v>127000</v>
      </c>
      <c r="K980" s="9" t="s">
        <v>205</v>
      </c>
      <c r="L980" s="11">
        <v>45926</v>
      </c>
      <c r="N980" s="9" t="e">
        <f>+VLOOKUP(A980,Ordenes!$A$1:$A$669,1,FALSE)</f>
        <v>#N/A</v>
      </c>
    </row>
    <row r="981" spans="1:14" x14ac:dyDescent="0.2">
      <c r="A981" s="9">
        <v>1385</v>
      </c>
      <c r="B981" s="9">
        <v>2310230097</v>
      </c>
      <c r="C981" s="9" t="s">
        <v>11</v>
      </c>
      <c r="D981" s="9" t="s">
        <v>12</v>
      </c>
      <c r="E981" s="9" t="s">
        <v>13</v>
      </c>
      <c r="F981" s="9" t="s">
        <v>14</v>
      </c>
      <c r="G981" s="9" t="s">
        <v>15</v>
      </c>
      <c r="H981" s="9" t="s">
        <v>16</v>
      </c>
      <c r="I981" s="10">
        <v>500000</v>
      </c>
      <c r="J981" s="10">
        <v>348000</v>
      </c>
      <c r="K981" s="9" t="s">
        <v>17</v>
      </c>
      <c r="L981" s="11">
        <v>45927</v>
      </c>
      <c r="N981" s="9" t="e">
        <f>+VLOOKUP(A981,Ordenes!$A$1:$A$669,1,FALSE)</f>
        <v>#N/A</v>
      </c>
    </row>
    <row r="982" spans="1:14" x14ac:dyDescent="0.2">
      <c r="A982" s="9">
        <v>1387</v>
      </c>
      <c r="B982" s="9">
        <v>2310160562</v>
      </c>
      <c r="C982" s="9" t="s">
        <v>266</v>
      </c>
      <c r="D982" s="9" t="s">
        <v>12</v>
      </c>
      <c r="E982" s="9" t="s">
        <v>13</v>
      </c>
      <c r="F982" s="9" t="s">
        <v>14</v>
      </c>
      <c r="G982" s="9" t="s">
        <v>15</v>
      </c>
      <c r="H982" s="9" t="s">
        <v>16</v>
      </c>
      <c r="I982" s="10">
        <v>10000</v>
      </c>
      <c r="J982" s="10">
        <v>9560</v>
      </c>
      <c r="K982" s="9" t="s">
        <v>266</v>
      </c>
      <c r="L982" s="11">
        <v>45927</v>
      </c>
      <c r="N982" s="9" t="e">
        <f>+VLOOKUP(A982,Ordenes!$A$1:$A$669,1,FALSE)</f>
        <v>#N/A</v>
      </c>
    </row>
    <row r="983" spans="1:14" x14ac:dyDescent="0.2">
      <c r="A983" s="9">
        <v>1388</v>
      </c>
      <c r="B983" s="9">
        <v>2310160561</v>
      </c>
      <c r="C983" s="9" t="s">
        <v>267</v>
      </c>
      <c r="D983" s="9" t="s">
        <v>12</v>
      </c>
      <c r="E983" s="9" t="s">
        <v>13</v>
      </c>
      <c r="F983" s="9" t="s">
        <v>14</v>
      </c>
      <c r="G983" s="9" t="s">
        <v>15</v>
      </c>
      <c r="H983" s="9" t="s">
        <v>16</v>
      </c>
      <c r="I983" s="10">
        <v>10000</v>
      </c>
      <c r="J983" s="10">
        <v>11000</v>
      </c>
      <c r="K983" s="9" t="s">
        <v>267</v>
      </c>
      <c r="L983" s="11">
        <v>45927</v>
      </c>
      <c r="N983" s="9" t="e">
        <f>+VLOOKUP(A983,Ordenes!$A$1:$A$669,1,FALSE)</f>
        <v>#N/A</v>
      </c>
    </row>
    <row r="984" spans="1:14" x14ac:dyDescent="0.2">
      <c r="A984" s="9">
        <v>1389</v>
      </c>
      <c r="B984" s="9">
        <v>2310160560</v>
      </c>
      <c r="C984" s="9" t="s">
        <v>269</v>
      </c>
      <c r="D984" s="9" t="s">
        <v>12</v>
      </c>
      <c r="E984" s="9" t="s">
        <v>13</v>
      </c>
      <c r="F984" s="9" t="s">
        <v>14</v>
      </c>
      <c r="G984" s="9" t="s">
        <v>15</v>
      </c>
      <c r="H984" s="9" t="s">
        <v>16</v>
      </c>
      <c r="I984" s="10">
        <v>10000</v>
      </c>
      <c r="J984" s="10">
        <v>11000</v>
      </c>
      <c r="K984" s="9" t="s">
        <v>269</v>
      </c>
      <c r="L984" s="11">
        <v>45927</v>
      </c>
      <c r="N984" s="9" t="e">
        <f>+VLOOKUP(A984,Ordenes!$A$1:$A$669,1,FALSE)</f>
        <v>#N/A</v>
      </c>
    </row>
    <row r="985" spans="1:14" x14ac:dyDescent="0.2">
      <c r="A985" s="9">
        <v>1390</v>
      </c>
      <c r="B985" s="9">
        <v>2310160563</v>
      </c>
      <c r="C985" s="9" t="s">
        <v>268</v>
      </c>
      <c r="D985" s="9" t="s">
        <v>12</v>
      </c>
      <c r="E985" s="9" t="s">
        <v>13</v>
      </c>
      <c r="F985" s="9" t="s">
        <v>14</v>
      </c>
      <c r="G985" s="9" t="s">
        <v>15</v>
      </c>
      <c r="H985" s="9" t="s">
        <v>16</v>
      </c>
      <c r="I985" s="10">
        <v>10000</v>
      </c>
      <c r="J985" s="10">
        <v>11000</v>
      </c>
      <c r="K985" s="9" t="s">
        <v>268</v>
      </c>
      <c r="L985" s="11">
        <v>45927</v>
      </c>
      <c r="N985" s="9" t="e">
        <f>+VLOOKUP(A985,Ordenes!$A$1:$A$669,1,FALSE)</f>
        <v>#N/A</v>
      </c>
    </row>
    <row r="986" spans="1:14" x14ac:dyDescent="0.2">
      <c r="A986" s="9">
        <v>1392</v>
      </c>
      <c r="B986" s="9">
        <v>2310160566</v>
      </c>
      <c r="C986" s="9" t="s">
        <v>270</v>
      </c>
      <c r="D986" s="9" t="s">
        <v>12</v>
      </c>
      <c r="E986" s="9" t="s">
        <v>13</v>
      </c>
      <c r="F986" s="9" t="s">
        <v>14</v>
      </c>
      <c r="G986" s="9" t="s">
        <v>15</v>
      </c>
      <c r="H986" s="9" t="s">
        <v>16</v>
      </c>
      <c r="I986" s="10">
        <v>10000</v>
      </c>
      <c r="J986" s="10">
        <v>10680</v>
      </c>
      <c r="K986" s="9" t="s">
        <v>270</v>
      </c>
      <c r="L986" s="11">
        <v>45927</v>
      </c>
      <c r="N986" s="9" t="e">
        <f>+VLOOKUP(A986,Ordenes!$A$1:$A$669,1,FALSE)</f>
        <v>#N/A</v>
      </c>
    </row>
    <row r="987" spans="1:14" x14ac:dyDescent="0.2">
      <c r="A987" s="9">
        <v>1393</v>
      </c>
      <c r="B987" s="9">
        <v>2310160565</v>
      </c>
      <c r="C987" s="9" t="s">
        <v>271</v>
      </c>
      <c r="D987" s="9" t="s">
        <v>12</v>
      </c>
      <c r="E987" s="9" t="s">
        <v>13</v>
      </c>
      <c r="F987" s="9" t="s">
        <v>14</v>
      </c>
      <c r="G987" s="9" t="s">
        <v>15</v>
      </c>
      <c r="H987" s="9" t="s">
        <v>16</v>
      </c>
      <c r="I987" s="10">
        <v>10000</v>
      </c>
      <c r="J987" s="10">
        <v>11000</v>
      </c>
      <c r="K987" s="9" t="s">
        <v>271</v>
      </c>
      <c r="L987" s="11">
        <v>45927</v>
      </c>
      <c r="N987" s="9" t="e">
        <f>+VLOOKUP(A987,Ordenes!$A$1:$A$669,1,FALSE)</f>
        <v>#N/A</v>
      </c>
    </row>
    <row r="988" spans="1:14" x14ac:dyDescent="0.2">
      <c r="A988" s="9">
        <v>1394</v>
      </c>
      <c r="B988" s="9">
        <v>2310160567</v>
      </c>
      <c r="C988" s="9" t="s">
        <v>272</v>
      </c>
      <c r="D988" s="9" t="s">
        <v>12</v>
      </c>
      <c r="E988" s="9" t="s">
        <v>13</v>
      </c>
      <c r="F988" s="9" t="s">
        <v>14</v>
      </c>
      <c r="G988" s="9" t="s">
        <v>15</v>
      </c>
      <c r="H988" s="9" t="s">
        <v>16</v>
      </c>
      <c r="I988" s="10">
        <v>10000</v>
      </c>
      <c r="J988" s="10">
        <v>9950</v>
      </c>
      <c r="K988" s="9" t="s">
        <v>272</v>
      </c>
      <c r="L988" s="11">
        <v>45927</v>
      </c>
      <c r="N988" s="9" t="e">
        <f>+VLOOKUP(A988,Ordenes!$A$1:$A$669,1,FALSE)</f>
        <v>#N/A</v>
      </c>
    </row>
    <row r="989" spans="1:14" x14ac:dyDescent="0.2">
      <c r="A989" s="9">
        <v>1395</v>
      </c>
      <c r="B989" s="9">
        <v>2310160564</v>
      </c>
      <c r="C989" s="9" t="s">
        <v>273</v>
      </c>
      <c r="D989" s="9" t="s">
        <v>12</v>
      </c>
      <c r="E989" s="9" t="s">
        <v>13</v>
      </c>
      <c r="F989" s="9" t="s">
        <v>14</v>
      </c>
      <c r="G989" s="9" t="s">
        <v>15</v>
      </c>
      <c r="H989" s="9" t="s">
        <v>16</v>
      </c>
      <c r="I989" s="10">
        <v>10000</v>
      </c>
      <c r="J989" s="10">
        <v>11000</v>
      </c>
      <c r="K989" s="9" t="s">
        <v>273</v>
      </c>
      <c r="L989" s="11">
        <v>45927</v>
      </c>
      <c r="N989" s="9" t="e">
        <f>+VLOOKUP(A989,Ordenes!$A$1:$A$669,1,FALSE)</f>
        <v>#N/A</v>
      </c>
    </row>
    <row r="990" spans="1:14" x14ac:dyDescent="0.2">
      <c r="A990" s="9">
        <v>1398</v>
      </c>
      <c r="B990" s="9">
        <v>2310230105</v>
      </c>
      <c r="C990" s="9" t="s">
        <v>705</v>
      </c>
      <c r="D990" s="9" t="s">
        <v>12</v>
      </c>
      <c r="E990" s="9" t="s">
        <v>13</v>
      </c>
      <c r="F990" s="9" t="s">
        <v>47</v>
      </c>
      <c r="G990" s="9" t="s">
        <v>48</v>
      </c>
      <c r="H990" s="9" t="s">
        <v>49</v>
      </c>
      <c r="I990" s="10">
        <v>390000</v>
      </c>
      <c r="J990" s="10">
        <v>390000</v>
      </c>
      <c r="K990" s="9" t="s">
        <v>706</v>
      </c>
      <c r="L990" s="11">
        <v>45927</v>
      </c>
      <c r="N990" s="9" t="e">
        <f>+VLOOKUP(A990,Ordenes!$A$1:$A$669,1,FALSE)</f>
        <v>#N/A</v>
      </c>
    </row>
    <row r="991" spans="1:14" x14ac:dyDescent="0.2">
      <c r="A991" s="9">
        <v>1399</v>
      </c>
      <c r="B991" s="9">
        <v>2110020343</v>
      </c>
      <c r="C991" s="9" t="s">
        <v>680</v>
      </c>
      <c r="D991" s="9" t="s">
        <v>12</v>
      </c>
      <c r="E991" s="9" t="s">
        <v>13</v>
      </c>
      <c r="F991" s="9" t="s">
        <v>47</v>
      </c>
      <c r="G991" s="9" t="s">
        <v>48</v>
      </c>
      <c r="H991" s="9" t="s">
        <v>49</v>
      </c>
      <c r="I991" s="10">
        <v>24000</v>
      </c>
      <c r="J991" s="10">
        <v>24000</v>
      </c>
      <c r="K991" s="9" t="s">
        <v>681</v>
      </c>
      <c r="L991" s="11">
        <v>45927</v>
      </c>
      <c r="N991" s="9" t="e">
        <f>+VLOOKUP(A991,Ordenes!$A$1:$A$669,1,FALSE)</f>
        <v>#N/A</v>
      </c>
    </row>
    <row r="992" spans="1:14" x14ac:dyDescent="0.2">
      <c r="A992" s="9">
        <v>1400</v>
      </c>
      <c r="B992" s="9">
        <v>2110020345</v>
      </c>
      <c r="C992" s="9" t="s">
        <v>682</v>
      </c>
      <c r="D992" s="9" t="s">
        <v>12</v>
      </c>
      <c r="E992" s="9" t="s">
        <v>13</v>
      </c>
      <c r="F992" s="9" t="s">
        <v>47</v>
      </c>
      <c r="G992" s="9" t="s">
        <v>48</v>
      </c>
      <c r="H992" s="9" t="s">
        <v>49</v>
      </c>
      <c r="I992" s="10">
        <v>24000</v>
      </c>
      <c r="J992" s="10">
        <v>24000</v>
      </c>
      <c r="K992" s="9" t="s">
        <v>683</v>
      </c>
      <c r="L992" s="11">
        <v>45927</v>
      </c>
      <c r="N992" s="9" t="e">
        <f>+VLOOKUP(A992,Ordenes!$A$1:$A$669,1,FALSE)</f>
        <v>#N/A</v>
      </c>
    </row>
    <row r="993" spans="1:14" x14ac:dyDescent="0.2">
      <c r="A993" s="9">
        <v>1401</v>
      </c>
      <c r="B993" s="9">
        <v>2110020344</v>
      </c>
      <c r="C993" s="9" t="s">
        <v>684</v>
      </c>
      <c r="D993" s="9" t="s">
        <v>12</v>
      </c>
      <c r="E993" s="9" t="s">
        <v>13</v>
      </c>
      <c r="F993" s="9" t="s">
        <v>47</v>
      </c>
      <c r="G993" s="9" t="s">
        <v>48</v>
      </c>
      <c r="H993" s="9" t="s">
        <v>49</v>
      </c>
      <c r="I993" s="10">
        <v>36000</v>
      </c>
      <c r="J993" s="10">
        <v>36000</v>
      </c>
      <c r="K993" s="9" t="s">
        <v>685</v>
      </c>
      <c r="L993" s="11">
        <v>45927</v>
      </c>
      <c r="N993" s="9" t="e">
        <f>+VLOOKUP(A993,Ordenes!$A$1:$A$669,1,FALSE)</f>
        <v>#N/A</v>
      </c>
    </row>
    <row r="994" spans="1:14" x14ac:dyDescent="0.2">
      <c r="A994" s="9">
        <v>1403</v>
      </c>
      <c r="B994" s="9">
        <v>2110020107</v>
      </c>
      <c r="C994" s="9" t="s">
        <v>424</v>
      </c>
      <c r="D994" s="9" t="s">
        <v>12</v>
      </c>
      <c r="E994" s="9" t="s">
        <v>13</v>
      </c>
      <c r="F994" s="9" t="s">
        <v>47</v>
      </c>
      <c r="G994" s="9" t="s">
        <v>48</v>
      </c>
      <c r="H994" s="9" t="s">
        <v>49</v>
      </c>
      <c r="I994" s="10">
        <v>50000</v>
      </c>
      <c r="J994" s="10">
        <v>50112</v>
      </c>
      <c r="K994" s="9" t="s">
        <v>424</v>
      </c>
      <c r="L994" s="11">
        <v>45927</v>
      </c>
      <c r="N994" s="9" t="e">
        <f>+VLOOKUP(A994,Ordenes!$A$1:$A$669,1,FALSE)</f>
        <v>#N/A</v>
      </c>
    </row>
    <row r="995" spans="1:14" x14ac:dyDescent="0.2">
      <c r="A995" s="9">
        <v>1404</v>
      </c>
      <c r="B995" s="9">
        <v>2110020113</v>
      </c>
      <c r="C995" s="9" t="s">
        <v>567</v>
      </c>
      <c r="D995" s="9" t="s">
        <v>12</v>
      </c>
      <c r="E995" s="9" t="s">
        <v>13</v>
      </c>
      <c r="F995" s="9" t="s">
        <v>47</v>
      </c>
      <c r="G995" s="9" t="s">
        <v>48</v>
      </c>
      <c r="H995" s="9" t="s">
        <v>49</v>
      </c>
      <c r="I995" s="10">
        <v>50000</v>
      </c>
      <c r="J995" s="10">
        <v>50112</v>
      </c>
      <c r="K995" s="9" t="s">
        <v>567</v>
      </c>
      <c r="L995" s="11">
        <v>45927</v>
      </c>
      <c r="N995" s="9" t="e">
        <f>+VLOOKUP(A995,Ordenes!$A$1:$A$669,1,FALSE)</f>
        <v>#N/A</v>
      </c>
    </row>
    <row r="996" spans="1:14" x14ac:dyDescent="0.2">
      <c r="A996" s="9">
        <v>1405</v>
      </c>
      <c r="B996" s="9">
        <v>2310210163</v>
      </c>
      <c r="C996" s="9" t="s">
        <v>715</v>
      </c>
      <c r="D996" s="9" t="s">
        <v>12</v>
      </c>
      <c r="E996" s="9" t="s">
        <v>13</v>
      </c>
      <c r="F996" s="9" t="s">
        <v>47</v>
      </c>
      <c r="G996" s="9" t="s">
        <v>48</v>
      </c>
      <c r="H996" s="9" t="s">
        <v>49</v>
      </c>
      <c r="I996" s="10">
        <v>5000</v>
      </c>
      <c r="J996" s="10">
        <v>3500</v>
      </c>
      <c r="K996" s="9" t="s">
        <v>715</v>
      </c>
      <c r="L996" s="11">
        <v>45927</v>
      </c>
      <c r="N996" s="9" t="e">
        <f>+VLOOKUP(A996,Ordenes!$A$1:$A$669,1,FALSE)</f>
        <v>#N/A</v>
      </c>
    </row>
    <row r="997" spans="1:14" x14ac:dyDescent="0.2">
      <c r="A997" s="9">
        <v>1406</v>
      </c>
      <c r="B997" s="9">
        <v>2310210165</v>
      </c>
      <c r="C997" s="9" t="s">
        <v>716</v>
      </c>
      <c r="D997" s="9" t="s">
        <v>12</v>
      </c>
      <c r="E997" s="9" t="s">
        <v>13</v>
      </c>
      <c r="F997" s="9" t="s">
        <v>47</v>
      </c>
      <c r="G997" s="9" t="s">
        <v>48</v>
      </c>
      <c r="H997" s="9" t="s">
        <v>49</v>
      </c>
      <c r="I997" s="10">
        <v>5000</v>
      </c>
      <c r="J997" s="10">
        <v>3500</v>
      </c>
      <c r="K997" s="9" t="s">
        <v>716</v>
      </c>
      <c r="L997" s="11">
        <v>45927</v>
      </c>
      <c r="N997" s="9" t="e">
        <f>+VLOOKUP(A997,Ordenes!$A$1:$A$669,1,FALSE)</f>
        <v>#N/A</v>
      </c>
    </row>
    <row r="998" spans="1:14" x14ac:dyDescent="0.2">
      <c r="A998" s="9">
        <v>1407</v>
      </c>
      <c r="B998" s="9">
        <v>2310210161</v>
      </c>
      <c r="C998" s="9" t="s">
        <v>717</v>
      </c>
      <c r="D998" s="9" t="s">
        <v>12</v>
      </c>
      <c r="E998" s="9" t="s">
        <v>13</v>
      </c>
      <c r="F998" s="9" t="s">
        <v>47</v>
      </c>
      <c r="G998" s="9" t="s">
        <v>48</v>
      </c>
      <c r="H998" s="9" t="s">
        <v>49</v>
      </c>
      <c r="I998" s="10">
        <v>5000</v>
      </c>
      <c r="J998" s="10">
        <v>3500</v>
      </c>
      <c r="K998" s="9" t="s">
        <v>717</v>
      </c>
      <c r="L998" s="11">
        <v>45927</v>
      </c>
      <c r="N998" s="9" t="e">
        <f>+VLOOKUP(A998,Ordenes!$A$1:$A$669,1,FALSE)</f>
        <v>#N/A</v>
      </c>
    </row>
    <row r="999" spans="1:14" x14ac:dyDescent="0.2">
      <c r="A999" s="9">
        <v>1408</v>
      </c>
      <c r="B999" s="9">
        <v>2310210169</v>
      </c>
      <c r="C999" s="9" t="s">
        <v>718</v>
      </c>
      <c r="D999" s="9" t="s">
        <v>12</v>
      </c>
      <c r="E999" s="9" t="s">
        <v>13</v>
      </c>
      <c r="F999" s="9" t="s">
        <v>47</v>
      </c>
      <c r="G999" s="9" t="s">
        <v>48</v>
      </c>
      <c r="H999" s="9" t="s">
        <v>49</v>
      </c>
      <c r="I999" s="10">
        <v>5000</v>
      </c>
      <c r="J999" s="10">
        <v>3500</v>
      </c>
      <c r="K999" s="9" t="s">
        <v>718</v>
      </c>
      <c r="L999" s="11">
        <v>45927</v>
      </c>
      <c r="N999" s="9" t="e">
        <f>+VLOOKUP(A999,Ordenes!$A$1:$A$669,1,FALSE)</f>
        <v>#N/A</v>
      </c>
    </row>
    <row r="1000" spans="1:14" x14ac:dyDescent="0.2">
      <c r="A1000" s="9">
        <v>1409</v>
      </c>
      <c r="B1000" s="9">
        <v>2310210164</v>
      </c>
      <c r="C1000" s="9" t="s">
        <v>719</v>
      </c>
      <c r="D1000" s="9" t="s">
        <v>12</v>
      </c>
      <c r="E1000" s="9" t="s">
        <v>13</v>
      </c>
      <c r="F1000" s="9" t="s">
        <v>47</v>
      </c>
      <c r="G1000" s="9" t="s">
        <v>48</v>
      </c>
      <c r="H1000" s="9" t="s">
        <v>49</v>
      </c>
      <c r="I1000" s="10">
        <v>5000</v>
      </c>
      <c r="J1000" s="10">
        <v>3500</v>
      </c>
      <c r="K1000" s="9" t="s">
        <v>719</v>
      </c>
      <c r="L1000" s="11">
        <v>45927</v>
      </c>
      <c r="N1000" s="9" t="e">
        <f>+VLOOKUP(A1000,Ordenes!$A$1:$A$669,1,FALSE)</f>
        <v>#N/A</v>
      </c>
    </row>
    <row r="1001" spans="1:14" x14ac:dyDescent="0.2">
      <c r="A1001" s="9">
        <v>1410</v>
      </c>
      <c r="B1001" s="9">
        <v>2310210168</v>
      </c>
      <c r="C1001" s="9" t="s">
        <v>720</v>
      </c>
      <c r="D1001" s="9" t="s">
        <v>12</v>
      </c>
      <c r="E1001" s="9" t="s">
        <v>13</v>
      </c>
      <c r="F1001" s="9" t="s">
        <v>47</v>
      </c>
      <c r="G1001" s="9" t="s">
        <v>48</v>
      </c>
      <c r="H1001" s="9" t="s">
        <v>49</v>
      </c>
      <c r="I1001" s="10">
        <v>5000</v>
      </c>
      <c r="J1001" s="10">
        <v>3500</v>
      </c>
      <c r="K1001" s="9" t="s">
        <v>720</v>
      </c>
      <c r="L1001" s="11">
        <v>45927</v>
      </c>
      <c r="N1001" s="9" t="e">
        <f>+VLOOKUP(A1001,Ordenes!$A$1:$A$669,1,FALSE)</f>
        <v>#N/A</v>
      </c>
    </row>
    <row r="1002" spans="1:14" x14ac:dyDescent="0.2">
      <c r="A1002" s="9">
        <v>1411</v>
      </c>
      <c r="B1002" s="9">
        <v>2310210162</v>
      </c>
      <c r="C1002" s="9" t="s">
        <v>721</v>
      </c>
      <c r="D1002" s="9" t="s">
        <v>12</v>
      </c>
      <c r="E1002" s="9" t="s">
        <v>13</v>
      </c>
      <c r="F1002" s="9" t="s">
        <v>47</v>
      </c>
      <c r="G1002" s="9" t="s">
        <v>48</v>
      </c>
      <c r="H1002" s="9" t="s">
        <v>49</v>
      </c>
      <c r="I1002" s="10">
        <v>5000</v>
      </c>
      <c r="J1002" s="10">
        <v>3500</v>
      </c>
      <c r="K1002" s="9" t="s">
        <v>721</v>
      </c>
      <c r="L1002" s="11">
        <v>45927</v>
      </c>
      <c r="N1002" s="9" t="e">
        <f>+VLOOKUP(A1002,Ordenes!$A$1:$A$669,1,FALSE)</f>
        <v>#N/A</v>
      </c>
    </row>
    <row r="1003" spans="1:14" x14ac:dyDescent="0.2">
      <c r="A1003" s="9">
        <v>1412</v>
      </c>
      <c r="B1003" s="9">
        <v>2310210167</v>
      </c>
      <c r="C1003" s="9" t="s">
        <v>722</v>
      </c>
      <c r="D1003" s="9" t="s">
        <v>12</v>
      </c>
      <c r="E1003" s="9" t="s">
        <v>13</v>
      </c>
      <c r="F1003" s="9" t="s">
        <v>47</v>
      </c>
      <c r="G1003" s="9" t="s">
        <v>48</v>
      </c>
      <c r="H1003" s="9" t="s">
        <v>49</v>
      </c>
      <c r="I1003" s="10">
        <v>5000</v>
      </c>
      <c r="J1003" s="10">
        <v>3500</v>
      </c>
      <c r="K1003" s="9" t="s">
        <v>722</v>
      </c>
      <c r="L1003" s="11">
        <v>45927</v>
      </c>
      <c r="N1003" s="9" t="e">
        <f>+VLOOKUP(A1003,Ordenes!$A$1:$A$669,1,FALSE)</f>
        <v>#N/A</v>
      </c>
    </row>
    <row r="1004" spans="1:14" x14ac:dyDescent="0.2">
      <c r="A1004" s="9">
        <v>1413</v>
      </c>
      <c r="B1004" s="9">
        <v>2310210170</v>
      </c>
      <c r="C1004" s="9" t="s">
        <v>723</v>
      </c>
      <c r="D1004" s="9" t="s">
        <v>12</v>
      </c>
      <c r="E1004" s="9" t="s">
        <v>13</v>
      </c>
      <c r="F1004" s="9" t="s">
        <v>47</v>
      </c>
      <c r="G1004" s="9" t="s">
        <v>48</v>
      </c>
      <c r="H1004" s="9" t="s">
        <v>49</v>
      </c>
      <c r="I1004" s="10">
        <v>5000</v>
      </c>
      <c r="J1004" s="10">
        <v>4660</v>
      </c>
      <c r="K1004" s="9" t="s">
        <v>723</v>
      </c>
      <c r="L1004" s="11">
        <v>45927</v>
      </c>
      <c r="N1004" s="9" t="e">
        <f>+VLOOKUP(A1004,Ordenes!$A$1:$A$669,1,FALSE)</f>
        <v>#N/A</v>
      </c>
    </row>
    <row r="1005" spans="1:14" x14ac:dyDescent="0.2">
      <c r="A1005" s="9">
        <v>1414</v>
      </c>
      <c r="B1005" s="9">
        <v>2310210166</v>
      </c>
      <c r="C1005" s="9" t="s">
        <v>724</v>
      </c>
      <c r="D1005" s="9" t="s">
        <v>12</v>
      </c>
      <c r="E1005" s="9" t="s">
        <v>13</v>
      </c>
      <c r="F1005" s="9" t="s">
        <v>47</v>
      </c>
      <c r="G1005" s="9" t="s">
        <v>48</v>
      </c>
      <c r="H1005" s="9" t="s">
        <v>49</v>
      </c>
      <c r="I1005" s="10">
        <v>5000</v>
      </c>
      <c r="J1005" s="10">
        <v>3500</v>
      </c>
      <c r="K1005" s="9" t="s">
        <v>724</v>
      </c>
      <c r="L1005" s="11">
        <v>45927</v>
      </c>
      <c r="N1005" s="9" t="e">
        <f>+VLOOKUP(A1005,Ordenes!$A$1:$A$669,1,FALSE)</f>
        <v>#N/A</v>
      </c>
    </row>
    <row r="1006" spans="1:14" x14ac:dyDescent="0.2">
      <c r="A1006" s="9">
        <v>1415</v>
      </c>
      <c r="B1006" s="9">
        <v>2310210158</v>
      </c>
      <c r="C1006" s="9" t="s">
        <v>63</v>
      </c>
      <c r="D1006" s="9" t="s">
        <v>12</v>
      </c>
      <c r="E1006" s="9" t="s">
        <v>13</v>
      </c>
      <c r="F1006" s="9" t="s">
        <v>47</v>
      </c>
      <c r="G1006" s="9" t="s">
        <v>48</v>
      </c>
      <c r="H1006" s="9" t="s">
        <v>49</v>
      </c>
      <c r="I1006" s="10">
        <v>25000</v>
      </c>
      <c r="J1006" s="10">
        <v>25000</v>
      </c>
      <c r="K1006" s="9" t="s">
        <v>63</v>
      </c>
      <c r="L1006" s="11">
        <v>45927</v>
      </c>
      <c r="N1006" s="9" t="e">
        <f>+VLOOKUP(A1006,Ordenes!$A$1:$A$669,1,FALSE)</f>
        <v>#N/A</v>
      </c>
    </row>
    <row r="1007" spans="1:14" x14ac:dyDescent="0.2">
      <c r="A1007" s="9">
        <v>1416</v>
      </c>
      <c r="B1007" s="9">
        <v>2310210156</v>
      </c>
      <c r="C1007" s="9" t="s">
        <v>65</v>
      </c>
      <c r="D1007" s="9" t="s">
        <v>12</v>
      </c>
      <c r="E1007" s="9" t="s">
        <v>13</v>
      </c>
      <c r="F1007" s="9" t="s">
        <v>47</v>
      </c>
      <c r="G1007" s="9" t="s">
        <v>48</v>
      </c>
      <c r="H1007" s="9" t="s">
        <v>49</v>
      </c>
      <c r="I1007" s="10">
        <v>25000</v>
      </c>
      <c r="J1007" s="10">
        <v>25000</v>
      </c>
      <c r="K1007" s="9" t="s">
        <v>65</v>
      </c>
      <c r="L1007" s="11">
        <v>45927</v>
      </c>
      <c r="N1007" s="9" t="e">
        <f>+VLOOKUP(A1007,Ordenes!$A$1:$A$669,1,FALSE)</f>
        <v>#N/A</v>
      </c>
    </row>
    <row r="1008" spans="1:14" x14ac:dyDescent="0.2">
      <c r="A1008" s="9">
        <v>1417</v>
      </c>
      <c r="B1008" s="9">
        <v>2310210154</v>
      </c>
      <c r="C1008" s="9" t="s">
        <v>141</v>
      </c>
      <c r="D1008" s="9" t="s">
        <v>12</v>
      </c>
      <c r="E1008" s="9" t="s">
        <v>13</v>
      </c>
      <c r="F1008" s="9" t="s">
        <v>47</v>
      </c>
      <c r="G1008" s="9" t="s">
        <v>48</v>
      </c>
      <c r="H1008" s="9" t="s">
        <v>49</v>
      </c>
      <c r="I1008" s="10">
        <v>30000</v>
      </c>
      <c r="J1008" s="10">
        <v>30000</v>
      </c>
      <c r="K1008" s="9" t="s">
        <v>141</v>
      </c>
      <c r="L1008" s="11">
        <v>45927</v>
      </c>
      <c r="N1008" s="9" t="e">
        <f>+VLOOKUP(A1008,Ordenes!$A$1:$A$669,1,FALSE)</f>
        <v>#N/A</v>
      </c>
    </row>
    <row r="1009" spans="1:14" x14ac:dyDescent="0.2">
      <c r="A1009" s="9">
        <v>1418</v>
      </c>
      <c r="B1009" s="9">
        <v>2310210152</v>
      </c>
      <c r="C1009" s="9" t="s">
        <v>86</v>
      </c>
      <c r="D1009" s="9" t="s">
        <v>12</v>
      </c>
      <c r="E1009" s="9" t="s">
        <v>13</v>
      </c>
      <c r="F1009" s="9" t="s">
        <v>47</v>
      </c>
      <c r="G1009" s="9" t="s">
        <v>48</v>
      </c>
      <c r="H1009" s="9" t="s">
        <v>49</v>
      </c>
      <c r="I1009" s="10">
        <v>30000</v>
      </c>
      <c r="J1009" s="10">
        <v>27437</v>
      </c>
      <c r="K1009" s="9" t="s">
        <v>86</v>
      </c>
      <c r="L1009" s="11">
        <v>45927</v>
      </c>
      <c r="N1009" s="9" t="e">
        <f>+VLOOKUP(A1009,Ordenes!$A$1:$A$669,1,FALSE)</f>
        <v>#N/A</v>
      </c>
    </row>
    <row r="1010" spans="1:14" x14ac:dyDescent="0.2">
      <c r="A1010" s="9">
        <v>1419</v>
      </c>
      <c r="B1010" s="9">
        <v>2310210151</v>
      </c>
      <c r="C1010" s="9" t="s">
        <v>66</v>
      </c>
      <c r="D1010" s="9" t="s">
        <v>12</v>
      </c>
      <c r="E1010" s="9" t="s">
        <v>13</v>
      </c>
      <c r="F1010" s="9" t="s">
        <v>47</v>
      </c>
      <c r="G1010" s="9" t="s">
        <v>48</v>
      </c>
      <c r="H1010" s="9" t="s">
        <v>49</v>
      </c>
      <c r="I1010" s="10">
        <v>25000</v>
      </c>
      <c r="J1010" s="10">
        <v>25000</v>
      </c>
      <c r="K1010" s="9" t="s">
        <v>66</v>
      </c>
      <c r="L1010" s="11">
        <v>45927</v>
      </c>
      <c r="N1010" s="9" t="e">
        <f>+VLOOKUP(A1010,Ordenes!$A$1:$A$669,1,FALSE)</f>
        <v>#N/A</v>
      </c>
    </row>
    <row r="1011" spans="1:14" x14ac:dyDescent="0.2">
      <c r="A1011" s="9">
        <v>1420</v>
      </c>
      <c r="B1011" s="9">
        <v>2310210150</v>
      </c>
      <c r="C1011" s="9" t="s">
        <v>142</v>
      </c>
      <c r="D1011" s="9" t="s">
        <v>12</v>
      </c>
      <c r="E1011" s="9" t="s">
        <v>13</v>
      </c>
      <c r="F1011" s="9" t="s">
        <v>47</v>
      </c>
      <c r="G1011" s="9" t="s">
        <v>48</v>
      </c>
      <c r="H1011" s="9" t="s">
        <v>49</v>
      </c>
      <c r="I1011" s="10">
        <v>30000</v>
      </c>
      <c r="J1011" s="10">
        <v>29295</v>
      </c>
      <c r="K1011" s="9" t="s">
        <v>142</v>
      </c>
      <c r="L1011" s="11">
        <v>45927</v>
      </c>
      <c r="N1011" s="9" t="e">
        <f>+VLOOKUP(A1011,Ordenes!$A$1:$A$669,1,FALSE)</f>
        <v>#N/A</v>
      </c>
    </row>
    <row r="1012" spans="1:14" x14ac:dyDescent="0.2">
      <c r="A1012" s="9">
        <v>1421</v>
      </c>
      <c r="B1012" s="9">
        <v>2310210149</v>
      </c>
      <c r="C1012" s="9" t="s">
        <v>68</v>
      </c>
      <c r="D1012" s="9" t="s">
        <v>12</v>
      </c>
      <c r="E1012" s="9" t="s">
        <v>13</v>
      </c>
      <c r="F1012" s="9" t="s">
        <v>47</v>
      </c>
      <c r="G1012" s="9" t="s">
        <v>48</v>
      </c>
      <c r="H1012" s="9" t="s">
        <v>49</v>
      </c>
      <c r="I1012" s="10">
        <v>30000</v>
      </c>
      <c r="J1012" s="10">
        <v>30000</v>
      </c>
      <c r="K1012" s="9" t="s">
        <v>68</v>
      </c>
      <c r="L1012" s="11">
        <v>45927</v>
      </c>
      <c r="N1012" s="9" t="e">
        <f>+VLOOKUP(A1012,Ordenes!$A$1:$A$669,1,FALSE)</f>
        <v>#N/A</v>
      </c>
    </row>
    <row r="1013" spans="1:14" x14ac:dyDescent="0.2">
      <c r="A1013" s="9">
        <v>1422</v>
      </c>
      <c r="B1013" s="9">
        <v>2310210133</v>
      </c>
      <c r="C1013" s="9" t="s">
        <v>71</v>
      </c>
      <c r="D1013" s="9" t="s">
        <v>12</v>
      </c>
      <c r="E1013" s="9" t="s">
        <v>13</v>
      </c>
      <c r="F1013" s="9" t="s">
        <v>47</v>
      </c>
      <c r="G1013" s="9" t="s">
        <v>48</v>
      </c>
      <c r="H1013" s="9" t="s">
        <v>49</v>
      </c>
      <c r="I1013" s="10">
        <v>100000</v>
      </c>
      <c r="J1013" s="10">
        <v>99556</v>
      </c>
      <c r="K1013" s="9" t="s">
        <v>71</v>
      </c>
      <c r="L1013" s="11">
        <v>45927</v>
      </c>
      <c r="N1013" s="9" t="e">
        <f>+VLOOKUP(A1013,Ordenes!$A$1:$A$669,1,FALSE)</f>
        <v>#N/A</v>
      </c>
    </row>
    <row r="1014" spans="1:14" x14ac:dyDescent="0.2">
      <c r="A1014" s="9">
        <v>1423</v>
      </c>
      <c r="B1014" s="9">
        <v>2310210136</v>
      </c>
      <c r="C1014" s="9" t="s">
        <v>87</v>
      </c>
      <c r="D1014" s="9" t="s">
        <v>12</v>
      </c>
      <c r="E1014" s="9" t="s">
        <v>13</v>
      </c>
      <c r="F1014" s="9" t="s">
        <v>47</v>
      </c>
      <c r="G1014" s="9" t="s">
        <v>48</v>
      </c>
      <c r="H1014" s="9" t="s">
        <v>49</v>
      </c>
      <c r="I1014" s="10">
        <v>100000</v>
      </c>
      <c r="J1014" s="10">
        <v>100000</v>
      </c>
      <c r="K1014" s="9" t="s">
        <v>87</v>
      </c>
      <c r="L1014" s="11">
        <v>45927</v>
      </c>
      <c r="N1014" s="9" t="e">
        <f>+VLOOKUP(A1014,Ordenes!$A$1:$A$669,1,FALSE)</f>
        <v>#N/A</v>
      </c>
    </row>
    <row r="1015" spans="1:14" x14ac:dyDescent="0.2">
      <c r="A1015" s="9">
        <v>1424</v>
      </c>
      <c r="B1015" s="9">
        <v>2310210137</v>
      </c>
      <c r="C1015" s="9" t="s">
        <v>105</v>
      </c>
      <c r="D1015" s="9" t="s">
        <v>12</v>
      </c>
      <c r="E1015" s="9" t="s">
        <v>13</v>
      </c>
      <c r="F1015" s="9" t="s">
        <v>47</v>
      </c>
      <c r="G1015" s="9" t="s">
        <v>48</v>
      </c>
      <c r="H1015" s="9" t="s">
        <v>49</v>
      </c>
      <c r="I1015" s="10">
        <v>100000</v>
      </c>
      <c r="J1015" s="10">
        <v>100000</v>
      </c>
      <c r="K1015" s="9" t="s">
        <v>105</v>
      </c>
      <c r="L1015" s="11">
        <v>45927</v>
      </c>
      <c r="N1015" s="9" t="e">
        <f>+VLOOKUP(A1015,Ordenes!$A$1:$A$669,1,FALSE)</f>
        <v>#N/A</v>
      </c>
    </row>
    <row r="1016" spans="1:14" x14ac:dyDescent="0.2">
      <c r="A1016" s="9">
        <v>1425</v>
      </c>
      <c r="B1016" s="9">
        <v>2310210128</v>
      </c>
      <c r="C1016" s="9" t="s">
        <v>263</v>
      </c>
      <c r="D1016" s="9" t="s">
        <v>12</v>
      </c>
      <c r="E1016" s="9" t="s">
        <v>13</v>
      </c>
      <c r="F1016" s="9" t="s">
        <v>47</v>
      </c>
      <c r="G1016" s="9" t="s">
        <v>48</v>
      </c>
      <c r="H1016" s="9" t="s">
        <v>49</v>
      </c>
      <c r="I1016" s="10">
        <v>100000</v>
      </c>
      <c r="J1016" s="10">
        <v>100000</v>
      </c>
      <c r="K1016" s="9" t="s">
        <v>263</v>
      </c>
      <c r="L1016" s="11">
        <v>45927</v>
      </c>
      <c r="N1016" s="9" t="e">
        <f>+VLOOKUP(A1016,Ordenes!$A$1:$A$669,1,FALSE)</f>
        <v>#N/A</v>
      </c>
    </row>
    <row r="1017" spans="1:14" x14ac:dyDescent="0.2">
      <c r="A1017" s="9">
        <v>1426</v>
      </c>
      <c r="B1017" s="9">
        <v>2310210132</v>
      </c>
      <c r="C1017" s="9" t="s">
        <v>73</v>
      </c>
      <c r="D1017" s="9" t="s">
        <v>12</v>
      </c>
      <c r="E1017" s="9" t="s">
        <v>13</v>
      </c>
      <c r="F1017" s="9" t="s">
        <v>47</v>
      </c>
      <c r="G1017" s="9" t="s">
        <v>48</v>
      </c>
      <c r="H1017" s="9" t="s">
        <v>49</v>
      </c>
      <c r="I1017" s="10">
        <v>100000</v>
      </c>
      <c r="J1017" s="10">
        <v>100000</v>
      </c>
      <c r="K1017" s="9" t="s">
        <v>73</v>
      </c>
      <c r="L1017" s="11">
        <v>45927</v>
      </c>
      <c r="N1017" s="9" t="e">
        <f>+VLOOKUP(A1017,Ordenes!$A$1:$A$669,1,FALSE)</f>
        <v>#N/A</v>
      </c>
    </row>
    <row r="1018" spans="1:14" x14ac:dyDescent="0.2">
      <c r="A1018" s="9">
        <v>1427</v>
      </c>
      <c r="B1018" s="9">
        <v>2310210135</v>
      </c>
      <c r="C1018" s="9" t="s">
        <v>88</v>
      </c>
      <c r="D1018" s="9" t="s">
        <v>12</v>
      </c>
      <c r="E1018" s="9" t="s">
        <v>13</v>
      </c>
      <c r="F1018" s="9" t="s">
        <v>47</v>
      </c>
      <c r="G1018" s="9" t="s">
        <v>48</v>
      </c>
      <c r="H1018" s="9" t="s">
        <v>49</v>
      </c>
      <c r="I1018" s="10">
        <v>100000</v>
      </c>
      <c r="J1018" s="10">
        <v>100000</v>
      </c>
      <c r="K1018" s="9" t="s">
        <v>88</v>
      </c>
      <c r="L1018" s="11">
        <v>45927</v>
      </c>
      <c r="N1018" s="9" t="e">
        <f>+VLOOKUP(A1018,Ordenes!$A$1:$A$669,1,FALSE)</f>
        <v>#N/A</v>
      </c>
    </row>
    <row r="1019" spans="1:14" x14ac:dyDescent="0.2">
      <c r="A1019" s="9">
        <v>1428</v>
      </c>
      <c r="B1019" s="9">
        <v>2310250030</v>
      </c>
      <c r="C1019" s="9" t="s">
        <v>188</v>
      </c>
      <c r="D1019" s="9" t="s">
        <v>12</v>
      </c>
      <c r="E1019" s="9" t="s">
        <v>13</v>
      </c>
      <c r="F1019" s="9" t="s">
        <v>47</v>
      </c>
      <c r="G1019" s="9" t="s">
        <v>48</v>
      </c>
      <c r="H1019" s="9" t="s">
        <v>49</v>
      </c>
      <c r="I1019" s="10">
        <v>20000</v>
      </c>
      <c r="J1019" s="9">
        <v>0</v>
      </c>
      <c r="K1019" s="9" t="s">
        <v>188</v>
      </c>
      <c r="L1019" s="11">
        <v>45927</v>
      </c>
      <c r="N1019" s="9" t="e">
        <f>+VLOOKUP(A1019,Ordenes!$A$1:$A$669,1,FALSE)</f>
        <v>#N/A</v>
      </c>
    </row>
    <row r="1020" spans="1:14" x14ac:dyDescent="0.2">
      <c r="A1020" s="9">
        <v>1429</v>
      </c>
      <c r="B1020" s="9">
        <v>2110040016</v>
      </c>
      <c r="C1020" s="9" t="s">
        <v>231</v>
      </c>
      <c r="D1020" s="9" t="s">
        <v>12</v>
      </c>
      <c r="E1020" s="9" t="s">
        <v>13</v>
      </c>
      <c r="F1020" s="9" t="s">
        <v>47</v>
      </c>
      <c r="G1020" s="9" t="s">
        <v>48</v>
      </c>
      <c r="H1020" s="9" t="s">
        <v>49</v>
      </c>
      <c r="I1020" s="10">
        <v>40000</v>
      </c>
      <c r="J1020" s="10">
        <v>39084</v>
      </c>
      <c r="K1020" s="9" t="s">
        <v>231</v>
      </c>
      <c r="L1020" s="11">
        <v>45927</v>
      </c>
      <c r="N1020" s="9" t="e">
        <f>+VLOOKUP(A1020,Ordenes!$A$1:$A$669,1,FALSE)</f>
        <v>#N/A</v>
      </c>
    </row>
    <row r="1021" spans="1:14" x14ac:dyDescent="0.2">
      <c r="A1021" s="9">
        <v>1431</v>
      </c>
      <c r="B1021" s="9">
        <v>2310090525</v>
      </c>
      <c r="C1021" s="9" t="s">
        <v>143</v>
      </c>
      <c r="D1021" s="9" t="s">
        <v>12</v>
      </c>
      <c r="E1021" s="9" t="s">
        <v>13</v>
      </c>
      <c r="F1021" s="9" t="s">
        <v>47</v>
      </c>
      <c r="G1021" s="9" t="s">
        <v>48</v>
      </c>
      <c r="H1021" s="9" t="s">
        <v>49</v>
      </c>
      <c r="I1021" s="10">
        <v>40000</v>
      </c>
      <c r="J1021" s="10">
        <v>41715</v>
      </c>
      <c r="K1021" s="9" t="s">
        <v>143</v>
      </c>
      <c r="L1021" s="11">
        <v>45927</v>
      </c>
      <c r="N1021" s="9" t="e">
        <f>+VLOOKUP(A1021,Ordenes!$A$1:$A$669,1,FALSE)</f>
        <v>#N/A</v>
      </c>
    </row>
    <row r="1022" spans="1:14" x14ac:dyDescent="0.2">
      <c r="A1022" s="9">
        <v>1432</v>
      </c>
      <c r="B1022" s="9">
        <v>2310030017</v>
      </c>
      <c r="C1022" s="9" t="s">
        <v>97</v>
      </c>
      <c r="D1022" s="9" t="s">
        <v>12</v>
      </c>
      <c r="E1022" s="9" t="s">
        <v>13</v>
      </c>
      <c r="F1022" s="9" t="s">
        <v>91</v>
      </c>
      <c r="G1022" s="9" t="s">
        <v>92</v>
      </c>
      <c r="H1022" s="9" t="s">
        <v>93</v>
      </c>
      <c r="I1022" s="10">
        <v>2700</v>
      </c>
      <c r="J1022" s="10">
        <v>2700</v>
      </c>
      <c r="K1022" s="9" t="s">
        <v>97</v>
      </c>
      <c r="L1022" s="11">
        <v>45927</v>
      </c>
      <c r="N1022" s="9" t="e">
        <f>+VLOOKUP(A1022,Ordenes!$A$1:$A$669,1,FALSE)</f>
        <v>#N/A</v>
      </c>
    </row>
    <row r="1023" spans="1:14" x14ac:dyDescent="0.2">
      <c r="A1023" s="9">
        <v>1433</v>
      </c>
      <c r="B1023" s="9">
        <v>2310030018</v>
      </c>
      <c r="C1023" s="9" t="s">
        <v>99</v>
      </c>
      <c r="D1023" s="9" t="s">
        <v>12</v>
      </c>
      <c r="E1023" s="9" t="s">
        <v>13</v>
      </c>
      <c r="F1023" s="9" t="s">
        <v>91</v>
      </c>
      <c r="G1023" s="9" t="s">
        <v>92</v>
      </c>
      <c r="H1023" s="9" t="s">
        <v>93</v>
      </c>
      <c r="I1023" s="10">
        <v>2700</v>
      </c>
      <c r="J1023" s="10">
        <v>2700</v>
      </c>
      <c r="K1023" s="9" t="s">
        <v>99</v>
      </c>
      <c r="L1023" s="11">
        <v>45927</v>
      </c>
      <c r="N1023" s="9" t="e">
        <f>+VLOOKUP(A1023,Ordenes!$A$1:$A$669,1,FALSE)</f>
        <v>#N/A</v>
      </c>
    </row>
    <row r="1024" spans="1:14" x14ac:dyDescent="0.2">
      <c r="A1024" s="9">
        <v>1434</v>
      </c>
      <c r="B1024" s="9">
        <v>2310030021</v>
      </c>
      <c r="C1024" s="9" t="s">
        <v>90</v>
      </c>
      <c r="D1024" s="9" t="s">
        <v>12</v>
      </c>
      <c r="E1024" s="9" t="s">
        <v>13</v>
      </c>
      <c r="F1024" s="9" t="s">
        <v>91</v>
      </c>
      <c r="G1024" s="9" t="s">
        <v>92</v>
      </c>
      <c r="H1024" s="9" t="s">
        <v>93</v>
      </c>
      <c r="I1024" s="10">
        <v>2700</v>
      </c>
      <c r="J1024" s="10">
        <v>2700</v>
      </c>
      <c r="K1024" s="9" t="s">
        <v>90</v>
      </c>
      <c r="L1024" s="11">
        <v>45927</v>
      </c>
      <c r="N1024" s="9" t="e">
        <f>+VLOOKUP(A1024,Ordenes!$A$1:$A$669,1,FALSE)</f>
        <v>#N/A</v>
      </c>
    </row>
    <row r="1025" spans="1:14" x14ac:dyDescent="0.2">
      <c r="A1025" s="9">
        <v>1435</v>
      </c>
      <c r="B1025" s="9">
        <v>2310030015</v>
      </c>
      <c r="C1025" s="9" t="s">
        <v>100</v>
      </c>
      <c r="D1025" s="9" t="s">
        <v>12</v>
      </c>
      <c r="E1025" s="9" t="s">
        <v>13</v>
      </c>
      <c r="F1025" s="9" t="s">
        <v>91</v>
      </c>
      <c r="G1025" s="9" t="s">
        <v>92</v>
      </c>
      <c r="H1025" s="9" t="s">
        <v>93</v>
      </c>
      <c r="I1025" s="10">
        <v>2700</v>
      </c>
      <c r="J1025" s="10">
        <v>2700</v>
      </c>
      <c r="K1025" s="9" t="s">
        <v>100</v>
      </c>
      <c r="L1025" s="11">
        <v>45927</v>
      </c>
      <c r="N1025" s="9" t="e">
        <f>+VLOOKUP(A1025,Ordenes!$A$1:$A$669,1,FALSE)</f>
        <v>#N/A</v>
      </c>
    </row>
    <row r="1026" spans="1:14" x14ac:dyDescent="0.2">
      <c r="A1026" s="9">
        <v>1436</v>
      </c>
      <c r="B1026" s="9">
        <v>2310030016</v>
      </c>
      <c r="C1026" s="9" t="s">
        <v>94</v>
      </c>
      <c r="D1026" s="9" t="s">
        <v>12</v>
      </c>
      <c r="E1026" s="9" t="s">
        <v>13</v>
      </c>
      <c r="F1026" s="9" t="s">
        <v>91</v>
      </c>
      <c r="G1026" s="9" t="s">
        <v>92</v>
      </c>
      <c r="H1026" s="9" t="s">
        <v>93</v>
      </c>
      <c r="I1026" s="10">
        <v>2700</v>
      </c>
      <c r="J1026" s="10">
        <v>2700</v>
      </c>
      <c r="K1026" s="9" t="s">
        <v>94</v>
      </c>
      <c r="L1026" s="11">
        <v>45927</v>
      </c>
      <c r="N1026" s="9" t="e">
        <f>+VLOOKUP(A1026,Ordenes!$A$1:$A$669,1,FALSE)</f>
        <v>#N/A</v>
      </c>
    </row>
    <row r="1027" spans="1:14" x14ac:dyDescent="0.2">
      <c r="A1027" s="9">
        <v>1437</v>
      </c>
      <c r="B1027" s="9">
        <v>2310030020</v>
      </c>
      <c r="C1027" s="9" t="s">
        <v>96</v>
      </c>
      <c r="D1027" s="9" t="s">
        <v>12</v>
      </c>
      <c r="E1027" s="9" t="s">
        <v>13</v>
      </c>
      <c r="F1027" s="9" t="s">
        <v>91</v>
      </c>
      <c r="G1027" s="9" t="s">
        <v>92</v>
      </c>
      <c r="H1027" s="9" t="s">
        <v>93</v>
      </c>
      <c r="I1027" s="10">
        <v>2850</v>
      </c>
      <c r="J1027" s="10">
        <v>2850</v>
      </c>
      <c r="K1027" s="9" t="s">
        <v>96</v>
      </c>
      <c r="L1027" s="11">
        <v>45927</v>
      </c>
      <c r="N1027" s="9" t="e">
        <f>+VLOOKUP(A1027,Ordenes!$A$1:$A$669,1,FALSE)</f>
        <v>#N/A</v>
      </c>
    </row>
    <row r="1028" spans="1:14" x14ac:dyDescent="0.2">
      <c r="A1028" s="9">
        <v>1438</v>
      </c>
      <c r="B1028" s="9">
        <v>2310030240</v>
      </c>
      <c r="C1028" s="9" t="s">
        <v>577</v>
      </c>
      <c r="D1028" s="9" t="s">
        <v>12</v>
      </c>
      <c r="E1028" s="9" t="s">
        <v>13</v>
      </c>
      <c r="F1028" s="9" t="s">
        <v>47</v>
      </c>
      <c r="G1028" s="9" t="s">
        <v>48</v>
      </c>
      <c r="H1028" s="9" t="s">
        <v>49</v>
      </c>
      <c r="I1028" s="9">
        <v>150</v>
      </c>
      <c r="J1028" s="9">
        <v>150</v>
      </c>
      <c r="K1028" s="9" t="s">
        <v>577</v>
      </c>
      <c r="L1028" s="11">
        <v>45927</v>
      </c>
      <c r="N1028" s="9" t="e">
        <f>+VLOOKUP(A1028,Ordenes!$A$1:$A$669,1,FALSE)</f>
        <v>#N/A</v>
      </c>
    </row>
    <row r="1029" spans="1:14" x14ac:dyDescent="0.2">
      <c r="A1029" s="9">
        <v>1439</v>
      </c>
      <c r="B1029" s="9">
        <v>2310040541</v>
      </c>
      <c r="C1029" s="9" t="s">
        <v>725</v>
      </c>
      <c r="D1029" s="9" t="s">
        <v>12</v>
      </c>
      <c r="E1029" s="9" t="s">
        <v>13</v>
      </c>
      <c r="F1029" s="9" t="s">
        <v>91</v>
      </c>
      <c r="G1029" s="9" t="s">
        <v>92</v>
      </c>
      <c r="H1029" s="9" t="s">
        <v>93</v>
      </c>
      <c r="I1029" s="9">
        <v>50</v>
      </c>
      <c r="J1029" s="9">
        <v>50</v>
      </c>
      <c r="K1029" s="9" t="s">
        <v>725</v>
      </c>
      <c r="L1029" s="11">
        <v>45927</v>
      </c>
      <c r="N1029" s="9" t="e">
        <f>+VLOOKUP(A1029,Ordenes!$A$1:$A$669,1,FALSE)</f>
        <v>#N/A</v>
      </c>
    </row>
    <row r="1030" spans="1:14" x14ac:dyDescent="0.2">
      <c r="A1030" s="9">
        <v>1440</v>
      </c>
      <c r="B1030" s="9">
        <v>2310040544</v>
      </c>
      <c r="C1030" s="9" t="s">
        <v>726</v>
      </c>
      <c r="D1030" s="9" t="s">
        <v>12</v>
      </c>
      <c r="E1030" s="9" t="s">
        <v>13</v>
      </c>
      <c r="F1030" s="9" t="s">
        <v>91</v>
      </c>
      <c r="G1030" s="9" t="s">
        <v>92</v>
      </c>
      <c r="H1030" s="9" t="s">
        <v>93</v>
      </c>
      <c r="I1030" s="9">
        <v>50</v>
      </c>
      <c r="J1030" s="9">
        <v>50</v>
      </c>
      <c r="K1030" s="9" t="s">
        <v>726</v>
      </c>
      <c r="L1030" s="11">
        <v>45927</v>
      </c>
      <c r="N1030" s="9" t="e">
        <f>+VLOOKUP(A1030,Ordenes!$A$1:$A$669,1,FALSE)</f>
        <v>#N/A</v>
      </c>
    </row>
    <row r="1031" spans="1:14" x14ac:dyDescent="0.2">
      <c r="A1031" s="9">
        <v>1441</v>
      </c>
      <c r="B1031" s="9">
        <v>2310180036</v>
      </c>
      <c r="C1031" s="9" t="s">
        <v>569</v>
      </c>
      <c r="D1031" s="9" t="s">
        <v>12</v>
      </c>
      <c r="E1031" s="9" t="s">
        <v>13</v>
      </c>
      <c r="F1031" s="9" t="s">
        <v>91</v>
      </c>
      <c r="G1031" s="9" t="s">
        <v>92</v>
      </c>
      <c r="H1031" s="9" t="s">
        <v>93</v>
      </c>
      <c r="I1031" s="9">
        <v>200</v>
      </c>
      <c r="J1031" s="9">
        <v>200</v>
      </c>
      <c r="K1031" s="9" t="s">
        <v>569</v>
      </c>
      <c r="L1031" s="11">
        <v>45927</v>
      </c>
      <c r="N1031" s="9" t="e">
        <f>+VLOOKUP(A1031,Ordenes!$A$1:$A$669,1,FALSE)</f>
        <v>#N/A</v>
      </c>
    </row>
    <row r="1032" spans="1:14" x14ac:dyDescent="0.2">
      <c r="A1032" s="9">
        <v>1442</v>
      </c>
      <c r="B1032" s="9">
        <v>2310180042</v>
      </c>
      <c r="C1032" s="9" t="s">
        <v>637</v>
      </c>
      <c r="D1032" s="9" t="s">
        <v>12</v>
      </c>
      <c r="E1032" s="9" t="s">
        <v>13</v>
      </c>
      <c r="F1032" s="9" t="s">
        <v>91</v>
      </c>
      <c r="G1032" s="9" t="s">
        <v>92</v>
      </c>
      <c r="H1032" s="9" t="s">
        <v>93</v>
      </c>
      <c r="I1032" s="9">
        <v>200</v>
      </c>
      <c r="J1032" s="9">
        <v>200</v>
      </c>
      <c r="K1032" s="9" t="s">
        <v>637</v>
      </c>
      <c r="L1032" s="11">
        <v>45927</v>
      </c>
      <c r="N1032" s="9" t="e">
        <f>+VLOOKUP(A1032,Ordenes!$A$1:$A$669,1,FALSE)</f>
        <v>#N/A</v>
      </c>
    </row>
    <row r="1033" spans="1:14" x14ac:dyDescent="0.2">
      <c r="A1033" s="9">
        <v>1443</v>
      </c>
      <c r="B1033" s="9">
        <v>2310180041</v>
      </c>
      <c r="C1033" s="9" t="s">
        <v>570</v>
      </c>
      <c r="D1033" s="9" t="s">
        <v>12</v>
      </c>
      <c r="E1033" s="9" t="s">
        <v>13</v>
      </c>
      <c r="F1033" s="9" t="s">
        <v>91</v>
      </c>
      <c r="G1033" s="9" t="s">
        <v>92</v>
      </c>
      <c r="H1033" s="9" t="s">
        <v>93</v>
      </c>
      <c r="I1033" s="9">
        <v>200</v>
      </c>
      <c r="J1033" s="9">
        <v>200</v>
      </c>
      <c r="K1033" s="9" t="s">
        <v>570</v>
      </c>
      <c r="L1033" s="11">
        <v>45927</v>
      </c>
      <c r="N1033" s="9" t="e">
        <f>+VLOOKUP(A1033,Ordenes!$A$1:$A$669,1,FALSE)</f>
        <v>#N/A</v>
      </c>
    </row>
    <row r="1034" spans="1:14" x14ac:dyDescent="0.2">
      <c r="A1034" s="9">
        <v>1444</v>
      </c>
      <c r="B1034" s="9">
        <v>2310180044</v>
      </c>
      <c r="C1034" s="9" t="s">
        <v>638</v>
      </c>
      <c r="D1034" s="9" t="s">
        <v>12</v>
      </c>
      <c r="E1034" s="9" t="s">
        <v>13</v>
      </c>
      <c r="F1034" s="9" t="s">
        <v>91</v>
      </c>
      <c r="G1034" s="9" t="s">
        <v>92</v>
      </c>
      <c r="H1034" s="9" t="s">
        <v>93</v>
      </c>
      <c r="I1034" s="9">
        <v>200</v>
      </c>
      <c r="J1034" s="9">
        <v>200</v>
      </c>
      <c r="K1034" s="9" t="s">
        <v>638</v>
      </c>
      <c r="L1034" s="11">
        <v>45927</v>
      </c>
      <c r="N1034" s="9" t="e">
        <f>+VLOOKUP(A1034,Ordenes!$A$1:$A$669,1,FALSE)</f>
        <v>#N/A</v>
      </c>
    </row>
    <row r="1035" spans="1:14" x14ac:dyDescent="0.2">
      <c r="A1035" s="9">
        <v>1445</v>
      </c>
      <c r="B1035" s="9">
        <v>2310180039</v>
      </c>
      <c r="C1035" s="9" t="s">
        <v>639</v>
      </c>
      <c r="D1035" s="9" t="s">
        <v>12</v>
      </c>
      <c r="E1035" s="9" t="s">
        <v>13</v>
      </c>
      <c r="F1035" s="9" t="s">
        <v>91</v>
      </c>
      <c r="G1035" s="9" t="s">
        <v>92</v>
      </c>
      <c r="H1035" s="9" t="s">
        <v>93</v>
      </c>
      <c r="I1035" s="9">
        <v>150</v>
      </c>
      <c r="J1035" s="9">
        <v>150</v>
      </c>
      <c r="K1035" s="9" t="s">
        <v>639</v>
      </c>
      <c r="L1035" s="11">
        <v>45927</v>
      </c>
      <c r="N1035" s="9" t="e">
        <f>+VLOOKUP(A1035,Ordenes!$A$1:$A$669,1,FALSE)</f>
        <v>#N/A</v>
      </c>
    </row>
    <row r="1036" spans="1:14" x14ac:dyDescent="0.2">
      <c r="A1036" s="9">
        <v>1446</v>
      </c>
      <c r="B1036" s="9">
        <v>2310180037</v>
      </c>
      <c r="C1036" s="9" t="s">
        <v>641</v>
      </c>
      <c r="D1036" s="9" t="s">
        <v>12</v>
      </c>
      <c r="E1036" s="9" t="s">
        <v>13</v>
      </c>
      <c r="F1036" s="9" t="s">
        <v>91</v>
      </c>
      <c r="G1036" s="9" t="s">
        <v>92</v>
      </c>
      <c r="H1036" s="9" t="s">
        <v>93</v>
      </c>
      <c r="I1036" s="9">
        <v>150</v>
      </c>
      <c r="J1036" s="9">
        <v>150</v>
      </c>
      <c r="K1036" s="9" t="s">
        <v>641</v>
      </c>
      <c r="L1036" s="11">
        <v>45927</v>
      </c>
      <c r="N1036" s="9" t="e">
        <f>+VLOOKUP(A1036,Ordenes!$A$1:$A$669,1,FALSE)</f>
        <v>#N/A</v>
      </c>
    </row>
    <row r="1037" spans="1:14" x14ac:dyDescent="0.2">
      <c r="A1037" s="9">
        <v>1447</v>
      </c>
      <c r="B1037" s="9">
        <v>2310180045</v>
      </c>
      <c r="C1037" s="9" t="s">
        <v>644</v>
      </c>
      <c r="D1037" s="9" t="s">
        <v>12</v>
      </c>
      <c r="E1037" s="9" t="s">
        <v>13</v>
      </c>
      <c r="F1037" s="9" t="s">
        <v>91</v>
      </c>
      <c r="G1037" s="9" t="s">
        <v>92</v>
      </c>
      <c r="H1037" s="9" t="s">
        <v>93</v>
      </c>
      <c r="I1037" s="9">
        <v>150</v>
      </c>
      <c r="J1037" s="9">
        <v>150</v>
      </c>
      <c r="K1037" s="9" t="s">
        <v>644</v>
      </c>
      <c r="L1037" s="11">
        <v>45927</v>
      </c>
      <c r="N1037" s="9" t="e">
        <f>+VLOOKUP(A1037,Ordenes!$A$1:$A$669,1,FALSE)</f>
        <v>#N/A</v>
      </c>
    </row>
    <row r="1038" spans="1:14" x14ac:dyDescent="0.2">
      <c r="A1038" s="9">
        <v>1448</v>
      </c>
      <c r="B1038" s="9">
        <v>2310180051</v>
      </c>
      <c r="C1038" s="9" t="s">
        <v>640</v>
      </c>
      <c r="D1038" s="9" t="s">
        <v>12</v>
      </c>
      <c r="E1038" s="9" t="s">
        <v>13</v>
      </c>
      <c r="F1038" s="9" t="s">
        <v>91</v>
      </c>
      <c r="G1038" s="9" t="s">
        <v>92</v>
      </c>
      <c r="H1038" s="9" t="s">
        <v>93</v>
      </c>
      <c r="I1038" s="9">
        <v>100</v>
      </c>
      <c r="J1038" s="9">
        <v>100</v>
      </c>
      <c r="K1038" s="9" t="s">
        <v>640</v>
      </c>
      <c r="L1038" s="11">
        <v>45927</v>
      </c>
      <c r="N1038" s="9" t="e">
        <f>+VLOOKUP(A1038,Ordenes!$A$1:$A$669,1,FALSE)</f>
        <v>#N/A</v>
      </c>
    </row>
    <row r="1039" spans="1:14" x14ac:dyDescent="0.2">
      <c r="A1039" s="9">
        <v>1449</v>
      </c>
      <c r="B1039" s="9">
        <v>2310180036</v>
      </c>
      <c r="C1039" s="9" t="s">
        <v>569</v>
      </c>
      <c r="D1039" s="9" t="s">
        <v>12</v>
      </c>
      <c r="E1039" s="9" t="s">
        <v>13</v>
      </c>
      <c r="F1039" s="9" t="s">
        <v>91</v>
      </c>
      <c r="G1039" s="9" t="s">
        <v>92</v>
      </c>
      <c r="H1039" s="9" t="s">
        <v>93</v>
      </c>
      <c r="I1039" s="9">
        <v>150</v>
      </c>
      <c r="J1039" s="9">
        <v>150</v>
      </c>
      <c r="K1039" s="9" t="s">
        <v>569</v>
      </c>
      <c r="L1039" s="11">
        <v>45927</v>
      </c>
      <c r="N1039" s="9" t="e">
        <f>+VLOOKUP(A1039,Ordenes!$A$1:$A$669,1,FALSE)</f>
        <v>#N/A</v>
      </c>
    </row>
    <row r="1040" spans="1:14" x14ac:dyDescent="0.2">
      <c r="A1040" s="9">
        <v>1450</v>
      </c>
      <c r="B1040" s="9">
        <v>2310180041</v>
      </c>
      <c r="C1040" s="9" t="s">
        <v>570</v>
      </c>
      <c r="D1040" s="9" t="s">
        <v>12</v>
      </c>
      <c r="E1040" s="9" t="s">
        <v>13</v>
      </c>
      <c r="F1040" s="9" t="s">
        <v>91</v>
      </c>
      <c r="G1040" s="9" t="s">
        <v>92</v>
      </c>
      <c r="H1040" s="9" t="s">
        <v>93</v>
      </c>
      <c r="I1040" s="9">
        <v>150</v>
      </c>
      <c r="J1040" s="9">
        <v>150</v>
      </c>
      <c r="K1040" s="9" t="s">
        <v>570</v>
      </c>
      <c r="L1040" s="11">
        <v>45927</v>
      </c>
      <c r="N1040" s="9" t="e">
        <f>+VLOOKUP(A1040,Ordenes!$A$1:$A$669,1,FALSE)</f>
        <v>#N/A</v>
      </c>
    </row>
    <row r="1041" spans="1:14" x14ac:dyDescent="0.2">
      <c r="A1041" s="9">
        <v>1451</v>
      </c>
      <c r="B1041" s="9">
        <v>2310180035</v>
      </c>
      <c r="C1041" s="9" t="s">
        <v>578</v>
      </c>
      <c r="D1041" s="9" t="s">
        <v>12</v>
      </c>
      <c r="E1041" s="9" t="s">
        <v>13</v>
      </c>
      <c r="F1041" s="9" t="s">
        <v>91</v>
      </c>
      <c r="G1041" s="9" t="s">
        <v>92</v>
      </c>
      <c r="H1041" s="9" t="s">
        <v>93</v>
      </c>
      <c r="I1041" s="9">
        <v>150</v>
      </c>
      <c r="J1041" s="9">
        <v>150</v>
      </c>
      <c r="K1041" s="9" t="s">
        <v>578</v>
      </c>
      <c r="L1041" s="11">
        <v>45927</v>
      </c>
      <c r="N1041" s="9" t="e">
        <f>+VLOOKUP(A1041,Ordenes!$A$1:$A$669,1,FALSE)</f>
        <v>#N/A</v>
      </c>
    </row>
    <row r="1042" spans="1:14" x14ac:dyDescent="0.2">
      <c r="A1042" s="9">
        <v>1452</v>
      </c>
      <c r="B1042" s="9">
        <v>2310180047</v>
      </c>
      <c r="C1042" s="9" t="s">
        <v>642</v>
      </c>
      <c r="D1042" s="9" t="s">
        <v>12</v>
      </c>
      <c r="E1042" s="9" t="s">
        <v>13</v>
      </c>
      <c r="F1042" s="9" t="s">
        <v>91</v>
      </c>
      <c r="G1042" s="9" t="s">
        <v>92</v>
      </c>
      <c r="H1042" s="9" t="s">
        <v>93</v>
      </c>
      <c r="I1042" s="9">
        <v>150</v>
      </c>
      <c r="J1042" s="9">
        <v>150</v>
      </c>
      <c r="K1042" s="9" t="s">
        <v>642</v>
      </c>
      <c r="L1042" s="11">
        <v>45927</v>
      </c>
      <c r="N1042" s="9" t="e">
        <f>+VLOOKUP(A1042,Ordenes!$A$1:$A$669,1,FALSE)</f>
        <v>#N/A</v>
      </c>
    </row>
    <row r="1043" spans="1:14" x14ac:dyDescent="0.2">
      <c r="A1043" s="9">
        <v>1453</v>
      </c>
      <c r="B1043" s="9">
        <v>2310180040</v>
      </c>
      <c r="C1043" s="9" t="s">
        <v>643</v>
      </c>
      <c r="D1043" s="9" t="s">
        <v>12</v>
      </c>
      <c r="E1043" s="9" t="s">
        <v>13</v>
      </c>
      <c r="F1043" s="9" t="s">
        <v>91</v>
      </c>
      <c r="G1043" s="9" t="s">
        <v>92</v>
      </c>
      <c r="H1043" s="9" t="s">
        <v>93</v>
      </c>
      <c r="I1043" s="9">
        <v>150</v>
      </c>
      <c r="J1043" s="9">
        <v>150</v>
      </c>
      <c r="K1043" s="9" t="s">
        <v>643</v>
      </c>
      <c r="L1043" s="11">
        <v>45927</v>
      </c>
      <c r="N1043" s="9" t="e">
        <f>+VLOOKUP(A1043,Ordenes!$A$1:$A$669,1,FALSE)</f>
        <v>#N/A</v>
      </c>
    </row>
    <row r="1044" spans="1:14" x14ac:dyDescent="0.2">
      <c r="A1044" s="9">
        <v>1454</v>
      </c>
      <c r="B1044" s="9">
        <v>2310180048</v>
      </c>
      <c r="C1044" s="9" t="s">
        <v>290</v>
      </c>
      <c r="D1044" s="9" t="s">
        <v>12</v>
      </c>
      <c r="E1044" s="9" t="s">
        <v>13</v>
      </c>
      <c r="F1044" s="9" t="s">
        <v>91</v>
      </c>
      <c r="G1044" s="9" t="s">
        <v>92</v>
      </c>
      <c r="H1044" s="9" t="s">
        <v>93</v>
      </c>
      <c r="I1044" s="9">
        <v>200</v>
      </c>
      <c r="J1044" s="9">
        <v>200</v>
      </c>
      <c r="K1044" s="9" t="s">
        <v>290</v>
      </c>
      <c r="L1044" s="11">
        <v>45927</v>
      </c>
      <c r="N1044" s="9" t="e">
        <f>+VLOOKUP(A1044,Ordenes!$A$1:$A$669,1,FALSE)</f>
        <v>#N/A</v>
      </c>
    </row>
    <row r="1045" spans="1:14" x14ac:dyDescent="0.2">
      <c r="A1045" s="9">
        <v>1455</v>
      </c>
      <c r="B1045" s="9">
        <v>2310040558</v>
      </c>
      <c r="C1045" s="9" t="s">
        <v>322</v>
      </c>
      <c r="D1045" s="9" t="s">
        <v>12</v>
      </c>
      <c r="E1045" s="9" t="s">
        <v>13</v>
      </c>
      <c r="F1045" s="9" t="s">
        <v>91</v>
      </c>
      <c r="G1045" s="9" t="s">
        <v>92</v>
      </c>
      <c r="H1045" s="9" t="s">
        <v>93</v>
      </c>
      <c r="I1045" s="10">
        <v>37500</v>
      </c>
      <c r="J1045" s="10">
        <v>41316</v>
      </c>
      <c r="K1045" s="9" t="s">
        <v>322</v>
      </c>
      <c r="L1045" s="11">
        <v>45927</v>
      </c>
      <c r="N1045" s="9" t="e">
        <f>+VLOOKUP(A1045,Ordenes!$A$1:$A$669,1,FALSE)</f>
        <v>#N/A</v>
      </c>
    </row>
    <row r="1046" spans="1:14" x14ac:dyDescent="0.2">
      <c r="A1046" s="9">
        <v>1456</v>
      </c>
      <c r="B1046" s="9">
        <v>2310040557</v>
      </c>
      <c r="C1046" s="9" t="s">
        <v>312</v>
      </c>
      <c r="D1046" s="9" t="s">
        <v>12</v>
      </c>
      <c r="E1046" s="9" t="s">
        <v>13</v>
      </c>
      <c r="F1046" s="9" t="s">
        <v>91</v>
      </c>
      <c r="G1046" s="9" t="s">
        <v>92</v>
      </c>
      <c r="H1046" s="9" t="s">
        <v>93</v>
      </c>
      <c r="I1046" s="10">
        <v>37500</v>
      </c>
      <c r="J1046" s="10">
        <v>40638</v>
      </c>
      <c r="K1046" s="9" t="s">
        <v>312</v>
      </c>
      <c r="L1046" s="11">
        <v>45927</v>
      </c>
      <c r="N1046" s="9" t="e">
        <f>+VLOOKUP(A1046,Ordenes!$A$1:$A$669,1,FALSE)</f>
        <v>#N/A</v>
      </c>
    </row>
    <row r="1047" spans="1:14" x14ac:dyDescent="0.2">
      <c r="A1047" s="9">
        <v>1457</v>
      </c>
      <c r="B1047" s="9">
        <v>2310040556</v>
      </c>
      <c r="C1047" s="9" t="s">
        <v>311</v>
      </c>
      <c r="D1047" s="9" t="s">
        <v>12</v>
      </c>
      <c r="E1047" s="9" t="s">
        <v>13</v>
      </c>
      <c r="F1047" s="9" t="s">
        <v>91</v>
      </c>
      <c r="G1047" s="9" t="s">
        <v>92</v>
      </c>
      <c r="H1047" s="9" t="s">
        <v>93</v>
      </c>
      <c r="I1047" s="10">
        <v>37500</v>
      </c>
      <c r="J1047" s="10">
        <v>45640</v>
      </c>
      <c r="K1047" s="9" t="s">
        <v>311</v>
      </c>
      <c r="L1047" s="11">
        <v>45927</v>
      </c>
      <c r="N1047" s="9" t="e">
        <f>+VLOOKUP(A1047,Ordenes!$A$1:$A$669,1,FALSE)</f>
        <v>#N/A</v>
      </c>
    </row>
    <row r="1048" spans="1:14" x14ac:dyDescent="0.2">
      <c r="A1048" s="9">
        <v>1458</v>
      </c>
      <c r="B1048" s="9">
        <v>2310040555</v>
      </c>
      <c r="C1048" s="9" t="s">
        <v>321</v>
      </c>
      <c r="D1048" s="9" t="s">
        <v>12</v>
      </c>
      <c r="E1048" s="9" t="s">
        <v>13</v>
      </c>
      <c r="F1048" s="9" t="s">
        <v>91</v>
      </c>
      <c r="G1048" s="9" t="s">
        <v>92</v>
      </c>
      <c r="H1048" s="9" t="s">
        <v>93</v>
      </c>
      <c r="I1048" s="10">
        <v>37500</v>
      </c>
      <c r="J1048" s="10">
        <v>40920</v>
      </c>
      <c r="K1048" s="9" t="s">
        <v>321</v>
      </c>
      <c r="L1048" s="11">
        <v>45927</v>
      </c>
      <c r="N1048" s="9" t="e">
        <f>+VLOOKUP(A1048,Ordenes!$A$1:$A$669,1,FALSE)</f>
        <v>#N/A</v>
      </c>
    </row>
    <row r="1049" spans="1:14" x14ac:dyDescent="0.2">
      <c r="A1049" s="9">
        <v>1459</v>
      </c>
      <c r="B1049" s="9">
        <v>2310040554</v>
      </c>
      <c r="C1049" s="9" t="s">
        <v>310</v>
      </c>
      <c r="D1049" s="9" t="s">
        <v>12</v>
      </c>
      <c r="E1049" s="9" t="s">
        <v>13</v>
      </c>
      <c r="F1049" s="9" t="s">
        <v>91</v>
      </c>
      <c r="G1049" s="9" t="s">
        <v>92</v>
      </c>
      <c r="H1049" s="9" t="s">
        <v>93</v>
      </c>
      <c r="I1049" s="10">
        <v>37500</v>
      </c>
      <c r="J1049" s="10">
        <v>40000</v>
      </c>
      <c r="K1049" s="9" t="s">
        <v>310</v>
      </c>
      <c r="L1049" s="11">
        <v>45927</v>
      </c>
      <c r="N1049" s="9" t="e">
        <f>+VLOOKUP(A1049,Ordenes!$A$1:$A$669,1,FALSE)</f>
        <v>#N/A</v>
      </c>
    </row>
    <row r="1050" spans="1:14" x14ac:dyDescent="0.2">
      <c r="A1050" s="9">
        <v>1460</v>
      </c>
      <c r="B1050" s="9">
        <v>2310040553</v>
      </c>
      <c r="C1050" s="9" t="s">
        <v>309</v>
      </c>
      <c r="D1050" s="9" t="s">
        <v>12</v>
      </c>
      <c r="E1050" s="9" t="s">
        <v>13</v>
      </c>
      <c r="F1050" s="9" t="s">
        <v>91</v>
      </c>
      <c r="G1050" s="9" t="s">
        <v>92</v>
      </c>
      <c r="H1050" s="9" t="s">
        <v>93</v>
      </c>
      <c r="I1050" s="10">
        <v>37500</v>
      </c>
      <c r="J1050" s="10">
        <v>41186</v>
      </c>
      <c r="K1050" s="9" t="s">
        <v>309</v>
      </c>
      <c r="L1050" s="11">
        <v>45927</v>
      </c>
      <c r="N1050" s="9" t="e">
        <f>+VLOOKUP(A1050,Ordenes!$A$1:$A$669,1,FALSE)</f>
        <v>#N/A</v>
      </c>
    </row>
    <row r="1051" spans="1:14" x14ac:dyDescent="0.2">
      <c r="A1051" s="9">
        <v>1461</v>
      </c>
      <c r="B1051" s="9">
        <v>2310040552</v>
      </c>
      <c r="C1051" s="9" t="s">
        <v>308</v>
      </c>
      <c r="D1051" s="9" t="s">
        <v>12</v>
      </c>
      <c r="E1051" s="9" t="s">
        <v>13</v>
      </c>
      <c r="F1051" s="9" t="s">
        <v>91</v>
      </c>
      <c r="G1051" s="9" t="s">
        <v>92</v>
      </c>
      <c r="H1051" s="9" t="s">
        <v>93</v>
      </c>
      <c r="I1051" s="10">
        <v>37500</v>
      </c>
      <c r="J1051" s="10">
        <v>40267</v>
      </c>
      <c r="K1051" s="9" t="s">
        <v>308</v>
      </c>
      <c r="L1051" s="11">
        <v>45927</v>
      </c>
      <c r="N1051" s="9" t="e">
        <f>+VLOOKUP(A1051,Ordenes!$A$1:$A$669,1,FALSE)</f>
        <v>#N/A</v>
      </c>
    </row>
    <row r="1052" spans="1:14" x14ac:dyDescent="0.2">
      <c r="A1052" s="9">
        <v>1462</v>
      </c>
      <c r="B1052" s="9">
        <v>2310040551</v>
      </c>
      <c r="C1052" s="9" t="s">
        <v>307</v>
      </c>
      <c r="D1052" s="9" t="s">
        <v>12</v>
      </c>
      <c r="E1052" s="9" t="s">
        <v>13</v>
      </c>
      <c r="F1052" s="9" t="s">
        <v>91</v>
      </c>
      <c r="G1052" s="9" t="s">
        <v>92</v>
      </c>
      <c r="H1052" s="9" t="s">
        <v>93</v>
      </c>
      <c r="I1052" s="10">
        <v>37500</v>
      </c>
      <c r="J1052" s="10">
        <v>42040</v>
      </c>
      <c r="K1052" s="9" t="s">
        <v>307</v>
      </c>
      <c r="L1052" s="11">
        <v>45927</v>
      </c>
      <c r="N1052" s="9" t="e">
        <f>+VLOOKUP(A1052,Ordenes!$A$1:$A$669,1,FALSE)</f>
        <v>#N/A</v>
      </c>
    </row>
    <row r="1053" spans="1:14" x14ac:dyDescent="0.2">
      <c r="A1053" s="9">
        <v>1463</v>
      </c>
      <c r="B1053" s="9">
        <v>2310040550</v>
      </c>
      <c r="C1053" s="9" t="s">
        <v>306</v>
      </c>
      <c r="D1053" s="9" t="s">
        <v>12</v>
      </c>
      <c r="E1053" s="9" t="s">
        <v>13</v>
      </c>
      <c r="F1053" s="9" t="s">
        <v>91</v>
      </c>
      <c r="G1053" s="9" t="s">
        <v>92</v>
      </c>
      <c r="H1053" s="9" t="s">
        <v>93</v>
      </c>
      <c r="I1053" s="10">
        <v>37500</v>
      </c>
      <c r="J1053" s="10">
        <v>41060</v>
      </c>
      <c r="K1053" s="9" t="s">
        <v>306</v>
      </c>
      <c r="L1053" s="11">
        <v>45927</v>
      </c>
      <c r="N1053" s="9" t="e">
        <f>+VLOOKUP(A1053,Ordenes!$A$1:$A$669,1,FALSE)</f>
        <v>#N/A</v>
      </c>
    </row>
    <row r="1054" spans="1:14" x14ac:dyDescent="0.2">
      <c r="A1054" s="9">
        <v>1464</v>
      </c>
      <c r="B1054" s="9">
        <v>2310040549</v>
      </c>
      <c r="C1054" s="9" t="s">
        <v>304</v>
      </c>
      <c r="D1054" s="9" t="s">
        <v>12</v>
      </c>
      <c r="E1054" s="9" t="s">
        <v>13</v>
      </c>
      <c r="F1054" s="9" t="s">
        <v>91</v>
      </c>
      <c r="G1054" s="9" t="s">
        <v>92</v>
      </c>
      <c r="H1054" s="9" t="s">
        <v>93</v>
      </c>
      <c r="I1054" s="10">
        <v>37500</v>
      </c>
      <c r="J1054" s="10">
        <v>40000</v>
      </c>
      <c r="K1054" s="9" t="s">
        <v>305</v>
      </c>
      <c r="L1054" s="11">
        <v>45927</v>
      </c>
      <c r="N1054" s="9" t="e">
        <f>+VLOOKUP(A1054,Ordenes!$A$1:$A$669,1,FALSE)</f>
        <v>#N/A</v>
      </c>
    </row>
    <row r="1055" spans="1:14" x14ac:dyDescent="0.2">
      <c r="A1055" s="9">
        <v>1465</v>
      </c>
      <c r="B1055" s="9">
        <v>2310040548</v>
      </c>
      <c r="C1055" s="9" t="s">
        <v>303</v>
      </c>
      <c r="D1055" s="9" t="s">
        <v>12</v>
      </c>
      <c r="E1055" s="9" t="s">
        <v>13</v>
      </c>
      <c r="F1055" s="9" t="s">
        <v>91</v>
      </c>
      <c r="G1055" s="9" t="s">
        <v>92</v>
      </c>
      <c r="H1055" s="9" t="s">
        <v>93</v>
      </c>
      <c r="I1055" s="10">
        <v>37500</v>
      </c>
      <c r="J1055" s="10">
        <v>45294</v>
      </c>
      <c r="K1055" s="9" t="s">
        <v>303</v>
      </c>
      <c r="L1055" s="11">
        <v>45927</v>
      </c>
      <c r="N1055" s="9" t="e">
        <f>+VLOOKUP(A1055,Ordenes!$A$1:$A$669,1,FALSE)</f>
        <v>#N/A</v>
      </c>
    </row>
    <row r="1056" spans="1:14" x14ac:dyDescent="0.2">
      <c r="A1056" s="9">
        <v>1466</v>
      </c>
      <c r="B1056" s="9">
        <v>2310040547</v>
      </c>
      <c r="C1056" s="9" t="s">
        <v>302</v>
      </c>
      <c r="D1056" s="9" t="s">
        <v>12</v>
      </c>
      <c r="E1056" s="9" t="s">
        <v>13</v>
      </c>
      <c r="F1056" s="9" t="s">
        <v>91</v>
      </c>
      <c r="G1056" s="9" t="s">
        <v>92</v>
      </c>
      <c r="H1056" s="9" t="s">
        <v>93</v>
      </c>
      <c r="I1056" s="10">
        <v>50000</v>
      </c>
      <c r="J1056" s="10">
        <v>53758</v>
      </c>
      <c r="K1056" s="9" t="s">
        <v>302</v>
      </c>
      <c r="L1056" s="11">
        <v>45927</v>
      </c>
      <c r="N1056" s="9" t="e">
        <f>+VLOOKUP(A1056,Ordenes!$A$1:$A$669,1,FALSE)</f>
        <v>#N/A</v>
      </c>
    </row>
    <row r="1057" spans="1:14" x14ac:dyDescent="0.2">
      <c r="A1057" s="9">
        <v>1467</v>
      </c>
      <c r="B1057" s="9">
        <v>2310030019</v>
      </c>
      <c r="C1057" s="9" t="s">
        <v>98</v>
      </c>
      <c r="D1057" s="9" t="s">
        <v>12</v>
      </c>
      <c r="E1057" s="9" t="s">
        <v>13</v>
      </c>
      <c r="F1057" s="9" t="s">
        <v>91</v>
      </c>
      <c r="G1057" s="9" t="s">
        <v>92</v>
      </c>
      <c r="H1057" s="9" t="s">
        <v>93</v>
      </c>
      <c r="I1057" s="10">
        <v>2700</v>
      </c>
      <c r="J1057" s="10">
        <v>2700</v>
      </c>
      <c r="K1057" s="9" t="s">
        <v>98</v>
      </c>
      <c r="L1057" s="11">
        <v>45927</v>
      </c>
      <c r="N1057" s="9" t="e">
        <f>+VLOOKUP(A1057,Ordenes!$A$1:$A$669,1,FALSE)</f>
        <v>#N/A</v>
      </c>
    </row>
    <row r="1058" spans="1:14" x14ac:dyDescent="0.2">
      <c r="A1058" s="9">
        <v>1470</v>
      </c>
      <c r="B1058" s="9">
        <v>2110030172</v>
      </c>
      <c r="C1058" s="9" t="s">
        <v>668</v>
      </c>
      <c r="D1058" s="9" t="s">
        <v>12</v>
      </c>
      <c r="E1058" s="9" t="s">
        <v>13</v>
      </c>
      <c r="F1058" s="9" t="s">
        <v>47</v>
      </c>
      <c r="G1058" s="9" t="s">
        <v>48</v>
      </c>
      <c r="H1058" s="9" t="s">
        <v>49</v>
      </c>
      <c r="I1058" s="10">
        <v>21673</v>
      </c>
      <c r="J1058" s="10">
        <v>21688</v>
      </c>
      <c r="K1058" s="9" t="s">
        <v>668</v>
      </c>
      <c r="L1058" s="11">
        <v>45929</v>
      </c>
      <c r="N1058" s="9" t="e">
        <f>+VLOOKUP(A1058,Ordenes!$A$1:$A$669,1,FALSE)</f>
        <v>#N/A</v>
      </c>
    </row>
    <row r="1059" spans="1:14" x14ac:dyDescent="0.2">
      <c r="A1059" s="9">
        <v>1471</v>
      </c>
      <c r="B1059" s="9">
        <v>2310210127</v>
      </c>
      <c r="C1059" s="9" t="s">
        <v>89</v>
      </c>
      <c r="D1059" s="9" t="s">
        <v>12</v>
      </c>
      <c r="E1059" s="9" t="s">
        <v>13</v>
      </c>
      <c r="F1059" s="9" t="s">
        <v>47</v>
      </c>
      <c r="G1059" s="9" t="s">
        <v>48</v>
      </c>
      <c r="H1059" s="9" t="s">
        <v>49</v>
      </c>
      <c r="I1059" s="10">
        <v>64000</v>
      </c>
      <c r="J1059" s="10">
        <v>64000</v>
      </c>
      <c r="K1059" s="9" t="s">
        <v>89</v>
      </c>
      <c r="L1059" s="11">
        <v>45929</v>
      </c>
      <c r="N1059" s="9" t="e">
        <f>+VLOOKUP(A1059,Ordenes!$A$1:$A$669,1,FALSE)</f>
        <v>#N/A</v>
      </c>
    </row>
    <row r="1060" spans="1:14" x14ac:dyDescent="0.2">
      <c r="A1060" s="9">
        <v>1472</v>
      </c>
      <c r="B1060" s="9">
        <v>2310090514</v>
      </c>
      <c r="C1060" s="9" t="s">
        <v>554</v>
      </c>
      <c r="D1060" s="9" t="s">
        <v>12</v>
      </c>
      <c r="E1060" s="9" t="s">
        <v>13</v>
      </c>
      <c r="F1060" s="9" t="s">
        <v>47</v>
      </c>
      <c r="G1060" s="9" t="s">
        <v>48</v>
      </c>
      <c r="H1060" s="9" t="s">
        <v>49</v>
      </c>
      <c r="I1060" s="10">
        <v>14000</v>
      </c>
      <c r="J1060" s="10">
        <v>14320</v>
      </c>
      <c r="K1060" s="9" t="s">
        <v>554</v>
      </c>
      <c r="L1060" s="11">
        <v>45929</v>
      </c>
      <c r="N1060" s="9" t="e">
        <f>+VLOOKUP(A1060,Ordenes!$A$1:$A$669,1,FALSE)</f>
        <v>#N/A</v>
      </c>
    </row>
    <row r="1061" spans="1:14" x14ac:dyDescent="0.2">
      <c r="A1061" s="9">
        <v>1473</v>
      </c>
      <c r="B1061" s="9">
        <v>2320130715</v>
      </c>
      <c r="C1061" s="9" t="s">
        <v>727</v>
      </c>
      <c r="D1061" s="9" t="s">
        <v>12</v>
      </c>
      <c r="E1061" s="9" t="s">
        <v>108</v>
      </c>
      <c r="F1061" s="9" t="s">
        <v>109</v>
      </c>
      <c r="G1061" s="9" t="s">
        <v>110</v>
      </c>
      <c r="H1061" s="9" t="s">
        <v>111</v>
      </c>
      <c r="I1061" s="10">
        <v>107000</v>
      </c>
      <c r="J1061" s="10">
        <v>107000</v>
      </c>
      <c r="K1061" s="9" t="s">
        <v>727</v>
      </c>
      <c r="L1061" s="11">
        <v>45931</v>
      </c>
      <c r="N1061" s="9" t="e">
        <f>+VLOOKUP(A1061,Ordenes!$A$1:$A$669,1,FALSE)</f>
        <v>#N/A</v>
      </c>
    </row>
    <row r="1062" spans="1:14" x14ac:dyDescent="0.2">
      <c r="A1062" s="9">
        <v>1474</v>
      </c>
      <c r="B1062" s="9">
        <v>2320130716</v>
      </c>
      <c r="C1062" s="9" t="s">
        <v>728</v>
      </c>
      <c r="D1062" s="9" t="s">
        <v>12</v>
      </c>
      <c r="E1062" s="9" t="s">
        <v>108</v>
      </c>
      <c r="F1062" s="9" t="s">
        <v>109</v>
      </c>
      <c r="G1062" s="9" t="s">
        <v>110</v>
      </c>
      <c r="H1062" s="9" t="s">
        <v>111</v>
      </c>
      <c r="I1062" s="10">
        <v>122000</v>
      </c>
      <c r="J1062" s="10">
        <v>121000</v>
      </c>
      <c r="K1062" s="9" t="s">
        <v>728</v>
      </c>
      <c r="L1062" s="11">
        <v>45931</v>
      </c>
      <c r="N1062" s="9" t="e">
        <f>+VLOOKUP(A1062,Ordenes!$A$1:$A$669,1,FALSE)</f>
        <v>#N/A</v>
      </c>
    </row>
    <row r="1063" spans="1:14" x14ac:dyDescent="0.2">
      <c r="A1063" s="9">
        <v>1475</v>
      </c>
      <c r="B1063" s="9">
        <v>2320130717</v>
      </c>
      <c r="C1063" s="9" t="s">
        <v>729</v>
      </c>
      <c r="D1063" s="9" t="s">
        <v>12</v>
      </c>
      <c r="E1063" s="9" t="s">
        <v>108</v>
      </c>
      <c r="F1063" s="9" t="s">
        <v>109</v>
      </c>
      <c r="G1063" s="9" t="s">
        <v>110</v>
      </c>
      <c r="H1063" s="9" t="s">
        <v>111</v>
      </c>
      <c r="I1063" s="10">
        <v>77000</v>
      </c>
      <c r="J1063" s="10">
        <v>78000</v>
      </c>
      <c r="K1063" s="9" t="s">
        <v>729</v>
      </c>
      <c r="L1063" s="11">
        <v>45931</v>
      </c>
      <c r="N1063" s="9" t="e">
        <f>+VLOOKUP(A1063,Ordenes!$A$1:$A$669,1,FALSE)</f>
        <v>#N/A</v>
      </c>
    </row>
    <row r="1064" spans="1:14" x14ac:dyDescent="0.2">
      <c r="A1064" s="9">
        <v>1476</v>
      </c>
      <c r="B1064" s="9">
        <v>2310160392</v>
      </c>
      <c r="C1064" s="9" t="s">
        <v>662</v>
      </c>
      <c r="D1064" s="9" t="s">
        <v>12</v>
      </c>
      <c r="E1064" s="9" t="s">
        <v>13</v>
      </c>
      <c r="F1064" s="9" t="s">
        <v>14</v>
      </c>
      <c r="G1064" s="9" t="s">
        <v>15</v>
      </c>
      <c r="H1064" s="9" t="s">
        <v>16</v>
      </c>
      <c r="I1064" s="10">
        <v>195000</v>
      </c>
      <c r="J1064" s="10">
        <v>0</v>
      </c>
      <c r="K1064" s="9" t="s">
        <v>666</v>
      </c>
      <c r="L1064" s="11">
        <v>45929</v>
      </c>
      <c r="N1064" s="9" t="e">
        <f>+VLOOKUP(A1064,Ordenes!$A$1:$A$669,1,FALSE)</f>
        <v>#N/A</v>
      </c>
    </row>
    <row r="1065" spans="1:14" x14ac:dyDescent="0.2">
      <c r="A1065" s="9">
        <v>1476</v>
      </c>
      <c r="B1065" s="9">
        <v>2310160392</v>
      </c>
      <c r="C1065" s="9" t="s">
        <v>662</v>
      </c>
      <c r="D1065" s="9" t="s">
        <v>12</v>
      </c>
      <c r="E1065" s="9" t="s">
        <v>13</v>
      </c>
      <c r="F1065" s="9" t="s">
        <v>14</v>
      </c>
      <c r="G1065" s="9" t="s">
        <v>15</v>
      </c>
      <c r="H1065" s="9" t="s">
        <v>16</v>
      </c>
      <c r="I1065" s="10">
        <v>195000</v>
      </c>
      <c r="J1065" s="10">
        <v>176000</v>
      </c>
      <c r="K1065" s="9" t="s">
        <v>666</v>
      </c>
      <c r="L1065" s="11">
        <v>45929</v>
      </c>
      <c r="N1065" s="9" t="e">
        <f>+VLOOKUP(A1065,Ordenes!$A$1:$A$669,1,FALSE)</f>
        <v>#N/A</v>
      </c>
    </row>
    <row r="1066" spans="1:14" x14ac:dyDescent="0.2">
      <c r="A1066" s="9">
        <v>1477</v>
      </c>
      <c r="B1066" s="9">
        <v>2310160475</v>
      </c>
      <c r="C1066" s="9" t="s">
        <v>710</v>
      </c>
      <c r="D1066" s="9" t="s">
        <v>12</v>
      </c>
      <c r="E1066" s="9" t="s">
        <v>13</v>
      </c>
      <c r="F1066" s="9" t="s">
        <v>14</v>
      </c>
      <c r="G1066" s="9" t="s">
        <v>15</v>
      </c>
      <c r="H1066" s="9" t="s">
        <v>16</v>
      </c>
      <c r="I1066" s="10">
        <v>70000</v>
      </c>
      <c r="J1066" s="10">
        <v>59500</v>
      </c>
      <c r="K1066" s="9" t="s">
        <v>710</v>
      </c>
      <c r="L1066" s="11">
        <v>45929</v>
      </c>
      <c r="N1066" s="9" t="e">
        <f>+VLOOKUP(A1066,Ordenes!$A$1:$A$669,1,FALSE)</f>
        <v>#N/A</v>
      </c>
    </row>
    <row r="1067" spans="1:14" x14ac:dyDescent="0.2">
      <c r="A1067" s="9">
        <v>1478</v>
      </c>
      <c r="B1067" s="9">
        <v>2310030286</v>
      </c>
      <c r="C1067" s="9" t="s">
        <v>604</v>
      </c>
      <c r="D1067" s="9" t="s">
        <v>12</v>
      </c>
      <c r="E1067" s="9" t="s">
        <v>13</v>
      </c>
      <c r="F1067" s="9" t="s">
        <v>91</v>
      </c>
      <c r="G1067" s="9" t="s">
        <v>92</v>
      </c>
      <c r="H1067" s="9" t="s">
        <v>93</v>
      </c>
      <c r="I1067" s="9">
        <v>650</v>
      </c>
      <c r="J1067" s="9">
        <v>650</v>
      </c>
      <c r="K1067" s="9" t="s">
        <v>604</v>
      </c>
      <c r="L1067" s="11">
        <v>45929</v>
      </c>
      <c r="N1067" s="9" t="e">
        <f>+VLOOKUP(A1067,Ordenes!$A$1:$A$669,1,FALSE)</f>
        <v>#N/A</v>
      </c>
    </row>
    <row r="1068" spans="1:14" x14ac:dyDescent="0.2">
      <c r="A1068" s="9">
        <v>1479</v>
      </c>
      <c r="B1068" s="9">
        <v>2310040547</v>
      </c>
      <c r="C1068" s="9" t="s">
        <v>302</v>
      </c>
      <c r="D1068" s="9" t="s">
        <v>12</v>
      </c>
      <c r="E1068" s="9" t="s">
        <v>13</v>
      </c>
      <c r="F1068" s="9" t="s">
        <v>91</v>
      </c>
      <c r="G1068" s="9" t="s">
        <v>92</v>
      </c>
      <c r="H1068" s="9" t="s">
        <v>93</v>
      </c>
      <c r="I1068" s="10">
        <v>20000</v>
      </c>
      <c r="J1068" s="10">
        <v>20704</v>
      </c>
      <c r="K1068" s="9" t="s">
        <v>302</v>
      </c>
      <c r="L1068" s="11">
        <v>45929</v>
      </c>
      <c r="N1068" s="9" t="e">
        <f>+VLOOKUP(A1068,Ordenes!$A$1:$A$669,1,FALSE)</f>
        <v>#N/A</v>
      </c>
    </row>
    <row r="1069" spans="1:14" x14ac:dyDescent="0.2">
      <c r="A1069" s="9">
        <v>1480</v>
      </c>
      <c r="B1069" s="9">
        <v>2310030287</v>
      </c>
      <c r="C1069" s="9" t="s">
        <v>608</v>
      </c>
      <c r="D1069" s="9" t="s">
        <v>12</v>
      </c>
      <c r="E1069" s="9" t="s">
        <v>13</v>
      </c>
      <c r="F1069" s="9" t="s">
        <v>91</v>
      </c>
      <c r="G1069" s="9" t="s">
        <v>92</v>
      </c>
      <c r="H1069" s="9" t="s">
        <v>93</v>
      </c>
      <c r="I1069" s="9">
        <v>700</v>
      </c>
      <c r="J1069" s="9">
        <v>700</v>
      </c>
      <c r="K1069" s="9" t="s">
        <v>608</v>
      </c>
      <c r="L1069" s="11">
        <v>45929</v>
      </c>
      <c r="N1069" s="9" t="e">
        <f>+VLOOKUP(A1069,Ordenes!$A$1:$A$669,1,FALSE)</f>
        <v>#N/A</v>
      </c>
    </row>
    <row r="1070" spans="1:14" x14ac:dyDescent="0.2">
      <c r="A1070" s="9">
        <v>1481</v>
      </c>
      <c r="B1070" s="9">
        <v>2310030283</v>
      </c>
      <c r="C1070" s="9" t="s">
        <v>607</v>
      </c>
      <c r="D1070" s="9" t="s">
        <v>12</v>
      </c>
      <c r="E1070" s="9" t="s">
        <v>13</v>
      </c>
      <c r="F1070" s="9" t="s">
        <v>91</v>
      </c>
      <c r="G1070" s="9" t="s">
        <v>92</v>
      </c>
      <c r="H1070" s="9" t="s">
        <v>93</v>
      </c>
      <c r="I1070" s="9">
        <v>650</v>
      </c>
      <c r="J1070" s="9">
        <v>650</v>
      </c>
      <c r="K1070" s="9" t="s">
        <v>607</v>
      </c>
      <c r="L1070" s="11">
        <v>45929</v>
      </c>
      <c r="N1070" s="9" t="e">
        <f>+VLOOKUP(A1070,Ordenes!$A$1:$A$669,1,FALSE)</f>
        <v>#N/A</v>
      </c>
    </row>
    <row r="1071" spans="1:14" x14ac:dyDescent="0.2">
      <c r="A1071" s="9">
        <v>1482</v>
      </c>
      <c r="B1071" s="9">
        <v>2310030052</v>
      </c>
      <c r="C1071" s="9" t="s">
        <v>601</v>
      </c>
      <c r="D1071" s="9" t="s">
        <v>12</v>
      </c>
      <c r="E1071" s="9" t="s">
        <v>13</v>
      </c>
      <c r="F1071" s="9" t="s">
        <v>91</v>
      </c>
      <c r="G1071" s="9" t="s">
        <v>92</v>
      </c>
      <c r="H1071" s="9" t="s">
        <v>93</v>
      </c>
      <c r="I1071" s="10">
        <v>1800</v>
      </c>
      <c r="J1071" s="10">
        <v>1800</v>
      </c>
      <c r="K1071" s="9" t="s">
        <v>601</v>
      </c>
      <c r="L1071" s="11">
        <v>45929</v>
      </c>
      <c r="N1071" s="9" t="e">
        <f>+VLOOKUP(A1071,Ordenes!$A$1:$A$669,1,FALSE)</f>
        <v>#N/A</v>
      </c>
    </row>
    <row r="1072" spans="1:14" x14ac:dyDescent="0.2">
      <c r="A1072" s="9">
        <v>1483</v>
      </c>
      <c r="B1072" s="9">
        <v>2310030054</v>
      </c>
      <c r="C1072" s="9" t="s">
        <v>599</v>
      </c>
      <c r="D1072" s="9" t="s">
        <v>12</v>
      </c>
      <c r="E1072" s="9" t="s">
        <v>13</v>
      </c>
      <c r="F1072" s="9" t="s">
        <v>91</v>
      </c>
      <c r="G1072" s="9" t="s">
        <v>92</v>
      </c>
      <c r="H1072" s="9" t="s">
        <v>93</v>
      </c>
      <c r="I1072" s="10">
        <v>1300</v>
      </c>
      <c r="J1072" s="10">
        <v>1300</v>
      </c>
      <c r="K1072" s="9" t="s">
        <v>599</v>
      </c>
      <c r="L1072" s="11">
        <v>45929</v>
      </c>
      <c r="N1072" s="9" t="e">
        <f>+VLOOKUP(A1072,Ordenes!$A$1:$A$669,1,FALSE)</f>
        <v>#N/A</v>
      </c>
    </row>
    <row r="1073" spans="1:14" x14ac:dyDescent="0.2">
      <c r="A1073" s="9">
        <v>1484</v>
      </c>
      <c r="B1073" s="9">
        <v>2310030050</v>
      </c>
      <c r="C1073" s="9" t="s">
        <v>602</v>
      </c>
      <c r="D1073" s="9" t="s">
        <v>12</v>
      </c>
      <c r="E1073" s="9" t="s">
        <v>13</v>
      </c>
      <c r="F1073" s="9" t="s">
        <v>91</v>
      </c>
      <c r="G1073" s="9" t="s">
        <v>92</v>
      </c>
      <c r="H1073" s="9" t="s">
        <v>93</v>
      </c>
      <c r="I1073" s="10">
        <v>1850</v>
      </c>
      <c r="J1073" s="10">
        <v>1850</v>
      </c>
      <c r="K1073" s="9" t="s">
        <v>602</v>
      </c>
      <c r="L1073" s="11">
        <v>45929</v>
      </c>
      <c r="N1073" s="9" t="e">
        <f>+VLOOKUP(A1073,Ordenes!$A$1:$A$669,1,FALSE)</f>
        <v>#N/A</v>
      </c>
    </row>
    <row r="1074" spans="1:14" x14ac:dyDescent="0.2">
      <c r="A1074" s="9">
        <v>1485</v>
      </c>
      <c r="B1074" s="9">
        <v>2310030055</v>
      </c>
      <c r="C1074" s="9" t="s">
        <v>600</v>
      </c>
      <c r="D1074" s="9" t="s">
        <v>12</v>
      </c>
      <c r="E1074" s="9" t="s">
        <v>13</v>
      </c>
      <c r="F1074" s="9" t="s">
        <v>91</v>
      </c>
      <c r="G1074" s="9" t="s">
        <v>92</v>
      </c>
      <c r="H1074" s="9" t="s">
        <v>93</v>
      </c>
      <c r="I1074" s="10">
        <v>1950</v>
      </c>
      <c r="J1074" s="10">
        <v>1950</v>
      </c>
      <c r="K1074" s="9" t="s">
        <v>600</v>
      </c>
      <c r="L1074" s="11">
        <v>45929</v>
      </c>
      <c r="N1074" s="9" t="e">
        <f>+VLOOKUP(A1074,Ordenes!$A$1:$A$669,1,FALSE)</f>
        <v>#N/A</v>
      </c>
    </row>
    <row r="1075" spans="1:14" x14ac:dyDescent="0.2">
      <c r="A1075" s="9">
        <v>1486</v>
      </c>
      <c r="B1075" s="9">
        <v>2110210030</v>
      </c>
      <c r="C1075" s="9" t="s">
        <v>691</v>
      </c>
      <c r="D1075" s="9" t="s">
        <v>12</v>
      </c>
      <c r="E1075" s="9" t="s">
        <v>13</v>
      </c>
      <c r="F1075" s="9" t="s">
        <v>47</v>
      </c>
      <c r="G1075" s="9" t="s">
        <v>48</v>
      </c>
      <c r="H1075" s="9" t="s">
        <v>49</v>
      </c>
      <c r="I1075" s="10">
        <v>3000</v>
      </c>
      <c r="J1075" s="9">
        <v>0</v>
      </c>
      <c r="K1075" s="9" t="s">
        <v>694</v>
      </c>
      <c r="L1075" s="11">
        <v>45929</v>
      </c>
      <c r="N1075" s="9" t="e">
        <f>+VLOOKUP(A1075,Ordenes!$A$1:$A$669,1,FALSE)</f>
        <v>#N/A</v>
      </c>
    </row>
    <row r="1076" spans="1:14" x14ac:dyDescent="0.2">
      <c r="A1076" s="9">
        <v>1489</v>
      </c>
      <c r="B1076" s="9">
        <v>2310090514</v>
      </c>
      <c r="C1076" s="9" t="s">
        <v>554</v>
      </c>
      <c r="D1076" s="9" t="s">
        <v>12</v>
      </c>
      <c r="E1076" s="9" t="s">
        <v>13</v>
      </c>
      <c r="F1076" s="9" t="s">
        <v>47</v>
      </c>
      <c r="G1076" s="9" t="s">
        <v>48</v>
      </c>
      <c r="H1076" s="9" t="s">
        <v>49</v>
      </c>
      <c r="I1076" s="10">
        <v>50000</v>
      </c>
      <c r="J1076" s="10">
        <v>36000</v>
      </c>
      <c r="K1076" s="9" t="s">
        <v>730</v>
      </c>
      <c r="L1076" s="11">
        <v>45929</v>
      </c>
      <c r="N1076" s="9" t="e">
        <f>+VLOOKUP(A1076,Ordenes!$A$1:$A$669,1,FALSE)</f>
        <v>#N/A</v>
      </c>
    </row>
    <row r="1077" spans="1:14" x14ac:dyDescent="0.2">
      <c r="A1077" s="9">
        <v>1490</v>
      </c>
      <c r="B1077" s="9">
        <v>2310160467</v>
      </c>
      <c r="C1077" s="9" t="s">
        <v>731</v>
      </c>
      <c r="D1077" s="9" t="s">
        <v>12</v>
      </c>
      <c r="E1077" s="9" t="s">
        <v>13</v>
      </c>
      <c r="F1077" s="9" t="s">
        <v>14</v>
      </c>
      <c r="G1077" s="9" t="s">
        <v>15</v>
      </c>
      <c r="H1077" s="9" t="s">
        <v>16</v>
      </c>
      <c r="I1077" s="10">
        <v>25000</v>
      </c>
      <c r="J1077" s="10">
        <v>25500</v>
      </c>
      <c r="K1077" s="9" t="s">
        <v>731</v>
      </c>
      <c r="L1077" s="11">
        <v>45930</v>
      </c>
      <c r="N1077" s="9" t="e">
        <f>+VLOOKUP(A1077,Ordenes!$A$1:$A$669,1,FALSE)</f>
        <v>#N/A</v>
      </c>
    </row>
    <row r="1078" spans="1:14" x14ac:dyDescent="0.2">
      <c r="A1078" s="9">
        <v>1491</v>
      </c>
      <c r="B1078" s="9">
        <v>2110210030</v>
      </c>
      <c r="C1078" s="9" t="s">
        <v>691</v>
      </c>
      <c r="D1078" s="9" t="s">
        <v>12</v>
      </c>
      <c r="E1078" s="9" t="s">
        <v>13</v>
      </c>
      <c r="F1078" s="9" t="s">
        <v>47</v>
      </c>
      <c r="G1078" s="9" t="s">
        <v>48</v>
      </c>
      <c r="H1078" s="9" t="s">
        <v>49</v>
      </c>
      <c r="I1078" s="10">
        <v>3000</v>
      </c>
      <c r="J1078" s="10">
        <v>2965</v>
      </c>
      <c r="K1078" s="9" t="s">
        <v>691</v>
      </c>
      <c r="L1078" s="11">
        <v>45930</v>
      </c>
      <c r="N1078" s="9" t="e">
        <f>+VLOOKUP(A1078,Ordenes!$A$1:$A$669,1,FALSE)</f>
        <v>#N/A</v>
      </c>
    </row>
    <row r="1079" spans="1:14" x14ac:dyDescent="0.2">
      <c r="A1079" s="9">
        <v>1495</v>
      </c>
      <c r="B1079" s="9">
        <v>2310340006</v>
      </c>
      <c r="C1079" s="9" t="s">
        <v>732</v>
      </c>
      <c r="D1079" s="9" t="s">
        <v>12</v>
      </c>
      <c r="E1079" s="9" t="s">
        <v>13</v>
      </c>
      <c r="F1079" s="9" t="s">
        <v>47</v>
      </c>
      <c r="G1079" s="9" t="s">
        <v>48</v>
      </c>
      <c r="H1079" s="9" t="s">
        <v>49</v>
      </c>
      <c r="I1079" s="10">
        <v>150000</v>
      </c>
      <c r="J1079" s="10">
        <v>149500</v>
      </c>
      <c r="K1079" s="9" t="s">
        <v>732</v>
      </c>
      <c r="L1079" s="11">
        <v>45930</v>
      </c>
      <c r="N1079" s="9" t="e">
        <f>+VLOOKUP(A1079,Ordenes!$A$1:$A$669,1,FALSE)</f>
        <v>#N/A</v>
      </c>
    </row>
    <row r="1080" spans="1:14" x14ac:dyDescent="0.2">
      <c r="A1080" s="9">
        <v>1496</v>
      </c>
      <c r="B1080" s="9">
        <v>2310320328</v>
      </c>
      <c r="C1080" s="9" t="s">
        <v>733</v>
      </c>
      <c r="D1080" s="9" t="s">
        <v>12</v>
      </c>
      <c r="E1080" s="9" t="s">
        <v>13</v>
      </c>
      <c r="F1080" s="9" t="s">
        <v>47</v>
      </c>
      <c r="G1080" s="9" t="s">
        <v>48</v>
      </c>
      <c r="H1080" s="9" t="s">
        <v>49</v>
      </c>
      <c r="I1080" s="10">
        <v>150000</v>
      </c>
      <c r="J1080" s="10">
        <v>149296</v>
      </c>
      <c r="K1080" s="9" t="s">
        <v>733</v>
      </c>
      <c r="L1080" s="11">
        <v>45930</v>
      </c>
      <c r="N1080" s="9" t="e">
        <f>+VLOOKUP(A1080,Ordenes!$A$1:$A$669,1,FALSE)</f>
        <v>#N/A</v>
      </c>
    </row>
    <row r="1081" spans="1:14" x14ac:dyDescent="0.2">
      <c r="A1081" s="9">
        <v>1497</v>
      </c>
      <c r="B1081" s="9">
        <v>2110080227</v>
      </c>
      <c r="C1081" s="9" t="s">
        <v>734</v>
      </c>
      <c r="D1081" s="9" t="s">
        <v>12</v>
      </c>
      <c r="E1081" s="9" t="s">
        <v>13</v>
      </c>
      <c r="F1081" s="9" t="s">
        <v>47</v>
      </c>
      <c r="G1081" s="9" t="s">
        <v>48</v>
      </c>
      <c r="H1081" s="9" t="s">
        <v>49</v>
      </c>
      <c r="I1081" s="10">
        <v>100000</v>
      </c>
      <c r="J1081" s="10">
        <v>100200</v>
      </c>
      <c r="K1081" s="9" t="s">
        <v>734</v>
      </c>
      <c r="L1081" s="11">
        <v>45930</v>
      </c>
      <c r="N1081" s="9" t="e">
        <f>+VLOOKUP(A1081,Ordenes!$A$1:$A$669,1,FALSE)</f>
        <v>#N/A</v>
      </c>
    </row>
    <row r="1082" spans="1:14" x14ac:dyDescent="0.2">
      <c r="A1082" s="9">
        <v>1498</v>
      </c>
      <c r="B1082" s="9">
        <v>2140110687</v>
      </c>
      <c r="C1082" s="9" t="s">
        <v>703</v>
      </c>
      <c r="D1082" s="9" t="s">
        <v>12</v>
      </c>
      <c r="E1082" s="9" t="s">
        <v>108</v>
      </c>
      <c r="F1082" s="9" t="s">
        <v>109</v>
      </c>
      <c r="G1082" s="9" t="s">
        <v>110</v>
      </c>
      <c r="H1082" s="9" t="s">
        <v>111</v>
      </c>
      <c r="I1082" s="10">
        <v>150000</v>
      </c>
      <c r="J1082" s="10">
        <v>135650</v>
      </c>
      <c r="K1082" s="9" t="s">
        <v>703</v>
      </c>
      <c r="L1082" s="11">
        <v>45931</v>
      </c>
      <c r="N1082" s="9" t="e">
        <f>+VLOOKUP(A1082,Ordenes!$A$1:$A$669,1,FALSE)</f>
        <v>#N/A</v>
      </c>
    </row>
    <row r="1083" spans="1:14" x14ac:dyDescent="0.2">
      <c r="A1083" s="9">
        <v>1503</v>
      </c>
      <c r="B1083" s="9">
        <v>2310040569</v>
      </c>
      <c r="C1083" s="9" t="s">
        <v>542</v>
      </c>
      <c r="D1083" s="9" t="s">
        <v>12</v>
      </c>
      <c r="E1083" s="9" t="s">
        <v>13</v>
      </c>
      <c r="F1083" s="9" t="s">
        <v>47</v>
      </c>
      <c r="G1083" s="9" t="s">
        <v>48</v>
      </c>
      <c r="H1083" s="9" t="s">
        <v>49</v>
      </c>
      <c r="I1083" s="10">
        <v>35000</v>
      </c>
      <c r="J1083" s="10">
        <v>35000</v>
      </c>
      <c r="K1083" s="9" t="s">
        <v>542</v>
      </c>
      <c r="L1083" s="11">
        <v>45931</v>
      </c>
      <c r="N1083" s="9" t="e">
        <f>+VLOOKUP(A1083,Ordenes!$A$1:$A$669,1,FALSE)</f>
        <v>#N/A</v>
      </c>
    </row>
    <row r="1084" spans="1:14" x14ac:dyDescent="0.2">
      <c r="A1084" s="9">
        <v>1505</v>
      </c>
      <c r="B1084" s="9">
        <v>2140040018</v>
      </c>
      <c r="C1084" s="9" t="s">
        <v>598</v>
      </c>
      <c r="D1084" s="9" t="s">
        <v>12</v>
      </c>
      <c r="E1084" s="9" t="s">
        <v>13</v>
      </c>
      <c r="F1084" s="9" t="s">
        <v>47</v>
      </c>
      <c r="G1084" s="9" t="s">
        <v>48</v>
      </c>
      <c r="H1084" s="9" t="s">
        <v>49</v>
      </c>
      <c r="I1084" s="10">
        <v>120000</v>
      </c>
      <c r="J1084" s="10">
        <v>117660</v>
      </c>
      <c r="K1084" s="9" t="s">
        <v>598</v>
      </c>
      <c r="L1084" s="11">
        <v>45932</v>
      </c>
      <c r="N1084" s="9" t="e">
        <f>+VLOOKUP(A1084,Ordenes!$A$1:$A$669,1,FALSE)</f>
        <v>#N/A</v>
      </c>
    </row>
    <row r="1085" spans="1:14" x14ac:dyDescent="0.2">
      <c r="A1085" s="9">
        <v>1506</v>
      </c>
      <c r="B1085" s="9">
        <v>2110020095</v>
      </c>
      <c r="C1085" s="9" t="s">
        <v>552</v>
      </c>
      <c r="D1085" s="9" t="s">
        <v>12</v>
      </c>
      <c r="E1085" s="9" t="s">
        <v>13</v>
      </c>
      <c r="F1085" s="9" t="s">
        <v>47</v>
      </c>
      <c r="G1085" s="9" t="s">
        <v>48</v>
      </c>
      <c r="H1085" s="9" t="s">
        <v>49</v>
      </c>
      <c r="I1085" s="10">
        <v>50000</v>
      </c>
      <c r="J1085" s="10">
        <v>51684</v>
      </c>
      <c r="K1085" s="9" t="s">
        <v>552</v>
      </c>
      <c r="L1085" s="11">
        <v>45932</v>
      </c>
      <c r="N1085" s="9" t="e">
        <f>+VLOOKUP(A1085,Ordenes!$A$1:$A$669,1,FALSE)</f>
        <v>#N/A</v>
      </c>
    </row>
    <row r="1086" spans="1:14" x14ac:dyDescent="0.2">
      <c r="A1086" s="9">
        <v>1508</v>
      </c>
      <c r="B1086" s="9">
        <v>2140250019</v>
      </c>
      <c r="C1086" s="9" t="s">
        <v>735</v>
      </c>
      <c r="D1086" s="9" t="s">
        <v>12</v>
      </c>
      <c r="E1086" s="9" t="s">
        <v>13</v>
      </c>
      <c r="F1086" s="9" t="s">
        <v>47</v>
      </c>
      <c r="G1086" s="9" t="s">
        <v>48</v>
      </c>
      <c r="H1086" s="9" t="s">
        <v>49</v>
      </c>
      <c r="I1086" s="10">
        <v>4000</v>
      </c>
      <c r="J1086" s="10">
        <v>3658</v>
      </c>
      <c r="K1086" s="9" t="s">
        <v>735</v>
      </c>
      <c r="L1086" s="11">
        <v>45932</v>
      </c>
      <c r="N1086" s="9" t="e">
        <f>+VLOOKUP(A1086,Ordenes!$A$1:$A$669,1,FALSE)</f>
        <v>#N/A</v>
      </c>
    </row>
    <row r="1087" spans="1:14" x14ac:dyDescent="0.2">
      <c r="A1087" s="9">
        <v>1509</v>
      </c>
      <c r="B1087" s="9">
        <v>2140250020</v>
      </c>
      <c r="C1087" s="9" t="s">
        <v>614</v>
      </c>
      <c r="D1087" s="9" t="s">
        <v>12</v>
      </c>
      <c r="E1087" s="9" t="s">
        <v>13</v>
      </c>
      <c r="F1087" s="9" t="s">
        <v>47</v>
      </c>
      <c r="G1087" s="9" t="s">
        <v>48</v>
      </c>
      <c r="H1087" s="9" t="s">
        <v>49</v>
      </c>
      <c r="I1087" s="10">
        <v>1000</v>
      </c>
      <c r="J1087" s="10">
        <v>1007</v>
      </c>
      <c r="K1087" s="9" t="s">
        <v>614</v>
      </c>
      <c r="L1087" s="11">
        <v>45932</v>
      </c>
      <c r="N1087" s="9" t="e">
        <f>+VLOOKUP(A1087,Ordenes!$A$1:$A$669,1,FALSE)</f>
        <v>#N/A</v>
      </c>
    </row>
    <row r="1088" spans="1:14" x14ac:dyDescent="0.2">
      <c r="A1088" s="9">
        <v>1510</v>
      </c>
      <c r="B1088" s="9">
        <v>2140250021</v>
      </c>
      <c r="C1088" s="9" t="s">
        <v>736</v>
      </c>
      <c r="D1088" s="9" t="s">
        <v>12</v>
      </c>
      <c r="E1088" s="9" t="s">
        <v>13</v>
      </c>
      <c r="F1088" s="9" t="s">
        <v>47</v>
      </c>
      <c r="G1088" s="9" t="s">
        <v>48</v>
      </c>
      <c r="H1088" s="9" t="s">
        <v>49</v>
      </c>
      <c r="I1088" s="10">
        <v>3500</v>
      </c>
      <c r="J1088" s="10">
        <v>3467</v>
      </c>
      <c r="K1088" s="9" t="s">
        <v>736</v>
      </c>
      <c r="L1088" s="11">
        <v>45932</v>
      </c>
      <c r="N1088" s="9" t="e">
        <f>+VLOOKUP(A1088,Ordenes!$A$1:$A$669,1,FALSE)</f>
        <v>#N/A</v>
      </c>
    </row>
    <row r="1089" spans="1:14" x14ac:dyDescent="0.2">
      <c r="A1089" s="9">
        <v>1511</v>
      </c>
      <c r="B1089" s="9">
        <v>2110210017</v>
      </c>
      <c r="C1089" s="9" t="s">
        <v>737</v>
      </c>
      <c r="D1089" s="9" t="s">
        <v>12</v>
      </c>
      <c r="E1089" s="9" t="s">
        <v>13</v>
      </c>
      <c r="F1089" s="9" t="s">
        <v>47</v>
      </c>
      <c r="G1089" s="9" t="s">
        <v>48</v>
      </c>
      <c r="H1089" s="9" t="s">
        <v>49</v>
      </c>
      <c r="I1089" s="10">
        <v>3000</v>
      </c>
      <c r="J1089" s="10">
        <v>2980</v>
      </c>
      <c r="K1089" s="9" t="s">
        <v>737</v>
      </c>
      <c r="L1089" s="11">
        <v>45932</v>
      </c>
      <c r="N1089" s="9" t="e">
        <f>+VLOOKUP(A1089,Ordenes!$A$1:$A$669,1,FALSE)</f>
        <v>#N/A</v>
      </c>
    </row>
    <row r="1090" spans="1:14" x14ac:dyDescent="0.2">
      <c r="A1090" s="9">
        <v>1512</v>
      </c>
      <c r="B1090" s="9">
        <v>2110210018</v>
      </c>
      <c r="C1090" s="9" t="s">
        <v>634</v>
      </c>
      <c r="D1090" s="9" t="s">
        <v>12</v>
      </c>
      <c r="E1090" s="9" t="s">
        <v>13</v>
      </c>
      <c r="F1090" s="9" t="s">
        <v>47</v>
      </c>
      <c r="G1090" s="9" t="s">
        <v>48</v>
      </c>
      <c r="H1090" s="9" t="s">
        <v>49</v>
      </c>
      <c r="I1090" s="10">
        <v>3000</v>
      </c>
      <c r="J1090" s="10">
        <v>2991</v>
      </c>
      <c r="K1090" s="9" t="s">
        <v>634</v>
      </c>
      <c r="L1090" s="11">
        <v>45932</v>
      </c>
      <c r="N1090" s="9" t="e">
        <f>+VLOOKUP(A1090,Ordenes!$A$1:$A$669,1,FALSE)</f>
        <v>#N/A</v>
      </c>
    </row>
    <row r="1091" spans="1:14" x14ac:dyDescent="0.2">
      <c r="A1091" s="9">
        <v>1513</v>
      </c>
      <c r="B1091" s="9">
        <v>2110210019</v>
      </c>
      <c r="C1091" s="9" t="s">
        <v>645</v>
      </c>
      <c r="D1091" s="9" t="s">
        <v>12</v>
      </c>
      <c r="E1091" s="9" t="s">
        <v>13</v>
      </c>
      <c r="F1091" s="9" t="s">
        <v>47</v>
      </c>
      <c r="G1091" s="9" t="s">
        <v>48</v>
      </c>
      <c r="H1091" s="9" t="s">
        <v>49</v>
      </c>
      <c r="I1091" s="10">
        <v>3000</v>
      </c>
      <c r="J1091" s="10">
        <v>2991</v>
      </c>
      <c r="K1091" s="9" t="s">
        <v>645</v>
      </c>
      <c r="L1091" s="11">
        <v>45932</v>
      </c>
      <c r="N1091" s="9" t="e">
        <f>+VLOOKUP(A1091,Ordenes!$A$1:$A$669,1,FALSE)</f>
        <v>#N/A</v>
      </c>
    </row>
    <row r="1092" spans="1:14" x14ac:dyDescent="0.2">
      <c r="A1092" s="9">
        <v>1514</v>
      </c>
      <c r="B1092" s="9">
        <v>2110210029</v>
      </c>
      <c r="C1092" s="9" t="s">
        <v>635</v>
      </c>
      <c r="D1092" s="9" t="s">
        <v>12</v>
      </c>
      <c r="E1092" s="9" t="s">
        <v>13</v>
      </c>
      <c r="F1092" s="9" t="s">
        <v>47</v>
      </c>
      <c r="G1092" s="9" t="s">
        <v>48</v>
      </c>
      <c r="H1092" s="9" t="s">
        <v>49</v>
      </c>
      <c r="I1092" s="10">
        <v>2500</v>
      </c>
      <c r="J1092" s="10">
        <v>2489</v>
      </c>
      <c r="K1092" s="9" t="s">
        <v>635</v>
      </c>
      <c r="L1092" s="11">
        <v>45932</v>
      </c>
      <c r="N1092" s="9" t="e">
        <f>+VLOOKUP(A1092,Ordenes!$A$1:$A$669,1,FALSE)</f>
        <v>#N/A</v>
      </c>
    </row>
    <row r="1093" spans="1:14" x14ac:dyDescent="0.2">
      <c r="A1093" s="9">
        <v>1516</v>
      </c>
      <c r="B1093" s="9">
        <v>2310040566</v>
      </c>
      <c r="C1093" s="9" t="s">
        <v>544</v>
      </c>
      <c r="D1093" s="9" t="s">
        <v>12</v>
      </c>
      <c r="E1093" s="9" t="s">
        <v>13</v>
      </c>
      <c r="F1093" s="9" t="s">
        <v>47</v>
      </c>
      <c r="G1093" s="9" t="s">
        <v>48</v>
      </c>
      <c r="H1093" s="9" t="s">
        <v>49</v>
      </c>
      <c r="I1093" s="10">
        <v>35000</v>
      </c>
      <c r="J1093" s="10">
        <v>35000</v>
      </c>
      <c r="K1093" s="9" t="s">
        <v>544</v>
      </c>
      <c r="L1093" s="11">
        <v>45933</v>
      </c>
      <c r="N1093" s="9" t="e">
        <f>+VLOOKUP(A1093,Ordenes!$A$1:$A$669,1,FALSE)</f>
        <v>#N/A</v>
      </c>
    </row>
    <row r="1094" spans="1:14" x14ac:dyDescent="0.2">
      <c r="A1094" s="9">
        <v>1518</v>
      </c>
      <c r="B1094" s="9">
        <v>2310090501</v>
      </c>
      <c r="C1094" s="9" t="s">
        <v>241</v>
      </c>
      <c r="D1094" s="9" t="s">
        <v>12</v>
      </c>
      <c r="E1094" s="9" t="s">
        <v>13</v>
      </c>
      <c r="F1094" s="9" t="s">
        <v>47</v>
      </c>
      <c r="G1094" s="9" t="s">
        <v>48</v>
      </c>
      <c r="H1094" s="9" t="s">
        <v>49</v>
      </c>
      <c r="I1094" s="10">
        <v>25000</v>
      </c>
      <c r="J1094" s="10">
        <v>25720</v>
      </c>
      <c r="K1094" s="9" t="s">
        <v>241</v>
      </c>
      <c r="L1094" s="11">
        <v>45933</v>
      </c>
      <c r="N1094" s="9" t="e">
        <f>+VLOOKUP(A1094,Ordenes!$A$1:$A$669,1,FALSE)</f>
        <v>#N/A</v>
      </c>
    </row>
    <row r="1095" spans="1:14" x14ac:dyDescent="0.2">
      <c r="A1095" s="9">
        <v>1519</v>
      </c>
      <c r="B1095" s="9">
        <v>2310090499</v>
      </c>
      <c r="C1095" s="9" t="s">
        <v>77</v>
      </c>
      <c r="D1095" s="9" t="s">
        <v>12</v>
      </c>
      <c r="E1095" s="9" t="s">
        <v>13</v>
      </c>
      <c r="F1095" s="9" t="s">
        <v>47</v>
      </c>
      <c r="G1095" s="9" t="s">
        <v>48</v>
      </c>
      <c r="H1095" s="9" t="s">
        <v>49</v>
      </c>
      <c r="I1095" s="10">
        <v>25000</v>
      </c>
      <c r="J1095" s="10">
        <v>25780</v>
      </c>
      <c r="K1095" s="9" t="s">
        <v>77</v>
      </c>
      <c r="L1095" s="11">
        <v>45933</v>
      </c>
      <c r="N1095" s="9" t="e">
        <f>+VLOOKUP(A1095,Ordenes!$A$1:$A$669,1,FALSE)</f>
        <v>#N/A</v>
      </c>
    </row>
    <row r="1096" spans="1:14" x14ac:dyDescent="0.2">
      <c r="A1096" s="9">
        <v>1520</v>
      </c>
      <c r="B1096" s="9">
        <v>2310090497</v>
      </c>
      <c r="C1096" s="9" t="s">
        <v>75</v>
      </c>
      <c r="D1096" s="9" t="s">
        <v>12</v>
      </c>
      <c r="E1096" s="9" t="s">
        <v>13</v>
      </c>
      <c r="F1096" s="9" t="s">
        <v>47</v>
      </c>
      <c r="G1096" s="9" t="s">
        <v>48</v>
      </c>
      <c r="H1096" s="9" t="s">
        <v>49</v>
      </c>
      <c r="I1096" s="10">
        <v>25000</v>
      </c>
      <c r="J1096" s="10">
        <v>25716</v>
      </c>
      <c r="K1096" s="9" t="s">
        <v>75</v>
      </c>
      <c r="L1096" s="11">
        <v>45933</v>
      </c>
      <c r="N1096" s="9" t="e">
        <f>+VLOOKUP(A1096,Ordenes!$A$1:$A$669,1,FALSE)</f>
        <v>#N/A</v>
      </c>
    </row>
    <row r="1097" spans="1:14" x14ac:dyDescent="0.2">
      <c r="A1097" s="9">
        <v>1521</v>
      </c>
      <c r="B1097" s="9">
        <v>2310090496</v>
      </c>
      <c r="C1097" s="9" t="s">
        <v>265</v>
      </c>
      <c r="D1097" s="9" t="s">
        <v>12</v>
      </c>
      <c r="E1097" s="9" t="s">
        <v>13</v>
      </c>
      <c r="F1097" s="9" t="s">
        <v>47</v>
      </c>
      <c r="G1097" s="9" t="s">
        <v>48</v>
      </c>
      <c r="H1097" s="9" t="s">
        <v>49</v>
      </c>
      <c r="I1097" s="10">
        <v>25000</v>
      </c>
      <c r="J1097" s="10">
        <v>25729</v>
      </c>
      <c r="K1097" s="9" t="s">
        <v>265</v>
      </c>
      <c r="L1097" s="11">
        <v>45933</v>
      </c>
      <c r="N1097" s="9" t="e">
        <f>+VLOOKUP(A1097,Ordenes!$A$1:$A$669,1,FALSE)</f>
        <v>#N/A</v>
      </c>
    </row>
    <row r="1098" spans="1:14" x14ac:dyDescent="0.2">
      <c r="A1098" s="9">
        <v>1523</v>
      </c>
      <c r="B1098" s="9">
        <v>2140110632</v>
      </c>
      <c r="C1098" s="9" t="s">
        <v>509</v>
      </c>
      <c r="D1098" s="9" t="s">
        <v>12</v>
      </c>
      <c r="E1098" s="9" t="s">
        <v>108</v>
      </c>
      <c r="F1098" s="9" t="s">
        <v>109</v>
      </c>
      <c r="G1098" s="9" t="s">
        <v>110</v>
      </c>
      <c r="H1098" s="9" t="s">
        <v>111</v>
      </c>
      <c r="I1098" s="10">
        <v>193600</v>
      </c>
      <c r="J1098" s="10">
        <v>205797</v>
      </c>
      <c r="K1098" s="9" t="s">
        <v>509</v>
      </c>
      <c r="L1098" s="11">
        <v>45933</v>
      </c>
      <c r="N1098" s="9" t="e">
        <f>+VLOOKUP(A1098,Ordenes!$A$1:$A$669,1,FALSE)</f>
        <v>#N/A</v>
      </c>
    </row>
    <row r="1099" spans="1:14" x14ac:dyDescent="0.2">
      <c r="A1099" s="9">
        <v>1528</v>
      </c>
      <c r="B1099" s="9">
        <v>2310160475</v>
      </c>
      <c r="C1099" s="9" t="s">
        <v>710</v>
      </c>
      <c r="D1099" s="9" t="s">
        <v>12</v>
      </c>
      <c r="E1099" s="9" t="s">
        <v>13</v>
      </c>
      <c r="F1099" s="9" t="s">
        <v>14</v>
      </c>
      <c r="G1099" s="9" t="s">
        <v>15</v>
      </c>
      <c r="H1099" s="9" t="s">
        <v>16</v>
      </c>
      <c r="I1099" s="10">
        <v>160000</v>
      </c>
      <c r="J1099" s="10">
        <v>156800</v>
      </c>
      <c r="K1099" s="9" t="s">
        <v>710</v>
      </c>
      <c r="L1099" s="11">
        <v>45934</v>
      </c>
      <c r="N1099" s="9" t="e">
        <f>+VLOOKUP(A1099,Ordenes!$A$1:$A$669,1,FALSE)</f>
        <v>#N/A</v>
      </c>
    </row>
    <row r="1100" spans="1:14" x14ac:dyDescent="0.2">
      <c r="A1100" s="9">
        <v>1530</v>
      </c>
      <c r="B1100" s="9">
        <v>2140370008</v>
      </c>
      <c r="C1100" s="9" t="s">
        <v>738</v>
      </c>
      <c r="D1100" s="9" t="s">
        <v>12</v>
      </c>
      <c r="E1100" s="9" t="s">
        <v>13</v>
      </c>
      <c r="F1100" s="9" t="s">
        <v>47</v>
      </c>
      <c r="G1100" s="9" t="s">
        <v>48</v>
      </c>
      <c r="H1100" s="9" t="s">
        <v>49</v>
      </c>
      <c r="I1100" s="10">
        <v>1400</v>
      </c>
      <c r="J1100" s="10">
        <v>5492</v>
      </c>
      <c r="K1100" s="9" t="s">
        <v>738</v>
      </c>
      <c r="L1100" s="11">
        <v>45936</v>
      </c>
      <c r="N1100" s="9" t="e">
        <f>+VLOOKUP(A1100,Ordenes!$A$1:$A$669,1,FALSE)</f>
        <v>#N/A</v>
      </c>
    </row>
    <row r="1101" spans="1:14" x14ac:dyDescent="0.2">
      <c r="A1101" s="9">
        <v>1536</v>
      </c>
      <c r="B1101" s="9">
        <v>2110030191</v>
      </c>
      <c r="C1101" s="9" t="s">
        <v>739</v>
      </c>
      <c r="D1101" s="9" t="s">
        <v>12</v>
      </c>
      <c r="E1101" s="9" t="s">
        <v>13</v>
      </c>
      <c r="F1101" s="9" t="s">
        <v>47</v>
      </c>
      <c r="G1101" s="9" t="s">
        <v>48</v>
      </c>
      <c r="H1101" s="9" t="s">
        <v>49</v>
      </c>
      <c r="I1101" s="10">
        <v>6000</v>
      </c>
      <c r="J1101" s="10">
        <v>6903</v>
      </c>
      <c r="K1101" s="9" t="s">
        <v>739</v>
      </c>
      <c r="L1101" s="11">
        <v>45936</v>
      </c>
      <c r="N1101" s="9" t="e">
        <f>+VLOOKUP(A1101,Ordenes!$A$1:$A$669,1,FALSE)</f>
        <v>#N/A</v>
      </c>
    </row>
    <row r="1102" spans="1:14" x14ac:dyDescent="0.2">
      <c r="A1102" s="9">
        <v>1537</v>
      </c>
      <c r="B1102" s="9">
        <v>2110030123</v>
      </c>
      <c r="C1102" s="9" t="s">
        <v>740</v>
      </c>
      <c r="D1102" s="9" t="s">
        <v>12</v>
      </c>
      <c r="E1102" s="9" t="s">
        <v>13</v>
      </c>
      <c r="F1102" s="9" t="s">
        <v>47</v>
      </c>
      <c r="G1102" s="9" t="s">
        <v>48</v>
      </c>
      <c r="H1102" s="9" t="s">
        <v>49</v>
      </c>
      <c r="I1102" s="10">
        <v>6888</v>
      </c>
      <c r="J1102" s="10">
        <v>7178</v>
      </c>
      <c r="K1102" s="9" t="s">
        <v>740</v>
      </c>
      <c r="L1102" s="11">
        <v>45936</v>
      </c>
      <c r="N1102" s="9" t="e">
        <f>+VLOOKUP(A1102,Ordenes!$A$1:$A$669,1,FALSE)</f>
        <v>#N/A</v>
      </c>
    </row>
    <row r="1103" spans="1:14" x14ac:dyDescent="0.2">
      <c r="A1103" s="9">
        <v>1538</v>
      </c>
      <c r="B1103" s="9">
        <v>2110030121</v>
      </c>
      <c r="C1103" s="9" t="s">
        <v>741</v>
      </c>
      <c r="D1103" s="9" t="s">
        <v>12</v>
      </c>
      <c r="E1103" s="9" t="s">
        <v>13</v>
      </c>
      <c r="F1103" s="9" t="s">
        <v>47</v>
      </c>
      <c r="G1103" s="9" t="s">
        <v>48</v>
      </c>
      <c r="H1103" s="9" t="s">
        <v>49</v>
      </c>
      <c r="I1103" s="10">
        <v>5388</v>
      </c>
      <c r="J1103" s="10">
        <v>5700</v>
      </c>
      <c r="K1103" s="9" t="s">
        <v>741</v>
      </c>
      <c r="L1103" s="11">
        <v>45936</v>
      </c>
      <c r="N1103" s="9" t="e">
        <f>+VLOOKUP(A1103,Ordenes!$A$1:$A$669,1,FALSE)</f>
        <v>#N/A</v>
      </c>
    </row>
    <row r="1104" spans="1:14" x14ac:dyDescent="0.2">
      <c r="A1104" s="9">
        <v>1539</v>
      </c>
      <c r="B1104" s="9">
        <v>2110030122</v>
      </c>
      <c r="C1104" s="9" t="s">
        <v>742</v>
      </c>
      <c r="D1104" s="9" t="s">
        <v>12</v>
      </c>
      <c r="E1104" s="9" t="s">
        <v>13</v>
      </c>
      <c r="F1104" s="9" t="s">
        <v>47</v>
      </c>
      <c r="G1104" s="9" t="s">
        <v>48</v>
      </c>
      <c r="H1104" s="9" t="s">
        <v>49</v>
      </c>
      <c r="I1104" s="10">
        <v>7752</v>
      </c>
      <c r="J1104" s="10">
        <v>8204</v>
      </c>
      <c r="K1104" s="9" t="s">
        <v>742</v>
      </c>
      <c r="L1104" s="11">
        <v>45936</v>
      </c>
      <c r="N1104" s="9" t="e">
        <f>+VLOOKUP(A1104,Ordenes!$A$1:$A$669,1,FALSE)</f>
        <v>#N/A</v>
      </c>
    </row>
    <row r="1105" spans="1:14" x14ac:dyDescent="0.2">
      <c r="A1105" s="9">
        <v>1542</v>
      </c>
      <c r="B1105" s="9">
        <v>2140190018</v>
      </c>
      <c r="C1105" s="9" t="s">
        <v>743</v>
      </c>
      <c r="D1105" s="9" t="s">
        <v>12</v>
      </c>
      <c r="E1105" s="9" t="s">
        <v>13</v>
      </c>
      <c r="F1105" s="9" t="s">
        <v>47</v>
      </c>
      <c r="G1105" s="9" t="s">
        <v>48</v>
      </c>
      <c r="H1105" s="9" t="s">
        <v>49</v>
      </c>
      <c r="I1105" s="10">
        <v>5000</v>
      </c>
      <c r="J1105" s="10">
        <v>9996</v>
      </c>
      <c r="K1105" s="9" t="s">
        <v>743</v>
      </c>
      <c r="L1105" s="11">
        <v>45937</v>
      </c>
      <c r="N1105" s="9" t="e">
        <f>+VLOOKUP(A1105,Ordenes!$A$1:$A$669,1,FALSE)</f>
        <v>#N/A</v>
      </c>
    </row>
    <row r="1106" spans="1:14" x14ac:dyDescent="0.2">
      <c r="A1106" s="9">
        <v>1543</v>
      </c>
      <c r="B1106" s="9">
        <v>2140360001</v>
      </c>
      <c r="C1106" s="9" t="s">
        <v>744</v>
      </c>
      <c r="D1106" s="9" t="s">
        <v>12</v>
      </c>
      <c r="E1106" s="9" t="s">
        <v>13</v>
      </c>
      <c r="F1106" s="9" t="s">
        <v>47</v>
      </c>
      <c r="G1106" s="9" t="s">
        <v>48</v>
      </c>
      <c r="H1106" s="9" t="s">
        <v>49</v>
      </c>
      <c r="I1106" s="9">
        <v>900</v>
      </c>
      <c r="J1106" s="9">
        <v>962</v>
      </c>
      <c r="K1106" s="9" t="s">
        <v>744</v>
      </c>
      <c r="L1106" s="11">
        <v>45937</v>
      </c>
      <c r="N1106" s="9" t="e">
        <f>+VLOOKUP(A1106,Ordenes!$A$1:$A$669,1,FALSE)</f>
        <v>#N/A</v>
      </c>
    </row>
    <row r="1107" spans="1:14" x14ac:dyDescent="0.2">
      <c r="A1107" s="9">
        <v>1544</v>
      </c>
      <c r="B1107" s="9">
        <v>2140360002</v>
      </c>
      <c r="C1107" s="9" t="s">
        <v>745</v>
      </c>
      <c r="D1107" s="9" t="s">
        <v>12</v>
      </c>
      <c r="E1107" s="9" t="s">
        <v>13</v>
      </c>
      <c r="F1107" s="9" t="s">
        <v>47</v>
      </c>
      <c r="G1107" s="9" t="s">
        <v>48</v>
      </c>
      <c r="H1107" s="9" t="s">
        <v>49</v>
      </c>
      <c r="I1107" s="10">
        <v>3000</v>
      </c>
      <c r="J1107" s="9">
        <v>840</v>
      </c>
      <c r="K1107" s="9" t="s">
        <v>745</v>
      </c>
      <c r="L1107" s="11">
        <v>45937</v>
      </c>
      <c r="N1107" s="9" t="e">
        <f>+VLOOKUP(A1107,Ordenes!$A$1:$A$669,1,FALSE)</f>
        <v>#N/A</v>
      </c>
    </row>
    <row r="1108" spans="1:14" x14ac:dyDescent="0.2">
      <c r="A1108" s="9">
        <v>1546</v>
      </c>
      <c r="B1108" s="9">
        <v>2320340014</v>
      </c>
      <c r="C1108" s="9" t="s">
        <v>218</v>
      </c>
      <c r="D1108" s="9" t="s">
        <v>12</v>
      </c>
      <c r="E1108" s="9" t="s">
        <v>108</v>
      </c>
      <c r="F1108" s="9" t="s">
        <v>109</v>
      </c>
      <c r="G1108" s="9" t="s">
        <v>110</v>
      </c>
      <c r="H1108" s="9" t="s">
        <v>111</v>
      </c>
      <c r="I1108" s="9">
        <v>685</v>
      </c>
      <c r="J1108" s="9">
        <v>685</v>
      </c>
      <c r="K1108" s="9" t="s">
        <v>218</v>
      </c>
      <c r="L1108" s="11">
        <v>45937</v>
      </c>
      <c r="N1108" s="9" t="e">
        <f>+VLOOKUP(A1108,Ordenes!$A$1:$A$669,1,FALSE)</f>
        <v>#N/A</v>
      </c>
    </row>
    <row r="1109" spans="1:14" x14ac:dyDescent="0.2">
      <c r="A1109" s="9">
        <v>1548</v>
      </c>
      <c r="B1109" s="9">
        <v>2310320088</v>
      </c>
      <c r="C1109" s="9" t="s">
        <v>252</v>
      </c>
      <c r="D1109" s="9" t="s">
        <v>12</v>
      </c>
      <c r="E1109" s="9" t="s">
        <v>13</v>
      </c>
      <c r="F1109" s="9" t="s">
        <v>91</v>
      </c>
      <c r="G1109" s="9" t="s">
        <v>92</v>
      </c>
      <c r="H1109" s="9" t="s">
        <v>93</v>
      </c>
      <c r="I1109" s="10">
        <v>8000</v>
      </c>
      <c r="J1109" s="10">
        <v>8000</v>
      </c>
      <c r="K1109" s="9" t="s">
        <v>252</v>
      </c>
      <c r="L1109" s="11">
        <v>45937</v>
      </c>
      <c r="N1109" s="9" t="e">
        <f>+VLOOKUP(A1109,Ordenes!$A$1:$A$669,1,FALSE)</f>
        <v>#N/A</v>
      </c>
    </row>
    <row r="1110" spans="1:14" x14ac:dyDescent="0.2">
      <c r="A1110" s="9">
        <v>1554</v>
      </c>
      <c r="B1110" s="9">
        <v>2310340006</v>
      </c>
      <c r="C1110" s="9" t="s">
        <v>732</v>
      </c>
      <c r="D1110" s="9" t="s">
        <v>12</v>
      </c>
      <c r="E1110" s="9" t="s">
        <v>13</v>
      </c>
      <c r="F1110" s="9" t="s">
        <v>47</v>
      </c>
      <c r="G1110" s="9" t="s">
        <v>48</v>
      </c>
      <c r="H1110" s="9" t="s">
        <v>49</v>
      </c>
      <c r="I1110" s="10">
        <v>500000</v>
      </c>
      <c r="J1110" s="10">
        <v>600000</v>
      </c>
      <c r="K1110" s="9" t="s">
        <v>732</v>
      </c>
      <c r="L1110" s="11">
        <v>45939</v>
      </c>
      <c r="N1110" s="9" t="e">
        <f>+VLOOKUP(A1110,Ordenes!$A$1:$A$669,1,FALSE)</f>
        <v>#N/A</v>
      </c>
    </row>
    <row r="1111" spans="1:14" x14ac:dyDescent="0.2">
      <c r="A1111" s="9">
        <v>1555</v>
      </c>
      <c r="B1111" s="9">
        <v>2310030017</v>
      </c>
      <c r="C1111" s="9" t="s">
        <v>97</v>
      </c>
      <c r="D1111" s="9" t="s">
        <v>12</v>
      </c>
      <c r="E1111" s="9" t="s">
        <v>13</v>
      </c>
      <c r="F1111" s="9" t="s">
        <v>91</v>
      </c>
      <c r="G1111" s="9" t="s">
        <v>92</v>
      </c>
      <c r="H1111" s="9" t="s">
        <v>93</v>
      </c>
      <c r="I1111" s="10">
        <v>2700</v>
      </c>
      <c r="J1111" s="10">
        <v>2700</v>
      </c>
      <c r="K1111" s="9" t="s">
        <v>97</v>
      </c>
      <c r="L1111" s="11">
        <v>45939</v>
      </c>
      <c r="N1111" s="9" t="e">
        <f>+VLOOKUP(A1111,Ordenes!$A$1:$A$669,1,FALSE)</f>
        <v>#N/A</v>
      </c>
    </row>
    <row r="1112" spans="1:14" x14ac:dyDescent="0.2">
      <c r="A1112" s="9">
        <v>1556</v>
      </c>
      <c r="B1112" s="9">
        <v>2310030018</v>
      </c>
      <c r="C1112" s="9" t="s">
        <v>99</v>
      </c>
      <c r="D1112" s="9" t="s">
        <v>12</v>
      </c>
      <c r="E1112" s="9" t="s">
        <v>13</v>
      </c>
      <c r="F1112" s="9" t="s">
        <v>91</v>
      </c>
      <c r="G1112" s="9" t="s">
        <v>92</v>
      </c>
      <c r="H1112" s="9" t="s">
        <v>93</v>
      </c>
      <c r="I1112" s="10">
        <v>2700</v>
      </c>
      <c r="J1112" s="10">
        <v>2700</v>
      </c>
      <c r="K1112" s="9" t="s">
        <v>99</v>
      </c>
      <c r="L1112" s="11">
        <v>45939</v>
      </c>
      <c r="N1112" s="9" t="e">
        <f>+VLOOKUP(A1112,Ordenes!$A$1:$A$669,1,FALSE)</f>
        <v>#N/A</v>
      </c>
    </row>
    <row r="1113" spans="1:14" x14ac:dyDescent="0.2">
      <c r="A1113" s="9">
        <v>1557</v>
      </c>
      <c r="B1113" s="9">
        <v>2310030021</v>
      </c>
      <c r="C1113" s="9" t="s">
        <v>90</v>
      </c>
      <c r="D1113" s="9" t="s">
        <v>12</v>
      </c>
      <c r="E1113" s="9" t="s">
        <v>13</v>
      </c>
      <c r="F1113" s="9" t="s">
        <v>91</v>
      </c>
      <c r="G1113" s="9" t="s">
        <v>92</v>
      </c>
      <c r="H1113" s="9" t="s">
        <v>93</v>
      </c>
      <c r="I1113" s="10">
        <v>2700</v>
      </c>
      <c r="J1113" s="10">
        <v>2700</v>
      </c>
      <c r="K1113" s="9" t="s">
        <v>90</v>
      </c>
      <c r="L1113" s="11">
        <v>45939</v>
      </c>
      <c r="N1113" s="9" t="e">
        <f>+VLOOKUP(A1113,Ordenes!$A$1:$A$669,1,FALSE)</f>
        <v>#N/A</v>
      </c>
    </row>
    <row r="1114" spans="1:14" x14ac:dyDescent="0.2">
      <c r="A1114" s="9">
        <v>1558</v>
      </c>
      <c r="B1114" s="9">
        <v>2310030016</v>
      </c>
      <c r="C1114" s="9" t="s">
        <v>94</v>
      </c>
      <c r="D1114" s="9" t="s">
        <v>12</v>
      </c>
      <c r="E1114" s="9" t="s">
        <v>13</v>
      </c>
      <c r="F1114" s="9" t="s">
        <v>91</v>
      </c>
      <c r="G1114" s="9" t="s">
        <v>92</v>
      </c>
      <c r="H1114" s="9" t="s">
        <v>93</v>
      </c>
      <c r="I1114" s="10">
        <v>2700</v>
      </c>
      <c r="J1114" s="9">
        <v>0</v>
      </c>
      <c r="K1114" s="9" t="s">
        <v>100</v>
      </c>
      <c r="L1114" s="11">
        <v>45939</v>
      </c>
      <c r="N1114" s="9" t="e">
        <f>+VLOOKUP(A1114,Ordenes!$A$1:$A$669,1,FALSE)</f>
        <v>#N/A</v>
      </c>
    </row>
    <row r="1115" spans="1:14" x14ac:dyDescent="0.2">
      <c r="A1115" s="9">
        <v>1559</v>
      </c>
      <c r="B1115" s="9">
        <v>2310030020</v>
      </c>
      <c r="C1115" s="9" t="s">
        <v>96</v>
      </c>
      <c r="D1115" s="9" t="s">
        <v>12</v>
      </c>
      <c r="E1115" s="9" t="s">
        <v>13</v>
      </c>
      <c r="F1115" s="9" t="s">
        <v>91</v>
      </c>
      <c r="G1115" s="9" t="s">
        <v>92</v>
      </c>
      <c r="H1115" s="9" t="s">
        <v>93</v>
      </c>
      <c r="I1115" s="10">
        <v>2850</v>
      </c>
      <c r="J1115" s="10">
        <v>2850</v>
      </c>
      <c r="K1115" s="9" t="s">
        <v>96</v>
      </c>
      <c r="L1115" s="11">
        <v>45939</v>
      </c>
      <c r="N1115" s="9" t="e">
        <f>+VLOOKUP(A1115,Ordenes!$A$1:$A$669,1,FALSE)</f>
        <v>#N/A</v>
      </c>
    </row>
    <row r="1116" spans="1:14" x14ac:dyDescent="0.2">
      <c r="A1116" s="9">
        <v>1560</v>
      </c>
      <c r="B1116" s="9">
        <v>2310030016</v>
      </c>
      <c r="C1116" s="9" t="s">
        <v>94</v>
      </c>
      <c r="D1116" s="9" t="s">
        <v>12</v>
      </c>
      <c r="E1116" s="9" t="s">
        <v>13</v>
      </c>
      <c r="F1116" s="9" t="s">
        <v>91</v>
      </c>
      <c r="G1116" s="9" t="s">
        <v>92</v>
      </c>
      <c r="H1116" s="9" t="s">
        <v>93</v>
      </c>
      <c r="I1116" s="10">
        <v>2700</v>
      </c>
      <c r="J1116" s="10">
        <v>2700</v>
      </c>
      <c r="K1116" s="9" t="s">
        <v>94</v>
      </c>
      <c r="L1116" s="11">
        <v>45939</v>
      </c>
      <c r="N1116" s="9" t="e">
        <f>+VLOOKUP(A1116,Ordenes!$A$1:$A$669,1,FALSE)</f>
        <v>#N/A</v>
      </c>
    </row>
    <row r="1117" spans="1:14" x14ac:dyDescent="0.2">
      <c r="A1117" s="9">
        <v>1561</v>
      </c>
      <c r="B1117" s="9">
        <v>2310030019</v>
      </c>
      <c r="C1117" s="9" t="s">
        <v>98</v>
      </c>
      <c r="D1117" s="9" t="s">
        <v>12</v>
      </c>
      <c r="E1117" s="9" t="s">
        <v>13</v>
      </c>
      <c r="F1117" s="9" t="s">
        <v>91</v>
      </c>
      <c r="G1117" s="9" t="s">
        <v>92</v>
      </c>
      <c r="H1117" s="9" t="s">
        <v>93</v>
      </c>
      <c r="I1117" s="10">
        <v>2700</v>
      </c>
      <c r="J1117" s="10">
        <v>2700</v>
      </c>
      <c r="K1117" s="9" t="s">
        <v>98</v>
      </c>
      <c r="L1117" s="11">
        <v>45939</v>
      </c>
      <c r="N1117" s="9" t="e">
        <f>+VLOOKUP(A1117,Ordenes!$A$1:$A$669,1,FALSE)</f>
        <v>#N/A</v>
      </c>
    </row>
    <row r="1118" spans="1:14" x14ac:dyDescent="0.2">
      <c r="A1118" s="9">
        <v>1562</v>
      </c>
      <c r="B1118" s="9">
        <v>2310040572</v>
      </c>
      <c r="C1118" s="9" t="s">
        <v>408</v>
      </c>
      <c r="D1118" s="9" t="s">
        <v>12</v>
      </c>
      <c r="E1118" s="9" t="s">
        <v>13</v>
      </c>
      <c r="F1118" s="9" t="s">
        <v>91</v>
      </c>
      <c r="G1118" s="9" t="s">
        <v>92</v>
      </c>
      <c r="H1118" s="9" t="s">
        <v>93</v>
      </c>
      <c r="I1118" s="9">
        <v>35</v>
      </c>
      <c r="J1118" s="9">
        <v>35</v>
      </c>
      <c r="K1118" s="9" t="s">
        <v>408</v>
      </c>
      <c r="L1118" s="11">
        <v>45939</v>
      </c>
      <c r="N1118" s="9" t="e">
        <f>+VLOOKUP(A1118,Ordenes!$A$1:$A$669,1,FALSE)</f>
        <v>#N/A</v>
      </c>
    </row>
    <row r="1119" spans="1:14" x14ac:dyDescent="0.2">
      <c r="A1119" s="9">
        <v>1563</v>
      </c>
      <c r="B1119" s="9">
        <v>2140390001</v>
      </c>
      <c r="C1119" s="9" t="s">
        <v>160</v>
      </c>
      <c r="D1119" s="9" t="s">
        <v>12</v>
      </c>
      <c r="E1119" s="9" t="s">
        <v>13</v>
      </c>
      <c r="F1119" s="9" t="s">
        <v>47</v>
      </c>
      <c r="G1119" s="9" t="s">
        <v>48</v>
      </c>
      <c r="H1119" s="9" t="s">
        <v>49</v>
      </c>
      <c r="I1119" s="10">
        <v>2500</v>
      </c>
      <c r="J1119" s="10">
        <v>2482</v>
      </c>
      <c r="K1119" s="9" t="s">
        <v>160</v>
      </c>
      <c r="L1119" s="11">
        <v>45939</v>
      </c>
      <c r="N1119" s="9" t="e">
        <f>+VLOOKUP(A1119,Ordenes!$A$1:$A$669,1,FALSE)</f>
        <v>#N/A</v>
      </c>
    </row>
    <row r="1120" spans="1:14" x14ac:dyDescent="0.2">
      <c r="A1120" s="9">
        <v>1564</v>
      </c>
      <c r="B1120" s="9">
        <v>2110210017</v>
      </c>
      <c r="C1120" s="9" t="s">
        <v>737</v>
      </c>
      <c r="D1120" s="9" t="s">
        <v>12</v>
      </c>
      <c r="E1120" s="9" t="s">
        <v>13</v>
      </c>
      <c r="F1120" s="9" t="s">
        <v>47</v>
      </c>
      <c r="G1120" s="9" t="s">
        <v>48</v>
      </c>
      <c r="H1120" s="9" t="s">
        <v>49</v>
      </c>
      <c r="I1120" s="10">
        <v>2500</v>
      </c>
      <c r="J1120" s="10">
        <v>14195</v>
      </c>
      <c r="K1120" s="9" t="s">
        <v>737</v>
      </c>
      <c r="L1120" s="11">
        <v>45939</v>
      </c>
      <c r="N1120" s="9" t="e">
        <f>+VLOOKUP(A1120,Ordenes!$A$1:$A$669,1,FALSE)</f>
        <v>#N/A</v>
      </c>
    </row>
    <row r="1121" spans="1:14" x14ac:dyDescent="0.2">
      <c r="A1121" s="9">
        <v>1565</v>
      </c>
      <c r="B1121" s="9">
        <v>2110210018</v>
      </c>
      <c r="C1121" s="9" t="s">
        <v>634</v>
      </c>
      <c r="D1121" s="9" t="s">
        <v>12</v>
      </c>
      <c r="E1121" s="9" t="s">
        <v>13</v>
      </c>
      <c r="F1121" s="9" t="s">
        <v>47</v>
      </c>
      <c r="G1121" s="9" t="s">
        <v>48</v>
      </c>
      <c r="H1121" s="9" t="s">
        <v>49</v>
      </c>
      <c r="I1121" s="9">
        <v>800</v>
      </c>
      <c r="J1121" s="9">
        <v>800</v>
      </c>
      <c r="K1121" s="9" t="s">
        <v>634</v>
      </c>
      <c r="L1121" s="11">
        <v>45939</v>
      </c>
      <c r="N1121" s="9" t="e">
        <f>+VLOOKUP(A1121,Ordenes!$A$1:$A$669,1,FALSE)</f>
        <v>#N/A</v>
      </c>
    </row>
    <row r="1122" spans="1:14" x14ac:dyDescent="0.2">
      <c r="A1122" s="9">
        <v>1566</v>
      </c>
      <c r="B1122" s="9">
        <v>2110210019</v>
      </c>
      <c r="C1122" s="9" t="s">
        <v>645</v>
      </c>
      <c r="D1122" s="9" t="s">
        <v>12</v>
      </c>
      <c r="E1122" s="9" t="s">
        <v>13</v>
      </c>
      <c r="F1122" s="9" t="s">
        <v>47</v>
      </c>
      <c r="G1122" s="9" t="s">
        <v>48</v>
      </c>
      <c r="H1122" s="9" t="s">
        <v>49</v>
      </c>
      <c r="I1122" s="10">
        <v>2000</v>
      </c>
      <c r="J1122" s="10">
        <v>2000</v>
      </c>
      <c r="K1122" s="9" t="s">
        <v>645</v>
      </c>
      <c r="L1122" s="11">
        <v>45939</v>
      </c>
      <c r="N1122" s="9" t="e">
        <f>+VLOOKUP(A1122,Ordenes!$A$1:$A$669,1,FALSE)</f>
        <v>#N/A</v>
      </c>
    </row>
    <row r="1123" spans="1:14" x14ac:dyDescent="0.2">
      <c r="A1123" s="9">
        <v>1567</v>
      </c>
      <c r="B1123" s="9">
        <v>2110210029</v>
      </c>
      <c r="C1123" s="9" t="s">
        <v>635</v>
      </c>
      <c r="D1123" s="9" t="s">
        <v>12</v>
      </c>
      <c r="E1123" s="9" t="s">
        <v>13</v>
      </c>
      <c r="F1123" s="9" t="s">
        <v>47</v>
      </c>
      <c r="G1123" s="9" t="s">
        <v>48</v>
      </c>
      <c r="H1123" s="9" t="s">
        <v>49</v>
      </c>
      <c r="I1123" s="10">
        <v>2000</v>
      </c>
      <c r="J1123" s="10">
        <v>2000</v>
      </c>
      <c r="K1123" s="9" t="s">
        <v>635</v>
      </c>
      <c r="L1123" s="11">
        <v>45939</v>
      </c>
      <c r="N1123" s="9" t="e">
        <f>+VLOOKUP(A1123,Ordenes!$A$1:$A$669,1,FALSE)</f>
        <v>#N/A</v>
      </c>
    </row>
    <row r="1124" spans="1:14" x14ac:dyDescent="0.2">
      <c r="A1124" s="9">
        <v>1569</v>
      </c>
      <c r="B1124" s="9">
        <v>2110210026</v>
      </c>
      <c r="C1124" s="9" t="s">
        <v>746</v>
      </c>
      <c r="D1124" s="9" t="s">
        <v>12</v>
      </c>
      <c r="E1124" s="9" t="s">
        <v>13</v>
      </c>
      <c r="F1124" s="9" t="s">
        <v>47</v>
      </c>
      <c r="G1124" s="9" t="s">
        <v>48</v>
      </c>
      <c r="H1124" s="9" t="s">
        <v>49</v>
      </c>
      <c r="I1124" s="10">
        <v>7000</v>
      </c>
      <c r="J1124" s="10">
        <v>6962</v>
      </c>
      <c r="K1124" s="9" t="s">
        <v>746</v>
      </c>
      <c r="L1124" s="11">
        <v>45939</v>
      </c>
      <c r="N1124" s="9" t="e">
        <f>+VLOOKUP(A1124,Ordenes!$A$1:$A$669,1,FALSE)</f>
        <v>#N/A</v>
      </c>
    </row>
    <row r="1125" spans="1:14" x14ac:dyDescent="0.2">
      <c r="A1125" s="9">
        <v>1571</v>
      </c>
      <c r="B1125" s="9">
        <v>2110210020</v>
      </c>
      <c r="C1125" s="9" t="s">
        <v>636</v>
      </c>
      <c r="D1125" s="9" t="s">
        <v>12</v>
      </c>
      <c r="E1125" s="9" t="s">
        <v>13</v>
      </c>
      <c r="F1125" s="9" t="s">
        <v>47</v>
      </c>
      <c r="G1125" s="9" t="s">
        <v>48</v>
      </c>
      <c r="H1125" s="9" t="s">
        <v>49</v>
      </c>
      <c r="I1125" s="9">
        <v>800</v>
      </c>
      <c r="J1125" s="9">
        <v>800</v>
      </c>
      <c r="K1125" s="9" t="s">
        <v>636</v>
      </c>
      <c r="L1125" s="11">
        <v>45939</v>
      </c>
      <c r="N1125" s="9" t="e">
        <f>+VLOOKUP(A1125,Ordenes!$A$1:$A$669,1,FALSE)</f>
        <v>#N/A</v>
      </c>
    </row>
    <row r="1126" spans="1:14" x14ac:dyDescent="0.2">
      <c r="A1126" s="9">
        <v>1575</v>
      </c>
      <c r="B1126" s="9">
        <v>2310160270</v>
      </c>
      <c r="C1126" s="9" t="s">
        <v>653</v>
      </c>
      <c r="D1126" s="9" t="s">
        <v>12</v>
      </c>
      <c r="E1126" s="9" t="s">
        <v>13</v>
      </c>
      <c r="F1126" s="9" t="s">
        <v>14</v>
      </c>
      <c r="G1126" s="9" t="s">
        <v>15</v>
      </c>
      <c r="H1126" s="9" t="s">
        <v>16</v>
      </c>
      <c r="I1126" s="10">
        <v>400000</v>
      </c>
      <c r="J1126" s="10">
        <v>400000</v>
      </c>
      <c r="K1126" s="9" t="s">
        <v>653</v>
      </c>
      <c r="L1126" s="11">
        <v>45940</v>
      </c>
      <c r="N1126" s="9" t="e">
        <f>+VLOOKUP(A1126,Ordenes!$A$1:$A$669,1,FALSE)</f>
        <v>#N/A</v>
      </c>
    </row>
    <row r="1127" spans="1:14" x14ac:dyDescent="0.2">
      <c r="A1127" s="9">
        <v>1576</v>
      </c>
      <c r="B1127" s="9">
        <v>2110030170</v>
      </c>
      <c r="C1127" s="9" t="s">
        <v>704</v>
      </c>
      <c r="D1127" s="9" t="s">
        <v>12</v>
      </c>
      <c r="E1127" s="9" t="s">
        <v>13</v>
      </c>
      <c r="F1127" s="9" t="s">
        <v>47</v>
      </c>
      <c r="G1127" s="9" t="s">
        <v>48</v>
      </c>
      <c r="H1127" s="9" t="s">
        <v>49</v>
      </c>
      <c r="I1127" s="10">
        <v>51000</v>
      </c>
      <c r="J1127" s="10">
        <v>51000</v>
      </c>
      <c r="K1127" s="9" t="s">
        <v>704</v>
      </c>
      <c r="L1127" s="11">
        <v>45940</v>
      </c>
      <c r="N1127" s="9" t="e">
        <f>+VLOOKUP(A1127,Ordenes!$A$1:$A$669,1,FALSE)</f>
        <v>#N/A</v>
      </c>
    </row>
    <row r="1128" spans="1:14" x14ac:dyDescent="0.2">
      <c r="A1128" s="9">
        <v>1577</v>
      </c>
      <c r="B1128" s="9">
        <v>2310040095</v>
      </c>
      <c r="C1128" s="9" t="s">
        <v>747</v>
      </c>
      <c r="D1128" s="9" t="s">
        <v>12</v>
      </c>
      <c r="E1128" s="9" t="s">
        <v>13</v>
      </c>
      <c r="F1128" s="9" t="s">
        <v>91</v>
      </c>
      <c r="G1128" s="9" t="s">
        <v>92</v>
      </c>
      <c r="H1128" s="9" t="s">
        <v>93</v>
      </c>
      <c r="I1128" s="10">
        <v>8000</v>
      </c>
      <c r="J1128" s="10">
        <v>7811</v>
      </c>
      <c r="K1128" s="9" t="s">
        <v>747</v>
      </c>
      <c r="L1128" s="11">
        <v>45940</v>
      </c>
      <c r="N1128" s="9" t="e">
        <f>+VLOOKUP(A1128,Ordenes!$A$1:$A$669,1,FALSE)</f>
        <v>#N/A</v>
      </c>
    </row>
    <row r="1129" spans="1:14" x14ac:dyDescent="0.2">
      <c r="A1129" s="9">
        <v>1578</v>
      </c>
      <c r="B1129" s="9">
        <v>2310040096</v>
      </c>
      <c r="C1129" s="9" t="s">
        <v>748</v>
      </c>
      <c r="D1129" s="9" t="s">
        <v>12</v>
      </c>
      <c r="E1129" s="9" t="s">
        <v>13</v>
      </c>
      <c r="F1129" s="9" t="s">
        <v>91</v>
      </c>
      <c r="G1129" s="9" t="s">
        <v>92</v>
      </c>
      <c r="H1129" s="9" t="s">
        <v>93</v>
      </c>
      <c r="I1129" s="10">
        <v>8000</v>
      </c>
      <c r="J1129" s="10">
        <v>7884</v>
      </c>
      <c r="K1129" s="9" t="s">
        <v>748</v>
      </c>
      <c r="L1129" s="11">
        <v>45940</v>
      </c>
      <c r="N1129" s="9" t="e">
        <f>+VLOOKUP(A1129,Ordenes!$A$1:$A$669,1,FALSE)</f>
        <v>#N/A</v>
      </c>
    </row>
    <row r="1130" spans="1:14" x14ac:dyDescent="0.2">
      <c r="A1130" s="9">
        <v>1579</v>
      </c>
      <c r="B1130" s="9">
        <v>2310040097</v>
      </c>
      <c r="C1130" s="9" t="s">
        <v>749</v>
      </c>
      <c r="D1130" s="9" t="s">
        <v>12</v>
      </c>
      <c r="E1130" s="9" t="s">
        <v>13</v>
      </c>
      <c r="F1130" s="9" t="s">
        <v>91</v>
      </c>
      <c r="G1130" s="9" t="s">
        <v>92</v>
      </c>
      <c r="H1130" s="9" t="s">
        <v>93</v>
      </c>
      <c r="I1130" s="10">
        <v>8000</v>
      </c>
      <c r="J1130" s="10">
        <v>7507</v>
      </c>
      <c r="K1130" s="9" t="s">
        <v>749</v>
      </c>
      <c r="L1130" s="11">
        <v>45940</v>
      </c>
      <c r="N1130" s="9" t="e">
        <f>+VLOOKUP(A1130,Ordenes!$A$1:$A$669,1,FALSE)</f>
        <v>#N/A</v>
      </c>
    </row>
    <row r="1131" spans="1:14" x14ac:dyDescent="0.2">
      <c r="A1131" s="9">
        <v>1580</v>
      </c>
      <c r="B1131" s="9">
        <v>2310040098</v>
      </c>
      <c r="C1131" s="9" t="s">
        <v>750</v>
      </c>
      <c r="D1131" s="9" t="s">
        <v>12</v>
      </c>
      <c r="E1131" s="9" t="s">
        <v>13</v>
      </c>
      <c r="F1131" s="9" t="s">
        <v>91</v>
      </c>
      <c r="G1131" s="9" t="s">
        <v>92</v>
      </c>
      <c r="H1131" s="9" t="s">
        <v>93</v>
      </c>
      <c r="I1131" s="10">
        <v>8000</v>
      </c>
      <c r="J1131" s="10">
        <v>7721</v>
      </c>
      <c r="K1131" s="9" t="s">
        <v>750</v>
      </c>
      <c r="L1131" s="11">
        <v>45940</v>
      </c>
      <c r="N1131" s="9" t="e">
        <f>+VLOOKUP(A1131,Ordenes!$A$1:$A$669,1,FALSE)</f>
        <v>#N/A</v>
      </c>
    </row>
    <row r="1132" spans="1:14" x14ac:dyDescent="0.2">
      <c r="A1132" s="9">
        <v>1581</v>
      </c>
      <c r="B1132" s="9">
        <v>2310040099</v>
      </c>
      <c r="C1132" s="9" t="s">
        <v>751</v>
      </c>
      <c r="D1132" s="9" t="s">
        <v>12</v>
      </c>
      <c r="E1132" s="9" t="s">
        <v>13</v>
      </c>
      <c r="F1132" s="9" t="s">
        <v>91</v>
      </c>
      <c r="G1132" s="9" t="s">
        <v>92</v>
      </c>
      <c r="H1132" s="9" t="s">
        <v>93</v>
      </c>
      <c r="I1132" s="10">
        <v>8000</v>
      </c>
      <c r="J1132" s="10">
        <v>7941</v>
      </c>
      <c r="K1132" s="9" t="s">
        <v>751</v>
      </c>
      <c r="L1132" s="11">
        <v>45940</v>
      </c>
      <c r="N1132" s="9" t="e">
        <f>+VLOOKUP(A1132,Ordenes!$A$1:$A$669,1,FALSE)</f>
        <v>#N/A</v>
      </c>
    </row>
    <row r="1133" spans="1:14" x14ac:dyDescent="0.2">
      <c r="A1133" s="9">
        <v>1582</v>
      </c>
      <c r="B1133" s="9">
        <v>2310040100</v>
      </c>
      <c r="C1133" s="9" t="s">
        <v>752</v>
      </c>
      <c r="D1133" s="9" t="s">
        <v>12</v>
      </c>
      <c r="E1133" s="9" t="s">
        <v>13</v>
      </c>
      <c r="F1133" s="9" t="s">
        <v>91</v>
      </c>
      <c r="G1133" s="9" t="s">
        <v>92</v>
      </c>
      <c r="H1133" s="9" t="s">
        <v>93</v>
      </c>
      <c r="I1133" s="10">
        <v>8000</v>
      </c>
      <c r="J1133" s="10">
        <v>7536</v>
      </c>
      <c r="K1133" s="9" t="s">
        <v>753</v>
      </c>
      <c r="L1133" s="11">
        <v>45940</v>
      </c>
      <c r="N1133" s="9" t="e">
        <f>+VLOOKUP(A1133,Ordenes!$A$1:$A$669,1,FALSE)</f>
        <v>#N/A</v>
      </c>
    </row>
    <row r="1134" spans="1:14" x14ac:dyDescent="0.2">
      <c r="A1134" s="9">
        <v>1583</v>
      </c>
      <c r="B1134" s="9">
        <v>2310210160</v>
      </c>
      <c r="C1134" s="9" t="s">
        <v>69</v>
      </c>
      <c r="D1134" s="9" t="s">
        <v>12</v>
      </c>
      <c r="E1134" s="9" t="s">
        <v>13</v>
      </c>
      <c r="F1134" s="9" t="s">
        <v>47</v>
      </c>
      <c r="G1134" s="9" t="s">
        <v>48</v>
      </c>
      <c r="H1134" s="9" t="s">
        <v>49</v>
      </c>
      <c r="I1134" s="10">
        <v>25000</v>
      </c>
      <c r="J1134" s="10">
        <v>25000</v>
      </c>
      <c r="K1134" s="9" t="s">
        <v>69</v>
      </c>
      <c r="L1134" s="11">
        <v>45940</v>
      </c>
      <c r="N1134" s="9" t="e">
        <f>+VLOOKUP(A1134,Ordenes!$A$1:$A$669,1,FALSE)</f>
        <v>#N/A</v>
      </c>
    </row>
    <row r="1135" spans="1:14" x14ac:dyDescent="0.2">
      <c r="A1135" s="9">
        <v>1584</v>
      </c>
      <c r="B1135" s="9">
        <v>2310210154</v>
      </c>
      <c r="C1135" s="9" t="s">
        <v>141</v>
      </c>
      <c r="D1135" s="9" t="s">
        <v>12</v>
      </c>
      <c r="E1135" s="9" t="s">
        <v>13</v>
      </c>
      <c r="F1135" s="9" t="s">
        <v>47</v>
      </c>
      <c r="G1135" s="9" t="s">
        <v>48</v>
      </c>
      <c r="H1135" s="9" t="s">
        <v>49</v>
      </c>
      <c r="I1135" s="10">
        <v>25000</v>
      </c>
      <c r="J1135" s="10">
        <v>25000</v>
      </c>
      <c r="K1135" s="9" t="s">
        <v>141</v>
      </c>
      <c r="L1135" s="11">
        <v>45940</v>
      </c>
      <c r="N1135" s="9" t="e">
        <f>+VLOOKUP(A1135,Ordenes!$A$1:$A$669,1,FALSE)</f>
        <v>#N/A</v>
      </c>
    </row>
    <row r="1136" spans="1:14" x14ac:dyDescent="0.2">
      <c r="A1136" s="9">
        <v>1586</v>
      </c>
      <c r="B1136" s="9">
        <v>2310210151</v>
      </c>
      <c r="C1136" s="9" t="s">
        <v>66</v>
      </c>
      <c r="D1136" s="9" t="s">
        <v>12</v>
      </c>
      <c r="E1136" s="9" t="s">
        <v>13</v>
      </c>
      <c r="F1136" s="9" t="s">
        <v>47</v>
      </c>
      <c r="G1136" s="9" t="s">
        <v>48</v>
      </c>
      <c r="H1136" s="9" t="s">
        <v>49</v>
      </c>
      <c r="I1136" s="10">
        <v>25000</v>
      </c>
      <c r="J1136" s="10">
        <v>25000</v>
      </c>
      <c r="K1136" s="9" t="s">
        <v>66</v>
      </c>
      <c r="L1136" s="11">
        <v>45940</v>
      </c>
      <c r="N1136" s="9" t="e">
        <f>+VLOOKUP(A1136,Ordenes!$A$1:$A$669,1,FALSE)</f>
        <v>#N/A</v>
      </c>
    </row>
    <row r="1137" spans="1:14" x14ac:dyDescent="0.2">
      <c r="A1137" s="9">
        <v>1592</v>
      </c>
      <c r="B1137" s="9">
        <v>2310320328</v>
      </c>
      <c r="C1137" s="9" t="s">
        <v>733</v>
      </c>
      <c r="D1137" s="9" t="s">
        <v>12</v>
      </c>
      <c r="E1137" s="9" t="s">
        <v>13</v>
      </c>
      <c r="F1137" s="9" t="s">
        <v>47</v>
      </c>
      <c r="G1137" s="9" t="s">
        <v>48</v>
      </c>
      <c r="H1137" s="9" t="s">
        <v>49</v>
      </c>
      <c r="I1137" s="10">
        <v>300000</v>
      </c>
      <c r="J1137" s="10">
        <v>137088</v>
      </c>
      <c r="K1137" s="9" t="s">
        <v>733</v>
      </c>
      <c r="L1137" s="11">
        <v>45940</v>
      </c>
      <c r="N1137" s="9" t="e">
        <f>+VLOOKUP(A1137,Ordenes!$A$1:$A$669,1,FALSE)</f>
        <v>#N/A</v>
      </c>
    </row>
    <row r="1138" spans="1:14" x14ac:dyDescent="0.2">
      <c r="A1138" s="9">
        <v>1593</v>
      </c>
      <c r="B1138" s="9">
        <v>2320330022</v>
      </c>
      <c r="C1138" s="9" t="s">
        <v>168</v>
      </c>
      <c r="D1138" s="9" t="s">
        <v>12</v>
      </c>
      <c r="E1138" s="9" t="s">
        <v>108</v>
      </c>
      <c r="F1138" s="9" t="s">
        <v>109</v>
      </c>
      <c r="G1138" s="9" t="s">
        <v>110</v>
      </c>
      <c r="H1138" s="9" t="s">
        <v>111</v>
      </c>
      <c r="I1138" s="10">
        <v>150000</v>
      </c>
      <c r="J1138" s="10">
        <v>36000</v>
      </c>
      <c r="K1138" s="9" t="s">
        <v>168</v>
      </c>
      <c r="L1138" s="11">
        <v>45940</v>
      </c>
      <c r="N1138" s="9" t="e">
        <f>+VLOOKUP(A1138,Ordenes!$A$1:$A$669,1,FALSE)</f>
        <v>#N/A</v>
      </c>
    </row>
    <row r="1139" spans="1:14" x14ac:dyDescent="0.2">
      <c r="A1139" s="9">
        <v>1596</v>
      </c>
      <c r="B1139" s="9">
        <v>2320330019</v>
      </c>
      <c r="C1139" s="9" t="s">
        <v>754</v>
      </c>
      <c r="D1139" s="9" t="s">
        <v>12</v>
      </c>
      <c r="E1139" s="9" t="s">
        <v>108</v>
      </c>
      <c r="F1139" s="9" t="s">
        <v>109</v>
      </c>
      <c r="G1139" s="9" t="s">
        <v>110</v>
      </c>
      <c r="H1139" s="9" t="s">
        <v>111</v>
      </c>
      <c r="I1139" s="10">
        <v>100000</v>
      </c>
      <c r="J1139" s="10">
        <v>81000</v>
      </c>
      <c r="K1139" s="9" t="s">
        <v>754</v>
      </c>
      <c r="L1139" s="11">
        <v>45940</v>
      </c>
      <c r="N1139" s="9" t="e">
        <f>+VLOOKUP(A1139,Ordenes!$A$1:$A$669,1,FALSE)</f>
        <v>#N/A</v>
      </c>
    </row>
    <row r="1140" spans="1:14" x14ac:dyDescent="0.2">
      <c r="A1140" s="9">
        <v>1599</v>
      </c>
      <c r="B1140" s="9">
        <v>2140110631</v>
      </c>
      <c r="C1140" s="9" t="s">
        <v>755</v>
      </c>
      <c r="D1140" s="9" t="s">
        <v>12</v>
      </c>
      <c r="E1140" s="9" t="s">
        <v>108</v>
      </c>
      <c r="F1140" s="9" t="s">
        <v>109</v>
      </c>
      <c r="G1140" s="9" t="s">
        <v>110</v>
      </c>
      <c r="H1140" s="9" t="s">
        <v>111</v>
      </c>
      <c r="I1140" s="10">
        <v>70600</v>
      </c>
      <c r="J1140" s="10">
        <v>41750</v>
      </c>
      <c r="K1140" s="9" t="s">
        <v>756</v>
      </c>
      <c r="L1140" s="11">
        <v>45943</v>
      </c>
      <c r="N1140" s="9" t="e">
        <f>+VLOOKUP(A1140,Ordenes!$A$1:$A$669,1,FALSE)</f>
        <v>#N/A</v>
      </c>
    </row>
    <row r="1141" spans="1:14" x14ac:dyDescent="0.2">
      <c r="A1141" s="9">
        <v>1600</v>
      </c>
      <c r="B1141" s="9">
        <v>2310190110</v>
      </c>
      <c r="C1141" s="9" t="s">
        <v>757</v>
      </c>
      <c r="D1141" s="9" t="s">
        <v>12</v>
      </c>
      <c r="E1141" s="9" t="s">
        <v>13</v>
      </c>
      <c r="F1141" s="9" t="s">
        <v>47</v>
      </c>
      <c r="G1141" s="9" t="s">
        <v>48</v>
      </c>
      <c r="H1141" s="9" t="s">
        <v>49</v>
      </c>
      <c r="I1141" s="10">
        <v>155000</v>
      </c>
      <c r="J1141" s="10">
        <v>316800</v>
      </c>
      <c r="K1141" s="9" t="s">
        <v>758</v>
      </c>
      <c r="L1141" s="11">
        <v>45943</v>
      </c>
      <c r="N1141" s="9" t="e">
        <f>+VLOOKUP(A1141,Ordenes!$A$1:$A$669,1,FALSE)</f>
        <v>#N/A</v>
      </c>
    </row>
    <row r="1142" spans="1:14" x14ac:dyDescent="0.2">
      <c r="A1142" s="9">
        <v>1602</v>
      </c>
      <c r="B1142" s="9">
        <v>2310250033</v>
      </c>
      <c r="C1142" s="9" t="s">
        <v>474</v>
      </c>
      <c r="D1142" s="9" t="s">
        <v>12</v>
      </c>
      <c r="E1142" s="9" t="s">
        <v>13</v>
      </c>
      <c r="F1142" s="9" t="s">
        <v>91</v>
      </c>
      <c r="G1142" s="9" t="s">
        <v>92</v>
      </c>
      <c r="H1142" s="9" t="s">
        <v>93</v>
      </c>
      <c r="I1142" s="9">
        <v>900</v>
      </c>
      <c r="J1142" s="9">
        <v>898.2</v>
      </c>
      <c r="K1142" s="9" t="s">
        <v>474</v>
      </c>
      <c r="L1142" s="11">
        <v>45943</v>
      </c>
      <c r="N1142" s="9" t="e">
        <f>+VLOOKUP(A1142,Ordenes!$A$1:$A$669,1,FALSE)</f>
        <v>#N/A</v>
      </c>
    </row>
    <row r="1143" spans="1:14" x14ac:dyDescent="0.2">
      <c r="A1143" s="9">
        <v>1603</v>
      </c>
      <c r="B1143" s="9">
        <v>2310250034</v>
      </c>
      <c r="C1143" s="9" t="s">
        <v>472</v>
      </c>
      <c r="D1143" s="9" t="s">
        <v>12</v>
      </c>
      <c r="E1143" s="9" t="s">
        <v>13</v>
      </c>
      <c r="F1143" s="9" t="s">
        <v>91</v>
      </c>
      <c r="G1143" s="9" t="s">
        <v>92</v>
      </c>
      <c r="H1143" s="9" t="s">
        <v>93</v>
      </c>
      <c r="I1143" s="9">
        <v>900</v>
      </c>
      <c r="J1143" s="9">
        <v>911.05</v>
      </c>
      <c r="K1143" s="9" t="s">
        <v>472</v>
      </c>
      <c r="L1143" s="11">
        <v>45943</v>
      </c>
      <c r="N1143" s="9" t="e">
        <f>+VLOOKUP(A1143,Ordenes!$A$1:$A$669,1,FALSE)</f>
        <v>#N/A</v>
      </c>
    </row>
    <row r="1144" spans="1:14" x14ac:dyDescent="0.2">
      <c r="A1144" s="9">
        <v>1604</v>
      </c>
      <c r="B1144" s="9">
        <v>2310250035</v>
      </c>
      <c r="C1144" s="9" t="s">
        <v>470</v>
      </c>
      <c r="D1144" s="9" t="s">
        <v>12</v>
      </c>
      <c r="E1144" s="9" t="s">
        <v>13</v>
      </c>
      <c r="F1144" s="9" t="s">
        <v>91</v>
      </c>
      <c r="G1144" s="9" t="s">
        <v>92</v>
      </c>
      <c r="H1144" s="9" t="s">
        <v>93</v>
      </c>
      <c r="I1144" s="9">
        <v>900</v>
      </c>
      <c r="J1144" s="9">
        <v>897</v>
      </c>
      <c r="K1144" s="9" t="s">
        <v>470</v>
      </c>
      <c r="L1144" s="11">
        <v>45943</v>
      </c>
      <c r="N1144" s="9" t="e">
        <f>+VLOOKUP(A1144,Ordenes!$A$1:$A$669,1,FALSE)</f>
        <v>#N/A</v>
      </c>
    </row>
    <row r="1145" spans="1:14" x14ac:dyDescent="0.2">
      <c r="A1145" s="9">
        <v>1605</v>
      </c>
      <c r="B1145" s="9">
        <v>2310250036</v>
      </c>
      <c r="C1145" s="9" t="s">
        <v>475</v>
      </c>
      <c r="D1145" s="9" t="s">
        <v>12</v>
      </c>
      <c r="E1145" s="9" t="s">
        <v>13</v>
      </c>
      <c r="F1145" s="9" t="s">
        <v>91</v>
      </c>
      <c r="G1145" s="9" t="s">
        <v>92</v>
      </c>
      <c r="H1145" s="9" t="s">
        <v>93</v>
      </c>
      <c r="I1145" s="9">
        <v>900</v>
      </c>
      <c r="J1145" s="9">
        <v>881.85</v>
      </c>
      <c r="K1145" s="9" t="s">
        <v>475</v>
      </c>
      <c r="L1145" s="11">
        <v>45943</v>
      </c>
      <c r="N1145" s="9" t="e">
        <f>+VLOOKUP(A1145,Ordenes!$A$1:$A$669,1,FALSE)</f>
        <v>#N/A</v>
      </c>
    </row>
    <row r="1146" spans="1:14" x14ac:dyDescent="0.2">
      <c r="A1146" s="9">
        <v>1606</v>
      </c>
      <c r="B1146" s="9">
        <v>2310250037</v>
      </c>
      <c r="C1146" s="9" t="s">
        <v>471</v>
      </c>
      <c r="D1146" s="9" t="s">
        <v>12</v>
      </c>
      <c r="E1146" s="9" t="s">
        <v>13</v>
      </c>
      <c r="F1146" s="9" t="s">
        <v>91</v>
      </c>
      <c r="G1146" s="9" t="s">
        <v>92</v>
      </c>
      <c r="H1146" s="9" t="s">
        <v>93</v>
      </c>
      <c r="I1146" s="9">
        <v>900</v>
      </c>
      <c r="J1146" s="9">
        <v>884.8</v>
      </c>
      <c r="K1146" s="9" t="s">
        <v>471</v>
      </c>
      <c r="L1146" s="11">
        <v>45943</v>
      </c>
      <c r="N1146" s="9" t="e">
        <f>+VLOOKUP(A1146,Ordenes!$A$1:$A$669,1,FALSE)</f>
        <v>#N/A</v>
      </c>
    </row>
    <row r="1147" spans="1:14" x14ac:dyDescent="0.2">
      <c r="A1147" s="9">
        <v>1607</v>
      </c>
      <c r="B1147" s="9">
        <v>2310250038</v>
      </c>
      <c r="C1147" s="9" t="s">
        <v>473</v>
      </c>
      <c r="D1147" s="9" t="s">
        <v>12</v>
      </c>
      <c r="E1147" s="9" t="s">
        <v>13</v>
      </c>
      <c r="F1147" s="9" t="s">
        <v>91</v>
      </c>
      <c r="G1147" s="9" t="s">
        <v>92</v>
      </c>
      <c r="H1147" s="9" t="s">
        <v>93</v>
      </c>
      <c r="I1147" s="9">
        <v>900</v>
      </c>
      <c r="J1147" s="9">
        <v>873.3</v>
      </c>
      <c r="K1147" s="9" t="s">
        <v>473</v>
      </c>
      <c r="L1147" s="11">
        <v>45943</v>
      </c>
      <c r="N1147" s="9" t="e">
        <f>+VLOOKUP(A1147,Ordenes!$A$1:$A$669,1,FALSE)</f>
        <v>#N/A</v>
      </c>
    </row>
    <row r="1148" spans="1:14" x14ac:dyDescent="0.2">
      <c r="A1148" s="9">
        <v>1608</v>
      </c>
      <c r="B1148" s="9">
        <v>2310320330</v>
      </c>
      <c r="C1148" s="9" t="s">
        <v>759</v>
      </c>
      <c r="D1148" s="9" t="s">
        <v>12</v>
      </c>
      <c r="E1148" s="9" t="s">
        <v>13</v>
      </c>
      <c r="F1148" s="9" t="s">
        <v>47</v>
      </c>
      <c r="G1148" s="9" t="s">
        <v>48</v>
      </c>
      <c r="H1148" s="9" t="s">
        <v>49</v>
      </c>
      <c r="I1148" s="10">
        <v>50000</v>
      </c>
      <c r="J1148" s="10">
        <v>50678</v>
      </c>
      <c r="K1148" s="9" t="s">
        <v>759</v>
      </c>
      <c r="L1148" s="11">
        <v>45943</v>
      </c>
      <c r="N1148" s="9" t="e">
        <f>+VLOOKUP(A1148,Ordenes!$A$1:$A$669,1,FALSE)</f>
        <v>#N/A</v>
      </c>
    </row>
    <row r="1149" spans="1:14" x14ac:dyDescent="0.2">
      <c r="A1149" s="9">
        <v>1609</v>
      </c>
      <c r="B1149" s="9">
        <v>2310320329</v>
      </c>
      <c r="C1149" s="9" t="s">
        <v>760</v>
      </c>
      <c r="D1149" s="9" t="s">
        <v>12</v>
      </c>
      <c r="E1149" s="9" t="s">
        <v>13</v>
      </c>
      <c r="F1149" s="9" t="s">
        <v>47</v>
      </c>
      <c r="G1149" s="9" t="s">
        <v>48</v>
      </c>
      <c r="H1149" s="9" t="s">
        <v>49</v>
      </c>
      <c r="I1149" s="10">
        <v>200000</v>
      </c>
      <c r="J1149" s="10">
        <v>200448</v>
      </c>
      <c r="K1149" s="9" t="s">
        <v>760</v>
      </c>
      <c r="L1149" s="11">
        <v>45943</v>
      </c>
      <c r="N1149" s="9" t="e">
        <f>+VLOOKUP(A1149,Ordenes!$A$1:$A$669,1,FALSE)</f>
        <v>#N/A</v>
      </c>
    </row>
    <row r="1150" spans="1:14" x14ac:dyDescent="0.2">
      <c r="A1150" s="9">
        <v>1612</v>
      </c>
      <c r="B1150" s="9">
        <v>2110020095</v>
      </c>
      <c r="C1150" s="9" t="s">
        <v>552</v>
      </c>
      <c r="D1150" s="9" t="s">
        <v>12</v>
      </c>
      <c r="E1150" s="9" t="s">
        <v>13</v>
      </c>
      <c r="F1150" s="9" t="s">
        <v>47</v>
      </c>
      <c r="G1150" s="9" t="s">
        <v>48</v>
      </c>
      <c r="H1150" s="9" t="s">
        <v>49</v>
      </c>
      <c r="I1150" s="10">
        <v>96000</v>
      </c>
      <c r="J1150" s="10">
        <v>83523</v>
      </c>
      <c r="K1150" s="9" t="s">
        <v>552</v>
      </c>
      <c r="L1150" s="11">
        <v>45944</v>
      </c>
      <c r="N1150" s="9" t="e">
        <f>+VLOOKUP(A1150,Ordenes!$A$1:$A$669,1,FALSE)</f>
        <v>#N/A</v>
      </c>
    </row>
    <row r="1151" spans="1:14" x14ac:dyDescent="0.2">
      <c r="A1151" s="9">
        <v>1613</v>
      </c>
      <c r="B1151" s="9">
        <v>2110210021</v>
      </c>
      <c r="C1151" s="9" t="s">
        <v>690</v>
      </c>
      <c r="D1151" s="9" t="s">
        <v>12</v>
      </c>
      <c r="E1151" s="9" t="s">
        <v>13</v>
      </c>
      <c r="F1151" s="9" t="s">
        <v>47</v>
      </c>
      <c r="G1151" s="9" t="s">
        <v>48</v>
      </c>
      <c r="H1151" s="9" t="s">
        <v>49</v>
      </c>
      <c r="I1151" s="10">
        <v>8200</v>
      </c>
      <c r="J1151" s="10">
        <v>8158</v>
      </c>
      <c r="K1151" s="9" t="s">
        <v>690</v>
      </c>
      <c r="L1151" s="11">
        <v>45944</v>
      </c>
      <c r="N1151" s="9" t="e">
        <f>+VLOOKUP(A1151,Ordenes!$A$1:$A$669,1,FALSE)</f>
        <v>#N/A</v>
      </c>
    </row>
    <row r="1152" spans="1:14" x14ac:dyDescent="0.2">
      <c r="A1152" s="9">
        <v>1614</v>
      </c>
      <c r="B1152" s="9">
        <v>2110210022</v>
      </c>
      <c r="C1152" s="9" t="s">
        <v>612</v>
      </c>
      <c r="D1152" s="9" t="s">
        <v>12</v>
      </c>
      <c r="E1152" s="9" t="s">
        <v>13</v>
      </c>
      <c r="F1152" s="9" t="s">
        <v>47</v>
      </c>
      <c r="G1152" s="9" t="s">
        <v>48</v>
      </c>
      <c r="H1152" s="9" t="s">
        <v>49</v>
      </c>
      <c r="I1152" s="10">
        <v>3000</v>
      </c>
      <c r="J1152" s="10">
        <v>2990</v>
      </c>
      <c r="K1152" s="9" t="s">
        <v>612</v>
      </c>
      <c r="L1152" s="11">
        <v>45944</v>
      </c>
      <c r="N1152" s="9" t="e">
        <f>+VLOOKUP(A1152,Ordenes!$A$1:$A$669,1,FALSE)</f>
        <v>#N/A</v>
      </c>
    </row>
    <row r="1153" spans="1:14" x14ac:dyDescent="0.2">
      <c r="A1153" s="9">
        <v>1615</v>
      </c>
      <c r="B1153" s="9">
        <v>2110210023</v>
      </c>
      <c r="C1153" s="9" t="s">
        <v>609</v>
      </c>
      <c r="D1153" s="9" t="s">
        <v>12</v>
      </c>
      <c r="E1153" s="9" t="s">
        <v>13</v>
      </c>
      <c r="F1153" s="9" t="s">
        <v>47</v>
      </c>
      <c r="G1153" s="9" t="s">
        <v>48</v>
      </c>
      <c r="H1153" s="9" t="s">
        <v>49</v>
      </c>
      <c r="I1153" s="10">
        <v>2000</v>
      </c>
      <c r="J1153" s="10">
        <v>1987</v>
      </c>
      <c r="K1153" s="9" t="s">
        <v>609</v>
      </c>
      <c r="L1153" s="11">
        <v>45944</v>
      </c>
      <c r="N1153" s="9" t="e">
        <f>+VLOOKUP(A1153,Ordenes!$A$1:$A$669,1,FALSE)</f>
        <v>#N/A</v>
      </c>
    </row>
    <row r="1154" spans="1:14" x14ac:dyDescent="0.2">
      <c r="A1154" s="9">
        <v>1616</v>
      </c>
      <c r="B1154" s="9">
        <v>2110210030</v>
      </c>
      <c r="C1154" s="9" t="s">
        <v>691</v>
      </c>
      <c r="D1154" s="9" t="s">
        <v>12</v>
      </c>
      <c r="E1154" s="9" t="s">
        <v>13</v>
      </c>
      <c r="F1154" s="9" t="s">
        <v>47</v>
      </c>
      <c r="G1154" s="9" t="s">
        <v>48</v>
      </c>
      <c r="H1154" s="9" t="s">
        <v>49</v>
      </c>
      <c r="I1154" s="10">
        <v>5000</v>
      </c>
      <c r="J1154" s="10">
        <v>4973</v>
      </c>
      <c r="K1154" s="9" t="s">
        <v>691</v>
      </c>
      <c r="L1154" s="11">
        <v>45944</v>
      </c>
      <c r="N1154" s="9" t="e">
        <f>+VLOOKUP(A1154,Ordenes!$A$1:$A$669,1,FALSE)</f>
        <v>#N/A</v>
      </c>
    </row>
    <row r="1155" spans="1:14" x14ac:dyDescent="0.2">
      <c r="A1155" s="9">
        <v>1617</v>
      </c>
      <c r="B1155" s="9">
        <v>2110210024</v>
      </c>
      <c r="C1155" s="9" t="s">
        <v>610</v>
      </c>
      <c r="D1155" s="9" t="s">
        <v>12</v>
      </c>
      <c r="E1155" s="9" t="s">
        <v>13</v>
      </c>
      <c r="F1155" s="9" t="s">
        <v>47</v>
      </c>
      <c r="G1155" s="9" t="s">
        <v>48</v>
      </c>
      <c r="H1155" s="9" t="s">
        <v>49</v>
      </c>
      <c r="I1155" s="10">
        <v>2000</v>
      </c>
      <c r="J1155" s="10">
        <v>1989</v>
      </c>
      <c r="K1155" s="9" t="s">
        <v>610</v>
      </c>
      <c r="L1155" s="11">
        <v>45944</v>
      </c>
      <c r="N1155" s="9" t="e">
        <f>+VLOOKUP(A1155,Ordenes!$A$1:$A$669,1,FALSE)</f>
        <v>#N/A</v>
      </c>
    </row>
    <row r="1156" spans="1:14" x14ac:dyDescent="0.2">
      <c r="A1156" s="9">
        <v>1618</v>
      </c>
      <c r="B1156" s="9">
        <v>2140040002</v>
      </c>
      <c r="C1156" s="9" t="s">
        <v>255</v>
      </c>
      <c r="D1156" s="9" t="s">
        <v>12</v>
      </c>
      <c r="E1156" s="9" t="s">
        <v>13</v>
      </c>
      <c r="F1156" s="9" t="s">
        <v>47</v>
      </c>
      <c r="G1156" s="9" t="s">
        <v>48</v>
      </c>
      <c r="H1156" s="9" t="s">
        <v>49</v>
      </c>
      <c r="I1156" s="10">
        <v>120000</v>
      </c>
      <c r="J1156" s="10">
        <v>120204</v>
      </c>
      <c r="K1156" s="9" t="s">
        <v>255</v>
      </c>
      <c r="L1156" s="11">
        <v>45944</v>
      </c>
      <c r="N1156" s="9" t="e">
        <f>+VLOOKUP(A1156,Ordenes!$A$1:$A$669,1,FALSE)</f>
        <v>#N/A</v>
      </c>
    </row>
    <row r="1157" spans="1:14" x14ac:dyDescent="0.2">
      <c r="A1157" s="9">
        <v>1620</v>
      </c>
      <c r="B1157" s="9">
        <v>2310040559</v>
      </c>
      <c r="C1157" s="9" t="s">
        <v>539</v>
      </c>
      <c r="D1157" s="9" t="s">
        <v>12</v>
      </c>
      <c r="E1157" s="9" t="s">
        <v>13</v>
      </c>
      <c r="F1157" s="9" t="s">
        <v>47</v>
      </c>
      <c r="G1157" s="9" t="s">
        <v>48</v>
      </c>
      <c r="H1157" s="9" t="s">
        <v>49</v>
      </c>
      <c r="I1157" s="10">
        <v>40000</v>
      </c>
      <c r="J1157" s="10">
        <v>45000</v>
      </c>
      <c r="K1157" s="9" t="s">
        <v>540</v>
      </c>
      <c r="L1157" s="11">
        <v>45944</v>
      </c>
      <c r="N1157" s="9" t="e">
        <f>+VLOOKUP(A1157,Ordenes!$A$1:$A$669,1,FALSE)</f>
        <v>#N/A</v>
      </c>
    </row>
    <row r="1158" spans="1:14" x14ac:dyDescent="0.2">
      <c r="A1158" s="9">
        <v>1621</v>
      </c>
      <c r="B1158" s="9">
        <v>2310040560</v>
      </c>
      <c r="C1158" s="9" t="s">
        <v>551</v>
      </c>
      <c r="D1158" s="9" t="s">
        <v>12</v>
      </c>
      <c r="E1158" s="9" t="s">
        <v>13</v>
      </c>
      <c r="F1158" s="9" t="s">
        <v>47</v>
      </c>
      <c r="G1158" s="9" t="s">
        <v>48</v>
      </c>
      <c r="H1158" s="9" t="s">
        <v>49</v>
      </c>
      <c r="I1158" s="10">
        <v>40000</v>
      </c>
      <c r="J1158" s="10">
        <v>40000</v>
      </c>
      <c r="K1158" s="9" t="s">
        <v>551</v>
      </c>
      <c r="L1158" s="11">
        <v>45944</v>
      </c>
      <c r="N1158" s="9" t="e">
        <f>+VLOOKUP(A1158,Ordenes!$A$1:$A$669,1,FALSE)</f>
        <v>#N/A</v>
      </c>
    </row>
    <row r="1159" spans="1:14" x14ac:dyDescent="0.2">
      <c r="A1159" s="9">
        <v>1622</v>
      </c>
      <c r="B1159" s="9">
        <v>2310040562</v>
      </c>
      <c r="C1159" s="9" t="s">
        <v>548</v>
      </c>
      <c r="D1159" s="9" t="s">
        <v>12</v>
      </c>
      <c r="E1159" s="9" t="s">
        <v>13</v>
      </c>
      <c r="F1159" s="9" t="s">
        <v>47</v>
      </c>
      <c r="G1159" s="9" t="s">
        <v>48</v>
      </c>
      <c r="H1159" s="9" t="s">
        <v>49</v>
      </c>
      <c r="I1159" s="10">
        <v>40000</v>
      </c>
      <c r="J1159" s="10">
        <v>40000</v>
      </c>
      <c r="K1159" s="9" t="s">
        <v>548</v>
      </c>
      <c r="L1159" s="11">
        <v>45944</v>
      </c>
      <c r="N1159" s="9" t="e">
        <f>+VLOOKUP(A1159,Ordenes!$A$1:$A$669,1,FALSE)</f>
        <v>#N/A</v>
      </c>
    </row>
    <row r="1160" spans="1:14" x14ac:dyDescent="0.2">
      <c r="A1160" s="9">
        <v>1623</v>
      </c>
      <c r="B1160" s="9">
        <v>2310040566</v>
      </c>
      <c r="C1160" s="9" t="s">
        <v>544</v>
      </c>
      <c r="D1160" s="9" t="s">
        <v>12</v>
      </c>
      <c r="E1160" s="9" t="s">
        <v>13</v>
      </c>
      <c r="F1160" s="9" t="s">
        <v>47</v>
      </c>
      <c r="G1160" s="9" t="s">
        <v>48</v>
      </c>
      <c r="H1160" s="9" t="s">
        <v>49</v>
      </c>
      <c r="I1160" s="10">
        <v>40000</v>
      </c>
      <c r="J1160" s="10">
        <v>40000</v>
      </c>
      <c r="K1160" s="9" t="s">
        <v>544</v>
      </c>
      <c r="L1160" s="11">
        <v>45944</v>
      </c>
      <c r="N1160" s="9" t="e">
        <f>+VLOOKUP(A1160,Ordenes!$A$1:$A$669,1,FALSE)</f>
        <v>#N/A</v>
      </c>
    </row>
    <row r="1161" spans="1:14" x14ac:dyDescent="0.2">
      <c r="A1161" s="9">
        <v>1624</v>
      </c>
      <c r="B1161" s="9">
        <v>2310040569</v>
      </c>
      <c r="C1161" s="9" t="s">
        <v>542</v>
      </c>
      <c r="D1161" s="9" t="s">
        <v>12</v>
      </c>
      <c r="E1161" s="9" t="s">
        <v>13</v>
      </c>
      <c r="F1161" s="9" t="s">
        <v>47</v>
      </c>
      <c r="G1161" s="9" t="s">
        <v>48</v>
      </c>
      <c r="H1161" s="9" t="s">
        <v>49</v>
      </c>
      <c r="I1161" s="10">
        <v>40000</v>
      </c>
      <c r="J1161" s="10">
        <v>40000</v>
      </c>
      <c r="K1161" s="9" t="s">
        <v>542</v>
      </c>
      <c r="L1161" s="11">
        <v>45944</v>
      </c>
      <c r="N1161" s="9" t="e">
        <f>+VLOOKUP(A1161,Ordenes!$A$1:$A$669,1,FALSE)</f>
        <v>#N/A</v>
      </c>
    </row>
    <row r="1162" spans="1:14" x14ac:dyDescent="0.2">
      <c r="A1162" s="9">
        <v>1625</v>
      </c>
      <c r="B1162" s="9">
        <v>2310040570</v>
      </c>
      <c r="C1162" s="9" t="s">
        <v>545</v>
      </c>
      <c r="D1162" s="9" t="s">
        <v>12</v>
      </c>
      <c r="E1162" s="9" t="s">
        <v>13</v>
      </c>
      <c r="F1162" s="9" t="s">
        <v>47</v>
      </c>
      <c r="G1162" s="9" t="s">
        <v>48</v>
      </c>
      <c r="H1162" s="9" t="s">
        <v>49</v>
      </c>
      <c r="I1162" s="10">
        <v>40000</v>
      </c>
      <c r="J1162" s="10">
        <v>40000</v>
      </c>
      <c r="K1162" s="9" t="s">
        <v>545</v>
      </c>
      <c r="L1162" s="11">
        <v>45944</v>
      </c>
      <c r="N1162" s="9" t="e">
        <f>+VLOOKUP(A1162,Ordenes!$A$1:$A$669,1,FALSE)</f>
        <v>#N/A</v>
      </c>
    </row>
    <row r="1163" spans="1:14" x14ac:dyDescent="0.2">
      <c r="A1163" s="9">
        <v>1629</v>
      </c>
      <c r="B1163" s="9">
        <v>2310160531</v>
      </c>
      <c r="C1163" s="9" t="s">
        <v>274</v>
      </c>
      <c r="D1163" s="9" t="s">
        <v>12</v>
      </c>
      <c r="E1163" s="9" t="s">
        <v>13</v>
      </c>
      <c r="F1163" s="9" t="s">
        <v>14</v>
      </c>
      <c r="G1163" s="9" t="s">
        <v>15</v>
      </c>
      <c r="H1163" s="9" t="s">
        <v>16</v>
      </c>
      <c r="I1163" s="10">
        <v>100000</v>
      </c>
      <c r="J1163" s="10">
        <v>104100</v>
      </c>
      <c r="K1163" s="9" t="s">
        <v>275</v>
      </c>
      <c r="L1163" s="11">
        <v>45945</v>
      </c>
      <c r="N1163" s="9" t="e">
        <f>+VLOOKUP(A1163,Ordenes!$A$1:$A$669,1,FALSE)</f>
        <v>#N/A</v>
      </c>
    </row>
    <row r="1164" spans="1:14" x14ac:dyDescent="0.2">
      <c r="A1164" s="9">
        <v>1630</v>
      </c>
      <c r="B1164" s="9">
        <v>2310250019</v>
      </c>
      <c r="C1164" s="9" t="s">
        <v>189</v>
      </c>
      <c r="D1164" s="9" t="s">
        <v>12</v>
      </c>
      <c r="E1164" s="9" t="s">
        <v>13</v>
      </c>
      <c r="F1164" s="9" t="s">
        <v>47</v>
      </c>
      <c r="G1164" s="9" t="s">
        <v>48</v>
      </c>
      <c r="H1164" s="9" t="s">
        <v>49</v>
      </c>
      <c r="I1164" s="10">
        <v>20000</v>
      </c>
      <c r="J1164" s="10">
        <v>20179</v>
      </c>
      <c r="K1164" s="9" t="s">
        <v>189</v>
      </c>
      <c r="L1164" s="11">
        <v>45945</v>
      </c>
      <c r="N1164" s="9" t="e">
        <f>+VLOOKUP(A1164,Ordenes!$A$1:$A$669,1,FALSE)</f>
        <v>#N/A</v>
      </c>
    </row>
    <row r="1165" spans="1:14" x14ac:dyDescent="0.2">
      <c r="A1165" s="9">
        <v>1631</v>
      </c>
      <c r="B1165" s="9">
        <v>2310250021</v>
      </c>
      <c r="C1165" s="9" t="s">
        <v>185</v>
      </c>
      <c r="D1165" s="9" t="s">
        <v>12</v>
      </c>
      <c r="E1165" s="9" t="s">
        <v>13</v>
      </c>
      <c r="F1165" s="9" t="s">
        <v>47</v>
      </c>
      <c r="G1165" s="9" t="s">
        <v>48</v>
      </c>
      <c r="H1165" s="9" t="s">
        <v>49</v>
      </c>
      <c r="I1165" s="10">
        <v>20000</v>
      </c>
      <c r="J1165" s="10">
        <v>20100</v>
      </c>
      <c r="K1165" s="9" t="s">
        <v>185</v>
      </c>
      <c r="L1165" s="11">
        <v>45945</v>
      </c>
      <c r="N1165" s="9" t="e">
        <f>+VLOOKUP(A1165,Ordenes!$A$1:$A$669,1,FALSE)</f>
        <v>#N/A</v>
      </c>
    </row>
    <row r="1166" spans="1:14" x14ac:dyDescent="0.2">
      <c r="A1166" s="9">
        <v>1632</v>
      </c>
      <c r="B1166" s="9">
        <v>2310250022</v>
      </c>
      <c r="C1166" s="9" t="s">
        <v>186</v>
      </c>
      <c r="D1166" s="9" t="s">
        <v>12</v>
      </c>
      <c r="E1166" s="9" t="s">
        <v>13</v>
      </c>
      <c r="F1166" s="9" t="s">
        <v>47</v>
      </c>
      <c r="G1166" s="9" t="s">
        <v>48</v>
      </c>
      <c r="H1166" s="9" t="s">
        <v>49</v>
      </c>
      <c r="I1166" s="10">
        <v>20000</v>
      </c>
      <c r="J1166" s="10">
        <v>20213</v>
      </c>
      <c r="K1166" s="9" t="s">
        <v>186</v>
      </c>
      <c r="L1166" s="11">
        <v>45945</v>
      </c>
      <c r="N1166" s="9" t="e">
        <f>+VLOOKUP(A1166,Ordenes!$A$1:$A$669,1,FALSE)</f>
        <v>#N/A</v>
      </c>
    </row>
    <row r="1167" spans="1:14" x14ac:dyDescent="0.2">
      <c r="A1167" s="9">
        <v>1633</v>
      </c>
      <c r="B1167" s="9">
        <v>2310250030</v>
      </c>
      <c r="C1167" s="9" t="s">
        <v>188</v>
      </c>
      <c r="D1167" s="9" t="s">
        <v>12</v>
      </c>
      <c r="E1167" s="9" t="s">
        <v>13</v>
      </c>
      <c r="F1167" s="9" t="s">
        <v>47</v>
      </c>
      <c r="G1167" s="9" t="s">
        <v>48</v>
      </c>
      <c r="H1167" s="9" t="s">
        <v>49</v>
      </c>
      <c r="I1167" s="10">
        <v>20000</v>
      </c>
      <c r="J1167" s="10">
        <v>19774</v>
      </c>
      <c r="K1167" s="9" t="s">
        <v>188</v>
      </c>
      <c r="L1167" s="11">
        <v>45945</v>
      </c>
      <c r="N1167" s="9" t="e">
        <f>+VLOOKUP(A1167,Ordenes!$A$1:$A$669,1,FALSE)</f>
        <v>#N/A</v>
      </c>
    </row>
    <row r="1168" spans="1:14" x14ac:dyDescent="0.2">
      <c r="A1168" s="9">
        <v>1634</v>
      </c>
      <c r="B1168" s="9">
        <v>2310250031</v>
      </c>
      <c r="C1168" s="9" t="s">
        <v>187</v>
      </c>
      <c r="D1168" s="9" t="s">
        <v>12</v>
      </c>
      <c r="E1168" s="9" t="s">
        <v>13</v>
      </c>
      <c r="F1168" s="9" t="s">
        <v>47</v>
      </c>
      <c r="G1168" s="9" t="s">
        <v>48</v>
      </c>
      <c r="H1168" s="9" t="s">
        <v>49</v>
      </c>
      <c r="I1168" s="10">
        <v>20000</v>
      </c>
      <c r="J1168" s="10">
        <v>20444</v>
      </c>
      <c r="K1168" s="9" t="s">
        <v>187</v>
      </c>
      <c r="L1168" s="11">
        <v>45945</v>
      </c>
      <c r="N1168" s="9" t="e">
        <f>+VLOOKUP(A1168,Ordenes!$A$1:$A$669,1,FALSE)</f>
        <v>#N/A</v>
      </c>
    </row>
    <row r="1169" spans="1:14" x14ac:dyDescent="0.2">
      <c r="A1169" s="9">
        <v>1635</v>
      </c>
      <c r="B1169" s="9">
        <v>2310250032</v>
      </c>
      <c r="C1169" s="9" t="s">
        <v>180</v>
      </c>
      <c r="D1169" s="9" t="s">
        <v>12</v>
      </c>
      <c r="E1169" s="9" t="s">
        <v>13</v>
      </c>
      <c r="F1169" s="9" t="s">
        <v>47</v>
      </c>
      <c r="G1169" s="9" t="s">
        <v>48</v>
      </c>
      <c r="H1169" s="9" t="s">
        <v>49</v>
      </c>
      <c r="I1169" s="10">
        <v>20000</v>
      </c>
      <c r="J1169" s="10">
        <v>20207</v>
      </c>
      <c r="K1169" s="9" t="s">
        <v>180</v>
      </c>
      <c r="L1169" s="11">
        <v>45945</v>
      </c>
      <c r="N1169" s="9" t="e">
        <f>+VLOOKUP(A1169,Ordenes!$A$1:$A$669,1,FALSE)</f>
        <v>#N/A</v>
      </c>
    </row>
    <row r="1170" spans="1:14" x14ac:dyDescent="0.2">
      <c r="A1170" s="9">
        <v>1636</v>
      </c>
      <c r="B1170" s="9">
        <v>2310160479</v>
      </c>
      <c r="C1170" s="9" t="s">
        <v>711</v>
      </c>
      <c r="D1170" s="9" t="s">
        <v>12</v>
      </c>
      <c r="E1170" s="9" t="s">
        <v>13</v>
      </c>
      <c r="F1170" s="9" t="s">
        <v>14</v>
      </c>
      <c r="G1170" s="9" t="s">
        <v>15</v>
      </c>
      <c r="H1170" s="9" t="s">
        <v>16</v>
      </c>
      <c r="I1170" s="10">
        <v>160000</v>
      </c>
      <c r="J1170" s="10">
        <v>158100</v>
      </c>
      <c r="K1170" s="9" t="s">
        <v>711</v>
      </c>
      <c r="L1170" s="11">
        <v>45945</v>
      </c>
      <c r="N1170" s="9" t="e">
        <f>+VLOOKUP(A1170,Ordenes!$A$1:$A$669,1,FALSE)</f>
        <v>#N/A</v>
      </c>
    </row>
    <row r="1171" spans="1:14" x14ac:dyDescent="0.2">
      <c r="A1171" s="9">
        <v>1637</v>
      </c>
      <c r="B1171" s="9">
        <v>2310160477</v>
      </c>
      <c r="C1171" s="9" t="s">
        <v>367</v>
      </c>
      <c r="D1171" s="9" t="s">
        <v>12</v>
      </c>
      <c r="E1171" s="9" t="s">
        <v>13</v>
      </c>
      <c r="F1171" s="9" t="s">
        <v>14</v>
      </c>
      <c r="G1171" s="9" t="s">
        <v>15</v>
      </c>
      <c r="H1171" s="9" t="s">
        <v>16</v>
      </c>
      <c r="I1171" s="10">
        <v>160000</v>
      </c>
      <c r="J1171" s="10">
        <v>159800</v>
      </c>
      <c r="K1171" s="9" t="s">
        <v>367</v>
      </c>
      <c r="L1171" s="11">
        <v>45945</v>
      </c>
      <c r="N1171" s="9" t="e">
        <f>+VLOOKUP(A1171,Ordenes!$A$1:$A$669,1,FALSE)</f>
        <v>#N/A</v>
      </c>
    </row>
    <row r="1172" spans="1:14" x14ac:dyDescent="0.2">
      <c r="A1172" s="9">
        <v>1638</v>
      </c>
      <c r="B1172" s="9">
        <v>2310160474</v>
      </c>
      <c r="C1172" s="9" t="s">
        <v>368</v>
      </c>
      <c r="D1172" s="9" t="s">
        <v>12</v>
      </c>
      <c r="E1172" s="9" t="s">
        <v>13</v>
      </c>
      <c r="F1172" s="9" t="s">
        <v>14</v>
      </c>
      <c r="G1172" s="9" t="s">
        <v>15</v>
      </c>
      <c r="H1172" s="9" t="s">
        <v>16</v>
      </c>
      <c r="I1172" s="10">
        <v>160000</v>
      </c>
      <c r="J1172" s="10">
        <v>156800</v>
      </c>
      <c r="K1172" s="9" t="s">
        <v>368</v>
      </c>
      <c r="L1172" s="11">
        <v>45945</v>
      </c>
      <c r="N1172" s="9" t="e">
        <f>+VLOOKUP(A1172,Ordenes!$A$1:$A$669,1,FALSE)</f>
        <v>#N/A</v>
      </c>
    </row>
    <row r="1173" spans="1:14" x14ac:dyDescent="0.2">
      <c r="A1173" s="9">
        <v>1639</v>
      </c>
      <c r="B1173" s="9">
        <v>2110080228</v>
      </c>
      <c r="C1173" s="9" t="s">
        <v>761</v>
      </c>
      <c r="D1173" s="9" t="s">
        <v>12</v>
      </c>
      <c r="E1173" s="9" t="s">
        <v>13</v>
      </c>
      <c r="F1173" s="9" t="s">
        <v>47</v>
      </c>
      <c r="G1173" s="9" t="s">
        <v>48</v>
      </c>
      <c r="H1173" s="9" t="s">
        <v>49</v>
      </c>
      <c r="I1173" s="10">
        <v>35000</v>
      </c>
      <c r="J1173" s="10">
        <v>35100</v>
      </c>
      <c r="K1173" s="9" t="s">
        <v>761</v>
      </c>
      <c r="L1173" s="11">
        <v>45945</v>
      </c>
      <c r="N1173" s="9" t="e">
        <f>+VLOOKUP(A1173,Ordenes!$A$1:$A$669,1,FALSE)</f>
        <v>#N/A</v>
      </c>
    </row>
    <row r="1174" spans="1:14" x14ac:dyDescent="0.2">
      <c r="A1174" s="9">
        <v>1640</v>
      </c>
      <c r="B1174" s="9">
        <v>2110080229</v>
      </c>
      <c r="C1174" s="9" t="s">
        <v>762</v>
      </c>
      <c r="D1174" s="9" t="s">
        <v>12</v>
      </c>
      <c r="E1174" s="9" t="s">
        <v>13</v>
      </c>
      <c r="F1174" s="9" t="s">
        <v>47</v>
      </c>
      <c r="G1174" s="9" t="s">
        <v>48</v>
      </c>
      <c r="H1174" s="9" t="s">
        <v>49</v>
      </c>
      <c r="I1174" s="10">
        <v>35000</v>
      </c>
      <c r="J1174" s="10">
        <v>35100</v>
      </c>
      <c r="K1174" s="9" t="s">
        <v>762</v>
      </c>
      <c r="L1174" s="11">
        <v>45945</v>
      </c>
      <c r="N1174" s="9" t="e">
        <f>+VLOOKUP(A1174,Ordenes!$A$1:$A$669,1,FALSE)</f>
        <v>#N/A</v>
      </c>
    </row>
    <row r="1175" spans="1:14" x14ac:dyDescent="0.2">
      <c r="A1175" s="9">
        <v>1641</v>
      </c>
      <c r="B1175" s="9">
        <v>2310320423</v>
      </c>
      <c r="C1175" s="9" t="s">
        <v>763</v>
      </c>
      <c r="D1175" s="9" t="s">
        <v>12</v>
      </c>
      <c r="E1175" s="9" t="s">
        <v>108</v>
      </c>
      <c r="F1175" s="9" t="s">
        <v>109</v>
      </c>
      <c r="G1175" s="9" t="s">
        <v>110</v>
      </c>
      <c r="H1175" s="9" t="s">
        <v>111</v>
      </c>
      <c r="I1175" s="10">
        <v>16500</v>
      </c>
      <c r="J1175" s="10">
        <v>16000</v>
      </c>
      <c r="K1175" s="9" t="s">
        <v>763</v>
      </c>
      <c r="L1175" s="11">
        <v>45945</v>
      </c>
      <c r="N1175" s="9" t="e">
        <f>+VLOOKUP(A1175,Ordenes!$A$1:$A$669,1,FALSE)</f>
        <v>#N/A</v>
      </c>
    </row>
    <row r="1176" spans="1:14" x14ac:dyDescent="0.2">
      <c r="A1176" s="9">
        <v>1642</v>
      </c>
      <c r="B1176" s="9">
        <v>2310320422</v>
      </c>
      <c r="C1176" s="9" t="s">
        <v>764</v>
      </c>
      <c r="D1176" s="9" t="s">
        <v>12</v>
      </c>
      <c r="E1176" s="9" t="s">
        <v>108</v>
      </c>
      <c r="F1176" s="9" t="s">
        <v>109</v>
      </c>
      <c r="G1176" s="9" t="s">
        <v>110</v>
      </c>
      <c r="H1176" s="9" t="s">
        <v>111</v>
      </c>
      <c r="I1176" s="10">
        <v>107500</v>
      </c>
      <c r="J1176" s="10">
        <v>110000</v>
      </c>
      <c r="K1176" s="9" t="s">
        <v>764</v>
      </c>
      <c r="L1176" s="11">
        <v>45945</v>
      </c>
      <c r="N1176" s="9" t="e">
        <f>+VLOOKUP(A1176,Ordenes!$A$1:$A$669,1,FALSE)</f>
        <v>#N/A</v>
      </c>
    </row>
    <row r="1177" spans="1:14" x14ac:dyDescent="0.2">
      <c r="A1177" s="9">
        <v>1643</v>
      </c>
      <c r="B1177" s="9">
        <v>2310320424</v>
      </c>
      <c r="C1177" s="9" t="s">
        <v>765</v>
      </c>
      <c r="D1177" s="9" t="s">
        <v>12</v>
      </c>
      <c r="E1177" s="9" t="s">
        <v>108</v>
      </c>
      <c r="F1177" s="9" t="s">
        <v>109</v>
      </c>
      <c r="G1177" s="9" t="s">
        <v>110</v>
      </c>
      <c r="H1177" s="9" t="s">
        <v>111</v>
      </c>
      <c r="I1177" s="10">
        <v>23850</v>
      </c>
      <c r="J1177" s="10">
        <v>24000</v>
      </c>
      <c r="K1177" s="9" t="s">
        <v>765</v>
      </c>
      <c r="L1177" s="11">
        <v>45945</v>
      </c>
      <c r="N1177" s="9" t="e">
        <f>+VLOOKUP(A1177,Ordenes!$A$1:$A$669,1,FALSE)</f>
        <v>#N/A</v>
      </c>
    </row>
    <row r="1178" spans="1:14" x14ac:dyDescent="0.2">
      <c r="A1178" s="9">
        <v>1644</v>
      </c>
      <c r="B1178" s="9">
        <v>2310210136</v>
      </c>
      <c r="C1178" s="9" t="s">
        <v>87</v>
      </c>
      <c r="D1178" s="9" t="s">
        <v>12</v>
      </c>
      <c r="E1178" s="9" t="s">
        <v>13</v>
      </c>
      <c r="F1178" s="9" t="s">
        <v>47</v>
      </c>
      <c r="G1178" s="9" t="s">
        <v>48</v>
      </c>
      <c r="H1178" s="9" t="s">
        <v>49</v>
      </c>
      <c r="I1178" s="10">
        <v>50000</v>
      </c>
      <c r="J1178" s="10">
        <v>50000</v>
      </c>
      <c r="K1178" s="9" t="s">
        <v>87</v>
      </c>
      <c r="L1178" s="11">
        <v>45945</v>
      </c>
      <c r="N1178" s="9" t="e">
        <f>+VLOOKUP(A1178,Ordenes!$A$1:$A$669,1,FALSE)</f>
        <v>#N/A</v>
      </c>
    </row>
    <row r="1179" spans="1:14" x14ac:dyDescent="0.2">
      <c r="A1179" s="9">
        <v>1645</v>
      </c>
      <c r="B1179" s="9">
        <v>2310210131</v>
      </c>
      <c r="C1179" s="9" t="s">
        <v>84</v>
      </c>
      <c r="D1179" s="9" t="s">
        <v>12</v>
      </c>
      <c r="E1179" s="9" t="s">
        <v>13</v>
      </c>
      <c r="F1179" s="9" t="s">
        <v>47</v>
      </c>
      <c r="G1179" s="9" t="s">
        <v>48</v>
      </c>
      <c r="H1179" s="9" t="s">
        <v>49</v>
      </c>
      <c r="I1179" s="10">
        <v>50000</v>
      </c>
      <c r="J1179" s="10">
        <v>50000</v>
      </c>
      <c r="K1179" s="9" t="s">
        <v>84</v>
      </c>
      <c r="L1179" s="11">
        <v>45945</v>
      </c>
      <c r="N1179" s="9" t="e">
        <f>+VLOOKUP(A1179,Ordenes!$A$1:$A$669,1,FALSE)</f>
        <v>#N/A</v>
      </c>
    </row>
    <row r="1180" spans="1:14" x14ac:dyDescent="0.2">
      <c r="A1180" s="9">
        <v>1646</v>
      </c>
      <c r="B1180" s="9">
        <v>2310210133</v>
      </c>
      <c r="C1180" s="9" t="s">
        <v>71</v>
      </c>
      <c r="D1180" s="9" t="s">
        <v>12</v>
      </c>
      <c r="E1180" s="9" t="s">
        <v>13</v>
      </c>
      <c r="F1180" s="9" t="s">
        <v>47</v>
      </c>
      <c r="G1180" s="9" t="s">
        <v>48</v>
      </c>
      <c r="H1180" s="9" t="s">
        <v>49</v>
      </c>
      <c r="I1180" s="10">
        <v>50000</v>
      </c>
      <c r="J1180" s="10">
        <v>50000</v>
      </c>
      <c r="K1180" s="9" t="s">
        <v>71</v>
      </c>
      <c r="L1180" s="11">
        <v>45945</v>
      </c>
      <c r="N1180" s="9" t="e">
        <f>+VLOOKUP(A1180,Ordenes!$A$1:$A$669,1,FALSE)</f>
        <v>#N/A</v>
      </c>
    </row>
    <row r="1181" spans="1:14" x14ac:dyDescent="0.2">
      <c r="A1181" s="9">
        <v>1647</v>
      </c>
      <c r="B1181" s="9">
        <v>2310210127</v>
      </c>
      <c r="C1181" s="9" t="s">
        <v>89</v>
      </c>
      <c r="D1181" s="9" t="s">
        <v>12</v>
      </c>
      <c r="E1181" s="9" t="s">
        <v>13</v>
      </c>
      <c r="F1181" s="9" t="s">
        <v>47</v>
      </c>
      <c r="G1181" s="9" t="s">
        <v>48</v>
      </c>
      <c r="H1181" s="9" t="s">
        <v>49</v>
      </c>
      <c r="I1181" s="10">
        <v>50000</v>
      </c>
      <c r="J1181" s="10">
        <v>100000</v>
      </c>
      <c r="K1181" s="9" t="s">
        <v>89</v>
      </c>
      <c r="L1181" s="11">
        <v>45945</v>
      </c>
      <c r="N1181" s="9" t="e">
        <f>+VLOOKUP(A1181,Ordenes!$A$1:$A$669,1,FALSE)</f>
        <v>#N/A</v>
      </c>
    </row>
    <row r="1182" spans="1:14" x14ac:dyDescent="0.2">
      <c r="A1182" s="9">
        <v>1649</v>
      </c>
      <c r="B1182" s="9">
        <v>2310210128</v>
      </c>
      <c r="C1182" s="9" t="s">
        <v>263</v>
      </c>
      <c r="D1182" s="9" t="s">
        <v>12</v>
      </c>
      <c r="E1182" s="9" t="s">
        <v>13</v>
      </c>
      <c r="F1182" s="9" t="s">
        <v>47</v>
      </c>
      <c r="G1182" s="9" t="s">
        <v>48</v>
      </c>
      <c r="H1182" s="9" t="s">
        <v>49</v>
      </c>
      <c r="I1182" s="10">
        <v>50000</v>
      </c>
      <c r="J1182" s="10">
        <v>96000</v>
      </c>
      <c r="K1182" s="9" t="s">
        <v>263</v>
      </c>
      <c r="L1182" s="11">
        <v>45945</v>
      </c>
      <c r="N1182" s="9" t="e">
        <f>+VLOOKUP(A1182,Ordenes!$A$1:$A$669,1,FALSE)</f>
        <v>#N/A</v>
      </c>
    </row>
    <row r="1183" spans="1:14" x14ac:dyDescent="0.2">
      <c r="A1183" s="9">
        <v>1651</v>
      </c>
      <c r="B1183" s="9">
        <v>2310210129</v>
      </c>
      <c r="C1183" s="9" t="s">
        <v>106</v>
      </c>
      <c r="D1183" s="9" t="s">
        <v>12</v>
      </c>
      <c r="E1183" s="9" t="s">
        <v>13</v>
      </c>
      <c r="F1183" s="9" t="s">
        <v>47</v>
      </c>
      <c r="G1183" s="9" t="s">
        <v>48</v>
      </c>
      <c r="H1183" s="9" t="s">
        <v>49</v>
      </c>
      <c r="I1183" s="10">
        <v>50000</v>
      </c>
      <c r="J1183" s="10">
        <v>100000</v>
      </c>
      <c r="K1183" s="9" t="s">
        <v>106</v>
      </c>
      <c r="L1183" s="11">
        <v>45945</v>
      </c>
      <c r="N1183" s="9" t="e">
        <f>+VLOOKUP(A1183,Ordenes!$A$1:$A$669,1,FALSE)</f>
        <v>#N/A</v>
      </c>
    </row>
    <row r="1184" spans="1:14" x14ac:dyDescent="0.2">
      <c r="A1184" s="9">
        <v>1652</v>
      </c>
      <c r="B1184" s="9">
        <v>2310210134</v>
      </c>
      <c r="C1184" s="9" t="s">
        <v>72</v>
      </c>
      <c r="D1184" s="9" t="s">
        <v>12</v>
      </c>
      <c r="E1184" s="9" t="s">
        <v>13</v>
      </c>
      <c r="F1184" s="9" t="s">
        <v>47</v>
      </c>
      <c r="G1184" s="9" t="s">
        <v>48</v>
      </c>
      <c r="H1184" s="9" t="s">
        <v>49</v>
      </c>
      <c r="I1184" s="10">
        <v>50000</v>
      </c>
      <c r="J1184" s="10">
        <v>50000</v>
      </c>
      <c r="K1184" s="9" t="s">
        <v>72</v>
      </c>
      <c r="L1184" s="11">
        <v>45945</v>
      </c>
      <c r="N1184" s="9" t="e">
        <f>+VLOOKUP(A1184,Ordenes!$A$1:$A$669,1,FALSE)</f>
        <v>#N/A</v>
      </c>
    </row>
    <row r="1185" spans="1:14" x14ac:dyDescent="0.2">
      <c r="A1185" s="9">
        <v>1655</v>
      </c>
      <c r="B1185" s="9">
        <v>2310210135</v>
      </c>
      <c r="C1185" s="9" t="s">
        <v>88</v>
      </c>
      <c r="D1185" s="9" t="s">
        <v>12</v>
      </c>
      <c r="E1185" s="9" t="s">
        <v>13</v>
      </c>
      <c r="F1185" s="9" t="s">
        <v>47</v>
      </c>
      <c r="G1185" s="9" t="s">
        <v>48</v>
      </c>
      <c r="H1185" s="9" t="s">
        <v>49</v>
      </c>
      <c r="I1185" s="10">
        <v>50000</v>
      </c>
      <c r="J1185" s="10">
        <v>50000</v>
      </c>
      <c r="K1185" s="9" t="s">
        <v>88</v>
      </c>
      <c r="L1185" s="11">
        <v>45945</v>
      </c>
      <c r="N1185" s="9" t="e">
        <f>+VLOOKUP(A1185,Ordenes!$A$1:$A$669,1,FALSE)</f>
        <v>#N/A</v>
      </c>
    </row>
    <row r="1186" spans="1:14" x14ac:dyDescent="0.2">
      <c r="A1186" s="9">
        <v>1658</v>
      </c>
      <c r="B1186" s="9">
        <v>2310090074</v>
      </c>
      <c r="C1186" s="9" t="s">
        <v>766</v>
      </c>
      <c r="D1186" s="9" t="s">
        <v>12</v>
      </c>
      <c r="E1186" s="9" t="s">
        <v>13</v>
      </c>
      <c r="F1186" s="9" t="s">
        <v>14</v>
      </c>
      <c r="G1186" s="9" t="s">
        <v>15</v>
      </c>
      <c r="H1186" s="9" t="s">
        <v>16</v>
      </c>
      <c r="I1186" s="10">
        <v>160000</v>
      </c>
      <c r="J1186" s="10">
        <v>151200</v>
      </c>
      <c r="K1186" s="9" t="s">
        <v>766</v>
      </c>
      <c r="L1186" s="11">
        <v>45945</v>
      </c>
      <c r="N1186" s="9" t="e">
        <f>+VLOOKUP(A1186,Ordenes!$A$1:$A$669,1,FALSE)</f>
        <v>#N/A</v>
      </c>
    </row>
    <row r="1187" spans="1:14" x14ac:dyDescent="0.2">
      <c r="A1187" s="9">
        <v>1659</v>
      </c>
      <c r="B1187" s="9">
        <v>2310160063</v>
      </c>
      <c r="C1187" s="9" t="s">
        <v>669</v>
      </c>
      <c r="D1187" s="9" t="s">
        <v>12</v>
      </c>
      <c r="E1187" s="9" t="s">
        <v>13</v>
      </c>
      <c r="F1187" s="9" t="s">
        <v>14</v>
      </c>
      <c r="G1187" s="9" t="s">
        <v>15</v>
      </c>
      <c r="H1187" s="9" t="s">
        <v>16</v>
      </c>
      <c r="I1187" s="10">
        <v>165000</v>
      </c>
      <c r="J1187" s="10">
        <v>168000</v>
      </c>
      <c r="K1187" s="9" t="s">
        <v>669</v>
      </c>
      <c r="L1187" s="11">
        <v>45946</v>
      </c>
      <c r="N1187" s="9" t="e">
        <f>+VLOOKUP(A1187,Ordenes!$A$1:$A$669,1,FALSE)</f>
        <v>#N/A</v>
      </c>
    </row>
    <row r="1188" spans="1:14" x14ac:dyDescent="0.2">
      <c r="A1188" s="9">
        <v>1660</v>
      </c>
      <c r="B1188" s="9">
        <v>2310160062</v>
      </c>
      <c r="C1188" s="9" t="s">
        <v>671</v>
      </c>
      <c r="D1188" s="9" t="s">
        <v>12</v>
      </c>
      <c r="E1188" s="9" t="s">
        <v>13</v>
      </c>
      <c r="F1188" s="9" t="s">
        <v>14</v>
      </c>
      <c r="G1188" s="9" t="s">
        <v>15</v>
      </c>
      <c r="H1188" s="9" t="s">
        <v>16</v>
      </c>
      <c r="I1188" s="10">
        <v>165000</v>
      </c>
      <c r="J1188" s="10">
        <v>168000</v>
      </c>
      <c r="K1188" s="9" t="s">
        <v>671</v>
      </c>
      <c r="L1188" s="11">
        <v>45946</v>
      </c>
      <c r="N1188" s="9" t="e">
        <f>+VLOOKUP(A1188,Ordenes!$A$1:$A$669,1,FALSE)</f>
        <v>#N/A</v>
      </c>
    </row>
    <row r="1189" spans="1:14" x14ac:dyDescent="0.2">
      <c r="A1189" s="9">
        <v>1663</v>
      </c>
      <c r="B1189" s="9">
        <v>2140250021</v>
      </c>
      <c r="C1189" s="9" t="s">
        <v>736</v>
      </c>
      <c r="D1189" s="9" t="s">
        <v>12</v>
      </c>
      <c r="E1189" s="9" t="s">
        <v>13</v>
      </c>
      <c r="F1189" s="9" t="s">
        <v>47</v>
      </c>
      <c r="G1189" s="9" t="s">
        <v>48</v>
      </c>
      <c r="H1189" s="9" t="s">
        <v>49</v>
      </c>
      <c r="I1189" s="10">
        <v>7300</v>
      </c>
      <c r="J1189" s="10">
        <v>7308</v>
      </c>
      <c r="K1189" s="9" t="s">
        <v>767</v>
      </c>
      <c r="L1189" s="11">
        <v>45946</v>
      </c>
      <c r="N1189" s="9" t="e">
        <f>+VLOOKUP(A1189,Ordenes!$A$1:$A$669,1,FALSE)</f>
        <v>#N/A</v>
      </c>
    </row>
    <row r="1190" spans="1:14" x14ac:dyDescent="0.2">
      <c r="A1190" s="9">
        <v>1664</v>
      </c>
      <c r="B1190" s="9">
        <v>2140250019</v>
      </c>
      <c r="C1190" s="9" t="s">
        <v>735</v>
      </c>
      <c r="D1190" s="9" t="s">
        <v>12</v>
      </c>
      <c r="E1190" s="9" t="s">
        <v>13</v>
      </c>
      <c r="F1190" s="9" t="s">
        <v>47</v>
      </c>
      <c r="G1190" s="9" t="s">
        <v>48</v>
      </c>
      <c r="H1190" s="9" t="s">
        <v>49</v>
      </c>
      <c r="I1190" s="10">
        <v>7300</v>
      </c>
      <c r="J1190" s="10">
        <v>7303</v>
      </c>
      <c r="K1190" s="9" t="s">
        <v>735</v>
      </c>
      <c r="L1190" s="11">
        <v>45946</v>
      </c>
      <c r="N1190" s="9" t="e">
        <f>+VLOOKUP(A1190,Ordenes!$A$1:$A$669,1,FALSE)</f>
        <v>#N/A</v>
      </c>
    </row>
    <row r="1191" spans="1:14" x14ac:dyDescent="0.2">
      <c r="A1191" s="9">
        <v>1665</v>
      </c>
      <c r="B1191" s="9">
        <v>2140250020</v>
      </c>
      <c r="C1191" s="9" t="s">
        <v>614</v>
      </c>
      <c r="D1191" s="9" t="s">
        <v>12</v>
      </c>
      <c r="E1191" s="9" t="s">
        <v>13</v>
      </c>
      <c r="F1191" s="9" t="s">
        <v>47</v>
      </c>
      <c r="G1191" s="9" t="s">
        <v>48</v>
      </c>
      <c r="H1191" s="9" t="s">
        <v>49</v>
      </c>
      <c r="I1191" s="10">
        <v>7300</v>
      </c>
      <c r="J1191" s="10">
        <v>7275</v>
      </c>
      <c r="K1191" s="9" t="s">
        <v>614</v>
      </c>
      <c r="L1191" s="11">
        <v>45946</v>
      </c>
      <c r="N1191" s="9" t="e">
        <f>+VLOOKUP(A1191,Ordenes!$A$1:$A$669,1,FALSE)</f>
        <v>#N/A</v>
      </c>
    </row>
    <row r="1192" spans="1:14" x14ac:dyDescent="0.2">
      <c r="A1192" s="9">
        <v>1666</v>
      </c>
      <c r="B1192" s="9">
        <v>2110110004</v>
      </c>
      <c r="C1192" s="9" t="s">
        <v>320</v>
      </c>
      <c r="D1192" s="9" t="s">
        <v>12</v>
      </c>
      <c r="E1192" s="9" t="s">
        <v>13</v>
      </c>
      <c r="F1192" s="9" t="s">
        <v>47</v>
      </c>
      <c r="G1192" s="9" t="s">
        <v>48</v>
      </c>
      <c r="H1192" s="9" t="s">
        <v>49</v>
      </c>
      <c r="I1192" s="10">
        <v>40000</v>
      </c>
      <c r="J1192" s="10">
        <v>40068</v>
      </c>
      <c r="K1192" s="9" t="s">
        <v>320</v>
      </c>
      <c r="L1192" s="11">
        <v>45946</v>
      </c>
      <c r="N1192" s="9" t="e">
        <f>+VLOOKUP(A1192,Ordenes!$A$1:$A$669,1,FALSE)</f>
        <v>#N/A</v>
      </c>
    </row>
    <row r="1193" spans="1:14" x14ac:dyDescent="0.2">
      <c r="A1193" s="9">
        <v>1668</v>
      </c>
      <c r="B1193" s="9">
        <v>2310040544</v>
      </c>
      <c r="C1193" s="9" t="s">
        <v>726</v>
      </c>
      <c r="D1193" s="9" t="s">
        <v>12</v>
      </c>
      <c r="E1193" s="9" t="s">
        <v>13</v>
      </c>
      <c r="F1193" s="9" t="s">
        <v>91</v>
      </c>
      <c r="G1193" s="9" t="s">
        <v>92</v>
      </c>
      <c r="H1193" s="9" t="s">
        <v>93</v>
      </c>
      <c r="I1193" s="9">
        <v>50</v>
      </c>
      <c r="J1193" s="9">
        <v>50</v>
      </c>
      <c r="K1193" s="9" t="s">
        <v>726</v>
      </c>
      <c r="L1193" s="11">
        <v>45946</v>
      </c>
      <c r="N1193" s="9" t="e">
        <f>+VLOOKUP(A1193,Ordenes!$A$1:$A$669,1,FALSE)</f>
        <v>#N/A</v>
      </c>
    </row>
    <row r="1194" spans="1:14" x14ac:dyDescent="0.2">
      <c r="A1194" s="9">
        <v>1669</v>
      </c>
      <c r="B1194" s="9">
        <v>2110020105</v>
      </c>
      <c r="C1194" s="9" t="s">
        <v>586</v>
      </c>
      <c r="D1194" s="9" t="s">
        <v>12</v>
      </c>
      <c r="E1194" s="9" t="s">
        <v>13</v>
      </c>
      <c r="F1194" s="9" t="s">
        <v>47</v>
      </c>
      <c r="G1194" s="9" t="s">
        <v>48</v>
      </c>
      <c r="H1194" s="9" t="s">
        <v>49</v>
      </c>
      <c r="I1194" s="10">
        <v>75000</v>
      </c>
      <c r="J1194" s="10">
        <v>75000</v>
      </c>
      <c r="K1194" s="9" t="s">
        <v>586</v>
      </c>
      <c r="L1194" s="11">
        <v>45946</v>
      </c>
      <c r="N1194" s="9" t="e">
        <f>+VLOOKUP(A1194,Ordenes!$A$1:$A$669,1,FALSE)</f>
        <v>#N/A</v>
      </c>
    </row>
    <row r="1195" spans="1:14" x14ac:dyDescent="0.2">
      <c r="A1195" s="9">
        <v>1670</v>
      </c>
      <c r="B1195" s="9">
        <v>2110020106</v>
      </c>
      <c r="C1195" s="9" t="s">
        <v>423</v>
      </c>
      <c r="D1195" s="9" t="s">
        <v>12</v>
      </c>
      <c r="E1195" s="9" t="s">
        <v>13</v>
      </c>
      <c r="F1195" s="9" t="s">
        <v>47</v>
      </c>
      <c r="G1195" s="9" t="s">
        <v>48</v>
      </c>
      <c r="H1195" s="9" t="s">
        <v>49</v>
      </c>
      <c r="I1195" s="10">
        <v>75000</v>
      </c>
      <c r="J1195" s="10">
        <v>74424</v>
      </c>
      <c r="K1195" s="9" t="s">
        <v>423</v>
      </c>
      <c r="L1195" s="11">
        <v>45946</v>
      </c>
      <c r="N1195" s="9" t="e">
        <f>+VLOOKUP(A1195,Ordenes!$A$1:$A$669,1,FALSE)</f>
        <v>#N/A</v>
      </c>
    </row>
    <row r="1196" spans="1:14" x14ac:dyDescent="0.2">
      <c r="A1196" s="9">
        <v>1675</v>
      </c>
      <c r="B1196" s="9">
        <v>2310160381</v>
      </c>
      <c r="C1196" s="9" t="s">
        <v>676</v>
      </c>
      <c r="D1196" s="9" t="s">
        <v>12</v>
      </c>
      <c r="E1196" s="9" t="s">
        <v>13</v>
      </c>
      <c r="F1196" s="9" t="s">
        <v>14</v>
      </c>
      <c r="G1196" s="9" t="s">
        <v>15</v>
      </c>
      <c r="H1196" s="9" t="s">
        <v>16</v>
      </c>
      <c r="I1196" s="10">
        <v>165000</v>
      </c>
      <c r="J1196" s="10">
        <v>164000</v>
      </c>
      <c r="K1196" s="9" t="s">
        <v>677</v>
      </c>
      <c r="L1196" s="11">
        <v>45947</v>
      </c>
      <c r="N1196" s="9" t="e">
        <f>+VLOOKUP(A1196,Ordenes!$A$1:$A$669,1,FALSE)</f>
        <v>#N/A</v>
      </c>
    </row>
    <row r="1197" spans="1:14" x14ac:dyDescent="0.2">
      <c r="A1197" s="9">
        <v>1676</v>
      </c>
      <c r="B1197" s="9">
        <v>2310160380</v>
      </c>
      <c r="C1197" s="9" t="s">
        <v>672</v>
      </c>
      <c r="D1197" s="9" t="s">
        <v>12</v>
      </c>
      <c r="E1197" s="9" t="s">
        <v>13</v>
      </c>
      <c r="F1197" s="9" t="s">
        <v>14</v>
      </c>
      <c r="G1197" s="9" t="s">
        <v>15</v>
      </c>
      <c r="H1197" s="9" t="s">
        <v>16</v>
      </c>
      <c r="I1197" s="10">
        <v>165000</v>
      </c>
      <c r="J1197" s="10">
        <v>165000</v>
      </c>
      <c r="K1197" s="9" t="s">
        <v>673</v>
      </c>
      <c r="L1197" s="11">
        <v>45947</v>
      </c>
      <c r="N1197" s="9" t="e">
        <f>+VLOOKUP(A1197,Ordenes!$A$1:$A$669,1,FALSE)</f>
        <v>#N/A</v>
      </c>
    </row>
    <row r="1198" spans="1:14" x14ac:dyDescent="0.2">
      <c r="A1198" s="9">
        <v>1677</v>
      </c>
      <c r="B1198" s="9">
        <v>2310160539</v>
      </c>
      <c r="C1198" s="9" t="s">
        <v>29</v>
      </c>
      <c r="D1198" s="9" t="s">
        <v>12</v>
      </c>
      <c r="E1198" s="9" t="s">
        <v>13</v>
      </c>
      <c r="F1198" s="9" t="s">
        <v>14</v>
      </c>
      <c r="G1198" s="9" t="s">
        <v>15</v>
      </c>
      <c r="H1198" s="9" t="s">
        <v>16</v>
      </c>
      <c r="I1198" s="10">
        <v>120000</v>
      </c>
      <c r="J1198" s="10">
        <v>111000</v>
      </c>
      <c r="K1198" s="9" t="s">
        <v>30</v>
      </c>
      <c r="L1198" s="11">
        <v>45947</v>
      </c>
      <c r="N1198" s="9" t="e">
        <f>+VLOOKUP(A1198,Ordenes!$A$1:$A$669,1,FALSE)</f>
        <v>#N/A</v>
      </c>
    </row>
    <row r="1199" spans="1:14" x14ac:dyDescent="0.2">
      <c r="A1199" s="9">
        <v>1678</v>
      </c>
      <c r="B1199" s="9">
        <v>2140110717</v>
      </c>
      <c r="C1199" s="9" t="s">
        <v>768</v>
      </c>
      <c r="D1199" s="9" t="s">
        <v>12</v>
      </c>
      <c r="E1199" s="9" t="s">
        <v>108</v>
      </c>
      <c r="F1199" s="9" t="s">
        <v>109</v>
      </c>
      <c r="G1199" s="9" t="s">
        <v>110</v>
      </c>
      <c r="H1199" s="9" t="s">
        <v>111</v>
      </c>
      <c r="I1199" s="10">
        <v>6500</v>
      </c>
      <c r="J1199" s="10">
        <v>6550</v>
      </c>
      <c r="K1199" s="9" t="s">
        <v>768</v>
      </c>
      <c r="L1199" s="11">
        <v>45947</v>
      </c>
      <c r="N1199" s="9" t="e">
        <f>+VLOOKUP(A1199,Ordenes!$A$1:$A$669,1,FALSE)</f>
        <v>#N/A</v>
      </c>
    </row>
    <row r="1200" spans="1:14" x14ac:dyDescent="0.2">
      <c r="A1200" s="9">
        <v>1679</v>
      </c>
      <c r="B1200" s="9">
        <v>2140110718</v>
      </c>
      <c r="C1200" s="9" t="s">
        <v>769</v>
      </c>
      <c r="D1200" s="9" t="s">
        <v>12</v>
      </c>
      <c r="E1200" s="9" t="s">
        <v>108</v>
      </c>
      <c r="F1200" s="9" t="s">
        <v>109</v>
      </c>
      <c r="G1200" s="9" t="s">
        <v>110</v>
      </c>
      <c r="H1200" s="9" t="s">
        <v>111</v>
      </c>
      <c r="I1200" s="10">
        <v>6250</v>
      </c>
      <c r="J1200" s="10">
        <v>6275</v>
      </c>
      <c r="K1200" s="9" t="s">
        <v>769</v>
      </c>
      <c r="L1200" s="11">
        <v>45947</v>
      </c>
      <c r="N1200" s="9" t="e">
        <f>+VLOOKUP(A1200,Ordenes!$A$1:$A$669,1,FALSE)</f>
        <v>#N/A</v>
      </c>
    </row>
    <row r="1201" spans="1:14" x14ac:dyDescent="0.2">
      <c r="A1201" s="9">
        <v>1680</v>
      </c>
      <c r="B1201" s="9">
        <v>2140110719</v>
      </c>
      <c r="C1201" s="9" t="s">
        <v>770</v>
      </c>
      <c r="D1201" s="9" t="s">
        <v>12</v>
      </c>
      <c r="E1201" s="9" t="s">
        <v>108</v>
      </c>
      <c r="F1201" s="9" t="s">
        <v>109</v>
      </c>
      <c r="G1201" s="9" t="s">
        <v>110</v>
      </c>
      <c r="H1201" s="9" t="s">
        <v>111</v>
      </c>
      <c r="I1201" s="10">
        <v>1000</v>
      </c>
      <c r="J1201" s="10">
        <v>1250</v>
      </c>
      <c r="K1201" s="9" t="s">
        <v>771</v>
      </c>
      <c r="L1201" s="11">
        <v>45947</v>
      </c>
      <c r="N1201" s="9" t="e">
        <f>+VLOOKUP(A1201,Ordenes!$A$1:$A$669,1,FALSE)</f>
        <v>#N/A</v>
      </c>
    </row>
    <row r="1202" spans="1:14" x14ac:dyDescent="0.2">
      <c r="A1202" s="9">
        <v>1681</v>
      </c>
      <c r="B1202" s="9">
        <v>2140110724</v>
      </c>
      <c r="C1202" s="9" t="s">
        <v>772</v>
      </c>
      <c r="D1202" s="9" t="s">
        <v>12</v>
      </c>
      <c r="E1202" s="9" t="s">
        <v>108</v>
      </c>
      <c r="F1202" s="9" t="s">
        <v>109</v>
      </c>
      <c r="G1202" s="9" t="s">
        <v>110</v>
      </c>
      <c r="H1202" s="9" t="s">
        <v>111</v>
      </c>
      <c r="I1202" s="10">
        <v>2500</v>
      </c>
      <c r="J1202" s="9">
        <v>0</v>
      </c>
      <c r="K1202" s="9" t="s">
        <v>773</v>
      </c>
      <c r="L1202" s="11">
        <v>45992</v>
      </c>
      <c r="N1202" s="9" t="e">
        <f>+VLOOKUP(A1202,Ordenes!$A$1:$A$669,1,FALSE)</f>
        <v>#N/A</v>
      </c>
    </row>
    <row r="1203" spans="1:14" x14ac:dyDescent="0.2">
      <c r="A1203" s="9">
        <v>1682</v>
      </c>
      <c r="B1203" s="9">
        <v>2140110703</v>
      </c>
      <c r="C1203" s="9" t="s">
        <v>774</v>
      </c>
      <c r="D1203" s="9" t="s">
        <v>12</v>
      </c>
      <c r="E1203" s="9" t="s">
        <v>108</v>
      </c>
      <c r="F1203" s="9" t="s">
        <v>699</v>
      </c>
      <c r="G1203" s="9" t="s">
        <v>700</v>
      </c>
      <c r="H1203" s="9" t="s">
        <v>250</v>
      </c>
      <c r="I1203" s="10">
        <v>70000</v>
      </c>
      <c r="J1203" s="9">
        <v>0</v>
      </c>
      <c r="K1203" s="9" t="s">
        <v>774</v>
      </c>
      <c r="L1203" s="11">
        <v>45992</v>
      </c>
      <c r="N1203" s="9" t="e">
        <f>+VLOOKUP(A1203,Ordenes!$A$1:$A$669,1,FALSE)</f>
        <v>#N/A</v>
      </c>
    </row>
    <row r="1204" spans="1:14" x14ac:dyDescent="0.2">
      <c r="A1204" s="9">
        <v>1684</v>
      </c>
      <c r="B1204" s="9">
        <v>2110030001</v>
      </c>
      <c r="C1204" s="9" t="s">
        <v>60</v>
      </c>
      <c r="D1204" s="9" t="s">
        <v>12</v>
      </c>
      <c r="E1204" s="9" t="s">
        <v>13</v>
      </c>
      <c r="F1204" s="9" t="s">
        <v>47</v>
      </c>
      <c r="G1204" s="9" t="s">
        <v>48</v>
      </c>
      <c r="H1204" s="9" t="s">
        <v>49</v>
      </c>
      <c r="I1204" s="10">
        <v>100000</v>
      </c>
      <c r="J1204" s="10">
        <v>10320</v>
      </c>
      <c r="K1204" s="9" t="s">
        <v>60</v>
      </c>
      <c r="L1204" s="11">
        <v>45947</v>
      </c>
      <c r="N1204" s="9" t="e">
        <f>+VLOOKUP(A1204,Ordenes!$A$1:$A$669,1,FALSE)</f>
        <v>#N/A</v>
      </c>
    </row>
    <row r="1205" spans="1:14" x14ac:dyDescent="0.2">
      <c r="A1205" s="9">
        <v>1686</v>
      </c>
      <c r="B1205" s="9">
        <v>2140110688</v>
      </c>
      <c r="C1205" s="9" t="s">
        <v>702</v>
      </c>
      <c r="D1205" s="9" t="s">
        <v>12</v>
      </c>
      <c r="E1205" s="9" t="s">
        <v>108</v>
      </c>
      <c r="F1205" s="9" t="s">
        <v>109</v>
      </c>
      <c r="G1205" s="9" t="s">
        <v>110</v>
      </c>
      <c r="H1205" s="9" t="s">
        <v>111</v>
      </c>
      <c r="I1205" s="10">
        <v>16000</v>
      </c>
      <c r="J1205" s="10">
        <v>16100</v>
      </c>
      <c r="K1205" s="9" t="s">
        <v>702</v>
      </c>
      <c r="L1205" s="11">
        <v>45947</v>
      </c>
      <c r="N1205" s="9" t="e">
        <f>+VLOOKUP(A1205,Ordenes!$A$1:$A$669,1,FALSE)</f>
        <v>#N/A</v>
      </c>
    </row>
    <row r="1206" spans="1:14" x14ac:dyDescent="0.2">
      <c r="A1206" s="9">
        <v>1687</v>
      </c>
      <c r="B1206" s="9">
        <v>2140110689</v>
      </c>
      <c r="C1206" s="9" t="s">
        <v>701</v>
      </c>
      <c r="D1206" s="9" t="s">
        <v>12</v>
      </c>
      <c r="E1206" s="9" t="s">
        <v>108</v>
      </c>
      <c r="F1206" s="9" t="s">
        <v>109</v>
      </c>
      <c r="G1206" s="9" t="s">
        <v>110</v>
      </c>
      <c r="H1206" s="9" t="s">
        <v>111</v>
      </c>
      <c r="I1206" s="10">
        <v>36000</v>
      </c>
      <c r="J1206" s="10">
        <v>36000</v>
      </c>
      <c r="K1206" s="9" t="s">
        <v>701</v>
      </c>
      <c r="L1206" s="11">
        <v>45947</v>
      </c>
      <c r="N1206" s="9" t="e">
        <f>+VLOOKUP(A1206,Ordenes!$A$1:$A$669,1,FALSE)</f>
        <v>#N/A</v>
      </c>
    </row>
    <row r="1207" spans="1:14" x14ac:dyDescent="0.2">
      <c r="A1207" s="9">
        <v>1690</v>
      </c>
      <c r="B1207" s="9">
        <v>2310030017</v>
      </c>
      <c r="C1207" s="9" t="s">
        <v>97</v>
      </c>
      <c r="D1207" s="9" t="s">
        <v>12</v>
      </c>
      <c r="E1207" s="9" t="s">
        <v>13</v>
      </c>
      <c r="F1207" s="9" t="s">
        <v>91</v>
      </c>
      <c r="G1207" s="9" t="s">
        <v>92</v>
      </c>
      <c r="H1207" s="9" t="s">
        <v>93</v>
      </c>
      <c r="I1207" s="10">
        <v>18000</v>
      </c>
      <c r="J1207" s="10">
        <v>13500</v>
      </c>
      <c r="K1207" s="9" t="s">
        <v>97</v>
      </c>
      <c r="L1207" s="11">
        <v>45950</v>
      </c>
      <c r="N1207" s="9" t="e">
        <f>+VLOOKUP(A1207,Ordenes!$A$1:$A$669,1,FALSE)</f>
        <v>#N/A</v>
      </c>
    </row>
    <row r="1208" spans="1:14" x14ac:dyDescent="0.2">
      <c r="A1208" s="9">
        <v>1691</v>
      </c>
      <c r="B1208" s="9">
        <v>2310030016</v>
      </c>
      <c r="C1208" s="9" t="s">
        <v>94</v>
      </c>
      <c r="D1208" s="9" t="s">
        <v>12</v>
      </c>
      <c r="E1208" s="9" t="s">
        <v>13</v>
      </c>
      <c r="F1208" s="9" t="s">
        <v>91</v>
      </c>
      <c r="G1208" s="9" t="s">
        <v>92</v>
      </c>
      <c r="H1208" s="9" t="s">
        <v>93</v>
      </c>
      <c r="I1208" s="10">
        <v>16200</v>
      </c>
      <c r="J1208" s="10">
        <v>16200</v>
      </c>
      <c r="K1208" s="9" t="s">
        <v>94</v>
      </c>
      <c r="L1208" s="11">
        <v>45950</v>
      </c>
      <c r="N1208" s="9" t="e">
        <f>+VLOOKUP(A1208,Ordenes!$A$1:$A$669,1,FALSE)</f>
        <v>#N/A</v>
      </c>
    </row>
    <row r="1209" spans="1:14" x14ac:dyDescent="0.2">
      <c r="A1209" s="9">
        <v>1692</v>
      </c>
      <c r="B1209" s="9">
        <v>2310030020</v>
      </c>
      <c r="C1209" s="9" t="s">
        <v>96</v>
      </c>
      <c r="D1209" s="9" t="s">
        <v>12</v>
      </c>
      <c r="E1209" s="9" t="s">
        <v>13</v>
      </c>
      <c r="F1209" s="9" t="s">
        <v>91</v>
      </c>
      <c r="G1209" s="9" t="s">
        <v>92</v>
      </c>
      <c r="H1209" s="9" t="s">
        <v>93</v>
      </c>
      <c r="I1209" s="10">
        <v>13500</v>
      </c>
      <c r="J1209" s="10">
        <v>11400</v>
      </c>
      <c r="K1209" s="9" t="s">
        <v>96</v>
      </c>
      <c r="L1209" s="11">
        <v>45950</v>
      </c>
      <c r="N1209" s="9" t="e">
        <f>+VLOOKUP(A1209,Ordenes!$A$1:$A$669,1,FALSE)</f>
        <v>#N/A</v>
      </c>
    </row>
    <row r="1210" spans="1:14" x14ac:dyDescent="0.2">
      <c r="A1210" s="9">
        <v>1693</v>
      </c>
      <c r="B1210" s="9">
        <v>2310180041</v>
      </c>
      <c r="C1210" s="9" t="s">
        <v>570</v>
      </c>
      <c r="D1210" s="9" t="s">
        <v>12</v>
      </c>
      <c r="E1210" s="9" t="s">
        <v>13</v>
      </c>
      <c r="F1210" s="9" t="s">
        <v>91</v>
      </c>
      <c r="G1210" s="9" t="s">
        <v>92</v>
      </c>
      <c r="H1210" s="9" t="s">
        <v>93</v>
      </c>
      <c r="I1210" s="9">
        <v>200</v>
      </c>
      <c r="J1210" s="9">
        <v>200</v>
      </c>
      <c r="K1210" s="9" t="s">
        <v>570</v>
      </c>
      <c r="L1210" s="11">
        <v>45950</v>
      </c>
      <c r="N1210" s="9" t="e">
        <f>+VLOOKUP(A1210,Ordenes!$A$1:$A$669,1,FALSE)</f>
        <v>#N/A</v>
      </c>
    </row>
    <row r="1211" spans="1:14" x14ac:dyDescent="0.2">
      <c r="A1211" s="9">
        <v>1694</v>
      </c>
      <c r="B1211" s="9">
        <v>2310180042</v>
      </c>
      <c r="C1211" s="9" t="s">
        <v>637</v>
      </c>
      <c r="D1211" s="9" t="s">
        <v>12</v>
      </c>
      <c r="E1211" s="9" t="s">
        <v>13</v>
      </c>
      <c r="F1211" s="9" t="s">
        <v>91</v>
      </c>
      <c r="G1211" s="9" t="s">
        <v>92</v>
      </c>
      <c r="H1211" s="9" t="s">
        <v>93</v>
      </c>
      <c r="I1211" s="9">
        <v>200</v>
      </c>
      <c r="J1211" s="9">
        <v>200</v>
      </c>
      <c r="K1211" s="9" t="s">
        <v>637</v>
      </c>
      <c r="L1211" s="11">
        <v>45950</v>
      </c>
      <c r="N1211" s="9" t="e">
        <f>+VLOOKUP(A1211,Ordenes!$A$1:$A$669,1,FALSE)</f>
        <v>#N/A</v>
      </c>
    </row>
    <row r="1212" spans="1:14" x14ac:dyDescent="0.2">
      <c r="A1212" s="9">
        <v>1695</v>
      </c>
      <c r="B1212" s="9">
        <v>2310180036</v>
      </c>
      <c r="C1212" s="9" t="s">
        <v>569</v>
      </c>
      <c r="D1212" s="9" t="s">
        <v>12</v>
      </c>
      <c r="E1212" s="9" t="s">
        <v>13</v>
      </c>
      <c r="F1212" s="9" t="s">
        <v>91</v>
      </c>
      <c r="G1212" s="9" t="s">
        <v>92</v>
      </c>
      <c r="H1212" s="9" t="s">
        <v>93</v>
      </c>
      <c r="I1212" s="9">
        <v>200</v>
      </c>
      <c r="J1212" s="9">
        <v>200</v>
      </c>
      <c r="K1212" s="9" t="s">
        <v>569</v>
      </c>
      <c r="L1212" s="11">
        <v>45950</v>
      </c>
      <c r="N1212" s="9" t="e">
        <f>+VLOOKUP(A1212,Ordenes!$A$1:$A$669,1,FALSE)</f>
        <v>#N/A</v>
      </c>
    </row>
    <row r="1213" spans="1:14" x14ac:dyDescent="0.2">
      <c r="A1213" s="9">
        <v>1696</v>
      </c>
      <c r="B1213" s="9">
        <v>2310030273</v>
      </c>
      <c r="C1213" s="9" t="s">
        <v>349</v>
      </c>
      <c r="D1213" s="9" t="s">
        <v>12</v>
      </c>
      <c r="E1213" s="9" t="s">
        <v>13</v>
      </c>
      <c r="F1213" s="9" t="s">
        <v>91</v>
      </c>
      <c r="G1213" s="9" t="s">
        <v>92</v>
      </c>
      <c r="H1213" s="9" t="s">
        <v>93</v>
      </c>
      <c r="I1213" s="10">
        <v>3667.6</v>
      </c>
      <c r="J1213" s="10">
        <v>3633</v>
      </c>
      <c r="K1213" s="9" t="s">
        <v>349</v>
      </c>
      <c r="L1213" s="11">
        <v>45950</v>
      </c>
      <c r="N1213" s="9" t="e">
        <f>+VLOOKUP(A1213,Ordenes!$A$1:$A$669,1,FALSE)</f>
        <v>#N/A</v>
      </c>
    </row>
    <row r="1214" spans="1:14" x14ac:dyDescent="0.2">
      <c r="A1214" s="9">
        <v>1697</v>
      </c>
      <c r="B1214" s="9">
        <v>2110100138</v>
      </c>
      <c r="C1214" s="9" t="s">
        <v>345</v>
      </c>
      <c r="D1214" s="9" t="s">
        <v>12</v>
      </c>
      <c r="E1214" s="9" t="s">
        <v>13</v>
      </c>
      <c r="F1214" s="9" t="s">
        <v>47</v>
      </c>
      <c r="G1214" s="9" t="s">
        <v>48</v>
      </c>
      <c r="H1214" s="9" t="s">
        <v>49</v>
      </c>
      <c r="I1214" s="10">
        <v>5000</v>
      </c>
      <c r="J1214" s="10">
        <v>5063</v>
      </c>
      <c r="K1214" s="9" t="s">
        <v>345</v>
      </c>
      <c r="L1214" s="11">
        <v>45950</v>
      </c>
      <c r="N1214" s="9" t="e">
        <f>+VLOOKUP(A1214,Ordenes!$A$1:$A$669,1,FALSE)</f>
        <v>#N/A</v>
      </c>
    </row>
    <row r="1215" spans="1:14" x14ac:dyDescent="0.2">
      <c r="A1215" s="9">
        <v>1698</v>
      </c>
      <c r="B1215" s="9">
        <v>2310040610</v>
      </c>
      <c r="C1215" s="9" t="s">
        <v>775</v>
      </c>
      <c r="D1215" s="9" t="s">
        <v>12</v>
      </c>
      <c r="E1215" s="9" t="s">
        <v>13</v>
      </c>
      <c r="F1215" s="9" t="s">
        <v>47</v>
      </c>
      <c r="G1215" s="9" t="s">
        <v>48</v>
      </c>
      <c r="H1215" s="9" t="s">
        <v>49</v>
      </c>
      <c r="I1215" s="10">
        <v>8000</v>
      </c>
      <c r="J1215" s="10">
        <v>7811</v>
      </c>
      <c r="K1215" s="9" t="s">
        <v>776</v>
      </c>
      <c r="L1215" s="11">
        <v>45950</v>
      </c>
      <c r="N1215" s="9" t="e">
        <f>+VLOOKUP(A1215,Ordenes!$A$1:$A$669,1,FALSE)</f>
        <v>#N/A</v>
      </c>
    </row>
    <row r="1216" spans="1:14" x14ac:dyDescent="0.2">
      <c r="A1216" s="9">
        <v>1699</v>
      </c>
      <c r="B1216" s="9">
        <v>2310040611</v>
      </c>
      <c r="C1216" s="9" t="s">
        <v>777</v>
      </c>
      <c r="D1216" s="9" t="s">
        <v>12</v>
      </c>
      <c r="E1216" s="9" t="s">
        <v>13</v>
      </c>
      <c r="F1216" s="9" t="s">
        <v>47</v>
      </c>
      <c r="G1216" s="9" t="s">
        <v>48</v>
      </c>
      <c r="H1216" s="9" t="s">
        <v>49</v>
      </c>
      <c r="I1216" s="10">
        <v>8000</v>
      </c>
      <c r="J1216" s="10">
        <v>7884</v>
      </c>
      <c r="K1216" s="9" t="s">
        <v>777</v>
      </c>
      <c r="L1216" s="11">
        <v>45950</v>
      </c>
      <c r="N1216" s="9" t="e">
        <f>+VLOOKUP(A1216,Ordenes!$A$1:$A$669,1,FALSE)</f>
        <v>#N/A</v>
      </c>
    </row>
    <row r="1217" spans="1:14" x14ac:dyDescent="0.2">
      <c r="A1217" s="9">
        <v>1700</v>
      </c>
      <c r="B1217" s="9">
        <v>2310040612</v>
      </c>
      <c r="C1217" s="9" t="s">
        <v>778</v>
      </c>
      <c r="D1217" s="9" t="s">
        <v>12</v>
      </c>
      <c r="E1217" s="9" t="s">
        <v>13</v>
      </c>
      <c r="F1217" s="9" t="s">
        <v>47</v>
      </c>
      <c r="G1217" s="9" t="s">
        <v>48</v>
      </c>
      <c r="H1217" s="9" t="s">
        <v>49</v>
      </c>
      <c r="I1217" s="10">
        <v>8000</v>
      </c>
      <c r="J1217" s="10">
        <v>7507</v>
      </c>
      <c r="K1217" s="9" t="s">
        <v>778</v>
      </c>
      <c r="L1217" s="11">
        <v>45950</v>
      </c>
      <c r="N1217" s="9" t="e">
        <f>+VLOOKUP(A1217,Ordenes!$A$1:$A$669,1,FALSE)</f>
        <v>#N/A</v>
      </c>
    </row>
    <row r="1218" spans="1:14" x14ac:dyDescent="0.2">
      <c r="A1218" s="9">
        <v>1701</v>
      </c>
      <c r="B1218" s="9">
        <v>2310040613</v>
      </c>
      <c r="C1218" s="9" t="s">
        <v>779</v>
      </c>
      <c r="D1218" s="9" t="s">
        <v>12</v>
      </c>
      <c r="E1218" s="9" t="s">
        <v>13</v>
      </c>
      <c r="F1218" s="9" t="s">
        <v>47</v>
      </c>
      <c r="G1218" s="9" t="s">
        <v>48</v>
      </c>
      <c r="H1218" s="9" t="s">
        <v>49</v>
      </c>
      <c r="I1218" s="10">
        <v>8000</v>
      </c>
      <c r="J1218" s="10">
        <v>7721</v>
      </c>
      <c r="K1218" s="9" t="s">
        <v>779</v>
      </c>
      <c r="L1218" s="11">
        <v>45950</v>
      </c>
      <c r="N1218" s="9" t="e">
        <f>+VLOOKUP(A1218,Ordenes!$A$1:$A$669,1,FALSE)</f>
        <v>#N/A</v>
      </c>
    </row>
    <row r="1219" spans="1:14" x14ac:dyDescent="0.2">
      <c r="A1219" s="9">
        <v>1702</v>
      </c>
      <c r="B1219" s="9">
        <v>2310040614</v>
      </c>
      <c r="C1219" s="9" t="s">
        <v>780</v>
      </c>
      <c r="D1219" s="9" t="s">
        <v>12</v>
      </c>
      <c r="E1219" s="9" t="s">
        <v>13</v>
      </c>
      <c r="F1219" s="9" t="s">
        <v>47</v>
      </c>
      <c r="G1219" s="9" t="s">
        <v>48</v>
      </c>
      <c r="H1219" s="9" t="s">
        <v>49</v>
      </c>
      <c r="I1219" s="10">
        <v>8000</v>
      </c>
      <c r="J1219" s="10">
        <v>7941</v>
      </c>
      <c r="K1219" s="9" t="s">
        <v>780</v>
      </c>
      <c r="L1219" s="11">
        <v>45950</v>
      </c>
      <c r="N1219" s="9" t="e">
        <f>+VLOOKUP(A1219,Ordenes!$A$1:$A$669,1,FALSE)</f>
        <v>#N/A</v>
      </c>
    </row>
    <row r="1220" spans="1:14" x14ac:dyDescent="0.2">
      <c r="A1220" s="9">
        <v>1703</v>
      </c>
      <c r="B1220" s="9">
        <v>2310040615</v>
      </c>
      <c r="C1220" s="9" t="s">
        <v>781</v>
      </c>
      <c r="D1220" s="9" t="s">
        <v>12</v>
      </c>
      <c r="E1220" s="9" t="s">
        <v>13</v>
      </c>
      <c r="F1220" s="9" t="s">
        <v>47</v>
      </c>
      <c r="G1220" s="9" t="s">
        <v>48</v>
      </c>
      <c r="H1220" s="9" t="s">
        <v>49</v>
      </c>
      <c r="I1220" s="10">
        <v>8000</v>
      </c>
      <c r="J1220" s="10">
        <v>7536</v>
      </c>
      <c r="K1220" s="9" t="s">
        <v>781</v>
      </c>
      <c r="L1220" s="11">
        <v>45950</v>
      </c>
      <c r="N1220" s="9" t="e">
        <f>+VLOOKUP(A1220,Ordenes!$A$1:$A$669,1,FALSE)</f>
        <v>#N/A</v>
      </c>
    </row>
    <row r="1221" spans="1:14" x14ac:dyDescent="0.2">
      <c r="A1221" s="9">
        <v>1704</v>
      </c>
      <c r="B1221" s="9">
        <v>2310090226</v>
      </c>
      <c r="C1221" s="9" t="s">
        <v>651</v>
      </c>
      <c r="D1221" s="9" t="s">
        <v>12</v>
      </c>
      <c r="E1221" s="9" t="s">
        <v>13</v>
      </c>
      <c r="F1221" s="9" t="s">
        <v>14</v>
      </c>
      <c r="G1221" s="9" t="s">
        <v>15</v>
      </c>
      <c r="H1221" s="9" t="s">
        <v>16</v>
      </c>
      <c r="I1221" s="10">
        <v>600000</v>
      </c>
      <c r="J1221" s="10">
        <v>273600</v>
      </c>
      <c r="K1221" s="9" t="s">
        <v>651</v>
      </c>
      <c r="L1221" s="11">
        <v>45950</v>
      </c>
      <c r="N1221" s="9" t="e">
        <f>+VLOOKUP(A1221,Ordenes!$A$1:$A$669,1,FALSE)</f>
        <v>#N/A</v>
      </c>
    </row>
    <row r="1222" spans="1:14" x14ac:dyDescent="0.2">
      <c r="A1222" s="9">
        <v>1710</v>
      </c>
      <c r="B1222" s="9">
        <v>2140190031</v>
      </c>
      <c r="C1222" s="9" t="s">
        <v>782</v>
      </c>
      <c r="D1222" s="9" t="s">
        <v>12</v>
      </c>
      <c r="E1222" s="9" t="s">
        <v>13</v>
      </c>
      <c r="F1222" s="9" t="s">
        <v>47</v>
      </c>
      <c r="G1222" s="9" t="s">
        <v>48</v>
      </c>
      <c r="H1222" s="9" t="s">
        <v>49</v>
      </c>
      <c r="I1222" s="10">
        <v>5000</v>
      </c>
      <c r="J1222" s="10">
        <v>4995</v>
      </c>
      <c r="K1222" s="9" t="s">
        <v>783</v>
      </c>
      <c r="L1222" s="11">
        <v>45951</v>
      </c>
      <c r="N1222" s="9" t="e">
        <f>+VLOOKUP(A1222,Ordenes!$A$1:$A$669,1,FALSE)</f>
        <v>#N/A</v>
      </c>
    </row>
    <row r="1223" spans="1:14" x14ac:dyDescent="0.2">
      <c r="A1223" s="9">
        <v>1711</v>
      </c>
      <c r="B1223" s="9">
        <v>2310040547</v>
      </c>
      <c r="C1223" s="9" t="s">
        <v>302</v>
      </c>
      <c r="D1223" s="9" t="s">
        <v>12</v>
      </c>
      <c r="E1223" s="9" t="s">
        <v>13</v>
      </c>
      <c r="F1223" s="9" t="s">
        <v>91</v>
      </c>
      <c r="G1223" s="9" t="s">
        <v>92</v>
      </c>
      <c r="H1223" s="9" t="s">
        <v>93</v>
      </c>
      <c r="I1223" s="10">
        <v>37500</v>
      </c>
      <c r="J1223" s="10">
        <v>45409</v>
      </c>
      <c r="K1223" s="9" t="s">
        <v>302</v>
      </c>
      <c r="L1223" s="11">
        <v>45951</v>
      </c>
      <c r="N1223" s="9" t="e">
        <f>+VLOOKUP(A1223,Ordenes!$A$1:$A$669,1,FALSE)</f>
        <v>#N/A</v>
      </c>
    </row>
    <row r="1224" spans="1:14" x14ac:dyDescent="0.2">
      <c r="A1224" s="9">
        <v>1712</v>
      </c>
      <c r="B1224" s="9">
        <v>2310040548</v>
      </c>
      <c r="C1224" s="9" t="s">
        <v>303</v>
      </c>
      <c r="D1224" s="9" t="s">
        <v>12</v>
      </c>
      <c r="E1224" s="9" t="s">
        <v>13</v>
      </c>
      <c r="F1224" s="9" t="s">
        <v>91</v>
      </c>
      <c r="G1224" s="9" t="s">
        <v>92</v>
      </c>
      <c r="H1224" s="9" t="s">
        <v>93</v>
      </c>
      <c r="I1224" s="10">
        <v>37500</v>
      </c>
      <c r="J1224" s="10">
        <v>47786</v>
      </c>
      <c r="K1224" s="9" t="s">
        <v>303</v>
      </c>
      <c r="L1224" s="11">
        <v>45951</v>
      </c>
      <c r="N1224" s="9" t="e">
        <f>+VLOOKUP(A1224,Ordenes!$A$1:$A$669,1,FALSE)</f>
        <v>#N/A</v>
      </c>
    </row>
    <row r="1225" spans="1:14" x14ac:dyDescent="0.2">
      <c r="A1225" s="9">
        <v>1713</v>
      </c>
      <c r="B1225" s="9">
        <v>2310040549</v>
      </c>
      <c r="C1225" s="9" t="s">
        <v>304</v>
      </c>
      <c r="D1225" s="9" t="s">
        <v>12</v>
      </c>
      <c r="E1225" s="9" t="s">
        <v>13</v>
      </c>
      <c r="F1225" s="9" t="s">
        <v>91</v>
      </c>
      <c r="G1225" s="9" t="s">
        <v>92</v>
      </c>
      <c r="H1225" s="9" t="s">
        <v>93</v>
      </c>
      <c r="I1225" s="10">
        <v>37500</v>
      </c>
      <c r="J1225" s="10">
        <v>40000</v>
      </c>
      <c r="K1225" s="9" t="s">
        <v>305</v>
      </c>
      <c r="L1225" s="11">
        <v>45951</v>
      </c>
      <c r="N1225" s="9" t="e">
        <f>+VLOOKUP(A1225,Ordenes!$A$1:$A$669,1,FALSE)</f>
        <v>#N/A</v>
      </c>
    </row>
    <row r="1226" spans="1:14" x14ac:dyDescent="0.2">
      <c r="A1226" s="9">
        <v>1714</v>
      </c>
      <c r="B1226" s="9">
        <v>2310040550</v>
      </c>
      <c r="C1226" s="9" t="s">
        <v>306</v>
      </c>
      <c r="D1226" s="9" t="s">
        <v>12</v>
      </c>
      <c r="E1226" s="9" t="s">
        <v>13</v>
      </c>
      <c r="F1226" s="9" t="s">
        <v>91</v>
      </c>
      <c r="G1226" s="9" t="s">
        <v>92</v>
      </c>
      <c r="H1226" s="9" t="s">
        <v>93</v>
      </c>
      <c r="I1226" s="10">
        <v>37500</v>
      </c>
      <c r="J1226" s="10">
        <v>42685</v>
      </c>
      <c r="K1226" s="9" t="s">
        <v>306</v>
      </c>
      <c r="L1226" s="11">
        <v>45951</v>
      </c>
      <c r="N1226" s="9" t="e">
        <f>+VLOOKUP(A1226,Ordenes!$A$1:$A$669,1,FALSE)</f>
        <v>#N/A</v>
      </c>
    </row>
    <row r="1227" spans="1:14" x14ac:dyDescent="0.2">
      <c r="A1227" s="9">
        <v>1715</v>
      </c>
      <c r="B1227" s="9">
        <v>2310040551</v>
      </c>
      <c r="C1227" s="9" t="s">
        <v>307</v>
      </c>
      <c r="D1227" s="9" t="s">
        <v>12</v>
      </c>
      <c r="E1227" s="9" t="s">
        <v>13</v>
      </c>
      <c r="F1227" s="9" t="s">
        <v>91</v>
      </c>
      <c r="G1227" s="9" t="s">
        <v>92</v>
      </c>
      <c r="H1227" s="9" t="s">
        <v>93</v>
      </c>
      <c r="I1227" s="10">
        <v>37500</v>
      </c>
      <c r="J1227" s="10">
        <v>42707</v>
      </c>
      <c r="K1227" s="9" t="s">
        <v>307</v>
      </c>
      <c r="L1227" s="11">
        <v>45951</v>
      </c>
      <c r="N1227" s="9" t="e">
        <f>+VLOOKUP(A1227,Ordenes!$A$1:$A$669,1,FALSE)</f>
        <v>#N/A</v>
      </c>
    </row>
    <row r="1228" spans="1:14" x14ac:dyDescent="0.2">
      <c r="A1228" s="9">
        <v>1716</v>
      </c>
      <c r="B1228" s="9">
        <v>2310040552</v>
      </c>
      <c r="C1228" s="9" t="s">
        <v>308</v>
      </c>
      <c r="D1228" s="9" t="s">
        <v>12</v>
      </c>
      <c r="E1228" s="9" t="s">
        <v>13</v>
      </c>
      <c r="F1228" s="9" t="s">
        <v>91</v>
      </c>
      <c r="G1228" s="9" t="s">
        <v>92</v>
      </c>
      <c r="H1228" s="9" t="s">
        <v>93</v>
      </c>
      <c r="I1228" s="10">
        <v>37500</v>
      </c>
      <c r="J1228" s="10">
        <v>42453</v>
      </c>
      <c r="K1228" s="9" t="s">
        <v>308</v>
      </c>
      <c r="L1228" s="11">
        <v>45951</v>
      </c>
      <c r="N1228" s="9" t="e">
        <f>+VLOOKUP(A1228,Ordenes!$A$1:$A$669,1,FALSE)</f>
        <v>#N/A</v>
      </c>
    </row>
    <row r="1229" spans="1:14" x14ac:dyDescent="0.2">
      <c r="A1229" s="9">
        <v>1717</v>
      </c>
      <c r="B1229" s="9">
        <v>2310040553</v>
      </c>
      <c r="C1229" s="9" t="s">
        <v>309</v>
      </c>
      <c r="D1229" s="9" t="s">
        <v>12</v>
      </c>
      <c r="E1229" s="9" t="s">
        <v>13</v>
      </c>
      <c r="F1229" s="9" t="s">
        <v>91</v>
      </c>
      <c r="G1229" s="9" t="s">
        <v>92</v>
      </c>
      <c r="H1229" s="9" t="s">
        <v>93</v>
      </c>
      <c r="I1229" s="10">
        <v>37500</v>
      </c>
      <c r="J1229" s="10">
        <v>42000</v>
      </c>
      <c r="K1229" s="9" t="s">
        <v>309</v>
      </c>
      <c r="L1229" s="11">
        <v>45951</v>
      </c>
      <c r="N1229" s="9" t="e">
        <f>+VLOOKUP(A1229,Ordenes!$A$1:$A$669,1,FALSE)</f>
        <v>#N/A</v>
      </c>
    </row>
    <row r="1230" spans="1:14" x14ac:dyDescent="0.2">
      <c r="A1230" s="9">
        <v>1718</v>
      </c>
      <c r="B1230" s="9">
        <v>2310040554</v>
      </c>
      <c r="C1230" s="9" t="s">
        <v>310</v>
      </c>
      <c r="D1230" s="9" t="s">
        <v>12</v>
      </c>
      <c r="E1230" s="9" t="s">
        <v>13</v>
      </c>
      <c r="F1230" s="9" t="s">
        <v>91</v>
      </c>
      <c r="G1230" s="9" t="s">
        <v>92</v>
      </c>
      <c r="H1230" s="9" t="s">
        <v>93</v>
      </c>
      <c r="I1230" s="10">
        <v>37500</v>
      </c>
      <c r="J1230" s="10">
        <v>41240</v>
      </c>
      <c r="K1230" s="9" t="s">
        <v>310</v>
      </c>
      <c r="L1230" s="11">
        <v>45951</v>
      </c>
      <c r="N1230" s="9" t="e">
        <f>+VLOOKUP(A1230,Ordenes!$A$1:$A$669,1,FALSE)</f>
        <v>#N/A</v>
      </c>
    </row>
    <row r="1231" spans="1:14" x14ac:dyDescent="0.2">
      <c r="A1231" s="9">
        <v>1719</v>
      </c>
      <c r="B1231" s="9">
        <v>2310040555</v>
      </c>
      <c r="C1231" s="9" t="s">
        <v>321</v>
      </c>
      <c r="D1231" s="9" t="s">
        <v>12</v>
      </c>
      <c r="E1231" s="9" t="s">
        <v>13</v>
      </c>
      <c r="F1231" s="9" t="s">
        <v>91</v>
      </c>
      <c r="G1231" s="9" t="s">
        <v>92</v>
      </c>
      <c r="H1231" s="9" t="s">
        <v>93</v>
      </c>
      <c r="I1231" s="10">
        <v>37500</v>
      </c>
      <c r="J1231" s="10">
        <v>12347</v>
      </c>
      <c r="K1231" s="9" t="s">
        <v>321</v>
      </c>
      <c r="L1231" s="11">
        <v>45951</v>
      </c>
      <c r="N1231" s="9" t="e">
        <f>+VLOOKUP(A1231,Ordenes!$A$1:$A$669,1,FALSE)</f>
        <v>#N/A</v>
      </c>
    </row>
    <row r="1232" spans="1:14" x14ac:dyDescent="0.2">
      <c r="A1232" s="9">
        <v>1720</v>
      </c>
      <c r="B1232" s="9">
        <v>2310040556</v>
      </c>
      <c r="C1232" s="9" t="s">
        <v>311</v>
      </c>
      <c r="D1232" s="9" t="s">
        <v>12</v>
      </c>
      <c r="E1232" s="9" t="s">
        <v>13</v>
      </c>
      <c r="F1232" s="9" t="s">
        <v>91</v>
      </c>
      <c r="G1232" s="9" t="s">
        <v>92</v>
      </c>
      <c r="H1232" s="9" t="s">
        <v>93</v>
      </c>
      <c r="I1232" s="10">
        <v>37500</v>
      </c>
      <c r="J1232" s="10">
        <v>42183</v>
      </c>
      <c r="K1232" s="9" t="s">
        <v>311</v>
      </c>
      <c r="L1232" s="11">
        <v>45951</v>
      </c>
      <c r="N1232" s="9" t="e">
        <f>+VLOOKUP(A1232,Ordenes!$A$1:$A$669,1,FALSE)</f>
        <v>#N/A</v>
      </c>
    </row>
    <row r="1233" spans="1:14" x14ac:dyDescent="0.2">
      <c r="A1233" s="9">
        <v>1721</v>
      </c>
      <c r="B1233" s="9">
        <v>2310040557</v>
      </c>
      <c r="C1233" s="9" t="s">
        <v>312</v>
      </c>
      <c r="D1233" s="9" t="s">
        <v>12</v>
      </c>
      <c r="E1233" s="9" t="s">
        <v>13</v>
      </c>
      <c r="F1233" s="9" t="s">
        <v>91</v>
      </c>
      <c r="G1233" s="9" t="s">
        <v>92</v>
      </c>
      <c r="H1233" s="9" t="s">
        <v>93</v>
      </c>
      <c r="I1233" s="10">
        <v>37500</v>
      </c>
      <c r="J1233" s="10">
        <v>41412</v>
      </c>
      <c r="K1233" s="9" t="s">
        <v>312</v>
      </c>
      <c r="L1233" s="11">
        <v>45951</v>
      </c>
      <c r="N1233" s="9" t="e">
        <f>+VLOOKUP(A1233,Ordenes!$A$1:$A$669,1,FALSE)</f>
        <v>#N/A</v>
      </c>
    </row>
    <row r="1234" spans="1:14" x14ac:dyDescent="0.2">
      <c r="A1234" s="9">
        <v>1722</v>
      </c>
      <c r="B1234" s="9">
        <v>2310040558</v>
      </c>
      <c r="C1234" s="9" t="s">
        <v>322</v>
      </c>
      <c r="D1234" s="9" t="s">
        <v>12</v>
      </c>
      <c r="E1234" s="9" t="s">
        <v>13</v>
      </c>
      <c r="F1234" s="9" t="s">
        <v>91</v>
      </c>
      <c r="G1234" s="9" t="s">
        <v>92</v>
      </c>
      <c r="H1234" s="9" t="s">
        <v>93</v>
      </c>
      <c r="I1234" s="10">
        <v>37500</v>
      </c>
      <c r="J1234" s="10">
        <v>41645</v>
      </c>
      <c r="K1234" s="9" t="s">
        <v>322</v>
      </c>
      <c r="L1234" s="11">
        <v>45951</v>
      </c>
      <c r="N1234" s="9" t="e">
        <f>+VLOOKUP(A1234,Ordenes!$A$1:$A$669,1,FALSE)</f>
        <v>#N/A</v>
      </c>
    </row>
    <row r="1235" spans="1:14" x14ac:dyDescent="0.2">
      <c r="A1235" s="9">
        <v>1723</v>
      </c>
      <c r="B1235" s="9">
        <v>2140110610</v>
      </c>
      <c r="C1235" s="9" t="s">
        <v>117</v>
      </c>
      <c r="D1235" s="9" t="s">
        <v>12</v>
      </c>
      <c r="E1235" s="9" t="s">
        <v>108</v>
      </c>
      <c r="F1235" s="9" t="s">
        <v>109</v>
      </c>
      <c r="G1235" s="9" t="s">
        <v>110</v>
      </c>
      <c r="H1235" s="9" t="s">
        <v>111</v>
      </c>
      <c r="I1235" s="10">
        <v>120000</v>
      </c>
      <c r="J1235" s="10">
        <v>120075</v>
      </c>
      <c r="K1235" s="9" t="s">
        <v>117</v>
      </c>
      <c r="L1235" s="11">
        <v>45951</v>
      </c>
      <c r="N1235" s="9" t="e">
        <f>+VLOOKUP(A1235,Ordenes!$A$1:$A$669,1,FALSE)</f>
        <v>#N/A</v>
      </c>
    </row>
    <row r="1236" spans="1:14" x14ac:dyDescent="0.2">
      <c r="A1236" s="9">
        <v>1728</v>
      </c>
      <c r="B1236" s="9">
        <v>2310160007</v>
      </c>
      <c r="C1236" s="9" t="s">
        <v>101</v>
      </c>
      <c r="D1236" s="9" t="s">
        <v>12</v>
      </c>
      <c r="E1236" s="9" t="s">
        <v>13</v>
      </c>
      <c r="F1236" s="9" t="s">
        <v>14</v>
      </c>
      <c r="G1236" s="9" t="s">
        <v>15</v>
      </c>
      <c r="H1236" s="9" t="s">
        <v>16</v>
      </c>
      <c r="I1236" s="10">
        <v>300000</v>
      </c>
      <c r="J1236" s="10">
        <v>410000</v>
      </c>
      <c r="K1236" s="9" t="s">
        <v>102</v>
      </c>
      <c r="L1236" s="11">
        <v>45952</v>
      </c>
      <c r="N1236" s="9" t="e">
        <f>+VLOOKUP(A1236,Ordenes!$A$1:$A$669,1,FALSE)</f>
        <v>#N/A</v>
      </c>
    </row>
    <row r="1237" spans="1:14" x14ac:dyDescent="0.2">
      <c r="A1237" s="9">
        <v>1731</v>
      </c>
      <c r="B1237" s="9">
        <v>2009990297</v>
      </c>
      <c r="C1237" s="9" t="s">
        <v>784</v>
      </c>
      <c r="D1237" s="9" t="s">
        <v>12</v>
      </c>
      <c r="E1237" s="9" t="s">
        <v>13</v>
      </c>
      <c r="F1237" s="9" t="s">
        <v>47</v>
      </c>
      <c r="G1237" s="9" t="s">
        <v>48</v>
      </c>
      <c r="H1237" s="9" t="s">
        <v>49</v>
      </c>
      <c r="I1237" s="10">
        <v>10000</v>
      </c>
      <c r="J1237" s="10">
        <v>10000</v>
      </c>
      <c r="K1237" s="9" t="s">
        <v>784</v>
      </c>
      <c r="L1237" s="11">
        <v>45952</v>
      </c>
      <c r="N1237" s="9" t="e">
        <f>+VLOOKUP(A1237,Ordenes!$A$1:$A$669,1,FALSE)</f>
        <v>#N/A</v>
      </c>
    </row>
    <row r="1238" spans="1:14" x14ac:dyDescent="0.2">
      <c r="A1238" s="9">
        <v>1732</v>
      </c>
      <c r="B1238" s="9">
        <v>2009990298</v>
      </c>
      <c r="C1238" s="9" t="s">
        <v>785</v>
      </c>
      <c r="D1238" s="9" t="s">
        <v>12</v>
      </c>
      <c r="E1238" s="9" t="s">
        <v>13</v>
      </c>
      <c r="F1238" s="9" t="s">
        <v>47</v>
      </c>
      <c r="G1238" s="9" t="s">
        <v>48</v>
      </c>
      <c r="H1238" s="9" t="s">
        <v>49</v>
      </c>
      <c r="I1238" s="10">
        <v>3000</v>
      </c>
      <c r="J1238" s="10">
        <v>3000</v>
      </c>
      <c r="K1238" s="9" t="s">
        <v>785</v>
      </c>
      <c r="L1238" s="11">
        <v>45952</v>
      </c>
      <c r="N1238" s="9" t="e">
        <f>+VLOOKUP(A1238,Ordenes!$A$1:$A$669,1,FALSE)</f>
        <v>#N/A</v>
      </c>
    </row>
    <row r="1239" spans="1:14" x14ac:dyDescent="0.2">
      <c r="A1239" s="9">
        <v>1736</v>
      </c>
      <c r="B1239" s="9">
        <v>2310210160</v>
      </c>
      <c r="C1239" s="9" t="s">
        <v>69</v>
      </c>
      <c r="D1239" s="9" t="s">
        <v>12</v>
      </c>
      <c r="E1239" s="9" t="s">
        <v>13</v>
      </c>
      <c r="F1239" s="9" t="s">
        <v>47</v>
      </c>
      <c r="G1239" s="9" t="s">
        <v>48</v>
      </c>
      <c r="H1239" s="9" t="s">
        <v>49</v>
      </c>
      <c r="I1239" s="10">
        <v>25000</v>
      </c>
      <c r="J1239" s="10">
        <v>23226</v>
      </c>
      <c r="K1239" s="9" t="s">
        <v>69</v>
      </c>
      <c r="L1239" s="11">
        <v>45952</v>
      </c>
      <c r="N1239" s="9" t="e">
        <f>+VLOOKUP(A1239,Ordenes!$A$1:$A$669,1,FALSE)</f>
        <v>#N/A</v>
      </c>
    </row>
    <row r="1240" spans="1:14" x14ac:dyDescent="0.2">
      <c r="A1240" s="9">
        <v>1737</v>
      </c>
      <c r="B1240" s="9">
        <v>2310210157</v>
      </c>
      <c r="C1240" s="9" t="s">
        <v>140</v>
      </c>
      <c r="D1240" s="9" t="s">
        <v>12</v>
      </c>
      <c r="E1240" s="9" t="s">
        <v>13</v>
      </c>
      <c r="F1240" s="9" t="s">
        <v>47</v>
      </c>
      <c r="G1240" s="9" t="s">
        <v>48</v>
      </c>
      <c r="H1240" s="9" t="s">
        <v>49</v>
      </c>
      <c r="I1240" s="10">
        <v>30000</v>
      </c>
      <c r="J1240" s="10">
        <v>30000</v>
      </c>
      <c r="K1240" s="9" t="s">
        <v>140</v>
      </c>
      <c r="L1240" s="11">
        <v>45952</v>
      </c>
      <c r="N1240" s="9" t="e">
        <f>+VLOOKUP(A1240,Ordenes!$A$1:$A$669,1,FALSE)</f>
        <v>#N/A</v>
      </c>
    </row>
    <row r="1241" spans="1:14" x14ac:dyDescent="0.2">
      <c r="A1241" s="9">
        <v>1738</v>
      </c>
      <c r="B1241" s="9">
        <v>2310210156</v>
      </c>
      <c r="C1241" s="9" t="s">
        <v>65</v>
      </c>
      <c r="D1241" s="9" t="s">
        <v>12</v>
      </c>
      <c r="E1241" s="9" t="s">
        <v>13</v>
      </c>
      <c r="F1241" s="9" t="s">
        <v>47</v>
      </c>
      <c r="G1241" s="9" t="s">
        <v>48</v>
      </c>
      <c r="H1241" s="9" t="s">
        <v>49</v>
      </c>
      <c r="I1241" s="10">
        <v>29000</v>
      </c>
      <c r="J1241" s="10">
        <v>29000</v>
      </c>
      <c r="K1241" s="9" t="s">
        <v>65</v>
      </c>
      <c r="L1241" s="11">
        <v>45952</v>
      </c>
      <c r="N1241" s="9" t="e">
        <f>+VLOOKUP(A1241,Ordenes!$A$1:$A$669,1,FALSE)</f>
        <v>#N/A</v>
      </c>
    </row>
    <row r="1242" spans="1:14" x14ac:dyDescent="0.2">
      <c r="A1242" s="9">
        <v>1739</v>
      </c>
      <c r="B1242" s="9">
        <v>2310210155</v>
      </c>
      <c r="C1242" s="9" t="s">
        <v>67</v>
      </c>
      <c r="D1242" s="9" t="s">
        <v>12</v>
      </c>
      <c r="E1242" s="9" t="s">
        <v>13</v>
      </c>
      <c r="F1242" s="9" t="s">
        <v>47</v>
      </c>
      <c r="G1242" s="9" t="s">
        <v>48</v>
      </c>
      <c r="H1242" s="9" t="s">
        <v>49</v>
      </c>
      <c r="I1242" s="10">
        <v>35000</v>
      </c>
      <c r="J1242" s="10">
        <v>35000</v>
      </c>
      <c r="K1242" s="9" t="s">
        <v>67</v>
      </c>
      <c r="L1242" s="11">
        <v>45952</v>
      </c>
      <c r="N1242" s="9" t="e">
        <f>+VLOOKUP(A1242,Ordenes!$A$1:$A$669,1,FALSE)</f>
        <v>#N/A</v>
      </c>
    </row>
    <row r="1243" spans="1:14" x14ac:dyDescent="0.2">
      <c r="A1243" s="9">
        <v>1740</v>
      </c>
      <c r="B1243" s="9">
        <v>2140040002</v>
      </c>
      <c r="C1243" s="9" t="s">
        <v>255</v>
      </c>
      <c r="D1243" s="9" t="s">
        <v>12</v>
      </c>
      <c r="E1243" s="9" t="s">
        <v>13</v>
      </c>
      <c r="F1243" s="9" t="s">
        <v>47</v>
      </c>
      <c r="G1243" s="9" t="s">
        <v>48</v>
      </c>
      <c r="H1243" s="9" t="s">
        <v>49</v>
      </c>
      <c r="I1243" s="10">
        <v>120000</v>
      </c>
      <c r="J1243" s="10">
        <v>121200</v>
      </c>
      <c r="K1243" s="9" t="s">
        <v>255</v>
      </c>
      <c r="L1243" s="11">
        <v>45952</v>
      </c>
      <c r="N1243" s="9" t="e">
        <f>+VLOOKUP(A1243,Ordenes!$A$1:$A$669,1,FALSE)</f>
        <v>#N/A</v>
      </c>
    </row>
    <row r="1244" spans="1:14" x14ac:dyDescent="0.2">
      <c r="A1244" s="9">
        <v>1741</v>
      </c>
      <c r="B1244" s="9">
        <v>2310250044</v>
      </c>
      <c r="C1244" s="9" t="s">
        <v>786</v>
      </c>
      <c r="D1244" s="9" t="s">
        <v>12</v>
      </c>
      <c r="E1244" s="9" t="s">
        <v>13</v>
      </c>
      <c r="F1244" s="9" t="s">
        <v>47</v>
      </c>
      <c r="G1244" s="9" t="s">
        <v>48</v>
      </c>
      <c r="H1244" s="9" t="s">
        <v>49</v>
      </c>
      <c r="I1244" s="10">
        <v>20000</v>
      </c>
      <c r="J1244" s="10">
        <v>19950</v>
      </c>
      <c r="K1244" s="9" t="s">
        <v>786</v>
      </c>
      <c r="L1244" s="11">
        <v>45952</v>
      </c>
      <c r="N1244" s="9" t="e">
        <f>+VLOOKUP(A1244,Ordenes!$A$1:$A$669,1,FALSE)</f>
        <v>#N/A</v>
      </c>
    </row>
    <row r="1245" spans="1:14" x14ac:dyDescent="0.2">
      <c r="A1245" s="9">
        <v>1742</v>
      </c>
      <c r="B1245" s="9">
        <v>2310250044</v>
      </c>
      <c r="C1245" s="9" t="s">
        <v>786</v>
      </c>
      <c r="D1245" s="9" t="s">
        <v>12</v>
      </c>
      <c r="E1245" s="9" t="s">
        <v>13</v>
      </c>
      <c r="F1245" s="9" t="s">
        <v>47</v>
      </c>
      <c r="G1245" s="9" t="s">
        <v>48</v>
      </c>
      <c r="H1245" s="9" t="s">
        <v>49</v>
      </c>
      <c r="I1245" s="10">
        <v>20000</v>
      </c>
      <c r="J1245" s="9">
        <v>0</v>
      </c>
      <c r="K1245" s="9" t="s">
        <v>787</v>
      </c>
      <c r="L1245" s="11">
        <v>45952</v>
      </c>
      <c r="N1245" s="9" t="e">
        <f>+VLOOKUP(A1245,Ordenes!$A$1:$A$669,1,FALSE)</f>
        <v>#N/A</v>
      </c>
    </row>
    <row r="1246" spans="1:14" x14ac:dyDescent="0.2">
      <c r="A1246" s="9">
        <v>1743</v>
      </c>
      <c r="B1246" s="9">
        <v>2110110002</v>
      </c>
      <c r="C1246" s="9" t="s">
        <v>489</v>
      </c>
      <c r="D1246" s="9" t="s">
        <v>12</v>
      </c>
      <c r="E1246" s="9" t="s">
        <v>13</v>
      </c>
      <c r="F1246" s="9" t="s">
        <v>47</v>
      </c>
      <c r="G1246" s="9" t="s">
        <v>48</v>
      </c>
      <c r="H1246" s="9" t="s">
        <v>49</v>
      </c>
      <c r="I1246" s="10">
        <v>45000</v>
      </c>
      <c r="J1246" s="10">
        <v>45120</v>
      </c>
      <c r="K1246" s="9" t="s">
        <v>489</v>
      </c>
      <c r="L1246" s="11">
        <v>45952</v>
      </c>
      <c r="N1246" s="9" t="e">
        <f>+VLOOKUP(A1246,Ordenes!$A$1:$A$669,1,FALSE)</f>
        <v>#N/A</v>
      </c>
    </row>
    <row r="1247" spans="1:14" x14ac:dyDescent="0.2">
      <c r="A1247" s="9">
        <v>1744</v>
      </c>
      <c r="B1247" s="9">
        <v>2310250014</v>
      </c>
      <c r="C1247" s="9" t="s">
        <v>113</v>
      </c>
      <c r="D1247" s="9" t="s">
        <v>12</v>
      </c>
      <c r="E1247" s="9" t="s">
        <v>13</v>
      </c>
      <c r="F1247" s="9" t="s">
        <v>91</v>
      </c>
      <c r="G1247" s="9" t="s">
        <v>92</v>
      </c>
      <c r="H1247" s="9" t="s">
        <v>93</v>
      </c>
      <c r="I1247" s="9">
        <v>600</v>
      </c>
      <c r="J1247" s="9">
        <v>603.29999999999995</v>
      </c>
      <c r="K1247" s="9" t="s">
        <v>113</v>
      </c>
      <c r="L1247" s="11">
        <v>45952</v>
      </c>
      <c r="N1247" s="9" t="e">
        <f>+VLOOKUP(A1247,Ordenes!$A$1:$A$669,1,FALSE)</f>
        <v>#N/A</v>
      </c>
    </row>
    <row r="1248" spans="1:14" x14ac:dyDescent="0.2">
      <c r="A1248" s="9">
        <v>1745</v>
      </c>
      <c r="B1248" s="9">
        <v>2310250009</v>
      </c>
      <c r="C1248" s="9" t="s">
        <v>104</v>
      </c>
      <c r="D1248" s="9" t="s">
        <v>12</v>
      </c>
      <c r="E1248" s="9" t="s">
        <v>13</v>
      </c>
      <c r="F1248" s="9" t="s">
        <v>91</v>
      </c>
      <c r="G1248" s="9" t="s">
        <v>92</v>
      </c>
      <c r="H1248" s="9" t="s">
        <v>93</v>
      </c>
      <c r="I1248" s="9">
        <v>600</v>
      </c>
      <c r="J1248" s="9">
        <v>607.29999999999995</v>
      </c>
      <c r="K1248" s="9" t="s">
        <v>104</v>
      </c>
      <c r="L1248" s="11">
        <v>45952</v>
      </c>
      <c r="N1248" s="9" t="e">
        <f>+VLOOKUP(A1248,Ordenes!$A$1:$A$669,1,FALSE)</f>
        <v>#N/A</v>
      </c>
    </row>
    <row r="1249" spans="1:14" x14ac:dyDescent="0.2">
      <c r="A1249" s="9">
        <v>1746</v>
      </c>
      <c r="B1249" s="9">
        <v>2310250007</v>
      </c>
      <c r="C1249" s="9" t="s">
        <v>103</v>
      </c>
      <c r="D1249" s="9" t="s">
        <v>12</v>
      </c>
      <c r="E1249" s="9" t="s">
        <v>13</v>
      </c>
      <c r="F1249" s="9" t="s">
        <v>91</v>
      </c>
      <c r="G1249" s="9" t="s">
        <v>92</v>
      </c>
      <c r="H1249" s="9" t="s">
        <v>93</v>
      </c>
      <c r="I1249" s="9">
        <v>600</v>
      </c>
      <c r="J1249" s="9">
        <v>598.6</v>
      </c>
      <c r="K1249" s="9" t="s">
        <v>103</v>
      </c>
      <c r="L1249" s="11">
        <v>45952</v>
      </c>
      <c r="N1249" s="9" t="e">
        <f>+VLOOKUP(A1249,Ordenes!$A$1:$A$669,1,FALSE)</f>
        <v>#N/A</v>
      </c>
    </row>
    <row r="1250" spans="1:14" x14ac:dyDescent="0.2">
      <c r="A1250" s="9">
        <v>1747</v>
      </c>
      <c r="B1250" s="9">
        <v>2310250029</v>
      </c>
      <c r="C1250" s="9" t="s">
        <v>115</v>
      </c>
      <c r="D1250" s="9" t="s">
        <v>12</v>
      </c>
      <c r="E1250" s="9" t="s">
        <v>13</v>
      </c>
      <c r="F1250" s="9" t="s">
        <v>91</v>
      </c>
      <c r="G1250" s="9" t="s">
        <v>92</v>
      </c>
      <c r="H1250" s="9" t="s">
        <v>93</v>
      </c>
      <c r="I1250" s="9">
        <v>600</v>
      </c>
      <c r="J1250" s="9">
        <v>602.5</v>
      </c>
      <c r="K1250" s="9" t="s">
        <v>115</v>
      </c>
      <c r="L1250" s="11">
        <v>45952</v>
      </c>
      <c r="N1250" s="9" t="e">
        <f>+VLOOKUP(A1250,Ordenes!$A$1:$A$669,1,FALSE)</f>
        <v>#N/A</v>
      </c>
    </row>
    <row r="1251" spans="1:14" x14ac:dyDescent="0.2">
      <c r="A1251" s="9">
        <v>1748</v>
      </c>
      <c r="B1251" s="9">
        <v>2310250015</v>
      </c>
      <c r="C1251" s="9" t="s">
        <v>114</v>
      </c>
      <c r="D1251" s="9" t="s">
        <v>12</v>
      </c>
      <c r="E1251" s="9" t="s">
        <v>13</v>
      </c>
      <c r="F1251" s="9" t="s">
        <v>91</v>
      </c>
      <c r="G1251" s="9" t="s">
        <v>92</v>
      </c>
      <c r="H1251" s="9" t="s">
        <v>93</v>
      </c>
      <c r="I1251" s="9">
        <v>600</v>
      </c>
      <c r="J1251" s="9">
        <v>600.5</v>
      </c>
      <c r="K1251" s="9" t="s">
        <v>114</v>
      </c>
      <c r="L1251" s="11">
        <v>45952</v>
      </c>
      <c r="N1251" s="9" t="e">
        <f>+VLOOKUP(A1251,Ordenes!$A$1:$A$669,1,FALSE)</f>
        <v>#N/A</v>
      </c>
    </row>
    <row r="1252" spans="1:14" x14ac:dyDescent="0.2">
      <c r="A1252" s="9">
        <v>1749</v>
      </c>
      <c r="B1252" s="9">
        <v>2310250012</v>
      </c>
      <c r="C1252" s="9" t="s">
        <v>112</v>
      </c>
      <c r="D1252" s="9" t="s">
        <v>12</v>
      </c>
      <c r="E1252" s="9" t="s">
        <v>13</v>
      </c>
      <c r="F1252" s="9" t="s">
        <v>91</v>
      </c>
      <c r="G1252" s="9" t="s">
        <v>92</v>
      </c>
      <c r="H1252" s="9" t="s">
        <v>93</v>
      </c>
      <c r="I1252" s="9">
        <v>600</v>
      </c>
      <c r="J1252" s="9">
        <v>599.1</v>
      </c>
      <c r="K1252" s="9" t="s">
        <v>112</v>
      </c>
      <c r="L1252" s="11">
        <v>45952</v>
      </c>
      <c r="N1252" s="9" t="e">
        <f>+VLOOKUP(A1252,Ordenes!$A$1:$A$669,1,FALSE)</f>
        <v>#N/A</v>
      </c>
    </row>
    <row r="1253" spans="1:14" x14ac:dyDescent="0.2">
      <c r="A1253" s="9">
        <v>1750</v>
      </c>
      <c r="B1253" s="9">
        <v>2310320088</v>
      </c>
      <c r="C1253" s="9" t="s">
        <v>252</v>
      </c>
      <c r="D1253" s="9" t="s">
        <v>12</v>
      </c>
      <c r="E1253" s="9" t="s">
        <v>13</v>
      </c>
      <c r="F1253" s="9" t="s">
        <v>91</v>
      </c>
      <c r="G1253" s="9" t="s">
        <v>92</v>
      </c>
      <c r="H1253" s="9" t="s">
        <v>93</v>
      </c>
      <c r="I1253" s="10">
        <v>8000</v>
      </c>
      <c r="J1253" s="10">
        <v>8000</v>
      </c>
      <c r="K1253" s="9" t="s">
        <v>252</v>
      </c>
      <c r="L1253" s="11">
        <v>45952</v>
      </c>
      <c r="N1253" s="9" t="e">
        <f>+VLOOKUP(A1253,Ordenes!$A$1:$A$669,1,FALSE)</f>
        <v>#N/A</v>
      </c>
    </row>
    <row r="1254" spans="1:14" x14ac:dyDescent="0.2">
      <c r="A1254" s="9">
        <v>1751</v>
      </c>
      <c r="B1254" s="9">
        <v>2310090238</v>
      </c>
      <c r="C1254" s="9" t="s">
        <v>788</v>
      </c>
      <c r="D1254" s="9" t="s">
        <v>12</v>
      </c>
      <c r="E1254" s="9" t="s">
        <v>13</v>
      </c>
      <c r="F1254" s="9" t="s">
        <v>47</v>
      </c>
      <c r="G1254" s="9" t="s">
        <v>48</v>
      </c>
      <c r="H1254" s="9" t="s">
        <v>49</v>
      </c>
      <c r="I1254" s="10">
        <v>20000</v>
      </c>
      <c r="J1254" s="10">
        <v>20700</v>
      </c>
      <c r="K1254" s="9" t="s">
        <v>788</v>
      </c>
      <c r="L1254" s="11">
        <v>45952</v>
      </c>
      <c r="N1254" s="9" t="e">
        <f>+VLOOKUP(A1254,Ordenes!$A$1:$A$669,1,FALSE)</f>
        <v>#N/A</v>
      </c>
    </row>
    <row r="1255" spans="1:14" x14ac:dyDescent="0.2">
      <c r="A1255" s="9">
        <v>1752</v>
      </c>
      <c r="B1255" s="9">
        <v>2110020289</v>
      </c>
      <c r="C1255" s="9" t="s">
        <v>789</v>
      </c>
      <c r="D1255" s="9" t="s">
        <v>12</v>
      </c>
      <c r="E1255" s="9" t="s">
        <v>13</v>
      </c>
      <c r="F1255" s="9" t="s">
        <v>47</v>
      </c>
      <c r="G1255" s="9" t="s">
        <v>48</v>
      </c>
      <c r="H1255" s="9" t="s">
        <v>49</v>
      </c>
      <c r="I1255" s="10">
        <v>3500</v>
      </c>
      <c r="J1255" s="10">
        <v>3504</v>
      </c>
      <c r="K1255" s="9" t="s">
        <v>789</v>
      </c>
      <c r="L1255" s="11">
        <v>45952</v>
      </c>
      <c r="N1255" s="9" t="e">
        <f>+VLOOKUP(A1255,Ordenes!$A$1:$A$669,1,FALSE)</f>
        <v>#N/A</v>
      </c>
    </row>
    <row r="1256" spans="1:14" x14ac:dyDescent="0.2">
      <c r="A1256" s="9">
        <v>1753</v>
      </c>
      <c r="B1256" s="9">
        <v>2110020287</v>
      </c>
      <c r="C1256" s="9" t="s">
        <v>790</v>
      </c>
      <c r="D1256" s="9" t="s">
        <v>12</v>
      </c>
      <c r="E1256" s="9" t="s">
        <v>13</v>
      </c>
      <c r="F1256" s="9" t="s">
        <v>47</v>
      </c>
      <c r="G1256" s="9" t="s">
        <v>48</v>
      </c>
      <c r="H1256" s="9" t="s">
        <v>49</v>
      </c>
      <c r="I1256" s="10">
        <v>3500</v>
      </c>
      <c r="J1256" s="10">
        <v>3528</v>
      </c>
      <c r="K1256" s="9" t="s">
        <v>790</v>
      </c>
      <c r="L1256" s="11">
        <v>45952</v>
      </c>
      <c r="N1256" s="9" t="e">
        <f>+VLOOKUP(A1256,Ordenes!$A$1:$A$669,1,FALSE)</f>
        <v>#N/A</v>
      </c>
    </row>
    <row r="1257" spans="1:14" x14ac:dyDescent="0.2">
      <c r="A1257" s="9">
        <v>1755</v>
      </c>
      <c r="B1257" s="9">
        <v>2140370012</v>
      </c>
      <c r="C1257" s="9" t="s">
        <v>791</v>
      </c>
      <c r="D1257" s="9" t="s">
        <v>12</v>
      </c>
      <c r="E1257" s="9" t="s">
        <v>13</v>
      </c>
      <c r="F1257" s="9" t="s">
        <v>47</v>
      </c>
      <c r="G1257" s="9" t="s">
        <v>48</v>
      </c>
      <c r="H1257" s="9" t="s">
        <v>49</v>
      </c>
      <c r="I1257" s="10">
        <v>2500</v>
      </c>
      <c r="J1257" s="10">
        <v>2598</v>
      </c>
      <c r="K1257" s="9" t="s">
        <v>791</v>
      </c>
      <c r="L1257" s="11">
        <v>45952</v>
      </c>
      <c r="N1257" s="9" t="e">
        <f>+VLOOKUP(A1257,Ordenes!$A$1:$A$669,1,FALSE)</f>
        <v>#N/A</v>
      </c>
    </row>
    <row r="1258" spans="1:14" x14ac:dyDescent="0.2">
      <c r="A1258" s="9">
        <v>1756</v>
      </c>
      <c r="B1258" s="9">
        <v>2140370002</v>
      </c>
      <c r="C1258" s="9" t="s">
        <v>792</v>
      </c>
      <c r="D1258" s="9" t="s">
        <v>12</v>
      </c>
      <c r="E1258" s="9" t="s">
        <v>13</v>
      </c>
      <c r="F1258" s="9" t="s">
        <v>47</v>
      </c>
      <c r="G1258" s="9" t="s">
        <v>48</v>
      </c>
      <c r="H1258" s="9" t="s">
        <v>49</v>
      </c>
      <c r="I1258" s="10">
        <v>1000</v>
      </c>
      <c r="J1258" s="10">
        <v>1058</v>
      </c>
      <c r="K1258" s="9" t="s">
        <v>792</v>
      </c>
      <c r="L1258" s="11">
        <v>45952</v>
      </c>
      <c r="N1258" s="9" t="e">
        <f>+VLOOKUP(A1258,Ordenes!$A$1:$A$669,1,FALSE)</f>
        <v>#N/A</v>
      </c>
    </row>
    <row r="1259" spans="1:14" x14ac:dyDescent="0.2">
      <c r="A1259" s="9">
        <v>1757</v>
      </c>
      <c r="B1259" s="9">
        <v>2140370004</v>
      </c>
      <c r="C1259" s="9" t="s">
        <v>793</v>
      </c>
      <c r="D1259" s="9" t="s">
        <v>12</v>
      </c>
      <c r="E1259" s="9" t="s">
        <v>13</v>
      </c>
      <c r="F1259" s="9" t="s">
        <v>47</v>
      </c>
      <c r="G1259" s="9" t="s">
        <v>48</v>
      </c>
      <c r="H1259" s="9" t="s">
        <v>49</v>
      </c>
      <c r="I1259" s="10">
        <v>1000</v>
      </c>
      <c r="J1259" s="10">
        <v>1025</v>
      </c>
      <c r="K1259" s="9" t="s">
        <v>793</v>
      </c>
      <c r="L1259" s="11">
        <v>45952</v>
      </c>
      <c r="N1259" s="9" t="e">
        <f>+VLOOKUP(A1259,Ordenes!$A$1:$A$669,1,FALSE)</f>
        <v>#N/A</v>
      </c>
    </row>
    <row r="1260" spans="1:14" x14ac:dyDescent="0.2">
      <c r="A1260" s="9">
        <v>1758</v>
      </c>
      <c r="B1260" s="9">
        <v>2140370007</v>
      </c>
      <c r="C1260" s="9" t="s">
        <v>794</v>
      </c>
      <c r="D1260" s="9" t="s">
        <v>12</v>
      </c>
      <c r="E1260" s="9" t="s">
        <v>13</v>
      </c>
      <c r="F1260" s="9" t="s">
        <v>47</v>
      </c>
      <c r="G1260" s="9" t="s">
        <v>48</v>
      </c>
      <c r="H1260" s="9" t="s">
        <v>49</v>
      </c>
      <c r="I1260" s="10">
        <v>1600</v>
      </c>
      <c r="J1260" s="10">
        <v>1606</v>
      </c>
      <c r="K1260" s="9" t="s">
        <v>794</v>
      </c>
      <c r="L1260" s="11">
        <v>45952</v>
      </c>
      <c r="N1260" s="9" t="e">
        <f>+VLOOKUP(A1260,Ordenes!$A$1:$A$669,1,FALSE)</f>
        <v>#N/A</v>
      </c>
    </row>
    <row r="1261" spans="1:14" x14ac:dyDescent="0.2">
      <c r="A1261" s="9">
        <v>1759</v>
      </c>
      <c r="B1261" s="9">
        <v>2140370001</v>
      </c>
      <c r="C1261" s="9" t="s">
        <v>795</v>
      </c>
      <c r="D1261" s="9" t="s">
        <v>12</v>
      </c>
      <c r="E1261" s="9" t="s">
        <v>13</v>
      </c>
      <c r="F1261" s="9" t="s">
        <v>47</v>
      </c>
      <c r="G1261" s="9" t="s">
        <v>48</v>
      </c>
      <c r="H1261" s="9" t="s">
        <v>49</v>
      </c>
      <c r="I1261" s="10">
        <v>4391</v>
      </c>
      <c r="J1261" s="10">
        <v>4391</v>
      </c>
      <c r="K1261" s="9" t="s">
        <v>795</v>
      </c>
      <c r="L1261" s="11">
        <v>45952</v>
      </c>
      <c r="N1261" s="9" t="e">
        <f>+VLOOKUP(A1261,Ordenes!$A$1:$A$669,1,FALSE)</f>
        <v>#N/A</v>
      </c>
    </row>
    <row r="1262" spans="1:14" x14ac:dyDescent="0.2">
      <c r="A1262" s="9">
        <v>1760</v>
      </c>
      <c r="B1262" s="9">
        <v>2140370010</v>
      </c>
      <c r="C1262" s="9" t="s">
        <v>796</v>
      </c>
      <c r="D1262" s="9" t="s">
        <v>12</v>
      </c>
      <c r="E1262" s="9" t="s">
        <v>13</v>
      </c>
      <c r="F1262" s="9" t="s">
        <v>47</v>
      </c>
      <c r="G1262" s="9" t="s">
        <v>48</v>
      </c>
      <c r="H1262" s="9" t="s">
        <v>49</v>
      </c>
      <c r="I1262" s="10">
        <v>2500</v>
      </c>
      <c r="J1262" s="10">
        <v>2500</v>
      </c>
      <c r="K1262" s="9" t="s">
        <v>796</v>
      </c>
      <c r="L1262" s="11">
        <v>45952</v>
      </c>
      <c r="N1262" s="9" t="e">
        <f>+VLOOKUP(A1262,Ordenes!$A$1:$A$669,1,FALSE)</f>
        <v>#N/A</v>
      </c>
    </row>
    <row r="1263" spans="1:14" x14ac:dyDescent="0.2">
      <c r="A1263" s="9">
        <v>1761</v>
      </c>
      <c r="B1263" s="9">
        <v>2140370011</v>
      </c>
      <c r="C1263" s="9" t="s">
        <v>797</v>
      </c>
      <c r="D1263" s="9" t="s">
        <v>12</v>
      </c>
      <c r="E1263" s="9" t="s">
        <v>13</v>
      </c>
      <c r="F1263" s="9" t="s">
        <v>47</v>
      </c>
      <c r="G1263" s="9" t="s">
        <v>48</v>
      </c>
      <c r="H1263" s="9" t="s">
        <v>49</v>
      </c>
      <c r="I1263" s="9">
        <v>800</v>
      </c>
      <c r="J1263" s="9">
        <v>807</v>
      </c>
      <c r="K1263" s="9" t="s">
        <v>797</v>
      </c>
      <c r="L1263" s="11">
        <v>45952</v>
      </c>
      <c r="N1263" s="9" t="e">
        <f>+VLOOKUP(A1263,Ordenes!$A$1:$A$669,1,FALSE)</f>
        <v>#N/A</v>
      </c>
    </row>
    <row r="1264" spans="1:14" x14ac:dyDescent="0.2">
      <c r="A1264" s="9">
        <v>1762</v>
      </c>
      <c r="B1264" s="9">
        <v>2310320326</v>
      </c>
      <c r="C1264" s="9" t="s">
        <v>798</v>
      </c>
      <c r="D1264" s="9" t="s">
        <v>12</v>
      </c>
      <c r="E1264" s="9" t="s">
        <v>13</v>
      </c>
      <c r="F1264" s="9" t="s">
        <v>91</v>
      </c>
      <c r="G1264" s="9" t="s">
        <v>92</v>
      </c>
      <c r="H1264" s="9" t="s">
        <v>93</v>
      </c>
      <c r="I1264" s="10">
        <v>2037.35</v>
      </c>
      <c r="J1264" s="10">
        <v>2026</v>
      </c>
      <c r="K1264" s="9" t="s">
        <v>798</v>
      </c>
      <c r="L1264" s="11">
        <v>45952</v>
      </c>
      <c r="N1264" s="9" t="e">
        <f>+VLOOKUP(A1264,Ordenes!$A$1:$A$669,1,FALSE)</f>
        <v>#N/A</v>
      </c>
    </row>
    <row r="1265" spans="1:14" x14ac:dyDescent="0.2">
      <c r="A1265" s="9">
        <v>1763</v>
      </c>
      <c r="B1265" s="9">
        <v>2310250042</v>
      </c>
      <c r="C1265" s="9" t="s">
        <v>787</v>
      </c>
      <c r="D1265" s="9" t="s">
        <v>12</v>
      </c>
      <c r="E1265" s="9" t="s">
        <v>13</v>
      </c>
      <c r="F1265" s="9" t="s">
        <v>47</v>
      </c>
      <c r="G1265" s="9" t="s">
        <v>48</v>
      </c>
      <c r="H1265" s="9" t="s">
        <v>49</v>
      </c>
      <c r="I1265" s="10">
        <v>20000</v>
      </c>
      <c r="J1265" s="9">
        <v>0</v>
      </c>
      <c r="K1265" s="9" t="s">
        <v>787</v>
      </c>
      <c r="L1265" s="11">
        <v>45952</v>
      </c>
      <c r="N1265" s="9" t="e">
        <f>+VLOOKUP(A1265,Ordenes!$A$1:$A$669,1,FALSE)</f>
        <v>#N/A</v>
      </c>
    </row>
    <row r="1266" spans="1:14" x14ac:dyDescent="0.2">
      <c r="A1266" s="9">
        <v>1764</v>
      </c>
      <c r="B1266" s="9">
        <v>2310250039</v>
      </c>
      <c r="C1266" s="9" t="s">
        <v>799</v>
      </c>
      <c r="D1266" s="9" t="s">
        <v>12</v>
      </c>
      <c r="E1266" s="9" t="s">
        <v>13</v>
      </c>
      <c r="F1266" s="9" t="s">
        <v>47</v>
      </c>
      <c r="G1266" s="9" t="s">
        <v>48</v>
      </c>
      <c r="H1266" s="9" t="s">
        <v>49</v>
      </c>
      <c r="I1266" s="10">
        <v>20000</v>
      </c>
      <c r="J1266" s="10">
        <v>19815</v>
      </c>
      <c r="K1266" s="9" t="s">
        <v>799</v>
      </c>
      <c r="L1266" s="11">
        <v>45952</v>
      </c>
      <c r="N1266" s="9" t="e">
        <f>+VLOOKUP(A1266,Ordenes!$A$1:$A$669,1,FALSE)</f>
        <v>#N/A</v>
      </c>
    </row>
    <row r="1267" spans="1:14" x14ac:dyDescent="0.2">
      <c r="A1267" s="9">
        <v>1765</v>
      </c>
      <c r="B1267" s="9">
        <v>2310250041</v>
      </c>
      <c r="C1267" s="9" t="s">
        <v>800</v>
      </c>
      <c r="D1267" s="9" t="s">
        <v>12</v>
      </c>
      <c r="E1267" s="9" t="s">
        <v>13</v>
      </c>
      <c r="F1267" s="9" t="s">
        <v>47</v>
      </c>
      <c r="G1267" s="9" t="s">
        <v>48</v>
      </c>
      <c r="H1267" s="9" t="s">
        <v>49</v>
      </c>
      <c r="I1267" s="10">
        <v>20000</v>
      </c>
      <c r="J1267" s="9">
        <v>0</v>
      </c>
      <c r="K1267" s="9" t="s">
        <v>800</v>
      </c>
      <c r="L1267" s="11">
        <v>45952</v>
      </c>
      <c r="N1267" s="9" t="e">
        <f>+VLOOKUP(A1267,Ordenes!$A$1:$A$669,1,FALSE)</f>
        <v>#N/A</v>
      </c>
    </row>
    <row r="1268" spans="1:14" x14ac:dyDescent="0.2">
      <c r="A1268" s="9">
        <v>1766</v>
      </c>
      <c r="B1268" s="9">
        <v>2310250040</v>
      </c>
      <c r="C1268" s="9" t="s">
        <v>801</v>
      </c>
      <c r="D1268" s="9" t="s">
        <v>12</v>
      </c>
      <c r="E1268" s="9" t="s">
        <v>13</v>
      </c>
      <c r="F1268" s="9" t="s">
        <v>47</v>
      </c>
      <c r="G1268" s="9" t="s">
        <v>48</v>
      </c>
      <c r="H1268" s="9" t="s">
        <v>49</v>
      </c>
      <c r="I1268" s="10">
        <v>20000</v>
      </c>
      <c r="J1268" s="9">
        <v>0</v>
      </c>
      <c r="K1268" s="9" t="s">
        <v>801</v>
      </c>
      <c r="L1268" s="11">
        <v>45952</v>
      </c>
      <c r="N1268" s="9" t="e">
        <f>+VLOOKUP(A1268,Ordenes!$A$1:$A$669,1,FALSE)</f>
        <v>#N/A</v>
      </c>
    </row>
    <row r="1269" spans="1:14" x14ac:dyDescent="0.2">
      <c r="A1269" s="9">
        <v>1767</v>
      </c>
      <c r="B1269" s="9">
        <v>2310250043</v>
      </c>
      <c r="C1269" s="9" t="s">
        <v>802</v>
      </c>
      <c r="D1269" s="9" t="s">
        <v>12</v>
      </c>
      <c r="E1269" s="9" t="s">
        <v>13</v>
      </c>
      <c r="F1269" s="9" t="s">
        <v>47</v>
      </c>
      <c r="G1269" s="9" t="s">
        <v>48</v>
      </c>
      <c r="H1269" s="9" t="s">
        <v>49</v>
      </c>
      <c r="I1269" s="10">
        <v>20000</v>
      </c>
      <c r="J1269" s="9">
        <v>0</v>
      </c>
      <c r="K1269" s="9" t="s">
        <v>802</v>
      </c>
      <c r="L1269" s="11">
        <v>45952</v>
      </c>
      <c r="N1269" s="9" t="e">
        <f>+VLOOKUP(A1269,Ordenes!$A$1:$A$669,1,FALSE)</f>
        <v>#N/A</v>
      </c>
    </row>
    <row r="1270" spans="1:14" x14ac:dyDescent="0.2">
      <c r="A1270" s="9">
        <v>1768</v>
      </c>
      <c r="B1270" s="9">
        <v>2310230097</v>
      </c>
      <c r="C1270" s="9" t="s">
        <v>11</v>
      </c>
      <c r="D1270" s="9" t="s">
        <v>12</v>
      </c>
      <c r="E1270" s="9" t="s">
        <v>13</v>
      </c>
      <c r="F1270" s="9" t="s">
        <v>14</v>
      </c>
      <c r="G1270" s="9" t="s">
        <v>15</v>
      </c>
      <c r="H1270" s="9" t="s">
        <v>16</v>
      </c>
      <c r="I1270" s="10">
        <v>500000</v>
      </c>
      <c r="J1270" s="10">
        <v>78000</v>
      </c>
      <c r="K1270" s="9" t="s">
        <v>17</v>
      </c>
      <c r="L1270" s="11">
        <v>45953</v>
      </c>
      <c r="N1270" s="9" t="e">
        <f>+VLOOKUP(A1270,Ordenes!$A$1:$A$669,1,FALSE)</f>
        <v>#N/A</v>
      </c>
    </row>
    <row r="1271" spans="1:14" x14ac:dyDescent="0.2">
      <c r="A1271" s="9">
        <v>1769</v>
      </c>
      <c r="B1271" s="9">
        <v>2310040568</v>
      </c>
      <c r="C1271" s="9" t="s">
        <v>541</v>
      </c>
      <c r="D1271" s="9" t="s">
        <v>12</v>
      </c>
      <c r="E1271" s="9" t="s">
        <v>13</v>
      </c>
      <c r="F1271" s="9" t="s">
        <v>47</v>
      </c>
      <c r="G1271" s="9" t="s">
        <v>48</v>
      </c>
      <c r="H1271" s="9" t="s">
        <v>49</v>
      </c>
      <c r="I1271" s="10">
        <v>40000</v>
      </c>
      <c r="J1271" s="10">
        <v>42183</v>
      </c>
      <c r="K1271" s="9" t="s">
        <v>541</v>
      </c>
      <c r="L1271" s="11">
        <v>45953</v>
      </c>
      <c r="N1271" s="9" t="e">
        <f>+VLOOKUP(A1271,Ordenes!$A$1:$A$669,1,FALSE)</f>
        <v>#N/A</v>
      </c>
    </row>
    <row r="1272" spans="1:14" x14ac:dyDescent="0.2">
      <c r="A1272" s="9">
        <v>1770</v>
      </c>
      <c r="B1272" s="9">
        <v>2310040567</v>
      </c>
      <c r="C1272" s="9" t="s">
        <v>550</v>
      </c>
      <c r="D1272" s="9" t="s">
        <v>12</v>
      </c>
      <c r="E1272" s="9" t="s">
        <v>13</v>
      </c>
      <c r="F1272" s="9" t="s">
        <v>47</v>
      </c>
      <c r="G1272" s="9" t="s">
        <v>48</v>
      </c>
      <c r="H1272" s="9" t="s">
        <v>49</v>
      </c>
      <c r="I1272" s="10">
        <v>40000</v>
      </c>
      <c r="J1272" s="10">
        <v>40000</v>
      </c>
      <c r="K1272" s="9" t="s">
        <v>550</v>
      </c>
      <c r="L1272" s="11">
        <v>45953</v>
      </c>
      <c r="N1272" s="9" t="e">
        <f>+VLOOKUP(A1272,Ordenes!$A$1:$A$669,1,FALSE)</f>
        <v>#N/A</v>
      </c>
    </row>
    <row r="1273" spans="1:14" x14ac:dyDescent="0.2">
      <c r="A1273" s="9">
        <v>1771</v>
      </c>
      <c r="B1273" s="9">
        <v>2310040565</v>
      </c>
      <c r="C1273" s="9" t="s">
        <v>543</v>
      </c>
      <c r="D1273" s="9" t="s">
        <v>12</v>
      </c>
      <c r="E1273" s="9" t="s">
        <v>13</v>
      </c>
      <c r="F1273" s="9" t="s">
        <v>47</v>
      </c>
      <c r="G1273" s="9" t="s">
        <v>48</v>
      </c>
      <c r="H1273" s="9" t="s">
        <v>49</v>
      </c>
      <c r="I1273" s="10">
        <v>40000</v>
      </c>
      <c r="J1273" s="10">
        <v>40000</v>
      </c>
      <c r="K1273" s="9" t="s">
        <v>543</v>
      </c>
      <c r="L1273" s="11">
        <v>45953</v>
      </c>
      <c r="N1273" s="9" t="e">
        <f>+VLOOKUP(A1273,Ordenes!$A$1:$A$669,1,FALSE)</f>
        <v>#N/A</v>
      </c>
    </row>
    <row r="1274" spans="1:14" x14ac:dyDescent="0.2">
      <c r="A1274" s="9">
        <v>1772</v>
      </c>
      <c r="B1274" s="9">
        <v>2310040564</v>
      </c>
      <c r="C1274" s="9" t="s">
        <v>547</v>
      </c>
      <c r="D1274" s="9" t="s">
        <v>12</v>
      </c>
      <c r="E1274" s="9" t="s">
        <v>13</v>
      </c>
      <c r="F1274" s="9" t="s">
        <v>47</v>
      </c>
      <c r="G1274" s="9" t="s">
        <v>48</v>
      </c>
      <c r="H1274" s="9" t="s">
        <v>49</v>
      </c>
      <c r="I1274" s="10">
        <v>40000</v>
      </c>
      <c r="J1274" s="10">
        <v>40000</v>
      </c>
      <c r="K1274" s="9" t="s">
        <v>547</v>
      </c>
      <c r="L1274" s="11">
        <v>45953</v>
      </c>
      <c r="N1274" s="9" t="e">
        <f>+VLOOKUP(A1274,Ordenes!$A$1:$A$669,1,FALSE)</f>
        <v>#N/A</v>
      </c>
    </row>
    <row r="1275" spans="1:14" x14ac:dyDescent="0.2">
      <c r="A1275" s="9">
        <v>1773</v>
      </c>
      <c r="B1275" s="9">
        <v>2310040563</v>
      </c>
      <c r="C1275" s="9" t="s">
        <v>546</v>
      </c>
      <c r="D1275" s="9" t="s">
        <v>12</v>
      </c>
      <c r="E1275" s="9" t="s">
        <v>13</v>
      </c>
      <c r="F1275" s="9" t="s">
        <v>47</v>
      </c>
      <c r="G1275" s="9" t="s">
        <v>48</v>
      </c>
      <c r="H1275" s="9" t="s">
        <v>49</v>
      </c>
      <c r="I1275" s="10">
        <v>40000</v>
      </c>
      <c r="J1275" s="10">
        <v>40000</v>
      </c>
      <c r="K1275" s="9" t="s">
        <v>546</v>
      </c>
      <c r="L1275" s="11">
        <v>45953</v>
      </c>
      <c r="N1275" s="9" t="e">
        <f>+VLOOKUP(A1275,Ordenes!$A$1:$A$669,1,FALSE)</f>
        <v>#N/A</v>
      </c>
    </row>
    <row r="1276" spans="1:14" x14ac:dyDescent="0.2">
      <c r="A1276" s="9">
        <v>1774</v>
      </c>
      <c r="B1276" s="9">
        <v>2310040561</v>
      </c>
      <c r="C1276" s="9" t="s">
        <v>549</v>
      </c>
      <c r="D1276" s="9" t="s">
        <v>12</v>
      </c>
      <c r="E1276" s="9" t="s">
        <v>13</v>
      </c>
      <c r="F1276" s="9" t="s">
        <v>47</v>
      </c>
      <c r="G1276" s="9" t="s">
        <v>48</v>
      </c>
      <c r="H1276" s="9" t="s">
        <v>49</v>
      </c>
      <c r="I1276" s="10">
        <v>40000</v>
      </c>
      <c r="J1276" s="10">
        <v>40000</v>
      </c>
      <c r="K1276" s="9" t="s">
        <v>549</v>
      </c>
      <c r="L1276" s="11">
        <v>45953</v>
      </c>
      <c r="N1276" s="9" t="e">
        <f>+VLOOKUP(A1276,Ordenes!$A$1:$A$669,1,FALSE)</f>
        <v>#N/A</v>
      </c>
    </row>
    <row r="1277" spans="1:14" x14ac:dyDescent="0.2">
      <c r="A1277" s="9">
        <v>1775</v>
      </c>
      <c r="B1277" s="9">
        <v>2110030056</v>
      </c>
      <c r="C1277" s="9" t="s">
        <v>327</v>
      </c>
      <c r="D1277" s="9" t="s">
        <v>12</v>
      </c>
      <c r="E1277" s="9" t="s">
        <v>13</v>
      </c>
      <c r="F1277" s="9" t="s">
        <v>47</v>
      </c>
      <c r="G1277" s="9" t="s">
        <v>48</v>
      </c>
      <c r="H1277" s="9" t="s">
        <v>49</v>
      </c>
      <c r="I1277" s="10">
        <v>44178</v>
      </c>
      <c r="J1277" s="10">
        <v>16205</v>
      </c>
      <c r="K1277" s="9" t="s">
        <v>327</v>
      </c>
      <c r="L1277" s="11">
        <v>45953</v>
      </c>
      <c r="N1277" s="9" t="e">
        <f>+VLOOKUP(A1277,Ordenes!$A$1:$A$669,1,FALSE)</f>
        <v>#N/A</v>
      </c>
    </row>
    <row r="1278" spans="1:14" x14ac:dyDescent="0.2">
      <c r="A1278" s="9">
        <v>1776</v>
      </c>
      <c r="B1278" s="9">
        <v>2110030058</v>
      </c>
      <c r="C1278" s="9" t="s">
        <v>440</v>
      </c>
      <c r="D1278" s="9" t="s">
        <v>12</v>
      </c>
      <c r="E1278" s="9" t="s">
        <v>13</v>
      </c>
      <c r="F1278" s="9" t="s">
        <v>47</v>
      </c>
      <c r="G1278" s="9" t="s">
        <v>48</v>
      </c>
      <c r="H1278" s="9" t="s">
        <v>49</v>
      </c>
      <c r="I1278" s="10">
        <v>45000</v>
      </c>
      <c r="J1278" s="10">
        <v>44278</v>
      </c>
      <c r="K1278" s="9" t="s">
        <v>440</v>
      </c>
      <c r="L1278" s="11">
        <v>45953</v>
      </c>
      <c r="N1278" s="9" t="e">
        <f>+VLOOKUP(A1278,Ordenes!$A$1:$A$669,1,FALSE)</f>
        <v>#N/A</v>
      </c>
    </row>
    <row r="1279" spans="1:14" x14ac:dyDescent="0.2">
      <c r="A1279" s="9">
        <v>1777</v>
      </c>
      <c r="B1279" s="9">
        <v>2110030059</v>
      </c>
      <c r="C1279" s="9" t="s">
        <v>53</v>
      </c>
      <c r="D1279" s="9" t="s">
        <v>12</v>
      </c>
      <c r="E1279" s="9" t="s">
        <v>13</v>
      </c>
      <c r="F1279" s="9" t="s">
        <v>47</v>
      </c>
      <c r="G1279" s="9" t="s">
        <v>48</v>
      </c>
      <c r="H1279" s="9" t="s">
        <v>49</v>
      </c>
      <c r="I1279" s="10">
        <v>52000</v>
      </c>
      <c r="J1279" s="10">
        <v>51988</v>
      </c>
      <c r="K1279" s="9" t="s">
        <v>53</v>
      </c>
      <c r="L1279" s="11">
        <v>45953</v>
      </c>
      <c r="N1279" s="9" t="e">
        <f>+VLOOKUP(A1279,Ordenes!$A$1:$A$669,1,FALSE)</f>
        <v>#N/A</v>
      </c>
    </row>
    <row r="1280" spans="1:14" x14ac:dyDescent="0.2">
      <c r="A1280" s="9">
        <v>1778</v>
      </c>
      <c r="B1280" s="9">
        <v>2110080243</v>
      </c>
      <c r="C1280" s="9" t="s">
        <v>803</v>
      </c>
      <c r="D1280" s="9" t="s">
        <v>12</v>
      </c>
      <c r="E1280" s="9" t="s">
        <v>13</v>
      </c>
      <c r="F1280" s="9" t="s">
        <v>47</v>
      </c>
      <c r="G1280" s="9" t="s">
        <v>48</v>
      </c>
      <c r="H1280" s="9" t="s">
        <v>49</v>
      </c>
      <c r="I1280" s="10">
        <v>155000</v>
      </c>
      <c r="J1280" s="10">
        <v>155000</v>
      </c>
      <c r="K1280" s="9" t="s">
        <v>803</v>
      </c>
      <c r="L1280" s="11">
        <v>45953</v>
      </c>
      <c r="N1280" s="9" t="e">
        <f>+VLOOKUP(A1280,Ordenes!$A$1:$A$669,1,FALSE)</f>
        <v>#N/A</v>
      </c>
    </row>
    <row r="1281" spans="1:14" x14ac:dyDescent="0.2">
      <c r="A1281" s="9">
        <v>1779</v>
      </c>
      <c r="B1281" s="9">
        <v>2310160552</v>
      </c>
      <c r="C1281" s="9" t="s">
        <v>264</v>
      </c>
      <c r="D1281" s="9" t="s">
        <v>12</v>
      </c>
      <c r="E1281" s="9" t="s">
        <v>13</v>
      </c>
      <c r="F1281" s="9" t="s">
        <v>47</v>
      </c>
      <c r="G1281" s="9" t="s">
        <v>48</v>
      </c>
      <c r="H1281" s="9" t="s">
        <v>49</v>
      </c>
      <c r="I1281" s="10">
        <v>120000</v>
      </c>
      <c r="J1281" s="10">
        <v>35400</v>
      </c>
      <c r="K1281" s="9" t="s">
        <v>264</v>
      </c>
      <c r="L1281" s="11">
        <v>45953</v>
      </c>
      <c r="N1281" s="9" t="e">
        <f>+VLOOKUP(A1281,Ordenes!$A$1:$A$669,1,FALSE)</f>
        <v>#N/A</v>
      </c>
    </row>
    <row r="1282" spans="1:14" x14ac:dyDescent="0.2">
      <c r="A1282" s="9">
        <v>1780</v>
      </c>
      <c r="B1282" s="9">
        <v>2140150001</v>
      </c>
      <c r="C1282" s="9" t="s">
        <v>82</v>
      </c>
      <c r="D1282" s="9" t="s">
        <v>12</v>
      </c>
      <c r="E1282" s="9" t="s">
        <v>13</v>
      </c>
      <c r="F1282" s="9" t="s">
        <v>47</v>
      </c>
      <c r="G1282" s="9" t="s">
        <v>48</v>
      </c>
      <c r="H1282" s="9" t="s">
        <v>49</v>
      </c>
      <c r="I1282" s="10">
        <v>10000</v>
      </c>
      <c r="J1282" s="10">
        <v>3744</v>
      </c>
      <c r="K1282" s="9" t="s">
        <v>82</v>
      </c>
      <c r="L1282" s="11">
        <v>45953</v>
      </c>
      <c r="N1282" s="9" t="e">
        <f>+VLOOKUP(A1282,Ordenes!$A$1:$A$669,1,FALSE)</f>
        <v>#N/A</v>
      </c>
    </row>
    <row r="1283" spans="1:14" x14ac:dyDescent="0.2">
      <c r="A1283" s="9">
        <v>1781</v>
      </c>
      <c r="B1283" s="9">
        <v>2310160482</v>
      </c>
      <c r="C1283" s="9" t="s">
        <v>324</v>
      </c>
      <c r="D1283" s="9" t="s">
        <v>12</v>
      </c>
      <c r="E1283" s="9" t="s">
        <v>13</v>
      </c>
      <c r="F1283" s="9" t="s">
        <v>14</v>
      </c>
      <c r="G1283" s="9" t="s">
        <v>15</v>
      </c>
      <c r="H1283" s="9" t="s">
        <v>16</v>
      </c>
      <c r="I1283" s="10">
        <v>150000</v>
      </c>
      <c r="J1283" s="10">
        <v>141660</v>
      </c>
      <c r="K1283" s="9" t="s">
        <v>324</v>
      </c>
      <c r="L1283" s="11">
        <v>45953</v>
      </c>
      <c r="N1283" s="9" t="e">
        <f>+VLOOKUP(A1283,Ordenes!$A$1:$A$669,1,FALSE)</f>
        <v>#N/A</v>
      </c>
    </row>
    <row r="1284" spans="1:14" x14ac:dyDescent="0.2">
      <c r="A1284" s="9">
        <v>1782</v>
      </c>
      <c r="B1284" s="9">
        <v>2310160491</v>
      </c>
      <c r="C1284" s="9" t="s">
        <v>804</v>
      </c>
      <c r="D1284" s="9" t="s">
        <v>12</v>
      </c>
      <c r="E1284" s="9" t="s">
        <v>13</v>
      </c>
      <c r="F1284" s="9" t="s">
        <v>14</v>
      </c>
      <c r="G1284" s="9" t="s">
        <v>15</v>
      </c>
      <c r="H1284" s="9" t="s">
        <v>16</v>
      </c>
      <c r="I1284" s="10">
        <v>150000</v>
      </c>
      <c r="J1284" s="10">
        <v>140000</v>
      </c>
      <c r="K1284" s="9" t="s">
        <v>804</v>
      </c>
      <c r="L1284" s="11">
        <v>45953</v>
      </c>
      <c r="N1284" s="9" t="e">
        <f>+VLOOKUP(A1284,Ordenes!$A$1:$A$669,1,FALSE)</f>
        <v>#N/A</v>
      </c>
    </row>
    <row r="1285" spans="1:14" x14ac:dyDescent="0.2">
      <c r="A1285" s="9">
        <v>1783</v>
      </c>
      <c r="B1285" s="9">
        <v>2310160485</v>
      </c>
      <c r="C1285" s="9" t="s">
        <v>805</v>
      </c>
      <c r="D1285" s="9" t="s">
        <v>12</v>
      </c>
      <c r="E1285" s="9" t="s">
        <v>13</v>
      </c>
      <c r="F1285" s="9" t="s">
        <v>14</v>
      </c>
      <c r="G1285" s="9" t="s">
        <v>15</v>
      </c>
      <c r="H1285" s="9" t="s">
        <v>16</v>
      </c>
      <c r="I1285" s="10">
        <v>150000</v>
      </c>
      <c r="J1285" s="10">
        <v>152440</v>
      </c>
      <c r="K1285" s="9" t="s">
        <v>805</v>
      </c>
      <c r="L1285" s="11">
        <v>45953</v>
      </c>
      <c r="N1285" s="9" t="e">
        <f>+VLOOKUP(A1285,Ordenes!$A$1:$A$669,1,FALSE)</f>
        <v>#N/A</v>
      </c>
    </row>
    <row r="1286" spans="1:14" x14ac:dyDescent="0.2">
      <c r="A1286" s="9">
        <v>1785</v>
      </c>
      <c r="B1286" s="9">
        <v>2310210136</v>
      </c>
      <c r="C1286" s="9" t="s">
        <v>87</v>
      </c>
      <c r="D1286" s="9" t="s">
        <v>12</v>
      </c>
      <c r="E1286" s="9" t="s">
        <v>13</v>
      </c>
      <c r="F1286" s="9" t="s">
        <v>47</v>
      </c>
      <c r="G1286" s="9" t="s">
        <v>48</v>
      </c>
      <c r="H1286" s="9" t="s">
        <v>49</v>
      </c>
      <c r="I1286" s="10">
        <v>50000</v>
      </c>
      <c r="J1286" s="10">
        <v>50000</v>
      </c>
      <c r="K1286" s="9" t="s">
        <v>87</v>
      </c>
      <c r="L1286" s="11">
        <v>45953</v>
      </c>
      <c r="N1286" s="9" t="e">
        <f>+VLOOKUP(A1286,Ordenes!$A$1:$A$669,1,FALSE)</f>
        <v>#N/A</v>
      </c>
    </row>
    <row r="1287" spans="1:14" x14ac:dyDescent="0.2">
      <c r="A1287" s="9">
        <v>1786</v>
      </c>
      <c r="B1287" s="9">
        <v>2310210131</v>
      </c>
      <c r="C1287" s="9" t="s">
        <v>84</v>
      </c>
      <c r="D1287" s="9" t="s">
        <v>12</v>
      </c>
      <c r="E1287" s="9" t="s">
        <v>13</v>
      </c>
      <c r="F1287" s="9" t="s">
        <v>47</v>
      </c>
      <c r="G1287" s="9" t="s">
        <v>48</v>
      </c>
      <c r="H1287" s="9" t="s">
        <v>49</v>
      </c>
      <c r="I1287" s="10">
        <v>50000</v>
      </c>
      <c r="J1287" s="10">
        <v>50000</v>
      </c>
      <c r="K1287" s="9" t="s">
        <v>84</v>
      </c>
      <c r="L1287" s="11">
        <v>45953</v>
      </c>
      <c r="N1287" s="9" t="e">
        <f>+VLOOKUP(A1287,Ordenes!$A$1:$A$669,1,FALSE)</f>
        <v>#N/A</v>
      </c>
    </row>
    <row r="1288" spans="1:14" x14ac:dyDescent="0.2">
      <c r="A1288" s="9">
        <v>1787</v>
      </c>
      <c r="B1288" s="9">
        <v>2310210133</v>
      </c>
      <c r="C1288" s="9" t="s">
        <v>71</v>
      </c>
      <c r="D1288" s="9" t="s">
        <v>12</v>
      </c>
      <c r="E1288" s="9" t="s">
        <v>13</v>
      </c>
      <c r="F1288" s="9" t="s">
        <v>47</v>
      </c>
      <c r="G1288" s="9" t="s">
        <v>48</v>
      </c>
      <c r="H1288" s="9" t="s">
        <v>49</v>
      </c>
      <c r="I1288" s="10">
        <v>50000</v>
      </c>
      <c r="J1288" s="10">
        <v>50000</v>
      </c>
      <c r="K1288" s="9" t="s">
        <v>71</v>
      </c>
      <c r="L1288" s="11">
        <v>45953</v>
      </c>
      <c r="N1288" s="9" t="e">
        <f>+VLOOKUP(A1288,Ordenes!$A$1:$A$669,1,FALSE)</f>
        <v>#N/A</v>
      </c>
    </row>
    <row r="1289" spans="1:14" x14ac:dyDescent="0.2">
      <c r="A1289" s="9">
        <v>1788</v>
      </c>
      <c r="B1289" s="9">
        <v>2310210127</v>
      </c>
      <c r="C1289" s="9" t="s">
        <v>89</v>
      </c>
      <c r="D1289" s="9" t="s">
        <v>12</v>
      </c>
      <c r="E1289" s="9" t="s">
        <v>13</v>
      </c>
      <c r="F1289" s="9" t="s">
        <v>47</v>
      </c>
      <c r="G1289" s="9" t="s">
        <v>48</v>
      </c>
      <c r="H1289" s="9" t="s">
        <v>49</v>
      </c>
      <c r="I1289" s="10">
        <v>50000</v>
      </c>
      <c r="J1289" s="10">
        <v>50000</v>
      </c>
      <c r="K1289" s="9" t="s">
        <v>89</v>
      </c>
      <c r="L1289" s="11">
        <v>45953</v>
      </c>
      <c r="N1289" s="9" t="e">
        <f>+VLOOKUP(A1289,Ordenes!$A$1:$A$669,1,FALSE)</f>
        <v>#N/A</v>
      </c>
    </row>
    <row r="1290" spans="1:14" x14ac:dyDescent="0.2">
      <c r="A1290" s="9">
        <v>1789</v>
      </c>
      <c r="B1290" s="9">
        <v>2310210132</v>
      </c>
      <c r="C1290" s="9" t="s">
        <v>73</v>
      </c>
      <c r="D1290" s="9" t="s">
        <v>12</v>
      </c>
      <c r="E1290" s="9" t="s">
        <v>13</v>
      </c>
      <c r="F1290" s="9" t="s">
        <v>47</v>
      </c>
      <c r="G1290" s="9" t="s">
        <v>48</v>
      </c>
      <c r="H1290" s="9" t="s">
        <v>49</v>
      </c>
      <c r="I1290" s="10">
        <v>50000</v>
      </c>
      <c r="J1290" s="10">
        <v>50000</v>
      </c>
      <c r="K1290" s="9" t="s">
        <v>73</v>
      </c>
      <c r="L1290" s="11">
        <v>45953</v>
      </c>
      <c r="N1290" s="9" t="e">
        <f>+VLOOKUP(A1290,Ordenes!$A$1:$A$669,1,FALSE)</f>
        <v>#N/A</v>
      </c>
    </row>
    <row r="1291" spans="1:14" x14ac:dyDescent="0.2">
      <c r="A1291" s="9">
        <v>1790</v>
      </c>
      <c r="B1291" s="9">
        <v>2310210128</v>
      </c>
      <c r="C1291" s="9" t="s">
        <v>263</v>
      </c>
      <c r="D1291" s="9" t="s">
        <v>12</v>
      </c>
      <c r="E1291" s="9" t="s">
        <v>13</v>
      </c>
      <c r="F1291" s="9" t="s">
        <v>47</v>
      </c>
      <c r="G1291" s="9" t="s">
        <v>48</v>
      </c>
      <c r="H1291" s="9" t="s">
        <v>49</v>
      </c>
      <c r="I1291" s="10">
        <v>50000</v>
      </c>
      <c r="J1291" s="10">
        <v>50000</v>
      </c>
      <c r="K1291" s="9" t="s">
        <v>263</v>
      </c>
      <c r="L1291" s="11">
        <v>45953</v>
      </c>
      <c r="N1291" s="9" t="e">
        <f>+VLOOKUP(A1291,Ordenes!$A$1:$A$669,1,FALSE)</f>
        <v>#N/A</v>
      </c>
    </row>
    <row r="1292" spans="1:14" x14ac:dyDescent="0.2">
      <c r="A1292" s="9">
        <v>1791</v>
      </c>
      <c r="B1292" s="9">
        <v>2310210138</v>
      </c>
      <c r="C1292" s="9" t="s">
        <v>70</v>
      </c>
      <c r="D1292" s="9" t="s">
        <v>12</v>
      </c>
      <c r="E1292" s="9" t="s">
        <v>13</v>
      </c>
      <c r="F1292" s="9" t="s">
        <v>47</v>
      </c>
      <c r="G1292" s="9" t="s">
        <v>48</v>
      </c>
      <c r="H1292" s="9" t="s">
        <v>49</v>
      </c>
      <c r="I1292" s="10">
        <v>50000</v>
      </c>
      <c r="J1292" s="10">
        <v>49700</v>
      </c>
      <c r="K1292" s="9" t="s">
        <v>70</v>
      </c>
      <c r="L1292" s="11">
        <v>45953</v>
      </c>
      <c r="N1292" s="9" t="e">
        <f>+VLOOKUP(A1292,Ordenes!$A$1:$A$669,1,FALSE)</f>
        <v>#N/A</v>
      </c>
    </row>
    <row r="1293" spans="1:14" x14ac:dyDescent="0.2">
      <c r="A1293" s="9">
        <v>1792</v>
      </c>
      <c r="B1293" s="9">
        <v>2310210129</v>
      </c>
      <c r="C1293" s="9" t="s">
        <v>106</v>
      </c>
      <c r="D1293" s="9" t="s">
        <v>12</v>
      </c>
      <c r="E1293" s="9" t="s">
        <v>13</v>
      </c>
      <c r="F1293" s="9" t="s">
        <v>47</v>
      </c>
      <c r="G1293" s="9" t="s">
        <v>48</v>
      </c>
      <c r="H1293" s="9" t="s">
        <v>49</v>
      </c>
      <c r="I1293" s="10">
        <v>50000</v>
      </c>
      <c r="J1293" s="10">
        <v>50000</v>
      </c>
      <c r="K1293" s="9" t="s">
        <v>106</v>
      </c>
      <c r="L1293" s="11">
        <v>45953</v>
      </c>
      <c r="N1293" s="9" t="e">
        <f>+VLOOKUP(A1293,Ordenes!$A$1:$A$669,1,FALSE)</f>
        <v>#N/A</v>
      </c>
    </row>
    <row r="1294" spans="1:14" x14ac:dyDescent="0.2">
      <c r="A1294" s="9">
        <v>1793</v>
      </c>
      <c r="B1294" s="9">
        <v>2310210134</v>
      </c>
      <c r="C1294" s="9" t="s">
        <v>72</v>
      </c>
      <c r="D1294" s="9" t="s">
        <v>12</v>
      </c>
      <c r="E1294" s="9" t="s">
        <v>13</v>
      </c>
      <c r="F1294" s="9" t="s">
        <v>47</v>
      </c>
      <c r="G1294" s="9" t="s">
        <v>48</v>
      </c>
      <c r="H1294" s="9" t="s">
        <v>49</v>
      </c>
      <c r="I1294" s="10">
        <v>50000</v>
      </c>
      <c r="J1294" s="10">
        <v>47400</v>
      </c>
      <c r="K1294" s="9" t="s">
        <v>72</v>
      </c>
      <c r="L1294" s="11">
        <v>45953</v>
      </c>
      <c r="N1294" s="9" t="e">
        <f>+VLOOKUP(A1294,Ordenes!$A$1:$A$669,1,FALSE)</f>
        <v>#N/A</v>
      </c>
    </row>
    <row r="1295" spans="1:14" x14ac:dyDescent="0.2">
      <c r="A1295" s="9">
        <v>1794</v>
      </c>
      <c r="B1295" s="9">
        <v>2310210130</v>
      </c>
      <c r="C1295" s="9" t="s">
        <v>147</v>
      </c>
      <c r="D1295" s="9" t="s">
        <v>12</v>
      </c>
      <c r="E1295" s="9" t="s">
        <v>13</v>
      </c>
      <c r="F1295" s="9" t="s">
        <v>47</v>
      </c>
      <c r="G1295" s="9" t="s">
        <v>48</v>
      </c>
      <c r="H1295" s="9" t="s">
        <v>49</v>
      </c>
      <c r="I1295" s="10">
        <v>50000</v>
      </c>
      <c r="J1295" s="10">
        <v>50000</v>
      </c>
      <c r="K1295" s="9" t="s">
        <v>147</v>
      </c>
      <c r="L1295" s="11">
        <v>45953</v>
      </c>
      <c r="N1295" s="9" t="e">
        <f>+VLOOKUP(A1295,Ordenes!$A$1:$A$669,1,FALSE)</f>
        <v>#N/A</v>
      </c>
    </row>
    <row r="1296" spans="1:14" x14ac:dyDescent="0.2">
      <c r="A1296" s="9">
        <v>1795</v>
      </c>
      <c r="B1296" s="9">
        <v>2310210137</v>
      </c>
      <c r="C1296" s="9" t="s">
        <v>105</v>
      </c>
      <c r="D1296" s="9" t="s">
        <v>12</v>
      </c>
      <c r="E1296" s="9" t="s">
        <v>13</v>
      </c>
      <c r="F1296" s="9" t="s">
        <v>47</v>
      </c>
      <c r="G1296" s="9" t="s">
        <v>48</v>
      </c>
      <c r="H1296" s="9" t="s">
        <v>49</v>
      </c>
      <c r="I1296" s="10">
        <v>50000</v>
      </c>
      <c r="J1296" s="10">
        <v>49600</v>
      </c>
      <c r="K1296" s="9" t="s">
        <v>105</v>
      </c>
      <c r="L1296" s="11">
        <v>45953</v>
      </c>
      <c r="N1296" s="9" t="e">
        <f>+VLOOKUP(A1296,Ordenes!$A$1:$A$669,1,FALSE)</f>
        <v>#N/A</v>
      </c>
    </row>
    <row r="1297" spans="1:14" x14ac:dyDescent="0.2">
      <c r="A1297" s="9">
        <v>1796</v>
      </c>
      <c r="B1297" s="9">
        <v>2310210135</v>
      </c>
      <c r="C1297" s="9" t="s">
        <v>88</v>
      </c>
      <c r="D1297" s="9" t="s">
        <v>12</v>
      </c>
      <c r="E1297" s="9" t="s">
        <v>13</v>
      </c>
      <c r="F1297" s="9" t="s">
        <v>47</v>
      </c>
      <c r="G1297" s="9" t="s">
        <v>48</v>
      </c>
      <c r="H1297" s="9" t="s">
        <v>49</v>
      </c>
      <c r="I1297" s="10">
        <v>50000</v>
      </c>
      <c r="J1297" s="10">
        <v>38000</v>
      </c>
      <c r="K1297" s="9" t="s">
        <v>88</v>
      </c>
      <c r="L1297" s="11">
        <v>45953</v>
      </c>
      <c r="N1297" s="9" t="e">
        <f>+VLOOKUP(A1297,Ordenes!$A$1:$A$669,1,FALSE)</f>
        <v>#N/A</v>
      </c>
    </row>
    <row r="1298" spans="1:14" x14ac:dyDescent="0.2">
      <c r="A1298" s="9">
        <v>1799</v>
      </c>
      <c r="B1298" s="9">
        <v>2140400001</v>
      </c>
      <c r="C1298" s="9" t="s">
        <v>806</v>
      </c>
      <c r="D1298" s="9" t="s">
        <v>12</v>
      </c>
      <c r="E1298" s="9" t="s">
        <v>13</v>
      </c>
      <c r="F1298" s="9" t="s">
        <v>47</v>
      </c>
      <c r="G1298" s="9" t="s">
        <v>48</v>
      </c>
      <c r="H1298" s="9" t="s">
        <v>49</v>
      </c>
      <c r="I1298" s="10">
        <v>3500</v>
      </c>
      <c r="J1298" s="9">
        <v>768</v>
      </c>
      <c r="K1298" s="9" t="s">
        <v>806</v>
      </c>
      <c r="L1298" s="11">
        <v>45953</v>
      </c>
      <c r="N1298" s="9" t="e">
        <f>+VLOOKUP(A1298,Ordenes!$A$1:$A$669,1,FALSE)</f>
        <v>#N/A</v>
      </c>
    </row>
    <row r="1299" spans="1:14" x14ac:dyDescent="0.2">
      <c r="A1299" s="9">
        <v>1800</v>
      </c>
      <c r="B1299" s="9">
        <v>2140400002</v>
      </c>
      <c r="C1299" s="9" t="s">
        <v>807</v>
      </c>
      <c r="D1299" s="9" t="s">
        <v>12</v>
      </c>
      <c r="E1299" s="9" t="s">
        <v>13</v>
      </c>
      <c r="F1299" s="9" t="s">
        <v>47</v>
      </c>
      <c r="G1299" s="9" t="s">
        <v>48</v>
      </c>
      <c r="H1299" s="9" t="s">
        <v>49</v>
      </c>
      <c r="I1299" s="10">
        <v>3500</v>
      </c>
      <c r="J1299" s="10">
        <v>3500</v>
      </c>
      <c r="K1299" s="9" t="s">
        <v>807</v>
      </c>
      <c r="L1299" s="11">
        <v>45953</v>
      </c>
      <c r="N1299" s="9" t="e">
        <f>+VLOOKUP(A1299,Ordenes!$A$1:$A$669,1,FALSE)</f>
        <v>#N/A</v>
      </c>
    </row>
    <row r="1300" spans="1:14" x14ac:dyDescent="0.2">
      <c r="A1300" s="9">
        <v>1801</v>
      </c>
      <c r="B1300" s="9">
        <v>2140400004</v>
      </c>
      <c r="C1300" s="9" t="s">
        <v>595</v>
      </c>
      <c r="D1300" s="9" t="s">
        <v>12</v>
      </c>
      <c r="E1300" s="9" t="s">
        <v>13</v>
      </c>
      <c r="F1300" s="9" t="s">
        <v>47</v>
      </c>
      <c r="G1300" s="9" t="s">
        <v>48</v>
      </c>
      <c r="H1300" s="9" t="s">
        <v>49</v>
      </c>
      <c r="I1300" s="10">
        <v>3500</v>
      </c>
      <c r="J1300" s="9">
        <v>758</v>
      </c>
      <c r="K1300" s="9" t="s">
        <v>595</v>
      </c>
      <c r="L1300" s="11">
        <v>45953</v>
      </c>
      <c r="N1300" s="9" t="e">
        <f>+VLOOKUP(A1300,Ordenes!$A$1:$A$669,1,FALSE)</f>
        <v>#N/A</v>
      </c>
    </row>
    <row r="1301" spans="1:14" x14ac:dyDescent="0.2">
      <c r="A1301" s="9">
        <v>1802</v>
      </c>
      <c r="B1301" s="9">
        <v>2140400008</v>
      </c>
      <c r="C1301" s="9" t="s">
        <v>808</v>
      </c>
      <c r="D1301" s="9" t="s">
        <v>12</v>
      </c>
      <c r="E1301" s="9" t="s">
        <v>13</v>
      </c>
      <c r="F1301" s="9" t="s">
        <v>47</v>
      </c>
      <c r="G1301" s="9" t="s">
        <v>48</v>
      </c>
      <c r="H1301" s="9" t="s">
        <v>49</v>
      </c>
      <c r="I1301" s="10">
        <v>3500</v>
      </c>
      <c r="J1301" s="9">
        <v>675</v>
      </c>
      <c r="K1301" s="9" t="s">
        <v>808</v>
      </c>
      <c r="L1301" s="11">
        <v>45953</v>
      </c>
      <c r="N1301" s="9" t="e">
        <f>+VLOOKUP(A1301,Ordenes!$A$1:$A$669,1,FALSE)</f>
        <v>#N/A</v>
      </c>
    </row>
    <row r="1302" spans="1:14" x14ac:dyDescent="0.2">
      <c r="A1302" s="9">
        <v>1803</v>
      </c>
      <c r="B1302" s="9">
        <v>2140400010</v>
      </c>
      <c r="C1302" s="9" t="s">
        <v>809</v>
      </c>
      <c r="D1302" s="9" t="s">
        <v>12</v>
      </c>
      <c r="E1302" s="9" t="s">
        <v>13</v>
      </c>
      <c r="F1302" s="9" t="s">
        <v>47</v>
      </c>
      <c r="G1302" s="9" t="s">
        <v>48</v>
      </c>
      <c r="H1302" s="9" t="s">
        <v>49</v>
      </c>
      <c r="I1302" s="10">
        <v>3500</v>
      </c>
      <c r="J1302" s="10">
        <v>3506</v>
      </c>
      <c r="K1302" s="9" t="s">
        <v>809</v>
      </c>
      <c r="L1302" s="11">
        <v>45953</v>
      </c>
      <c r="N1302" s="9" t="e">
        <f>+VLOOKUP(A1302,Ordenes!$A$1:$A$669,1,FALSE)</f>
        <v>#N/A</v>
      </c>
    </row>
    <row r="1303" spans="1:14" x14ac:dyDescent="0.2">
      <c r="A1303" s="9">
        <v>1804</v>
      </c>
      <c r="B1303" s="9">
        <v>2140400012</v>
      </c>
      <c r="C1303" s="9" t="s">
        <v>810</v>
      </c>
      <c r="D1303" s="9" t="s">
        <v>12</v>
      </c>
      <c r="E1303" s="9" t="s">
        <v>13</v>
      </c>
      <c r="F1303" s="9" t="s">
        <v>47</v>
      </c>
      <c r="G1303" s="9" t="s">
        <v>48</v>
      </c>
      <c r="H1303" s="9" t="s">
        <v>49</v>
      </c>
      <c r="I1303" s="10">
        <v>3500</v>
      </c>
      <c r="J1303" s="10">
        <v>3481</v>
      </c>
      <c r="K1303" s="9" t="s">
        <v>810</v>
      </c>
      <c r="L1303" s="11">
        <v>45953</v>
      </c>
      <c r="N1303" s="9" t="e">
        <f>+VLOOKUP(A1303,Ordenes!$A$1:$A$669,1,FALSE)</f>
        <v>#N/A</v>
      </c>
    </row>
    <row r="1304" spans="1:14" x14ac:dyDescent="0.2">
      <c r="A1304" s="9">
        <v>1805</v>
      </c>
      <c r="B1304" s="9">
        <v>2140400013</v>
      </c>
      <c r="C1304" s="9" t="s">
        <v>615</v>
      </c>
      <c r="D1304" s="9" t="s">
        <v>12</v>
      </c>
      <c r="E1304" s="9" t="s">
        <v>13</v>
      </c>
      <c r="F1304" s="9" t="s">
        <v>47</v>
      </c>
      <c r="G1304" s="9" t="s">
        <v>48</v>
      </c>
      <c r="H1304" s="9" t="s">
        <v>49</v>
      </c>
      <c r="I1304" s="10">
        <v>3500</v>
      </c>
      <c r="J1304" s="10">
        <v>1031</v>
      </c>
      <c r="K1304" s="9" t="s">
        <v>615</v>
      </c>
      <c r="L1304" s="11">
        <v>45953</v>
      </c>
      <c r="N1304" s="9" t="e">
        <f>+VLOOKUP(A1304,Ordenes!$A$1:$A$669,1,FALSE)</f>
        <v>#N/A</v>
      </c>
    </row>
    <row r="1305" spans="1:14" x14ac:dyDescent="0.2">
      <c r="A1305" s="9">
        <v>1806</v>
      </c>
      <c r="B1305" s="9">
        <v>2310090445</v>
      </c>
      <c r="C1305" s="9" t="s">
        <v>22</v>
      </c>
      <c r="D1305" s="9" t="s">
        <v>12</v>
      </c>
      <c r="E1305" s="9" t="s">
        <v>13</v>
      </c>
      <c r="F1305" s="9" t="s">
        <v>14</v>
      </c>
      <c r="G1305" s="9" t="s">
        <v>15</v>
      </c>
      <c r="H1305" s="9" t="s">
        <v>16</v>
      </c>
      <c r="I1305" s="10">
        <v>100000</v>
      </c>
      <c r="J1305" s="10">
        <v>99400</v>
      </c>
      <c r="K1305" s="9" t="s">
        <v>22</v>
      </c>
      <c r="L1305" s="11">
        <v>45954</v>
      </c>
      <c r="N1305" s="9" t="e">
        <f>+VLOOKUP(A1305,Ordenes!$A$1:$A$669,1,FALSE)</f>
        <v>#N/A</v>
      </c>
    </row>
    <row r="1306" spans="1:14" x14ac:dyDescent="0.2">
      <c r="A1306" s="9">
        <v>1807</v>
      </c>
      <c r="B1306" s="9">
        <v>2110020343</v>
      </c>
      <c r="C1306" s="9" t="s">
        <v>680</v>
      </c>
      <c r="D1306" s="9" t="s">
        <v>12</v>
      </c>
      <c r="E1306" s="9" t="s">
        <v>13</v>
      </c>
      <c r="F1306" s="9" t="s">
        <v>47</v>
      </c>
      <c r="G1306" s="9" t="s">
        <v>48</v>
      </c>
      <c r="H1306" s="9" t="s">
        <v>49</v>
      </c>
      <c r="I1306" s="10">
        <v>36000</v>
      </c>
      <c r="J1306" s="10">
        <v>36000</v>
      </c>
      <c r="K1306" s="9" t="s">
        <v>680</v>
      </c>
      <c r="L1306" s="11">
        <v>45954</v>
      </c>
      <c r="N1306" s="9" t="e">
        <f>+VLOOKUP(A1306,Ordenes!$A$1:$A$669,1,FALSE)</f>
        <v>#N/A</v>
      </c>
    </row>
    <row r="1307" spans="1:14" x14ac:dyDescent="0.2">
      <c r="A1307" s="9">
        <v>1808</v>
      </c>
      <c r="B1307" s="9">
        <v>2110020345</v>
      </c>
      <c r="C1307" s="9" t="s">
        <v>682</v>
      </c>
      <c r="D1307" s="9" t="s">
        <v>12</v>
      </c>
      <c r="E1307" s="9" t="s">
        <v>13</v>
      </c>
      <c r="F1307" s="9" t="s">
        <v>47</v>
      </c>
      <c r="G1307" s="9" t="s">
        <v>48</v>
      </c>
      <c r="H1307" s="9" t="s">
        <v>49</v>
      </c>
      <c r="I1307" s="10">
        <v>36000</v>
      </c>
      <c r="J1307" s="10">
        <v>36000</v>
      </c>
      <c r="K1307" s="9" t="s">
        <v>682</v>
      </c>
      <c r="L1307" s="11">
        <v>45954</v>
      </c>
      <c r="N1307" s="9" t="e">
        <f>+VLOOKUP(A1307,Ordenes!$A$1:$A$669,1,FALSE)</f>
        <v>#N/A</v>
      </c>
    </row>
    <row r="1308" spans="1:14" x14ac:dyDescent="0.2">
      <c r="A1308" s="9">
        <v>1811</v>
      </c>
      <c r="B1308" s="9">
        <v>2310030015</v>
      </c>
      <c r="C1308" s="9" t="s">
        <v>100</v>
      </c>
      <c r="D1308" s="9" t="s">
        <v>12</v>
      </c>
      <c r="E1308" s="9" t="s">
        <v>13</v>
      </c>
      <c r="F1308" s="9" t="s">
        <v>91</v>
      </c>
      <c r="G1308" s="9" t="s">
        <v>92</v>
      </c>
      <c r="H1308" s="9" t="s">
        <v>93</v>
      </c>
      <c r="I1308" s="10">
        <v>2700</v>
      </c>
      <c r="J1308" s="10">
        <v>2700</v>
      </c>
      <c r="K1308" s="9" t="s">
        <v>100</v>
      </c>
      <c r="L1308" s="11">
        <v>45954</v>
      </c>
      <c r="N1308" s="9" t="e">
        <f>+VLOOKUP(A1308,Ordenes!$A$1:$A$669,1,FALSE)</f>
        <v>#N/A</v>
      </c>
    </row>
    <row r="1309" spans="1:14" x14ac:dyDescent="0.2">
      <c r="A1309" s="9">
        <v>1813</v>
      </c>
      <c r="B1309" s="9">
        <v>2110020289</v>
      </c>
      <c r="C1309" s="9" t="s">
        <v>789</v>
      </c>
      <c r="D1309" s="9" t="s">
        <v>12</v>
      </c>
      <c r="E1309" s="9" t="s">
        <v>13</v>
      </c>
      <c r="F1309" s="9" t="s">
        <v>47</v>
      </c>
      <c r="G1309" s="9" t="s">
        <v>48</v>
      </c>
      <c r="H1309" s="9" t="s">
        <v>49</v>
      </c>
      <c r="I1309" s="10">
        <v>10000</v>
      </c>
      <c r="J1309" s="10">
        <v>10032</v>
      </c>
      <c r="K1309" s="9" t="s">
        <v>789</v>
      </c>
      <c r="L1309" s="11">
        <v>45957</v>
      </c>
      <c r="N1309" s="9" t="e">
        <f>+VLOOKUP(A1309,Ordenes!$A$1:$A$669,1,FALSE)</f>
        <v>#N/A</v>
      </c>
    </row>
    <row r="1310" spans="1:14" x14ac:dyDescent="0.2">
      <c r="A1310" s="9">
        <v>1816</v>
      </c>
      <c r="B1310" s="9">
        <v>2140110676</v>
      </c>
      <c r="C1310" s="9" t="s">
        <v>811</v>
      </c>
      <c r="D1310" s="9" t="s">
        <v>12</v>
      </c>
      <c r="E1310" s="9" t="s">
        <v>108</v>
      </c>
      <c r="F1310" s="9" t="s">
        <v>109</v>
      </c>
      <c r="G1310" s="9" t="s">
        <v>110</v>
      </c>
      <c r="H1310" s="9" t="s">
        <v>111</v>
      </c>
      <c r="I1310" s="10">
        <v>30000</v>
      </c>
      <c r="J1310" s="10">
        <v>30050</v>
      </c>
      <c r="K1310" s="9" t="s">
        <v>811</v>
      </c>
      <c r="L1310" s="11">
        <v>45957</v>
      </c>
      <c r="N1310" s="9" t="e">
        <f>+VLOOKUP(A1310,Ordenes!$A$1:$A$669,1,FALSE)</f>
        <v>#N/A</v>
      </c>
    </row>
    <row r="1311" spans="1:14" x14ac:dyDescent="0.2">
      <c r="A1311" s="9">
        <v>1817</v>
      </c>
      <c r="B1311" s="9">
        <v>2310090448</v>
      </c>
      <c r="C1311" s="9" t="s">
        <v>21</v>
      </c>
      <c r="D1311" s="9" t="s">
        <v>12</v>
      </c>
      <c r="E1311" s="9" t="s">
        <v>13</v>
      </c>
      <c r="F1311" s="9" t="s">
        <v>14</v>
      </c>
      <c r="G1311" s="9" t="s">
        <v>15</v>
      </c>
      <c r="H1311" s="9" t="s">
        <v>16</v>
      </c>
      <c r="I1311" s="10">
        <v>100000</v>
      </c>
      <c r="J1311" s="10">
        <v>48000</v>
      </c>
      <c r="K1311" s="9" t="s">
        <v>21</v>
      </c>
      <c r="L1311" s="11">
        <v>45957</v>
      </c>
      <c r="N1311" s="9" t="e">
        <f>+VLOOKUP(A1311,Ordenes!$A$1:$A$669,1,FALSE)</f>
        <v>#N/A</v>
      </c>
    </row>
    <row r="1312" spans="1:14" x14ac:dyDescent="0.2">
      <c r="A1312" s="9">
        <v>1818</v>
      </c>
      <c r="B1312" s="9">
        <v>2310090450</v>
      </c>
      <c r="C1312" s="9" t="s">
        <v>812</v>
      </c>
      <c r="D1312" s="9" t="s">
        <v>12</v>
      </c>
      <c r="E1312" s="9" t="s">
        <v>13</v>
      </c>
      <c r="F1312" s="9" t="s">
        <v>14</v>
      </c>
      <c r="G1312" s="9" t="s">
        <v>15</v>
      </c>
      <c r="H1312" s="9" t="s">
        <v>16</v>
      </c>
      <c r="I1312" s="10">
        <v>100000</v>
      </c>
      <c r="J1312" s="10">
        <v>105600</v>
      </c>
      <c r="K1312" s="9" t="s">
        <v>812</v>
      </c>
      <c r="L1312" s="11">
        <v>45957</v>
      </c>
      <c r="N1312" s="9" t="e">
        <f>+VLOOKUP(A1312,Ordenes!$A$1:$A$669,1,FALSE)</f>
        <v>#N/A</v>
      </c>
    </row>
    <row r="1313" spans="1:14" x14ac:dyDescent="0.2">
      <c r="A1313" s="9">
        <v>1819</v>
      </c>
      <c r="B1313" s="9">
        <v>2310090463</v>
      </c>
      <c r="C1313" s="9" t="s">
        <v>813</v>
      </c>
      <c r="D1313" s="9" t="s">
        <v>12</v>
      </c>
      <c r="E1313" s="9" t="s">
        <v>13</v>
      </c>
      <c r="F1313" s="9" t="s">
        <v>14</v>
      </c>
      <c r="G1313" s="9" t="s">
        <v>15</v>
      </c>
      <c r="H1313" s="9" t="s">
        <v>16</v>
      </c>
      <c r="I1313" s="10">
        <v>40000</v>
      </c>
      <c r="J1313" s="10">
        <v>39900</v>
      </c>
      <c r="K1313" s="9" t="s">
        <v>813</v>
      </c>
      <c r="L1313" s="11">
        <v>45957</v>
      </c>
      <c r="N1313" s="9" t="e">
        <f>+VLOOKUP(A1313,Ordenes!$A$1:$A$669,1,FALSE)</f>
        <v>#N/A</v>
      </c>
    </row>
    <row r="1314" spans="1:14" x14ac:dyDescent="0.2">
      <c r="A1314" s="9">
        <v>1820</v>
      </c>
      <c r="B1314" s="9">
        <v>2310090464</v>
      </c>
      <c r="C1314" s="9" t="s">
        <v>814</v>
      </c>
      <c r="D1314" s="9" t="s">
        <v>12</v>
      </c>
      <c r="E1314" s="9" t="s">
        <v>13</v>
      </c>
      <c r="F1314" s="9" t="s">
        <v>14</v>
      </c>
      <c r="G1314" s="9" t="s">
        <v>15</v>
      </c>
      <c r="H1314" s="9" t="s">
        <v>16</v>
      </c>
      <c r="I1314" s="10">
        <v>40000</v>
      </c>
      <c r="J1314" s="10">
        <v>39900</v>
      </c>
      <c r="K1314" s="9" t="s">
        <v>814</v>
      </c>
      <c r="L1314" s="11">
        <v>45957</v>
      </c>
      <c r="N1314" s="9" t="e">
        <f>+VLOOKUP(A1314,Ordenes!$A$1:$A$669,1,FALSE)</f>
        <v>#N/A</v>
      </c>
    </row>
    <row r="1315" spans="1:14" x14ac:dyDescent="0.2">
      <c r="A1315" s="9">
        <v>1821</v>
      </c>
      <c r="B1315" s="9">
        <v>2310090465</v>
      </c>
      <c r="C1315" s="9" t="s">
        <v>815</v>
      </c>
      <c r="D1315" s="9" t="s">
        <v>12</v>
      </c>
      <c r="E1315" s="9" t="s">
        <v>13</v>
      </c>
      <c r="F1315" s="9" t="s">
        <v>14</v>
      </c>
      <c r="G1315" s="9" t="s">
        <v>15</v>
      </c>
      <c r="H1315" s="9" t="s">
        <v>16</v>
      </c>
      <c r="I1315" s="10">
        <v>40000</v>
      </c>
      <c r="J1315" s="10">
        <v>39430</v>
      </c>
      <c r="K1315" s="9" t="s">
        <v>815</v>
      </c>
      <c r="L1315" s="11">
        <v>45957</v>
      </c>
      <c r="N1315" s="9" t="e">
        <f>+VLOOKUP(A1315,Ordenes!$A$1:$A$669,1,FALSE)</f>
        <v>#N/A</v>
      </c>
    </row>
    <row r="1316" spans="1:14" x14ac:dyDescent="0.2">
      <c r="A1316" s="9">
        <v>1822</v>
      </c>
      <c r="B1316" s="9">
        <v>2310090459</v>
      </c>
      <c r="C1316" s="9" t="s">
        <v>18</v>
      </c>
      <c r="D1316" s="9" t="s">
        <v>12</v>
      </c>
      <c r="E1316" s="9" t="s">
        <v>13</v>
      </c>
      <c r="F1316" s="9" t="s">
        <v>14</v>
      </c>
      <c r="G1316" s="9" t="s">
        <v>15</v>
      </c>
      <c r="H1316" s="9" t="s">
        <v>16</v>
      </c>
      <c r="I1316" s="10">
        <v>70000</v>
      </c>
      <c r="J1316" s="10">
        <v>67200</v>
      </c>
      <c r="K1316" s="9" t="s">
        <v>18</v>
      </c>
      <c r="L1316" s="11">
        <v>45957</v>
      </c>
      <c r="N1316" s="9" t="e">
        <f>+VLOOKUP(A1316,Ordenes!$A$1:$A$669,1,FALSE)</f>
        <v>#N/A</v>
      </c>
    </row>
    <row r="1317" spans="1:14" x14ac:dyDescent="0.2">
      <c r="A1317" s="9">
        <v>1823</v>
      </c>
      <c r="B1317" s="9">
        <v>2310090458</v>
      </c>
      <c r="C1317" s="9" t="s">
        <v>593</v>
      </c>
      <c r="D1317" s="9" t="s">
        <v>12</v>
      </c>
      <c r="E1317" s="9" t="s">
        <v>13</v>
      </c>
      <c r="F1317" s="9" t="s">
        <v>14</v>
      </c>
      <c r="G1317" s="9" t="s">
        <v>15</v>
      </c>
      <c r="H1317" s="9" t="s">
        <v>16</v>
      </c>
      <c r="I1317" s="10">
        <v>70000</v>
      </c>
      <c r="J1317" s="10">
        <v>75600</v>
      </c>
      <c r="K1317" s="9" t="s">
        <v>593</v>
      </c>
      <c r="L1317" s="11">
        <v>45957</v>
      </c>
      <c r="N1317" s="9" t="e">
        <f>+VLOOKUP(A1317,Ordenes!$A$1:$A$669,1,FALSE)</f>
        <v>#N/A</v>
      </c>
    </row>
    <row r="1318" spans="1:14" x14ac:dyDescent="0.2">
      <c r="A1318" s="9">
        <v>1824</v>
      </c>
      <c r="B1318" s="9">
        <v>2310090442</v>
      </c>
      <c r="C1318" s="9" t="s">
        <v>23</v>
      </c>
      <c r="D1318" s="9" t="s">
        <v>12</v>
      </c>
      <c r="E1318" s="9" t="s">
        <v>13</v>
      </c>
      <c r="F1318" s="9" t="s">
        <v>14</v>
      </c>
      <c r="G1318" s="9" t="s">
        <v>15</v>
      </c>
      <c r="H1318" s="9" t="s">
        <v>16</v>
      </c>
      <c r="I1318" s="10">
        <v>100000</v>
      </c>
      <c r="J1318" s="10">
        <v>105600</v>
      </c>
      <c r="K1318" s="9" t="s">
        <v>23</v>
      </c>
      <c r="L1318" s="11">
        <v>45957</v>
      </c>
      <c r="N1318" s="9" t="e">
        <f>+VLOOKUP(A1318,Ordenes!$A$1:$A$669,1,FALSE)</f>
        <v>#N/A</v>
      </c>
    </row>
    <row r="1319" spans="1:14" x14ac:dyDescent="0.2">
      <c r="A1319" s="9">
        <v>1825</v>
      </c>
      <c r="B1319" s="9">
        <v>2310090507</v>
      </c>
      <c r="C1319" s="9" t="s">
        <v>494</v>
      </c>
      <c r="D1319" s="9" t="s">
        <v>12</v>
      </c>
      <c r="E1319" s="9" t="s">
        <v>13</v>
      </c>
      <c r="F1319" s="9" t="s">
        <v>14</v>
      </c>
      <c r="G1319" s="9" t="s">
        <v>15</v>
      </c>
      <c r="H1319" s="9" t="s">
        <v>16</v>
      </c>
      <c r="I1319" s="10">
        <v>180000</v>
      </c>
      <c r="J1319" s="10">
        <v>179560</v>
      </c>
      <c r="K1319" s="9" t="s">
        <v>494</v>
      </c>
      <c r="L1319" s="11">
        <v>45957</v>
      </c>
      <c r="N1319" s="9" t="e">
        <f>+VLOOKUP(A1319,Ordenes!$A$1:$A$669,1,FALSE)</f>
        <v>#N/A</v>
      </c>
    </row>
    <row r="1320" spans="1:14" x14ac:dyDescent="0.2">
      <c r="A1320" s="9">
        <v>1826</v>
      </c>
      <c r="B1320" s="9">
        <v>2310160472</v>
      </c>
      <c r="C1320" s="9" t="s">
        <v>233</v>
      </c>
      <c r="D1320" s="9" t="s">
        <v>12</v>
      </c>
      <c r="E1320" s="9" t="s">
        <v>13</v>
      </c>
      <c r="F1320" s="9" t="s">
        <v>14</v>
      </c>
      <c r="G1320" s="9" t="s">
        <v>15</v>
      </c>
      <c r="H1320" s="9" t="s">
        <v>16</v>
      </c>
      <c r="I1320" s="10">
        <v>80000</v>
      </c>
      <c r="J1320" s="10">
        <v>78400</v>
      </c>
      <c r="K1320" s="9" t="s">
        <v>233</v>
      </c>
      <c r="L1320" s="11">
        <v>45957</v>
      </c>
      <c r="N1320" s="9" t="e">
        <f>+VLOOKUP(A1320,Ordenes!$A$1:$A$669,1,FALSE)</f>
        <v>#N/A</v>
      </c>
    </row>
    <row r="1321" spans="1:14" x14ac:dyDescent="0.2">
      <c r="A1321" s="9">
        <v>1827</v>
      </c>
      <c r="B1321" s="9">
        <v>2310160500</v>
      </c>
      <c r="C1321" s="9" t="s">
        <v>816</v>
      </c>
      <c r="D1321" s="9" t="s">
        <v>12</v>
      </c>
      <c r="E1321" s="9" t="s">
        <v>13</v>
      </c>
      <c r="F1321" s="9" t="s">
        <v>14</v>
      </c>
      <c r="G1321" s="9" t="s">
        <v>15</v>
      </c>
      <c r="H1321" s="9" t="s">
        <v>16</v>
      </c>
      <c r="I1321" s="10">
        <v>168000</v>
      </c>
      <c r="J1321" s="10">
        <v>168000</v>
      </c>
      <c r="K1321" s="9" t="s">
        <v>816</v>
      </c>
      <c r="L1321" s="11">
        <v>45957</v>
      </c>
      <c r="N1321" s="9" t="e">
        <f>+VLOOKUP(A1321,Ordenes!$A$1:$A$669,1,FALSE)</f>
        <v>#N/A</v>
      </c>
    </row>
    <row r="1322" spans="1:14" x14ac:dyDescent="0.2">
      <c r="A1322" s="9">
        <v>1828</v>
      </c>
      <c r="B1322" s="9">
        <v>2310160528</v>
      </c>
      <c r="C1322" s="9" t="s">
        <v>314</v>
      </c>
      <c r="D1322" s="9" t="s">
        <v>12</v>
      </c>
      <c r="E1322" s="9" t="s">
        <v>13</v>
      </c>
      <c r="F1322" s="9" t="s">
        <v>14</v>
      </c>
      <c r="G1322" s="9" t="s">
        <v>15</v>
      </c>
      <c r="H1322" s="9" t="s">
        <v>16</v>
      </c>
      <c r="I1322" s="10">
        <v>150000</v>
      </c>
      <c r="J1322" s="10">
        <v>88000</v>
      </c>
      <c r="K1322" s="9" t="s">
        <v>315</v>
      </c>
      <c r="L1322" s="11">
        <v>45957</v>
      </c>
      <c r="N1322" s="9" t="e">
        <f>+VLOOKUP(A1322,Ordenes!$A$1:$A$669,1,FALSE)</f>
        <v>#N/A</v>
      </c>
    </row>
    <row r="1323" spans="1:14" x14ac:dyDescent="0.2">
      <c r="A1323" s="9">
        <v>1829</v>
      </c>
      <c r="B1323" s="9">
        <v>2310090494</v>
      </c>
      <c r="C1323" s="9" t="s">
        <v>146</v>
      </c>
      <c r="D1323" s="9" t="s">
        <v>12</v>
      </c>
      <c r="E1323" s="9" t="s">
        <v>13</v>
      </c>
      <c r="F1323" s="9" t="s">
        <v>47</v>
      </c>
      <c r="G1323" s="9" t="s">
        <v>48</v>
      </c>
      <c r="H1323" s="9" t="s">
        <v>49</v>
      </c>
      <c r="I1323" s="10">
        <v>20000</v>
      </c>
      <c r="J1323" s="10">
        <v>21000</v>
      </c>
      <c r="K1323" s="9" t="s">
        <v>146</v>
      </c>
      <c r="L1323" s="11">
        <v>45957</v>
      </c>
      <c r="N1323" s="9" t="e">
        <f>+VLOOKUP(A1323,Ordenes!$A$1:$A$669,1,FALSE)</f>
        <v>#N/A</v>
      </c>
    </row>
    <row r="1324" spans="1:14" x14ac:dyDescent="0.2">
      <c r="A1324" s="9">
        <v>1830</v>
      </c>
      <c r="B1324" s="9">
        <v>2310090492</v>
      </c>
      <c r="C1324" s="9" t="s">
        <v>79</v>
      </c>
      <c r="D1324" s="9" t="s">
        <v>12</v>
      </c>
      <c r="E1324" s="9" t="s">
        <v>13</v>
      </c>
      <c r="F1324" s="9" t="s">
        <v>47</v>
      </c>
      <c r="G1324" s="9" t="s">
        <v>48</v>
      </c>
      <c r="H1324" s="9" t="s">
        <v>49</v>
      </c>
      <c r="I1324" s="10">
        <v>25000</v>
      </c>
      <c r="J1324" s="10">
        <v>21000</v>
      </c>
      <c r="K1324" s="9" t="s">
        <v>79</v>
      </c>
      <c r="L1324" s="11">
        <v>45957</v>
      </c>
      <c r="N1324" s="9" t="e">
        <f>+VLOOKUP(A1324,Ordenes!$A$1:$A$669,1,FALSE)</f>
        <v>#N/A</v>
      </c>
    </row>
    <row r="1325" spans="1:14" x14ac:dyDescent="0.2">
      <c r="A1325" s="9">
        <v>1831</v>
      </c>
      <c r="B1325" s="9">
        <v>2310090491</v>
      </c>
      <c r="C1325" s="9" t="s">
        <v>78</v>
      </c>
      <c r="D1325" s="9" t="s">
        <v>12</v>
      </c>
      <c r="E1325" s="9" t="s">
        <v>13</v>
      </c>
      <c r="F1325" s="9" t="s">
        <v>47</v>
      </c>
      <c r="G1325" s="9" t="s">
        <v>48</v>
      </c>
      <c r="H1325" s="9" t="s">
        <v>49</v>
      </c>
      <c r="I1325" s="10">
        <v>20000</v>
      </c>
      <c r="J1325" s="10">
        <v>21420</v>
      </c>
      <c r="K1325" s="9" t="s">
        <v>78</v>
      </c>
      <c r="L1325" s="11">
        <v>45957</v>
      </c>
      <c r="N1325" s="9" t="e">
        <f>+VLOOKUP(A1325,Ordenes!$A$1:$A$669,1,FALSE)</f>
        <v>#N/A</v>
      </c>
    </row>
    <row r="1326" spans="1:14" x14ac:dyDescent="0.2">
      <c r="A1326" s="9">
        <v>1832</v>
      </c>
      <c r="D1326" s="9" t="s">
        <v>12</v>
      </c>
      <c r="E1326" s="9" t="s">
        <v>108</v>
      </c>
      <c r="H1326" s="9" t="s">
        <v>250</v>
      </c>
      <c r="I1326" s="9">
        <v>0</v>
      </c>
      <c r="J1326" s="9">
        <v>0</v>
      </c>
      <c r="K1326" s="9" t="s">
        <v>817</v>
      </c>
      <c r="L1326" s="11">
        <v>45957</v>
      </c>
      <c r="N1326" s="9" t="e">
        <f>+VLOOKUP(A1326,Ordenes!$A$1:$A$669,1,FALSE)</f>
        <v>#N/A</v>
      </c>
    </row>
    <row r="1327" spans="1:14" x14ac:dyDescent="0.2">
      <c r="A1327" s="9">
        <v>1833</v>
      </c>
      <c r="B1327" s="9">
        <v>2110210003</v>
      </c>
      <c r="C1327" s="9" t="s">
        <v>633</v>
      </c>
      <c r="D1327" s="9" t="s">
        <v>12</v>
      </c>
      <c r="E1327" s="9" t="s">
        <v>13</v>
      </c>
      <c r="F1327" s="9" t="s">
        <v>47</v>
      </c>
      <c r="G1327" s="9" t="s">
        <v>48</v>
      </c>
      <c r="H1327" s="9" t="s">
        <v>49</v>
      </c>
      <c r="I1327" s="10">
        <v>4000</v>
      </c>
      <c r="J1327" s="10">
        <v>3988</v>
      </c>
      <c r="K1327" s="9" t="s">
        <v>633</v>
      </c>
      <c r="L1327" s="11">
        <v>45957</v>
      </c>
      <c r="N1327" s="9" t="e">
        <f>+VLOOKUP(A1327,Ordenes!$A$1:$A$669,1,FALSE)</f>
        <v>#N/A</v>
      </c>
    </row>
    <row r="1328" spans="1:14" x14ac:dyDescent="0.2">
      <c r="A1328" s="9">
        <v>1834</v>
      </c>
      <c r="B1328" s="9">
        <v>2110210004</v>
      </c>
      <c r="C1328" s="9" t="s">
        <v>632</v>
      </c>
      <c r="D1328" s="9" t="s">
        <v>12</v>
      </c>
      <c r="E1328" s="9" t="s">
        <v>13</v>
      </c>
      <c r="F1328" s="9" t="s">
        <v>47</v>
      </c>
      <c r="G1328" s="9" t="s">
        <v>48</v>
      </c>
      <c r="H1328" s="9" t="s">
        <v>49</v>
      </c>
      <c r="I1328" s="10">
        <v>2500</v>
      </c>
      <c r="J1328" s="10">
        <v>2500</v>
      </c>
      <c r="K1328" s="9" t="s">
        <v>632</v>
      </c>
      <c r="L1328" s="11">
        <v>45957</v>
      </c>
      <c r="N1328" s="9" t="e">
        <f>+VLOOKUP(A1328,Ordenes!$A$1:$A$669,1,FALSE)</f>
        <v>#N/A</v>
      </c>
    </row>
    <row r="1329" spans="1:14" x14ac:dyDescent="0.2">
      <c r="A1329" s="9">
        <v>1835</v>
      </c>
      <c r="B1329" s="9">
        <v>2110210006</v>
      </c>
      <c r="C1329" s="9" t="s">
        <v>818</v>
      </c>
      <c r="D1329" s="9" t="s">
        <v>12</v>
      </c>
      <c r="E1329" s="9" t="s">
        <v>13</v>
      </c>
      <c r="F1329" s="9" t="s">
        <v>47</v>
      </c>
      <c r="G1329" s="9" t="s">
        <v>48</v>
      </c>
      <c r="H1329" s="9" t="s">
        <v>49</v>
      </c>
      <c r="I1329" s="10">
        <v>1500</v>
      </c>
      <c r="J1329" s="10">
        <v>1497</v>
      </c>
      <c r="K1329" s="9" t="s">
        <v>818</v>
      </c>
      <c r="L1329" s="11">
        <v>45957</v>
      </c>
      <c r="N1329" s="9" t="e">
        <f>+VLOOKUP(A1329,Ordenes!$A$1:$A$669,1,FALSE)</f>
        <v>#N/A</v>
      </c>
    </row>
    <row r="1330" spans="1:14" x14ac:dyDescent="0.2">
      <c r="A1330" s="9">
        <v>1836</v>
      </c>
      <c r="B1330" s="9">
        <v>2110210009</v>
      </c>
      <c r="C1330" s="9" t="s">
        <v>819</v>
      </c>
      <c r="D1330" s="9" t="s">
        <v>12</v>
      </c>
      <c r="E1330" s="9" t="s">
        <v>13</v>
      </c>
      <c r="F1330" s="9" t="s">
        <v>47</v>
      </c>
      <c r="G1330" s="9" t="s">
        <v>48</v>
      </c>
      <c r="H1330" s="9" t="s">
        <v>49</v>
      </c>
      <c r="I1330" s="10">
        <v>2000</v>
      </c>
      <c r="J1330" s="10">
        <v>1996</v>
      </c>
      <c r="K1330" s="9" t="s">
        <v>819</v>
      </c>
      <c r="L1330" s="11">
        <v>45957</v>
      </c>
      <c r="N1330" s="9" t="e">
        <f>+VLOOKUP(A1330,Ordenes!$A$1:$A$669,1,FALSE)</f>
        <v>#N/A</v>
      </c>
    </row>
    <row r="1331" spans="1:14" x14ac:dyDescent="0.2">
      <c r="A1331" s="9">
        <v>1837</v>
      </c>
      <c r="B1331" s="9">
        <v>2110210025</v>
      </c>
      <c r="C1331" s="9" t="s">
        <v>820</v>
      </c>
      <c r="D1331" s="9" t="s">
        <v>12</v>
      </c>
      <c r="E1331" s="9" t="s">
        <v>13</v>
      </c>
      <c r="F1331" s="9" t="s">
        <v>47</v>
      </c>
      <c r="G1331" s="9" t="s">
        <v>48</v>
      </c>
      <c r="H1331" s="9" t="s">
        <v>49</v>
      </c>
      <c r="I1331" s="10">
        <v>4492</v>
      </c>
      <c r="J1331" s="10">
        <v>4492</v>
      </c>
      <c r="K1331" s="9" t="s">
        <v>820</v>
      </c>
      <c r="L1331" s="11">
        <v>45957</v>
      </c>
      <c r="N1331" s="9" t="e">
        <f>+VLOOKUP(A1331,Ordenes!$A$1:$A$669,1,FALSE)</f>
        <v>#N/A</v>
      </c>
    </row>
    <row r="1332" spans="1:14" x14ac:dyDescent="0.2">
      <c r="A1332" s="9">
        <v>1838</v>
      </c>
      <c r="B1332" s="9">
        <v>2110210010</v>
      </c>
      <c r="C1332" s="9" t="s">
        <v>568</v>
      </c>
      <c r="D1332" s="9" t="s">
        <v>12</v>
      </c>
      <c r="E1332" s="9" t="s">
        <v>13</v>
      </c>
      <c r="F1332" s="9" t="s">
        <v>47</v>
      </c>
      <c r="G1332" s="9" t="s">
        <v>48</v>
      </c>
      <c r="H1332" s="9" t="s">
        <v>49</v>
      </c>
      <c r="I1332" s="10">
        <v>2000</v>
      </c>
      <c r="J1332" s="10">
        <v>1996</v>
      </c>
      <c r="K1332" s="9" t="s">
        <v>568</v>
      </c>
      <c r="L1332" s="11">
        <v>45957</v>
      </c>
      <c r="N1332" s="9" t="e">
        <f>+VLOOKUP(A1332,Ordenes!$A$1:$A$669,1,FALSE)</f>
        <v>#N/A</v>
      </c>
    </row>
    <row r="1333" spans="1:14" x14ac:dyDescent="0.2">
      <c r="A1333" s="9">
        <v>1839</v>
      </c>
      <c r="B1333" s="9">
        <v>2110210011</v>
      </c>
      <c r="C1333" s="9" t="s">
        <v>499</v>
      </c>
      <c r="D1333" s="9" t="s">
        <v>12</v>
      </c>
      <c r="E1333" s="9" t="s">
        <v>13</v>
      </c>
      <c r="F1333" s="9" t="s">
        <v>47</v>
      </c>
      <c r="G1333" s="9" t="s">
        <v>48</v>
      </c>
      <c r="H1333" s="9" t="s">
        <v>49</v>
      </c>
      <c r="I1333" s="10">
        <v>3000</v>
      </c>
      <c r="J1333" s="10">
        <v>2989</v>
      </c>
      <c r="K1333" s="9" t="s">
        <v>499</v>
      </c>
      <c r="L1333" s="11">
        <v>45957</v>
      </c>
      <c r="N1333" s="9" t="e">
        <f>+VLOOKUP(A1333,Ordenes!$A$1:$A$669,1,FALSE)</f>
        <v>#N/A</v>
      </c>
    </row>
    <row r="1334" spans="1:14" x14ac:dyDescent="0.2">
      <c r="A1334" s="9">
        <v>1840</v>
      </c>
      <c r="B1334" s="9">
        <v>2110210012</v>
      </c>
      <c r="C1334" s="9" t="s">
        <v>496</v>
      </c>
      <c r="D1334" s="9" t="s">
        <v>12</v>
      </c>
      <c r="E1334" s="9" t="s">
        <v>13</v>
      </c>
      <c r="F1334" s="9" t="s">
        <v>47</v>
      </c>
      <c r="G1334" s="9" t="s">
        <v>48</v>
      </c>
      <c r="H1334" s="9" t="s">
        <v>49</v>
      </c>
      <c r="I1334" s="10">
        <v>1000</v>
      </c>
      <c r="J1334" s="9">
        <v>998</v>
      </c>
      <c r="K1334" s="9" t="s">
        <v>496</v>
      </c>
      <c r="L1334" s="11">
        <v>45957</v>
      </c>
      <c r="N1334" s="9" t="e">
        <f>+VLOOKUP(A1334,Ordenes!$A$1:$A$669,1,FALSE)</f>
        <v>#N/A</v>
      </c>
    </row>
    <row r="1335" spans="1:14" x14ac:dyDescent="0.2">
      <c r="A1335" s="9">
        <v>1841</v>
      </c>
      <c r="B1335" s="9">
        <v>2110210013</v>
      </c>
      <c r="C1335" s="9" t="s">
        <v>613</v>
      </c>
      <c r="D1335" s="9" t="s">
        <v>12</v>
      </c>
      <c r="E1335" s="9" t="s">
        <v>13</v>
      </c>
      <c r="F1335" s="9" t="s">
        <v>47</v>
      </c>
      <c r="G1335" s="9" t="s">
        <v>48</v>
      </c>
      <c r="H1335" s="9" t="s">
        <v>49</v>
      </c>
      <c r="I1335" s="10">
        <v>2000</v>
      </c>
      <c r="J1335" s="10">
        <v>1995</v>
      </c>
      <c r="K1335" s="9" t="s">
        <v>613</v>
      </c>
      <c r="L1335" s="11">
        <v>45957</v>
      </c>
      <c r="N1335" s="9" t="e">
        <f>+VLOOKUP(A1335,Ordenes!$A$1:$A$669,1,FALSE)</f>
        <v>#N/A</v>
      </c>
    </row>
    <row r="1336" spans="1:14" x14ac:dyDescent="0.2">
      <c r="A1336" s="9">
        <v>1842</v>
      </c>
      <c r="B1336" s="9">
        <v>2110210014</v>
      </c>
      <c r="C1336" s="9" t="s">
        <v>497</v>
      </c>
      <c r="D1336" s="9" t="s">
        <v>12</v>
      </c>
      <c r="E1336" s="9" t="s">
        <v>13</v>
      </c>
      <c r="F1336" s="9" t="s">
        <v>47</v>
      </c>
      <c r="G1336" s="9" t="s">
        <v>48</v>
      </c>
      <c r="H1336" s="9" t="s">
        <v>49</v>
      </c>
      <c r="I1336" s="10">
        <v>2000</v>
      </c>
      <c r="J1336" s="10">
        <v>1493</v>
      </c>
      <c r="K1336" s="9" t="s">
        <v>497</v>
      </c>
      <c r="L1336" s="11">
        <v>45957</v>
      </c>
      <c r="N1336" s="9" t="e">
        <f>+VLOOKUP(A1336,Ordenes!$A$1:$A$669,1,FALSE)</f>
        <v>#N/A</v>
      </c>
    </row>
    <row r="1337" spans="1:14" x14ac:dyDescent="0.2">
      <c r="A1337" s="9">
        <v>1843</v>
      </c>
      <c r="B1337" s="9">
        <v>2110210015</v>
      </c>
      <c r="C1337" s="9" t="s">
        <v>498</v>
      </c>
      <c r="D1337" s="9" t="s">
        <v>12</v>
      </c>
      <c r="E1337" s="9" t="s">
        <v>13</v>
      </c>
      <c r="F1337" s="9" t="s">
        <v>47</v>
      </c>
      <c r="G1337" s="9" t="s">
        <v>48</v>
      </c>
      <c r="H1337" s="9" t="s">
        <v>49</v>
      </c>
      <c r="I1337" s="10">
        <v>2000</v>
      </c>
      <c r="J1337" s="10">
        <v>1988</v>
      </c>
      <c r="K1337" s="9" t="s">
        <v>498</v>
      </c>
      <c r="L1337" s="11">
        <v>45957</v>
      </c>
      <c r="N1337" s="9" t="e">
        <f>+VLOOKUP(A1337,Ordenes!$A$1:$A$669,1,FALSE)</f>
        <v>#N/A</v>
      </c>
    </row>
    <row r="1338" spans="1:14" x14ac:dyDescent="0.2">
      <c r="A1338" s="9">
        <v>1844</v>
      </c>
      <c r="B1338" s="9">
        <v>2110210016</v>
      </c>
      <c r="C1338" s="9" t="s">
        <v>611</v>
      </c>
      <c r="D1338" s="9" t="s">
        <v>12</v>
      </c>
      <c r="E1338" s="9" t="s">
        <v>13</v>
      </c>
      <c r="F1338" s="9" t="s">
        <v>47</v>
      </c>
      <c r="G1338" s="9" t="s">
        <v>48</v>
      </c>
      <c r="H1338" s="9" t="s">
        <v>49</v>
      </c>
      <c r="I1338" s="10">
        <v>3000</v>
      </c>
      <c r="J1338" s="10">
        <v>2991</v>
      </c>
      <c r="K1338" s="9" t="s">
        <v>611</v>
      </c>
      <c r="L1338" s="11">
        <v>45957</v>
      </c>
      <c r="N1338" s="9" t="e">
        <f>+VLOOKUP(A1338,Ordenes!$A$1:$A$669,1,FALSE)</f>
        <v>#N/A</v>
      </c>
    </row>
    <row r="1339" spans="1:14" x14ac:dyDescent="0.2">
      <c r="A1339" s="9">
        <v>1845</v>
      </c>
      <c r="B1339" s="9">
        <v>2110210021</v>
      </c>
      <c r="C1339" s="9" t="s">
        <v>690</v>
      </c>
      <c r="D1339" s="9" t="s">
        <v>12</v>
      </c>
      <c r="E1339" s="9" t="s">
        <v>13</v>
      </c>
      <c r="F1339" s="9" t="s">
        <v>47</v>
      </c>
      <c r="G1339" s="9" t="s">
        <v>48</v>
      </c>
      <c r="H1339" s="9" t="s">
        <v>49</v>
      </c>
      <c r="I1339" s="10">
        <v>5000</v>
      </c>
      <c r="J1339" s="10">
        <v>4975</v>
      </c>
      <c r="K1339" s="9" t="s">
        <v>690</v>
      </c>
      <c r="L1339" s="11">
        <v>45957</v>
      </c>
      <c r="N1339" s="9" t="e">
        <f>+VLOOKUP(A1339,Ordenes!$A$1:$A$669,1,FALSE)</f>
        <v>#N/A</v>
      </c>
    </row>
    <row r="1340" spans="1:14" x14ac:dyDescent="0.2">
      <c r="A1340" s="9">
        <v>1846</v>
      </c>
      <c r="B1340" s="9">
        <v>2110210022</v>
      </c>
      <c r="C1340" s="9" t="s">
        <v>612</v>
      </c>
      <c r="D1340" s="9" t="s">
        <v>12</v>
      </c>
      <c r="E1340" s="9" t="s">
        <v>13</v>
      </c>
      <c r="F1340" s="9" t="s">
        <v>47</v>
      </c>
      <c r="G1340" s="9" t="s">
        <v>48</v>
      </c>
      <c r="H1340" s="9" t="s">
        <v>49</v>
      </c>
      <c r="I1340" s="10">
        <v>3000</v>
      </c>
      <c r="J1340" s="10">
        <v>2983</v>
      </c>
      <c r="K1340" s="9" t="s">
        <v>612</v>
      </c>
      <c r="L1340" s="11">
        <v>45957</v>
      </c>
      <c r="N1340" s="9" t="e">
        <f>+VLOOKUP(A1340,Ordenes!$A$1:$A$669,1,FALSE)</f>
        <v>#N/A</v>
      </c>
    </row>
    <row r="1341" spans="1:14" x14ac:dyDescent="0.2">
      <c r="A1341" s="9">
        <v>1847</v>
      </c>
      <c r="B1341" s="9">
        <v>2110210023</v>
      </c>
      <c r="C1341" s="9" t="s">
        <v>609</v>
      </c>
      <c r="D1341" s="9" t="s">
        <v>12</v>
      </c>
      <c r="E1341" s="9" t="s">
        <v>13</v>
      </c>
      <c r="F1341" s="9" t="s">
        <v>47</v>
      </c>
      <c r="G1341" s="9" t="s">
        <v>48</v>
      </c>
      <c r="H1341" s="9" t="s">
        <v>49</v>
      </c>
      <c r="I1341" s="10">
        <v>2900</v>
      </c>
      <c r="J1341" s="10">
        <v>2889</v>
      </c>
      <c r="K1341" s="9" t="s">
        <v>609</v>
      </c>
      <c r="L1341" s="11">
        <v>45957</v>
      </c>
      <c r="N1341" s="9" t="e">
        <f>+VLOOKUP(A1341,Ordenes!$A$1:$A$669,1,FALSE)</f>
        <v>#N/A</v>
      </c>
    </row>
    <row r="1342" spans="1:14" x14ac:dyDescent="0.2">
      <c r="A1342" s="9">
        <v>1848</v>
      </c>
      <c r="B1342" s="9">
        <v>2110210030</v>
      </c>
      <c r="C1342" s="9" t="s">
        <v>691</v>
      </c>
      <c r="D1342" s="9" t="s">
        <v>12</v>
      </c>
      <c r="E1342" s="9" t="s">
        <v>13</v>
      </c>
      <c r="F1342" s="9" t="s">
        <v>47</v>
      </c>
      <c r="G1342" s="9" t="s">
        <v>48</v>
      </c>
      <c r="H1342" s="9" t="s">
        <v>49</v>
      </c>
      <c r="I1342" s="10">
        <v>2000</v>
      </c>
      <c r="J1342" s="10">
        <v>1961</v>
      </c>
      <c r="K1342" s="9" t="s">
        <v>691</v>
      </c>
      <c r="L1342" s="11">
        <v>45957</v>
      </c>
      <c r="N1342" s="9" t="e">
        <f>+VLOOKUP(A1342,Ordenes!$A$1:$A$669,1,FALSE)</f>
        <v>#N/A</v>
      </c>
    </row>
    <row r="1343" spans="1:14" x14ac:dyDescent="0.2">
      <c r="A1343" s="9">
        <v>1849</v>
      </c>
      <c r="B1343" s="9">
        <v>2110210024</v>
      </c>
      <c r="C1343" s="9" t="s">
        <v>610</v>
      </c>
      <c r="D1343" s="9" t="s">
        <v>12</v>
      </c>
      <c r="E1343" s="9" t="s">
        <v>13</v>
      </c>
      <c r="F1343" s="9" t="s">
        <v>47</v>
      </c>
      <c r="G1343" s="9" t="s">
        <v>48</v>
      </c>
      <c r="H1343" s="9" t="s">
        <v>49</v>
      </c>
      <c r="I1343" s="10">
        <v>1000</v>
      </c>
      <c r="J1343" s="9">
        <v>979</v>
      </c>
      <c r="K1343" s="9" t="s">
        <v>610</v>
      </c>
      <c r="L1343" s="11">
        <v>45957</v>
      </c>
      <c r="N1343" s="9" t="e">
        <f>+VLOOKUP(A1343,Ordenes!$A$1:$A$669,1,FALSE)</f>
        <v>#N/A</v>
      </c>
    </row>
    <row r="1344" spans="1:14" x14ac:dyDescent="0.2">
      <c r="A1344" s="9">
        <v>1850</v>
      </c>
      <c r="B1344" s="9">
        <v>2110210028</v>
      </c>
      <c r="C1344" s="9" t="s">
        <v>695</v>
      </c>
      <c r="D1344" s="9" t="s">
        <v>12</v>
      </c>
      <c r="E1344" s="9" t="s">
        <v>13</v>
      </c>
      <c r="F1344" s="9" t="s">
        <v>47</v>
      </c>
      <c r="G1344" s="9" t="s">
        <v>48</v>
      </c>
      <c r="H1344" s="9" t="s">
        <v>49</v>
      </c>
      <c r="I1344" s="10">
        <v>1000</v>
      </c>
      <c r="J1344" s="9">
        <v>961</v>
      </c>
      <c r="K1344" s="9" t="s">
        <v>695</v>
      </c>
      <c r="L1344" s="11">
        <v>45957</v>
      </c>
      <c r="N1344" s="9" t="e">
        <f>+VLOOKUP(A1344,Ordenes!$A$1:$A$669,1,FALSE)</f>
        <v>#N/A</v>
      </c>
    </row>
    <row r="1345" spans="1:14" x14ac:dyDescent="0.2">
      <c r="A1345" s="9">
        <v>1856</v>
      </c>
      <c r="B1345" s="9">
        <v>2310250014</v>
      </c>
      <c r="C1345" s="9" t="s">
        <v>113</v>
      </c>
      <c r="D1345" s="9" t="s">
        <v>12</v>
      </c>
      <c r="E1345" s="9" t="s">
        <v>13</v>
      </c>
      <c r="F1345" s="9" t="s">
        <v>91</v>
      </c>
      <c r="G1345" s="9" t="s">
        <v>92</v>
      </c>
      <c r="H1345" s="9" t="s">
        <v>93</v>
      </c>
      <c r="I1345" s="9">
        <v>600</v>
      </c>
      <c r="J1345" s="9">
        <v>616.79999999999995</v>
      </c>
      <c r="K1345" s="9" t="s">
        <v>113</v>
      </c>
      <c r="L1345" s="11">
        <v>45958</v>
      </c>
      <c r="N1345" s="9" t="e">
        <f>+VLOOKUP(A1345,Ordenes!$A$1:$A$669,1,FALSE)</f>
        <v>#N/A</v>
      </c>
    </row>
    <row r="1346" spans="1:14" x14ac:dyDescent="0.2">
      <c r="A1346" s="9">
        <v>1857</v>
      </c>
      <c r="B1346" s="9">
        <v>2310250009</v>
      </c>
      <c r="C1346" s="9" t="s">
        <v>104</v>
      </c>
      <c r="D1346" s="9" t="s">
        <v>12</v>
      </c>
      <c r="E1346" s="9" t="s">
        <v>13</v>
      </c>
      <c r="F1346" s="9" t="s">
        <v>91</v>
      </c>
      <c r="G1346" s="9" t="s">
        <v>92</v>
      </c>
      <c r="H1346" s="9" t="s">
        <v>93</v>
      </c>
      <c r="I1346" s="9">
        <v>600</v>
      </c>
      <c r="J1346" s="9">
        <v>594.4</v>
      </c>
      <c r="K1346" s="9" t="s">
        <v>104</v>
      </c>
      <c r="L1346" s="11">
        <v>45958</v>
      </c>
      <c r="N1346" s="9" t="e">
        <f>+VLOOKUP(A1346,Ordenes!$A$1:$A$669,1,FALSE)</f>
        <v>#N/A</v>
      </c>
    </row>
    <row r="1347" spans="1:14" x14ac:dyDescent="0.2">
      <c r="A1347" s="9">
        <v>1858</v>
      </c>
      <c r="B1347" s="9">
        <v>2310250007</v>
      </c>
      <c r="C1347" s="9" t="s">
        <v>103</v>
      </c>
      <c r="D1347" s="9" t="s">
        <v>12</v>
      </c>
      <c r="E1347" s="9" t="s">
        <v>13</v>
      </c>
      <c r="F1347" s="9" t="s">
        <v>91</v>
      </c>
      <c r="G1347" s="9" t="s">
        <v>92</v>
      </c>
      <c r="H1347" s="9" t="s">
        <v>93</v>
      </c>
      <c r="I1347" s="9">
        <v>600</v>
      </c>
      <c r="J1347" s="9">
        <v>592.29999999999995</v>
      </c>
      <c r="K1347" s="9" t="s">
        <v>103</v>
      </c>
      <c r="L1347" s="11">
        <v>45958</v>
      </c>
      <c r="N1347" s="9" t="e">
        <f>+VLOOKUP(A1347,Ordenes!$A$1:$A$669,1,FALSE)</f>
        <v>#N/A</v>
      </c>
    </row>
    <row r="1348" spans="1:14" x14ac:dyDescent="0.2">
      <c r="A1348" s="9">
        <v>1859</v>
      </c>
      <c r="B1348" s="9">
        <v>2310250029</v>
      </c>
      <c r="C1348" s="9" t="s">
        <v>115</v>
      </c>
      <c r="D1348" s="9" t="s">
        <v>12</v>
      </c>
      <c r="E1348" s="9" t="s">
        <v>13</v>
      </c>
      <c r="F1348" s="9" t="s">
        <v>91</v>
      </c>
      <c r="G1348" s="9" t="s">
        <v>92</v>
      </c>
      <c r="H1348" s="9" t="s">
        <v>93</v>
      </c>
      <c r="I1348" s="9">
        <v>600</v>
      </c>
      <c r="J1348" s="9">
        <v>595.5</v>
      </c>
      <c r="K1348" s="9" t="s">
        <v>115</v>
      </c>
      <c r="L1348" s="11">
        <v>45958</v>
      </c>
      <c r="N1348" s="9" t="e">
        <f>+VLOOKUP(A1348,Ordenes!$A$1:$A$669,1,FALSE)</f>
        <v>#N/A</v>
      </c>
    </row>
    <row r="1349" spans="1:14" x14ac:dyDescent="0.2">
      <c r="A1349" s="9">
        <v>1860</v>
      </c>
      <c r="B1349" s="9">
        <v>2310250015</v>
      </c>
      <c r="C1349" s="9" t="s">
        <v>114</v>
      </c>
      <c r="D1349" s="9" t="s">
        <v>12</v>
      </c>
      <c r="E1349" s="9" t="s">
        <v>13</v>
      </c>
      <c r="F1349" s="9" t="s">
        <v>91</v>
      </c>
      <c r="G1349" s="9" t="s">
        <v>92</v>
      </c>
      <c r="H1349" s="9" t="s">
        <v>93</v>
      </c>
      <c r="I1349" s="9">
        <v>600</v>
      </c>
      <c r="J1349" s="9">
        <v>604.1</v>
      </c>
      <c r="K1349" s="9" t="s">
        <v>114</v>
      </c>
      <c r="L1349" s="11">
        <v>45958</v>
      </c>
      <c r="N1349" s="9" t="e">
        <f>+VLOOKUP(A1349,Ordenes!$A$1:$A$669,1,FALSE)</f>
        <v>#N/A</v>
      </c>
    </row>
    <row r="1350" spans="1:14" x14ac:dyDescent="0.2">
      <c r="A1350" s="9">
        <v>1861</v>
      </c>
      <c r="B1350" s="9">
        <v>2310250012</v>
      </c>
      <c r="C1350" s="9" t="s">
        <v>112</v>
      </c>
      <c r="D1350" s="9" t="s">
        <v>12</v>
      </c>
      <c r="E1350" s="9" t="s">
        <v>13</v>
      </c>
      <c r="F1350" s="9" t="s">
        <v>91</v>
      </c>
      <c r="G1350" s="9" t="s">
        <v>92</v>
      </c>
      <c r="H1350" s="9" t="s">
        <v>93</v>
      </c>
      <c r="I1350" s="9">
        <v>600</v>
      </c>
      <c r="J1350" s="9">
        <v>612.79999999999995</v>
      </c>
      <c r="K1350" s="9" t="s">
        <v>112</v>
      </c>
      <c r="L1350" s="11">
        <v>45958</v>
      </c>
      <c r="N1350" s="9" t="e">
        <f>+VLOOKUP(A1350,Ordenes!$A$1:$A$669,1,FALSE)</f>
        <v>#N/A</v>
      </c>
    </row>
    <row r="1351" spans="1:14" x14ac:dyDescent="0.2">
      <c r="A1351" s="9">
        <v>1862</v>
      </c>
      <c r="B1351" s="9">
        <v>2310250019</v>
      </c>
      <c r="C1351" s="9" t="s">
        <v>189</v>
      </c>
      <c r="D1351" s="9" t="s">
        <v>12</v>
      </c>
      <c r="E1351" s="9" t="s">
        <v>13</v>
      </c>
      <c r="F1351" s="9" t="s">
        <v>47</v>
      </c>
      <c r="G1351" s="9" t="s">
        <v>48</v>
      </c>
      <c r="H1351" s="9" t="s">
        <v>49</v>
      </c>
      <c r="I1351" s="10">
        <v>20000</v>
      </c>
      <c r="J1351" s="10">
        <v>16120</v>
      </c>
      <c r="K1351" s="9" t="s">
        <v>189</v>
      </c>
      <c r="L1351" s="11">
        <v>45958</v>
      </c>
      <c r="N1351" s="9" t="e">
        <f>+VLOOKUP(A1351,Ordenes!$A$1:$A$669,1,FALSE)</f>
        <v>#N/A</v>
      </c>
    </row>
    <row r="1352" spans="1:14" x14ac:dyDescent="0.2">
      <c r="A1352" s="9">
        <v>1863</v>
      </c>
      <c r="B1352" s="9">
        <v>2310250021</v>
      </c>
      <c r="C1352" s="9" t="s">
        <v>185</v>
      </c>
      <c r="D1352" s="9" t="s">
        <v>12</v>
      </c>
      <c r="E1352" s="9" t="s">
        <v>13</v>
      </c>
      <c r="F1352" s="9" t="s">
        <v>47</v>
      </c>
      <c r="G1352" s="9" t="s">
        <v>48</v>
      </c>
      <c r="H1352" s="9" t="s">
        <v>49</v>
      </c>
      <c r="I1352" s="10">
        <v>20000</v>
      </c>
      <c r="J1352" s="10">
        <v>20294</v>
      </c>
      <c r="K1352" s="9" t="s">
        <v>185</v>
      </c>
      <c r="L1352" s="11">
        <v>45958</v>
      </c>
      <c r="N1352" s="9" t="e">
        <f>+VLOOKUP(A1352,Ordenes!$A$1:$A$669,1,FALSE)</f>
        <v>#N/A</v>
      </c>
    </row>
    <row r="1353" spans="1:14" x14ac:dyDescent="0.2">
      <c r="A1353" s="9">
        <v>1864</v>
      </c>
      <c r="B1353" s="9">
        <v>2310250022</v>
      </c>
      <c r="C1353" s="9" t="s">
        <v>186</v>
      </c>
      <c r="D1353" s="9" t="s">
        <v>12</v>
      </c>
      <c r="E1353" s="9" t="s">
        <v>13</v>
      </c>
      <c r="F1353" s="9" t="s">
        <v>47</v>
      </c>
      <c r="G1353" s="9" t="s">
        <v>48</v>
      </c>
      <c r="H1353" s="9" t="s">
        <v>49</v>
      </c>
      <c r="I1353" s="10">
        <v>20000</v>
      </c>
      <c r="J1353" s="10">
        <v>20169</v>
      </c>
      <c r="K1353" s="9" t="s">
        <v>186</v>
      </c>
      <c r="L1353" s="11">
        <v>45958</v>
      </c>
      <c r="N1353" s="9" t="e">
        <f>+VLOOKUP(A1353,Ordenes!$A$1:$A$669,1,FALSE)</f>
        <v>#N/A</v>
      </c>
    </row>
    <row r="1354" spans="1:14" x14ac:dyDescent="0.2">
      <c r="A1354" s="9">
        <v>1865</v>
      </c>
      <c r="B1354" s="9">
        <v>2310250030</v>
      </c>
      <c r="C1354" s="9" t="s">
        <v>188</v>
      </c>
      <c r="D1354" s="9" t="s">
        <v>12</v>
      </c>
      <c r="E1354" s="9" t="s">
        <v>13</v>
      </c>
      <c r="F1354" s="9" t="s">
        <v>47</v>
      </c>
      <c r="G1354" s="9" t="s">
        <v>48</v>
      </c>
      <c r="H1354" s="9" t="s">
        <v>49</v>
      </c>
      <c r="I1354" s="10">
        <v>20000</v>
      </c>
      <c r="J1354" s="10">
        <v>20381</v>
      </c>
      <c r="K1354" s="9" t="s">
        <v>188</v>
      </c>
      <c r="L1354" s="11">
        <v>45958</v>
      </c>
      <c r="N1354" s="9" t="e">
        <f>+VLOOKUP(A1354,Ordenes!$A$1:$A$669,1,FALSE)</f>
        <v>#N/A</v>
      </c>
    </row>
    <row r="1355" spans="1:14" x14ac:dyDescent="0.2">
      <c r="A1355" s="9">
        <v>1866</v>
      </c>
      <c r="B1355" s="9">
        <v>2310250031</v>
      </c>
      <c r="C1355" s="9" t="s">
        <v>187</v>
      </c>
      <c r="D1355" s="9" t="s">
        <v>12</v>
      </c>
      <c r="E1355" s="9" t="s">
        <v>13</v>
      </c>
      <c r="F1355" s="9" t="s">
        <v>47</v>
      </c>
      <c r="G1355" s="9" t="s">
        <v>48</v>
      </c>
      <c r="H1355" s="9" t="s">
        <v>49</v>
      </c>
      <c r="I1355" s="10">
        <v>20000</v>
      </c>
      <c r="J1355" s="10">
        <v>20125</v>
      </c>
      <c r="K1355" s="9" t="s">
        <v>187</v>
      </c>
      <c r="L1355" s="11">
        <v>45958</v>
      </c>
      <c r="N1355" s="9" t="e">
        <f>+VLOOKUP(A1355,Ordenes!$A$1:$A$669,1,FALSE)</f>
        <v>#N/A</v>
      </c>
    </row>
    <row r="1356" spans="1:14" x14ac:dyDescent="0.2">
      <c r="A1356" s="9">
        <v>1867</v>
      </c>
      <c r="B1356" s="9">
        <v>2310250032</v>
      </c>
      <c r="C1356" s="9" t="s">
        <v>180</v>
      </c>
      <c r="D1356" s="9" t="s">
        <v>12</v>
      </c>
      <c r="E1356" s="9" t="s">
        <v>13</v>
      </c>
      <c r="F1356" s="9" t="s">
        <v>47</v>
      </c>
      <c r="G1356" s="9" t="s">
        <v>48</v>
      </c>
      <c r="H1356" s="9" t="s">
        <v>49</v>
      </c>
      <c r="I1356" s="10">
        <v>20000</v>
      </c>
      <c r="J1356" s="10">
        <v>20125</v>
      </c>
      <c r="K1356" s="9" t="s">
        <v>180</v>
      </c>
      <c r="L1356" s="11">
        <v>45958</v>
      </c>
      <c r="N1356" s="9" t="e">
        <f>+VLOOKUP(A1356,Ordenes!$A$1:$A$669,1,FALSE)</f>
        <v>#N/A</v>
      </c>
    </row>
    <row r="1357" spans="1:14" x14ac:dyDescent="0.2">
      <c r="A1357" s="9">
        <v>1868</v>
      </c>
      <c r="B1357" s="9">
        <v>2110030001</v>
      </c>
      <c r="C1357" s="9" t="s">
        <v>60</v>
      </c>
      <c r="D1357" s="9" t="s">
        <v>12</v>
      </c>
      <c r="E1357" s="9" t="s">
        <v>13</v>
      </c>
      <c r="F1357" s="9" t="s">
        <v>47</v>
      </c>
      <c r="G1357" s="9" t="s">
        <v>48</v>
      </c>
      <c r="H1357" s="9" t="s">
        <v>49</v>
      </c>
      <c r="I1357" s="10">
        <v>100000</v>
      </c>
      <c r="J1357" s="10">
        <v>101400</v>
      </c>
      <c r="K1357" s="9" t="s">
        <v>60</v>
      </c>
      <c r="L1357" s="11">
        <v>45958</v>
      </c>
      <c r="N1357" s="9" t="e">
        <f>+VLOOKUP(A1357,Ordenes!$A$1:$A$669,1,FALSE)</f>
        <v>#N/A</v>
      </c>
    </row>
    <row r="1358" spans="1:14" x14ac:dyDescent="0.2">
      <c r="A1358" s="9">
        <v>1871</v>
      </c>
      <c r="B1358" s="9">
        <v>2110020112</v>
      </c>
      <c r="C1358" s="9" t="s">
        <v>596</v>
      </c>
      <c r="D1358" s="9" t="s">
        <v>12</v>
      </c>
      <c r="E1358" s="9" t="s">
        <v>13</v>
      </c>
      <c r="F1358" s="9" t="s">
        <v>47</v>
      </c>
      <c r="G1358" s="9" t="s">
        <v>48</v>
      </c>
      <c r="H1358" s="9" t="s">
        <v>49</v>
      </c>
      <c r="I1358" s="10">
        <v>75000</v>
      </c>
      <c r="J1358" s="10">
        <v>25920</v>
      </c>
      <c r="K1358" s="9" t="s">
        <v>596</v>
      </c>
      <c r="L1358" s="11">
        <v>45958</v>
      </c>
      <c r="N1358" s="9" t="e">
        <f>+VLOOKUP(A1358,Ordenes!$A$1:$A$669,1,FALSE)</f>
        <v>#N/A</v>
      </c>
    </row>
    <row r="1359" spans="1:14" x14ac:dyDescent="0.2">
      <c r="A1359" s="9">
        <v>1872</v>
      </c>
      <c r="B1359" s="9">
        <v>2310210150</v>
      </c>
      <c r="C1359" s="9" t="s">
        <v>142</v>
      </c>
      <c r="D1359" s="9" t="s">
        <v>12</v>
      </c>
      <c r="E1359" s="9" t="s">
        <v>13</v>
      </c>
      <c r="F1359" s="9" t="s">
        <v>47</v>
      </c>
      <c r="G1359" s="9" t="s">
        <v>48</v>
      </c>
      <c r="H1359" s="9" t="s">
        <v>49</v>
      </c>
      <c r="I1359" s="10">
        <v>25000</v>
      </c>
      <c r="J1359" s="10">
        <v>25000</v>
      </c>
      <c r="K1359" s="9" t="s">
        <v>142</v>
      </c>
      <c r="L1359" s="11">
        <v>45958</v>
      </c>
      <c r="N1359" s="9" t="e">
        <f>+VLOOKUP(A1359,Ordenes!$A$1:$A$669,1,FALSE)</f>
        <v>#N/A</v>
      </c>
    </row>
    <row r="1360" spans="1:14" x14ac:dyDescent="0.2">
      <c r="A1360" s="9">
        <v>1873</v>
      </c>
      <c r="B1360" s="9">
        <v>2310210149</v>
      </c>
      <c r="C1360" s="9" t="s">
        <v>68</v>
      </c>
      <c r="D1360" s="9" t="s">
        <v>12</v>
      </c>
      <c r="E1360" s="9" t="s">
        <v>13</v>
      </c>
      <c r="F1360" s="9" t="s">
        <v>47</v>
      </c>
      <c r="G1360" s="9" t="s">
        <v>48</v>
      </c>
      <c r="H1360" s="9" t="s">
        <v>49</v>
      </c>
      <c r="I1360" s="10">
        <v>25000</v>
      </c>
      <c r="J1360" s="10">
        <v>25000</v>
      </c>
      <c r="K1360" s="9" t="s">
        <v>68</v>
      </c>
      <c r="L1360" s="11">
        <v>45958</v>
      </c>
      <c r="N1360" s="9" t="e">
        <f>+VLOOKUP(A1360,Ordenes!$A$1:$A$669,1,FALSE)</f>
        <v>#N/A</v>
      </c>
    </row>
    <row r="1361" spans="1:14" x14ac:dyDescent="0.2">
      <c r="A1361" s="9">
        <v>1874</v>
      </c>
      <c r="B1361" s="9">
        <v>2310210152</v>
      </c>
      <c r="C1361" s="9" t="s">
        <v>86</v>
      </c>
      <c r="D1361" s="9" t="s">
        <v>12</v>
      </c>
      <c r="E1361" s="9" t="s">
        <v>13</v>
      </c>
      <c r="F1361" s="9" t="s">
        <v>47</v>
      </c>
      <c r="G1361" s="9" t="s">
        <v>48</v>
      </c>
      <c r="H1361" s="9" t="s">
        <v>49</v>
      </c>
      <c r="I1361" s="10">
        <v>25000</v>
      </c>
      <c r="J1361" s="10">
        <v>25500</v>
      </c>
      <c r="K1361" s="9" t="s">
        <v>86</v>
      </c>
      <c r="L1361" s="11">
        <v>45958</v>
      </c>
      <c r="N1361" s="9" t="e">
        <f>+VLOOKUP(A1361,Ordenes!$A$1:$A$669,1,FALSE)</f>
        <v>#N/A</v>
      </c>
    </row>
    <row r="1362" spans="1:14" x14ac:dyDescent="0.2">
      <c r="A1362" s="9">
        <v>1875</v>
      </c>
      <c r="B1362" s="9">
        <v>2310160005</v>
      </c>
      <c r="C1362" s="9" t="s">
        <v>492</v>
      </c>
      <c r="D1362" s="9" t="s">
        <v>12</v>
      </c>
      <c r="E1362" s="9" t="s">
        <v>13</v>
      </c>
      <c r="F1362" s="9" t="s">
        <v>14</v>
      </c>
      <c r="G1362" s="9" t="s">
        <v>15</v>
      </c>
      <c r="H1362" s="9" t="s">
        <v>16</v>
      </c>
      <c r="I1362" s="10">
        <v>72000</v>
      </c>
      <c r="J1362" s="10">
        <v>51000</v>
      </c>
      <c r="K1362" s="9" t="s">
        <v>492</v>
      </c>
      <c r="L1362" s="11">
        <v>45958</v>
      </c>
      <c r="N1362" s="9" t="e">
        <f>+VLOOKUP(A1362,Ordenes!$A$1:$A$669,1,FALSE)</f>
        <v>#N/A</v>
      </c>
    </row>
    <row r="1363" spans="1:14" x14ac:dyDescent="0.2">
      <c r="A1363" s="9">
        <v>1876</v>
      </c>
      <c r="B1363" s="9">
        <v>2000880015</v>
      </c>
      <c r="C1363" s="9" t="s">
        <v>821</v>
      </c>
      <c r="D1363" s="9" t="s">
        <v>12</v>
      </c>
      <c r="E1363" s="9" t="s">
        <v>13</v>
      </c>
      <c r="F1363" s="9" t="s">
        <v>47</v>
      </c>
      <c r="G1363" s="9" t="s">
        <v>48</v>
      </c>
      <c r="H1363" s="9" t="s">
        <v>49</v>
      </c>
      <c r="I1363" s="10">
        <v>5000</v>
      </c>
      <c r="J1363" s="10">
        <v>5000</v>
      </c>
      <c r="K1363" s="9" t="s">
        <v>821</v>
      </c>
      <c r="L1363" s="11">
        <v>45958</v>
      </c>
      <c r="N1363" s="9" t="e">
        <f>+VLOOKUP(A1363,Ordenes!$A$1:$A$669,1,FALSE)</f>
        <v>#N/A</v>
      </c>
    </row>
    <row r="1364" spans="1:14" x14ac:dyDescent="0.2">
      <c r="A1364" s="9">
        <v>1877</v>
      </c>
      <c r="B1364" s="9">
        <v>2000880016</v>
      </c>
      <c r="C1364" s="9" t="s">
        <v>822</v>
      </c>
      <c r="D1364" s="9" t="s">
        <v>12</v>
      </c>
      <c r="E1364" s="9" t="s">
        <v>13</v>
      </c>
      <c r="F1364" s="9" t="s">
        <v>47</v>
      </c>
      <c r="G1364" s="9" t="s">
        <v>48</v>
      </c>
      <c r="H1364" s="9" t="s">
        <v>49</v>
      </c>
      <c r="I1364" s="10">
        <v>5000</v>
      </c>
      <c r="J1364" s="10">
        <v>5000</v>
      </c>
      <c r="K1364" s="9" t="s">
        <v>822</v>
      </c>
      <c r="L1364" s="11">
        <v>45958</v>
      </c>
      <c r="N1364" s="9" t="e">
        <f>+VLOOKUP(A1364,Ordenes!$A$1:$A$669,1,FALSE)</f>
        <v>#N/A</v>
      </c>
    </row>
    <row r="1365" spans="1:14" x14ac:dyDescent="0.2">
      <c r="A1365" s="9">
        <v>1878</v>
      </c>
      <c r="B1365" s="9">
        <v>2140110673</v>
      </c>
      <c r="C1365" s="9" t="s">
        <v>817</v>
      </c>
      <c r="D1365" s="9" t="s">
        <v>12</v>
      </c>
      <c r="E1365" s="9" t="s">
        <v>108</v>
      </c>
      <c r="F1365" s="9" t="s">
        <v>109</v>
      </c>
      <c r="G1365" s="9" t="s">
        <v>110</v>
      </c>
      <c r="H1365" s="9" t="s">
        <v>111</v>
      </c>
      <c r="I1365" s="10">
        <v>64275</v>
      </c>
      <c r="J1365" s="10">
        <v>64275</v>
      </c>
      <c r="K1365" s="9" t="s">
        <v>817</v>
      </c>
      <c r="L1365" s="11">
        <v>45958</v>
      </c>
      <c r="N1365" s="9" t="e">
        <f>+VLOOKUP(A1365,Ordenes!$A$1:$A$669,1,FALSE)</f>
        <v>#N/A</v>
      </c>
    </row>
    <row r="1366" spans="1:14" x14ac:dyDescent="0.2">
      <c r="A1366" s="9">
        <v>1879</v>
      </c>
      <c r="B1366" s="9">
        <v>2110020347</v>
      </c>
      <c r="C1366" s="9" t="s">
        <v>351</v>
      </c>
      <c r="D1366" s="9" t="s">
        <v>12</v>
      </c>
      <c r="E1366" s="9" t="s">
        <v>13</v>
      </c>
      <c r="F1366" s="9" t="s">
        <v>47</v>
      </c>
      <c r="G1366" s="9" t="s">
        <v>48</v>
      </c>
      <c r="H1366" s="9" t="s">
        <v>49</v>
      </c>
      <c r="I1366" s="10">
        <v>3960</v>
      </c>
      <c r="J1366" s="10">
        <v>4032</v>
      </c>
      <c r="K1366" s="9" t="s">
        <v>351</v>
      </c>
      <c r="L1366" s="11">
        <v>45958</v>
      </c>
      <c r="N1366" s="9" t="e">
        <f>+VLOOKUP(A1366,Ordenes!$A$1:$A$669,1,FALSE)</f>
        <v>#N/A</v>
      </c>
    </row>
    <row r="1367" spans="1:14" x14ac:dyDescent="0.2">
      <c r="A1367" s="9">
        <v>1880</v>
      </c>
      <c r="B1367" s="9">
        <v>2110020348</v>
      </c>
      <c r="C1367" s="9" t="s">
        <v>353</v>
      </c>
      <c r="D1367" s="9" t="s">
        <v>12</v>
      </c>
      <c r="E1367" s="9" t="s">
        <v>13</v>
      </c>
      <c r="F1367" s="9" t="s">
        <v>47</v>
      </c>
      <c r="G1367" s="9" t="s">
        <v>48</v>
      </c>
      <c r="H1367" s="9" t="s">
        <v>49</v>
      </c>
      <c r="I1367" s="10">
        <v>4476</v>
      </c>
      <c r="J1367" s="10">
        <v>4548</v>
      </c>
      <c r="K1367" s="9" t="s">
        <v>353</v>
      </c>
      <c r="L1367" s="11">
        <v>45958</v>
      </c>
      <c r="N1367" s="9" t="e">
        <f>+VLOOKUP(A1367,Ordenes!$A$1:$A$669,1,FALSE)</f>
        <v>#N/A</v>
      </c>
    </row>
    <row r="1368" spans="1:14" x14ac:dyDescent="0.2">
      <c r="A1368" s="9">
        <v>1881</v>
      </c>
      <c r="B1368" s="9">
        <v>2110020349</v>
      </c>
      <c r="C1368" s="9" t="s">
        <v>355</v>
      </c>
      <c r="D1368" s="9" t="s">
        <v>12</v>
      </c>
      <c r="E1368" s="9" t="s">
        <v>13</v>
      </c>
      <c r="F1368" s="9" t="s">
        <v>47</v>
      </c>
      <c r="G1368" s="9" t="s">
        <v>48</v>
      </c>
      <c r="H1368" s="9" t="s">
        <v>49</v>
      </c>
      <c r="I1368" s="10">
        <v>7560</v>
      </c>
      <c r="J1368" s="10">
        <v>7260</v>
      </c>
      <c r="K1368" s="9" t="s">
        <v>355</v>
      </c>
      <c r="L1368" s="11">
        <v>45958</v>
      </c>
      <c r="N1368" s="9" t="e">
        <f>+VLOOKUP(A1368,Ordenes!$A$1:$A$669,1,FALSE)</f>
        <v>#N/A</v>
      </c>
    </row>
    <row r="1369" spans="1:14" x14ac:dyDescent="0.2">
      <c r="A1369" s="9">
        <v>1882</v>
      </c>
      <c r="B1369" s="9">
        <v>2110020350</v>
      </c>
      <c r="C1369" s="9" t="s">
        <v>357</v>
      </c>
      <c r="D1369" s="9" t="s">
        <v>12</v>
      </c>
      <c r="E1369" s="9" t="s">
        <v>13</v>
      </c>
      <c r="F1369" s="9" t="s">
        <v>47</v>
      </c>
      <c r="G1369" s="9" t="s">
        <v>48</v>
      </c>
      <c r="H1369" s="9" t="s">
        <v>49</v>
      </c>
      <c r="I1369" s="10">
        <v>7380</v>
      </c>
      <c r="J1369" s="10">
        <v>7380</v>
      </c>
      <c r="K1369" s="9" t="s">
        <v>357</v>
      </c>
      <c r="L1369" s="11">
        <v>45958</v>
      </c>
      <c r="N1369" s="9" t="e">
        <f>+VLOOKUP(A1369,Ordenes!$A$1:$A$669,1,FALSE)</f>
        <v>#N/A</v>
      </c>
    </row>
    <row r="1370" spans="1:14" x14ac:dyDescent="0.2">
      <c r="A1370" s="9">
        <v>1887</v>
      </c>
      <c r="B1370" s="9">
        <v>2110020327</v>
      </c>
      <c r="C1370" s="9" t="s">
        <v>823</v>
      </c>
      <c r="D1370" s="9" t="s">
        <v>12</v>
      </c>
      <c r="E1370" s="9" t="s">
        <v>13</v>
      </c>
      <c r="F1370" s="9" t="s">
        <v>47</v>
      </c>
      <c r="G1370" s="9" t="s">
        <v>48</v>
      </c>
      <c r="H1370" s="9" t="s">
        <v>49</v>
      </c>
      <c r="I1370" s="10">
        <v>3500</v>
      </c>
      <c r="J1370" s="10">
        <v>3361</v>
      </c>
      <c r="K1370" s="9" t="s">
        <v>823</v>
      </c>
      <c r="L1370" s="11">
        <v>45958</v>
      </c>
      <c r="N1370" s="9" t="e">
        <f>+VLOOKUP(A1370,Ordenes!$A$1:$A$669,1,FALSE)</f>
        <v>#N/A</v>
      </c>
    </row>
    <row r="1371" spans="1:14" x14ac:dyDescent="0.2">
      <c r="A1371" s="9">
        <v>1888</v>
      </c>
      <c r="B1371" s="9">
        <v>2140150001</v>
      </c>
      <c r="C1371" s="9" t="s">
        <v>82</v>
      </c>
      <c r="D1371" s="9" t="s">
        <v>12</v>
      </c>
      <c r="E1371" s="9" t="s">
        <v>13</v>
      </c>
      <c r="F1371" s="9" t="s">
        <v>47</v>
      </c>
      <c r="G1371" s="9" t="s">
        <v>48</v>
      </c>
      <c r="H1371" s="9" t="s">
        <v>49</v>
      </c>
      <c r="I1371" s="10">
        <v>14400</v>
      </c>
      <c r="J1371" s="10">
        <v>14400</v>
      </c>
      <c r="K1371" s="9" t="s">
        <v>82</v>
      </c>
      <c r="L1371" s="11">
        <v>45958</v>
      </c>
      <c r="N1371" s="9" t="e">
        <f>+VLOOKUP(A1371,Ordenes!$A$1:$A$669,1,FALSE)</f>
        <v>#N/A</v>
      </c>
    </row>
    <row r="1372" spans="1:14" x14ac:dyDescent="0.2">
      <c r="A1372" s="9">
        <v>1889</v>
      </c>
      <c r="B1372" s="9">
        <v>2310230105</v>
      </c>
      <c r="C1372" s="9" t="s">
        <v>705</v>
      </c>
      <c r="D1372" s="9" t="s">
        <v>12</v>
      </c>
      <c r="E1372" s="9" t="s">
        <v>13</v>
      </c>
      <c r="F1372" s="9" t="s">
        <v>47</v>
      </c>
      <c r="G1372" s="9" t="s">
        <v>48</v>
      </c>
      <c r="H1372" s="9" t="s">
        <v>49</v>
      </c>
      <c r="I1372" s="10">
        <v>60000</v>
      </c>
      <c r="J1372" s="10">
        <v>54000</v>
      </c>
      <c r="K1372" s="9" t="s">
        <v>706</v>
      </c>
      <c r="L1372" s="11">
        <v>45958</v>
      </c>
      <c r="N1372" s="9" t="e">
        <f>+VLOOKUP(A1372,Ordenes!$A$1:$A$669,1,FALSE)</f>
        <v>#N/A</v>
      </c>
    </row>
    <row r="1373" spans="1:14" x14ac:dyDescent="0.2">
      <c r="A1373" s="9">
        <v>1890</v>
      </c>
      <c r="B1373" s="9">
        <v>2310230105</v>
      </c>
      <c r="C1373" s="9" t="s">
        <v>705</v>
      </c>
      <c r="D1373" s="9" t="s">
        <v>12</v>
      </c>
      <c r="E1373" s="9" t="s">
        <v>13</v>
      </c>
      <c r="F1373" s="9" t="s">
        <v>47</v>
      </c>
      <c r="G1373" s="9" t="s">
        <v>48</v>
      </c>
      <c r="H1373" s="9" t="s">
        <v>49</v>
      </c>
      <c r="I1373" s="10">
        <v>120000</v>
      </c>
      <c r="J1373" s="10">
        <v>155000</v>
      </c>
      <c r="K1373" s="9" t="s">
        <v>706</v>
      </c>
      <c r="L1373" s="11">
        <v>45958</v>
      </c>
      <c r="N1373" s="9" t="e">
        <f>+VLOOKUP(A1373,Ordenes!$A$1:$A$669,1,FALSE)</f>
        <v>#N/A</v>
      </c>
    </row>
    <row r="1374" spans="1:14" x14ac:dyDescent="0.2">
      <c r="A1374" s="9">
        <v>1892</v>
      </c>
      <c r="B1374" s="9">
        <v>2140110610</v>
      </c>
      <c r="C1374" s="9" t="s">
        <v>117</v>
      </c>
      <c r="D1374" s="9" t="s">
        <v>12</v>
      </c>
      <c r="E1374" s="9" t="s">
        <v>108</v>
      </c>
      <c r="F1374" s="9" t="s">
        <v>109</v>
      </c>
      <c r="G1374" s="9" t="s">
        <v>110</v>
      </c>
      <c r="H1374" s="9" t="s">
        <v>111</v>
      </c>
      <c r="I1374" s="10">
        <v>6100</v>
      </c>
      <c r="J1374" s="10">
        <v>6100</v>
      </c>
      <c r="K1374" s="9" t="s">
        <v>117</v>
      </c>
      <c r="L1374" s="11">
        <v>45959</v>
      </c>
      <c r="N1374" s="9" t="e">
        <f>+VLOOKUP(A1374,Ordenes!$A$1:$A$669,1,FALSE)</f>
        <v>#N/A</v>
      </c>
    </row>
    <row r="1375" spans="1:14" x14ac:dyDescent="0.2">
      <c r="A1375" s="9">
        <v>1893</v>
      </c>
      <c r="B1375" s="9">
        <v>2310040572</v>
      </c>
      <c r="C1375" s="9" t="s">
        <v>408</v>
      </c>
      <c r="D1375" s="9" t="s">
        <v>12</v>
      </c>
      <c r="E1375" s="9" t="s">
        <v>13</v>
      </c>
      <c r="F1375" s="9" t="s">
        <v>91</v>
      </c>
      <c r="G1375" s="9" t="s">
        <v>92</v>
      </c>
      <c r="H1375" s="9" t="s">
        <v>93</v>
      </c>
      <c r="I1375" s="9">
        <v>50</v>
      </c>
      <c r="J1375" s="9">
        <v>50</v>
      </c>
      <c r="K1375" s="9" t="s">
        <v>408</v>
      </c>
      <c r="L1375" s="11">
        <v>45959</v>
      </c>
      <c r="N1375" s="9" t="e">
        <f>+VLOOKUP(A1375,Ordenes!$A$1:$A$669,1,FALSE)</f>
        <v>#N/A</v>
      </c>
    </row>
    <row r="1376" spans="1:14" x14ac:dyDescent="0.2">
      <c r="A1376" s="9">
        <v>1894</v>
      </c>
      <c r="B1376" s="9">
        <v>2310040540</v>
      </c>
      <c r="C1376" s="9" t="s">
        <v>405</v>
      </c>
      <c r="D1376" s="9" t="s">
        <v>12</v>
      </c>
      <c r="E1376" s="9" t="s">
        <v>13</v>
      </c>
      <c r="F1376" s="9" t="s">
        <v>91</v>
      </c>
      <c r="G1376" s="9" t="s">
        <v>92</v>
      </c>
      <c r="H1376" s="9" t="s">
        <v>93</v>
      </c>
      <c r="I1376" s="9">
        <v>50</v>
      </c>
      <c r="J1376" s="9">
        <v>50</v>
      </c>
      <c r="K1376" s="9" t="s">
        <v>405</v>
      </c>
      <c r="L1376" s="11">
        <v>45959</v>
      </c>
      <c r="N1376" s="9" t="e">
        <f>+VLOOKUP(A1376,Ordenes!$A$1:$A$669,1,FALSE)</f>
        <v>#N/A</v>
      </c>
    </row>
    <row r="1377" spans="1:14" x14ac:dyDescent="0.2">
      <c r="A1377" s="9">
        <v>1895</v>
      </c>
      <c r="B1377" s="9">
        <v>2310040537</v>
      </c>
      <c r="C1377" s="9" t="s">
        <v>824</v>
      </c>
      <c r="D1377" s="9" t="s">
        <v>12</v>
      </c>
      <c r="E1377" s="9" t="s">
        <v>13</v>
      </c>
      <c r="F1377" s="9" t="s">
        <v>91</v>
      </c>
      <c r="G1377" s="9" t="s">
        <v>92</v>
      </c>
      <c r="H1377" s="9" t="s">
        <v>93</v>
      </c>
      <c r="I1377" s="9">
        <v>50</v>
      </c>
      <c r="J1377" s="9">
        <v>50</v>
      </c>
      <c r="K1377" s="9" t="s">
        <v>824</v>
      </c>
      <c r="L1377" s="11">
        <v>45959</v>
      </c>
      <c r="N1377" s="9" t="e">
        <f>+VLOOKUP(A1377,Ordenes!$A$1:$A$669,1,FALSE)</f>
        <v>#N/A</v>
      </c>
    </row>
    <row r="1378" spans="1:14" x14ac:dyDescent="0.2">
      <c r="A1378" s="9">
        <v>1896</v>
      </c>
      <c r="B1378" s="9">
        <v>2310030273</v>
      </c>
      <c r="C1378" s="9" t="s">
        <v>349</v>
      </c>
      <c r="D1378" s="9" t="s">
        <v>12</v>
      </c>
      <c r="E1378" s="9" t="s">
        <v>13</v>
      </c>
      <c r="F1378" s="9" t="s">
        <v>91</v>
      </c>
      <c r="G1378" s="9" t="s">
        <v>92</v>
      </c>
      <c r="H1378" s="9" t="s">
        <v>93</v>
      </c>
      <c r="I1378" s="10">
        <v>3667.6</v>
      </c>
      <c r="J1378" s="10">
        <v>3652.5</v>
      </c>
      <c r="K1378" s="9" t="s">
        <v>349</v>
      </c>
      <c r="L1378" s="11">
        <v>45959</v>
      </c>
      <c r="N1378" s="9" t="e">
        <f>+VLOOKUP(A1378,Ordenes!$A$1:$A$669,1,FALSE)</f>
        <v>#N/A</v>
      </c>
    </row>
    <row r="1379" spans="1:14" x14ac:dyDescent="0.2">
      <c r="A1379" s="9">
        <v>1898</v>
      </c>
      <c r="B1379" s="9">
        <v>2310320088</v>
      </c>
      <c r="C1379" s="9" t="s">
        <v>252</v>
      </c>
      <c r="D1379" s="9" t="s">
        <v>12</v>
      </c>
      <c r="E1379" s="9" t="s">
        <v>13</v>
      </c>
      <c r="F1379" s="9" t="s">
        <v>91</v>
      </c>
      <c r="G1379" s="9" t="s">
        <v>92</v>
      </c>
      <c r="H1379" s="9" t="s">
        <v>93</v>
      </c>
      <c r="I1379" s="10">
        <v>16000</v>
      </c>
      <c r="J1379" s="10">
        <v>16000</v>
      </c>
      <c r="K1379" s="9" t="s">
        <v>252</v>
      </c>
      <c r="L1379" s="11">
        <v>45959</v>
      </c>
      <c r="N1379" s="9" t="e">
        <f>+VLOOKUP(A1379,Ordenes!$A$1:$A$669,1,FALSE)</f>
        <v>#N/A</v>
      </c>
    </row>
    <row r="1380" spans="1:14" x14ac:dyDescent="0.2">
      <c r="A1380" s="9">
        <v>1899</v>
      </c>
      <c r="B1380" s="9">
        <v>2140110663</v>
      </c>
      <c r="C1380" s="9" t="s">
        <v>246</v>
      </c>
      <c r="D1380" s="9" t="s">
        <v>12</v>
      </c>
      <c r="E1380" s="9" t="s">
        <v>108</v>
      </c>
      <c r="F1380" s="9" t="s">
        <v>109</v>
      </c>
      <c r="G1380" s="9" t="s">
        <v>110</v>
      </c>
      <c r="H1380" s="9" t="s">
        <v>111</v>
      </c>
      <c r="I1380" s="10">
        <v>70000</v>
      </c>
      <c r="J1380" s="10">
        <v>45900</v>
      </c>
      <c r="K1380" s="9" t="s">
        <v>246</v>
      </c>
      <c r="L1380" s="11">
        <v>45959</v>
      </c>
      <c r="N1380" s="9" t="e">
        <f>+VLOOKUP(A1380,Ordenes!$A$1:$A$669,1,FALSE)</f>
        <v>#N/A</v>
      </c>
    </row>
    <row r="1381" spans="1:14" x14ac:dyDescent="0.2">
      <c r="A1381" s="9">
        <v>1900</v>
      </c>
      <c r="B1381" s="9">
        <v>2310170002</v>
      </c>
      <c r="C1381" s="9" t="s">
        <v>469</v>
      </c>
      <c r="D1381" s="9" t="s">
        <v>12</v>
      </c>
      <c r="E1381" s="9" t="s">
        <v>13</v>
      </c>
      <c r="F1381" s="9" t="s">
        <v>14</v>
      </c>
      <c r="G1381" s="9" t="s">
        <v>15</v>
      </c>
      <c r="H1381" s="9" t="s">
        <v>16</v>
      </c>
      <c r="I1381" s="10">
        <v>500000</v>
      </c>
      <c r="J1381" s="10">
        <v>367150</v>
      </c>
      <c r="K1381" s="9" t="s">
        <v>469</v>
      </c>
      <c r="L1381" s="11">
        <v>45959</v>
      </c>
      <c r="N1381" s="9" t="e">
        <f>+VLOOKUP(A1381,Ordenes!$A$1:$A$669,1,FALSE)</f>
        <v>#N/A</v>
      </c>
    </row>
    <row r="1382" spans="1:14" x14ac:dyDescent="0.2">
      <c r="A1382" s="9">
        <v>1901</v>
      </c>
      <c r="B1382" s="9">
        <v>2310230097</v>
      </c>
      <c r="C1382" s="9" t="s">
        <v>11</v>
      </c>
      <c r="D1382" s="9" t="s">
        <v>12</v>
      </c>
      <c r="E1382" s="9" t="s">
        <v>13</v>
      </c>
      <c r="F1382" s="9" t="s">
        <v>14</v>
      </c>
      <c r="G1382" s="9" t="s">
        <v>15</v>
      </c>
      <c r="H1382" s="9" t="s">
        <v>16</v>
      </c>
      <c r="I1382" s="10">
        <v>564000</v>
      </c>
      <c r="J1382" s="10">
        <v>564000</v>
      </c>
      <c r="K1382" s="9" t="s">
        <v>17</v>
      </c>
      <c r="L1382" s="11">
        <v>45959</v>
      </c>
      <c r="N1382" s="9" t="e">
        <f>+VLOOKUP(A1382,Ordenes!$A$1:$A$669,1,FALSE)</f>
        <v>#N/A</v>
      </c>
    </row>
    <row r="1383" spans="1:14" x14ac:dyDescent="0.2">
      <c r="A1383" s="9">
        <v>1902</v>
      </c>
      <c r="B1383" s="9">
        <v>2310160005</v>
      </c>
      <c r="C1383" s="9" t="s">
        <v>492</v>
      </c>
      <c r="D1383" s="9" t="s">
        <v>12</v>
      </c>
      <c r="E1383" s="9" t="s">
        <v>13</v>
      </c>
      <c r="F1383" s="9" t="s">
        <v>14</v>
      </c>
      <c r="G1383" s="9" t="s">
        <v>15</v>
      </c>
      <c r="H1383" s="9" t="s">
        <v>16</v>
      </c>
      <c r="I1383" s="10">
        <v>534000</v>
      </c>
      <c r="J1383" s="10">
        <v>534000</v>
      </c>
      <c r="K1383" s="9" t="s">
        <v>492</v>
      </c>
      <c r="L1383" s="11">
        <v>45959</v>
      </c>
      <c r="N1383" s="9" t="e">
        <f>+VLOOKUP(A1383,Ordenes!$A$1:$A$669,1,FALSE)</f>
        <v>#N/A</v>
      </c>
    </row>
    <row r="1384" spans="1:14" x14ac:dyDescent="0.2">
      <c r="A1384" s="9">
        <v>1903</v>
      </c>
      <c r="B1384" s="9">
        <v>2310090524</v>
      </c>
      <c r="C1384" s="9" t="s">
        <v>236</v>
      </c>
      <c r="D1384" s="9" t="s">
        <v>12</v>
      </c>
      <c r="E1384" s="9" t="s">
        <v>13</v>
      </c>
      <c r="F1384" s="9" t="s">
        <v>14</v>
      </c>
      <c r="G1384" s="9" t="s">
        <v>15</v>
      </c>
      <c r="H1384" s="9" t="s">
        <v>16</v>
      </c>
      <c r="I1384" s="10">
        <v>184800</v>
      </c>
      <c r="J1384" s="10">
        <v>184800</v>
      </c>
      <c r="K1384" s="9" t="s">
        <v>236</v>
      </c>
      <c r="L1384" s="11">
        <v>45959</v>
      </c>
      <c r="N1384" s="9" t="e">
        <f>+VLOOKUP(A1384,Ordenes!$A$1:$A$669,1,FALSE)</f>
        <v>#N/A</v>
      </c>
    </row>
    <row r="1385" spans="1:14" x14ac:dyDescent="0.2">
      <c r="A1385" s="9">
        <v>1904</v>
      </c>
      <c r="B1385" s="9">
        <v>2310230002</v>
      </c>
      <c r="C1385" s="9" t="s">
        <v>24</v>
      </c>
      <c r="D1385" s="9" t="s">
        <v>12</v>
      </c>
      <c r="E1385" s="9" t="s">
        <v>13</v>
      </c>
      <c r="F1385" s="9" t="s">
        <v>14</v>
      </c>
      <c r="G1385" s="9" t="s">
        <v>15</v>
      </c>
      <c r="H1385" s="9" t="s">
        <v>16</v>
      </c>
      <c r="I1385" s="10">
        <v>500000</v>
      </c>
      <c r="J1385" s="10">
        <v>369000</v>
      </c>
      <c r="K1385" s="9" t="s">
        <v>25</v>
      </c>
      <c r="L1385" s="11">
        <v>45959</v>
      </c>
      <c r="N1385" s="9" t="e">
        <f>+VLOOKUP(A1385,Ordenes!$A$1:$A$669,1,FALSE)</f>
        <v>#N/A</v>
      </c>
    </row>
    <row r="1386" spans="1:14" x14ac:dyDescent="0.2">
      <c r="A1386" s="9">
        <v>1905</v>
      </c>
      <c r="B1386" s="9">
        <v>2310160007</v>
      </c>
      <c r="C1386" s="9" t="s">
        <v>101</v>
      </c>
      <c r="D1386" s="9" t="s">
        <v>12</v>
      </c>
      <c r="E1386" s="9" t="s">
        <v>13</v>
      </c>
      <c r="F1386" s="9" t="s">
        <v>14</v>
      </c>
      <c r="G1386" s="9" t="s">
        <v>15</v>
      </c>
      <c r="H1386" s="9" t="s">
        <v>16</v>
      </c>
      <c r="I1386" s="10">
        <v>500000</v>
      </c>
      <c r="J1386" s="10">
        <v>335000</v>
      </c>
      <c r="K1386" s="9" t="s">
        <v>102</v>
      </c>
      <c r="L1386" s="11">
        <v>45959</v>
      </c>
      <c r="N1386" s="9" t="e">
        <f>+VLOOKUP(A1386,Ordenes!$A$1:$A$669,1,FALSE)</f>
        <v>#N/A</v>
      </c>
    </row>
    <row r="1387" spans="1:14" x14ac:dyDescent="0.2">
      <c r="A1387" s="9">
        <v>1906</v>
      </c>
      <c r="B1387" s="9">
        <v>2310160558</v>
      </c>
      <c r="C1387" s="9" t="s">
        <v>652</v>
      </c>
      <c r="D1387" s="9" t="s">
        <v>12</v>
      </c>
      <c r="E1387" s="9" t="s">
        <v>13</v>
      </c>
      <c r="F1387" s="9" t="s">
        <v>14</v>
      </c>
      <c r="G1387" s="9" t="s">
        <v>15</v>
      </c>
      <c r="H1387" s="9" t="s">
        <v>16</v>
      </c>
      <c r="I1387" s="10">
        <v>529910</v>
      </c>
      <c r="J1387" s="10">
        <v>529910</v>
      </c>
      <c r="K1387" s="9" t="s">
        <v>652</v>
      </c>
      <c r="L1387" s="11">
        <v>45959</v>
      </c>
      <c r="N1387" s="9" t="e">
        <f>+VLOOKUP(A1387,Ordenes!$A$1:$A$669,1,FALSE)</f>
        <v>#N/A</v>
      </c>
    </row>
    <row r="1388" spans="1:14" x14ac:dyDescent="0.2">
      <c r="A1388" s="9">
        <v>1907</v>
      </c>
      <c r="B1388" s="9">
        <v>2310160539</v>
      </c>
      <c r="C1388" s="9" t="s">
        <v>29</v>
      </c>
      <c r="D1388" s="9" t="s">
        <v>12</v>
      </c>
      <c r="E1388" s="9" t="s">
        <v>13</v>
      </c>
      <c r="F1388" s="9" t="s">
        <v>14</v>
      </c>
      <c r="G1388" s="9" t="s">
        <v>15</v>
      </c>
      <c r="H1388" s="9" t="s">
        <v>16</v>
      </c>
      <c r="I1388" s="10">
        <v>201000</v>
      </c>
      <c r="J1388" s="10">
        <v>201000</v>
      </c>
      <c r="K1388" s="9" t="s">
        <v>30</v>
      </c>
      <c r="L1388" s="11">
        <v>45959</v>
      </c>
      <c r="N1388" s="9" t="e">
        <f>+VLOOKUP(A1388,Ordenes!$A$1:$A$669,1,FALSE)</f>
        <v>#N/A</v>
      </c>
    </row>
    <row r="1389" spans="1:14" x14ac:dyDescent="0.2">
      <c r="A1389" s="9">
        <v>1908</v>
      </c>
      <c r="B1389" s="9">
        <v>2310160528</v>
      </c>
      <c r="C1389" s="9" t="s">
        <v>314</v>
      </c>
      <c r="D1389" s="9" t="s">
        <v>12</v>
      </c>
      <c r="E1389" s="9" t="s">
        <v>13</v>
      </c>
      <c r="F1389" s="9" t="s">
        <v>14</v>
      </c>
      <c r="G1389" s="9" t="s">
        <v>15</v>
      </c>
      <c r="H1389" s="9" t="s">
        <v>16</v>
      </c>
      <c r="I1389" s="10">
        <v>50000</v>
      </c>
      <c r="J1389" s="10">
        <v>65000</v>
      </c>
      <c r="K1389" s="9" t="s">
        <v>315</v>
      </c>
      <c r="L1389" s="11">
        <v>45959</v>
      </c>
      <c r="N1389" s="9" t="e">
        <f>+VLOOKUP(A1389,Ordenes!$A$1:$A$669,1,FALSE)</f>
        <v>#N/A</v>
      </c>
    </row>
    <row r="1390" spans="1:14" x14ac:dyDescent="0.2">
      <c r="A1390" s="9">
        <v>1909</v>
      </c>
      <c r="B1390" s="9">
        <v>2310230012</v>
      </c>
      <c r="C1390" s="9" t="s">
        <v>44</v>
      </c>
      <c r="D1390" s="9" t="s">
        <v>12</v>
      </c>
      <c r="E1390" s="9" t="s">
        <v>13</v>
      </c>
      <c r="F1390" s="9" t="s">
        <v>14</v>
      </c>
      <c r="G1390" s="9" t="s">
        <v>15</v>
      </c>
      <c r="H1390" s="9" t="s">
        <v>16</v>
      </c>
      <c r="I1390" s="10">
        <v>100000</v>
      </c>
      <c r="J1390" s="10">
        <v>114500</v>
      </c>
      <c r="K1390" s="9" t="s">
        <v>45</v>
      </c>
      <c r="L1390" s="11">
        <v>45959</v>
      </c>
      <c r="N1390" s="9" t="e">
        <f>+VLOOKUP(A1390,Ordenes!$A$1:$A$669,1,FALSE)</f>
        <v>#N/A</v>
      </c>
    </row>
    <row r="1391" spans="1:14" x14ac:dyDescent="0.2">
      <c r="A1391" s="9">
        <v>1910</v>
      </c>
      <c r="B1391" s="9">
        <v>2310030021</v>
      </c>
      <c r="C1391" s="9" t="s">
        <v>90</v>
      </c>
      <c r="D1391" s="9" t="s">
        <v>12</v>
      </c>
      <c r="E1391" s="9" t="s">
        <v>13</v>
      </c>
      <c r="F1391" s="9" t="s">
        <v>91</v>
      </c>
      <c r="G1391" s="9" t="s">
        <v>92</v>
      </c>
      <c r="H1391" s="9" t="s">
        <v>93</v>
      </c>
      <c r="I1391" s="10">
        <v>2450</v>
      </c>
      <c r="J1391" s="10">
        <v>2450</v>
      </c>
      <c r="K1391" s="9" t="s">
        <v>90</v>
      </c>
      <c r="L1391" s="11">
        <v>45959</v>
      </c>
      <c r="N1391" s="9" t="e">
        <f>+VLOOKUP(A1391,Ordenes!$A$1:$A$669,1,FALSE)</f>
        <v>#N/A</v>
      </c>
    </row>
    <row r="1392" spans="1:14" x14ac:dyDescent="0.2">
      <c r="A1392" s="9">
        <v>1911</v>
      </c>
      <c r="B1392" s="9">
        <v>2310030017</v>
      </c>
      <c r="C1392" s="9" t="s">
        <v>97</v>
      </c>
      <c r="D1392" s="9" t="s">
        <v>12</v>
      </c>
      <c r="E1392" s="9" t="s">
        <v>13</v>
      </c>
      <c r="F1392" s="9" t="s">
        <v>91</v>
      </c>
      <c r="G1392" s="9" t="s">
        <v>92</v>
      </c>
      <c r="H1392" s="9" t="s">
        <v>93</v>
      </c>
      <c r="I1392" s="10">
        <v>2200</v>
      </c>
      <c r="J1392" s="10">
        <v>2200</v>
      </c>
      <c r="K1392" s="9" t="s">
        <v>97</v>
      </c>
      <c r="L1392" s="11">
        <v>45959</v>
      </c>
      <c r="N1392" s="9" t="e">
        <f>+VLOOKUP(A1392,Ordenes!$A$1:$A$669,1,FALSE)</f>
        <v>#N/A</v>
      </c>
    </row>
    <row r="1393" spans="1:14" x14ac:dyDescent="0.2">
      <c r="A1393" s="9">
        <v>1912</v>
      </c>
      <c r="B1393" s="9">
        <v>2310030015</v>
      </c>
      <c r="C1393" s="9" t="s">
        <v>100</v>
      </c>
      <c r="D1393" s="9" t="s">
        <v>12</v>
      </c>
      <c r="E1393" s="9" t="s">
        <v>13</v>
      </c>
      <c r="F1393" s="9" t="s">
        <v>91</v>
      </c>
      <c r="G1393" s="9" t="s">
        <v>92</v>
      </c>
      <c r="H1393" s="9" t="s">
        <v>93</v>
      </c>
      <c r="I1393" s="10">
        <v>1800</v>
      </c>
      <c r="J1393" s="10">
        <v>1800</v>
      </c>
      <c r="K1393" s="9" t="s">
        <v>100</v>
      </c>
      <c r="L1393" s="11">
        <v>45959</v>
      </c>
      <c r="N1393" s="9" t="e">
        <f>+VLOOKUP(A1393,Ordenes!$A$1:$A$669,1,FALSE)</f>
        <v>#N/A</v>
      </c>
    </row>
    <row r="1394" spans="1:14" x14ac:dyDescent="0.2">
      <c r="A1394" s="9">
        <v>1919</v>
      </c>
      <c r="B1394" s="9">
        <v>2110020322</v>
      </c>
      <c r="C1394" s="9" t="s">
        <v>243</v>
      </c>
      <c r="D1394" s="9" t="s">
        <v>12</v>
      </c>
      <c r="E1394" s="9" t="s">
        <v>13</v>
      </c>
      <c r="F1394" s="9" t="s">
        <v>47</v>
      </c>
      <c r="G1394" s="9" t="s">
        <v>48</v>
      </c>
      <c r="H1394" s="9" t="s">
        <v>49</v>
      </c>
      <c r="I1394" s="10">
        <v>25000</v>
      </c>
      <c r="J1394" s="10">
        <v>24536</v>
      </c>
      <c r="K1394" s="9" t="s">
        <v>243</v>
      </c>
      <c r="L1394" s="11">
        <v>45959</v>
      </c>
      <c r="N1394" s="9" t="e">
        <f>+VLOOKUP(A1394,Ordenes!$A$1:$A$669,1,FALSE)</f>
        <v>#N/A</v>
      </c>
    </row>
    <row r="1395" spans="1:14" x14ac:dyDescent="0.2">
      <c r="A1395" s="9">
        <v>1924</v>
      </c>
      <c r="B1395" s="9">
        <v>2140110663</v>
      </c>
      <c r="C1395" s="9" t="s">
        <v>246</v>
      </c>
      <c r="D1395" s="9" t="s">
        <v>12</v>
      </c>
      <c r="E1395" s="9" t="s">
        <v>108</v>
      </c>
      <c r="F1395" s="9" t="s">
        <v>109</v>
      </c>
      <c r="G1395" s="9" t="s">
        <v>110</v>
      </c>
      <c r="H1395" s="9" t="s">
        <v>111</v>
      </c>
      <c r="I1395" s="10">
        <v>28300</v>
      </c>
      <c r="J1395" s="10">
        <v>28300</v>
      </c>
      <c r="K1395" s="9" t="s">
        <v>246</v>
      </c>
      <c r="L1395" s="11">
        <v>45962</v>
      </c>
      <c r="N1395" s="9" t="e">
        <f>+VLOOKUP(A1395,Ordenes!$A$1:$A$669,1,FALSE)</f>
        <v>#N/A</v>
      </c>
    </row>
    <row r="1396" spans="1:14" x14ac:dyDescent="0.2">
      <c r="A1396" s="9">
        <v>1925</v>
      </c>
      <c r="B1396" s="9">
        <v>2310090493</v>
      </c>
      <c r="C1396" s="9" t="s">
        <v>145</v>
      </c>
      <c r="D1396" s="9" t="s">
        <v>12</v>
      </c>
      <c r="E1396" s="9" t="s">
        <v>13</v>
      </c>
      <c r="F1396" s="9" t="s">
        <v>47</v>
      </c>
      <c r="G1396" s="9" t="s">
        <v>48</v>
      </c>
      <c r="H1396" s="9" t="s">
        <v>49</v>
      </c>
      <c r="I1396" s="10">
        <v>25000</v>
      </c>
      <c r="J1396" s="10">
        <v>25200</v>
      </c>
      <c r="K1396" s="9" t="s">
        <v>145</v>
      </c>
      <c r="L1396" s="11">
        <v>45960</v>
      </c>
      <c r="N1396" s="9" t="e">
        <f>+VLOOKUP(A1396,Ordenes!$A$1:$A$669,1,FALSE)</f>
        <v>#N/A</v>
      </c>
    </row>
    <row r="1397" spans="1:14" x14ac:dyDescent="0.2">
      <c r="A1397" s="9">
        <v>1926</v>
      </c>
      <c r="B1397" s="9">
        <v>2310090496</v>
      </c>
      <c r="C1397" s="9" t="s">
        <v>265</v>
      </c>
      <c r="D1397" s="9" t="s">
        <v>12</v>
      </c>
      <c r="E1397" s="9" t="s">
        <v>13</v>
      </c>
      <c r="F1397" s="9" t="s">
        <v>47</v>
      </c>
      <c r="G1397" s="9" t="s">
        <v>48</v>
      </c>
      <c r="H1397" s="9" t="s">
        <v>49</v>
      </c>
      <c r="I1397" s="10">
        <v>25000</v>
      </c>
      <c r="J1397" s="10">
        <v>25306</v>
      </c>
      <c r="K1397" s="9" t="s">
        <v>265</v>
      </c>
      <c r="L1397" s="11">
        <v>45960</v>
      </c>
      <c r="N1397" s="9" t="e">
        <f>+VLOOKUP(A1397,Ordenes!$A$1:$A$669,1,FALSE)</f>
        <v>#N/A</v>
      </c>
    </row>
    <row r="1398" spans="1:14" x14ac:dyDescent="0.2">
      <c r="A1398" s="9">
        <v>1927</v>
      </c>
      <c r="B1398" s="9">
        <v>2310090498</v>
      </c>
      <c r="C1398" s="9" t="s">
        <v>76</v>
      </c>
      <c r="D1398" s="9" t="s">
        <v>12</v>
      </c>
      <c r="E1398" s="9" t="s">
        <v>13</v>
      </c>
      <c r="F1398" s="9" t="s">
        <v>47</v>
      </c>
      <c r="G1398" s="9" t="s">
        <v>48</v>
      </c>
      <c r="H1398" s="9" t="s">
        <v>49</v>
      </c>
      <c r="I1398" s="10">
        <v>25000</v>
      </c>
      <c r="J1398" s="10">
        <v>25669</v>
      </c>
      <c r="K1398" s="9" t="s">
        <v>76</v>
      </c>
      <c r="L1398" s="11">
        <v>45960</v>
      </c>
      <c r="N1398" s="9" t="e">
        <f>+VLOOKUP(A1398,Ordenes!$A$1:$A$669,1,FALSE)</f>
        <v>#N/A</v>
      </c>
    </row>
    <row r="1399" spans="1:14" x14ac:dyDescent="0.2">
      <c r="A1399" s="9">
        <v>1928</v>
      </c>
      <c r="B1399" s="9">
        <v>2310090501</v>
      </c>
      <c r="C1399" s="9" t="s">
        <v>241</v>
      </c>
      <c r="D1399" s="9" t="s">
        <v>12</v>
      </c>
      <c r="E1399" s="9" t="s">
        <v>13</v>
      </c>
      <c r="F1399" s="9" t="s">
        <v>47</v>
      </c>
      <c r="G1399" s="9" t="s">
        <v>48</v>
      </c>
      <c r="H1399" s="9" t="s">
        <v>49</v>
      </c>
      <c r="I1399" s="10">
        <v>35000</v>
      </c>
      <c r="J1399" s="10">
        <v>36469</v>
      </c>
      <c r="K1399" s="9" t="s">
        <v>241</v>
      </c>
      <c r="L1399" s="11">
        <v>45960</v>
      </c>
      <c r="N1399" s="9" t="e">
        <f>+VLOOKUP(A1399,Ordenes!$A$1:$A$669,1,FALSE)</f>
        <v>#N/A</v>
      </c>
    </row>
    <row r="1400" spans="1:14" x14ac:dyDescent="0.2">
      <c r="A1400" s="9">
        <v>1929</v>
      </c>
      <c r="B1400" s="9">
        <v>2310090500</v>
      </c>
      <c r="C1400" s="9" t="s">
        <v>592</v>
      </c>
      <c r="D1400" s="9" t="s">
        <v>12</v>
      </c>
      <c r="E1400" s="9" t="s">
        <v>13</v>
      </c>
      <c r="F1400" s="9" t="s">
        <v>47</v>
      </c>
      <c r="G1400" s="9" t="s">
        <v>48</v>
      </c>
      <c r="H1400" s="9" t="s">
        <v>49</v>
      </c>
      <c r="I1400" s="10">
        <v>25000</v>
      </c>
      <c r="J1400" s="10">
        <v>25730</v>
      </c>
      <c r="K1400" s="9" t="s">
        <v>592</v>
      </c>
      <c r="L1400" s="11">
        <v>45960</v>
      </c>
      <c r="N1400" s="9" t="e">
        <f>+VLOOKUP(A1400,Ordenes!$A$1:$A$669,1,FALSE)</f>
        <v>#N/A</v>
      </c>
    </row>
    <row r="1401" spans="1:14" x14ac:dyDescent="0.2">
      <c r="A1401" s="9">
        <v>1930</v>
      </c>
      <c r="B1401" s="9">
        <v>2310090499</v>
      </c>
      <c r="C1401" s="9" t="s">
        <v>77</v>
      </c>
      <c r="D1401" s="9" t="s">
        <v>12</v>
      </c>
      <c r="E1401" s="9" t="s">
        <v>13</v>
      </c>
      <c r="F1401" s="9" t="s">
        <v>47</v>
      </c>
      <c r="G1401" s="9" t="s">
        <v>48</v>
      </c>
      <c r="H1401" s="9" t="s">
        <v>49</v>
      </c>
      <c r="I1401" s="10">
        <v>25000</v>
      </c>
      <c r="J1401" s="10">
        <v>25200</v>
      </c>
      <c r="K1401" s="9" t="s">
        <v>77</v>
      </c>
      <c r="L1401" s="11">
        <v>45960</v>
      </c>
      <c r="N1401" s="9" t="e">
        <f>+VLOOKUP(A1401,Ordenes!$A$1:$A$669,1,FALSE)</f>
        <v>#N/A</v>
      </c>
    </row>
    <row r="1402" spans="1:14" x14ac:dyDescent="0.2">
      <c r="A1402" s="9">
        <v>1931</v>
      </c>
      <c r="B1402" s="9">
        <v>2310090497</v>
      </c>
      <c r="C1402" s="9" t="s">
        <v>75</v>
      </c>
      <c r="D1402" s="9" t="s">
        <v>12</v>
      </c>
      <c r="E1402" s="9" t="s">
        <v>13</v>
      </c>
      <c r="F1402" s="9" t="s">
        <v>47</v>
      </c>
      <c r="G1402" s="9" t="s">
        <v>48</v>
      </c>
      <c r="H1402" s="9" t="s">
        <v>49</v>
      </c>
      <c r="I1402" s="10">
        <v>25000</v>
      </c>
      <c r="J1402" s="10">
        <v>25560</v>
      </c>
      <c r="K1402" s="9" t="s">
        <v>75</v>
      </c>
      <c r="L1402" s="11">
        <v>45960</v>
      </c>
      <c r="N1402" s="9" t="e">
        <f>+VLOOKUP(A1402,Ordenes!$A$1:$A$669,1,FALSE)</f>
        <v>#N/A</v>
      </c>
    </row>
    <row r="1403" spans="1:14" x14ac:dyDescent="0.2">
      <c r="A1403" s="9">
        <v>1932</v>
      </c>
      <c r="B1403" s="9">
        <v>2310090495</v>
      </c>
      <c r="C1403" s="9" t="s">
        <v>254</v>
      </c>
      <c r="D1403" s="9" t="s">
        <v>12</v>
      </c>
      <c r="E1403" s="9" t="s">
        <v>13</v>
      </c>
      <c r="F1403" s="9" t="s">
        <v>47</v>
      </c>
      <c r="G1403" s="9" t="s">
        <v>48</v>
      </c>
      <c r="H1403" s="9" t="s">
        <v>49</v>
      </c>
      <c r="I1403" s="10">
        <v>25000</v>
      </c>
      <c r="J1403" s="10">
        <v>25717</v>
      </c>
      <c r="K1403" s="9" t="s">
        <v>254</v>
      </c>
      <c r="L1403" s="11">
        <v>45960</v>
      </c>
      <c r="N1403" s="9" t="e">
        <f>+VLOOKUP(A1403,Ordenes!$A$1:$A$669,1,FALSE)</f>
        <v>#N/A</v>
      </c>
    </row>
    <row r="1404" spans="1:14" x14ac:dyDescent="0.2">
      <c r="A1404" s="9">
        <v>1933</v>
      </c>
      <c r="B1404" s="9">
        <v>2140360002</v>
      </c>
      <c r="C1404" s="9" t="s">
        <v>745</v>
      </c>
      <c r="D1404" s="9" t="s">
        <v>12</v>
      </c>
      <c r="E1404" s="9" t="s">
        <v>13</v>
      </c>
      <c r="F1404" s="9" t="s">
        <v>47</v>
      </c>
      <c r="G1404" s="9" t="s">
        <v>48</v>
      </c>
      <c r="H1404" s="9" t="s">
        <v>49</v>
      </c>
      <c r="I1404" s="10">
        <v>2160</v>
      </c>
      <c r="J1404" s="10">
        <v>1253</v>
      </c>
      <c r="K1404" s="9" t="s">
        <v>745</v>
      </c>
      <c r="L1404" s="11">
        <v>45960</v>
      </c>
      <c r="N1404" s="9" t="e">
        <f>+VLOOKUP(A1404,Ordenes!$A$1:$A$669,1,FALSE)</f>
        <v>#N/A</v>
      </c>
    </row>
    <row r="1405" spans="1:14" x14ac:dyDescent="0.2">
      <c r="A1405" s="9">
        <v>1934</v>
      </c>
      <c r="B1405" s="9">
        <v>2140400013</v>
      </c>
      <c r="C1405" s="9" t="s">
        <v>615</v>
      </c>
      <c r="D1405" s="9" t="s">
        <v>12</v>
      </c>
      <c r="E1405" s="9" t="s">
        <v>13</v>
      </c>
      <c r="F1405" s="9" t="s">
        <v>47</v>
      </c>
      <c r="G1405" s="9" t="s">
        <v>48</v>
      </c>
      <c r="H1405" s="9" t="s">
        <v>49</v>
      </c>
      <c r="I1405" s="10">
        <v>2469</v>
      </c>
      <c r="J1405" s="10">
        <v>2469</v>
      </c>
      <c r="K1405" s="9" t="s">
        <v>615</v>
      </c>
      <c r="L1405" s="11">
        <v>45960</v>
      </c>
      <c r="N1405" s="9" t="e">
        <f>+VLOOKUP(A1405,Ordenes!$A$1:$A$669,1,FALSE)</f>
        <v>#N/A</v>
      </c>
    </row>
    <row r="1406" spans="1:14" x14ac:dyDescent="0.2">
      <c r="A1406" s="9">
        <v>1935</v>
      </c>
      <c r="B1406" s="9">
        <v>2140400008</v>
      </c>
      <c r="C1406" s="9" t="s">
        <v>808</v>
      </c>
      <c r="D1406" s="9" t="s">
        <v>12</v>
      </c>
      <c r="E1406" s="9" t="s">
        <v>13</v>
      </c>
      <c r="F1406" s="9" t="s">
        <v>47</v>
      </c>
      <c r="G1406" s="9" t="s">
        <v>48</v>
      </c>
      <c r="H1406" s="9" t="s">
        <v>49</v>
      </c>
      <c r="I1406" s="10">
        <v>2825</v>
      </c>
      <c r="J1406" s="10">
        <v>2825</v>
      </c>
      <c r="K1406" s="9" t="s">
        <v>808</v>
      </c>
      <c r="L1406" s="11">
        <v>45960</v>
      </c>
      <c r="N1406" s="9" t="e">
        <f>+VLOOKUP(A1406,Ordenes!$A$1:$A$669,1,FALSE)</f>
        <v>#N/A</v>
      </c>
    </row>
    <row r="1407" spans="1:14" x14ac:dyDescent="0.2">
      <c r="A1407" s="9">
        <v>1936</v>
      </c>
      <c r="B1407" s="9">
        <v>2140400004</v>
      </c>
      <c r="C1407" s="9" t="s">
        <v>595</v>
      </c>
      <c r="D1407" s="9" t="s">
        <v>12</v>
      </c>
      <c r="E1407" s="9" t="s">
        <v>13</v>
      </c>
      <c r="F1407" s="9" t="s">
        <v>47</v>
      </c>
      <c r="G1407" s="9" t="s">
        <v>48</v>
      </c>
      <c r="H1407" s="9" t="s">
        <v>49</v>
      </c>
      <c r="I1407" s="10">
        <v>2742</v>
      </c>
      <c r="J1407" s="10">
        <v>2742</v>
      </c>
      <c r="K1407" s="9" t="s">
        <v>595</v>
      </c>
      <c r="L1407" s="11">
        <v>45960</v>
      </c>
      <c r="N1407" s="9" t="e">
        <f>+VLOOKUP(A1407,Ordenes!$A$1:$A$669,1,FALSE)</f>
        <v>#N/A</v>
      </c>
    </row>
    <row r="1408" spans="1:14" x14ac:dyDescent="0.2">
      <c r="A1408" s="9">
        <v>1937</v>
      </c>
      <c r="B1408" s="9">
        <v>2310160552</v>
      </c>
      <c r="C1408" s="9" t="s">
        <v>264</v>
      </c>
      <c r="D1408" s="9" t="s">
        <v>12</v>
      </c>
      <c r="E1408" s="9" t="s">
        <v>13</v>
      </c>
      <c r="F1408" s="9" t="s">
        <v>47</v>
      </c>
      <c r="G1408" s="9" t="s">
        <v>48</v>
      </c>
      <c r="H1408" s="9" t="s">
        <v>49</v>
      </c>
      <c r="I1408" s="10">
        <v>40000</v>
      </c>
      <c r="J1408" s="10">
        <v>67850</v>
      </c>
      <c r="K1408" s="9" t="s">
        <v>264</v>
      </c>
      <c r="L1408" s="11">
        <v>45960</v>
      </c>
      <c r="N1408" s="9" t="e">
        <f>+VLOOKUP(A1408,Ordenes!$A$1:$A$669,1,FALSE)</f>
        <v>#N/A</v>
      </c>
    </row>
    <row r="1409" spans="1:14" x14ac:dyDescent="0.2">
      <c r="A1409" s="9">
        <v>1938</v>
      </c>
      <c r="B1409" s="9">
        <v>2310160282</v>
      </c>
      <c r="C1409" s="9" t="s">
        <v>329</v>
      </c>
      <c r="D1409" s="9" t="s">
        <v>12</v>
      </c>
      <c r="E1409" s="9" t="s">
        <v>13</v>
      </c>
      <c r="F1409" s="9" t="s">
        <v>47</v>
      </c>
      <c r="G1409" s="9" t="s">
        <v>48</v>
      </c>
      <c r="H1409" s="9" t="s">
        <v>49</v>
      </c>
      <c r="I1409" s="10">
        <v>150000</v>
      </c>
      <c r="J1409" s="10">
        <v>171000</v>
      </c>
      <c r="K1409" s="9" t="s">
        <v>329</v>
      </c>
      <c r="L1409" s="11">
        <v>45960</v>
      </c>
      <c r="N1409" s="9" t="e">
        <f>+VLOOKUP(A1409,Ordenes!$A$1:$A$669,1,FALSE)</f>
        <v>#N/A</v>
      </c>
    </row>
    <row r="1410" spans="1:14" x14ac:dyDescent="0.2">
      <c r="A1410" s="9">
        <v>1939</v>
      </c>
      <c r="B1410" s="9">
        <v>2310030020</v>
      </c>
      <c r="C1410" s="9" t="s">
        <v>96</v>
      </c>
      <c r="D1410" s="9" t="s">
        <v>12</v>
      </c>
      <c r="E1410" s="9" t="s">
        <v>13</v>
      </c>
      <c r="F1410" s="9" t="s">
        <v>91</v>
      </c>
      <c r="G1410" s="9" t="s">
        <v>92</v>
      </c>
      <c r="H1410" s="9" t="s">
        <v>93</v>
      </c>
      <c r="I1410" s="10">
        <v>2850</v>
      </c>
      <c r="J1410" s="10">
        <v>2850</v>
      </c>
      <c r="K1410" s="9" t="s">
        <v>96</v>
      </c>
      <c r="L1410" s="11">
        <v>45960</v>
      </c>
      <c r="N1410" s="9" t="e">
        <f>+VLOOKUP(A1410,Ordenes!$A$1:$A$669,1,FALSE)</f>
        <v>#N/A</v>
      </c>
    </row>
    <row r="1411" spans="1:14" x14ac:dyDescent="0.2">
      <c r="A1411" s="9">
        <v>1940</v>
      </c>
      <c r="B1411" s="9">
        <v>2310090527</v>
      </c>
      <c r="C1411" s="9" t="s">
        <v>144</v>
      </c>
      <c r="D1411" s="9" t="s">
        <v>12</v>
      </c>
      <c r="E1411" s="9" t="s">
        <v>13</v>
      </c>
      <c r="F1411" s="9" t="s">
        <v>47</v>
      </c>
      <c r="G1411" s="9" t="s">
        <v>48</v>
      </c>
      <c r="H1411" s="9" t="s">
        <v>49</v>
      </c>
      <c r="I1411" s="10">
        <v>91600</v>
      </c>
      <c r="J1411" s="10">
        <v>93460</v>
      </c>
      <c r="K1411" s="9" t="s">
        <v>144</v>
      </c>
      <c r="L1411" s="11">
        <v>45960</v>
      </c>
      <c r="N1411" s="9" t="e">
        <f>+VLOOKUP(A1411,Ordenes!$A$1:$A$669,1,FALSE)</f>
        <v>#N/A</v>
      </c>
    </row>
    <row r="1412" spans="1:14" x14ac:dyDescent="0.2">
      <c r="A1412" s="9">
        <v>1941</v>
      </c>
      <c r="B1412" s="9">
        <v>2310250019</v>
      </c>
      <c r="C1412" s="9" t="s">
        <v>189</v>
      </c>
      <c r="D1412" s="9" t="s">
        <v>12</v>
      </c>
      <c r="E1412" s="9" t="s">
        <v>13</v>
      </c>
      <c r="F1412" s="9" t="s">
        <v>47</v>
      </c>
      <c r="G1412" s="9" t="s">
        <v>48</v>
      </c>
      <c r="H1412" s="9" t="s">
        <v>49</v>
      </c>
      <c r="I1412" s="10">
        <v>4000</v>
      </c>
      <c r="J1412" s="10">
        <v>4285</v>
      </c>
      <c r="K1412" s="9" t="s">
        <v>189</v>
      </c>
      <c r="L1412" s="11">
        <v>45960</v>
      </c>
      <c r="N1412" s="9" t="e">
        <f>+VLOOKUP(A1412,Ordenes!$A$1:$A$669,1,FALSE)</f>
        <v>#N/A</v>
      </c>
    </row>
    <row r="1413" spans="1:14" x14ac:dyDescent="0.2">
      <c r="A1413" s="9">
        <v>1942</v>
      </c>
      <c r="B1413" s="9">
        <v>2310090492</v>
      </c>
      <c r="C1413" s="9" t="s">
        <v>79</v>
      </c>
      <c r="D1413" s="9" t="s">
        <v>12</v>
      </c>
      <c r="E1413" s="9" t="s">
        <v>13</v>
      </c>
      <c r="F1413" s="9" t="s">
        <v>47</v>
      </c>
      <c r="G1413" s="9" t="s">
        <v>48</v>
      </c>
      <c r="H1413" s="9" t="s">
        <v>49</v>
      </c>
      <c r="I1413" s="10">
        <v>4200</v>
      </c>
      <c r="J1413" s="10">
        <v>4228</v>
      </c>
      <c r="K1413" s="9" t="s">
        <v>79</v>
      </c>
      <c r="L1413" s="11">
        <v>45960</v>
      </c>
      <c r="N1413" s="9" t="e">
        <f>+VLOOKUP(A1413,Ordenes!$A$1:$A$669,1,FALSE)</f>
        <v>#N/A</v>
      </c>
    </row>
    <row r="1414" spans="1:14" x14ac:dyDescent="0.2">
      <c r="A1414" s="9">
        <v>1943</v>
      </c>
      <c r="B1414" s="9">
        <v>2310090448</v>
      </c>
      <c r="C1414" s="9" t="s">
        <v>21</v>
      </c>
      <c r="D1414" s="9" t="s">
        <v>12</v>
      </c>
      <c r="E1414" s="9" t="s">
        <v>13</v>
      </c>
      <c r="F1414" s="9" t="s">
        <v>14</v>
      </c>
      <c r="G1414" s="9" t="s">
        <v>15</v>
      </c>
      <c r="H1414" s="9" t="s">
        <v>16</v>
      </c>
      <c r="I1414" s="10">
        <v>50000</v>
      </c>
      <c r="J1414" s="10">
        <v>50000</v>
      </c>
      <c r="K1414" s="9" t="s">
        <v>21</v>
      </c>
      <c r="L1414" s="11">
        <v>45960</v>
      </c>
      <c r="N1414" s="9" t="e">
        <f>+VLOOKUP(A1414,Ordenes!$A$1:$A$669,1,FALSE)</f>
        <v>#N/A</v>
      </c>
    </row>
    <row r="1415" spans="1:14" x14ac:dyDescent="0.2">
      <c r="A1415" s="9">
        <v>1944</v>
      </c>
      <c r="B1415" s="9">
        <v>2110120425</v>
      </c>
      <c r="C1415" s="9" t="s">
        <v>556</v>
      </c>
      <c r="D1415" s="9" t="s">
        <v>12</v>
      </c>
      <c r="E1415" s="9" t="s">
        <v>13</v>
      </c>
      <c r="F1415" s="9" t="s">
        <v>47</v>
      </c>
      <c r="G1415" s="9" t="s">
        <v>48</v>
      </c>
      <c r="H1415" s="9" t="s">
        <v>49</v>
      </c>
      <c r="I1415" s="10">
        <v>1000</v>
      </c>
      <c r="J1415" s="10">
        <v>1000</v>
      </c>
      <c r="K1415" s="9" t="s">
        <v>556</v>
      </c>
      <c r="L1415" s="11">
        <v>45960</v>
      </c>
      <c r="N1415" s="9" t="e">
        <f>+VLOOKUP(A1415,Ordenes!$A$1:$A$669,1,FALSE)</f>
        <v>#N/A</v>
      </c>
    </row>
    <row r="1416" spans="1:14" x14ac:dyDescent="0.2">
      <c r="A1416" s="9">
        <v>1945</v>
      </c>
      <c r="B1416" s="9">
        <v>2140400001</v>
      </c>
      <c r="C1416" s="9" t="s">
        <v>806</v>
      </c>
      <c r="D1416" s="9" t="s">
        <v>12</v>
      </c>
      <c r="E1416" s="9" t="s">
        <v>13</v>
      </c>
      <c r="F1416" s="9" t="s">
        <v>47</v>
      </c>
      <c r="G1416" s="9" t="s">
        <v>48</v>
      </c>
      <c r="H1416" s="9" t="s">
        <v>49</v>
      </c>
      <c r="I1416" s="10">
        <v>3500</v>
      </c>
      <c r="J1416" s="10">
        <v>2741</v>
      </c>
      <c r="K1416" s="9" t="s">
        <v>806</v>
      </c>
      <c r="L1416" s="11">
        <v>45960</v>
      </c>
      <c r="N1416" s="9" t="e">
        <f>+VLOOKUP(A1416,Ordenes!$A$1:$A$669,1,FALSE)</f>
        <v>#N/A</v>
      </c>
    </row>
    <row r="1417" spans="1:14" x14ac:dyDescent="0.2">
      <c r="A1417" s="9">
        <v>1950</v>
      </c>
      <c r="B1417" s="9">
        <v>2310160353</v>
      </c>
      <c r="C1417" s="9" t="s">
        <v>712</v>
      </c>
      <c r="D1417" s="9" t="s">
        <v>12</v>
      </c>
      <c r="E1417" s="9" t="s">
        <v>13</v>
      </c>
      <c r="F1417" s="9" t="s">
        <v>14</v>
      </c>
      <c r="G1417" s="9" t="s">
        <v>15</v>
      </c>
      <c r="H1417" s="9" t="s">
        <v>16</v>
      </c>
      <c r="I1417" s="10">
        <v>20000</v>
      </c>
      <c r="J1417" s="10">
        <v>44550</v>
      </c>
      <c r="K1417" s="9" t="s">
        <v>712</v>
      </c>
      <c r="L1417" s="11">
        <v>45960</v>
      </c>
      <c r="N1417" s="9" t="e">
        <f>+VLOOKUP(A1417,Ordenes!$A$1:$A$669,1,FALSE)</f>
        <v>#N/A</v>
      </c>
    </row>
    <row r="1418" spans="1:14" x14ac:dyDescent="0.2">
      <c r="A1418" s="9">
        <v>1951</v>
      </c>
      <c r="B1418" s="9">
        <v>2310160254</v>
      </c>
      <c r="C1418" s="9" t="s">
        <v>825</v>
      </c>
      <c r="D1418" s="9" t="s">
        <v>12</v>
      </c>
      <c r="E1418" s="9" t="s">
        <v>13</v>
      </c>
      <c r="F1418" s="9" t="s">
        <v>14</v>
      </c>
      <c r="G1418" s="9" t="s">
        <v>15</v>
      </c>
      <c r="H1418" s="9" t="s">
        <v>16</v>
      </c>
      <c r="I1418" s="10">
        <v>60000</v>
      </c>
      <c r="J1418" s="10">
        <v>22000</v>
      </c>
      <c r="K1418" s="9" t="s">
        <v>825</v>
      </c>
      <c r="L1418" s="11">
        <v>45960</v>
      </c>
      <c r="N1418" s="9" t="e">
        <f>+VLOOKUP(A1418,Ordenes!$A$1:$A$669,1,FALSE)</f>
        <v>#N/A</v>
      </c>
    </row>
    <row r="1419" spans="1:14" x14ac:dyDescent="0.2">
      <c r="A1419" s="9">
        <v>1954</v>
      </c>
      <c r="B1419" s="9">
        <v>2310160535</v>
      </c>
      <c r="C1419" s="9" t="s">
        <v>237</v>
      </c>
      <c r="D1419" s="9" t="s">
        <v>12</v>
      </c>
      <c r="E1419" s="9" t="s">
        <v>13</v>
      </c>
      <c r="F1419" s="9" t="s">
        <v>14</v>
      </c>
      <c r="G1419" s="9" t="s">
        <v>15</v>
      </c>
      <c r="H1419" s="9" t="s">
        <v>16</v>
      </c>
      <c r="I1419" s="10">
        <v>85000</v>
      </c>
      <c r="J1419" s="10">
        <v>88000</v>
      </c>
      <c r="K1419" s="9" t="s">
        <v>238</v>
      </c>
      <c r="L1419" s="11">
        <v>45960</v>
      </c>
      <c r="N1419" s="9" t="e">
        <f>+VLOOKUP(A1419,Ordenes!$A$1:$A$669,1,FALSE)</f>
        <v>#N/A</v>
      </c>
    </row>
    <row r="1420" spans="1:14" x14ac:dyDescent="0.2">
      <c r="A1420" s="9">
        <v>1966</v>
      </c>
      <c r="B1420" s="9">
        <v>2310030016</v>
      </c>
      <c r="C1420" s="9" t="s">
        <v>94</v>
      </c>
      <c r="D1420" s="9" t="s">
        <v>12</v>
      </c>
      <c r="E1420" s="9" t="s">
        <v>13</v>
      </c>
      <c r="F1420" s="9" t="s">
        <v>91</v>
      </c>
      <c r="G1420" s="9" t="s">
        <v>92</v>
      </c>
      <c r="H1420" s="9" t="s">
        <v>93</v>
      </c>
      <c r="I1420" s="10">
        <v>1950</v>
      </c>
      <c r="J1420" s="10">
        <v>1950</v>
      </c>
      <c r="K1420" s="9" t="s">
        <v>94</v>
      </c>
      <c r="L1420" s="11">
        <v>45961</v>
      </c>
      <c r="N1420" s="9" t="e">
        <f>+VLOOKUP(A1420,Ordenes!$A$1:$A$669,1,FALSE)</f>
        <v>#N/A</v>
      </c>
    </row>
    <row r="1421" spans="1:14" x14ac:dyDescent="0.2">
      <c r="A1421" s="9">
        <v>1967</v>
      </c>
      <c r="B1421" s="9">
        <v>2310030018</v>
      </c>
      <c r="C1421" s="9" t="s">
        <v>99</v>
      </c>
      <c r="D1421" s="9" t="s">
        <v>12</v>
      </c>
      <c r="E1421" s="9" t="s">
        <v>13</v>
      </c>
      <c r="F1421" s="9" t="s">
        <v>91</v>
      </c>
      <c r="G1421" s="9" t="s">
        <v>92</v>
      </c>
      <c r="H1421" s="9" t="s">
        <v>93</v>
      </c>
      <c r="I1421" s="9">
        <v>650</v>
      </c>
      <c r="J1421" s="9">
        <v>650</v>
      </c>
      <c r="K1421" s="9" t="s">
        <v>99</v>
      </c>
      <c r="L1421" s="11">
        <v>45961</v>
      </c>
      <c r="N1421" s="9" t="e">
        <f>+VLOOKUP(A1421,Ordenes!$A$1:$A$669,1,FALSE)</f>
        <v>#N/A</v>
      </c>
    </row>
    <row r="1422" spans="1:14" x14ac:dyDescent="0.2">
      <c r="A1422" s="9">
        <v>1968</v>
      </c>
      <c r="B1422" s="9">
        <v>2310030020</v>
      </c>
      <c r="C1422" s="9" t="s">
        <v>96</v>
      </c>
      <c r="D1422" s="9" t="s">
        <v>12</v>
      </c>
      <c r="E1422" s="9" t="s">
        <v>13</v>
      </c>
      <c r="F1422" s="9" t="s">
        <v>91</v>
      </c>
      <c r="G1422" s="9" t="s">
        <v>92</v>
      </c>
      <c r="H1422" s="9" t="s">
        <v>93</v>
      </c>
      <c r="I1422" s="10">
        <v>3050</v>
      </c>
      <c r="J1422" s="10">
        <v>3050</v>
      </c>
      <c r="K1422" s="9" t="s">
        <v>96</v>
      </c>
      <c r="L1422" s="11">
        <v>45961</v>
      </c>
      <c r="N1422" s="9" t="e">
        <f>+VLOOKUP(A1422,Ordenes!$A$1:$A$669,1,FALSE)</f>
        <v>#N/A</v>
      </c>
    </row>
    <row r="1423" spans="1:14" x14ac:dyDescent="0.2">
      <c r="A1423" s="9">
        <v>1971</v>
      </c>
      <c r="B1423" s="9">
        <v>2140110631</v>
      </c>
      <c r="C1423" s="9" t="s">
        <v>755</v>
      </c>
      <c r="D1423" s="9" t="s">
        <v>12</v>
      </c>
      <c r="E1423" s="9" t="s">
        <v>108</v>
      </c>
      <c r="F1423" s="9" t="s">
        <v>109</v>
      </c>
      <c r="G1423" s="9" t="s">
        <v>110</v>
      </c>
      <c r="H1423" s="9" t="s">
        <v>111</v>
      </c>
      <c r="I1423" s="10">
        <v>49200</v>
      </c>
      <c r="J1423" s="10">
        <v>49200</v>
      </c>
      <c r="K1423" s="9" t="s">
        <v>756</v>
      </c>
      <c r="L1423" s="11">
        <v>45962</v>
      </c>
      <c r="N1423" s="9" t="e">
        <f>+VLOOKUP(A1423,Ordenes!$A$1:$A$669,1,FALSE)</f>
        <v>#N/A</v>
      </c>
    </row>
    <row r="1424" spans="1:14" x14ac:dyDescent="0.2">
      <c r="A1424" s="9">
        <v>1972</v>
      </c>
      <c r="B1424" s="9">
        <v>2110030056</v>
      </c>
      <c r="C1424" s="9" t="s">
        <v>327</v>
      </c>
      <c r="D1424" s="9" t="s">
        <v>12</v>
      </c>
      <c r="E1424" s="9" t="s">
        <v>13</v>
      </c>
      <c r="F1424" s="9" t="s">
        <v>47</v>
      </c>
      <c r="G1424" s="9" t="s">
        <v>48</v>
      </c>
      <c r="H1424" s="9" t="s">
        <v>49</v>
      </c>
      <c r="I1424" s="10">
        <v>30000</v>
      </c>
      <c r="J1424" s="10">
        <v>30000</v>
      </c>
      <c r="K1424" s="9" t="s">
        <v>327</v>
      </c>
      <c r="L1424" s="11">
        <v>45961</v>
      </c>
      <c r="N1424" s="9" t="e">
        <f>+VLOOKUP(A1424,Ordenes!$A$1:$A$669,1,FALSE)</f>
        <v>#N/A</v>
      </c>
    </row>
    <row r="1425" spans="1:14" x14ac:dyDescent="0.2">
      <c r="A1425" s="9">
        <v>1973</v>
      </c>
      <c r="B1425" s="9">
        <v>2310040570</v>
      </c>
      <c r="C1425" s="9" t="s">
        <v>545</v>
      </c>
      <c r="D1425" s="9" t="s">
        <v>12</v>
      </c>
      <c r="E1425" s="9" t="s">
        <v>13</v>
      </c>
      <c r="F1425" s="9" t="s">
        <v>47</v>
      </c>
      <c r="G1425" s="9" t="s">
        <v>48</v>
      </c>
      <c r="H1425" s="9" t="s">
        <v>49</v>
      </c>
      <c r="I1425" s="10">
        <v>40000</v>
      </c>
      <c r="J1425" s="10">
        <v>40000</v>
      </c>
      <c r="K1425" s="9" t="s">
        <v>545</v>
      </c>
      <c r="L1425" s="11">
        <v>45961</v>
      </c>
      <c r="N1425" s="9" t="e">
        <f>+VLOOKUP(A1425,Ordenes!$A$1:$A$669,1,FALSE)</f>
        <v>#N/A</v>
      </c>
    </row>
    <row r="1426" spans="1:14" x14ac:dyDescent="0.2">
      <c r="A1426" s="9">
        <v>1974</v>
      </c>
      <c r="B1426" s="9">
        <v>2310040569</v>
      </c>
      <c r="C1426" s="9" t="s">
        <v>542</v>
      </c>
      <c r="D1426" s="9" t="s">
        <v>12</v>
      </c>
      <c r="E1426" s="9" t="s">
        <v>13</v>
      </c>
      <c r="F1426" s="9" t="s">
        <v>47</v>
      </c>
      <c r="G1426" s="9" t="s">
        <v>48</v>
      </c>
      <c r="H1426" s="9" t="s">
        <v>49</v>
      </c>
      <c r="I1426" s="10">
        <v>40000</v>
      </c>
      <c r="J1426" s="10">
        <v>40000</v>
      </c>
      <c r="K1426" s="9" t="s">
        <v>542</v>
      </c>
      <c r="L1426" s="11">
        <v>45961</v>
      </c>
      <c r="N1426" s="9" t="e">
        <f>+VLOOKUP(A1426,Ordenes!$A$1:$A$669,1,FALSE)</f>
        <v>#N/A</v>
      </c>
    </row>
    <row r="1427" spans="1:14" x14ac:dyDescent="0.2">
      <c r="A1427" s="9">
        <v>1975</v>
      </c>
      <c r="B1427" s="9">
        <v>2310040568</v>
      </c>
      <c r="C1427" s="9" t="s">
        <v>541</v>
      </c>
      <c r="D1427" s="9" t="s">
        <v>12</v>
      </c>
      <c r="E1427" s="9" t="s">
        <v>13</v>
      </c>
      <c r="F1427" s="9" t="s">
        <v>47</v>
      </c>
      <c r="G1427" s="9" t="s">
        <v>48</v>
      </c>
      <c r="H1427" s="9" t="s">
        <v>49</v>
      </c>
      <c r="I1427" s="10">
        <v>40000</v>
      </c>
      <c r="J1427" s="10">
        <v>40000</v>
      </c>
      <c r="K1427" s="9" t="s">
        <v>541</v>
      </c>
      <c r="L1427" s="11">
        <v>45961</v>
      </c>
      <c r="N1427" s="9" t="e">
        <f>+VLOOKUP(A1427,Ordenes!$A$1:$A$669,1,FALSE)</f>
        <v>#N/A</v>
      </c>
    </row>
    <row r="1428" spans="1:14" x14ac:dyDescent="0.2">
      <c r="A1428" s="9">
        <v>1976</v>
      </c>
      <c r="B1428" s="9">
        <v>2310040567</v>
      </c>
      <c r="C1428" s="9" t="s">
        <v>550</v>
      </c>
      <c r="D1428" s="9" t="s">
        <v>12</v>
      </c>
      <c r="E1428" s="9" t="s">
        <v>13</v>
      </c>
      <c r="F1428" s="9" t="s">
        <v>47</v>
      </c>
      <c r="G1428" s="9" t="s">
        <v>48</v>
      </c>
      <c r="H1428" s="9" t="s">
        <v>49</v>
      </c>
      <c r="I1428" s="10">
        <v>40000</v>
      </c>
      <c r="J1428" s="10">
        <v>40000</v>
      </c>
      <c r="K1428" s="9" t="s">
        <v>550</v>
      </c>
      <c r="L1428" s="11">
        <v>45961</v>
      </c>
      <c r="N1428" s="9" t="e">
        <f>+VLOOKUP(A1428,Ordenes!$A$1:$A$669,1,FALSE)</f>
        <v>#N/A</v>
      </c>
    </row>
    <row r="1429" spans="1:14" x14ac:dyDescent="0.2">
      <c r="A1429" s="9">
        <v>1977</v>
      </c>
      <c r="B1429" s="9">
        <v>2310040562</v>
      </c>
      <c r="C1429" s="9" t="s">
        <v>548</v>
      </c>
      <c r="D1429" s="9" t="s">
        <v>12</v>
      </c>
      <c r="E1429" s="9" t="s">
        <v>13</v>
      </c>
      <c r="F1429" s="9" t="s">
        <v>47</v>
      </c>
      <c r="G1429" s="9" t="s">
        <v>48</v>
      </c>
      <c r="H1429" s="9" t="s">
        <v>49</v>
      </c>
      <c r="I1429" s="10">
        <v>40000</v>
      </c>
      <c r="J1429" s="10">
        <v>40000</v>
      </c>
      <c r="K1429" s="9" t="s">
        <v>548</v>
      </c>
      <c r="L1429" s="11">
        <v>45961</v>
      </c>
      <c r="N1429" s="9" t="e">
        <f>+VLOOKUP(A1429,Ordenes!$A$1:$A$669,1,FALSE)</f>
        <v>#N/A</v>
      </c>
    </row>
    <row r="1430" spans="1:14" x14ac:dyDescent="0.2">
      <c r="A1430" s="9">
        <v>1978</v>
      </c>
      <c r="B1430" s="9">
        <v>2310040560</v>
      </c>
      <c r="C1430" s="9" t="s">
        <v>551</v>
      </c>
      <c r="D1430" s="9" t="s">
        <v>12</v>
      </c>
      <c r="E1430" s="9" t="s">
        <v>13</v>
      </c>
      <c r="F1430" s="9" t="s">
        <v>47</v>
      </c>
      <c r="G1430" s="9" t="s">
        <v>48</v>
      </c>
      <c r="H1430" s="9" t="s">
        <v>49</v>
      </c>
      <c r="I1430" s="10">
        <v>40000</v>
      </c>
      <c r="J1430" s="10">
        <v>40000</v>
      </c>
      <c r="K1430" s="9" t="s">
        <v>551</v>
      </c>
      <c r="L1430" s="11">
        <v>45961</v>
      </c>
      <c r="N1430" s="9" t="e">
        <f>+VLOOKUP(A1430,Ordenes!$A$1:$A$669,1,FALSE)</f>
        <v>#N/A</v>
      </c>
    </row>
    <row r="1431" spans="1:14" x14ac:dyDescent="0.2">
      <c r="A1431" s="9">
        <v>1979</v>
      </c>
      <c r="B1431" s="9">
        <v>2310040559</v>
      </c>
      <c r="C1431" s="9" t="s">
        <v>539</v>
      </c>
      <c r="D1431" s="9" t="s">
        <v>12</v>
      </c>
      <c r="E1431" s="9" t="s">
        <v>13</v>
      </c>
      <c r="F1431" s="9" t="s">
        <v>47</v>
      </c>
      <c r="G1431" s="9" t="s">
        <v>48</v>
      </c>
      <c r="H1431" s="9" t="s">
        <v>49</v>
      </c>
      <c r="I1431" s="10">
        <v>40000</v>
      </c>
      <c r="J1431" s="10">
        <v>40000</v>
      </c>
      <c r="K1431" s="9" t="s">
        <v>540</v>
      </c>
      <c r="L1431" s="11">
        <v>45961</v>
      </c>
      <c r="N1431" s="9" t="e">
        <f>+VLOOKUP(A1431,Ordenes!$A$1:$A$669,1,FALSE)</f>
        <v>#N/A</v>
      </c>
    </row>
    <row r="1432" spans="1:14" x14ac:dyDescent="0.2">
      <c r="A1432" s="9">
        <v>1980</v>
      </c>
      <c r="B1432" s="9">
        <v>2310040566</v>
      </c>
      <c r="C1432" s="9" t="s">
        <v>544</v>
      </c>
      <c r="D1432" s="9" t="s">
        <v>12</v>
      </c>
      <c r="E1432" s="9" t="s">
        <v>13</v>
      </c>
      <c r="F1432" s="9" t="s">
        <v>47</v>
      </c>
      <c r="G1432" s="9" t="s">
        <v>48</v>
      </c>
      <c r="H1432" s="9" t="s">
        <v>49</v>
      </c>
      <c r="I1432" s="10">
        <v>40000</v>
      </c>
      <c r="J1432" s="10">
        <v>41240</v>
      </c>
      <c r="K1432" s="9" t="s">
        <v>544</v>
      </c>
      <c r="L1432" s="11">
        <v>45961</v>
      </c>
      <c r="N1432" s="9" t="e">
        <f>+VLOOKUP(A1432,Ordenes!$A$1:$A$669,1,FALSE)</f>
        <v>#N/A</v>
      </c>
    </row>
    <row r="1433" spans="1:14" x14ac:dyDescent="0.2">
      <c r="A1433" s="9">
        <v>1981</v>
      </c>
      <c r="B1433" s="9">
        <v>2310040565</v>
      </c>
      <c r="C1433" s="9" t="s">
        <v>543</v>
      </c>
      <c r="D1433" s="9" t="s">
        <v>12</v>
      </c>
      <c r="E1433" s="9" t="s">
        <v>13</v>
      </c>
      <c r="F1433" s="9" t="s">
        <v>47</v>
      </c>
      <c r="G1433" s="9" t="s">
        <v>48</v>
      </c>
      <c r="H1433" s="9" t="s">
        <v>49</v>
      </c>
      <c r="I1433" s="10">
        <v>40000</v>
      </c>
      <c r="J1433" s="10">
        <v>40000</v>
      </c>
      <c r="K1433" s="9" t="s">
        <v>543</v>
      </c>
      <c r="L1433" s="11">
        <v>45961</v>
      </c>
      <c r="N1433" s="9" t="e">
        <f>+VLOOKUP(A1433,Ordenes!$A$1:$A$669,1,FALSE)</f>
        <v>#N/A</v>
      </c>
    </row>
    <row r="1434" spans="1:14" x14ac:dyDescent="0.2">
      <c r="A1434" s="9">
        <v>1982</v>
      </c>
      <c r="B1434" s="9">
        <v>2310040561</v>
      </c>
      <c r="C1434" s="9" t="s">
        <v>549</v>
      </c>
      <c r="D1434" s="9" t="s">
        <v>12</v>
      </c>
      <c r="E1434" s="9" t="s">
        <v>13</v>
      </c>
      <c r="F1434" s="9" t="s">
        <v>47</v>
      </c>
      <c r="G1434" s="9" t="s">
        <v>48</v>
      </c>
      <c r="H1434" s="9" t="s">
        <v>49</v>
      </c>
      <c r="I1434" s="10">
        <v>40000</v>
      </c>
      <c r="J1434" s="10">
        <v>40000</v>
      </c>
      <c r="K1434" s="9" t="s">
        <v>549</v>
      </c>
      <c r="L1434" s="11">
        <v>45961</v>
      </c>
      <c r="N1434" s="9" t="e">
        <f>+VLOOKUP(A1434,Ordenes!$A$1:$A$669,1,FALSE)</f>
        <v>#N/A</v>
      </c>
    </row>
    <row r="1435" spans="1:14" x14ac:dyDescent="0.2">
      <c r="A1435" s="9">
        <v>1984</v>
      </c>
      <c r="B1435" s="9">
        <v>2110020095</v>
      </c>
      <c r="C1435" s="9" t="s">
        <v>552</v>
      </c>
      <c r="D1435" s="9" t="s">
        <v>12</v>
      </c>
      <c r="E1435" s="9" t="s">
        <v>13</v>
      </c>
      <c r="F1435" s="9" t="s">
        <v>47</v>
      </c>
      <c r="G1435" s="9" t="s">
        <v>48</v>
      </c>
      <c r="H1435" s="9" t="s">
        <v>49</v>
      </c>
      <c r="I1435" s="10">
        <v>91392</v>
      </c>
      <c r="J1435" s="10">
        <v>91392</v>
      </c>
      <c r="K1435" s="9" t="s">
        <v>552</v>
      </c>
      <c r="L1435" s="11">
        <v>45961</v>
      </c>
      <c r="N1435" s="9" t="e">
        <f>+VLOOKUP(A1435,Ordenes!$A$1:$A$669,1,FALSE)</f>
        <v>#N/A</v>
      </c>
    </row>
    <row r="1436" spans="1:14" x14ac:dyDescent="0.2">
      <c r="A1436" s="9">
        <v>1985</v>
      </c>
      <c r="B1436" s="9">
        <v>2110020112</v>
      </c>
      <c r="C1436" s="9" t="s">
        <v>596</v>
      </c>
      <c r="D1436" s="9" t="s">
        <v>12</v>
      </c>
      <c r="E1436" s="9" t="s">
        <v>13</v>
      </c>
      <c r="F1436" s="9" t="s">
        <v>47</v>
      </c>
      <c r="G1436" s="9" t="s">
        <v>48</v>
      </c>
      <c r="H1436" s="9" t="s">
        <v>49</v>
      </c>
      <c r="I1436" s="10">
        <v>50000</v>
      </c>
      <c r="J1436" s="10">
        <v>47160</v>
      </c>
      <c r="K1436" s="9" t="s">
        <v>596</v>
      </c>
      <c r="L1436" s="11">
        <v>45961</v>
      </c>
      <c r="N1436" s="9" t="e">
        <f>+VLOOKUP(A1436,Ordenes!$A$1:$A$669,1,FALSE)</f>
        <v>#N/A</v>
      </c>
    </row>
    <row r="1437" spans="1:14" x14ac:dyDescent="0.2">
      <c r="A1437" s="9">
        <v>1987</v>
      </c>
      <c r="B1437" s="9">
        <v>2310340006</v>
      </c>
      <c r="C1437" s="9" t="s">
        <v>732</v>
      </c>
      <c r="D1437" s="9" t="s">
        <v>12</v>
      </c>
      <c r="E1437" s="9" t="s">
        <v>13</v>
      </c>
      <c r="F1437" s="9" t="s">
        <v>47</v>
      </c>
      <c r="G1437" s="9" t="s">
        <v>48</v>
      </c>
      <c r="H1437" s="9" t="s">
        <v>49</v>
      </c>
      <c r="I1437" s="10">
        <v>237000</v>
      </c>
      <c r="J1437" s="10">
        <v>235380</v>
      </c>
      <c r="K1437" s="9" t="s">
        <v>732</v>
      </c>
      <c r="L1437" s="11">
        <v>45961</v>
      </c>
      <c r="N1437" s="9" t="e">
        <f>+VLOOKUP(A1437,Ordenes!$A$1:$A$669,1,FALSE)</f>
        <v>#N/A</v>
      </c>
    </row>
    <row r="1438" spans="1:14" x14ac:dyDescent="0.2">
      <c r="A1438" s="9">
        <v>1989</v>
      </c>
      <c r="B1438" s="9">
        <v>2310030015</v>
      </c>
      <c r="C1438" s="9" t="s">
        <v>100</v>
      </c>
      <c r="D1438" s="9" t="s">
        <v>12</v>
      </c>
      <c r="E1438" s="9" t="s">
        <v>13</v>
      </c>
      <c r="F1438" s="9" t="s">
        <v>91</v>
      </c>
      <c r="G1438" s="9" t="s">
        <v>92</v>
      </c>
      <c r="H1438" s="9" t="s">
        <v>93</v>
      </c>
      <c r="I1438" s="10">
        <v>9000</v>
      </c>
      <c r="J1438" s="10">
        <v>9000</v>
      </c>
      <c r="K1438" s="9" t="s">
        <v>100</v>
      </c>
      <c r="L1438" s="11">
        <v>45961</v>
      </c>
      <c r="N1438" s="9" t="e">
        <f>+VLOOKUP(A1438,Ordenes!$A$1:$A$669,1,FALSE)</f>
        <v>#N/A</v>
      </c>
    </row>
    <row r="1439" spans="1:14" x14ac:dyDescent="0.2">
      <c r="A1439" s="9">
        <v>1990</v>
      </c>
      <c r="B1439" s="9">
        <v>2310030019</v>
      </c>
      <c r="C1439" s="9" t="s">
        <v>98</v>
      </c>
      <c r="D1439" s="9" t="s">
        <v>12</v>
      </c>
      <c r="E1439" s="9" t="s">
        <v>13</v>
      </c>
      <c r="F1439" s="9" t="s">
        <v>91</v>
      </c>
      <c r="G1439" s="9" t="s">
        <v>92</v>
      </c>
      <c r="H1439" s="9" t="s">
        <v>93</v>
      </c>
      <c r="I1439" s="10">
        <v>10800</v>
      </c>
      <c r="J1439" s="10">
        <v>10800</v>
      </c>
      <c r="K1439" s="9" t="s">
        <v>98</v>
      </c>
      <c r="L1439" s="11">
        <v>45961</v>
      </c>
      <c r="N1439" s="9" t="e">
        <f>+VLOOKUP(A1439,Ordenes!$A$1:$A$669,1,FALSE)</f>
        <v>#N/A</v>
      </c>
    </row>
    <row r="1440" spans="1:14" x14ac:dyDescent="0.2">
      <c r="A1440" s="9">
        <v>1991</v>
      </c>
      <c r="B1440" s="9">
        <v>2310030018</v>
      </c>
      <c r="C1440" s="9" t="s">
        <v>99</v>
      </c>
      <c r="D1440" s="9" t="s">
        <v>12</v>
      </c>
      <c r="E1440" s="9" t="s">
        <v>13</v>
      </c>
      <c r="F1440" s="9" t="s">
        <v>91</v>
      </c>
      <c r="G1440" s="9" t="s">
        <v>92</v>
      </c>
      <c r="H1440" s="9" t="s">
        <v>93</v>
      </c>
      <c r="I1440" s="10">
        <v>8100</v>
      </c>
      <c r="J1440" s="10">
        <v>8100</v>
      </c>
      <c r="K1440" s="9" t="s">
        <v>99</v>
      </c>
      <c r="L1440" s="11">
        <v>45961</v>
      </c>
      <c r="N1440" s="9" t="e">
        <f>+VLOOKUP(A1440,Ordenes!$A$1:$A$669,1,FALSE)</f>
        <v>#N/A</v>
      </c>
    </row>
    <row r="1441" spans="1:14" x14ac:dyDescent="0.2">
      <c r="A1441" s="9">
        <v>1993</v>
      </c>
      <c r="B1441" s="9">
        <v>2310090439</v>
      </c>
      <c r="C1441" s="9" t="s">
        <v>313</v>
      </c>
      <c r="D1441" s="9" t="s">
        <v>12</v>
      </c>
      <c r="E1441" s="9" t="s">
        <v>13</v>
      </c>
      <c r="F1441" s="9" t="s">
        <v>14</v>
      </c>
      <c r="G1441" s="9" t="s">
        <v>15</v>
      </c>
      <c r="H1441" s="9" t="s">
        <v>16</v>
      </c>
      <c r="I1441" s="10">
        <v>150000</v>
      </c>
      <c r="J1441" s="10">
        <v>150520</v>
      </c>
      <c r="K1441" s="9" t="s">
        <v>313</v>
      </c>
      <c r="L1441" s="11">
        <v>45961</v>
      </c>
      <c r="N1441" s="9" t="e">
        <f>+VLOOKUP(A1441,Ordenes!$A$1:$A$669,1,FALSE)</f>
        <v>#N/A</v>
      </c>
    </row>
    <row r="1442" spans="1:14" x14ac:dyDescent="0.2">
      <c r="A1442" s="9">
        <v>1994</v>
      </c>
      <c r="B1442" s="9">
        <v>2310160475</v>
      </c>
      <c r="C1442" s="9" t="s">
        <v>710</v>
      </c>
      <c r="D1442" s="9" t="s">
        <v>12</v>
      </c>
      <c r="E1442" s="9" t="s">
        <v>13</v>
      </c>
      <c r="F1442" s="9" t="s">
        <v>14</v>
      </c>
      <c r="G1442" s="9" t="s">
        <v>15</v>
      </c>
      <c r="H1442" s="9" t="s">
        <v>16</v>
      </c>
      <c r="I1442" s="10">
        <v>105000</v>
      </c>
      <c r="J1442" s="10">
        <v>160900</v>
      </c>
      <c r="K1442" s="9" t="s">
        <v>710</v>
      </c>
      <c r="L1442" s="11">
        <v>45961</v>
      </c>
      <c r="N1442" s="9" t="e">
        <f>+VLOOKUP(A1442,Ordenes!$A$1:$A$669,1,FALSE)</f>
        <v>#N/A</v>
      </c>
    </row>
    <row r="1443" spans="1:14" x14ac:dyDescent="0.2">
      <c r="A1443" s="9">
        <v>2001</v>
      </c>
      <c r="B1443" s="9">
        <v>2320330022</v>
      </c>
      <c r="C1443" s="9" t="s">
        <v>168</v>
      </c>
      <c r="D1443" s="9" t="s">
        <v>12</v>
      </c>
      <c r="E1443" s="9" t="s">
        <v>108</v>
      </c>
      <c r="F1443" s="9" t="s">
        <v>109</v>
      </c>
      <c r="G1443" s="9" t="s">
        <v>110</v>
      </c>
      <c r="H1443" s="9" t="s">
        <v>111</v>
      </c>
      <c r="I1443" s="10">
        <v>115800</v>
      </c>
      <c r="J1443" s="10">
        <v>115800</v>
      </c>
      <c r="K1443" s="9" t="s">
        <v>168</v>
      </c>
      <c r="L1443" s="11">
        <v>45964</v>
      </c>
      <c r="N1443" s="9" t="e">
        <f>+VLOOKUP(A1443,Ordenes!$A$1:$A$669,1,FALSE)</f>
        <v>#N/A</v>
      </c>
    </row>
    <row r="1444" spans="1:14" x14ac:dyDescent="0.2">
      <c r="A1444" s="9">
        <v>2002</v>
      </c>
      <c r="B1444" s="9">
        <v>2110030170</v>
      </c>
      <c r="C1444" s="9" t="s">
        <v>704</v>
      </c>
      <c r="D1444" s="9" t="s">
        <v>12</v>
      </c>
      <c r="E1444" s="9" t="s">
        <v>13</v>
      </c>
      <c r="F1444" s="9" t="s">
        <v>47</v>
      </c>
      <c r="G1444" s="9" t="s">
        <v>48</v>
      </c>
      <c r="H1444" s="9" t="s">
        <v>49</v>
      </c>
      <c r="I1444" s="10">
        <v>20000</v>
      </c>
      <c r="J1444" s="10">
        <v>20328</v>
      </c>
      <c r="K1444" s="9" t="s">
        <v>704</v>
      </c>
      <c r="L1444" s="11">
        <v>45964</v>
      </c>
      <c r="N1444" s="9" t="e">
        <f>+VLOOKUP(A1444,Ordenes!$A$1:$A$669,1,FALSE)</f>
        <v>#N/A</v>
      </c>
    </row>
    <row r="1445" spans="1:14" x14ac:dyDescent="0.2">
      <c r="A1445" s="9">
        <v>2003</v>
      </c>
      <c r="B1445" s="9">
        <v>2310210159</v>
      </c>
      <c r="C1445" s="9" t="s">
        <v>61</v>
      </c>
      <c r="D1445" s="9" t="s">
        <v>12</v>
      </c>
      <c r="E1445" s="9" t="s">
        <v>13</v>
      </c>
      <c r="F1445" s="9" t="s">
        <v>47</v>
      </c>
      <c r="G1445" s="9" t="s">
        <v>48</v>
      </c>
      <c r="H1445" s="9" t="s">
        <v>49</v>
      </c>
      <c r="I1445" s="10">
        <v>25000</v>
      </c>
      <c r="J1445" s="10">
        <v>25000</v>
      </c>
      <c r="K1445" s="9" t="s">
        <v>61</v>
      </c>
      <c r="L1445" s="11">
        <v>45964</v>
      </c>
      <c r="N1445" s="9" t="e">
        <f>+VLOOKUP(A1445,Ordenes!$A$1:$A$669,1,FALSE)</f>
        <v>#N/A</v>
      </c>
    </row>
    <row r="1446" spans="1:14" x14ac:dyDescent="0.2">
      <c r="A1446" s="9">
        <v>2004</v>
      </c>
      <c r="B1446" s="9">
        <v>2310210158</v>
      </c>
      <c r="C1446" s="9" t="s">
        <v>63</v>
      </c>
      <c r="D1446" s="9" t="s">
        <v>12</v>
      </c>
      <c r="E1446" s="9" t="s">
        <v>13</v>
      </c>
      <c r="F1446" s="9" t="s">
        <v>47</v>
      </c>
      <c r="G1446" s="9" t="s">
        <v>48</v>
      </c>
      <c r="H1446" s="9" t="s">
        <v>49</v>
      </c>
      <c r="I1446" s="10">
        <v>25000</v>
      </c>
      <c r="J1446" s="10">
        <v>25000</v>
      </c>
      <c r="K1446" s="9" t="s">
        <v>63</v>
      </c>
      <c r="L1446" s="11">
        <v>45964</v>
      </c>
      <c r="N1446" s="9" t="e">
        <f>+VLOOKUP(A1446,Ordenes!$A$1:$A$669,1,FALSE)</f>
        <v>#N/A</v>
      </c>
    </row>
    <row r="1447" spans="1:14" x14ac:dyDescent="0.2">
      <c r="A1447" s="9">
        <v>2006</v>
      </c>
      <c r="B1447" s="9">
        <v>2140110632</v>
      </c>
      <c r="C1447" s="9" t="s">
        <v>509</v>
      </c>
      <c r="D1447" s="9" t="s">
        <v>12</v>
      </c>
      <c r="E1447" s="9" t="s">
        <v>108</v>
      </c>
      <c r="F1447" s="9" t="s">
        <v>109</v>
      </c>
      <c r="G1447" s="9" t="s">
        <v>110</v>
      </c>
      <c r="H1447" s="9" t="s">
        <v>111</v>
      </c>
      <c r="I1447" s="10">
        <v>25500</v>
      </c>
      <c r="J1447" s="10">
        <v>16953</v>
      </c>
      <c r="K1447" s="9" t="s">
        <v>509</v>
      </c>
      <c r="L1447" s="11">
        <v>45964</v>
      </c>
      <c r="N1447" s="9" t="e">
        <f>+VLOOKUP(A1447,Ordenes!$A$1:$A$669,1,FALSE)</f>
        <v>#N/A</v>
      </c>
    </row>
    <row r="1448" spans="1:14" x14ac:dyDescent="0.2">
      <c r="A1448" s="9">
        <v>2008</v>
      </c>
      <c r="B1448" s="9">
        <v>2310160240</v>
      </c>
      <c r="C1448" s="9" t="s">
        <v>39</v>
      </c>
      <c r="D1448" s="9" t="s">
        <v>12</v>
      </c>
      <c r="E1448" s="9" t="s">
        <v>13</v>
      </c>
      <c r="F1448" s="9" t="s">
        <v>14</v>
      </c>
      <c r="G1448" s="9" t="s">
        <v>15</v>
      </c>
      <c r="H1448" s="9" t="s">
        <v>16</v>
      </c>
      <c r="I1448" s="10">
        <v>75000</v>
      </c>
      <c r="J1448" s="10">
        <v>71500</v>
      </c>
      <c r="K1448" s="9" t="s">
        <v>39</v>
      </c>
      <c r="L1448" s="11">
        <v>45964</v>
      </c>
      <c r="N1448" s="9" t="e">
        <f>+VLOOKUP(A1448,Ordenes!$A$1:$A$669,1,FALSE)</f>
        <v>#N/A</v>
      </c>
    </row>
    <row r="1449" spans="1:14" x14ac:dyDescent="0.2">
      <c r="A1449" s="9">
        <v>2009</v>
      </c>
      <c r="B1449" s="9">
        <v>2310160482</v>
      </c>
      <c r="C1449" s="9" t="s">
        <v>324</v>
      </c>
      <c r="D1449" s="9" t="s">
        <v>12</v>
      </c>
      <c r="E1449" s="9" t="s">
        <v>13</v>
      </c>
      <c r="F1449" s="9" t="s">
        <v>14</v>
      </c>
      <c r="G1449" s="9" t="s">
        <v>15</v>
      </c>
      <c r="H1449" s="9" t="s">
        <v>16</v>
      </c>
      <c r="I1449" s="10">
        <v>120000</v>
      </c>
      <c r="J1449" s="10">
        <v>120000</v>
      </c>
      <c r="K1449" s="9" t="s">
        <v>324</v>
      </c>
      <c r="L1449" s="11">
        <v>45964</v>
      </c>
      <c r="N1449" s="9" t="e">
        <f>+VLOOKUP(A1449,Ordenes!$A$1:$A$669,1,FALSE)</f>
        <v>#N/A</v>
      </c>
    </row>
    <row r="1450" spans="1:14" x14ac:dyDescent="0.2">
      <c r="A1450" s="9">
        <v>2010</v>
      </c>
      <c r="B1450" s="9">
        <v>2140110633</v>
      </c>
      <c r="C1450" s="9" t="s">
        <v>508</v>
      </c>
      <c r="D1450" s="9" t="s">
        <v>12</v>
      </c>
      <c r="E1450" s="9" t="s">
        <v>108</v>
      </c>
      <c r="F1450" s="9" t="s">
        <v>109</v>
      </c>
      <c r="G1450" s="9" t="s">
        <v>110</v>
      </c>
      <c r="H1450" s="9" t="s">
        <v>111</v>
      </c>
      <c r="I1450" s="10">
        <v>35500</v>
      </c>
      <c r="J1450" s="10">
        <v>35600</v>
      </c>
      <c r="K1450" s="9" t="s">
        <v>508</v>
      </c>
      <c r="L1450" s="11">
        <v>45964</v>
      </c>
      <c r="N1450" s="9" t="e">
        <f>+VLOOKUP(A1450,Ordenes!$A$1:$A$669,1,FALSE)</f>
        <v>#N/A</v>
      </c>
    </row>
    <row r="1451" spans="1:14" x14ac:dyDescent="0.2">
      <c r="A1451" s="9">
        <v>2013</v>
      </c>
      <c r="B1451" s="9">
        <v>2110040016</v>
      </c>
      <c r="C1451" s="9" t="s">
        <v>231</v>
      </c>
      <c r="D1451" s="9" t="s">
        <v>12</v>
      </c>
      <c r="E1451" s="9" t="s">
        <v>13</v>
      </c>
      <c r="F1451" s="9" t="s">
        <v>47</v>
      </c>
      <c r="G1451" s="9" t="s">
        <v>48</v>
      </c>
      <c r="H1451" s="9" t="s">
        <v>49</v>
      </c>
      <c r="I1451" s="10">
        <v>40000</v>
      </c>
      <c r="J1451" s="10">
        <v>77028</v>
      </c>
      <c r="K1451" s="9" t="s">
        <v>231</v>
      </c>
      <c r="L1451" s="11">
        <v>45964</v>
      </c>
      <c r="N1451" s="9" t="e">
        <f>+VLOOKUP(A1451,Ordenes!$A$1:$A$669,1,FALSE)</f>
        <v>#N/A</v>
      </c>
    </row>
    <row r="1452" spans="1:14" x14ac:dyDescent="0.2">
      <c r="A1452" s="9">
        <v>2014</v>
      </c>
      <c r="B1452" s="9">
        <v>2310040555</v>
      </c>
      <c r="C1452" s="9" t="s">
        <v>321</v>
      </c>
      <c r="D1452" s="9" t="s">
        <v>12</v>
      </c>
      <c r="E1452" s="9" t="s">
        <v>13</v>
      </c>
      <c r="F1452" s="9" t="s">
        <v>91</v>
      </c>
      <c r="G1452" s="9" t="s">
        <v>92</v>
      </c>
      <c r="H1452" s="9" t="s">
        <v>93</v>
      </c>
      <c r="I1452" s="10">
        <v>25153</v>
      </c>
      <c r="J1452" s="10">
        <v>29107</v>
      </c>
      <c r="K1452" s="9" t="s">
        <v>321</v>
      </c>
      <c r="L1452" s="11">
        <v>45964</v>
      </c>
      <c r="N1452" s="9" t="e">
        <f>+VLOOKUP(A1452,Ordenes!$A$1:$A$669,1,FALSE)</f>
        <v>#N/A</v>
      </c>
    </row>
    <row r="1453" spans="1:14" x14ac:dyDescent="0.2">
      <c r="A1453" s="9">
        <v>2019</v>
      </c>
      <c r="B1453" s="9">
        <v>2310040558</v>
      </c>
      <c r="C1453" s="9" t="s">
        <v>322</v>
      </c>
      <c r="D1453" s="9" t="s">
        <v>12</v>
      </c>
      <c r="E1453" s="9" t="s">
        <v>13</v>
      </c>
      <c r="F1453" s="9" t="s">
        <v>91</v>
      </c>
      <c r="G1453" s="9" t="s">
        <v>92</v>
      </c>
      <c r="H1453" s="9" t="s">
        <v>93</v>
      </c>
      <c r="I1453" s="10">
        <v>25000</v>
      </c>
      <c r="J1453" s="10">
        <v>28263</v>
      </c>
      <c r="K1453" s="9" t="s">
        <v>322</v>
      </c>
      <c r="L1453" s="11">
        <v>45965</v>
      </c>
      <c r="N1453" s="9" t="e">
        <f>+VLOOKUP(A1453,Ordenes!$A$1:$A$669,1,FALSE)</f>
        <v>#N/A</v>
      </c>
    </row>
    <row r="1454" spans="1:14" x14ac:dyDescent="0.2">
      <c r="A1454" s="9">
        <v>2020</v>
      </c>
      <c r="B1454" s="9">
        <v>2310040557</v>
      </c>
      <c r="C1454" s="9" t="s">
        <v>312</v>
      </c>
      <c r="D1454" s="9" t="s">
        <v>12</v>
      </c>
      <c r="E1454" s="9" t="s">
        <v>13</v>
      </c>
      <c r="F1454" s="9" t="s">
        <v>91</v>
      </c>
      <c r="G1454" s="9" t="s">
        <v>92</v>
      </c>
      <c r="H1454" s="9" t="s">
        <v>93</v>
      </c>
      <c r="I1454" s="10">
        <v>37500</v>
      </c>
      <c r="J1454" s="10">
        <v>41862</v>
      </c>
      <c r="K1454" s="9" t="s">
        <v>312</v>
      </c>
      <c r="L1454" s="11">
        <v>45965</v>
      </c>
      <c r="N1454" s="9" t="e">
        <f>+VLOOKUP(A1454,Ordenes!$A$1:$A$669,1,FALSE)</f>
        <v>#N/A</v>
      </c>
    </row>
    <row r="1455" spans="1:14" x14ac:dyDescent="0.2">
      <c r="A1455" s="9">
        <v>2021</v>
      </c>
      <c r="B1455" s="9">
        <v>2310040556</v>
      </c>
      <c r="C1455" s="9" t="s">
        <v>311</v>
      </c>
      <c r="D1455" s="9" t="s">
        <v>12</v>
      </c>
      <c r="E1455" s="9" t="s">
        <v>13</v>
      </c>
      <c r="F1455" s="9" t="s">
        <v>91</v>
      </c>
      <c r="G1455" s="9" t="s">
        <v>92</v>
      </c>
      <c r="H1455" s="9" t="s">
        <v>93</v>
      </c>
      <c r="I1455" s="10">
        <v>35000</v>
      </c>
      <c r="J1455" s="10">
        <v>36296</v>
      </c>
      <c r="K1455" s="9" t="s">
        <v>311</v>
      </c>
      <c r="L1455" s="11">
        <v>45965</v>
      </c>
      <c r="N1455" s="9" t="e">
        <f>+VLOOKUP(A1455,Ordenes!$A$1:$A$669,1,FALSE)</f>
        <v>#N/A</v>
      </c>
    </row>
    <row r="1456" spans="1:14" x14ac:dyDescent="0.2">
      <c r="A1456" s="9">
        <v>2022</v>
      </c>
      <c r="B1456" s="9">
        <v>2310040555</v>
      </c>
      <c r="C1456" s="9" t="s">
        <v>321</v>
      </c>
      <c r="D1456" s="9" t="s">
        <v>12</v>
      </c>
      <c r="E1456" s="9" t="s">
        <v>13</v>
      </c>
      <c r="F1456" s="9" t="s">
        <v>91</v>
      </c>
      <c r="G1456" s="9" t="s">
        <v>92</v>
      </c>
      <c r="H1456" s="9" t="s">
        <v>93</v>
      </c>
      <c r="I1456" s="10">
        <v>27500</v>
      </c>
      <c r="J1456" s="10">
        <v>30867</v>
      </c>
      <c r="K1456" s="9" t="s">
        <v>321</v>
      </c>
      <c r="L1456" s="11">
        <v>45965</v>
      </c>
      <c r="N1456" s="9" t="e">
        <f>+VLOOKUP(A1456,Ordenes!$A$1:$A$669,1,FALSE)</f>
        <v>#N/A</v>
      </c>
    </row>
    <row r="1457" spans="1:14" x14ac:dyDescent="0.2">
      <c r="A1457" s="9">
        <v>2023</v>
      </c>
      <c r="B1457" s="9">
        <v>2310040554</v>
      </c>
      <c r="C1457" s="9" t="s">
        <v>310</v>
      </c>
      <c r="D1457" s="9" t="s">
        <v>12</v>
      </c>
      <c r="E1457" s="9" t="s">
        <v>13</v>
      </c>
      <c r="F1457" s="9" t="s">
        <v>91</v>
      </c>
      <c r="G1457" s="9" t="s">
        <v>92</v>
      </c>
      <c r="H1457" s="9" t="s">
        <v>93</v>
      </c>
      <c r="I1457" s="10">
        <v>46250</v>
      </c>
      <c r="J1457" s="10">
        <v>50000</v>
      </c>
      <c r="K1457" s="9" t="s">
        <v>310</v>
      </c>
      <c r="L1457" s="11">
        <v>45965</v>
      </c>
      <c r="N1457" s="9" t="e">
        <f>+VLOOKUP(A1457,Ordenes!$A$1:$A$669,1,FALSE)</f>
        <v>#N/A</v>
      </c>
    </row>
    <row r="1458" spans="1:14" x14ac:dyDescent="0.2">
      <c r="A1458" s="9">
        <v>2024</v>
      </c>
      <c r="B1458" s="9">
        <v>2310040553</v>
      </c>
      <c r="C1458" s="9" t="s">
        <v>309</v>
      </c>
      <c r="D1458" s="9" t="s">
        <v>12</v>
      </c>
      <c r="E1458" s="9" t="s">
        <v>13</v>
      </c>
      <c r="F1458" s="9" t="s">
        <v>91</v>
      </c>
      <c r="G1458" s="9" t="s">
        <v>92</v>
      </c>
      <c r="H1458" s="9" t="s">
        <v>93</v>
      </c>
      <c r="I1458" s="10">
        <v>45000</v>
      </c>
      <c r="J1458" s="10">
        <v>48920</v>
      </c>
      <c r="K1458" s="9" t="s">
        <v>309</v>
      </c>
      <c r="L1458" s="11">
        <v>45965</v>
      </c>
      <c r="N1458" s="9" t="e">
        <f>+VLOOKUP(A1458,Ordenes!$A$1:$A$669,1,FALSE)</f>
        <v>#N/A</v>
      </c>
    </row>
    <row r="1459" spans="1:14" x14ac:dyDescent="0.2">
      <c r="A1459" s="9">
        <v>2025</v>
      </c>
      <c r="B1459" s="9">
        <v>2310040552</v>
      </c>
      <c r="C1459" s="9" t="s">
        <v>308</v>
      </c>
      <c r="D1459" s="9" t="s">
        <v>12</v>
      </c>
      <c r="E1459" s="9" t="s">
        <v>13</v>
      </c>
      <c r="F1459" s="9" t="s">
        <v>91</v>
      </c>
      <c r="G1459" s="9" t="s">
        <v>92</v>
      </c>
      <c r="H1459" s="9" t="s">
        <v>93</v>
      </c>
      <c r="I1459" s="10">
        <v>37500</v>
      </c>
      <c r="J1459" s="10">
        <v>45640</v>
      </c>
      <c r="K1459" s="9" t="s">
        <v>308</v>
      </c>
      <c r="L1459" s="11">
        <v>45965</v>
      </c>
      <c r="N1459" s="9" t="e">
        <f>+VLOOKUP(A1459,Ordenes!$A$1:$A$669,1,FALSE)</f>
        <v>#N/A</v>
      </c>
    </row>
    <row r="1460" spans="1:14" x14ac:dyDescent="0.2">
      <c r="A1460" s="9">
        <v>2026</v>
      </c>
      <c r="B1460" s="9">
        <v>2310040551</v>
      </c>
      <c r="C1460" s="9" t="s">
        <v>307</v>
      </c>
      <c r="D1460" s="9" t="s">
        <v>12</v>
      </c>
      <c r="E1460" s="9" t="s">
        <v>13</v>
      </c>
      <c r="F1460" s="9" t="s">
        <v>91</v>
      </c>
      <c r="G1460" s="9" t="s">
        <v>92</v>
      </c>
      <c r="H1460" s="9" t="s">
        <v>93</v>
      </c>
      <c r="I1460" s="10">
        <v>37500</v>
      </c>
      <c r="J1460" s="10">
        <v>42253</v>
      </c>
      <c r="K1460" s="9" t="s">
        <v>307</v>
      </c>
      <c r="L1460" s="11">
        <v>45965</v>
      </c>
      <c r="N1460" s="9" t="e">
        <f>+VLOOKUP(A1460,Ordenes!$A$1:$A$669,1,FALSE)</f>
        <v>#N/A</v>
      </c>
    </row>
    <row r="1461" spans="1:14" x14ac:dyDescent="0.2">
      <c r="A1461" s="9">
        <v>2027</v>
      </c>
      <c r="B1461" s="9">
        <v>2310040550</v>
      </c>
      <c r="C1461" s="9" t="s">
        <v>306</v>
      </c>
      <c r="D1461" s="9" t="s">
        <v>12</v>
      </c>
      <c r="E1461" s="9" t="s">
        <v>13</v>
      </c>
      <c r="F1461" s="9" t="s">
        <v>91</v>
      </c>
      <c r="G1461" s="9" t="s">
        <v>92</v>
      </c>
      <c r="H1461" s="9" t="s">
        <v>93</v>
      </c>
      <c r="I1461" s="10">
        <v>37500</v>
      </c>
      <c r="J1461" s="10">
        <v>43799</v>
      </c>
      <c r="K1461" s="9" t="s">
        <v>306</v>
      </c>
      <c r="L1461" s="11">
        <v>45965</v>
      </c>
      <c r="N1461" s="9" t="e">
        <f>+VLOOKUP(A1461,Ordenes!$A$1:$A$669,1,FALSE)</f>
        <v>#N/A</v>
      </c>
    </row>
    <row r="1462" spans="1:14" x14ac:dyDescent="0.2">
      <c r="A1462" s="9">
        <v>2028</v>
      </c>
      <c r="B1462" s="9">
        <v>2310040549</v>
      </c>
      <c r="C1462" s="9" t="s">
        <v>304</v>
      </c>
      <c r="D1462" s="9" t="s">
        <v>12</v>
      </c>
      <c r="E1462" s="9" t="s">
        <v>13</v>
      </c>
      <c r="F1462" s="9" t="s">
        <v>91</v>
      </c>
      <c r="G1462" s="9" t="s">
        <v>92</v>
      </c>
      <c r="H1462" s="9" t="s">
        <v>93</v>
      </c>
      <c r="I1462" s="10">
        <v>50000</v>
      </c>
      <c r="J1462" s="10">
        <v>55930</v>
      </c>
      <c r="K1462" s="9" t="s">
        <v>305</v>
      </c>
      <c r="L1462" s="11">
        <v>45965</v>
      </c>
      <c r="N1462" s="9" t="e">
        <f>+VLOOKUP(A1462,Ordenes!$A$1:$A$669,1,FALSE)</f>
        <v>#N/A</v>
      </c>
    </row>
    <row r="1463" spans="1:14" x14ac:dyDescent="0.2">
      <c r="A1463" s="9">
        <v>2029</v>
      </c>
      <c r="B1463" s="9">
        <v>2310040548</v>
      </c>
      <c r="C1463" s="9" t="s">
        <v>303</v>
      </c>
      <c r="D1463" s="9" t="s">
        <v>12</v>
      </c>
      <c r="E1463" s="9" t="s">
        <v>13</v>
      </c>
      <c r="F1463" s="9" t="s">
        <v>91</v>
      </c>
      <c r="G1463" s="9" t="s">
        <v>92</v>
      </c>
      <c r="H1463" s="9" t="s">
        <v>93</v>
      </c>
      <c r="I1463" s="10">
        <v>16250</v>
      </c>
      <c r="J1463" s="10">
        <v>19340</v>
      </c>
      <c r="K1463" s="9" t="s">
        <v>303</v>
      </c>
      <c r="L1463" s="11">
        <v>45965</v>
      </c>
      <c r="N1463" s="9" t="e">
        <f>+VLOOKUP(A1463,Ordenes!$A$1:$A$669,1,FALSE)</f>
        <v>#N/A</v>
      </c>
    </row>
    <row r="1464" spans="1:14" x14ac:dyDescent="0.2">
      <c r="A1464" s="9">
        <v>2030</v>
      </c>
      <c r="B1464" s="9">
        <v>2310040547</v>
      </c>
      <c r="C1464" s="9" t="s">
        <v>302</v>
      </c>
      <c r="D1464" s="9" t="s">
        <v>12</v>
      </c>
      <c r="E1464" s="9" t="s">
        <v>13</v>
      </c>
      <c r="F1464" s="9" t="s">
        <v>91</v>
      </c>
      <c r="G1464" s="9" t="s">
        <v>92</v>
      </c>
      <c r="H1464" s="9" t="s">
        <v>93</v>
      </c>
      <c r="I1464" s="10">
        <v>27000</v>
      </c>
      <c r="J1464" s="10">
        <v>30456</v>
      </c>
      <c r="K1464" s="9" t="s">
        <v>302</v>
      </c>
      <c r="L1464" s="11">
        <v>45965</v>
      </c>
      <c r="N1464" s="9" t="e">
        <f>+VLOOKUP(A1464,Ordenes!$A$1:$A$669,1,FALSE)</f>
        <v>#N/A</v>
      </c>
    </row>
    <row r="1465" spans="1:14" x14ac:dyDescent="0.2">
      <c r="A1465" s="9">
        <v>2032</v>
      </c>
      <c r="B1465" s="9">
        <v>2310180041</v>
      </c>
      <c r="C1465" s="9" t="s">
        <v>570</v>
      </c>
      <c r="D1465" s="9" t="s">
        <v>12</v>
      </c>
      <c r="E1465" s="9" t="s">
        <v>13</v>
      </c>
      <c r="F1465" s="9" t="s">
        <v>91</v>
      </c>
      <c r="G1465" s="9" t="s">
        <v>92</v>
      </c>
      <c r="H1465" s="9" t="s">
        <v>93</v>
      </c>
      <c r="I1465" s="9">
        <v>400</v>
      </c>
      <c r="J1465" s="9">
        <v>400</v>
      </c>
      <c r="K1465" s="9" t="s">
        <v>570</v>
      </c>
      <c r="L1465" s="11">
        <v>45965</v>
      </c>
      <c r="N1465" s="9" t="e">
        <f>+VLOOKUP(A1465,Ordenes!$A$1:$A$669,1,FALSE)</f>
        <v>#N/A</v>
      </c>
    </row>
    <row r="1466" spans="1:14" x14ac:dyDescent="0.2">
      <c r="A1466" s="9">
        <v>2033</v>
      </c>
      <c r="B1466" s="9">
        <v>2310180037</v>
      </c>
      <c r="C1466" s="9" t="s">
        <v>641</v>
      </c>
      <c r="D1466" s="9" t="s">
        <v>12</v>
      </c>
      <c r="E1466" s="9" t="s">
        <v>13</v>
      </c>
      <c r="F1466" s="9" t="s">
        <v>91</v>
      </c>
      <c r="G1466" s="9" t="s">
        <v>92</v>
      </c>
      <c r="H1466" s="9" t="s">
        <v>93</v>
      </c>
      <c r="I1466" s="9">
        <v>200</v>
      </c>
      <c r="J1466" s="9">
        <v>200</v>
      </c>
      <c r="K1466" s="9" t="s">
        <v>641</v>
      </c>
      <c r="L1466" s="11">
        <v>45965</v>
      </c>
      <c r="N1466" s="9" t="e">
        <f>+VLOOKUP(A1466,Ordenes!$A$1:$A$669,1,FALSE)</f>
        <v>#N/A</v>
      </c>
    </row>
    <row r="1467" spans="1:14" x14ac:dyDescent="0.2">
      <c r="A1467" s="9">
        <v>2034</v>
      </c>
      <c r="B1467" s="9">
        <v>2310180050</v>
      </c>
      <c r="C1467" s="9" t="s">
        <v>571</v>
      </c>
      <c r="D1467" s="9" t="s">
        <v>12</v>
      </c>
      <c r="E1467" s="9" t="s">
        <v>13</v>
      </c>
      <c r="F1467" s="9" t="s">
        <v>91</v>
      </c>
      <c r="G1467" s="9" t="s">
        <v>92</v>
      </c>
      <c r="H1467" s="9" t="s">
        <v>93</v>
      </c>
      <c r="I1467" s="9">
        <v>200</v>
      </c>
      <c r="J1467" s="9">
        <v>200</v>
      </c>
      <c r="K1467" s="9" t="s">
        <v>571</v>
      </c>
      <c r="L1467" s="11">
        <v>45965</v>
      </c>
      <c r="N1467" s="9" t="e">
        <f>+VLOOKUP(A1467,Ordenes!$A$1:$A$669,1,FALSE)</f>
        <v>#N/A</v>
      </c>
    </row>
    <row r="1468" spans="1:14" x14ac:dyDescent="0.2">
      <c r="A1468" s="9">
        <v>2035</v>
      </c>
      <c r="B1468" s="9">
        <v>2310180036</v>
      </c>
      <c r="C1468" s="9" t="s">
        <v>569</v>
      </c>
      <c r="D1468" s="9" t="s">
        <v>12</v>
      </c>
      <c r="E1468" s="9" t="s">
        <v>13</v>
      </c>
      <c r="F1468" s="9" t="s">
        <v>91</v>
      </c>
      <c r="G1468" s="9" t="s">
        <v>92</v>
      </c>
      <c r="H1468" s="9" t="s">
        <v>93</v>
      </c>
      <c r="I1468" s="9">
        <v>200</v>
      </c>
      <c r="J1468" s="9">
        <v>200</v>
      </c>
      <c r="K1468" s="9" t="s">
        <v>569</v>
      </c>
      <c r="L1468" s="11">
        <v>45965</v>
      </c>
      <c r="N1468" s="9" t="e">
        <f>+VLOOKUP(A1468,Ordenes!$A$1:$A$669,1,FALSE)</f>
        <v>#N/A</v>
      </c>
    </row>
    <row r="1469" spans="1:14" x14ac:dyDescent="0.2">
      <c r="A1469" s="9">
        <v>2036</v>
      </c>
      <c r="B1469" s="9">
        <v>2310180039</v>
      </c>
      <c r="C1469" s="9" t="s">
        <v>639</v>
      </c>
      <c r="D1469" s="9" t="s">
        <v>12</v>
      </c>
      <c r="E1469" s="9" t="s">
        <v>13</v>
      </c>
      <c r="F1469" s="9" t="s">
        <v>91</v>
      </c>
      <c r="G1469" s="9" t="s">
        <v>92</v>
      </c>
      <c r="H1469" s="9" t="s">
        <v>93</v>
      </c>
      <c r="I1469" s="9">
        <v>200</v>
      </c>
      <c r="J1469" s="9">
        <v>200</v>
      </c>
      <c r="K1469" s="9" t="s">
        <v>639</v>
      </c>
      <c r="L1469" s="11">
        <v>45965</v>
      </c>
      <c r="N1469" s="9" t="e">
        <f>+VLOOKUP(A1469,Ordenes!$A$1:$A$669,1,FALSE)</f>
        <v>#N/A</v>
      </c>
    </row>
    <row r="1470" spans="1:14" x14ac:dyDescent="0.2">
      <c r="A1470" s="9">
        <v>2037</v>
      </c>
      <c r="B1470" s="9">
        <v>2310180042</v>
      </c>
      <c r="C1470" s="9" t="s">
        <v>637</v>
      </c>
      <c r="D1470" s="9" t="s">
        <v>12</v>
      </c>
      <c r="E1470" s="9" t="s">
        <v>13</v>
      </c>
      <c r="F1470" s="9" t="s">
        <v>91</v>
      </c>
      <c r="G1470" s="9" t="s">
        <v>92</v>
      </c>
      <c r="H1470" s="9" t="s">
        <v>93</v>
      </c>
      <c r="I1470" s="9">
        <v>200</v>
      </c>
      <c r="J1470" s="9">
        <v>200</v>
      </c>
      <c r="K1470" s="9" t="s">
        <v>637</v>
      </c>
      <c r="L1470" s="11">
        <v>45965</v>
      </c>
      <c r="N1470" s="9" t="e">
        <f>+VLOOKUP(A1470,Ordenes!$A$1:$A$669,1,FALSE)</f>
        <v>#N/A</v>
      </c>
    </row>
    <row r="1471" spans="1:14" x14ac:dyDescent="0.2">
      <c r="A1471" s="9">
        <v>2038</v>
      </c>
      <c r="B1471" s="9">
        <v>2310180051</v>
      </c>
      <c r="C1471" s="9" t="s">
        <v>640</v>
      </c>
      <c r="D1471" s="9" t="s">
        <v>12</v>
      </c>
      <c r="E1471" s="9" t="s">
        <v>13</v>
      </c>
      <c r="F1471" s="9" t="s">
        <v>91</v>
      </c>
      <c r="G1471" s="9" t="s">
        <v>92</v>
      </c>
      <c r="H1471" s="9" t="s">
        <v>93</v>
      </c>
      <c r="I1471" s="9">
        <v>200</v>
      </c>
      <c r="J1471" s="9">
        <v>200</v>
      </c>
      <c r="K1471" s="9" t="s">
        <v>640</v>
      </c>
      <c r="L1471" s="11">
        <v>45965</v>
      </c>
      <c r="N1471" s="9" t="e">
        <f>+VLOOKUP(A1471,Ordenes!$A$1:$A$669,1,FALSE)</f>
        <v>#N/A</v>
      </c>
    </row>
    <row r="1472" spans="1:14" x14ac:dyDescent="0.2">
      <c r="A1472" s="9">
        <v>2039</v>
      </c>
      <c r="B1472" s="9">
        <v>2110100213</v>
      </c>
      <c r="C1472" s="9" t="s">
        <v>826</v>
      </c>
      <c r="D1472" s="9" t="s">
        <v>12</v>
      </c>
      <c r="E1472" s="9" t="s">
        <v>13</v>
      </c>
      <c r="F1472" s="9" t="s">
        <v>47</v>
      </c>
      <c r="G1472" s="9" t="s">
        <v>48</v>
      </c>
      <c r="H1472" s="9" t="s">
        <v>49</v>
      </c>
      <c r="I1472" s="9">
        <v>400</v>
      </c>
      <c r="J1472" s="9">
        <v>400</v>
      </c>
      <c r="K1472" s="9" t="s">
        <v>826</v>
      </c>
      <c r="L1472" s="11">
        <v>45965</v>
      </c>
      <c r="N1472" s="9" t="e">
        <f>+VLOOKUP(A1472,Ordenes!$A$1:$A$669,1,FALSE)</f>
        <v>#N/A</v>
      </c>
    </row>
    <row r="1473" spans="1:14" x14ac:dyDescent="0.2">
      <c r="A1473" s="9">
        <v>2040</v>
      </c>
      <c r="B1473" s="9">
        <v>2310090444</v>
      </c>
      <c r="C1473" s="9" t="s">
        <v>326</v>
      </c>
      <c r="D1473" s="9" t="s">
        <v>12</v>
      </c>
      <c r="E1473" s="9" t="s">
        <v>13</v>
      </c>
      <c r="F1473" s="9" t="s">
        <v>14</v>
      </c>
      <c r="G1473" s="9" t="s">
        <v>15</v>
      </c>
      <c r="H1473" s="9" t="s">
        <v>16</v>
      </c>
      <c r="I1473" s="10">
        <v>180000</v>
      </c>
      <c r="J1473" s="10">
        <v>180000</v>
      </c>
      <c r="K1473" s="9" t="s">
        <v>326</v>
      </c>
      <c r="L1473" s="11">
        <v>45965</v>
      </c>
      <c r="N1473" s="9" t="e">
        <f>+VLOOKUP(A1473,Ordenes!$A$1:$A$669,1,FALSE)</f>
        <v>#N/A</v>
      </c>
    </row>
    <row r="1474" spans="1:14" x14ac:dyDescent="0.2">
      <c r="A1474" s="9">
        <v>2041</v>
      </c>
      <c r="B1474" s="9">
        <v>2310160479</v>
      </c>
      <c r="C1474" s="9" t="s">
        <v>711</v>
      </c>
      <c r="D1474" s="9" t="s">
        <v>12</v>
      </c>
      <c r="E1474" s="9" t="s">
        <v>13</v>
      </c>
      <c r="F1474" s="9" t="s">
        <v>14</v>
      </c>
      <c r="G1474" s="9" t="s">
        <v>15</v>
      </c>
      <c r="H1474" s="9" t="s">
        <v>16</v>
      </c>
      <c r="I1474" s="10">
        <v>70000</v>
      </c>
      <c r="J1474" s="10">
        <v>70600</v>
      </c>
      <c r="K1474" s="9" t="s">
        <v>711</v>
      </c>
      <c r="L1474" s="11">
        <v>45965</v>
      </c>
      <c r="N1474" s="9" t="e">
        <f>+VLOOKUP(A1474,Ordenes!$A$1:$A$669,1,FALSE)</f>
        <v>#N/A</v>
      </c>
    </row>
    <row r="1475" spans="1:14" x14ac:dyDescent="0.2">
      <c r="A1475" s="9">
        <v>2042</v>
      </c>
      <c r="B1475" s="9">
        <v>2310160250</v>
      </c>
      <c r="C1475" s="9" t="s">
        <v>31</v>
      </c>
      <c r="D1475" s="9" t="s">
        <v>12</v>
      </c>
      <c r="E1475" s="9" t="s">
        <v>13</v>
      </c>
      <c r="F1475" s="9" t="s">
        <v>14</v>
      </c>
      <c r="G1475" s="9" t="s">
        <v>15</v>
      </c>
      <c r="H1475" s="9" t="s">
        <v>16</v>
      </c>
      <c r="I1475" s="10">
        <v>60000</v>
      </c>
      <c r="J1475" s="10">
        <v>55000</v>
      </c>
      <c r="K1475" s="9" t="s">
        <v>31</v>
      </c>
      <c r="L1475" s="11">
        <v>45965</v>
      </c>
      <c r="N1475" s="9" t="e">
        <f>+VLOOKUP(A1475,Ordenes!$A$1:$A$669,1,FALSE)</f>
        <v>#N/A</v>
      </c>
    </row>
    <row r="1476" spans="1:14" x14ac:dyDescent="0.2">
      <c r="A1476" s="9">
        <v>2043</v>
      </c>
      <c r="B1476" s="9">
        <v>2310160489</v>
      </c>
      <c r="C1476" s="9" t="s">
        <v>370</v>
      </c>
      <c r="D1476" s="9" t="s">
        <v>12</v>
      </c>
      <c r="E1476" s="9" t="s">
        <v>13</v>
      </c>
      <c r="F1476" s="9" t="s">
        <v>14</v>
      </c>
      <c r="G1476" s="9" t="s">
        <v>15</v>
      </c>
      <c r="H1476" s="9" t="s">
        <v>16</v>
      </c>
      <c r="I1476" s="10">
        <v>160000</v>
      </c>
      <c r="J1476" s="10">
        <v>80000</v>
      </c>
      <c r="K1476" s="9" t="s">
        <v>370</v>
      </c>
      <c r="L1476" s="11">
        <v>45965</v>
      </c>
      <c r="N1476" s="9" t="e">
        <f>+VLOOKUP(A1476,Ordenes!$A$1:$A$669,1,FALSE)</f>
        <v>#N/A</v>
      </c>
    </row>
    <row r="1477" spans="1:14" x14ac:dyDescent="0.2">
      <c r="A1477" s="9">
        <v>2044</v>
      </c>
      <c r="B1477" s="9">
        <v>2310160242</v>
      </c>
      <c r="C1477" s="9" t="s">
        <v>827</v>
      </c>
      <c r="D1477" s="9" t="s">
        <v>12</v>
      </c>
      <c r="E1477" s="9" t="s">
        <v>13</v>
      </c>
      <c r="F1477" s="9" t="s">
        <v>14</v>
      </c>
      <c r="G1477" s="9" t="s">
        <v>15</v>
      </c>
      <c r="H1477" s="9" t="s">
        <v>16</v>
      </c>
      <c r="I1477" s="10">
        <v>25000</v>
      </c>
      <c r="J1477" s="10">
        <v>24600</v>
      </c>
      <c r="K1477" s="9" t="s">
        <v>828</v>
      </c>
      <c r="L1477" s="11">
        <v>45965</v>
      </c>
      <c r="N1477" s="9" t="e">
        <f>+VLOOKUP(A1477,Ordenes!$A$1:$A$669,1,FALSE)</f>
        <v>#N/A</v>
      </c>
    </row>
    <row r="1478" spans="1:14" x14ac:dyDescent="0.2">
      <c r="A1478" s="9">
        <v>2045</v>
      </c>
      <c r="B1478" s="9">
        <v>2310160238</v>
      </c>
      <c r="C1478" s="9" t="s">
        <v>42</v>
      </c>
      <c r="D1478" s="9" t="s">
        <v>12</v>
      </c>
      <c r="E1478" s="9" t="s">
        <v>13</v>
      </c>
      <c r="F1478" s="9" t="s">
        <v>14</v>
      </c>
      <c r="G1478" s="9" t="s">
        <v>15</v>
      </c>
      <c r="H1478" s="9" t="s">
        <v>16</v>
      </c>
      <c r="I1478" s="10">
        <v>75000</v>
      </c>
      <c r="J1478" s="10">
        <v>71500</v>
      </c>
      <c r="K1478" s="9" t="s">
        <v>42</v>
      </c>
      <c r="L1478" s="11">
        <v>45965</v>
      </c>
      <c r="N1478" s="9" t="e">
        <f>+VLOOKUP(A1478,Ordenes!$A$1:$A$669,1,FALSE)</f>
        <v>#N/A</v>
      </c>
    </row>
    <row r="1479" spans="1:14" x14ac:dyDescent="0.2">
      <c r="A1479" s="9">
        <v>2046</v>
      </c>
      <c r="B1479" s="9">
        <v>2310160245</v>
      </c>
      <c r="C1479" s="9" t="s">
        <v>829</v>
      </c>
      <c r="D1479" s="9" t="s">
        <v>12</v>
      </c>
      <c r="E1479" s="9" t="s">
        <v>13</v>
      </c>
      <c r="F1479" s="9" t="s">
        <v>14</v>
      </c>
      <c r="G1479" s="9" t="s">
        <v>15</v>
      </c>
      <c r="H1479" s="9" t="s">
        <v>16</v>
      </c>
      <c r="I1479" s="10">
        <v>25000</v>
      </c>
      <c r="J1479" s="10">
        <v>25160</v>
      </c>
      <c r="K1479" s="9" t="s">
        <v>829</v>
      </c>
      <c r="L1479" s="11">
        <v>45965</v>
      </c>
      <c r="N1479" s="9" t="e">
        <f>+VLOOKUP(A1479,Ordenes!$A$1:$A$669,1,FALSE)</f>
        <v>#N/A</v>
      </c>
    </row>
    <row r="1480" spans="1:14" x14ac:dyDescent="0.2">
      <c r="A1480" s="9">
        <v>2047</v>
      </c>
      <c r="B1480" s="9">
        <v>2310210154</v>
      </c>
      <c r="C1480" s="9" t="s">
        <v>141</v>
      </c>
      <c r="D1480" s="9" t="s">
        <v>12</v>
      </c>
      <c r="E1480" s="9" t="s">
        <v>13</v>
      </c>
      <c r="F1480" s="9" t="s">
        <v>47</v>
      </c>
      <c r="G1480" s="9" t="s">
        <v>48</v>
      </c>
      <c r="H1480" s="9" t="s">
        <v>49</v>
      </c>
      <c r="I1480" s="10">
        <v>25000</v>
      </c>
      <c r="J1480" s="10">
        <v>25000</v>
      </c>
      <c r="K1480" s="9" t="s">
        <v>141</v>
      </c>
      <c r="L1480" s="11">
        <v>45965</v>
      </c>
      <c r="N1480" s="9" t="e">
        <f>+VLOOKUP(A1480,Ordenes!$A$1:$A$669,1,FALSE)</f>
        <v>#N/A</v>
      </c>
    </row>
    <row r="1481" spans="1:14" x14ac:dyDescent="0.2">
      <c r="A1481" s="9">
        <v>2048</v>
      </c>
      <c r="B1481" s="9">
        <v>2310210153</v>
      </c>
      <c r="C1481" s="9" t="s">
        <v>62</v>
      </c>
      <c r="D1481" s="9" t="s">
        <v>12</v>
      </c>
      <c r="E1481" s="9" t="s">
        <v>13</v>
      </c>
      <c r="F1481" s="9" t="s">
        <v>47</v>
      </c>
      <c r="G1481" s="9" t="s">
        <v>48</v>
      </c>
      <c r="H1481" s="9" t="s">
        <v>49</v>
      </c>
      <c r="I1481" s="10">
        <v>25000</v>
      </c>
      <c r="J1481" s="10">
        <v>25000</v>
      </c>
      <c r="K1481" s="9" t="s">
        <v>62</v>
      </c>
      <c r="L1481" s="11">
        <v>45965</v>
      </c>
      <c r="N1481" s="9" t="e">
        <f>+VLOOKUP(A1481,Ordenes!$A$1:$A$669,1,FALSE)</f>
        <v>#N/A</v>
      </c>
    </row>
    <row r="1482" spans="1:14" x14ac:dyDescent="0.2">
      <c r="A1482" s="9">
        <v>2049</v>
      </c>
      <c r="B1482" s="9">
        <v>2310210152</v>
      </c>
      <c r="C1482" s="9" t="s">
        <v>86</v>
      </c>
      <c r="D1482" s="9" t="s">
        <v>12</v>
      </c>
      <c r="E1482" s="9" t="s">
        <v>13</v>
      </c>
      <c r="F1482" s="9" t="s">
        <v>47</v>
      </c>
      <c r="G1482" s="9" t="s">
        <v>48</v>
      </c>
      <c r="H1482" s="9" t="s">
        <v>49</v>
      </c>
      <c r="I1482" s="10">
        <v>25000</v>
      </c>
      <c r="J1482" s="10">
        <v>25000</v>
      </c>
      <c r="K1482" s="9" t="s">
        <v>86</v>
      </c>
      <c r="L1482" s="11">
        <v>45965</v>
      </c>
      <c r="N1482" s="9" t="e">
        <f>+VLOOKUP(A1482,Ordenes!$A$1:$A$669,1,FALSE)</f>
        <v>#N/A</v>
      </c>
    </row>
    <row r="1483" spans="1:14" x14ac:dyDescent="0.2">
      <c r="A1483" s="9">
        <v>2050</v>
      </c>
      <c r="B1483" s="9">
        <v>2310210151</v>
      </c>
      <c r="C1483" s="9" t="s">
        <v>66</v>
      </c>
      <c r="D1483" s="9" t="s">
        <v>12</v>
      </c>
      <c r="E1483" s="9" t="s">
        <v>13</v>
      </c>
      <c r="F1483" s="9" t="s">
        <v>47</v>
      </c>
      <c r="G1483" s="9" t="s">
        <v>48</v>
      </c>
      <c r="H1483" s="9" t="s">
        <v>49</v>
      </c>
      <c r="I1483" s="10">
        <v>25000</v>
      </c>
      <c r="J1483" s="10">
        <v>25000</v>
      </c>
      <c r="K1483" s="9" t="s">
        <v>66</v>
      </c>
      <c r="L1483" s="11">
        <v>45965</v>
      </c>
      <c r="N1483" s="9" t="e">
        <f>+VLOOKUP(A1483,Ordenes!$A$1:$A$669,1,FALSE)</f>
        <v>#N/A</v>
      </c>
    </row>
    <row r="1484" spans="1:14" x14ac:dyDescent="0.2">
      <c r="A1484" s="9">
        <v>2051</v>
      </c>
      <c r="B1484" s="9">
        <v>2310210136</v>
      </c>
      <c r="C1484" s="9" t="s">
        <v>87</v>
      </c>
      <c r="D1484" s="9" t="s">
        <v>12</v>
      </c>
      <c r="E1484" s="9" t="s">
        <v>13</v>
      </c>
      <c r="F1484" s="9" t="s">
        <v>47</v>
      </c>
      <c r="G1484" s="9" t="s">
        <v>48</v>
      </c>
      <c r="H1484" s="9" t="s">
        <v>49</v>
      </c>
      <c r="I1484" s="10">
        <v>50000</v>
      </c>
      <c r="J1484" s="10">
        <v>50000</v>
      </c>
      <c r="K1484" s="9" t="s">
        <v>87</v>
      </c>
      <c r="L1484" s="11">
        <v>45965</v>
      </c>
      <c r="N1484" s="9" t="e">
        <f>+VLOOKUP(A1484,Ordenes!$A$1:$A$669,1,FALSE)</f>
        <v>#N/A</v>
      </c>
    </row>
    <row r="1485" spans="1:14" x14ac:dyDescent="0.2">
      <c r="A1485" s="9">
        <v>2052</v>
      </c>
      <c r="B1485" s="9">
        <v>2310210131</v>
      </c>
      <c r="C1485" s="9" t="s">
        <v>84</v>
      </c>
      <c r="D1485" s="9" t="s">
        <v>12</v>
      </c>
      <c r="E1485" s="9" t="s">
        <v>13</v>
      </c>
      <c r="F1485" s="9" t="s">
        <v>47</v>
      </c>
      <c r="G1485" s="9" t="s">
        <v>48</v>
      </c>
      <c r="H1485" s="9" t="s">
        <v>49</v>
      </c>
      <c r="I1485" s="10">
        <v>50000</v>
      </c>
      <c r="J1485" s="10">
        <v>50000</v>
      </c>
      <c r="K1485" s="9" t="s">
        <v>84</v>
      </c>
      <c r="L1485" s="11">
        <v>45965</v>
      </c>
      <c r="N1485" s="9" t="e">
        <f>+VLOOKUP(A1485,Ordenes!$A$1:$A$669,1,FALSE)</f>
        <v>#N/A</v>
      </c>
    </row>
    <row r="1486" spans="1:14" x14ac:dyDescent="0.2">
      <c r="A1486" s="9">
        <v>2053</v>
      </c>
      <c r="B1486" s="9">
        <v>2310210133</v>
      </c>
      <c r="C1486" s="9" t="s">
        <v>71</v>
      </c>
      <c r="D1486" s="9" t="s">
        <v>12</v>
      </c>
      <c r="E1486" s="9" t="s">
        <v>13</v>
      </c>
      <c r="F1486" s="9" t="s">
        <v>47</v>
      </c>
      <c r="G1486" s="9" t="s">
        <v>48</v>
      </c>
      <c r="H1486" s="9" t="s">
        <v>49</v>
      </c>
      <c r="I1486" s="10">
        <v>50000</v>
      </c>
      <c r="J1486" s="10">
        <v>50000</v>
      </c>
      <c r="K1486" s="9" t="s">
        <v>71</v>
      </c>
      <c r="L1486" s="11">
        <v>45965</v>
      </c>
      <c r="N1486" s="9" t="e">
        <f>+VLOOKUP(A1486,Ordenes!$A$1:$A$669,1,FALSE)</f>
        <v>#N/A</v>
      </c>
    </row>
    <row r="1487" spans="1:14" x14ac:dyDescent="0.2">
      <c r="A1487" s="9">
        <v>2054</v>
      </c>
      <c r="B1487" s="9">
        <v>2310210127</v>
      </c>
      <c r="C1487" s="9" t="s">
        <v>89</v>
      </c>
      <c r="D1487" s="9" t="s">
        <v>12</v>
      </c>
      <c r="E1487" s="9" t="s">
        <v>13</v>
      </c>
      <c r="F1487" s="9" t="s">
        <v>47</v>
      </c>
      <c r="G1487" s="9" t="s">
        <v>48</v>
      </c>
      <c r="H1487" s="9" t="s">
        <v>49</v>
      </c>
      <c r="I1487" s="10">
        <v>50000</v>
      </c>
      <c r="J1487" s="10">
        <v>50000</v>
      </c>
      <c r="K1487" s="9" t="s">
        <v>89</v>
      </c>
      <c r="L1487" s="11">
        <v>45965</v>
      </c>
      <c r="N1487" s="9" t="e">
        <f>+VLOOKUP(A1487,Ordenes!$A$1:$A$669,1,FALSE)</f>
        <v>#N/A</v>
      </c>
    </row>
    <row r="1488" spans="1:14" x14ac:dyDescent="0.2">
      <c r="A1488" s="9">
        <v>2055</v>
      </c>
      <c r="B1488" s="9">
        <v>2310210132</v>
      </c>
      <c r="C1488" s="9" t="s">
        <v>73</v>
      </c>
      <c r="D1488" s="9" t="s">
        <v>12</v>
      </c>
      <c r="E1488" s="9" t="s">
        <v>13</v>
      </c>
      <c r="F1488" s="9" t="s">
        <v>47</v>
      </c>
      <c r="G1488" s="9" t="s">
        <v>48</v>
      </c>
      <c r="H1488" s="9" t="s">
        <v>49</v>
      </c>
      <c r="I1488" s="10">
        <v>50000</v>
      </c>
      <c r="J1488" s="10">
        <v>50000</v>
      </c>
      <c r="K1488" s="9" t="s">
        <v>73</v>
      </c>
      <c r="L1488" s="11">
        <v>45965</v>
      </c>
      <c r="N1488" s="9" t="e">
        <f>+VLOOKUP(A1488,Ordenes!$A$1:$A$669,1,FALSE)</f>
        <v>#N/A</v>
      </c>
    </row>
    <row r="1489" spans="1:14" x14ac:dyDescent="0.2">
      <c r="A1489" s="9">
        <v>2057</v>
      </c>
      <c r="B1489" s="9">
        <v>2310210128</v>
      </c>
      <c r="C1489" s="9" t="s">
        <v>263</v>
      </c>
      <c r="D1489" s="9" t="s">
        <v>12</v>
      </c>
      <c r="E1489" s="9" t="s">
        <v>13</v>
      </c>
      <c r="F1489" s="9" t="s">
        <v>47</v>
      </c>
      <c r="G1489" s="9" t="s">
        <v>48</v>
      </c>
      <c r="H1489" s="9" t="s">
        <v>49</v>
      </c>
      <c r="I1489" s="10">
        <v>50000</v>
      </c>
      <c r="J1489" s="10">
        <v>47944</v>
      </c>
      <c r="K1489" s="9" t="s">
        <v>263</v>
      </c>
      <c r="L1489" s="11">
        <v>45965</v>
      </c>
      <c r="N1489" s="9" t="e">
        <f>+VLOOKUP(A1489,Ordenes!$A$1:$A$669,1,FALSE)</f>
        <v>#N/A</v>
      </c>
    </row>
    <row r="1490" spans="1:14" x14ac:dyDescent="0.2">
      <c r="A1490" s="9">
        <v>2058</v>
      </c>
      <c r="B1490" s="9">
        <v>2310210138</v>
      </c>
      <c r="C1490" s="9" t="s">
        <v>70</v>
      </c>
      <c r="D1490" s="9" t="s">
        <v>12</v>
      </c>
      <c r="E1490" s="9" t="s">
        <v>13</v>
      </c>
      <c r="F1490" s="9" t="s">
        <v>47</v>
      </c>
      <c r="G1490" s="9" t="s">
        <v>48</v>
      </c>
      <c r="H1490" s="9" t="s">
        <v>49</v>
      </c>
      <c r="I1490" s="10">
        <v>50000</v>
      </c>
      <c r="J1490" s="10">
        <v>50000</v>
      </c>
      <c r="K1490" s="9" t="s">
        <v>70</v>
      </c>
      <c r="L1490" s="11">
        <v>45965</v>
      </c>
      <c r="N1490" s="9" t="e">
        <f>+VLOOKUP(A1490,Ordenes!$A$1:$A$669,1,FALSE)</f>
        <v>#N/A</v>
      </c>
    </row>
    <row r="1491" spans="1:14" x14ac:dyDescent="0.2">
      <c r="A1491" s="9">
        <v>2059</v>
      </c>
      <c r="B1491" s="9">
        <v>2310210129</v>
      </c>
      <c r="C1491" s="9" t="s">
        <v>106</v>
      </c>
      <c r="D1491" s="9" t="s">
        <v>12</v>
      </c>
      <c r="E1491" s="9" t="s">
        <v>13</v>
      </c>
      <c r="F1491" s="9" t="s">
        <v>47</v>
      </c>
      <c r="G1491" s="9" t="s">
        <v>48</v>
      </c>
      <c r="H1491" s="9" t="s">
        <v>49</v>
      </c>
      <c r="I1491" s="10">
        <v>50000</v>
      </c>
      <c r="J1491" s="10">
        <v>50000</v>
      </c>
      <c r="K1491" s="9" t="s">
        <v>106</v>
      </c>
      <c r="L1491" s="11">
        <v>45965</v>
      </c>
      <c r="N1491" s="9" t="e">
        <f>+VLOOKUP(A1491,Ordenes!$A$1:$A$669,1,FALSE)</f>
        <v>#N/A</v>
      </c>
    </row>
    <row r="1492" spans="1:14" x14ac:dyDescent="0.2">
      <c r="A1492" s="9">
        <v>2060</v>
      </c>
      <c r="B1492" s="9">
        <v>2310210134</v>
      </c>
      <c r="C1492" s="9" t="s">
        <v>72</v>
      </c>
      <c r="D1492" s="9" t="s">
        <v>12</v>
      </c>
      <c r="E1492" s="9" t="s">
        <v>13</v>
      </c>
      <c r="F1492" s="9" t="s">
        <v>47</v>
      </c>
      <c r="G1492" s="9" t="s">
        <v>48</v>
      </c>
      <c r="H1492" s="9" t="s">
        <v>49</v>
      </c>
      <c r="I1492" s="10">
        <v>50000</v>
      </c>
      <c r="J1492" s="10">
        <v>50000</v>
      </c>
      <c r="K1492" s="9" t="s">
        <v>72</v>
      </c>
      <c r="L1492" s="11">
        <v>45965</v>
      </c>
      <c r="N1492" s="9" t="e">
        <f>+VLOOKUP(A1492,Ordenes!$A$1:$A$669,1,FALSE)</f>
        <v>#N/A</v>
      </c>
    </row>
    <row r="1493" spans="1:14" x14ac:dyDescent="0.2">
      <c r="A1493" s="9">
        <v>2061</v>
      </c>
      <c r="B1493" s="9">
        <v>2310210130</v>
      </c>
      <c r="C1493" s="9" t="s">
        <v>147</v>
      </c>
      <c r="D1493" s="9" t="s">
        <v>12</v>
      </c>
      <c r="E1493" s="9" t="s">
        <v>13</v>
      </c>
      <c r="F1493" s="9" t="s">
        <v>47</v>
      </c>
      <c r="G1493" s="9" t="s">
        <v>48</v>
      </c>
      <c r="H1493" s="9" t="s">
        <v>49</v>
      </c>
      <c r="I1493" s="10">
        <v>50000</v>
      </c>
      <c r="J1493" s="10">
        <v>50000</v>
      </c>
      <c r="K1493" s="9" t="s">
        <v>147</v>
      </c>
      <c r="L1493" s="11">
        <v>45965</v>
      </c>
      <c r="N1493" s="9" t="e">
        <f>+VLOOKUP(A1493,Ordenes!$A$1:$A$669,1,FALSE)</f>
        <v>#N/A</v>
      </c>
    </row>
    <row r="1494" spans="1:14" x14ac:dyDescent="0.2">
      <c r="A1494" s="9">
        <v>2062</v>
      </c>
      <c r="B1494" s="9">
        <v>2310210137</v>
      </c>
      <c r="C1494" s="9" t="s">
        <v>105</v>
      </c>
      <c r="D1494" s="9" t="s">
        <v>12</v>
      </c>
      <c r="E1494" s="9" t="s">
        <v>13</v>
      </c>
      <c r="F1494" s="9" t="s">
        <v>47</v>
      </c>
      <c r="G1494" s="9" t="s">
        <v>48</v>
      </c>
      <c r="H1494" s="9" t="s">
        <v>49</v>
      </c>
      <c r="I1494" s="10">
        <v>50000</v>
      </c>
      <c r="J1494" s="10">
        <v>50000</v>
      </c>
      <c r="K1494" s="9" t="s">
        <v>105</v>
      </c>
      <c r="L1494" s="11">
        <v>45965</v>
      </c>
      <c r="N1494" s="9" t="e">
        <f>+VLOOKUP(A1494,Ordenes!$A$1:$A$669,1,FALSE)</f>
        <v>#N/A</v>
      </c>
    </row>
    <row r="1495" spans="1:14" x14ac:dyDescent="0.2">
      <c r="A1495" s="9">
        <v>2063</v>
      </c>
      <c r="B1495" s="9">
        <v>2310210135</v>
      </c>
      <c r="C1495" s="9" t="s">
        <v>88</v>
      </c>
      <c r="D1495" s="9" t="s">
        <v>12</v>
      </c>
      <c r="E1495" s="9" t="s">
        <v>13</v>
      </c>
      <c r="F1495" s="9" t="s">
        <v>47</v>
      </c>
      <c r="G1495" s="9" t="s">
        <v>48</v>
      </c>
      <c r="H1495" s="9" t="s">
        <v>49</v>
      </c>
      <c r="I1495" s="10">
        <v>50000</v>
      </c>
      <c r="J1495" s="10">
        <v>50000</v>
      </c>
      <c r="K1495" s="9" t="s">
        <v>88</v>
      </c>
      <c r="L1495" s="11">
        <v>45965</v>
      </c>
      <c r="N1495" s="9" t="e">
        <f>+VLOOKUP(A1495,Ordenes!$A$1:$A$669,1,FALSE)</f>
        <v>#N/A</v>
      </c>
    </row>
    <row r="1496" spans="1:14" x14ac:dyDescent="0.2">
      <c r="A1496" s="9">
        <v>2077</v>
      </c>
      <c r="B1496" s="9">
        <v>2140110707</v>
      </c>
      <c r="C1496" s="9" t="s">
        <v>830</v>
      </c>
      <c r="D1496" s="9" t="s">
        <v>12</v>
      </c>
      <c r="E1496" s="9" t="s">
        <v>108</v>
      </c>
      <c r="F1496" s="9" t="s">
        <v>109</v>
      </c>
      <c r="G1496" s="9" t="s">
        <v>110</v>
      </c>
      <c r="H1496" s="9" t="s">
        <v>111</v>
      </c>
      <c r="I1496" s="10">
        <v>100000</v>
      </c>
      <c r="J1496" s="10">
        <v>100000</v>
      </c>
      <c r="K1496" s="9" t="s">
        <v>830</v>
      </c>
      <c r="L1496" s="11">
        <v>45966</v>
      </c>
      <c r="N1496" s="9" t="e">
        <f>+VLOOKUP(A1496,Ordenes!$A$1:$A$669,1,FALSE)</f>
        <v>#N/A</v>
      </c>
    </row>
    <row r="1497" spans="1:14" x14ac:dyDescent="0.2">
      <c r="A1497" s="9">
        <v>2078</v>
      </c>
      <c r="B1497" s="9">
        <v>2140040002</v>
      </c>
      <c r="C1497" s="9" t="s">
        <v>255</v>
      </c>
      <c r="D1497" s="9" t="s">
        <v>12</v>
      </c>
      <c r="E1497" s="9" t="s">
        <v>13</v>
      </c>
      <c r="F1497" s="9" t="s">
        <v>47</v>
      </c>
      <c r="G1497" s="9" t="s">
        <v>48</v>
      </c>
      <c r="H1497" s="9" t="s">
        <v>49</v>
      </c>
      <c r="I1497" s="10">
        <v>120000</v>
      </c>
      <c r="J1497" s="10">
        <v>120240</v>
      </c>
      <c r="K1497" s="9" t="s">
        <v>255</v>
      </c>
      <c r="L1497" s="11">
        <v>45966</v>
      </c>
      <c r="N1497" s="9" t="e">
        <f>+VLOOKUP(A1497,Ordenes!$A$1:$A$669,1,FALSE)</f>
        <v>#N/A</v>
      </c>
    </row>
    <row r="1498" spans="1:14" x14ac:dyDescent="0.2">
      <c r="A1498" s="9">
        <v>2079</v>
      </c>
      <c r="B1498" s="9">
        <v>2310090494</v>
      </c>
      <c r="C1498" s="9" t="s">
        <v>146</v>
      </c>
      <c r="D1498" s="9" t="s">
        <v>12</v>
      </c>
      <c r="E1498" s="9" t="s">
        <v>13</v>
      </c>
      <c r="F1498" s="9" t="s">
        <v>47</v>
      </c>
      <c r="G1498" s="9" t="s">
        <v>48</v>
      </c>
      <c r="H1498" s="9" t="s">
        <v>49</v>
      </c>
      <c r="I1498" s="10">
        <v>25000</v>
      </c>
      <c r="J1498" s="10">
        <v>25200</v>
      </c>
      <c r="K1498" s="9" t="s">
        <v>146</v>
      </c>
      <c r="L1498" s="11">
        <v>45966</v>
      </c>
      <c r="N1498" s="9" t="e">
        <f>+VLOOKUP(A1498,Ordenes!$A$1:$A$669,1,FALSE)</f>
        <v>#N/A</v>
      </c>
    </row>
    <row r="1499" spans="1:14" x14ac:dyDescent="0.2">
      <c r="A1499" s="9">
        <v>2080</v>
      </c>
      <c r="B1499" s="9">
        <v>2310090493</v>
      </c>
      <c r="C1499" s="9" t="s">
        <v>145</v>
      </c>
      <c r="D1499" s="9" t="s">
        <v>12</v>
      </c>
      <c r="E1499" s="9" t="s">
        <v>13</v>
      </c>
      <c r="F1499" s="9" t="s">
        <v>47</v>
      </c>
      <c r="G1499" s="9" t="s">
        <v>48</v>
      </c>
      <c r="H1499" s="9" t="s">
        <v>49</v>
      </c>
      <c r="I1499" s="10">
        <v>25000</v>
      </c>
      <c r="J1499" s="10">
        <v>25330</v>
      </c>
      <c r="K1499" s="9" t="s">
        <v>145</v>
      </c>
      <c r="L1499" s="11">
        <v>45966</v>
      </c>
      <c r="N1499" s="9" t="e">
        <f>+VLOOKUP(A1499,Ordenes!$A$1:$A$669,1,FALSE)</f>
        <v>#N/A</v>
      </c>
    </row>
    <row r="1500" spans="1:14" x14ac:dyDescent="0.2">
      <c r="A1500" s="9">
        <v>2081</v>
      </c>
      <c r="B1500" s="9">
        <v>2310090492</v>
      </c>
      <c r="C1500" s="9" t="s">
        <v>79</v>
      </c>
      <c r="D1500" s="9" t="s">
        <v>12</v>
      </c>
      <c r="E1500" s="9" t="s">
        <v>13</v>
      </c>
      <c r="F1500" s="9" t="s">
        <v>47</v>
      </c>
      <c r="G1500" s="9" t="s">
        <v>48</v>
      </c>
      <c r="H1500" s="9" t="s">
        <v>49</v>
      </c>
      <c r="I1500" s="10">
        <v>25000</v>
      </c>
      <c r="J1500" s="10">
        <v>25200</v>
      </c>
      <c r="K1500" s="9" t="s">
        <v>79</v>
      </c>
      <c r="L1500" s="11">
        <v>45966</v>
      </c>
      <c r="N1500" s="9" t="e">
        <f>+VLOOKUP(A1500,Ordenes!$A$1:$A$669,1,FALSE)</f>
        <v>#N/A</v>
      </c>
    </row>
    <row r="1501" spans="1:14" x14ac:dyDescent="0.2">
      <c r="A1501" s="9">
        <v>2082</v>
      </c>
      <c r="B1501" s="9">
        <v>2310090491</v>
      </c>
      <c r="C1501" s="9" t="s">
        <v>78</v>
      </c>
      <c r="D1501" s="9" t="s">
        <v>12</v>
      </c>
      <c r="E1501" s="9" t="s">
        <v>13</v>
      </c>
      <c r="F1501" s="9" t="s">
        <v>47</v>
      </c>
      <c r="G1501" s="9" t="s">
        <v>48</v>
      </c>
      <c r="H1501" s="9" t="s">
        <v>49</v>
      </c>
      <c r="I1501" s="10">
        <v>25000</v>
      </c>
      <c r="J1501" s="10">
        <v>25620</v>
      </c>
      <c r="K1501" s="9" t="s">
        <v>78</v>
      </c>
      <c r="L1501" s="11">
        <v>45966</v>
      </c>
      <c r="N1501" s="9" t="e">
        <f>+VLOOKUP(A1501,Ordenes!$A$1:$A$669,1,FALSE)</f>
        <v>#N/A</v>
      </c>
    </row>
    <row r="1502" spans="1:14" x14ac:dyDescent="0.2">
      <c r="A1502" s="9">
        <v>2083</v>
      </c>
      <c r="B1502" s="9">
        <v>2310090496</v>
      </c>
      <c r="C1502" s="9" t="s">
        <v>265</v>
      </c>
      <c r="D1502" s="9" t="s">
        <v>12</v>
      </c>
      <c r="E1502" s="9" t="s">
        <v>13</v>
      </c>
      <c r="F1502" s="9" t="s">
        <v>47</v>
      </c>
      <c r="G1502" s="9" t="s">
        <v>48</v>
      </c>
      <c r="H1502" s="9" t="s">
        <v>49</v>
      </c>
      <c r="I1502" s="10">
        <v>25000</v>
      </c>
      <c r="J1502" s="10">
        <v>25600</v>
      </c>
      <c r="K1502" s="9" t="s">
        <v>265</v>
      </c>
      <c r="L1502" s="11">
        <v>45966</v>
      </c>
      <c r="N1502" s="9" t="e">
        <f>+VLOOKUP(A1502,Ordenes!$A$1:$A$669,1,FALSE)</f>
        <v>#N/A</v>
      </c>
    </row>
    <row r="1503" spans="1:14" x14ac:dyDescent="0.2">
      <c r="A1503" s="9">
        <v>2084</v>
      </c>
      <c r="B1503" s="9">
        <v>2310090498</v>
      </c>
      <c r="C1503" s="9" t="s">
        <v>76</v>
      </c>
      <c r="D1503" s="9" t="s">
        <v>12</v>
      </c>
      <c r="E1503" s="9" t="s">
        <v>13</v>
      </c>
      <c r="F1503" s="9" t="s">
        <v>47</v>
      </c>
      <c r="G1503" s="9" t="s">
        <v>48</v>
      </c>
      <c r="H1503" s="9" t="s">
        <v>49</v>
      </c>
      <c r="I1503" s="10">
        <v>20000</v>
      </c>
      <c r="J1503" s="10">
        <v>21000</v>
      </c>
      <c r="K1503" s="9" t="s">
        <v>76</v>
      </c>
      <c r="L1503" s="11">
        <v>45966</v>
      </c>
      <c r="N1503" s="9" t="e">
        <f>+VLOOKUP(A1503,Ordenes!$A$1:$A$669,1,FALSE)</f>
        <v>#N/A</v>
      </c>
    </row>
    <row r="1504" spans="1:14" x14ac:dyDescent="0.2">
      <c r="A1504" s="9">
        <v>2085</v>
      </c>
      <c r="B1504" s="9">
        <v>2310210157</v>
      </c>
      <c r="C1504" s="9" t="s">
        <v>140</v>
      </c>
      <c r="D1504" s="9" t="s">
        <v>12</v>
      </c>
      <c r="E1504" s="9" t="s">
        <v>13</v>
      </c>
      <c r="F1504" s="9" t="s">
        <v>47</v>
      </c>
      <c r="G1504" s="9" t="s">
        <v>48</v>
      </c>
      <c r="H1504" s="9" t="s">
        <v>49</v>
      </c>
      <c r="I1504" s="10">
        <v>12000</v>
      </c>
      <c r="J1504" s="9">
        <v>0</v>
      </c>
      <c r="K1504" s="9" t="s">
        <v>140</v>
      </c>
      <c r="L1504" s="11">
        <v>45966</v>
      </c>
      <c r="N1504" s="9" t="e">
        <f>+VLOOKUP(A1504,Ordenes!$A$1:$A$669,1,FALSE)</f>
        <v>#N/A</v>
      </c>
    </row>
    <row r="1505" spans="1:14" x14ac:dyDescent="0.2">
      <c r="A1505" s="9">
        <v>2088</v>
      </c>
      <c r="B1505" s="9">
        <v>2310370138</v>
      </c>
      <c r="C1505" s="9" t="s">
        <v>363</v>
      </c>
      <c r="D1505" s="9" t="s">
        <v>12</v>
      </c>
      <c r="E1505" s="9" t="s">
        <v>13</v>
      </c>
      <c r="F1505" s="9" t="s">
        <v>47</v>
      </c>
      <c r="G1505" s="9" t="s">
        <v>48</v>
      </c>
      <c r="H1505" s="9" t="s">
        <v>49</v>
      </c>
      <c r="I1505" s="9">
        <v>341</v>
      </c>
      <c r="J1505" s="9">
        <v>341</v>
      </c>
      <c r="K1505" s="9" t="s">
        <v>363</v>
      </c>
      <c r="L1505" s="11">
        <v>45966</v>
      </c>
      <c r="N1505" s="9" t="e">
        <f>+VLOOKUP(A1505,Ordenes!$A$1:$A$669,1,FALSE)</f>
        <v>#N/A</v>
      </c>
    </row>
    <row r="1506" spans="1:14" x14ac:dyDescent="0.2">
      <c r="A1506" s="9">
        <v>2089</v>
      </c>
      <c r="B1506" s="9">
        <v>2310090238</v>
      </c>
      <c r="C1506" s="9" t="s">
        <v>788</v>
      </c>
      <c r="D1506" s="9" t="s">
        <v>12</v>
      </c>
      <c r="E1506" s="9" t="s">
        <v>13</v>
      </c>
      <c r="F1506" s="9" t="s">
        <v>47</v>
      </c>
      <c r="G1506" s="9" t="s">
        <v>48</v>
      </c>
      <c r="H1506" s="9" t="s">
        <v>49</v>
      </c>
      <c r="I1506" s="10">
        <v>102300</v>
      </c>
      <c r="J1506" s="10">
        <v>102300</v>
      </c>
      <c r="K1506" s="9" t="s">
        <v>788</v>
      </c>
      <c r="L1506" s="11">
        <v>45966</v>
      </c>
      <c r="N1506" s="9" t="e">
        <f>+VLOOKUP(A1506,Ordenes!$A$1:$A$669,1,FALSE)</f>
        <v>#N/A</v>
      </c>
    </row>
    <row r="1507" spans="1:14" x14ac:dyDescent="0.2">
      <c r="A1507" s="9">
        <v>2090</v>
      </c>
      <c r="B1507" s="9">
        <v>2110110002</v>
      </c>
      <c r="C1507" s="9" t="s">
        <v>489</v>
      </c>
      <c r="D1507" s="9" t="s">
        <v>12</v>
      </c>
      <c r="E1507" s="9" t="s">
        <v>13</v>
      </c>
      <c r="F1507" s="9" t="s">
        <v>47</v>
      </c>
      <c r="G1507" s="9" t="s">
        <v>48</v>
      </c>
      <c r="H1507" s="9" t="s">
        <v>49</v>
      </c>
      <c r="I1507" s="10">
        <v>60000</v>
      </c>
      <c r="J1507" s="10">
        <v>59993</v>
      </c>
      <c r="K1507" s="9" t="s">
        <v>489</v>
      </c>
      <c r="L1507" s="11">
        <v>45966</v>
      </c>
      <c r="N1507" s="9" t="e">
        <f>+VLOOKUP(A1507,Ordenes!$A$1:$A$669,1,FALSE)</f>
        <v>#N/A</v>
      </c>
    </row>
    <row r="1508" spans="1:14" x14ac:dyDescent="0.2">
      <c r="A1508" s="9">
        <v>2091</v>
      </c>
      <c r="B1508" s="9">
        <v>2110120150</v>
      </c>
      <c r="C1508" s="9" t="s">
        <v>831</v>
      </c>
      <c r="D1508" s="9" t="s">
        <v>12</v>
      </c>
      <c r="E1508" s="9" t="s">
        <v>13</v>
      </c>
      <c r="F1508" s="9" t="s">
        <v>47</v>
      </c>
      <c r="G1508" s="9" t="s">
        <v>48</v>
      </c>
      <c r="H1508" s="9" t="s">
        <v>49</v>
      </c>
      <c r="I1508" s="9">
        <v>500</v>
      </c>
      <c r="J1508" s="9">
        <v>500</v>
      </c>
      <c r="K1508" s="9" t="s">
        <v>832</v>
      </c>
      <c r="L1508" s="11">
        <v>45967</v>
      </c>
      <c r="N1508" s="9" t="e">
        <f>+VLOOKUP(A1508,Ordenes!$A$1:$A$669,1,FALSE)</f>
        <v>#N/A</v>
      </c>
    </row>
    <row r="1509" spans="1:14" x14ac:dyDescent="0.2">
      <c r="A1509" s="9">
        <v>2092</v>
      </c>
      <c r="B1509" s="9">
        <v>2110120276</v>
      </c>
      <c r="C1509" s="9" t="s">
        <v>465</v>
      </c>
      <c r="D1509" s="9" t="s">
        <v>12</v>
      </c>
      <c r="E1509" s="9" t="s">
        <v>13</v>
      </c>
      <c r="F1509" s="9" t="s">
        <v>47</v>
      </c>
      <c r="G1509" s="9" t="s">
        <v>48</v>
      </c>
      <c r="H1509" s="9" t="s">
        <v>49</v>
      </c>
      <c r="I1509" s="9">
        <v>500</v>
      </c>
      <c r="J1509" s="9">
        <v>500</v>
      </c>
      <c r="K1509" s="9" t="s">
        <v>465</v>
      </c>
      <c r="L1509" s="11">
        <v>45967</v>
      </c>
      <c r="N1509" s="9" t="e">
        <f>+VLOOKUP(A1509,Ordenes!$A$1:$A$669,1,FALSE)</f>
        <v>#N/A</v>
      </c>
    </row>
    <row r="1510" spans="1:14" x14ac:dyDescent="0.2">
      <c r="A1510" s="9">
        <v>2093</v>
      </c>
      <c r="B1510" s="9">
        <v>2110120129</v>
      </c>
      <c r="C1510" s="9" t="s">
        <v>833</v>
      </c>
      <c r="D1510" s="9" t="s">
        <v>12</v>
      </c>
      <c r="E1510" s="9" t="s">
        <v>13</v>
      </c>
      <c r="F1510" s="9" t="s">
        <v>47</v>
      </c>
      <c r="G1510" s="9" t="s">
        <v>48</v>
      </c>
      <c r="H1510" s="9" t="s">
        <v>49</v>
      </c>
      <c r="I1510" s="9">
        <v>500</v>
      </c>
      <c r="J1510" s="9">
        <v>500</v>
      </c>
      <c r="K1510" s="9" t="s">
        <v>833</v>
      </c>
      <c r="L1510" s="11">
        <v>45967</v>
      </c>
      <c r="N1510" s="9" t="e">
        <f>+VLOOKUP(A1510,Ordenes!$A$1:$A$669,1,FALSE)</f>
        <v>#N/A</v>
      </c>
    </row>
    <row r="1511" spans="1:14" x14ac:dyDescent="0.2">
      <c r="A1511" s="9">
        <v>2094</v>
      </c>
      <c r="B1511" s="9">
        <v>2110120140</v>
      </c>
      <c r="C1511" s="9" t="s">
        <v>585</v>
      </c>
      <c r="D1511" s="9" t="s">
        <v>12</v>
      </c>
      <c r="E1511" s="9" t="s">
        <v>13</v>
      </c>
      <c r="F1511" s="9" t="s">
        <v>47</v>
      </c>
      <c r="G1511" s="9" t="s">
        <v>48</v>
      </c>
      <c r="H1511" s="9" t="s">
        <v>49</v>
      </c>
      <c r="I1511" s="9">
        <v>500</v>
      </c>
      <c r="J1511" s="9">
        <v>500</v>
      </c>
      <c r="K1511" s="9" t="s">
        <v>585</v>
      </c>
      <c r="L1511" s="11">
        <v>45967</v>
      </c>
      <c r="N1511" s="9" t="e">
        <f>+VLOOKUP(A1511,Ordenes!$A$1:$A$669,1,FALSE)</f>
        <v>#N/A</v>
      </c>
    </row>
    <row r="1512" spans="1:14" x14ac:dyDescent="0.2">
      <c r="A1512" s="9">
        <v>2095</v>
      </c>
      <c r="B1512" s="9">
        <v>2310250019</v>
      </c>
      <c r="C1512" s="9" t="s">
        <v>189</v>
      </c>
      <c r="D1512" s="9" t="s">
        <v>12</v>
      </c>
      <c r="E1512" s="9" t="s">
        <v>13</v>
      </c>
      <c r="F1512" s="9" t="s">
        <v>47</v>
      </c>
      <c r="G1512" s="9" t="s">
        <v>48</v>
      </c>
      <c r="H1512" s="9" t="s">
        <v>49</v>
      </c>
      <c r="I1512" s="10">
        <v>20000</v>
      </c>
      <c r="J1512" s="9">
        <v>0</v>
      </c>
      <c r="K1512" s="9" t="s">
        <v>189</v>
      </c>
      <c r="L1512" s="11">
        <v>45967</v>
      </c>
      <c r="N1512" s="9" t="e">
        <f>+VLOOKUP(A1512,Ordenes!$A$1:$A$669,1,FALSE)</f>
        <v>#N/A</v>
      </c>
    </row>
    <row r="1513" spans="1:14" x14ac:dyDescent="0.2">
      <c r="A1513" s="9">
        <v>2096</v>
      </c>
      <c r="B1513" s="9">
        <v>2140190011</v>
      </c>
      <c r="C1513" s="9" t="s">
        <v>834</v>
      </c>
      <c r="D1513" s="9" t="s">
        <v>12</v>
      </c>
      <c r="E1513" s="9" t="s">
        <v>13</v>
      </c>
      <c r="F1513" s="9" t="s">
        <v>47</v>
      </c>
      <c r="G1513" s="9" t="s">
        <v>48</v>
      </c>
      <c r="H1513" s="9" t="s">
        <v>49</v>
      </c>
      <c r="I1513" s="9">
        <v>800</v>
      </c>
      <c r="J1513" s="9">
        <v>800</v>
      </c>
      <c r="K1513" s="9" t="s">
        <v>834</v>
      </c>
      <c r="L1513" s="11">
        <v>45967</v>
      </c>
      <c r="N1513" s="9" t="e">
        <f>+VLOOKUP(A1513,Ordenes!$A$1:$A$669,1,FALSE)</f>
        <v>#N/A</v>
      </c>
    </row>
    <row r="1514" spans="1:14" x14ac:dyDescent="0.2">
      <c r="A1514" s="9">
        <v>2097</v>
      </c>
      <c r="B1514" s="9">
        <v>2140190014</v>
      </c>
      <c r="C1514" s="9" t="s">
        <v>835</v>
      </c>
      <c r="D1514" s="9" t="s">
        <v>12</v>
      </c>
      <c r="E1514" s="9" t="s">
        <v>13</v>
      </c>
      <c r="F1514" s="9" t="s">
        <v>47</v>
      </c>
      <c r="G1514" s="9" t="s">
        <v>48</v>
      </c>
      <c r="H1514" s="9" t="s">
        <v>49</v>
      </c>
      <c r="I1514" s="10">
        <v>1600</v>
      </c>
      <c r="J1514" s="10">
        <v>1600</v>
      </c>
      <c r="K1514" s="9" t="s">
        <v>835</v>
      </c>
      <c r="L1514" s="11">
        <v>45967</v>
      </c>
      <c r="N1514" s="9" t="e">
        <f>+VLOOKUP(A1514,Ordenes!$A$1:$A$669,1,FALSE)</f>
        <v>#N/A</v>
      </c>
    </row>
    <row r="1515" spans="1:14" x14ac:dyDescent="0.2">
      <c r="A1515" s="9">
        <v>2098</v>
      </c>
      <c r="B1515" s="9">
        <v>2140190012</v>
      </c>
      <c r="C1515" s="9" t="s">
        <v>836</v>
      </c>
      <c r="D1515" s="9" t="s">
        <v>12</v>
      </c>
      <c r="E1515" s="9" t="s">
        <v>13</v>
      </c>
      <c r="F1515" s="9" t="s">
        <v>47</v>
      </c>
      <c r="G1515" s="9" t="s">
        <v>48</v>
      </c>
      <c r="H1515" s="9" t="s">
        <v>49</v>
      </c>
      <c r="I1515" s="10">
        <v>1200</v>
      </c>
      <c r="J1515" s="10">
        <v>1222</v>
      </c>
      <c r="K1515" s="9" t="s">
        <v>836</v>
      </c>
      <c r="L1515" s="11">
        <v>45967</v>
      </c>
      <c r="N1515" s="9" t="e">
        <f>+VLOOKUP(A1515,Ordenes!$A$1:$A$669,1,FALSE)</f>
        <v>#N/A</v>
      </c>
    </row>
    <row r="1516" spans="1:14" x14ac:dyDescent="0.2">
      <c r="A1516" s="9">
        <v>2099</v>
      </c>
      <c r="B1516" s="9">
        <v>2140190013</v>
      </c>
      <c r="C1516" s="9" t="s">
        <v>837</v>
      </c>
      <c r="D1516" s="9" t="s">
        <v>12</v>
      </c>
      <c r="E1516" s="9" t="s">
        <v>13</v>
      </c>
      <c r="F1516" s="9" t="s">
        <v>47</v>
      </c>
      <c r="G1516" s="9" t="s">
        <v>48</v>
      </c>
      <c r="H1516" s="9" t="s">
        <v>49</v>
      </c>
      <c r="I1516" s="10">
        <v>1700</v>
      </c>
      <c r="J1516" s="10">
        <v>1639</v>
      </c>
      <c r="K1516" s="9" t="s">
        <v>837</v>
      </c>
      <c r="L1516" s="11">
        <v>45967</v>
      </c>
      <c r="N1516" s="9" t="e">
        <f>+VLOOKUP(A1516,Ordenes!$A$1:$A$669,1,FALSE)</f>
        <v>#N/A</v>
      </c>
    </row>
    <row r="1517" spans="1:14" x14ac:dyDescent="0.2">
      <c r="A1517" s="9">
        <v>2100</v>
      </c>
      <c r="B1517" s="9">
        <v>2140190030</v>
      </c>
      <c r="C1517" s="9" t="s">
        <v>838</v>
      </c>
      <c r="D1517" s="9" t="s">
        <v>12</v>
      </c>
      <c r="E1517" s="9" t="s">
        <v>13</v>
      </c>
      <c r="F1517" s="9" t="s">
        <v>47</v>
      </c>
      <c r="G1517" s="9" t="s">
        <v>48</v>
      </c>
      <c r="H1517" s="9" t="s">
        <v>49</v>
      </c>
      <c r="I1517" s="10">
        <v>10000</v>
      </c>
      <c r="J1517" s="10">
        <v>9991</v>
      </c>
      <c r="K1517" s="9" t="s">
        <v>838</v>
      </c>
      <c r="L1517" s="11">
        <v>45967</v>
      </c>
      <c r="N1517" s="9" t="e">
        <f>+VLOOKUP(A1517,Ordenes!$A$1:$A$669,1,FALSE)</f>
        <v>#N/A</v>
      </c>
    </row>
    <row r="1518" spans="1:14" x14ac:dyDescent="0.2">
      <c r="A1518" s="9">
        <v>2101</v>
      </c>
      <c r="B1518" s="9">
        <v>2140190031</v>
      </c>
      <c r="C1518" s="9" t="s">
        <v>782</v>
      </c>
      <c r="D1518" s="9" t="s">
        <v>12</v>
      </c>
      <c r="E1518" s="9" t="s">
        <v>13</v>
      </c>
      <c r="F1518" s="9" t="s">
        <v>47</v>
      </c>
      <c r="G1518" s="9" t="s">
        <v>48</v>
      </c>
      <c r="H1518" s="9" t="s">
        <v>49</v>
      </c>
      <c r="I1518" s="10">
        <v>5000</v>
      </c>
      <c r="J1518" s="10">
        <v>4991</v>
      </c>
      <c r="K1518" s="9" t="s">
        <v>783</v>
      </c>
      <c r="L1518" s="11">
        <v>45967</v>
      </c>
      <c r="N1518" s="9" t="e">
        <f>+VLOOKUP(A1518,Ordenes!$A$1:$A$669,1,FALSE)</f>
        <v>#N/A</v>
      </c>
    </row>
    <row r="1519" spans="1:14" x14ac:dyDescent="0.2">
      <c r="A1519" s="9">
        <v>2102</v>
      </c>
      <c r="B1519" s="9">
        <v>2310090446</v>
      </c>
      <c r="C1519" s="9" t="s">
        <v>493</v>
      </c>
      <c r="D1519" s="9" t="s">
        <v>12</v>
      </c>
      <c r="E1519" s="9" t="s">
        <v>13</v>
      </c>
      <c r="F1519" s="9" t="s">
        <v>14</v>
      </c>
      <c r="G1519" s="9" t="s">
        <v>15</v>
      </c>
      <c r="H1519" s="9" t="s">
        <v>16</v>
      </c>
      <c r="I1519" s="10">
        <v>90000</v>
      </c>
      <c r="J1519" s="10">
        <v>91740</v>
      </c>
      <c r="K1519" s="9" t="s">
        <v>493</v>
      </c>
      <c r="L1519" s="11">
        <v>45967</v>
      </c>
      <c r="N1519" s="9" t="e">
        <f>+VLOOKUP(A1519,Ordenes!$A$1:$A$669,1,FALSE)</f>
        <v>#N/A</v>
      </c>
    </row>
    <row r="1520" spans="1:14" x14ac:dyDescent="0.2">
      <c r="A1520" s="9">
        <v>2103</v>
      </c>
      <c r="B1520" s="9">
        <v>2310090448</v>
      </c>
      <c r="C1520" s="9" t="s">
        <v>21</v>
      </c>
      <c r="D1520" s="9" t="s">
        <v>12</v>
      </c>
      <c r="E1520" s="9" t="s">
        <v>13</v>
      </c>
      <c r="F1520" s="9" t="s">
        <v>14</v>
      </c>
      <c r="G1520" s="9" t="s">
        <v>15</v>
      </c>
      <c r="H1520" s="9" t="s">
        <v>16</v>
      </c>
      <c r="I1520" s="10">
        <v>90000</v>
      </c>
      <c r="J1520" s="10">
        <v>90900</v>
      </c>
      <c r="K1520" s="9" t="s">
        <v>21</v>
      </c>
      <c r="L1520" s="11">
        <v>45967</v>
      </c>
      <c r="N1520" s="9" t="e">
        <f>+VLOOKUP(A1520,Ordenes!$A$1:$A$669,1,FALSE)</f>
        <v>#N/A</v>
      </c>
    </row>
    <row r="1521" spans="1:14" x14ac:dyDescent="0.2">
      <c r="A1521" s="9">
        <v>2104</v>
      </c>
      <c r="B1521" s="9">
        <v>2310090450</v>
      </c>
      <c r="C1521" s="9" t="s">
        <v>812</v>
      </c>
      <c r="D1521" s="9" t="s">
        <v>12</v>
      </c>
      <c r="E1521" s="9" t="s">
        <v>13</v>
      </c>
      <c r="F1521" s="9" t="s">
        <v>14</v>
      </c>
      <c r="G1521" s="9" t="s">
        <v>15</v>
      </c>
      <c r="H1521" s="9" t="s">
        <v>16</v>
      </c>
      <c r="I1521" s="10">
        <v>90000</v>
      </c>
      <c r="J1521" s="10">
        <v>91200</v>
      </c>
      <c r="K1521" s="9" t="s">
        <v>812</v>
      </c>
      <c r="L1521" s="11">
        <v>45967</v>
      </c>
      <c r="N1521" s="9" t="e">
        <f>+VLOOKUP(A1521,Ordenes!$A$1:$A$669,1,FALSE)</f>
        <v>#N/A</v>
      </c>
    </row>
    <row r="1522" spans="1:14" x14ac:dyDescent="0.2">
      <c r="A1522" s="9">
        <v>2105</v>
      </c>
      <c r="B1522" s="9">
        <v>2310090447</v>
      </c>
      <c r="C1522" s="9" t="s">
        <v>495</v>
      </c>
      <c r="D1522" s="9" t="s">
        <v>12</v>
      </c>
      <c r="E1522" s="9" t="s">
        <v>13</v>
      </c>
      <c r="F1522" s="9" t="s">
        <v>14</v>
      </c>
      <c r="G1522" s="9" t="s">
        <v>15</v>
      </c>
      <c r="H1522" s="9" t="s">
        <v>16</v>
      </c>
      <c r="I1522" s="10">
        <v>90000</v>
      </c>
      <c r="J1522" s="10">
        <v>90600</v>
      </c>
      <c r="K1522" s="9" t="s">
        <v>495</v>
      </c>
      <c r="L1522" s="11">
        <v>45967</v>
      </c>
      <c r="N1522" s="9" t="e">
        <f>+VLOOKUP(A1522,Ordenes!$A$1:$A$669,1,FALSE)</f>
        <v>#N/A</v>
      </c>
    </row>
    <row r="1523" spans="1:14" x14ac:dyDescent="0.2">
      <c r="A1523" s="9">
        <v>2106</v>
      </c>
      <c r="B1523" s="9">
        <v>2310090445</v>
      </c>
      <c r="C1523" s="9" t="s">
        <v>22</v>
      </c>
      <c r="D1523" s="9" t="s">
        <v>12</v>
      </c>
      <c r="E1523" s="9" t="s">
        <v>13</v>
      </c>
      <c r="F1523" s="9" t="s">
        <v>14</v>
      </c>
      <c r="G1523" s="9" t="s">
        <v>15</v>
      </c>
      <c r="H1523" s="9" t="s">
        <v>16</v>
      </c>
      <c r="I1523" s="10">
        <v>90000</v>
      </c>
      <c r="J1523" s="10">
        <v>91200</v>
      </c>
      <c r="K1523" s="9" t="s">
        <v>22</v>
      </c>
      <c r="L1523" s="11">
        <v>45967</v>
      </c>
      <c r="N1523" s="9" t="e">
        <f>+VLOOKUP(A1523,Ordenes!$A$1:$A$669,1,FALSE)</f>
        <v>#N/A</v>
      </c>
    </row>
    <row r="1524" spans="1:14" x14ac:dyDescent="0.2">
      <c r="A1524" s="9">
        <v>2107</v>
      </c>
      <c r="B1524" s="9">
        <v>2310090441</v>
      </c>
      <c r="C1524" s="9" t="s">
        <v>325</v>
      </c>
      <c r="D1524" s="9" t="s">
        <v>12</v>
      </c>
      <c r="E1524" s="9" t="s">
        <v>13</v>
      </c>
      <c r="F1524" s="9" t="s">
        <v>14</v>
      </c>
      <c r="G1524" s="9" t="s">
        <v>15</v>
      </c>
      <c r="H1524" s="9" t="s">
        <v>16</v>
      </c>
      <c r="I1524" s="10">
        <v>90000</v>
      </c>
      <c r="J1524" s="10">
        <v>91200</v>
      </c>
      <c r="K1524" s="9" t="s">
        <v>325</v>
      </c>
      <c r="L1524" s="11">
        <v>45967</v>
      </c>
      <c r="N1524" s="9" t="e">
        <f>+VLOOKUP(A1524,Ordenes!$A$1:$A$669,1,FALSE)</f>
        <v>#N/A</v>
      </c>
    </row>
    <row r="1525" spans="1:14" x14ac:dyDescent="0.2">
      <c r="A1525" s="9">
        <v>2108</v>
      </c>
      <c r="B1525" s="9">
        <v>2310160472</v>
      </c>
      <c r="C1525" s="9" t="s">
        <v>233</v>
      </c>
      <c r="D1525" s="9" t="s">
        <v>12</v>
      </c>
      <c r="E1525" s="9" t="s">
        <v>13</v>
      </c>
      <c r="F1525" s="9" t="s">
        <v>14</v>
      </c>
      <c r="G1525" s="9" t="s">
        <v>15</v>
      </c>
      <c r="H1525" s="9" t="s">
        <v>16</v>
      </c>
      <c r="I1525" s="10">
        <v>70000</v>
      </c>
      <c r="J1525" s="10">
        <v>70200</v>
      </c>
      <c r="K1525" s="9" t="s">
        <v>233</v>
      </c>
      <c r="L1525" s="11">
        <v>45967</v>
      </c>
      <c r="N1525" s="9" t="e">
        <f>+VLOOKUP(A1525,Ordenes!$A$1:$A$669,1,FALSE)</f>
        <v>#N/A</v>
      </c>
    </row>
    <row r="1526" spans="1:14" x14ac:dyDescent="0.2">
      <c r="A1526" s="9">
        <v>2109</v>
      </c>
      <c r="B1526" s="9">
        <v>2310160477</v>
      </c>
      <c r="C1526" s="9" t="s">
        <v>367</v>
      </c>
      <c r="D1526" s="9" t="s">
        <v>12</v>
      </c>
      <c r="E1526" s="9" t="s">
        <v>13</v>
      </c>
      <c r="F1526" s="9" t="s">
        <v>14</v>
      </c>
      <c r="G1526" s="9" t="s">
        <v>15</v>
      </c>
      <c r="H1526" s="9" t="s">
        <v>16</v>
      </c>
      <c r="I1526" s="10">
        <v>70000</v>
      </c>
      <c r="J1526" s="10">
        <v>70000</v>
      </c>
      <c r="K1526" s="9" t="s">
        <v>367</v>
      </c>
      <c r="L1526" s="11">
        <v>45967</v>
      </c>
      <c r="N1526" s="9" t="e">
        <f>+VLOOKUP(A1526,Ordenes!$A$1:$A$669,1,FALSE)</f>
        <v>#N/A</v>
      </c>
    </row>
    <row r="1527" spans="1:14" x14ac:dyDescent="0.2">
      <c r="A1527" s="9">
        <v>2110</v>
      </c>
      <c r="B1527" s="9">
        <v>2310160476</v>
      </c>
      <c r="C1527" s="9" t="s">
        <v>26</v>
      </c>
      <c r="D1527" s="9" t="s">
        <v>12</v>
      </c>
      <c r="E1527" s="9" t="s">
        <v>13</v>
      </c>
      <c r="F1527" s="9" t="s">
        <v>14</v>
      </c>
      <c r="G1527" s="9" t="s">
        <v>15</v>
      </c>
      <c r="H1527" s="9" t="s">
        <v>16</v>
      </c>
      <c r="I1527" s="10">
        <v>70000</v>
      </c>
      <c r="J1527" s="10">
        <v>69800</v>
      </c>
      <c r="K1527" s="9" t="s">
        <v>26</v>
      </c>
      <c r="L1527" s="11">
        <v>45967</v>
      </c>
      <c r="N1527" s="9" t="e">
        <f>+VLOOKUP(A1527,Ordenes!$A$1:$A$669,1,FALSE)</f>
        <v>#N/A</v>
      </c>
    </row>
    <row r="1528" spans="1:14" x14ac:dyDescent="0.2">
      <c r="A1528" s="9">
        <v>2111</v>
      </c>
      <c r="B1528" s="9">
        <v>2310160249</v>
      </c>
      <c r="C1528" s="9" t="s">
        <v>34</v>
      </c>
      <c r="D1528" s="9" t="s">
        <v>12</v>
      </c>
      <c r="E1528" s="9" t="s">
        <v>13</v>
      </c>
      <c r="F1528" s="9" t="s">
        <v>14</v>
      </c>
      <c r="G1528" s="9" t="s">
        <v>15</v>
      </c>
      <c r="H1528" s="9" t="s">
        <v>16</v>
      </c>
      <c r="I1528" s="10">
        <v>50000</v>
      </c>
      <c r="J1528" s="10">
        <v>47000</v>
      </c>
      <c r="K1528" s="9" t="s">
        <v>34</v>
      </c>
      <c r="L1528" s="11">
        <v>45967</v>
      </c>
      <c r="N1528" s="9" t="e">
        <f>+VLOOKUP(A1528,Ordenes!$A$1:$A$669,1,FALSE)</f>
        <v>#N/A</v>
      </c>
    </row>
    <row r="1529" spans="1:14" x14ac:dyDescent="0.2">
      <c r="A1529" s="9">
        <v>2112</v>
      </c>
      <c r="B1529" s="9">
        <v>2310160251</v>
      </c>
      <c r="C1529" s="9" t="s">
        <v>239</v>
      </c>
      <c r="D1529" s="9" t="s">
        <v>12</v>
      </c>
      <c r="E1529" s="9" t="s">
        <v>13</v>
      </c>
      <c r="F1529" s="9" t="s">
        <v>14</v>
      </c>
      <c r="G1529" s="9" t="s">
        <v>15</v>
      </c>
      <c r="H1529" s="9" t="s">
        <v>16</v>
      </c>
      <c r="I1529" s="10">
        <v>50000</v>
      </c>
      <c r="J1529" s="10">
        <v>50000</v>
      </c>
      <c r="K1529" s="9" t="s">
        <v>239</v>
      </c>
      <c r="L1529" s="11">
        <v>45967</v>
      </c>
      <c r="N1529" s="9" t="e">
        <f>+VLOOKUP(A1529,Ordenes!$A$1:$A$669,1,FALSE)</f>
        <v>#N/A</v>
      </c>
    </row>
    <row r="1530" spans="1:14" x14ac:dyDescent="0.2">
      <c r="A1530" s="9">
        <v>2113</v>
      </c>
      <c r="B1530" s="9">
        <v>2310160536</v>
      </c>
      <c r="C1530" s="9" t="s">
        <v>276</v>
      </c>
      <c r="D1530" s="9" t="s">
        <v>12</v>
      </c>
      <c r="E1530" s="9" t="s">
        <v>13</v>
      </c>
      <c r="F1530" s="9" t="s">
        <v>14</v>
      </c>
      <c r="G1530" s="9" t="s">
        <v>15</v>
      </c>
      <c r="H1530" s="9" t="s">
        <v>16</v>
      </c>
      <c r="I1530" s="10">
        <v>50000</v>
      </c>
      <c r="J1530" s="10">
        <v>50000</v>
      </c>
      <c r="K1530" s="9" t="s">
        <v>277</v>
      </c>
      <c r="L1530" s="11">
        <v>45967</v>
      </c>
      <c r="N1530" s="9" t="e">
        <f>+VLOOKUP(A1530,Ordenes!$A$1:$A$669,1,FALSE)</f>
        <v>#N/A</v>
      </c>
    </row>
    <row r="1531" spans="1:14" x14ac:dyDescent="0.2">
      <c r="A1531" s="9">
        <v>2114</v>
      </c>
      <c r="B1531" s="9">
        <v>2310160483</v>
      </c>
      <c r="C1531" s="9" t="s">
        <v>839</v>
      </c>
      <c r="D1531" s="9" t="s">
        <v>12</v>
      </c>
      <c r="E1531" s="9" t="s">
        <v>13</v>
      </c>
      <c r="F1531" s="9" t="s">
        <v>14</v>
      </c>
      <c r="G1531" s="9" t="s">
        <v>15</v>
      </c>
      <c r="H1531" s="9" t="s">
        <v>16</v>
      </c>
      <c r="I1531" s="10">
        <v>80000</v>
      </c>
      <c r="J1531" s="10">
        <v>75800</v>
      </c>
      <c r="K1531" s="9" t="s">
        <v>839</v>
      </c>
      <c r="L1531" s="11">
        <v>45967</v>
      </c>
      <c r="N1531" s="9" t="e">
        <f>+VLOOKUP(A1531,Ordenes!$A$1:$A$669,1,FALSE)</f>
        <v>#N/A</v>
      </c>
    </row>
    <row r="1532" spans="1:14" x14ac:dyDescent="0.2">
      <c r="A1532" s="9">
        <v>2115</v>
      </c>
      <c r="B1532" s="9">
        <v>2310160486</v>
      </c>
      <c r="C1532" s="9" t="s">
        <v>369</v>
      </c>
      <c r="D1532" s="9" t="s">
        <v>12</v>
      </c>
      <c r="E1532" s="9" t="s">
        <v>13</v>
      </c>
      <c r="F1532" s="9" t="s">
        <v>14</v>
      </c>
      <c r="G1532" s="9" t="s">
        <v>15</v>
      </c>
      <c r="H1532" s="9" t="s">
        <v>16</v>
      </c>
      <c r="I1532" s="10">
        <v>90000</v>
      </c>
      <c r="J1532" s="10">
        <v>89800</v>
      </c>
      <c r="K1532" s="9" t="s">
        <v>369</v>
      </c>
      <c r="L1532" s="11">
        <v>45967</v>
      </c>
      <c r="N1532" s="9" t="e">
        <f>+VLOOKUP(A1532,Ordenes!$A$1:$A$669,1,FALSE)</f>
        <v>#N/A</v>
      </c>
    </row>
    <row r="1533" spans="1:14" x14ac:dyDescent="0.2">
      <c r="A1533" s="9">
        <v>2116</v>
      </c>
      <c r="B1533" s="9">
        <v>2310160501</v>
      </c>
      <c r="C1533" s="9" t="s">
        <v>500</v>
      </c>
      <c r="D1533" s="9" t="s">
        <v>12</v>
      </c>
      <c r="E1533" s="9" t="s">
        <v>13</v>
      </c>
      <c r="F1533" s="9" t="s">
        <v>14</v>
      </c>
      <c r="G1533" s="9" t="s">
        <v>15</v>
      </c>
      <c r="H1533" s="9" t="s">
        <v>16</v>
      </c>
      <c r="I1533" s="10">
        <v>75000</v>
      </c>
      <c r="J1533" s="10">
        <v>76450</v>
      </c>
      <c r="K1533" s="9" t="s">
        <v>500</v>
      </c>
      <c r="L1533" s="11">
        <v>45967</v>
      </c>
      <c r="N1533" s="9" t="e">
        <f>+VLOOKUP(A1533,Ordenes!$A$1:$A$669,1,FALSE)</f>
        <v>#N/A</v>
      </c>
    </row>
    <row r="1534" spans="1:14" x14ac:dyDescent="0.2">
      <c r="A1534" s="9">
        <v>2117</v>
      </c>
      <c r="B1534" s="9">
        <v>2310160481</v>
      </c>
      <c r="C1534" s="9" t="s">
        <v>38</v>
      </c>
      <c r="D1534" s="9" t="s">
        <v>12</v>
      </c>
      <c r="E1534" s="9" t="s">
        <v>13</v>
      </c>
      <c r="F1534" s="9" t="s">
        <v>14</v>
      </c>
      <c r="G1534" s="9" t="s">
        <v>15</v>
      </c>
      <c r="H1534" s="9" t="s">
        <v>16</v>
      </c>
      <c r="I1534" s="10">
        <v>90000</v>
      </c>
      <c r="J1534" s="10">
        <v>91000</v>
      </c>
      <c r="K1534" s="9" t="s">
        <v>38</v>
      </c>
      <c r="L1534" s="11">
        <v>45967</v>
      </c>
      <c r="N1534" s="9" t="e">
        <f>+VLOOKUP(A1534,Ordenes!$A$1:$A$669,1,FALSE)</f>
        <v>#N/A</v>
      </c>
    </row>
    <row r="1535" spans="1:14" x14ac:dyDescent="0.2">
      <c r="A1535" s="9">
        <v>2118</v>
      </c>
      <c r="B1535" s="9">
        <v>2310210157</v>
      </c>
      <c r="C1535" s="9" t="s">
        <v>140</v>
      </c>
      <c r="D1535" s="9" t="s">
        <v>12</v>
      </c>
      <c r="E1535" s="9" t="s">
        <v>13</v>
      </c>
      <c r="F1535" s="9" t="s">
        <v>47</v>
      </c>
      <c r="G1535" s="9" t="s">
        <v>48</v>
      </c>
      <c r="H1535" s="9" t="s">
        <v>49</v>
      </c>
      <c r="I1535" s="10">
        <v>25000</v>
      </c>
      <c r="J1535" s="10">
        <v>25000</v>
      </c>
      <c r="K1535" s="9" t="s">
        <v>140</v>
      </c>
      <c r="L1535" s="11">
        <v>45967</v>
      </c>
      <c r="N1535" s="9" t="e">
        <f>+VLOOKUP(A1535,Ordenes!$A$1:$A$669,1,FALSE)</f>
        <v>#N/A</v>
      </c>
    </row>
    <row r="1536" spans="1:14" x14ac:dyDescent="0.2">
      <c r="A1536" s="9">
        <v>2119</v>
      </c>
      <c r="B1536" s="9">
        <v>2310210156</v>
      </c>
      <c r="C1536" s="9" t="s">
        <v>65</v>
      </c>
      <c r="D1536" s="9" t="s">
        <v>12</v>
      </c>
      <c r="E1536" s="9" t="s">
        <v>13</v>
      </c>
      <c r="F1536" s="9" t="s">
        <v>47</v>
      </c>
      <c r="G1536" s="9" t="s">
        <v>48</v>
      </c>
      <c r="H1536" s="9" t="s">
        <v>49</v>
      </c>
      <c r="I1536" s="10">
        <v>25000</v>
      </c>
      <c r="J1536" s="10">
        <v>24822</v>
      </c>
      <c r="K1536" s="9" t="s">
        <v>65</v>
      </c>
      <c r="L1536" s="11">
        <v>45967</v>
      </c>
      <c r="N1536" s="9" t="e">
        <f>+VLOOKUP(A1536,Ordenes!$A$1:$A$669,1,FALSE)</f>
        <v>#N/A</v>
      </c>
    </row>
    <row r="1537" spans="1:14" x14ac:dyDescent="0.2">
      <c r="A1537" s="9">
        <v>2120</v>
      </c>
      <c r="B1537" s="9">
        <v>2110030079</v>
      </c>
      <c r="C1537" s="9" t="s">
        <v>392</v>
      </c>
      <c r="D1537" s="9" t="s">
        <v>12</v>
      </c>
      <c r="E1537" s="9" t="s">
        <v>13</v>
      </c>
      <c r="F1537" s="9" t="s">
        <v>47</v>
      </c>
      <c r="G1537" s="9" t="s">
        <v>48</v>
      </c>
      <c r="H1537" s="9" t="s">
        <v>49</v>
      </c>
      <c r="I1537" s="10">
        <v>30000</v>
      </c>
      <c r="J1537" s="10">
        <v>29424</v>
      </c>
      <c r="K1537" s="9" t="s">
        <v>392</v>
      </c>
      <c r="L1537" s="11">
        <v>45967</v>
      </c>
      <c r="N1537" s="9" t="e">
        <f>+VLOOKUP(A1537,Ordenes!$A$1:$A$669,1,FALSE)</f>
        <v>#N/A</v>
      </c>
    </row>
    <row r="1538" spans="1:14" x14ac:dyDescent="0.2">
      <c r="A1538" s="9">
        <v>2124</v>
      </c>
      <c r="B1538" s="9">
        <v>2140110708</v>
      </c>
      <c r="C1538" s="9" t="s">
        <v>840</v>
      </c>
      <c r="D1538" s="9" t="s">
        <v>12</v>
      </c>
      <c r="E1538" s="9" t="s">
        <v>108</v>
      </c>
      <c r="F1538" s="9" t="s">
        <v>109</v>
      </c>
      <c r="G1538" s="9" t="s">
        <v>110</v>
      </c>
      <c r="H1538" s="9" t="s">
        <v>111</v>
      </c>
      <c r="I1538" s="10">
        <v>30000</v>
      </c>
      <c r="J1538" s="10">
        <v>30150</v>
      </c>
      <c r="K1538" s="9" t="s">
        <v>840</v>
      </c>
      <c r="L1538" s="11">
        <v>45967</v>
      </c>
      <c r="N1538" s="9" t="e">
        <f>+VLOOKUP(A1538,Ordenes!$A$1:$A$669,1,FALSE)</f>
        <v>#N/A</v>
      </c>
    </row>
    <row r="1539" spans="1:14" x14ac:dyDescent="0.2">
      <c r="A1539" s="9">
        <v>2126</v>
      </c>
      <c r="B1539" s="9">
        <v>2140110709</v>
      </c>
      <c r="C1539" s="9" t="s">
        <v>841</v>
      </c>
      <c r="D1539" s="9" t="s">
        <v>12</v>
      </c>
      <c r="E1539" s="9" t="s">
        <v>108</v>
      </c>
      <c r="F1539" s="9" t="s">
        <v>109</v>
      </c>
      <c r="G1539" s="9" t="s">
        <v>110</v>
      </c>
      <c r="H1539" s="9" t="s">
        <v>111</v>
      </c>
      <c r="I1539" s="10">
        <v>30000</v>
      </c>
      <c r="J1539" s="10">
        <v>29800</v>
      </c>
      <c r="K1539" s="9" t="s">
        <v>841</v>
      </c>
      <c r="L1539" s="11">
        <v>45968</v>
      </c>
      <c r="N1539" s="9" t="e">
        <f>+VLOOKUP(A1539,Ordenes!$A$1:$A$669,1,FALSE)</f>
        <v>#N/A</v>
      </c>
    </row>
    <row r="1540" spans="1:14" x14ac:dyDescent="0.2">
      <c r="A1540" s="9">
        <v>2128</v>
      </c>
      <c r="B1540" s="9">
        <v>2310250019</v>
      </c>
      <c r="C1540" s="9" t="s">
        <v>189</v>
      </c>
      <c r="D1540" s="9" t="s">
        <v>12</v>
      </c>
      <c r="E1540" s="9" t="s">
        <v>13</v>
      </c>
      <c r="F1540" s="9" t="s">
        <v>47</v>
      </c>
      <c r="G1540" s="9" t="s">
        <v>48</v>
      </c>
      <c r="H1540" s="9" t="s">
        <v>49</v>
      </c>
      <c r="I1540" s="10">
        <v>20000</v>
      </c>
      <c r="J1540" s="10">
        <v>20077</v>
      </c>
      <c r="K1540" s="9" t="s">
        <v>189</v>
      </c>
      <c r="L1540" s="11">
        <v>45968</v>
      </c>
      <c r="N1540" s="9" t="e">
        <f>+VLOOKUP(A1540,Ordenes!$A$1:$A$669,1,FALSE)</f>
        <v>#N/A</v>
      </c>
    </row>
    <row r="1541" spans="1:14" x14ac:dyDescent="0.2">
      <c r="A1541" s="9">
        <v>2129</v>
      </c>
      <c r="B1541" s="9">
        <v>2310250021</v>
      </c>
      <c r="C1541" s="9" t="s">
        <v>185</v>
      </c>
      <c r="D1541" s="9" t="s">
        <v>12</v>
      </c>
      <c r="E1541" s="9" t="s">
        <v>13</v>
      </c>
      <c r="F1541" s="9" t="s">
        <v>47</v>
      </c>
      <c r="G1541" s="9" t="s">
        <v>48</v>
      </c>
      <c r="H1541" s="9" t="s">
        <v>49</v>
      </c>
      <c r="I1541" s="10">
        <v>20000</v>
      </c>
      <c r="J1541" s="10">
        <v>20441</v>
      </c>
      <c r="K1541" s="9" t="s">
        <v>185</v>
      </c>
      <c r="L1541" s="11">
        <v>45968</v>
      </c>
      <c r="N1541" s="9" t="e">
        <f>+VLOOKUP(A1541,Ordenes!$A$1:$A$669,1,FALSE)</f>
        <v>#N/A</v>
      </c>
    </row>
    <row r="1542" spans="1:14" x14ac:dyDescent="0.2">
      <c r="A1542" s="9">
        <v>2130</v>
      </c>
      <c r="B1542" s="9">
        <v>2310250022</v>
      </c>
      <c r="C1542" s="9" t="s">
        <v>186</v>
      </c>
      <c r="D1542" s="9" t="s">
        <v>12</v>
      </c>
      <c r="E1542" s="9" t="s">
        <v>13</v>
      </c>
      <c r="F1542" s="9" t="s">
        <v>47</v>
      </c>
      <c r="G1542" s="9" t="s">
        <v>48</v>
      </c>
      <c r="H1542" s="9" t="s">
        <v>49</v>
      </c>
      <c r="I1542" s="10">
        <v>20000</v>
      </c>
      <c r="J1542" s="10">
        <v>20148</v>
      </c>
      <c r="K1542" s="9" t="s">
        <v>186</v>
      </c>
      <c r="L1542" s="11">
        <v>45968</v>
      </c>
      <c r="N1542" s="9" t="e">
        <f>+VLOOKUP(A1542,Ordenes!$A$1:$A$669,1,FALSE)</f>
        <v>#N/A</v>
      </c>
    </row>
    <row r="1543" spans="1:14" x14ac:dyDescent="0.2">
      <c r="A1543" s="9">
        <v>2131</v>
      </c>
      <c r="B1543" s="9">
        <v>2310250030</v>
      </c>
      <c r="C1543" s="9" t="s">
        <v>188</v>
      </c>
      <c r="D1543" s="9" t="s">
        <v>12</v>
      </c>
      <c r="E1543" s="9" t="s">
        <v>13</v>
      </c>
      <c r="F1543" s="9" t="s">
        <v>47</v>
      </c>
      <c r="G1543" s="9" t="s">
        <v>48</v>
      </c>
      <c r="H1543" s="9" t="s">
        <v>49</v>
      </c>
      <c r="I1543" s="10">
        <v>20000</v>
      </c>
      <c r="J1543" s="10">
        <v>20000</v>
      </c>
      <c r="K1543" s="9" t="s">
        <v>188</v>
      </c>
      <c r="L1543" s="11">
        <v>45968</v>
      </c>
      <c r="N1543" s="9" t="e">
        <f>+VLOOKUP(A1543,Ordenes!$A$1:$A$669,1,FALSE)</f>
        <v>#N/A</v>
      </c>
    </row>
    <row r="1544" spans="1:14" x14ac:dyDescent="0.2">
      <c r="A1544" s="9">
        <v>2132</v>
      </c>
      <c r="B1544" s="9">
        <v>2310250031</v>
      </c>
      <c r="C1544" s="9" t="s">
        <v>187</v>
      </c>
      <c r="D1544" s="9" t="s">
        <v>12</v>
      </c>
      <c r="E1544" s="9" t="s">
        <v>13</v>
      </c>
      <c r="F1544" s="9" t="s">
        <v>47</v>
      </c>
      <c r="G1544" s="9" t="s">
        <v>48</v>
      </c>
      <c r="H1544" s="9" t="s">
        <v>49</v>
      </c>
      <c r="I1544" s="10">
        <v>20000</v>
      </c>
      <c r="J1544" s="10">
        <v>20032</v>
      </c>
      <c r="K1544" s="9" t="s">
        <v>187</v>
      </c>
      <c r="L1544" s="11">
        <v>45968</v>
      </c>
      <c r="N1544" s="9" t="e">
        <f>+VLOOKUP(A1544,Ordenes!$A$1:$A$669,1,FALSE)</f>
        <v>#N/A</v>
      </c>
    </row>
    <row r="1545" spans="1:14" x14ac:dyDescent="0.2">
      <c r="A1545" s="9">
        <v>2133</v>
      </c>
      <c r="B1545" s="9">
        <v>2310250032</v>
      </c>
      <c r="C1545" s="9" t="s">
        <v>180</v>
      </c>
      <c r="D1545" s="9" t="s">
        <v>12</v>
      </c>
      <c r="E1545" s="9" t="s">
        <v>13</v>
      </c>
      <c r="F1545" s="9" t="s">
        <v>47</v>
      </c>
      <c r="G1545" s="9" t="s">
        <v>48</v>
      </c>
      <c r="H1545" s="9" t="s">
        <v>49</v>
      </c>
      <c r="I1545" s="10">
        <v>20000</v>
      </c>
      <c r="J1545" s="10">
        <v>19962</v>
      </c>
      <c r="K1545" s="9" t="s">
        <v>180</v>
      </c>
      <c r="L1545" s="11">
        <v>45968</v>
      </c>
      <c r="N1545" s="9" t="e">
        <f>+VLOOKUP(A1545,Ordenes!$A$1:$A$669,1,FALSE)</f>
        <v>#N/A</v>
      </c>
    </row>
    <row r="1546" spans="1:14" x14ac:dyDescent="0.2">
      <c r="A1546" s="9">
        <v>2140</v>
      </c>
      <c r="B1546" s="9">
        <v>2320130734</v>
      </c>
      <c r="C1546" s="9" t="s">
        <v>842</v>
      </c>
      <c r="D1546" s="9" t="s">
        <v>12</v>
      </c>
      <c r="E1546" s="9" t="s">
        <v>108</v>
      </c>
      <c r="F1546" s="9" t="s">
        <v>699</v>
      </c>
      <c r="G1546" s="9" t="s">
        <v>700</v>
      </c>
      <c r="H1546" s="9" t="s">
        <v>250</v>
      </c>
      <c r="I1546" s="10">
        <v>31500</v>
      </c>
      <c r="J1546" s="9">
        <v>0</v>
      </c>
      <c r="K1546" s="9" t="s">
        <v>842</v>
      </c>
      <c r="L1546" s="11">
        <v>45968</v>
      </c>
      <c r="N1546" s="9" t="e">
        <f>+VLOOKUP(A1546,Ordenes!$A$1:$A$669,1,FALSE)</f>
        <v>#N/A</v>
      </c>
    </row>
    <row r="1547" spans="1:14" x14ac:dyDescent="0.2">
      <c r="A1547" s="9">
        <v>2141</v>
      </c>
      <c r="B1547" s="9">
        <v>2310210149</v>
      </c>
      <c r="C1547" s="9" t="s">
        <v>68</v>
      </c>
      <c r="D1547" s="9" t="s">
        <v>12</v>
      </c>
      <c r="E1547" s="9" t="s">
        <v>13</v>
      </c>
      <c r="F1547" s="9" t="s">
        <v>47</v>
      </c>
      <c r="G1547" s="9" t="s">
        <v>48</v>
      </c>
      <c r="H1547" s="9" t="s">
        <v>49</v>
      </c>
      <c r="I1547" s="10">
        <v>25000</v>
      </c>
      <c r="J1547" s="10">
        <v>25000</v>
      </c>
      <c r="K1547" s="9" t="s">
        <v>68</v>
      </c>
      <c r="L1547" s="11">
        <v>45968</v>
      </c>
      <c r="N1547" s="9" t="e">
        <f>+VLOOKUP(A1547,Ordenes!$A$1:$A$669,1,FALSE)</f>
        <v>#N/A</v>
      </c>
    </row>
    <row r="1548" spans="1:14" x14ac:dyDescent="0.2">
      <c r="A1548" s="9">
        <v>2142</v>
      </c>
      <c r="B1548" s="9">
        <v>2310210150</v>
      </c>
      <c r="C1548" s="9" t="s">
        <v>142</v>
      </c>
      <c r="D1548" s="9" t="s">
        <v>12</v>
      </c>
      <c r="E1548" s="9" t="s">
        <v>13</v>
      </c>
      <c r="F1548" s="9" t="s">
        <v>47</v>
      </c>
      <c r="G1548" s="9" t="s">
        <v>48</v>
      </c>
      <c r="H1548" s="9" t="s">
        <v>49</v>
      </c>
      <c r="I1548" s="10">
        <v>25000</v>
      </c>
      <c r="J1548" s="10">
        <v>25000</v>
      </c>
      <c r="K1548" s="9" t="s">
        <v>142</v>
      </c>
      <c r="L1548" s="11">
        <v>45968</v>
      </c>
      <c r="N1548" s="9" t="e">
        <f>+VLOOKUP(A1548,Ordenes!$A$1:$A$669,1,FALSE)</f>
        <v>#N/A</v>
      </c>
    </row>
    <row r="1549" spans="1:14" x14ac:dyDescent="0.2">
      <c r="A1549" s="9">
        <v>2143</v>
      </c>
      <c r="B1549" s="9">
        <v>2320330030</v>
      </c>
      <c r="C1549" s="9" t="s">
        <v>843</v>
      </c>
      <c r="D1549" s="9" t="s">
        <v>12</v>
      </c>
      <c r="E1549" s="9" t="s">
        <v>108</v>
      </c>
      <c r="F1549" s="9" t="s">
        <v>109</v>
      </c>
      <c r="G1549" s="9" t="s">
        <v>110</v>
      </c>
      <c r="H1549" s="9" t="s">
        <v>111</v>
      </c>
      <c r="I1549" s="10">
        <v>53500</v>
      </c>
      <c r="J1549" s="10">
        <v>53200</v>
      </c>
      <c r="K1549" s="9" t="s">
        <v>843</v>
      </c>
      <c r="L1549" s="11">
        <v>45992</v>
      </c>
      <c r="N1549" s="9" t="e">
        <f>+VLOOKUP(A1549,Ordenes!$A$1:$A$669,1,FALSE)</f>
        <v>#N/A</v>
      </c>
    </row>
    <row r="1550" spans="1:14" x14ac:dyDescent="0.2">
      <c r="A1550" s="9">
        <v>2144</v>
      </c>
      <c r="B1550" s="9">
        <v>2310030236</v>
      </c>
      <c r="C1550" s="9" t="s">
        <v>280</v>
      </c>
      <c r="D1550" s="9" t="s">
        <v>12</v>
      </c>
      <c r="E1550" s="9" t="s">
        <v>13</v>
      </c>
      <c r="F1550" s="9" t="s">
        <v>91</v>
      </c>
      <c r="G1550" s="9" t="s">
        <v>92</v>
      </c>
      <c r="H1550" s="9" t="s">
        <v>93</v>
      </c>
      <c r="I1550" s="9">
        <v>450</v>
      </c>
      <c r="J1550" s="9">
        <v>450</v>
      </c>
      <c r="K1550" s="9" t="s">
        <v>844</v>
      </c>
      <c r="L1550" s="11">
        <v>45971</v>
      </c>
      <c r="N1550" s="9" t="e">
        <f>+VLOOKUP(A1550,Ordenes!$A$1:$A$669,1,FALSE)</f>
        <v>#N/A</v>
      </c>
    </row>
    <row r="1551" spans="1:14" x14ac:dyDescent="0.2">
      <c r="A1551" s="9">
        <v>2145</v>
      </c>
      <c r="B1551" s="9">
        <v>2320330023</v>
      </c>
      <c r="C1551" s="9" t="s">
        <v>687</v>
      </c>
      <c r="D1551" s="9" t="s">
        <v>12</v>
      </c>
      <c r="E1551" s="9" t="s">
        <v>108</v>
      </c>
      <c r="F1551" s="9" t="s">
        <v>109</v>
      </c>
      <c r="G1551" s="9" t="s">
        <v>110</v>
      </c>
      <c r="H1551" s="9" t="s">
        <v>111</v>
      </c>
      <c r="I1551" s="10">
        <v>110000</v>
      </c>
      <c r="J1551" s="10">
        <v>49400</v>
      </c>
      <c r="K1551" s="9" t="s">
        <v>687</v>
      </c>
      <c r="L1551" s="11">
        <v>45971</v>
      </c>
      <c r="N1551" s="9" t="e">
        <f>+VLOOKUP(A1551,Ordenes!$A$1:$A$669,1,FALSE)</f>
        <v>#N/A</v>
      </c>
    </row>
    <row r="1552" spans="1:14" x14ac:dyDescent="0.2">
      <c r="A1552" s="9">
        <v>2146</v>
      </c>
      <c r="B1552" s="9">
        <v>2320330020</v>
      </c>
      <c r="C1552" s="9" t="s">
        <v>553</v>
      </c>
      <c r="D1552" s="9" t="s">
        <v>12</v>
      </c>
      <c r="E1552" s="9" t="s">
        <v>108</v>
      </c>
      <c r="F1552" s="9" t="s">
        <v>109</v>
      </c>
      <c r="G1552" s="9" t="s">
        <v>110</v>
      </c>
      <c r="H1552" s="9" t="s">
        <v>111</v>
      </c>
      <c r="I1552" s="10">
        <v>109000</v>
      </c>
      <c r="J1552" s="10">
        <v>126700</v>
      </c>
      <c r="K1552" s="9" t="s">
        <v>553</v>
      </c>
      <c r="L1552" s="11">
        <v>45971</v>
      </c>
      <c r="N1552" s="9" t="e">
        <f>+VLOOKUP(A1552,Ordenes!$A$1:$A$669,1,FALSE)</f>
        <v>#N/A</v>
      </c>
    </row>
    <row r="1553" spans="1:14" x14ac:dyDescent="0.2">
      <c r="A1553" s="9">
        <v>2147</v>
      </c>
      <c r="B1553" s="9">
        <v>2140110631</v>
      </c>
      <c r="C1553" s="9" t="s">
        <v>755</v>
      </c>
      <c r="D1553" s="9" t="s">
        <v>12</v>
      </c>
      <c r="E1553" s="9" t="s">
        <v>108</v>
      </c>
      <c r="F1553" s="9" t="s">
        <v>109</v>
      </c>
      <c r="G1553" s="9" t="s">
        <v>110</v>
      </c>
      <c r="H1553" s="9" t="s">
        <v>111</v>
      </c>
      <c r="I1553" s="10">
        <v>29000</v>
      </c>
      <c r="J1553" s="10">
        <v>29700</v>
      </c>
      <c r="K1553" s="9" t="s">
        <v>755</v>
      </c>
      <c r="L1553" s="11">
        <v>45971</v>
      </c>
      <c r="N1553" s="9" t="e">
        <f>+VLOOKUP(A1553,Ordenes!$A$1:$A$669,1,FALSE)</f>
        <v>#N/A</v>
      </c>
    </row>
    <row r="1554" spans="1:14" x14ac:dyDescent="0.2">
      <c r="A1554" s="9">
        <v>2148</v>
      </c>
      <c r="B1554" s="9">
        <v>2310230105</v>
      </c>
      <c r="C1554" s="9" t="s">
        <v>705</v>
      </c>
      <c r="D1554" s="9" t="s">
        <v>12</v>
      </c>
      <c r="E1554" s="9" t="s">
        <v>13</v>
      </c>
      <c r="F1554" s="9" t="s">
        <v>47</v>
      </c>
      <c r="G1554" s="9" t="s">
        <v>48</v>
      </c>
      <c r="H1554" s="9" t="s">
        <v>49</v>
      </c>
      <c r="I1554" s="10">
        <v>360000</v>
      </c>
      <c r="J1554" s="10">
        <v>364220</v>
      </c>
      <c r="K1554" s="9" t="s">
        <v>706</v>
      </c>
      <c r="L1554" s="11">
        <v>45971</v>
      </c>
      <c r="N1554" s="9" t="e">
        <f>+VLOOKUP(A1554,Ordenes!$A$1:$A$669,1,FALSE)</f>
        <v>#N/A</v>
      </c>
    </row>
    <row r="1555" spans="1:14" x14ac:dyDescent="0.2">
      <c r="A1555" s="9">
        <v>2149</v>
      </c>
      <c r="B1555" s="9">
        <v>2140110631</v>
      </c>
      <c r="C1555" s="9" t="s">
        <v>755</v>
      </c>
      <c r="D1555" s="9" t="s">
        <v>12</v>
      </c>
      <c r="E1555" s="9" t="s">
        <v>108</v>
      </c>
      <c r="F1555" s="9" t="s">
        <v>109</v>
      </c>
      <c r="G1555" s="9" t="s">
        <v>110</v>
      </c>
      <c r="H1555" s="9" t="s">
        <v>111</v>
      </c>
      <c r="I1555" s="10">
        <v>12550</v>
      </c>
      <c r="J1555" s="10">
        <v>12000</v>
      </c>
      <c r="K1555" s="9" t="s">
        <v>755</v>
      </c>
      <c r="L1555" s="11">
        <v>45971</v>
      </c>
      <c r="N1555" s="9" t="e">
        <f>+VLOOKUP(A1555,Ordenes!$A$1:$A$669,1,FALSE)</f>
        <v>#N/A</v>
      </c>
    </row>
    <row r="1556" spans="1:14" x14ac:dyDescent="0.2">
      <c r="A1556" s="9">
        <v>2150</v>
      </c>
      <c r="B1556" s="9">
        <v>2140110633</v>
      </c>
      <c r="C1556" s="9" t="s">
        <v>508</v>
      </c>
      <c r="D1556" s="9" t="s">
        <v>12</v>
      </c>
      <c r="E1556" s="9" t="s">
        <v>108</v>
      </c>
      <c r="F1556" s="9" t="s">
        <v>109</v>
      </c>
      <c r="G1556" s="9" t="s">
        <v>110</v>
      </c>
      <c r="H1556" s="9" t="s">
        <v>111</v>
      </c>
      <c r="I1556" s="10">
        <v>30050</v>
      </c>
      <c r="J1556" s="10">
        <v>30100</v>
      </c>
      <c r="K1556" s="9" t="s">
        <v>508</v>
      </c>
      <c r="L1556" s="11">
        <v>45971</v>
      </c>
      <c r="N1556" s="9" t="e">
        <f>+VLOOKUP(A1556,Ordenes!$A$1:$A$669,1,FALSE)</f>
        <v>#N/A</v>
      </c>
    </row>
    <row r="1557" spans="1:14" x14ac:dyDescent="0.2">
      <c r="A1557" s="9">
        <v>2151</v>
      </c>
      <c r="B1557" s="9">
        <v>2310160552</v>
      </c>
      <c r="C1557" s="9" t="s">
        <v>264</v>
      </c>
      <c r="D1557" s="9" t="s">
        <v>12</v>
      </c>
      <c r="E1557" s="9" t="s">
        <v>13</v>
      </c>
      <c r="F1557" s="9" t="s">
        <v>47</v>
      </c>
      <c r="G1557" s="9" t="s">
        <v>48</v>
      </c>
      <c r="H1557" s="9" t="s">
        <v>49</v>
      </c>
      <c r="I1557" s="10">
        <v>80000</v>
      </c>
      <c r="J1557" s="10">
        <v>154650</v>
      </c>
      <c r="K1557" s="9" t="s">
        <v>264</v>
      </c>
      <c r="L1557" s="11">
        <v>45971</v>
      </c>
      <c r="N1557" s="9" t="e">
        <f>+VLOOKUP(A1557,Ordenes!$A$1:$A$669,1,FALSE)</f>
        <v>#N/A</v>
      </c>
    </row>
    <row r="1558" spans="1:14" x14ac:dyDescent="0.2">
      <c r="A1558" s="9">
        <v>2152</v>
      </c>
      <c r="B1558" s="9">
        <v>2140110632</v>
      </c>
      <c r="C1558" s="9" t="s">
        <v>509</v>
      </c>
      <c r="D1558" s="9" t="s">
        <v>12</v>
      </c>
      <c r="E1558" s="9" t="s">
        <v>108</v>
      </c>
      <c r="F1558" s="9" t="s">
        <v>109</v>
      </c>
      <c r="G1558" s="9" t="s">
        <v>110</v>
      </c>
      <c r="H1558" s="9" t="s">
        <v>111</v>
      </c>
      <c r="I1558" s="10">
        <v>7900</v>
      </c>
      <c r="J1558" s="10">
        <v>7950</v>
      </c>
      <c r="K1558" s="9" t="s">
        <v>509</v>
      </c>
      <c r="L1558" s="11">
        <v>45971</v>
      </c>
      <c r="N1558" s="9" t="e">
        <f>+VLOOKUP(A1558,Ordenes!$A$1:$A$669,1,FALSE)</f>
        <v>#N/A</v>
      </c>
    </row>
    <row r="1559" spans="1:14" x14ac:dyDescent="0.2">
      <c r="A1559" s="9">
        <v>2161</v>
      </c>
      <c r="B1559" s="9">
        <v>2310090472</v>
      </c>
      <c r="C1559" s="9" t="s">
        <v>385</v>
      </c>
      <c r="D1559" s="9" t="s">
        <v>12</v>
      </c>
      <c r="E1559" s="9" t="s">
        <v>13</v>
      </c>
      <c r="F1559" s="9" t="s">
        <v>47</v>
      </c>
      <c r="G1559" s="9" t="s">
        <v>48</v>
      </c>
      <c r="H1559" s="9" t="s">
        <v>49</v>
      </c>
      <c r="I1559" s="10">
        <v>100000</v>
      </c>
      <c r="J1559" s="10">
        <v>105630</v>
      </c>
      <c r="K1559" s="9" t="s">
        <v>385</v>
      </c>
      <c r="L1559" s="11">
        <v>45971</v>
      </c>
      <c r="N1559" s="9" t="e">
        <f>+VLOOKUP(A1559,Ordenes!$A$1:$A$669,1,FALSE)</f>
        <v>#N/A</v>
      </c>
    </row>
    <row r="1560" spans="1:14" x14ac:dyDescent="0.2">
      <c r="A1560" s="9">
        <v>2162</v>
      </c>
      <c r="B1560" s="9">
        <v>2310090470</v>
      </c>
      <c r="C1560" s="9" t="s">
        <v>116</v>
      </c>
      <c r="D1560" s="9" t="s">
        <v>12</v>
      </c>
      <c r="E1560" s="9" t="s">
        <v>13</v>
      </c>
      <c r="F1560" s="9" t="s">
        <v>47</v>
      </c>
      <c r="G1560" s="9" t="s">
        <v>48</v>
      </c>
      <c r="H1560" s="9" t="s">
        <v>49</v>
      </c>
      <c r="I1560" s="10">
        <v>70000</v>
      </c>
      <c r="J1560" s="10">
        <v>27300</v>
      </c>
      <c r="K1560" s="9" t="s">
        <v>116</v>
      </c>
      <c r="L1560" s="11">
        <v>45971</v>
      </c>
      <c r="N1560" s="9" t="e">
        <f>+VLOOKUP(A1560,Ordenes!$A$1:$A$669,1,FALSE)</f>
        <v>#N/A</v>
      </c>
    </row>
    <row r="1561" spans="1:14" x14ac:dyDescent="0.2">
      <c r="A1561" s="9">
        <v>2163</v>
      </c>
      <c r="B1561" s="9">
        <v>2310360001</v>
      </c>
      <c r="C1561" s="9" t="s">
        <v>623</v>
      </c>
      <c r="D1561" s="9" t="s">
        <v>12</v>
      </c>
      <c r="E1561" s="9" t="s">
        <v>13</v>
      </c>
      <c r="F1561" s="9" t="s">
        <v>47</v>
      </c>
      <c r="G1561" s="9" t="s">
        <v>48</v>
      </c>
      <c r="H1561" s="9" t="s">
        <v>49</v>
      </c>
      <c r="I1561" s="10">
        <v>700000</v>
      </c>
      <c r="J1561" s="10">
        <v>118800</v>
      </c>
      <c r="K1561" s="9" t="s">
        <v>623</v>
      </c>
      <c r="L1561" s="11">
        <v>45971</v>
      </c>
      <c r="N1561" s="9" t="e">
        <f>+VLOOKUP(A1561,Ordenes!$A$1:$A$669,1,FALSE)</f>
        <v>#N/A</v>
      </c>
    </row>
    <row r="1562" spans="1:14" x14ac:dyDescent="0.2">
      <c r="A1562" s="9">
        <v>2165</v>
      </c>
      <c r="B1562" s="9">
        <v>2110020109</v>
      </c>
      <c r="C1562" s="9" t="s">
        <v>490</v>
      </c>
      <c r="D1562" s="9" t="s">
        <v>12</v>
      </c>
      <c r="E1562" s="9" t="s">
        <v>13</v>
      </c>
      <c r="F1562" s="9" t="s">
        <v>47</v>
      </c>
      <c r="G1562" s="9" t="s">
        <v>48</v>
      </c>
      <c r="H1562" s="9" t="s">
        <v>49</v>
      </c>
      <c r="I1562" s="10">
        <v>3216</v>
      </c>
      <c r="J1562" s="10">
        <v>3216</v>
      </c>
      <c r="K1562" s="9" t="s">
        <v>490</v>
      </c>
      <c r="L1562" s="11">
        <v>45971</v>
      </c>
      <c r="N1562" s="9" t="e">
        <f>+VLOOKUP(A1562,Ordenes!$A$1:$A$669,1,FALSE)</f>
        <v>#N/A</v>
      </c>
    </row>
    <row r="1563" spans="1:14" x14ac:dyDescent="0.2">
      <c r="A1563" s="9">
        <v>2166</v>
      </c>
      <c r="B1563" s="9">
        <v>2140250021</v>
      </c>
      <c r="C1563" s="9" t="s">
        <v>736</v>
      </c>
      <c r="D1563" s="9" t="s">
        <v>12</v>
      </c>
      <c r="E1563" s="9" t="s">
        <v>13</v>
      </c>
      <c r="F1563" s="9" t="s">
        <v>47</v>
      </c>
      <c r="G1563" s="9" t="s">
        <v>48</v>
      </c>
      <c r="H1563" s="9" t="s">
        <v>49</v>
      </c>
      <c r="I1563" s="10">
        <v>7300</v>
      </c>
      <c r="J1563" s="10">
        <v>7333</v>
      </c>
      <c r="K1563" s="9" t="s">
        <v>767</v>
      </c>
      <c r="L1563" s="11">
        <v>45971</v>
      </c>
      <c r="N1563" s="9" t="e">
        <f>+VLOOKUP(A1563,Ordenes!$A$1:$A$669,1,FALSE)</f>
        <v>#N/A</v>
      </c>
    </row>
    <row r="1564" spans="1:14" x14ac:dyDescent="0.2">
      <c r="A1564" s="9">
        <v>2167</v>
      </c>
      <c r="B1564" s="9">
        <v>2140250019</v>
      </c>
      <c r="C1564" s="9" t="s">
        <v>735</v>
      </c>
      <c r="D1564" s="9" t="s">
        <v>12</v>
      </c>
      <c r="E1564" s="9" t="s">
        <v>13</v>
      </c>
      <c r="F1564" s="9" t="s">
        <v>47</v>
      </c>
      <c r="G1564" s="9" t="s">
        <v>48</v>
      </c>
      <c r="H1564" s="9" t="s">
        <v>49</v>
      </c>
      <c r="I1564" s="10">
        <v>7300</v>
      </c>
      <c r="J1564" s="10">
        <v>7416</v>
      </c>
      <c r="K1564" s="9" t="s">
        <v>735</v>
      </c>
      <c r="L1564" s="11">
        <v>45971</v>
      </c>
      <c r="N1564" s="9" t="e">
        <f>+VLOOKUP(A1564,Ordenes!$A$1:$A$669,1,FALSE)</f>
        <v>#N/A</v>
      </c>
    </row>
    <row r="1565" spans="1:14" x14ac:dyDescent="0.2">
      <c r="A1565" s="9">
        <v>2168</v>
      </c>
      <c r="B1565" s="9">
        <v>2140250020</v>
      </c>
      <c r="C1565" s="9" t="s">
        <v>614</v>
      </c>
      <c r="D1565" s="9" t="s">
        <v>12</v>
      </c>
      <c r="E1565" s="9" t="s">
        <v>13</v>
      </c>
      <c r="F1565" s="9" t="s">
        <v>47</v>
      </c>
      <c r="G1565" s="9" t="s">
        <v>48</v>
      </c>
      <c r="H1565" s="9" t="s">
        <v>49</v>
      </c>
      <c r="I1565" s="10">
        <v>7300</v>
      </c>
      <c r="J1565" s="10">
        <v>7575</v>
      </c>
      <c r="K1565" s="9" t="s">
        <v>614</v>
      </c>
      <c r="L1565" s="11">
        <v>45971</v>
      </c>
      <c r="N1565" s="9" t="e">
        <f>+VLOOKUP(A1565,Ordenes!$A$1:$A$669,1,FALSE)</f>
        <v>#N/A</v>
      </c>
    </row>
    <row r="1566" spans="1:14" x14ac:dyDescent="0.2">
      <c r="A1566" s="9">
        <v>2173</v>
      </c>
      <c r="B1566" s="9">
        <v>2310230085</v>
      </c>
      <c r="C1566" s="9" t="s">
        <v>845</v>
      </c>
      <c r="D1566" s="9" t="s">
        <v>12</v>
      </c>
      <c r="E1566" s="9" t="s">
        <v>13</v>
      </c>
      <c r="F1566" s="9" t="s">
        <v>14</v>
      </c>
      <c r="G1566" s="9" t="s">
        <v>15</v>
      </c>
      <c r="H1566" s="9" t="s">
        <v>16</v>
      </c>
      <c r="I1566" s="10">
        <v>95000</v>
      </c>
      <c r="J1566" s="10">
        <v>96940</v>
      </c>
      <c r="K1566" s="9" t="s">
        <v>846</v>
      </c>
      <c r="L1566" s="11">
        <v>45972</v>
      </c>
      <c r="N1566" s="9" t="e">
        <f>+VLOOKUP(A1566,Ordenes!$A$1:$A$669,1,FALSE)</f>
        <v>#N/A</v>
      </c>
    </row>
    <row r="1567" spans="1:14" x14ac:dyDescent="0.2">
      <c r="A1567" s="9">
        <v>2174</v>
      </c>
      <c r="B1567" s="9">
        <v>2310320088</v>
      </c>
      <c r="C1567" s="9" t="s">
        <v>252</v>
      </c>
      <c r="D1567" s="9" t="s">
        <v>12</v>
      </c>
      <c r="E1567" s="9" t="s">
        <v>13</v>
      </c>
      <c r="F1567" s="9" t="s">
        <v>91</v>
      </c>
      <c r="G1567" s="9" t="s">
        <v>92</v>
      </c>
      <c r="H1567" s="9" t="s">
        <v>93</v>
      </c>
      <c r="I1567" s="10">
        <v>16000</v>
      </c>
      <c r="J1567" s="10">
        <v>16000</v>
      </c>
      <c r="K1567" s="9" t="s">
        <v>252</v>
      </c>
      <c r="L1567" s="11">
        <v>45972</v>
      </c>
      <c r="N1567" s="9" t="e">
        <f>+VLOOKUP(A1567,Ordenes!$A$1:$A$669,1,FALSE)</f>
        <v>#N/A</v>
      </c>
    </row>
    <row r="1568" spans="1:14" x14ac:dyDescent="0.2">
      <c r="A1568" s="9">
        <v>2175</v>
      </c>
      <c r="B1568" s="9">
        <v>2310030273</v>
      </c>
      <c r="C1568" s="9" t="s">
        <v>349</v>
      </c>
      <c r="D1568" s="9" t="s">
        <v>12</v>
      </c>
      <c r="E1568" s="9" t="s">
        <v>13</v>
      </c>
      <c r="F1568" s="9" t="s">
        <v>91</v>
      </c>
      <c r="G1568" s="9" t="s">
        <v>92</v>
      </c>
      <c r="H1568" s="9" t="s">
        <v>93</v>
      </c>
      <c r="I1568" s="10">
        <v>1833.8</v>
      </c>
      <c r="J1568" s="10">
        <v>1823.5</v>
      </c>
      <c r="K1568" s="9" t="s">
        <v>349</v>
      </c>
      <c r="L1568" s="11">
        <v>45972</v>
      </c>
      <c r="N1568" s="9" t="e">
        <f>+VLOOKUP(A1568,Ordenes!$A$1:$A$669,1,FALSE)</f>
        <v>#N/A</v>
      </c>
    </row>
    <row r="1569" spans="1:14" x14ac:dyDescent="0.2">
      <c r="A1569" s="9">
        <v>2176</v>
      </c>
      <c r="B1569" s="9">
        <v>2310250034</v>
      </c>
      <c r="C1569" s="9" t="s">
        <v>472</v>
      </c>
      <c r="D1569" s="9" t="s">
        <v>12</v>
      </c>
      <c r="E1569" s="9" t="s">
        <v>13</v>
      </c>
      <c r="F1569" s="9" t="s">
        <v>47</v>
      </c>
      <c r="G1569" s="9" t="s">
        <v>48</v>
      </c>
      <c r="H1569" s="9" t="s">
        <v>49</v>
      </c>
      <c r="I1569" s="9">
        <v>300</v>
      </c>
      <c r="J1569" s="9">
        <v>242.7</v>
      </c>
      <c r="K1569" s="9" t="s">
        <v>472</v>
      </c>
      <c r="L1569" s="11">
        <v>45972</v>
      </c>
      <c r="N1569" s="9" t="e">
        <f>+VLOOKUP(A1569,Ordenes!$A$1:$A$669,1,FALSE)</f>
        <v>#N/A</v>
      </c>
    </row>
    <row r="1570" spans="1:14" x14ac:dyDescent="0.2">
      <c r="A1570" s="9">
        <v>2177</v>
      </c>
      <c r="B1570" s="9">
        <v>2310160529</v>
      </c>
      <c r="C1570" s="9" t="s">
        <v>202</v>
      </c>
      <c r="D1570" s="9" t="s">
        <v>12</v>
      </c>
      <c r="E1570" s="9" t="s">
        <v>13</v>
      </c>
      <c r="F1570" s="9" t="s">
        <v>14</v>
      </c>
      <c r="G1570" s="9" t="s">
        <v>15</v>
      </c>
      <c r="H1570" s="9" t="s">
        <v>16</v>
      </c>
      <c r="I1570" s="10">
        <v>72000</v>
      </c>
      <c r="J1570" s="10">
        <v>74360</v>
      </c>
      <c r="K1570" s="9" t="s">
        <v>203</v>
      </c>
      <c r="L1570" s="11">
        <v>45972</v>
      </c>
      <c r="N1570" s="9" t="e">
        <f>+VLOOKUP(A1570,Ordenes!$A$1:$A$669,1,FALSE)</f>
        <v>#N/A</v>
      </c>
    </row>
    <row r="1571" spans="1:14" x14ac:dyDescent="0.2">
      <c r="A1571" s="9">
        <v>2178</v>
      </c>
      <c r="B1571" s="9">
        <v>2310160241</v>
      </c>
      <c r="C1571" s="9" t="s">
        <v>713</v>
      </c>
      <c r="D1571" s="9" t="s">
        <v>12</v>
      </c>
      <c r="E1571" s="9" t="s">
        <v>13</v>
      </c>
      <c r="F1571" s="9" t="s">
        <v>14</v>
      </c>
      <c r="G1571" s="9" t="s">
        <v>15</v>
      </c>
      <c r="H1571" s="9" t="s">
        <v>16</v>
      </c>
      <c r="I1571" s="10">
        <v>100000</v>
      </c>
      <c r="J1571" s="10">
        <v>99750</v>
      </c>
      <c r="K1571" s="9" t="s">
        <v>713</v>
      </c>
      <c r="L1571" s="11">
        <v>45972</v>
      </c>
      <c r="N1571" s="9" t="e">
        <f>+VLOOKUP(A1571,Ordenes!$A$1:$A$669,1,FALSE)</f>
        <v>#N/A</v>
      </c>
    </row>
    <row r="1572" spans="1:14" x14ac:dyDescent="0.2">
      <c r="A1572" s="9">
        <v>2179</v>
      </c>
      <c r="B1572" s="9">
        <v>2310160243</v>
      </c>
      <c r="C1572" s="9" t="s">
        <v>847</v>
      </c>
      <c r="D1572" s="9" t="s">
        <v>12</v>
      </c>
      <c r="E1572" s="9" t="s">
        <v>13</v>
      </c>
      <c r="F1572" s="9" t="s">
        <v>14</v>
      </c>
      <c r="G1572" s="9" t="s">
        <v>15</v>
      </c>
      <c r="H1572" s="9" t="s">
        <v>16</v>
      </c>
      <c r="I1572" s="10">
        <v>52000</v>
      </c>
      <c r="J1572" s="10">
        <v>49500</v>
      </c>
      <c r="K1572" s="9" t="s">
        <v>847</v>
      </c>
      <c r="L1572" s="11">
        <v>45972</v>
      </c>
      <c r="N1572" s="9" t="e">
        <f>+VLOOKUP(A1572,Ordenes!$A$1:$A$669,1,FALSE)</f>
        <v>#N/A</v>
      </c>
    </row>
    <row r="1573" spans="1:14" x14ac:dyDescent="0.2">
      <c r="A1573" s="9">
        <v>2180</v>
      </c>
      <c r="B1573" s="9">
        <v>2310160239</v>
      </c>
      <c r="C1573" s="9" t="s">
        <v>389</v>
      </c>
      <c r="D1573" s="9" t="s">
        <v>12</v>
      </c>
      <c r="E1573" s="9" t="s">
        <v>13</v>
      </c>
      <c r="F1573" s="9" t="s">
        <v>14</v>
      </c>
      <c r="G1573" s="9" t="s">
        <v>15</v>
      </c>
      <c r="H1573" s="9" t="s">
        <v>16</v>
      </c>
      <c r="I1573" s="10">
        <v>50000</v>
      </c>
      <c r="J1573" s="10">
        <v>55000</v>
      </c>
      <c r="K1573" s="9" t="s">
        <v>389</v>
      </c>
      <c r="L1573" s="11">
        <v>45972</v>
      </c>
      <c r="N1573" s="9" t="e">
        <f>+VLOOKUP(A1573,Ordenes!$A$1:$A$669,1,FALSE)</f>
        <v>#N/A</v>
      </c>
    </row>
    <row r="1574" spans="1:14" x14ac:dyDescent="0.2">
      <c r="A1574" s="9">
        <v>2182</v>
      </c>
      <c r="B1574" s="9">
        <v>2310030017</v>
      </c>
      <c r="C1574" s="9" t="s">
        <v>97</v>
      </c>
      <c r="D1574" s="9" t="s">
        <v>12</v>
      </c>
      <c r="E1574" s="9" t="s">
        <v>13</v>
      </c>
      <c r="F1574" s="9" t="s">
        <v>91</v>
      </c>
      <c r="G1574" s="9" t="s">
        <v>92</v>
      </c>
      <c r="H1574" s="9" t="s">
        <v>93</v>
      </c>
      <c r="I1574" s="10">
        <v>2700</v>
      </c>
      <c r="J1574" s="10">
        <v>2700</v>
      </c>
      <c r="K1574" s="9" t="s">
        <v>97</v>
      </c>
      <c r="L1574" s="11">
        <v>45972</v>
      </c>
      <c r="N1574" s="9" t="e">
        <f>+VLOOKUP(A1574,Ordenes!$A$1:$A$669,1,FALSE)</f>
        <v>#N/A</v>
      </c>
    </row>
    <row r="1575" spans="1:14" x14ac:dyDescent="0.2">
      <c r="A1575" s="9">
        <v>2183</v>
      </c>
      <c r="B1575" s="9">
        <v>2310030018</v>
      </c>
      <c r="C1575" s="9" t="s">
        <v>99</v>
      </c>
      <c r="D1575" s="9" t="s">
        <v>12</v>
      </c>
      <c r="E1575" s="9" t="s">
        <v>13</v>
      </c>
      <c r="F1575" s="9" t="s">
        <v>91</v>
      </c>
      <c r="G1575" s="9" t="s">
        <v>92</v>
      </c>
      <c r="H1575" s="9" t="s">
        <v>93</v>
      </c>
      <c r="I1575" s="10">
        <v>2700</v>
      </c>
      <c r="J1575" s="10">
        <v>2700</v>
      </c>
      <c r="K1575" s="9" t="s">
        <v>99</v>
      </c>
      <c r="L1575" s="11">
        <v>45972</v>
      </c>
      <c r="N1575" s="9" t="e">
        <f>+VLOOKUP(A1575,Ordenes!$A$1:$A$669,1,FALSE)</f>
        <v>#N/A</v>
      </c>
    </row>
    <row r="1576" spans="1:14" x14ac:dyDescent="0.2">
      <c r="A1576" s="9">
        <v>2184</v>
      </c>
      <c r="B1576" s="9">
        <v>2310030021</v>
      </c>
      <c r="C1576" s="9" t="s">
        <v>90</v>
      </c>
      <c r="D1576" s="9" t="s">
        <v>12</v>
      </c>
      <c r="E1576" s="9" t="s">
        <v>13</v>
      </c>
      <c r="F1576" s="9" t="s">
        <v>91</v>
      </c>
      <c r="G1576" s="9" t="s">
        <v>92</v>
      </c>
      <c r="H1576" s="9" t="s">
        <v>93</v>
      </c>
      <c r="I1576" s="10">
        <v>2700</v>
      </c>
      <c r="J1576" s="10">
        <v>2700</v>
      </c>
      <c r="K1576" s="9" t="s">
        <v>90</v>
      </c>
      <c r="L1576" s="11">
        <v>45972</v>
      </c>
      <c r="N1576" s="9" t="e">
        <f>+VLOOKUP(A1576,Ordenes!$A$1:$A$669,1,FALSE)</f>
        <v>#N/A</v>
      </c>
    </row>
    <row r="1577" spans="1:14" x14ac:dyDescent="0.2">
      <c r="A1577" s="9">
        <v>2185</v>
      </c>
      <c r="B1577" s="9">
        <v>2310030015</v>
      </c>
      <c r="C1577" s="9" t="s">
        <v>100</v>
      </c>
      <c r="D1577" s="9" t="s">
        <v>12</v>
      </c>
      <c r="E1577" s="9" t="s">
        <v>13</v>
      </c>
      <c r="F1577" s="9" t="s">
        <v>91</v>
      </c>
      <c r="G1577" s="9" t="s">
        <v>92</v>
      </c>
      <c r="H1577" s="9" t="s">
        <v>93</v>
      </c>
      <c r="I1577" s="10">
        <v>2700</v>
      </c>
      <c r="J1577" s="10">
        <v>2700</v>
      </c>
      <c r="K1577" s="9" t="s">
        <v>100</v>
      </c>
      <c r="L1577" s="11">
        <v>45972</v>
      </c>
      <c r="N1577" s="9" t="e">
        <f>+VLOOKUP(A1577,Ordenes!$A$1:$A$669,1,FALSE)</f>
        <v>#N/A</v>
      </c>
    </row>
    <row r="1578" spans="1:14" x14ac:dyDescent="0.2">
      <c r="A1578" s="9">
        <v>2186</v>
      </c>
      <c r="B1578" s="9">
        <v>2310030020</v>
      </c>
      <c r="C1578" s="9" t="s">
        <v>96</v>
      </c>
      <c r="D1578" s="9" t="s">
        <v>12</v>
      </c>
      <c r="E1578" s="9" t="s">
        <v>13</v>
      </c>
      <c r="F1578" s="9" t="s">
        <v>91</v>
      </c>
      <c r="G1578" s="9" t="s">
        <v>92</v>
      </c>
      <c r="H1578" s="9" t="s">
        <v>93</v>
      </c>
      <c r="I1578" s="10">
        <v>2850</v>
      </c>
      <c r="J1578" s="10">
        <v>2850</v>
      </c>
      <c r="K1578" s="9" t="s">
        <v>96</v>
      </c>
      <c r="L1578" s="11">
        <v>45972</v>
      </c>
      <c r="N1578" s="9" t="e">
        <f>+VLOOKUP(A1578,Ordenes!$A$1:$A$669,1,FALSE)</f>
        <v>#N/A</v>
      </c>
    </row>
    <row r="1579" spans="1:14" x14ac:dyDescent="0.2">
      <c r="A1579" s="9">
        <v>2187</v>
      </c>
      <c r="B1579" s="9">
        <v>2310030016</v>
      </c>
      <c r="C1579" s="9" t="s">
        <v>94</v>
      </c>
      <c r="D1579" s="9" t="s">
        <v>12</v>
      </c>
      <c r="E1579" s="9" t="s">
        <v>13</v>
      </c>
      <c r="F1579" s="9" t="s">
        <v>91</v>
      </c>
      <c r="G1579" s="9" t="s">
        <v>92</v>
      </c>
      <c r="H1579" s="9" t="s">
        <v>93</v>
      </c>
      <c r="I1579" s="10">
        <v>2700</v>
      </c>
      <c r="J1579" s="10">
        <v>2700</v>
      </c>
      <c r="K1579" s="9" t="s">
        <v>94</v>
      </c>
      <c r="L1579" s="11">
        <v>45972</v>
      </c>
      <c r="N1579" s="9" t="e">
        <f>+VLOOKUP(A1579,Ordenes!$A$1:$A$669,1,FALSE)</f>
        <v>#N/A</v>
      </c>
    </row>
    <row r="1580" spans="1:14" x14ac:dyDescent="0.2">
      <c r="A1580" s="9">
        <v>2188</v>
      </c>
      <c r="B1580" s="9">
        <v>2310030019</v>
      </c>
      <c r="C1580" s="9" t="s">
        <v>98</v>
      </c>
      <c r="D1580" s="9" t="s">
        <v>12</v>
      </c>
      <c r="E1580" s="9" t="s">
        <v>13</v>
      </c>
      <c r="F1580" s="9" t="s">
        <v>91</v>
      </c>
      <c r="G1580" s="9" t="s">
        <v>92</v>
      </c>
      <c r="H1580" s="9" t="s">
        <v>93</v>
      </c>
      <c r="I1580" s="10">
        <v>2700</v>
      </c>
      <c r="J1580" s="10">
        <v>2700</v>
      </c>
      <c r="K1580" s="9" t="s">
        <v>98</v>
      </c>
      <c r="L1580" s="11">
        <v>45972</v>
      </c>
      <c r="N1580" s="9" t="e">
        <f>+VLOOKUP(A1580,Ordenes!$A$1:$A$669,1,FALSE)</f>
        <v>#N/A</v>
      </c>
    </row>
    <row r="1581" spans="1:14" x14ac:dyDescent="0.2">
      <c r="A1581" s="9">
        <v>2189</v>
      </c>
      <c r="B1581" s="9">
        <v>2110080227</v>
      </c>
      <c r="C1581" s="9" t="s">
        <v>734</v>
      </c>
      <c r="D1581" s="9" t="s">
        <v>12</v>
      </c>
      <c r="E1581" s="9" t="s">
        <v>13</v>
      </c>
      <c r="F1581" s="9" t="s">
        <v>47</v>
      </c>
      <c r="G1581" s="9" t="s">
        <v>48</v>
      </c>
      <c r="H1581" s="9" t="s">
        <v>49</v>
      </c>
      <c r="I1581" s="10">
        <v>23100</v>
      </c>
      <c r="J1581" s="10">
        <v>22900</v>
      </c>
      <c r="K1581" s="9" t="s">
        <v>734</v>
      </c>
      <c r="L1581" s="11">
        <v>45972</v>
      </c>
      <c r="N1581" s="9" t="e">
        <f>+VLOOKUP(A1581,Ordenes!$A$1:$A$669,1,FALSE)</f>
        <v>#N/A</v>
      </c>
    </row>
    <row r="1582" spans="1:14" x14ac:dyDescent="0.2">
      <c r="A1582" s="9">
        <v>2190</v>
      </c>
      <c r="B1582" s="9">
        <v>2140110610</v>
      </c>
      <c r="C1582" s="9" t="s">
        <v>117</v>
      </c>
      <c r="D1582" s="9" t="s">
        <v>12</v>
      </c>
      <c r="E1582" s="9" t="s">
        <v>108</v>
      </c>
      <c r="F1582" s="9" t="s">
        <v>109</v>
      </c>
      <c r="G1582" s="9" t="s">
        <v>110</v>
      </c>
      <c r="H1582" s="9" t="s">
        <v>111</v>
      </c>
      <c r="I1582" s="10">
        <v>60000</v>
      </c>
      <c r="J1582" s="10">
        <v>10150</v>
      </c>
      <c r="K1582" s="9" t="s">
        <v>117</v>
      </c>
      <c r="L1582" s="11">
        <v>45972</v>
      </c>
      <c r="N1582" s="9" t="e">
        <f>+VLOOKUP(A1582,Ordenes!$A$1:$A$669,1,FALSE)</f>
        <v>#N/A</v>
      </c>
    </row>
    <row r="1583" spans="1:14" x14ac:dyDescent="0.2">
      <c r="A1583" s="9">
        <v>2193</v>
      </c>
      <c r="B1583" s="9">
        <v>2310030017</v>
      </c>
      <c r="C1583" s="9" t="s">
        <v>97</v>
      </c>
      <c r="D1583" s="9" t="s">
        <v>12</v>
      </c>
      <c r="E1583" s="9" t="s">
        <v>13</v>
      </c>
      <c r="F1583" s="9" t="s">
        <v>91</v>
      </c>
      <c r="G1583" s="9" t="s">
        <v>92</v>
      </c>
      <c r="H1583" s="9" t="s">
        <v>93</v>
      </c>
      <c r="I1583" s="10">
        <v>4500</v>
      </c>
      <c r="J1583" s="10">
        <v>4500</v>
      </c>
      <c r="K1583" s="9" t="s">
        <v>97</v>
      </c>
      <c r="L1583" s="11">
        <v>45973</v>
      </c>
      <c r="N1583" s="9" t="e">
        <f>+VLOOKUP(A1583,Ordenes!$A$1:$A$669,1,FALSE)</f>
        <v>#N/A</v>
      </c>
    </row>
    <row r="1584" spans="1:14" x14ac:dyDescent="0.2">
      <c r="A1584" s="9">
        <v>2198</v>
      </c>
      <c r="B1584" s="9">
        <v>2310210135</v>
      </c>
      <c r="C1584" s="9" t="s">
        <v>88</v>
      </c>
      <c r="D1584" s="9" t="s">
        <v>12</v>
      </c>
      <c r="E1584" s="9" t="s">
        <v>13</v>
      </c>
      <c r="F1584" s="9" t="s">
        <v>47</v>
      </c>
      <c r="G1584" s="9" t="s">
        <v>48</v>
      </c>
      <c r="H1584" s="9" t="s">
        <v>49</v>
      </c>
      <c r="I1584" s="10">
        <v>10000</v>
      </c>
      <c r="J1584" s="10">
        <v>9680</v>
      </c>
      <c r="K1584" s="9" t="s">
        <v>88</v>
      </c>
      <c r="L1584" s="11">
        <v>45973</v>
      </c>
      <c r="N1584" s="9" t="e">
        <f>+VLOOKUP(A1584,Ordenes!$A$1:$A$669,1,FALSE)</f>
        <v>#N/A</v>
      </c>
    </row>
    <row r="1585" spans="1:14" x14ac:dyDescent="0.2">
      <c r="A1585" s="9">
        <v>2199</v>
      </c>
      <c r="B1585" s="9">
        <v>2110020111</v>
      </c>
      <c r="C1585" s="9" t="s">
        <v>597</v>
      </c>
      <c r="D1585" s="9" t="s">
        <v>12</v>
      </c>
      <c r="E1585" s="9" t="s">
        <v>13</v>
      </c>
      <c r="F1585" s="9" t="s">
        <v>47</v>
      </c>
      <c r="G1585" s="9" t="s">
        <v>48</v>
      </c>
      <c r="H1585" s="9" t="s">
        <v>49</v>
      </c>
      <c r="I1585" s="10">
        <v>100000</v>
      </c>
      <c r="J1585" s="10">
        <v>49808</v>
      </c>
      <c r="K1585" s="9" t="s">
        <v>597</v>
      </c>
      <c r="L1585" s="11">
        <v>45973</v>
      </c>
      <c r="N1585" s="9" t="e">
        <f>+VLOOKUP(A1585,Ordenes!$A$1:$A$669,1,FALSE)</f>
        <v>#N/A</v>
      </c>
    </row>
    <row r="1586" spans="1:14" x14ac:dyDescent="0.2">
      <c r="A1586" s="9">
        <v>2201</v>
      </c>
      <c r="B1586" s="9">
        <v>2310160468</v>
      </c>
      <c r="C1586" s="9" t="s">
        <v>348</v>
      </c>
      <c r="D1586" s="9" t="s">
        <v>12</v>
      </c>
      <c r="E1586" s="9" t="s">
        <v>13</v>
      </c>
      <c r="F1586" s="9" t="s">
        <v>14</v>
      </c>
      <c r="G1586" s="9" t="s">
        <v>15</v>
      </c>
      <c r="H1586" s="9" t="s">
        <v>16</v>
      </c>
      <c r="I1586" s="10">
        <v>70000</v>
      </c>
      <c r="J1586" s="10">
        <v>69100</v>
      </c>
      <c r="K1586" s="9" t="s">
        <v>348</v>
      </c>
      <c r="L1586" s="11">
        <v>45973</v>
      </c>
      <c r="N1586" s="9" t="e">
        <f>+VLOOKUP(A1586,Ordenes!$A$1:$A$669,1,FALSE)</f>
        <v>#N/A</v>
      </c>
    </row>
    <row r="1587" spans="1:14" x14ac:dyDescent="0.2">
      <c r="A1587" s="9">
        <v>2202</v>
      </c>
      <c r="B1587" s="9">
        <v>2310160471</v>
      </c>
      <c r="C1587" s="9" t="s">
        <v>28</v>
      </c>
      <c r="D1587" s="9" t="s">
        <v>12</v>
      </c>
      <c r="E1587" s="9" t="s">
        <v>13</v>
      </c>
      <c r="F1587" s="9" t="s">
        <v>14</v>
      </c>
      <c r="G1587" s="9" t="s">
        <v>15</v>
      </c>
      <c r="H1587" s="9" t="s">
        <v>16</v>
      </c>
      <c r="I1587" s="10">
        <v>90000</v>
      </c>
      <c r="J1587" s="10">
        <v>92400</v>
      </c>
      <c r="K1587" s="9" t="s">
        <v>28</v>
      </c>
      <c r="L1587" s="11">
        <v>45973</v>
      </c>
      <c r="N1587" s="9" t="e">
        <f>+VLOOKUP(A1587,Ordenes!$A$1:$A$669,1,FALSE)</f>
        <v>#N/A</v>
      </c>
    </row>
    <row r="1588" spans="1:14" x14ac:dyDescent="0.2">
      <c r="A1588" s="9">
        <v>2203</v>
      </c>
      <c r="B1588" s="9">
        <v>2310160473</v>
      </c>
      <c r="C1588" s="9" t="s">
        <v>848</v>
      </c>
      <c r="D1588" s="9" t="s">
        <v>12</v>
      </c>
      <c r="E1588" s="9" t="s">
        <v>13</v>
      </c>
      <c r="F1588" s="9" t="s">
        <v>14</v>
      </c>
      <c r="G1588" s="9" t="s">
        <v>15</v>
      </c>
      <c r="H1588" s="9" t="s">
        <v>16</v>
      </c>
      <c r="I1588" s="10">
        <v>140000</v>
      </c>
      <c r="J1588" s="10">
        <v>89600</v>
      </c>
      <c r="K1588" s="9" t="s">
        <v>848</v>
      </c>
      <c r="L1588" s="11">
        <v>45973</v>
      </c>
      <c r="N1588" s="9" t="e">
        <f>+VLOOKUP(A1588,Ordenes!$A$1:$A$669,1,FALSE)</f>
        <v>#N/A</v>
      </c>
    </row>
    <row r="1589" spans="1:14" x14ac:dyDescent="0.2">
      <c r="A1589" s="9">
        <v>2205</v>
      </c>
      <c r="B1589" s="9">
        <v>2310160470</v>
      </c>
      <c r="C1589" s="9" t="s">
        <v>323</v>
      </c>
      <c r="D1589" s="9" t="s">
        <v>12</v>
      </c>
      <c r="E1589" s="9" t="s">
        <v>13</v>
      </c>
      <c r="F1589" s="9" t="s">
        <v>14</v>
      </c>
      <c r="G1589" s="9" t="s">
        <v>15</v>
      </c>
      <c r="H1589" s="9" t="s">
        <v>16</v>
      </c>
      <c r="I1589" s="10">
        <v>100000</v>
      </c>
      <c r="J1589" s="10">
        <v>89600</v>
      </c>
      <c r="K1589" s="9" t="s">
        <v>323</v>
      </c>
      <c r="L1589" s="11">
        <v>45973</v>
      </c>
      <c r="N1589" s="9" t="e">
        <f>+VLOOKUP(A1589,Ordenes!$A$1:$A$669,1,FALSE)</f>
        <v>#N/A</v>
      </c>
    </row>
    <row r="1590" spans="1:14" x14ac:dyDescent="0.2">
      <c r="A1590" s="9">
        <v>2206</v>
      </c>
      <c r="B1590" s="9">
        <v>2110020288</v>
      </c>
      <c r="C1590" s="9" t="s">
        <v>81</v>
      </c>
      <c r="D1590" s="9" t="s">
        <v>12</v>
      </c>
      <c r="E1590" s="9" t="s">
        <v>13</v>
      </c>
      <c r="F1590" s="9" t="s">
        <v>47</v>
      </c>
      <c r="G1590" s="9" t="s">
        <v>48</v>
      </c>
      <c r="H1590" s="9" t="s">
        <v>49</v>
      </c>
      <c r="I1590" s="10">
        <v>20000</v>
      </c>
      <c r="J1590" s="10">
        <v>20433</v>
      </c>
      <c r="K1590" s="9" t="s">
        <v>81</v>
      </c>
      <c r="L1590" s="11">
        <v>45974</v>
      </c>
      <c r="N1590" s="9" t="e">
        <f>+VLOOKUP(A1590,Ordenes!$A$1:$A$669,1,FALSE)</f>
        <v>#N/A</v>
      </c>
    </row>
    <row r="1591" spans="1:14" x14ac:dyDescent="0.2">
      <c r="A1591" s="9">
        <v>2207</v>
      </c>
      <c r="B1591" s="9">
        <v>2110020289</v>
      </c>
      <c r="C1591" s="9" t="s">
        <v>789</v>
      </c>
      <c r="D1591" s="9" t="s">
        <v>12</v>
      </c>
      <c r="E1591" s="9" t="s">
        <v>13</v>
      </c>
      <c r="F1591" s="9" t="s">
        <v>47</v>
      </c>
      <c r="G1591" s="9" t="s">
        <v>48</v>
      </c>
      <c r="H1591" s="9" t="s">
        <v>49</v>
      </c>
      <c r="I1591" s="10">
        <v>10000</v>
      </c>
      <c r="J1591" s="10">
        <v>10506</v>
      </c>
      <c r="K1591" s="9" t="s">
        <v>789</v>
      </c>
      <c r="L1591" s="11">
        <v>45974</v>
      </c>
      <c r="N1591" s="9" t="e">
        <f>+VLOOKUP(A1591,Ordenes!$A$1:$A$669,1,FALSE)</f>
        <v>#N/A</v>
      </c>
    </row>
    <row r="1592" spans="1:14" x14ac:dyDescent="0.2">
      <c r="A1592" s="9">
        <v>2208</v>
      </c>
      <c r="B1592" s="9">
        <v>2140110604</v>
      </c>
      <c r="C1592" s="9" t="s">
        <v>421</v>
      </c>
      <c r="D1592" s="9" t="s">
        <v>12</v>
      </c>
      <c r="E1592" s="9" t="s">
        <v>108</v>
      </c>
      <c r="F1592" s="9" t="s">
        <v>109</v>
      </c>
      <c r="G1592" s="9" t="s">
        <v>110</v>
      </c>
      <c r="H1592" s="9" t="s">
        <v>111</v>
      </c>
      <c r="I1592" s="10">
        <v>35000</v>
      </c>
      <c r="J1592" s="10">
        <v>35100</v>
      </c>
      <c r="K1592" s="9" t="s">
        <v>849</v>
      </c>
      <c r="L1592" s="11">
        <v>45974</v>
      </c>
      <c r="N1592" s="9" t="e">
        <f>+VLOOKUP(A1592,Ordenes!$A$1:$A$669,1,FALSE)</f>
        <v>#N/A</v>
      </c>
    </row>
    <row r="1593" spans="1:14" x14ac:dyDescent="0.2">
      <c r="A1593" s="9">
        <v>2210</v>
      </c>
      <c r="B1593" s="9">
        <v>2310210153</v>
      </c>
      <c r="C1593" s="9" t="s">
        <v>62</v>
      </c>
      <c r="D1593" s="9" t="s">
        <v>12</v>
      </c>
      <c r="E1593" s="9" t="s">
        <v>13</v>
      </c>
      <c r="F1593" s="9" t="s">
        <v>47</v>
      </c>
      <c r="G1593" s="9" t="s">
        <v>48</v>
      </c>
      <c r="H1593" s="9" t="s">
        <v>49</v>
      </c>
      <c r="I1593" s="10">
        <v>25000</v>
      </c>
      <c r="J1593" s="10">
        <v>25000</v>
      </c>
      <c r="K1593" s="9" t="s">
        <v>62</v>
      </c>
      <c r="L1593" s="11">
        <v>45974</v>
      </c>
      <c r="N1593" s="9" t="e">
        <f>+VLOOKUP(A1593,Ordenes!$A$1:$A$669,1,FALSE)</f>
        <v>#N/A</v>
      </c>
    </row>
    <row r="1594" spans="1:14" x14ac:dyDescent="0.2">
      <c r="A1594" s="9">
        <v>2211</v>
      </c>
      <c r="B1594" s="9">
        <v>2310210149</v>
      </c>
      <c r="C1594" s="9" t="s">
        <v>68</v>
      </c>
      <c r="D1594" s="9" t="s">
        <v>12</v>
      </c>
      <c r="E1594" s="9" t="s">
        <v>13</v>
      </c>
      <c r="F1594" s="9" t="s">
        <v>47</v>
      </c>
      <c r="G1594" s="9" t="s">
        <v>48</v>
      </c>
      <c r="H1594" s="9" t="s">
        <v>49</v>
      </c>
      <c r="I1594" s="10">
        <v>25000</v>
      </c>
      <c r="J1594" s="10">
        <v>25000</v>
      </c>
      <c r="K1594" s="9" t="s">
        <v>68</v>
      </c>
      <c r="L1594" s="11">
        <v>45974</v>
      </c>
      <c r="N1594" s="9" t="e">
        <f>+VLOOKUP(A1594,Ordenes!$A$1:$A$669,1,FALSE)</f>
        <v>#N/A</v>
      </c>
    </row>
    <row r="1595" spans="1:14" x14ac:dyDescent="0.2">
      <c r="A1595" s="9">
        <v>2212</v>
      </c>
      <c r="B1595" s="9">
        <v>2310210158</v>
      </c>
      <c r="C1595" s="9" t="s">
        <v>63</v>
      </c>
      <c r="D1595" s="9" t="s">
        <v>12</v>
      </c>
      <c r="E1595" s="9" t="s">
        <v>13</v>
      </c>
      <c r="F1595" s="9" t="s">
        <v>47</v>
      </c>
      <c r="G1595" s="9" t="s">
        <v>48</v>
      </c>
      <c r="H1595" s="9" t="s">
        <v>49</v>
      </c>
      <c r="I1595" s="10">
        <v>25000</v>
      </c>
      <c r="J1595" s="10">
        <v>25000</v>
      </c>
      <c r="K1595" s="9" t="s">
        <v>63</v>
      </c>
      <c r="L1595" s="11">
        <v>45974</v>
      </c>
      <c r="N1595" s="9" t="e">
        <f>+VLOOKUP(A1595,Ordenes!$A$1:$A$669,1,FALSE)</f>
        <v>#N/A</v>
      </c>
    </row>
    <row r="1596" spans="1:14" x14ac:dyDescent="0.2">
      <c r="A1596" s="9">
        <v>2216</v>
      </c>
      <c r="B1596" s="9">
        <v>2110100213</v>
      </c>
      <c r="C1596" s="9" t="s">
        <v>826</v>
      </c>
      <c r="D1596" s="9" t="s">
        <v>12</v>
      </c>
      <c r="E1596" s="9" t="s">
        <v>13</v>
      </c>
      <c r="F1596" s="9" t="s">
        <v>47</v>
      </c>
      <c r="G1596" s="9" t="s">
        <v>48</v>
      </c>
      <c r="H1596" s="9" t="s">
        <v>49</v>
      </c>
      <c r="I1596" s="10">
        <v>10000</v>
      </c>
      <c r="J1596" s="10">
        <v>10000</v>
      </c>
      <c r="K1596" s="9" t="s">
        <v>826</v>
      </c>
      <c r="L1596" s="11">
        <v>45974</v>
      </c>
      <c r="N1596" s="9" t="e">
        <f>+VLOOKUP(A1596,Ordenes!$A$1:$A$669,1,FALSE)</f>
        <v>#N/A</v>
      </c>
    </row>
    <row r="1597" spans="1:14" x14ac:dyDescent="0.2">
      <c r="A1597" s="9">
        <v>2217</v>
      </c>
      <c r="B1597" s="9">
        <v>2110020108</v>
      </c>
      <c r="C1597" s="9" t="s">
        <v>80</v>
      </c>
      <c r="D1597" s="9" t="s">
        <v>12</v>
      </c>
      <c r="E1597" s="9" t="s">
        <v>13</v>
      </c>
      <c r="F1597" s="9" t="s">
        <v>47</v>
      </c>
      <c r="G1597" s="9" t="s">
        <v>48</v>
      </c>
      <c r="H1597" s="9" t="s">
        <v>49</v>
      </c>
      <c r="I1597" s="10">
        <v>10000</v>
      </c>
      <c r="J1597" s="10">
        <v>10189</v>
      </c>
      <c r="K1597" s="9" t="s">
        <v>80</v>
      </c>
      <c r="L1597" s="11">
        <v>45974</v>
      </c>
      <c r="N1597" s="9" t="e">
        <f>+VLOOKUP(A1597,Ordenes!$A$1:$A$669,1,FALSE)</f>
        <v>#N/A</v>
      </c>
    </row>
    <row r="1598" spans="1:14" x14ac:dyDescent="0.2">
      <c r="A1598" s="9">
        <v>2218</v>
      </c>
      <c r="B1598" s="9">
        <v>2140390001</v>
      </c>
      <c r="C1598" s="9" t="s">
        <v>160</v>
      </c>
      <c r="D1598" s="9" t="s">
        <v>12</v>
      </c>
      <c r="E1598" s="9" t="s">
        <v>13</v>
      </c>
      <c r="F1598" s="9" t="s">
        <v>47</v>
      </c>
      <c r="G1598" s="9" t="s">
        <v>48</v>
      </c>
      <c r="H1598" s="9" t="s">
        <v>49</v>
      </c>
      <c r="I1598" s="10">
        <v>10000</v>
      </c>
      <c r="J1598" s="10">
        <v>9905</v>
      </c>
      <c r="K1598" s="9" t="s">
        <v>160</v>
      </c>
      <c r="L1598" s="11">
        <v>45974</v>
      </c>
      <c r="N1598" s="9" t="e">
        <f>+VLOOKUP(A1598,Ordenes!$A$1:$A$669,1,FALSE)</f>
        <v>#N/A</v>
      </c>
    </row>
    <row r="1599" spans="1:14" x14ac:dyDescent="0.2">
      <c r="A1599" s="9">
        <v>2219</v>
      </c>
      <c r="B1599" s="9">
        <v>2310090494</v>
      </c>
      <c r="C1599" s="9" t="s">
        <v>146</v>
      </c>
      <c r="D1599" s="9" t="s">
        <v>12</v>
      </c>
      <c r="E1599" s="9" t="s">
        <v>13</v>
      </c>
      <c r="F1599" s="9" t="s">
        <v>47</v>
      </c>
      <c r="G1599" s="9" t="s">
        <v>48</v>
      </c>
      <c r="H1599" s="9" t="s">
        <v>49</v>
      </c>
      <c r="I1599" s="10">
        <v>25000</v>
      </c>
      <c r="J1599" s="10">
        <v>25200</v>
      </c>
      <c r="K1599" s="9" t="s">
        <v>146</v>
      </c>
      <c r="L1599" s="11">
        <v>45974</v>
      </c>
      <c r="N1599" s="9" t="e">
        <f>+VLOOKUP(A1599,Ordenes!$A$1:$A$669,1,FALSE)</f>
        <v>#N/A</v>
      </c>
    </row>
    <row r="1600" spans="1:14" x14ac:dyDescent="0.2">
      <c r="A1600" s="9">
        <v>2220</v>
      </c>
      <c r="B1600" s="9">
        <v>2310090493</v>
      </c>
      <c r="C1600" s="9" t="s">
        <v>145</v>
      </c>
      <c r="D1600" s="9" t="s">
        <v>12</v>
      </c>
      <c r="E1600" s="9" t="s">
        <v>13</v>
      </c>
      <c r="F1600" s="9" t="s">
        <v>47</v>
      </c>
      <c r="G1600" s="9" t="s">
        <v>48</v>
      </c>
      <c r="H1600" s="9" t="s">
        <v>49</v>
      </c>
      <c r="I1600" s="10">
        <v>25000</v>
      </c>
      <c r="J1600" s="10">
        <v>25200</v>
      </c>
      <c r="K1600" s="9" t="s">
        <v>145</v>
      </c>
      <c r="L1600" s="11">
        <v>45974</v>
      </c>
      <c r="N1600" s="9" t="e">
        <f>+VLOOKUP(A1600,Ordenes!$A$1:$A$669,1,FALSE)</f>
        <v>#N/A</v>
      </c>
    </row>
    <row r="1601" spans="1:14" x14ac:dyDescent="0.2">
      <c r="A1601" s="9">
        <v>2221</v>
      </c>
      <c r="B1601" s="9">
        <v>2310090492</v>
      </c>
      <c r="C1601" s="9" t="s">
        <v>79</v>
      </c>
      <c r="D1601" s="9" t="s">
        <v>12</v>
      </c>
      <c r="E1601" s="9" t="s">
        <v>13</v>
      </c>
      <c r="F1601" s="9" t="s">
        <v>47</v>
      </c>
      <c r="G1601" s="9" t="s">
        <v>48</v>
      </c>
      <c r="H1601" s="9" t="s">
        <v>49</v>
      </c>
      <c r="I1601" s="10">
        <v>25000</v>
      </c>
      <c r="J1601" s="10">
        <v>25200</v>
      </c>
      <c r="K1601" s="9" t="s">
        <v>79</v>
      </c>
      <c r="L1601" s="11">
        <v>45974</v>
      </c>
      <c r="N1601" s="9" t="e">
        <f>+VLOOKUP(A1601,Ordenes!$A$1:$A$669,1,FALSE)</f>
        <v>#N/A</v>
      </c>
    </row>
    <row r="1602" spans="1:14" x14ac:dyDescent="0.2">
      <c r="A1602" s="9">
        <v>2224</v>
      </c>
      <c r="B1602" s="9">
        <v>2110120140</v>
      </c>
      <c r="C1602" s="9" t="s">
        <v>585</v>
      </c>
      <c r="D1602" s="9" t="s">
        <v>12</v>
      </c>
      <c r="E1602" s="9" t="s">
        <v>13</v>
      </c>
      <c r="F1602" s="9" t="s">
        <v>47</v>
      </c>
      <c r="G1602" s="9" t="s">
        <v>48</v>
      </c>
      <c r="H1602" s="9" t="s">
        <v>49</v>
      </c>
      <c r="I1602" s="10">
        <v>2500</v>
      </c>
      <c r="J1602" s="10">
        <v>2500</v>
      </c>
      <c r="K1602" s="9" t="s">
        <v>585</v>
      </c>
      <c r="L1602" s="11">
        <v>45974</v>
      </c>
      <c r="N1602" s="9" t="e">
        <f>+VLOOKUP(A1602,Ordenes!$A$1:$A$669,1,FALSE)</f>
        <v>#N/A</v>
      </c>
    </row>
    <row r="1603" spans="1:14" x14ac:dyDescent="0.2">
      <c r="A1603" s="9">
        <v>2231</v>
      </c>
      <c r="B1603" s="9">
        <v>2140110606</v>
      </c>
      <c r="C1603" s="9" t="s">
        <v>479</v>
      </c>
      <c r="D1603" s="9" t="s">
        <v>12</v>
      </c>
      <c r="E1603" s="9" t="s">
        <v>108</v>
      </c>
      <c r="F1603" s="9" t="s">
        <v>109</v>
      </c>
      <c r="G1603" s="9" t="s">
        <v>110</v>
      </c>
      <c r="H1603" s="9" t="s">
        <v>111</v>
      </c>
      <c r="I1603" s="10">
        <v>40000</v>
      </c>
      <c r="J1603" s="10">
        <v>40075</v>
      </c>
      <c r="K1603" s="9" t="s">
        <v>479</v>
      </c>
      <c r="L1603" s="11">
        <v>45974</v>
      </c>
      <c r="N1603" s="9" t="e">
        <f>+VLOOKUP(A1603,Ordenes!$A$1:$A$669,1,FALSE)</f>
        <v>#N/A</v>
      </c>
    </row>
    <row r="1604" spans="1:14" x14ac:dyDescent="0.2">
      <c r="A1604" s="9">
        <v>2232</v>
      </c>
      <c r="B1604" s="9">
        <v>2110100213</v>
      </c>
      <c r="C1604" s="9" t="s">
        <v>826</v>
      </c>
      <c r="D1604" s="9" t="s">
        <v>12</v>
      </c>
      <c r="E1604" s="9" t="s">
        <v>13</v>
      </c>
      <c r="F1604" s="9" t="s">
        <v>47</v>
      </c>
      <c r="G1604" s="9" t="s">
        <v>48</v>
      </c>
      <c r="H1604" s="9" t="s">
        <v>49</v>
      </c>
      <c r="I1604" s="9">
        <v>500</v>
      </c>
      <c r="J1604" s="9">
        <v>500</v>
      </c>
      <c r="K1604" s="9" t="s">
        <v>826</v>
      </c>
      <c r="L1604" s="11">
        <v>45975</v>
      </c>
      <c r="N1604" s="9" t="e">
        <f>+VLOOKUP(A1604,Ordenes!$A$1:$A$669,1,FALSE)</f>
        <v>#N/A</v>
      </c>
    </row>
    <row r="1605" spans="1:14" x14ac:dyDescent="0.2">
      <c r="A1605" s="9">
        <v>2233</v>
      </c>
      <c r="B1605" s="9">
        <v>2110120425</v>
      </c>
      <c r="C1605" s="9" t="s">
        <v>556</v>
      </c>
      <c r="D1605" s="9" t="s">
        <v>12</v>
      </c>
      <c r="E1605" s="9" t="s">
        <v>13</v>
      </c>
      <c r="F1605" s="9" t="s">
        <v>47</v>
      </c>
      <c r="G1605" s="9" t="s">
        <v>48</v>
      </c>
      <c r="H1605" s="9" t="s">
        <v>49</v>
      </c>
      <c r="I1605" s="9">
        <v>500</v>
      </c>
      <c r="J1605" s="9">
        <v>500</v>
      </c>
      <c r="K1605" s="9" t="s">
        <v>556</v>
      </c>
      <c r="L1605" s="11">
        <v>45975</v>
      </c>
      <c r="N1605" s="9" t="e">
        <f>+VLOOKUP(A1605,Ordenes!$A$1:$A$669,1,FALSE)</f>
        <v>#N/A</v>
      </c>
    </row>
    <row r="1606" spans="1:14" x14ac:dyDescent="0.2">
      <c r="A1606" s="9">
        <v>2234</v>
      </c>
      <c r="B1606" s="9">
        <v>2110030170</v>
      </c>
      <c r="C1606" s="9" t="s">
        <v>704</v>
      </c>
      <c r="D1606" s="9" t="s">
        <v>12</v>
      </c>
      <c r="E1606" s="9" t="s">
        <v>13</v>
      </c>
      <c r="F1606" s="9" t="s">
        <v>47</v>
      </c>
      <c r="G1606" s="9" t="s">
        <v>48</v>
      </c>
      <c r="H1606" s="9" t="s">
        <v>49</v>
      </c>
      <c r="I1606" s="10">
        <v>30000</v>
      </c>
      <c r="J1606" s="10">
        <v>29736</v>
      </c>
      <c r="K1606" s="9" t="s">
        <v>704</v>
      </c>
      <c r="L1606" s="11">
        <v>45975</v>
      </c>
      <c r="N1606" s="9" t="e">
        <f>+VLOOKUP(A1606,Ordenes!$A$1:$A$669,1,FALSE)</f>
        <v>#N/A</v>
      </c>
    </row>
    <row r="1607" spans="1:14" x14ac:dyDescent="0.2">
      <c r="A1607" s="9">
        <v>2235</v>
      </c>
      <c r="B1607" s="9">
        <v>2110030057</v>
      </c>
      <c r="C1607" s="9" t="s">
        <v>391</v>
      </c>
      <c r="D1607" s="9" t="s">
        <v>12</v>
      </c>
      <c r="E1607" s="9" t="s">
        <v>13</v>
      </c>
      <c r="F1607" s="9" t="s">
        <v>47</v>
      </c>
      <c r="G1607" s="9" t="s">
        <v>48</v>
      </c>
      <c r="H1607" s="9" t="s">
        <v>49</v>
      </c>
      <c r="I1607" s="10">
        <v>36112</v>
      </c>
      <c r="J1607" s="10">
        <v>35574</v>
      </c>
      <c r="K1607" s="9" t="s">
        <v>391</v>
      </c>
      <c r="L1607" s="11">
        <v>45975</v>
      </c>
      <c r="N1607" s="9" t="e">
        <f>+VLOOKUP(A1607,Ordenes!$A$1:$A$669,1,FALSE)</f>
        <v>#N/A</v>
      </c>
    </row>
    <row r="1608" spans="1:14" x14ac:dyDescent="0.2">
      <c r="A1608" s="9">
        <v>2236</v>
      </c>
      <c r="B1608" s="9">
        <v>2110030055</v>
      </c>
      <c r="C1608" s="9" t="s">
        <v>46</v>
      </c>
      <c r="D1608" s="9" t="s">
        <v>12</v>
      </c>
      <c r="E1608" s="9" t="s">
        <v>13</v>
      </c>
      <c r="F1608" s="9" t="s">
        <v>47</v>
      </c>
      <c r="G1608" s="9" t="s">
        <v>48</v>
      </c>
      <c r="H1608" s="9" t="s">
        <v>49</v>
      </c>
      <c r="I1608" s="10">
        <v>25932</v>
      </c>
      <c r="J1608" s="10">
        <v>26851</v>
      </c>
      <c r="K1608" s="9" t="s">
        <v>46</v>
      </c>
      <c r="L1608" s="11">
        <v>45975</v>
      </c>
      <c r="N1608" s="9" t="e">
        <f>+VLOOKUP(A1608,Ordenes!$A$1:$A$669,1,FALSE)</f>
        <v>#N/A</v>
      </c>
    </row>
    <row r="1609" spans="1:14" x14ac:dyDescent="0.2">
      <c r="A1609" s="9">
        <v>2237</v>
      </c>
      <c r="B1609" s="9">
        <v>2310320326</v>
      </c>
      <c r="C1609" s="9" t="s">
        <v>798</v>
      </c>
      <c r="D1609" s="9" t="s">
        <v>12</v>
      </c>
      <c r="E1609" s="9" t="s">
        <v>13</v>
      </c>
      <c r="F1609" s="9" t="s">
        <v>91</v>
      </c>
      <c r="G1609" s="9" t="s">
        <v>92</v>
      </c>
      <c r="H1609" s="9" t="s">
        <v>93</v>
      </c>
      <c r="I1609" s="10">
        <v>1028</v>
      </c>
      <c r="J1609" s="10">
        <v>2029</v>
      </c>
      <c r="K1609" s="9" t="s">
        <v>798</v>
      </c>
      <c r="L1609" s="11">
        <v>45975</v>
      </c>
      <c r="N1609" s="9" t="e">
        <f>+VLOOKUP(A1609,Ordenes!$A$1:$A$669,1,FALSE)</f>
        <v>#N/A</v>
      </c>
    </row>
    <row r="1610" spans="1:14" x14ac:dyDescent="0.2">
      <c r="A1610" s="9">
        <v>2238</v>
      </c>
      <c r="B1610" s="9">
        <v>2310090499</v>
      </c>
      <c r="C1610" s="9" t="s">
        <v>77</v>
      </c>
      <c r="D1610" s="9" t="s">
        <v>12</v>
      </c>
      <c r="E1610" s="9" t="s">
        <v>13</v>
      </c>
      <c r="F1610" s="9" t="s">
        <v>47</v>
      </c>
      <c r="G1610" s="9" t="s">
        <v>48</v>
      </c>
      <c r="H1610" s="9" t="s">
        <v>49</v>
      </c>
      <c r="I1610" s="10">
        <v>12000</v>
      </c>
      <c r="J1610" s="10">
        <v>12720</v>
      </c>
      <c r="K1610" s="9" t="s">
        <v>77</v>
      </c>
      <c r="L1610" s="11">
        <v>45975</v>
      </c>
      <c r="N1610" s="9" t="e">
        <f>+VLOOKUP(A1610,Ordenes!$A$1:$A$669,1,FALSE)</f>
        <v>#N/A</v>
      </c>
    </row>
    <row r="1611" spans="1:14" x14ac:dyDescent="0.2">
      <c r="A1611" s="9">
        <v>2241</v>
      </c>
      <c r="B1611" s="9">
        <v>2110120425</v>
      </c>
      <c r="C1611" s="9" t="s">
        <v>556</v>
      </c>
      <c r="D1611" s="9" t="s">
        <v>12</v>
      </c>
      <c r="E1611" s="9" t="s">
        <v>13</v>
      </c>
      <c r="F1611" s="9" t="s">
        <v>47</v>
      </c>
      <c r="G1611" s="9" t="s">
        <v>48</v>
      </c>
      <c r="H1611" s="9" t="s">
        <v>49</v>
      </c>
      <c r="I1611" s="10">
        <v>5000</v>
      </c>
      <c r="J1611" s="10">
        <v>5000</v>
      </c>
      <c r="K1611" s="9" t="s">
        <v>556</v>
      </c>
      <c r="L1611" s="11">
        <v>45978</v>
      </c>
      <c r="N1611" s="9" t="e">
        <f>+VLOOKUP(A1611,Ordenes!$A$1:$A$669,1,FALSE)</f>
        <v>#N/A</v>
      </c>
    </row>
    <row r="1612" spans="1:14" x14ac:dyDescent="0.2">
      <c r="A1612" s="9">
        <v>2242</v>
      </c>
      <c r="B1612" s="9">
        <v>2110120276</v>
      </c>
      <c r="C1612" s="9" t="s">
        <v>465</v>
      </c>
      <c r="D1612" s="9" t="s">
        <v>12</v>
      </c>
      <c r="E1612" s="9" t="s">
        <v>13</v>
      </c>
      <c r="F1612" s="9" t="s">
        <v>47</v>
      </c>
      <c r="G1612" s="9" t="s">
        <v>48</v>
      </c>
      <c r="H1612" s="9" t="s">
        <v>49</v>
      </c>
      <c r="I1612" s="10">
        <v>3000</v>
      </c>
      <c r="J1612" s="10">
        <v>3000</v>
      </c>
      <c r="K1612" s="9" t="s">
        <v>465</v>
      </c>
      <c r="L1612" s="11">
        <v>45978</v>
      </c>
      <c r="N1612" s="9" t="e">
        <f>+VLOOKUP(A1612,Ordenes!$A$1:$A$669,1,FALSE)</f>
        <v>#N/A</v>
      </c>
    </row>
    <row r="1613" spans="1:14" x14ac:dyDescent="0.2">
      <c r="A1613" s="9">
        <v>2243</v>
      </c>
      <c r="B1613" s="9">
        <v>2110080227</v>
      </c>
      <c r="C1613" s="9" t="s">
        <v>734</v>
      </c>
      <c r="D1613" s="9" t="s">
        <v>12</v>
      </c>
      <c r="E1613" s="9" t="s">
        <v>13</v>
      </c>
      <c r="F1613" s="9" t="s">
        <v>47</v>
      </c>
      <c r="G1613" s="9" t="s">
        <v>48</v>
      </c>
      <c r="H1613" s="9" t="s">
        <v>49</v>
      </c>
      <c r="I1613" s="10">
        <v>150000</v>
      </c>
      <c r="J1613" s="10">
        <v>150000</v>
      </c>
      <c r="K1613" s="9" t="s">
        <v>734</v>
      </c>
      <c r="L1613" s="11">
        <v>45978</v>
      </c>
      <c r="N1613" s="9" t="e">
        <f>+VLOOKUP(A1613,Ordenes!$A$1:$A$669,1,FALSE)</f>
        <v>#N/A</v>
      </c>
    </row>
    <row r="1614" spans="1:14" x14ac:dyDescent="0.2">
      <c r="A1614" s="9">
        <v>2244</v>
      </c>
      <c r="B1614" s="9">
        <v>2140110663</v>
      </c>
      <c r="C1614" s="9" t="s">
        <v>246</v>
      </c>
      <c r="D1614" s="9" t="s">
        <v>12</v>
      </c>
      <c r="E1614" s="9" t="s">
        <v>108</v>
      </c>
      <c r="F1614" s="9" t="s">
        <v>109</v>
      </c>
      <c r="G1614" s="9" t="s">
        <v>110</v>
      </c>
      <c r="H1614" s="9" t="s">
        <v>111</v>
      </c>
      <c r="I1614" s="10">
        <v>31250</v>
      </c>
      <c r="J1614" s="10">
        <v>31300</v>
      </c>
      <c r="K1614" s="9" t="s">
        <v>246</v>
      </c>
      <c r="L1614" s="11">
        <v>45978</v>
      </c>
      <c r="N1614" s="9" t="e">
        <f>+VLOOKUP(A1614,Ordenes!$A$1:$A$669,1,FALSE)</f>
        <v>#N/A</v>
      </c>
    </row>
    <row r="1615" spans="1:14" x14ac:dyDescent="0.2">
      <c r="A1615" s="9">
        <v>2245</v>
      </c>
      <c r="B1615" s="9">
        <v>2310160480</v>
      </c>
      <c r="C1615" s="9" t="s">
        <v>181</v>
      </c>
      <c r="D1615" s="9" t="s">
        <v>12</v>
      </c>
      <c r="E1615" s="9" t="s">
        <v>13</v>
      </c>
      <c r="F1615" s="9" t="s">
        <v>14</v>
      </c>
      <c r="G1615" s="9" t="s">
        <v>15</v>
      </c>
      <c r="H1615" s="9" t="s">
        <v>16</v>
      </c>
      <c r="I1615" s="10">
        <v>90000</v>
      </c>
      <c r="J1615" s="10">
        <v>90080</v>
      </c>
      <c r="K1615" s="9" t="s">
        <v>181</v>
      </c>
      <c r="L1615" s="11">
        <v>45978</v>
      </c>
      <c r="N1615" s="9" t="e">
        <f>+VLOOKUP(A1615,Ordenes!$A$1:$A$669,1,FALSE)</f>
        <v>#N/A</v>
      </c>
    </row>
    <row r="1616" spans="1:14" x14ac:dyDescent="0.2">
      <c r="A1616" s="9">
        <v>2246</v>
      </c>
      <c r="B1616" s="9">
        <v>2310160488</v>
      </c>
      <c r="C1616" s="9" t="s">
        <v>37</v>
      </c>
      <c r="D1616" s="9" t="s">
        <v>12</v>
      </c>
      <c r="E1616" s="9" t="s">
        <v>13</v>
      </c>
      <c r="F1616" s="9" t="s">
        <v>14</v>
      </c>
      <c r="G1616" s="9" t="s">
        <v>15</v>
      </c>
      <c r="H1616" s="9" t="s">
        <v>16</v>
      </c>
      <c r="I1616" s="10">
        <v>70000</v>
      </c>
      <c r="J1616" s="10">
        <v>69700</v>
      </c>
      <c r="K1616" s="9" t="s">
        <v>37</v>
      </c>
      <c r="L1616" s="11">
        <v>45978</v>
      </c>
      <c r="N1616" s="9" t="e">
        <f>+VLOOKUP(A1616,Ordenes!$A$1:$A$669,1,FALSE)</f>
        <v>#N/A</v>
      </c>
    </row>
    <row r="1617" spans="1:14" x14ac:dyDescent="0.2">
      <c r="A1617" s="9">
        <v>2247</v>
      </c>
      <c r="B1617" s="9">
        <v>2310160487</v>
      </c>
      <c r="C1617" s="9" t="s">
        <v>235</v>
      </c>
      <c r="D1617" s="9" t="s">
        <v>12</v>
      </c>
      <c r="E1617" s="9" t="s">
        <v>13</v>
      </c>
      <c r="F1617" s="9" t="s">
        <v>14</v>
      </c>
      <c r="G1617" s="9" t="s">
        <v>15</v>
      </c>
      <c r="H1617" s="9" t="s">
        <v>16</v>
      </c>
      <c r="I1617" s="10">
        <v>70000</v>
      </c>
      <c r="J1617" s="10">
        <v>86500</v>
      </c>
      <c r="K1617" s="9" t="s">
        <v>235</v>
      </c>
      <c r="L1617" s="11">
        <v>45978</v>
      </c>
      <c r="N1617" s="9" t="e">
        <f>+VLOOKUP(A1617,Ordenes!$A$1:$A$669,1,FALSE)</f>
        <v>#N/A</v>
      </c>
    </row>
    <row r="1618" spans="1:14" x14ac:dyDescent="0.2">
      <c r="A1618" s="9">
        <v>2248</v>
      </c>
      <c r="B1618" s="9">
        <v>2310160491</v>
      </c>
      <c r="C1618" s="9" t="s">
        <v>804</v>
      </c>
      <c r="D1618" s="9" t="s">
        <v>12</v>
      </c>
      <c r="E1618" s="9" t="s">
        <v>13</v>
      </c>
      <c r="F1618" s="9" t="s">
        <v>14</v>
      </c>
      <c r="G1618" s="9" t="s">
        <v>15</v>
      </c>
      <c r="H1618" s="9" t="s">
        <v>16</v>
      </c>
      <c r="I1618" s="10">
        <v>70000</v>
      </c>
      <c r="J1618" s="10">
        <v>68960</v>
      </c>
      <c r="K1618" s="9" t="s">
        <v>804</v>
      </c>
      <c r="L1618" s="11">
        <v>45978</v>
      </c>
      <c r="N1618" s="9" t="e">
        <f>+VLOOKUP(A1618,Ordenes!$A$1:$A$669,1,FALSE)</f>
        <v>#N/A</v>
      </c>
    </row>
    <row r="1619" spans="1:14" x14ac:dyDescent="0.2">
      <c r="A1619" s="9">
        <v>2249</v>
      </c>
      <c r="B1619" s="9">
        <v>2310090442</v>
      </c>
      <c r="C1619" s="9" t="s">
        <v>23</v>
      </c>
      <c r="D1619" s="9" t="s">
        <v>12</v>
      </c>
      <c r="E1619" s="9" t="s">
        <v>13</v>
      </c>
      <c r="F1619" s="9" t="s">
        <v>14</v>
      </c>
      <c r="G1619" s="9" t="s">
        <v>15</v>
      </c>
      <c r="H1619" s="9" t="s">
        <v>16</v>
      </c>
      <c r="I1619" s="10">
        <v>150000</v>
      </c>
      <c r="J1619" s="10">
        <v>151800</v>
      </c>
      <c r="K1619" s="9" t="s">
        <v>23</v>
      </c>
      <c r="L1619" s="11">
        <v>45978</v>
      </c>
      <c r="N1619" s="9" t="e">
        <f>+VLOOKUP(A1619,Ordenes!$A$1:$A$669,1,FALSE)</f>
        <v>#N/A</v>
      </c>
    </row>
    <row r="1620" spans="1:14" x14ac:dyDescent="0.2">
      <c r="A1620" s="9">
        <v>2250</v>
      </c>
      <c r="B1620" s="9">
        <v>2310210135</v>
      </c>
      <c r="C1620" s="9" t="s">
        <v>88</v>
      </c>
      <c r="D1620" s="9" t="s">
        <v>12</v>
      </c>
      <c r="E1620" s="9" t="s">
        <v>13</v>
      </c>
      <c r="F1620" s="9" t="s">
        <v>47</v>
      </c>
      <c r="G1620" s="9" t="s">
        <v>48</v>
      </c>
      <c r="H1620" s="9" t="s">
        <v>49</v>
      </c>
      <c r="I1620" s="10">
        <v>50000</v>
      </c>
      <c r="J1620" s="10">
        <v>50000</v>
      </c>
      <c r="K1620" s="9" t="s">
        <v>88</v>
      </c>
      <c r="L1620" s="11">
        <v>45978</v>
      </c>
      <c r="N1620" s="9" t="e">
        <f>+VLOOKUP(A1620,Ordenes!$A$1:$A$669,1,FALSE)</f>
        <v>#N/A</v>
      </c>
    </row>
    <row r="1621" spans="1:14" x14ac:dyDescent="0.2">
      <c r="A1621" s="9">
        <v>2251</v>
      </c>
      <c r="B1621" s="9">
        <v>2310210134</v>
      </c>
      <c r="C1621" s="9" t="s">
        <v>72</v>
      </c>
      <c r="D1621" s="9" t="s">
        <v>12</v>
      </c>
      <c r="E1621" s="9" t="s">
        <v>13</v>
      </c>
      <c r="F1621" s="9" t="s">
        <v>47</v>
      </c>
      <c r="G1621" s="9" t="s">
        <v>48</v>
      </c>
      <c r="H1621" s="9" t="s">
        <v>49</v>
      </c>
      <c r="I1621" s="10">
        <v>50000</v>
      </c>
      <c r="J1621" s="10">
        <v>50000</v>
      </c>
      <c r="K1621" s="9" t="s">
        <v>72</v>
      </c>
      <c r="L1621" s="11">
        <v>45978</v>
      </c>
      <c r="N1621" s="9" t="e">
        <f>+VLOOKUP(A1621,Ordenes!$A$1:$A$669,1,FALSE)</f>
        <v>#N/A</v>
      </c>
    </row>
    <row r="1622" spans="1:14" x14ac:dyDescent="0.2">
      <c r="A1622" s="9">
        <v>2252</v>
      </c>
      <c r="B1622" s="9">
        <v>2310210132</v>
      </c>
      <c r="C1622" s="9" t="s">
        <v>73</v>
      </c>
      <c r="D1622" s="9" t="s">
        <v>12</v>
      </c>
      <c r="E1622" s="9" t="s">
        <v>13</v>
      </c>
      <c r="F1622" s="9" t="s">
        <v>47</v>
      </c>
      <c r="G1622" s="9" t="s">
        <v>48</v>
      </c>
      <c r="H1622" s="9" t="s">
        <v>49</v>
      </c>
      <c r="I1622" s="10">
        <v>50000</v>
      </c>
      <c r="J1622" s="10">
        <v>50000</v>
      </c>
      <c r="K1622" s="9" t="s">
        <v>73</v>
      </c>
      <c r="L1622" s="11">
        <v>45978</v>
      </c>
      <c r="N1622" s="9" t="e">
        <f>+VLOOKUP(A1622,Ordenes!$A$1:$A$669,1,FALSE)</f>
        <v>#N/A</v>
      </c>
    </row>
    <row r="1623" spans="1:14" x14ac:dyDescent="0.2">
      <c r="A1623" s="9">
        <v>2253</v>
      </c>
      <c r="B1623" s="9">
        <v>2310210138</v>
      </c>
      <c r="C1623" s="9" t="s">
        <v>70</v>
      </c>
      <c r="D1623" s="9" t="s">
        <v>12</v>
      </c>
      <c r="E1623" s="9" t="s">
        <v>13</v>
      </c>
      <c r="F1623" s="9" t="s">
        <v>47</v>
      </c>
      <c r="G1623" s="9" t="s">
        <v>48</v>
      </c>
      <c r="H1623" s="9" t="s">
        <v>49</v>
      </c>
      <c r="I1623" s="10">
        <v>50000</v>
      </c>
      <c r="J1623" s="10">
        <v>50000</v>
      </c>
      <c r="K1623" s="9" t="s">
        <v>70</v>
      </c>
      <c r="L1623" s="11">
        <v>45978</v>
      </c>
      <c r="N1623" s="9" t="e">
        <f>+VLOOKUP(A1623,Ordenes!$A$1:$A$669,1,FALSE)</f>
        <v>#N/A</v>
      </c>
    </row>
    <row r="1624" spans="1:14" x14ac:dyDescent="0.2">
      <c r="A1624" s="9">
        <v>2254</v>
      </c>
      <c r="B1624" s="9">
        <v>2310210137</v>
      </c>
      <c r="C1624" s="9" t="s">
        <v>105</v>
      </c>
      <c r="D1624" s="9" t="s">
        <v>12</v>
      </c>
      <c r="E1624" s="9" t="s">
        <v>13</v>
      </c>
      <c r="F1624" s="9" t="s">
        <v>47</v>
      </c>
      <c r="G1624" s="9" t="s">
        <v>48</v>
      </c>
      <c r="H1624" s="9" t="s">
        <v>49</v>
      </c>
      <c r="I1624" s="10">
        <v>50000</v>
      </c>
      <c r="J1624" s="10">
        <v>50000</v>
      </c>
      <c r="K1624" s="9" t="s">
        <v>105</v>
      </c>
      <c r="L1624" s="11">
        <v>45978</v>
      </c>
      <c r="N1624" s="9" t="e">
        <f>+VLOOKUP(A1624,Ordenes!$A$1:$A$669,1,FALSE)</f>
        <v>#N/A</v>
      </c>
    </row>
    <row r="1625" spans="1:14" x14ac:dyDescent="0.2">
      <c r="A1625" s="9">
        <v>2255</v>
      </c>
      <c r="B1625" s="9">
        <v>2140230009</v>
      </c>
      <c r="C1625" s="9" t="s">
        <v>850</v>
      </c>
      <c r="D1625" s="9" t="s">
        <v>12</v>
      </c>
      <c r="E1625" s="9" t="s">
        <v>108</v>
      </c>
      <c r="F1625" s="9" t="s">
        <v>109</v>
      </c>
      <c r="G1625" s="9" t="s">
        <v>110</v>
      </c>
      <c r="H1625" s="9" t="s">
        <v>111</v>
      </c>
      <c r="I1625" s="10">
        <v>16700</v>
      </c>
      <c r="J1625" s="10">
        <v>16700</v>
      </c>
      <c r="K1625" s="9" t="s">
        <v>850</v>
      </c>
      <c r="L1625" s="11">
        <v>45992</v>
      </c>
      <c r="N1625" s="9" t="e">
        <f>+VLOOKUP(A1625,Ordenes!$A$1:$A$669,1,FALSE)</f>
        <v>#N/A</v>
      </c>
    </row>
    <row r="1626" spans="1:14" x14ac:dyDescent="0.2">
      <c r="A1626" s="9">
        <v>2256</v>
      </c>
      <c r="B1626" s="9">
        <v>2140230010</v>
      </c>
      <c r="C1626" s="9" t="s">
        <v>851</v>
      </c>
      <c r="D1626" s="9" t="s">
        <v>12</v>
      </c>
      <c r="E1626" s="9" t="s">
        <v>108</v>
      </c>
      <c r="F1626" s="9" t="s">
        <v>109</v>
      </c>
      <c r="G1626" s="9" t="s">
        <v>110</v>
      </c>
      <c r="H1626" s="9" t="s">
        <v>111</v>
      </c>
      <c r="I1626" s="10">
        <v>2550</v>
      </c>
      <c r="J1626" s="10">
        <v>2550</v>
      </c>
      <c r="K1626" s="9" t="s">
        <v>851</v>
      </c>
      <c r="L1626" s="11">
        <v>45992</v>
      </c>
      <c r="N1626" s="9" t="e">
        <f>+VLOOKUP(A1626,Ordenes!$A$1:$A$669,1,FALSE)</f>
        <v>#N/A</v>
      </c>
    </row>
    <row r="1627" spans="1:14" x14ac:dyDescent="0.2">
      <c r="A1627" s="9">
        <v>2257</v>
      </c>
      <c r="B1627" s="9">
        <v>2140230011</v>
      </c>
      <c r="C1627" s="9" t="s">
        <v>852</v>
      </c>
      <c r="D1627" s="9" t="s">
        <v>12</v>
      </c>
      <c r="E1627" s="9" t="s">
        <v>108</v>
      </c>
      <c r="F1627" s="9" t="s">
        <v>109</v>
      </c>
      <c r="G1627" s="9" t="s">
        <v>110</v>
      </c>
      <c r="H1627" s="9" t="s">
        <v>111</v>
      </c>
      <c r="I1627" s="10">
        <v>3700</v>
      </c>
      <c r="J1627" s="10">
        <v>3700</v>
      </c>
      <c r="K1627" s="9" t="s">
        <v>852</v>
      </c>
      <c r="L1627" s="11">
        <v>45992</v>
      </c>
      <c r="N1627" s="9" t="e">
        <f>+VLOOKUP(A1627,Ordenes!$A$1:$A$669,1,FALSE)</f>
        <v>#N/A</v>
      </c>
    </row>
    <row r="1628" spans="1:14" x14ac:dyDescent="0.2">
      <c r="A1628" s="9">
        <v>2258</v>
      </c>
      <c r="B1628" s="9">
        <v>2110110025</v>
      </c>
      <c r="C1628" s="9" t="s">
        <v>853</v>
      </c>
      <c r="D1628" s="9" t="s">
        <v>12</v>
      </c>
      <c r="E1628" s="9" t="s">
        <v>13</v>
      </c>
      <c r="F1628" s="9" t="s">
        <v>47</v>
      </c>
      <c r="G1628" s="9" t="s">
        <v>48</v>
      </c>
      <c r="H1628" s="9" t="s">
        <v>49</v>
      </c>
      <c r="I1628" s="10">
        <v>105000</v>
      </c>
      <c r="J1628" s="10">
        <v>105984</v>
      </c>
      <c r="K1628" s="9" t="s">
        <v>853</v>
      </c>
      <c r="L1628" s="11">
        <v>45978</v>
      </c>
      <c r="N1628" s="9" t="e">
        <f>+VLOOKUP(A1628,Ordenes!$A$1:$A$669,1,FALSE)</f>
        <v>#N/A</v>
      </c>
    </row>
    <row r="1629" spans="1:14" x14ac:dyDescent="0.2">
      <c r="A1629" s="9">
        <v>2262</v>
      </c>
      <c r="B1629" s="9">
        <v>2310030329</v>
      </c>
      <c r="C1629" s="9" t="s">
        <v>506</v>
      </c>
      <c r="D1629" s="9" t="s">
        <v>12</v>
      </c>
      <c r="E1629" s="9" t="s">
        <v>13</v>
      </c>
      <c r="F1629" s="9" t="s">
        <v>91</v>
      </c>
      <c r="G1629" s="9" t="s">
        <v>92</v>
      </c>
      <c r="H1629" s="9" t="s">
        <v>93</v>
      </c>
      <c r="I1629" s="10">
        <v>6300</v>
      </c>
      <c r="J1629" s="10">
        <v>5700</v>
      </c>
      <c r="K1629" s="9" t="s">
        <v>618</v>
      </c>
      <c r="L1629" s="11">
        <v>45978</v>
      </c>
      <c r="N1629" s="9" t="e">
        <f>+VLOOKUP(A1629,Ordenes!$A$1:$A$669,1,FALSE)</f>
        <v>#N/A</v>
      </c>
    </row>
    <row r="1630" spans="1:14" x14ac:dyDescent="0.2">
      <c r="A1630" s="9">
        <v>2263</v>
      </c>
      <c r="B1630" s="9">
        <v>2310030073</v>
      </c>
      <c r="C1630" s="9" t="s">
        <v>291</v>
      </c>
      <c r="D1630" s="9" t="s">
        <v>12</v>
      </c>
      <c r="E1630" s="9" t="s">
        <v>13</v>
      </c>
      <c r="F1630" s="9" t="s">
        <v>91</v>
      </c>
      <c r="G1630" s="9" t="s">
        <v>92</v>
      </c>
      <c r="H1630" s="9" t="s">
        <v>93</v>
      </c>
      <c r="I1630" s="10">
        <v>1800</v>
      </c>
      <c r="J1630" s="10">
        <v>1800</v>
      </c>
      <c r="K1630" s="9" t="s">
        <v>291</v>
      </c>
      <c r="L1630" s="11">
        <v>45978</v>
      </c>
      <c r="N1630" s="9" t="e">
        <f>+VLOOKUP(A1630,Ordenes!$A$1:$A$669,1,FALSE)</f>
        <v>#N/A</v>
      </c>
    </row>
    <row r="1631" spans="1:14" x14ac:dyDescent="0.2">
      <c r="A1631" s="9">
        <v>2264</v>
      </c>
      <c r="B1631" s="9">
        <v>2310030130</v>
      </c>
      <c r="C1631" s="9" t="s">
        <v>485</v>
      </c>
      <c r="D1631" s="9" t="s">
        <v>12</v>
      </c>
      <c r="E1631" s="9" t="s">
        <v>13</v>
      </c>
      <c r="F1631" s="9" t="s">
        <v>91</v>
      </c>
      <c r="G1631" s="9" t="s">
        <v>92</v>
      </c>
      <c r="H1631" s="9" t="s">
        <v>93</v>
      </c>
      <c r="I1631" s="10">
        <v>1300</v>
      </c>
      <c r="J1631" s="10">
        <v>1300</v>
      </c>
      <c r="K1631" s="9" t="s">
        <v>485</v>
      </c>
      <c r="L1631" s="11">
        <v>45978</v>
      </c>
      <c r="N1631" s="9" t="e">
        <f>+VLOOKUP(A1631,Ordenes!$A$1:$A$669,1,FALSE)</f>
        <v>#N/A</v>
      </c>
    </row>
    <row r="1632" spans="1:14" x14ac:dyDescent="0.2">
      <c r="A1632" s="9">
        <v>2265</v>
      </c>
      <c r="B1632" s="9">
        <v>2310030132</v>
      </c>
      <c r="C1632" s="9" t="s">
        <v>486</v>
      </c>
      <c r="D1632" s="9" t="s">
        <v>12</v>
      </c>
      <c r="E1632" s="9" t="s">
        <v>13</v>
      </c>
      <c r="F1632" s="9" t="s">
        <v>91</v>
      </c>
      <c r="G1632" s="9" t="s">
        <v>92</v>
      </c>
      <c r="H1632" s="9" t="s">
        <v>93</v>
      </c>
      <c r="I1632" s="10">
        <v>1800</v>
      </c>
      <c r="J1632" s="10">
        <v>1800</v>
      </c>
      <c r="K1632" s="9" t="s">
        <v>486</v>
      </c>
      <c r="L1632" s="11">
        <v>45978</v>
      </c>
      <c r="N1632" s="9" t="e">
        <f>+VLOOKUP(A1632,Ordenes!$A$1:$A$669,1,FALSE)</f>
        <v>#N/A</v>
      </c>
    </row>
    <row r="1633" spans="1:14" x14ac:dyDescent="0.2">
      <c r="A1633" s="9">
        <v>2266</v>
      </c>
      <c r="B1633" s="9">
        <v>2310180045</v>
      </c>
      <c r="C1633" s="9" t="s">
        <v>644</v>
      </c>
      <c r="D1633" s="9" t="s">
        <v>12</v>
      </c>
      <c r="E1633" s="9" t="s">
        <v>13</v>
      </c>
      <c r="F1633" s="9" t="s">
        <v>91</v>
      </c>
      <c r="G1633" s="9" t="s">
        <v>92</v>
      </c>
      <c r="H1633" s="9" t="s">
        <v>93</v>
      </c>
      <c r="I1633" s="9">
        <v>100</v>
      </c>
      <c r="J1633" s="9">
        <v>100</v>
      </c>
      <c r="K1633" s="9" t="s">
        <v>644</v>
      </c>
      <c r="L1633" s="11">
        <v>45978</v>
      </c>
      <c r="N1633" s="9" t="e">
        <f>+VLOOKUP(A1633,Ordenes!$A$1:$A$669,1,FALSE)</f>
        <v>#N/A</v>
      </c>
    </row>
    <row r="1634" spans="1:14" x14ac:dyDescent="0.2">
      <c r="A1634" s="9">
        <v>2267</v>
      </c>
      <c r="B1634" s="9">
        <v>2310180047</v>
      </c>
      <c r="C1634" s="9" t="s">
        <v>642</v>
      </c>
      <c r="D1634" s="9" t="s">
        <v>12</v>
      </c>
      <c r="E1634" s="9" t="s">
        <v>13</v>
      </c>
      <c r="F1634" s="9" t="s">
        <v>91</v>
      </c>
      <c r="G1634" s="9" t="s">
        <v>92</v>
      </c>
      <c r="H1634" s="9" t="s">
        <v>93</v>
      </c>
      <c r="I1634" s="9">
        <v>150</v>
      </c>
      <c r="J1634" s="9">
        <v>150</v>
      </c>
      <c r="K1634" s="9" t="s">
        <v>642</v>
      </c>
      <c r="L1634" s="11">
        <v>45978</v>
      </c>
      <c r="N1634" s="9" t="e">
        <f>+VLOOKUP(A1634,Ordenes!$A$1:$A$669,1,FALSE)</f>
        <v>#N/A</v>
      </c>
    </row>
    <row r="1635" spans="1:14" x14ac:dyDescent="0.2">
      <c r="A1635" s="9">
        <v>2268</v>
      </c>
      <c r="B1635" s="9">
        <v>2310180050</v>
      </c>
      <c r="C1635" s="9" t="s">
        <v>571</v>
      </c>
      <c r="D1635" s="9" t="s">
        <v>12</v>
      </c>
      <c r="E1635" s="9" t="s">
        <v>13</v>
      </c>
      <c r="F1635" s="9" t="s">
        <v>91</v>
      </c>
      <c r="G1635" s="9" t="s">
        <v>92</v>
      </c>
      <c r="H1635" s="9" t="s">
        <v>93</v>
      </c>
      <c r="I1635" s="9">
        <v>200</v>
      </c>
      <c r="J1635" s="9">
        <v>200</v>
      </c>
      <c r="K1635" s="9" t="s">
        <v>571</v>
      </c>
      <c r="L1635" s="11">
        <v>45978</v>
      </c>
      <c r="N1635" s="9" t="e">
        <f>+VLOOKUP(A1635,Ordenes!$A$1:$A$669,1,FALSE)</f>
        <v>#N/A</v>
      </c>
    </row>
    <row r="1636" spans="1:14" x14ac:dyDescent="0.2">
      <c r="A1636" s="9">
        <v>2269</v>
      </c>
      <c r="B1636" s="9">
        <v>2110210010</v>
      </c>
      <c r="C1636" s="9" t="s">
        <v>568</v>
      </c>
      <c r="D1636" s="9" t="s">
        <v>12</v>
      </c>
      <c r="E1636" s="9" t="s">
        <v>13</v>
      </c>
      <c r="F1636" s="9" t="s">
        <v>47</v>
      </c>
      <c r="G1636" s="9" t="s">
        <v>48</v>
      </c>
      <c r="H1636" s="9" t="s">
        <v>49</v>
      </c>
      <c r="I1636" s="10">
        <v>3000</v>
      </c>
      <c r="J1636" s="10">
        <v>2990</v>
      </c>
      <c r="K1636" s="9" t="s">
        <v>568</v>
      </c>
      <c r="L1636" s="11">
        <v>45978</v>
      </c>
      <c r="N1636" s="9" t="e">
        <f>+VLOOKUP(A1636,Ordenes!$A$1:$A$669,1,FALSE)</f>
        <v>#N/A</v>
      </c>
    </row>
    <row r="1637" spans="1:14" x14ac:dyDescent="0.2">
      <c r="A1637" s="9">
        <v>2270</v>
      </c>
      <c r="B1637" s="9">
        <v>2110210011</v>
      </c>
      <c r="C1637" s="9" t="s">
        <v>499</v>
      </c>
      <c r="D1637" s="9" t="s">
        <v>12</v>
      </c>
      <c r="E1637" s="9" t="s">
        <v>13</v>
      </c>
      <c r="F1637" s="9" t="s">
        <v>47</v>
      </c>
      <c r="G1637" s="9" t="s">
        <v>48</v>
      </c>
      <c r="H1637" s="9" t="s">
        <v>49</v>
      </c>
      <c r="I1637" s="10">
        <v>4000</v>
      </c>
      <c r="J1637" s="10">
        <v>3981</v>
      </c>
      <c r="K1637" s="9" t="s">
        <v>499</v>
      </c>
      <c r="L1637" s="11">
        <v>45978</v>
      </c>
      <c r="N1637" s="9" t="e">
        <f>+VLOOKUP(A1637,Ordenes!$A$1:$A$669,1,FALSE)</f>
        <v>#N/A</v>
      </c>
    </row>
    <row r="1638" spans="1:14" x14ac:dyDescent="0.2">
      <c r="A1638" s="9">
        <v>2271</v>
      </c>
      <c r="B1638" s="9">
        <v>2110210012</v>
      </c>
      <c r="C1638" s="9" t="s">
        <v>496</v>
      </c>
      <c r="D1638" s="9" t="s">
        <v>12</v>
      </c>
      <c r="E1638" s="9" t="s">
        <v>13</v>
      </c>
      <c r="F1638" s="9" t="s">
        <v>47</v>
      </c>
      <c r="G1638" s="9" t="s">
        <v>48</v>
      </c>
      <c r="H1638" s="9" t="s">
        <v>49</v>
      </c>
      <c r="I1638" s="10">
        <v>1000</v>
      </c>
      <c r="J1638" s="9">
        <v>997</v>
      </c>
      <c r="K1638" s="9" t="s">
        <v>496</v>
      </c>
      <c r="L1638" s="11">
        <v>45978</v>
      </c>
      <c r="N1638" s="9" t="e">
        <f>+VLOOKUP(A1638,Ordenes!$A$1:$A$669,1,FALSE)</f>
        <v>#N/A</v>
      </c>
    </row>
    <row r="1639" spans="1:14" x14ac:dyDescent="0.2">
      <c r="A1639" s="9">
        <v>2272</v>
      </c>
      <c r="B1639" s="9">
        <v>2110210013</v>
      </c>
      <c r="C1639" s="9" t="s">
        <v>613</v>
      </c>
      <c r="D1639" s="9" t="s">
        <v>12</v>
      </c>
      <c r="E1639" s="9" t="s">
        <v>13</v>
      </c>
      <c r="F1639" s="9" t="s">
        <v>47</v>
      </c>
      <c r="G1639" s="9" t="s">
        <v>48</v>
      </c>
      <c r="H1639" s="9" t="s">
        <v>49</v>
      </c>
      <c r="I1639" s="10">
        <v>4000</v>
      </c>
      <c r="J1639" s="10">
        <v>3981</v>
      </c>
      <c r="K1639" s="9" t="s">
        <v>613</v>
      </c>
      <c r="L1639" s="11">
        <v>45978</v>
      </c>
      <c r="N1639" s="9" t="e">
        <f>+VLOOKUP(A1639,Ordenes!$A$1:$A$669,1,FALSE)</f>
        <v>#N/A</v>
      </c>
    </row>
    <row r="1640" spans="1:14" x14ac:dyDescent="0.2">
      <c r="A1640" s="9">
        <v>2273</v>
      </c>
      <c r="B1640" s="9">
        <v>2110210014</v>
      </c>
      <c r="C1640" s="9" t="s">
        <v>497</v>
      </c>
      <c r="D1640" s="9" t="s">
        <v>12</v>
      </c>
      <c r="E1640" s="9" t="s">
        <v>13</v>
      </c>
      <c r="F1640" s="9" t="s">
        <v>47</v>
      </c>
      <c r="G1640" s="9" t="s">
        <v>48</v>
      </c>
      <c r="H1640" s="9" t="s">
        <v>49</v>
      </c>
      <c r="I1640" s="10">
        <v>3000</v>
      </c>
      <c r="J1640" s="10">
        <v>2994</v>
      </c>
      <c r="K1640" s="9" t="s">
        <v>497</v>
      </c>
      <c r="L1640" s="11">
        <v>45978</v>
      </c>
      <c r="N1640" s="9" t="e">
        <f>+VLOOKUP(A1640,Ordenes!$A$1:$A$669,1,FALSE)</f>
        <v>#N/A</v>
      </c>
    </row>
    <row r="1641" spans="1:14" x14ac:dyDescent="0.2">
      <c r="A1641" s="9">
        <v>2274</v>
      </c>
      <c r="B1641" s="9">
        <v>2110210015</v>
      </c>
      <c r="C1641" s="9" t="s">
        <v>498</v>
      </c>
      <c r="D1641" s="9" t="s">
        <v>12</v>
      </c>
      <c r="E1641" s="9" t="s">
        <v>13</v>
      </c>
      <c r="F1641" s="9" t="s">
        <v>47</v>
      </c>
      <c r="G1641" s="9" t="s">
        <v>48</v>
      </c>
      <c r="H1641" s="9" t="s">
        <v>49</v>
      </c>
      <c r="I1641" s="10">
        <v>2000</v>
      </c>
      <c r="J1641" s="10">
        <v>1995</v>
      </c>
      <c r="K1641" s="9" t="s">
        <v>498</v>
      </c>
      <c r="L1641" s="11">
        <v>45979</v>
      </c>
      <c r="N1641" s="9" t="e">
        <f>+VLOOKUP(A1641,Ordenes!$A$1:$A$669,1,FALSE)</f>
        <v>#N/A</v>
      </c>
    </row>
    <row r="1642" spans="1:14" x14ac:dyDescent="0.2">
      <c r="A1642" s="9">
        <v>2275</v>
      </c>
      <c r="B1642" s="9">
        <v>2110210016</v>
      </c>
      <c r="C1642" s="9" t="s">
        <v>611</v>
      </c>
      <c r="D1642" s="9" t="s">
        <v>12</v>
      </c>
      <c r="E1642" s="9" t="s">
        <v>13</v>
      </c>
      <c r="F1642" s="9" t="s">
        <v>47</v>
      </c>
      <c r="G1642" s="9" t="s">
        <v>48</v>
      </c>
      <c r="H1642" s="9" t="s">
        <v>49</v>
      </c>
      <c r="I1642" s="10">
        <v>3000</v>
      </c>
      <c r="J1642" s="10">
        <v>2993</v>
      </c>
      <c r="K1642" s="9" t="s">
        <v>611</v>
      </c>
      <c r="L1642" s="11">
        <v>45979</v>
      </c>
      <c r="N1642" s="9" t="e">
        <f>+VLOOKUP(A1642,Ordenes!$A$1:$A$669,1,FALSE)</f>
        <v>#N/A</v>
      </c>
    </row>
    <row r="1643" spans="1:14" x14ac:dyDescent="0.2">
      <c r="A1643" s="9">
        <v>2276</v>
      </c>
      <c r="B1643" s="9">
        <v>2110210027</v>
      </c>
      <c r="C1643" s="9" t="s">
        <v>626</v>
      </c>
      <c r="D1643" s="9" t="s">
        <v>12</v>
      </c>
      <c r="E1643" s="9" t="s">
        <v>13</v>
      </c>
      <c r="F1643" s="9" t="s">
        <v>47</v>
      </c>
      <c r="G1643" s="9" t="s">
        <v>48</v>
      </c>
      <c r="H1643" s="9" t="s">
        <v>49</v>
      </c>
      <c r="I1643" s="10">
        <v>2700</v>
      </c>
      <c r="J1643" s="10">
        <v>2683</v>
      </c>
      <c r="K1643" s="9" t="s">
        <v>626</v>
      </c>
      <c r="L1643" s="11">
        <v>45979</v>
      </c>
      <c r="N1643" s="9" t="e">
        <f>+VLOOKUP(A1643,Ordenes!$A$1:$A$669,1,FALSE)</f>
        <v>#N/A</v>
      </c>
    </row>
    <row r="1644" spans="1:14" x14ac:dyDescent="0.2">
      <c r="A1644" s="9">
        <v>2277</v>
      </c>
      <c r="B1644" s="9">
        <v>2310250019</v>
      </c>
      <c r="C1644" s="9" t="s">
        <v>189</v>
      </c>
      <c r="D1644" s="9" t="s">
        <v>12</v>
      </c>
      <c r="E1644" s="9" t="s">
        <v>13</v>
      </c>
      <c r="F1644" s="9" t="s">
        <v>47</v>
      </c>
      <c r="G1644" s="9" t="s">
        <v>48</v>
      </c>
      <c r="H1644" s="9" t="s">
        <v>49</v>
      </c>
      <c r="I1644" s="10">
        <v>20000</v>
      </c>
      <c r="J1644" s="10">
        <v>4160</v>
      </c>
      <c r="K1644" s="9" t="s">
        <v>189</v>
      </c>
      <c r="L1644" s="11">
        <v>45979</v>
      </c>
      <c r="N1644" s="9" t="e">
        <f>+VLOOKUP(A1644,Ordenes!$A$1:$A$669,1,FALSE)</f>
        <v>#N/A</v>
      </c>
    </row>
    <row r="1645" spans="1:14" x14ac:dyDescent="0.2">
      <c r="A1645" s="9">
        <v>2278</v>
      </c>
      <c r="B1645" s="9">
        <v>2310250021</v>
      </c>
      <c r="C1645" s="9" t="s">
        <v>185</v>
      </c>
      <c r="D1645" s="9" t="s">
        <v>12</v>
      </c>
      <c r="E1645" s="9" t="s">
        <v>13</v>
      </c>
      <c r="F1645" s="9" t="s">
        <v>47</v>
      </c>
      <c r="G1645" s="9" t="s">
        <v>48</v>
      </c>
      <c r="H1645" s="9" t="s">
        <v>49</v>
      </c>
      <c r="I1645" s="10">
        <v>20000</v>
      </c>
      <c r="J1645" s="10">
        <v>20007</v>
      </c>
      <c r="K1645" s="9" t="s">
        <v>185</v>
      </c>
      <c r="L1645" s="11">
        <v>45979</v>
      </c>
      <c r="N1645" s="9" t="e">
        <f>+VLOOKUP(A1645,Ordenes!$A$1:$A$669,1,FALSE)</f>
        <v>#N/A</v>
      </c>
    </row>
    <row r="1646" spans="1:14" x14ac:dyDescent="0.2">
      <c r="A1646" s="9">
        <v>2279</v>
      </c>
      <c r="B1646" s="9">
        <v>2310250022</v>
      </c>
      <c r="C1646" s="9" t="s">
        <v>186</v>
      </c>
      <c r="D1646" s="9" t="s">
        <v>12</v>
      </c>
      <c r="E1646" s="9" t="s">
        <v>13</v>
      </c>
      <c r="F1646" s="9" t="s">
        <v>47</v>
      </c>
      <c r="G1646" s="9" t="s">
        <v>48</v>
      </c>
      <c r="H1646" s="9" t="s">
        <v>49</v>
      </c>
      <c r="I1646" s="10">
        <v>20000</v>
      </c>
      <c r="J1646" s="10">
        <v>20034</v>
      </c>
      <c r="K1646" s="9" t="s">
        <v>186</v>
      </c>
      <c r="L1646" s="11">
        <v>45979</v>
      </c>
      <c r="N1646" s="9" t="e">
        <f>+VLOOKUP(A1646,Ordenes!$A$1:$A$669,1,FALSE)</f>
        <v>#N/A</v>
      </c>
    </row>
    <row r="1647" spans="1:14" x14ac:dyDescent="0.2">
      <c r="A1647" s="9">
        <v>2280</v>
      </c>
      <c r="B1647" s="9">
        <v>2310250030</v>
      </c>
      <c r="C1647" s="9" t="s">
        <v>188</v>
      </c>
      <c r="D1647" s="9" t="s">
        <v>12</v>
      </c>
      <c r="E1647" s="9" t="s">
        <v>13</v>
      </c>
      <c r="F1647" s="9" t="s">
        <v>47</v>
      </c>
      <c r="G1647" s="9" t="s">
        <v>48</v>
      </c>
      <c r="H1647" s="9" t="s">
        <v>49</v>
      </c>
      <c r="I1647" s="10">
        <v>20000</v>
      </c>
      <c r="J1647" s="10">
        <v>20186</v>
      </c>
      <c r="K1647" s="9" t="s">
        <v>188</v>
      </c>
      <c r="L1647" s="11">
        <v>45979</v>
      </c>
      <c r="N1647" s="9" t="e">
        <f>+VLOOKUP(A1647,Ordenes!$A$1:$A$669,1,FALSE)</f>
        <v>#N/A</v>
      </c>
    </row>
    <row r="1648" spans="1:14" x14ac:dyDescent="0.2">
      <c r="A1648" s="9">
        <v>2281</v>
      </c>
      <c r="B1648" s="9">
        <v>2310250031</v>
      </c>
      <c r="C1648" s="9" t="s">
        <v>187</v>
      </c>
      <c r="D1648" s="9" t="s">
        <v>12</v>
      </c>
      <c r="E1648" s="9" t="s">
        <v>13</v>
      </c>
      <c r="F1648" s="9" t="s">
        <v>47</v>
      </c>
      <c r="G1648" s="9" t="s">
        <v>48</v>
      </c>
      <c r="H1648" s="9" t="s">
        <v>49</v>
      </c>
      <c r="I1648" s="10">
        <v>20000</v>
      </c>
      <c r="J1648" s="10">
        <v>19617</v>
      </c>
      <c r="K1648" s="9" t="s">
        <v>187</v>
      </c>
      <c r="L1648" s="11">
        <v>45979</v>
      </c>
      <c r="N1648" s="9" t="e">
        <f>+VLOOKUP(A1648,Ordenes!$A$1:$A$669,1,FALSE)</f>
        <v>#N/A</v>
      </c>
    </row>
    <row r="1649" spans="1:14" x14ac:dyDescent="0.2">
      <c r="A1649" s="9">
        <v>2282</v>
      </c>
      <c r="B1649" s="9">
        <v>2310250032</v>
      </c>
      <c r="C1649" s="9" t="s">
        <v>180</v>
      </c>
      <c r="D1649" s="9" t="s">
        <v>12</v>
      </c>
      <c r="E1649" s="9" t="s">
        <v>13</v>
      </c>
      <c r="F1649" s="9" t="s">
        <v>47</v>
      </c>
      <c r="G1649" s="9" t="s">
        <v>48</v>
      </c>
      <c r="H1649" s="9" t="s">
        <v>49</v>
      </c>
      <c r="I1649" s="10">
        <v>20000</v>
      </c>
      <c r="J1649" s="10">
        <v>20347</v>
      </c>
      <c r="K1649" s="9" t="s">
        <v>180</v>
      </c>
      <c r="L1649" s="11">
        <v>45979</v>
      </c>
      <c r="N1649" s="9" t="e">
        <f>+VLOOKUP(A1649,Ordenes!$A$1:$A$669,1,FALSE)</f>
        <v>#N/A</v>
      </c>
    </row>
    <row r="1650" spans="1:14" x14ac:dyDescent="0.2">
      <c r="A1650" s="9">
        <v>2283</v>
      </c>
      <c r="B1650" s="9">
        <v>2310320328</v>
      </c>
      <c r="C1650" s="9" t="s">
        <v>733</v>
      </c>
      <c r="D1650" s="9" t="s">
        <v>12</v>
      </c>
      <c r="E1650" s="9" t="s">
        <v>13</v>
      </c>
      <c r="F1650" s="9" t="s">
        <v>47</v>
      </c>
      <c r="G1650" s="9" t="s">
        <v>48</v>
      </c>
      <c r="H1650" s="9" t="s">
        <v>49</v>
      </c>
      <c r="I1650" s="10">
        <v>50000</v>
      </c>
      <c r="J1650" s="10">
        <v>170333</v>
      </c>
      <c r="K1650" s="9" t="s">
        <v>733</v>
      </c>
      <c r="L1650" s="11">
        <v>45979</v>
      </c>
      <c r="N1650" s="9" t="e">
        <f>+VLOOKUP(A1650,Ordenes!$A$1:$A$669,1,FALSE)</f>
        <v>#N/A</v>
      </c>
    </row>
    <row r="1651" spans="1:14" x14ac:dyDescent="0.2">
      <c r="A1651" s="9">
        <v>2285</v>
      </c>
      <c r="B1651" s="9">
        <v>2140110665</v>
      </c>
      <c r="C1651" s="9" t="s">
        <v>501</v>
      </c>
      <c r="D1651" s="9" t="s">
        <v>12</v>
      </c>
      <c r="E1651" s="9" t="s">
        <v>108</v>
      </c>
      <c r="F1651" s="9" t="s">
        <v>109</v>
      </c>
      <c r="G1651" s="9" t="s">
        <v>110</v>
      </c>
      <c r="H1651" s="9" t="s">
        <v>111</v>
      </c>
      <c r="I1651" s="10">
        <v>30100</v>
      </c>
      <c r="J1651" s="10">
        <v>30150</v>
      </c>
      <c r="K1651" s="9" t="s">
        <v>501</v>
      </c>
      <c r="L1651" s="11">
        <v>45979</v>
      </c>
      <c r="N1651" s="9" t="e">
        <f>+VLOOKUP(A1651,Ordenes!$A$1:$A$669,1,FALSE)</f>
        <v>#N/A</v>
      </c>
    </row>
    <row r="1652" spans="1:14" x14ac:dyDescent="0.2">
      <c r="A1652" s="9">
        <v>2286</v>
      </c>
      <c r="B1652" s="9">
        <v>2140110689</v>
      </c>
      <c r="C1652" s="9" t="s">
        <v>701</v>
      </c>
      <c r="D1652" s="9" t="s">
        <v>12</v>
      </c>
      <c r="E1652" s="9" t="s">
        <v>108</v>
      </c>
      <c r="F1652" s="9" t="s">
        <v>109</v>
      </c>
      <c r="G1652" s="9" t="s">
        <v>110</v>
      </c>
      <c r="H1652" s="9" t="s">
        <v>111</v>
      </c>
      <c r="I1652" s="10">
        <v>30000</v>
      </c>
      <c r="J1652" s="10">
        <v>30000</v>
      </c>
      <c r="K1652" s="9" t="s">
        <v>701</v>
      </c>
      <c r="L1652" s="11">
        <v>45979</v>
      </c>
      <c r="N1652" s="9" t="e">
        <f>+VLOOKUP(A1652,Ordenes!$A$1:$A$669,1,FALSE)</f>
        <v>#N/A</v>
      </c>
    </row>
    <row r="1653" spans="1:14" x14ac:dyDescent="0.2">
      <c r="A1653" s="9">
        <v>2289</v>
      </c>
      <c r="B1653" s="9">
        <v>2140040002</v>
      </c>
      <c r="C1653" s="9" t="s">
        <v>255</v>
      </c>
      <c r="D1653" s="9" t="s">
        <v>12</v>
      </c>
      <c r="E1653" s="9" t="s">
        <v>13</v>
      </c>
      <c r="F1653" s="9" t="s">
        <v>47</v>
      </c>
      <c r="G1653" s="9" t="s">
        <v>48</v>
      </c>
      <c r="H1653" s="9" t="s">
        <v>49</v>
      </c>
      <c r="I1653" s="10">
        <v>120000</v>
      </c>
      <c r="J1653" s="10">
        <v>119640</v>
      </c>
      <c r="K1653" s="9" t="s">
        <v>255</v>
      </c>
      <c r="L1653" s="11">
        <v>45979</v>
      </c>
      <c r="N1653" s="9" t="e">
        <f>+VLOOKUP(A1653,Ordenes!$A$1:$A$669,1,FALSE)</f>
        <v>#N/A</v>
      </c>
    </row>
    <row r="1654" spans="1:14" x14ac:dyDescent="0.2">
      <c r="A1654" s="9">
        <v>2290</v>
      </c>
      <c r="B1654" s="9">
        <v>2110210021</v>
      </c>
      <c r="C1654" s="9" t="s">
        <v>690</v>
      </c>
      <c r="D1654" s="9" t="s">
        <v>12</v>
      </c>
      <c r="E1654" s="9" t="s">
        <v>13</v>
      </c>
      <c r="F1654" s="9" t="s">
        <v>47</v>
      </c>
      <c r="G1654" s="9" t="s">
        <v>48</v>
      </c>
      <c r="H1654" s="9" t="s">
        <v>49</v>
      </c>
      <c r="I1654" s="10">
        <v>3300</v>
      </c>
      <c r="J1654" s="10">
        <v>3286</v>
      </c>
      <c r="K1654" s="9" t="s">
        <v>690</v>
      </c>
      <c r="L1654" s="11">
        <v>45980</v>
      </c>
      <c r="N1654" s="9" t="e">
        <f>+VLOOKUP(A1654,Ordenes!$A$1:$A$669,1,FALSE)</f>
        <v>#N/A</v>
      </c>
    </row>
    <row r="1655" spans="1:14" x14ac:dyDescent="0.2">
      <c r="A1655" s="9">
        <v>2291</v>
      </c>
      <c r="B1655" s="9">
        <v>2110210022</v>
      </c>
      <c r="C1655" s="9" t="s">
        <v>612</v>
      </c>
      <c r="D1655" s="9" t="s">
        <v>12</v>
      </c>
      <c r="E1655" s="9" t="s">
        <v>13</v>
      </c>
      <c r="F1655" s="9" t="s">
        <v>47</v>
      </c>
      <c r="G1655" s="9" t="s">
        <v>48</v>
      </c>
      <c r="H1655" s="9" t="s">
        <v>49</v>
      </c>
      <c r="I1655" s="10">
        <v>3000</v>
      </c>
      <c r="J1655" s="10">
        <v>2995</v>
      </c>
      <c r="K1655" s="9" t="s">
        <v>612</v>
      </c>
      <c r="L1655" s="11">
        <v>45980</v>
      </c>
      <c r="N1655" s="9" t="e">
        <f>+VLOOKUP(A1655,Ordenes!$A$1:$A$669,1,FALSE)</f>
        <v>#N/A</v>
      </c>
    </row>
    <row r="1656" spans="1:14" x14ac:dyDescent="0.2">
      <c r="A1656" s="9">
        <v>2292</v>
      </c>
      <c r="B1656" s="9">
        <v>2110210023</v>
      </c>
      <c r="C1656" s="9" t="s">
        <v>609</v>
      </c>
      <c r="D1656" s="9" t="s">
        <v>12</v>
      </c>
      <c r="E1656" s="9" t="s">
        <v>13</v>
      </c>
      <c r="F1656" s="9" t="s">
        <v>47</v>
      </c>
      <c r="G1656" s="9" t="s">
        <v>48</v>
      </c>
      <c r="H1656" s="9" t="s">
        <v>49</v>
      </c>
      <c r="I1656" s="10">
        <v>2000</v>
      </c>
      <c r="J1656" s="10">
        <v>1996</v>
      </c>
      <c r="K1656" s="9" t="s">
        <v>609</v>
      </c>
      <c r="L1656" s="11">
        <v>45980</v>
      </c>
      <c r="N1656" s="9" t="e">
        <f>+VLOOKUP(A1656,Ordenes!$A$1:$A$669,1,FALSE)</f>
        <v>#N/A</v>
      </c>
    </row>
    <row r="1657" spans="1:14" x14ac:dyDescent="0.2">
      <c r="A1657" s="9">
        <v>2293</v>
      </c>
      <c r="B1657" s="9">
        <v>2110210024</v>
      </c>
      <c r="C1657" s="9" t="s">
        <v>610</v>
      </c>
      <c r="D1657" s="9" t="s">
        <v>12</v>
      </c>
      <c r="E1657" s="9" t="s">
        <v>13</v>
      </c>
      <c r="F1657" s="9" t="s">
        <v>47</v>
      </c>
      <c r="G1657" s="9" t="s">
        <v>48</v>
      </c>
      <c r="H1657" s="9" t="s">
        <v>49</v>
      </c>
      <c r="I1657" s="10">
        <v>1000</v>
      </c>
      <c r="J1657" s="9">
        <v>997</v>
      </c>
      <c r="K1657" s="9" t="s">
        <v>610</v>
      </c>
      <c r="L1657" s="11">
        <v>45980</v>
      </c>
      <c r="N1657" s="9" t="e">
        <f>+VLOOKUP(A1657,Ordenes!$A$1:$A$669,1,FALSE)</f>
        <v>#N/A</v>
      </c>
    </row>
    <row r="1658" spans="1:14" x14ac:dyDescent="0.2">
      <c r="A1658" s="9">
        <v>2294</v>
      </c>
      <c r="B1658" s="9">
        <v>2110210028</v>
      </c>
      <c r="C1658" s="9" t="s">
        <v>695</v>
      </c>
      <c r="D1658" s="9" t="s">
        <v>12</v>
      </c>
      <c r="E1658" s="9" t="s">
        <v>13</v>
      </c>
      <c r="F1658" s="9" t="s">
        <v>47</v>
      </c>
      <c r="G1658" s="9" t="s">
        <v>48</v>
      </c>
      <c r="H1658" s="9" t="s">
        <v>49</v>
      </c>
      <c r="I1658" s="10">
        <v>2000</v>
      </c>
      <c r="J1658" s="10">
        <v>1993</v>
      </c>
      <c r="K1658" s="9" t="s">
        <v>695</v>
      </c>
      <c r="L1658" s="11">
        <v>45980</v>
      </c>
      <c r="N1658" s="9" t="e">
        <f>+VLOOKUP(A1658,Ordenes!$A$1:$A$669,1,FALSE)</f>
        <v>#N/A</v>
      </c>
    </row>
    <row r="1659" spans="1:14" x14ac:dyDescent="0.2">
      <c r="A1659" s="9">
        <v>2295</v>
      </c>
      <c r="B1659" s="9">
        <v>2110210030</v>
      </c>
      <c r="C1659" s="9" t="s">
        <v>691</v>
      </c>
      <c r="D1659" s="9" t="s">
        <v>12</v>
      </c>
      <c r="E1659" s="9" t="s">
        <v>13</v>
      </c>
      <c r="F1659" s="9" t="s">
        <v>47</v>
      </c>
      <c r="G1659" s="9" t="s">
        <v>48</v>
      </c>
      <c r="H1659" s="9" t="s">
        <v>49</v>
      </c>
      <c r="I1659" s="10">
        <v>2000</v>
      </c>
      <c r="J1659" s="10">
        <v>1995</v>
      </c>
      <c r="K1659" s="9" t="s">
        <v>691</v>
      </c>
      <c r="L1659" s="11">
        <v>45980</v>
      </c>
      <c r="N1659" s="9" t="e">
        <f>+VLOOKUP(A1659,Ordenes!$A$1:$A$669,1,FALSE)</f>
        <v>#N/A</v>
      </c>
    </row>
    <row r="1660" spans="1:14" x14ac:dyDescent="0.2">
      <c r="A1660" s="9">
        <v>2296</v>
      </c>
      <c r="B1660" s="9">
        <v>2310210136</v>
      </c>
      <c r="C1660" s="9" t="s">
        <v>87</v>
      </c>
      <c r="D1660" s="9" t="s">
        <v>12</v>
      </c>
      <c r="E1660" s="9" t="s">
        <v>13</v>
      </c>
      <c r="F1660" s="9" t="s">
        <v>47</v>
      </c>
      <c r="G1660" s="9" t="s">
        <v>48</v>
      </c>
      <c r="H1660" s="9" t="s">
        <v>49</v>
      </c>
      <c r="I1660" s="10">
        <v>50000</v>
      </c>
      <c r="J1660" s="10">
        <v>48900</v>
      </c>
      <c r="K1660" s="9" t="s">
        <v>87</v>
      </c>
      <c r="L1660" s="11">
        <v>45980</v>
      </c>
      <c r="N1660" s="9" t="e">
        <f>+VLOOKUP(A1660,Ordenes!$A$1:$A$669,1,FALSE)</f>
        <v>#N/A</v>
      </c>
    </row>
    <row r="1661" spans="1:14" x14ac:dyDescent="0.2">
      <c r="A1661" s="9">
        <v>2297</v>
      </c>
      <c r="B1661" s="9">
        <v>2310090491</v>
      </c>
      <c r="C1661" s="9" t="s">
        <v>78</v>
      </c>
      <c r="D1661" s="9" t="s">
        <v>12</v>
      </c>
      <c r="E1661" s="9" t="s">
        <v>13</v>
      </c>
      <c r="F1661" s="9" t="s">
        <v>47</v>
      </c>
      <c r="G1661" s="9" t="s">
        <v>48</v>
      </c>
      <c r="H1661" s="9" t="s">
        <v>49</v>
      </c>
      <c r="I1661" s="10">
        <v>25000</v>
      </c>
      <c r="J1661" s="10">
        <v>26318</v>
      </c>
      <c r="K1661" s="9" t="s">
        <v>78</v>
      </c>
      <c r="L1661" s="11">
        <v>45980</v>
      </c>
      <c r="N1661" s="9" t="e">
        <f>+VLOOKUP(A1661,Ordenes!$A$1:$A$669,1,FALSE)</f>
        <v>#N/A</v>
      </c>
    </row>
    <row r="1662" spans="1:14" x14ac:dyDescent="0.2">
      <c r="A1662" s="9">
        <v>2299</v>
      </c>
      <c r="B1662" s="9">
        <v>2110020343</v>
      </c>
      <c r="C1662" s="9" t="s">
        <v>680</v>
      </c>
      <c r="D1662" s="9" t="s">
        <v>12</v>
      </c>
      <c r="E1662" s="9" t="s">
        <v>13</v>
      </c>
      <c r="F1662" s="9" t="s">
        <v>47</v>
      </c>
      <c r="G1662" s="9" t="s">
        <v>48</v>
      </c>
      <c r="H1662" s="9" t="s">
        <v>49</v>
      </c>
      <c r="I1662" s="10">
        <v>20000</v>
      </c>
      <c r="J1662" s="10">
        <v>20004</v>
      </c>
      <c r="K1662" s="9" t="s">
        <v>680</v>
      </c>
      <c r="L1662" s="11">
        <v>45980</v>
      </c>
      <c r="N1662" s="9" t="e">
        <f>+VLOOKUP(A1662,Ordenes!$A$1:$A$669,1,FALSE)</f>
        <v>#N/A</v>
      </c>
    </row>
    <row r="1663" spans="1:14" x14ac:dyDescent="0.2">
      <c r="A1663" s="9">
        <v>2300</v>
      </c>
      <c r="B1663" s="9">
        <v>2110020345</v>
      </c>
      <c r="C1663" s="9" t="s">
        <v>682</v>
      </c>
      <c r="D1663" s="9" t="s">
        <v>12</v>
      </c>
      <c r="E1663" s="9" t="s">
        <v>13</v>
      </c>
      <c r="F1663" s="9" t="s">
        <v>47</v>
      </c>
      <c r="G1663" s="9" t="s">
        <v>48</v>
      </c>
      <c r="H1663" s="9" t="s">
        <v>49</v>
      </c>
      <c r="I1663" s="10">
        <v>20000</v>
      </c>
      <c r="J1663" s="10">
        <v>20004</v>
      </c>
      <c r="K1663" s="9" t="s">
        <v>682</v>
      </c>
      <c r="L1663" s="11">
        <v>45980</v>
      </c>
      <c r="N1663" s="9" t="e">
        <f>+VLOOKUP(A1663,Ordenes!$A$1:$A$669,1,FALSE)</f>
        <v>#N/A</v>
      </c>
    </row>
    <row r="1664" spans="1:14" x14ac:dyDescent="0.2">
      <c r="A1664" s="9">
        <v>2301</v>
      </c>
      <c r="B1664" s="9">
        <v>2140110687</v>
      </c>
      <c r="C1664" s="9" t="s">
        <v>703</v>
      </c>
      <c r="D1664" s="9" t="s">
        <v>12</v>
      </c>
      <c r="E1664" s="9" t="s">
        <v>108</v>
      </c>
      <c r="F1664" s="9" t="s">
        <v>109</v>
      </c>
      <c r="G1664" s="9" t="s">
        <v>110</v>
      </c>
      <c r="H1664" s="9" t="s">
        <v>111</v>
      </c>
      <c r="I1664" s="10">
        <v>93500</v>
      </c>
      <c r="J1664" s="10">
        <v>5500</v>
      </c>
      <c r="K1664" s="9" t="s">
        <v>703</v>
      </c>
      <c r="L1664" s="11">
        <v>45980</v>
      </c>
      <c r="N1664" s="9" t="e">
        <f>+VLOOKUP(A1664,Ordenes!$A$1:$A$669,1,FALSE)</f>
        <v>#N/A</v>
      </c>
    </row>
    <row r="1665" spans="1:14" x14ac:dyDescent="0.2">
      <c r="A1665" s="9">
        <v>2302</v>
      </c>
      <c r="B1665" s="9">
        <v>2110020280</v>
      </c>
      <c r="C1665" s="9" t="s">
        <v>504</v>
      </c>
      <c r="D1665" s="9" t="s">
        <v>12</v>
      </c>
      <c r="E1665" s="9" t="s">
        <v>13</v>
      </c>
      <c r="F1665" s="9" t="s">
        <v>47</v>
      </c>
      <c r="G1665" s="9" t="s">
        <v>48</v>
      </c>
      <c r="H1665" s="9" t="s">
        <v>49</v>
      </c>
      <c r="I1665" s="10">
        <v>6000</v>
      </c>
      <c r="J1665" s="10">
        <v>6000</v>
      </c>
      <c r="K1665" s="9" t="s">
        <v>505</v>
      </c>
      <c r="L1665" s="11">
        <v>45980</v>
      </c>
      <c r="N1665" s="9" t="e">
        <f>+VLOOKUP(A1665,Ordenes!$A$1:$A$669,1,FALSE)</f>
        <v>#N/A</v>
      </c>
    </row>
    <row r="1666" spans="1:14" x14ac:dyDescent="0.2">
      <c r="A1666" s="9">
        <v>2303</v>
      </c>
      <c r="B1666" s="9">
        <v>2110020344</v>
      </c>
      <c r="C1666" s="9" t="s">
        <v>684</v>
      </c>
      <c r="D1666" s="9" t="s">
        <v>12</v>
      </c>
      <c r="E1666" s="9" t="s">
        <v>13</v>
      </c>
      <c r="F1666" s="9" t="s">
        <v>47</v>
      </c>
      <c r="G1666" s="9" t="s">
        <v>48</v>
      </c>
      <c r="H1666" s="9" t="s">
        <v>49</v>
      </c>
      <c r="I1666" s="10">
        <v>80000</v>
      </c>
      <c r="J1666" s="9">
        <v>0</v>
      </c>
      <c r="K1666" s="9" t="s">
        <v>684</v>
      </c>
      <c r="L1666" s="11">
        <v>45980</v>
      </c>
      <c r="N1666" s="9" t="e">
        <f>+VLOOKUP(A1666,Ordenes!$A$1:$A$669,1,FALSE)</f>
        <v>#N/A</v>
      </c>
    </row>
    <row r="1667" spans="1:14" x14ac:dyDescent="0.2">
      <c r="A1667" s="9">
        <v>2304</v>
      </c>
      <c r="B1667" s="9">
        <v>2310210128</v>
      </c>
      <c r="C1667" s="9" t="s">
        <v>263</v>
      </c>
      <c r="D1667" s="9" t="s">
        <v>12</v>
      </c>
      <c r="E1667" s="9" t="s">
        <v>13</v>
      </c>
      <c r="F1667" s="9" t="s">
        <v>47</v>
      </c>
      <c r="G1667" s="9" t="s">
        <v>48</v>
      </c>
      <c r="H1667" s="9" t="s">
        <v>49</v>
      </c>
      <c r="I1667" s="10">
        <v>100000</v>
      </c>
      <c r="J1667" s="10">
        <v>100000</v>
      </c>
      <c r="K1667" s="9" t="s">
        <v>263</v>
      </c>
      <c r="L1667" s="11">
        <v>45980</v>
      </c>
      <c r="N1667" s="9" t="e">
        <f>+VLOOKUP(A1667,Ordenes!$A$1:$A$669,1,FALSE)</f>
        <v>#N/A</v>
      </c>
    </row>
    <row r="1668" spans="1:14" x14ac:dyDescent="0.2">
      <c r="A1668" s="9">
        <v>2305</v>
      </c>
      <c r="B1668" s="9">
        <v>2310180048</v>
      </c>
      <c r="C1668" s="9" t="s">
        <v>290</v>
      </c>
      <c r="D1668" s="9" t="s">
        <v>12</v>
      </c>
      <c r="E1668" s="9" t="s">
        <v>13</v>
      </c>
      <c r="F1668" s="9" t="s">
        <v>91</v>
      </c>
      <c r="G1668" s="9" t="s">
        <v>92</v>
      </c>
      <c r="H1668" s="9" t="s">
        <v>93</v>
      </c>
      <c r="I1668" s="9">
        <v>100</v>
      </c>
      <c r="J1668" s="9">
        <v>100</v>
      </c>
      <c r="K1668" s="9" t="s">
        <v>290</v>
      </c>
      <c r="L1668" s="11">
        <v>45980</v>
      </c>
      <c r="N1668" s="9" t="e">
        <f>+VLOOKUP(A1668,Ordenes!$A$1:$A$669,1,FALSE)</f>
        <v>#N/A</v>
      </c>
    </row>
    <row r="1669" spans="1:14" x14ac:dyDescent="0.2">
      <c r="A1669" s="9">
        <v>2309</v>
      </c>
      <c r="B1669" s="9">
        <v>2310320088</v>
      </c>
      <c r="C1669" s="9" t="s">
        <v>252</v>
      </c>
      <c r="D1669" s="9" t="s">
        <v>12</v>
      </c>
      <c r="E1669" s="9" t="s">
        <v>13</v>
      </c>
      <c r="F1669" s="9" t="s">
        <v>91</v>
      </c>
      <c r="G1669" s="9" t="s">
        <v>92</v>
      </c>
      <c r="H1669" s="9" t="s">
        <v>93</v>
      </c>
      <c r="I1669" s="10">
        <v>16000</v>
      </c>
      <c r="J1669" s="10">
        <v>8000</v>
      </c>
      <c r="K1669" s="9" t="s">
        <v>252</v>
      </c>
      <c r="L1669" s="11">
        <v>45980</v>
      </c>
      <c r="N1669" s="9" t="e">
        <f>+VLOOKUP(A1669,Ordenes!$A$1:$A$669,1,FALSE)</f>
        <v>#N/A</v>
      </c>
    </row>
    <row r="1670" spans="1:14" x14ac:dyDescent="0.2">
      <c r="A1670" s="9">
        <v>2310</v>
      </c>
      <c r="B1670" s="9">
        <v>2310320326</v>
      </c>
      <c r="C1670" s="9" t="s">
        <v>798</v>
      </c>
      <c r="D1670" s="9" t="s">
        <v>12</v>
      </c>
      <c r="E1670" s="9" t="s">
        <v>13</v>
      </c>
      <c r="F1670" s="9" t="s">
        <v>91</v>
      </c>
      <c r="G1670" s="9" t="s">
        <v>92</v>
      </c>
      <c r="H1670" s="9" t="s">
        <v>93</v>
      </c>
      <c r="I1670" s="10">
        <v>2037.35</v>
      </c>
      <c r="J1670" s="10">
        <v>2036</v>
      </c>
      <c r="K1670" s="9" t="s">
        <v>798</v>
      </c>
      <c r="L1670" s="11">
        <v>45980</v>
      </c>
      <c r="N1670" s="9" t="e">
        <f>+VLOOKUP(A1670,Ordenes!$A$1:$A$669,1,FALSE)</f>
        <v>#N/A</v>
      </c>
    </row>
    <row r="1671" spans="1:14" x14ac:dyDescent="0.2">
      <c r="A1671" s="9">
        <v>2311</v>
      </c>
      <c r="B1671" s="9">
        <v>2110210017</v>
      </c>
      <c r="C1671" s="9" t="s">
        <v>737</v>
      </c>
      <c r="D1671" s="9" t="s">
        <v>12</v>
      </c>
      <c r="E1671" s="9" t="s">
        <v>13</v>
      </c>
      <c r="F1671" s="9" t="s">
        <v>47</v>
      </c>
      <c r="G1671" s="9" t="s">
        <v>48</v>
      </c>
      <c r="H1671" s="9" t="s">
        <v>49</v>
      </c>
      <c r="I1671" s="10">
        <v>1000</v>
      </c>
      <c r="J1671" s="10">
        <v>1000</v>
      </c>
      <c r="K1671" s="9" t="s">
        <v>737</v>
      </c>
      <c r="L1671" s="11">
        <v>45981</v>
      </c>
      <c r="N1671" s="9" t="e">
        <f>+VLOOKUP(A1671,Ordenes!$A$1:$A$669,1,FALSE)</f>
        <v>#N/A</v>
      </c>
    </row>
    <row r="1672" spans="1:14" x14ac:dyDescent="0.2">
      <c r="A1672" s="9">
        <v>2312</v>
      </c>
      <c r="B1672" s="9">
        <v>2110210018</v>
      </c>
      <c r="C1672" s="9" t="s">
        <v>634</v>
      </c>
      <c r="D1672" s="9" t="s">
        <v>12</v>
      </c>
      <c r="E1672" s="9" t="s">
        <v>13</v>
      </c>
      <c r="F1672" s="9" t="s">
        <v>47</v>
      </c>
      <c r="G1672" s="9" t="s">
        <v>48</v>
      </c>
      <c r="H1672" s="9" t="s">
        <v>49</v>
      </c>
      <c r="I1672" s="10">
        <v>1000</v>
      </c>
      <c r="J1672" s="9">
        <v>993</v>
      </c>
      <c r="K1672" s="9" t="s">
        <v>634</v>
      </c>
      <c r="L1672" s="11">
        <v>45981</v>
      </c>
      <c r="N1672" s="9" t="e">
        <f>+VLOOKUP(A1672,Ordenes!$A$1:$A$669,1,FALSE)</f>
        <v>#N/A</v>
      </c>
    </row>
    <row r="1673" spans="1:14" x14ac:dyDescent="0.2">
      <c r="A1673" s="9">
        <v>2313</v>
      </c>
      <c r="B1673" s="9">
        <v>2110210019</v>
      </c>
      <c r="C1673" s="9" t="s">
        <v>645</v>
      </c>
      <c r="D1673" s="9" t="s">
        <v>12</v>
      </c>
      <c r="E1673" s="9" t="s">
        <v>13</v>
      </c>
      <c r="F1673" s="9" t="s">
        <v>47</v>
      </c>
      <c r="G1673" s="9" t="s">
        <v>48</v>
      </c>
      <c r="H1673" s="9" t="s">
        <v>49</v>
      </c>
      <c r="I1673" s="10">
        <v>1000</v>
      </c>
      <c r="J1673" s="9">
        <v>997</v>
      </c>
      <c r="K1673" s="9" t="s">
        <v>645</v>
      </c>
      <c r="L1673" s="11">
        <v>45981</v>
      </c>
      <c r="N1673" s="9" t="e">
        <f>+VLOOKUP(A1673,Ordenes!$A$1:$A$669,1,FALSE)</f>
        <v>#N/A</v>
      </c>
    </row>
    <row r="1674" spans="1:14" x14ac:dyDescent="0.2">
      <c r="A1674" s="9">
        <v>2314</v>
      </c>
      <c r="B1674" s="9">
        <v>2110210020</v>
      </c>
      <c r="C1674" s="9" t="s">
        <v>636</v>
      </c>
      <c r="D1674" s="9" t="s">
        <v>12</v>
      </c>
      <c r="E1674" s="9" t="s">
        <v>13</v>
      </c>
      <c r="F1674" s="9" t="s">
        <v>47</v>
      </c>
      <c r="G1674" s="9" t="s">
        <v>48</v>
      </c>
      <c r="H1674" s="9" t="s">
        <v>49</v>
      </c>
      <c r="I1674" s="9">
        <v>700</v>
      </c>
      <c r="J1674" s="9">
        <v>695</v>
      </c>
      <c r="K1674" s="9" t="s">
        <v>636</v>
      </c>
      <c r="L1674" s="11">
        <v>45981</v>
      </c>
      <c r="N1674" s="9" t="e">
        <f>+VLOOKUP(A1674,Ordenes!$A$1:$A$669,1,FALSE)</f>
        <v>#N/A</v>
      </c>
    </row>
    <row r="1675" spans="1:14" x14ac:dyDescent="0.2">
      <c r="A1675" s="9">
        <v>2315</v>
      </c>
      <c r="B1675" s="9">
        <v>2110210026</v>
      </c>
      <c r="C1675" s="9" t="s">
        <v>746</v>
      </c>
      <c r="D1675" s="9" t="s">
        <v>12</v>
      </c>
      <c r="E1675" s="9" t="s">
        <v>13</v>
      </c>
      <c r="F1675" s="9" t="s">
        <v>47</v>
      </c>
      <c r="G1675" s="9" t="s">
        <v>48</v>
      </c>
      <c r="H1675" s="9" t="s">
        <v>49</v>
      </c>
      <c r="I1675" s="10">
        <v>2691</v>
      </c>
      <c r="J1675" s="10">
        <v>2691</v>
      </c>
      <c r="K1675" s="9" t="s">
        <v>746</v>
      </c>
      <c r="L1675" s="11">
        <v>45981</v>
      </c>
      <c r="N1675" s="9" t="e">
        <f>+VLOOKUP(A1675,Ordenes!$A$1:$A$669,1,FALSE)</f>
        <v>#N/A</v>
      </c>
    </row>
    <row r="1676" spans="1:14" x14ac:dyDescent="0.2">
      <c r="A1676" s="9">
        <v>2316</v>
      </c>
      <c r="B1676" s="9">
        <v>2110210029</v>
      </c>
      <c r="C1676" s="9" t="s">
        <v>635</v>
      </c>
      <c r="D1676" s="9" t="s">
        <v>12</v>
      </c>
      <c r="E1676" s="9" t="s">
        <v>13</v>
      </c>
      <c r="F1676" s="9" t="s">
        <v>47</v>
      </c>
      <c r="G1676" s="9" t="s">
        <v>48</v>
      </c>
      <c r="H1676" s="9" t="s">
        <v>49</v>
      </c>
      <c r="I1676" s="9">
        <v>500</v>
      </c>
      <c r="J1676" s="9">
        <v>496</v>
      </c>
      <c r="K1676" s="9" t="s">
        <v>635</v>
      </c>
      <c r="L1676" s="11">
        <v>45981</v>
      </c>
      <c r="N1676" s="9" t="e">
        <f>+VLOOKUP(A1676,Ordenes!$A$1:$A$669,1,FALSE)</f>
        <v>#N/A</v>
      </c>
    </row>
    <row r="1677" spans="1:14" x14ac:dyDescent="0.2">
      <c r="A1677" s="9">
        <v>2317</v>
      </c>
      <c r="B1677" s="9">
        <v>2110210003</v>
      </c>
      <c r="C1677" s="9" t="s">
        <v>633</v>
      </c>
      <c r="D1677" s="9" t="s">
        <v>12</v>
      </c>
      <c r="E1677" s="9" t="s">
        <v>13</v>
      </c>
      <c r="F1677" s="9" t="s">
        <v>47</v>
      </c>
      <c r="G1677" s="9" t="s">
        <v>48</v>
      </c>
      <c r="H1677" s="9" t="s">
        <v>49</v>
      </c>
      <c r="I1677" s="10">
        <v>5000</v>
      </c>
      <c r="J1677" s="10">
        <v>4982</v>
      </c>
      <c r="K1677" s="9" t="s">
        <v>633</v>
      </c>
      <c r="L1677" s="11">
        <v>45981</v>
      </c>
      <c r="N1677" s="9" t="e">
        <f>+VLOOKUP(A1677,Ordenes!$A$1:$A$669,1,FALSE)</f>
        <v>#N/A</v>
      </c>
    </row>
    <row r="1678" spans="1:14" x14ac:dyDescent="0.2">
      <c r="A1678" s="9">
        <v>2318</v>
      </c>
      <c r="B1678" s="9">
        <v>2110210004</v>
      </c>
      <c r="C1678" s="9" t="s">
        <v>632</v>
      </c>
      <c r="D1678" s="9" t="s">
        <v>12</v>
      </c>
      <c r="E1678" s="9" t="s">
        <v>13</v>
      </c>
      <c r="F1678" s="9" t="s">
        <v>47</v>
      </c>
      <c r="G1678" s="9" t="s">
        <v>48</v>
      </c>
      <c r="H1678" s="9" t="s">
        <v>49</v>
      </c>
      <c r="I1678" s="10">
        <v>3000</v>
      </c>
      <c r="J1678" s="10">
        <v>2980</v>
      </c>
      <c r="K1678" s="9" t="s">
        <v>632</v>
      </c>
      <c r="L1678" s="11">
        <v>45981</v>
      </c>
      <c r="N1678" s="9" t="e">
        <f>+VLOOKUP(A1678,Ordenes!$A$1:$A$669,1,FALSE)</f>
        <v>#N/A</v>
      </c>
    </row>
    <row r="1679" spans="1:14" x14ac:dyDescent="0.2">
      <c r="A1679" s="9">
        <v>2319</v>
      </c>
      <c r="B1679" s="9">
        <v>2110210005</v>
      </c>
      <c r="C1679" s="9" t="s">
        <v>631</v>
      </c>
      <c r="D1679" s="9" t="s">
        <v>12</v>
      </c>
      <c r="E1679" s="9" t="s">
        <v>13</v>
      </c>
      <c r="F1679" s="9" t="s">
        <v>47</v>
      </c>
      <c r="G1679" s="9" t="s">
        <v>48</v>
      </c>
      <c r="H1679" s="9" t="s">
        <v>49</v>
      </c>
      <c r="I1679" s="10">
        <v>7000</v>
      </c>
      <c r="J1679" s="10">
        <v>6973</v>
      </c>
      <c r="K1679" s="9" t="s">
        <v>631</v>
      </c>
      <c r="L1679" s="11">
        <v>45981</v>
      </c>
      <c r="N1679" s="9" t="e">
        <f>+VLOOKUP(A1679,Ordenes!$A$1:$A$669,1,FALSE)</f>
        <v>#N/A</v>
      </c>
    </row>
    <row r="1680" spans="1:14" x14ac:dyDescent="0.2">
      <c r="A1680" s="9">
        <v>2320</v>
      </c>
      <c r="B1680" s="9">
        <v>2110210006</v>
      </c>
      <c r="C1680" s="9" t="s">
        <v>818</v>
      </c>
      <c r="D1680" s="9" t="s">
        <v>12</v>
      </c>
      <c r="E1680" s="9" t="s">
        <v>13</v>
      </c>
      <c r="F1680" s="9" t="s">
        <v>47</v>
      </c>
      <c r="G1680" s="9" t="s">
        <v>48</v>
      </c>
      <c r="H1680" s="9" t="s">
        <v>49</v>
      </c>
      <c r="I1680" s="10">
        <v>1500</v>
      </c>
      <c r="J1680" s="10">
        <v>1493</v>
      </c>
      <c r="K1680" s="9" t="s">
        <v>818</v>
      </c>
      <c r="L1680" s="11">
        <v>45981</v>
      </c>
      <c r="N1680" s="9" t="e">
        <f>+VLOOKUP(A1680,Ordenes!$A$1:$A$669,1,FALSE)</f>
        <v>#N/A</v>
      </c>
    </row>
    <row r="1681" spans="1:14" x14ac:dyDescent="0.2">
      <c r="A1681" s="9">
        <v>2321</v>
      </c>
      <c r="B1681" s="9">
        <v>2110210009</v>
      </c>
      <c r="C1681" s="9" t="s">
        <v>819</v>
      </c>
      <c r="D1681" s="9" t="s">
        <v>12</v>
      </c>
      <c r="E1681" s="9" t="s">
        <v>13</v>
      </c>
      <c r="F1681" s="9" t="s">
        <v>47</v>
      </c>
      <c r="G1681" s="9" t="s">
        <v>48</v>
      </c>
      <c r="H1681" s="9" t="s">
        <v>49</v>
      </c>
      <c r="I1681" s="10">
        <v>2000</v>
      </c>
      <c r="J1681" s="10">
        <v>1987</v>
      </c>
      <c r="K1681" s="9" t="s">
        <v>819</v>
      </c>
      <c r="L1681" s="11">
        <v>45981</v>
      </c>
      <c r="N1681" s="9" t="e">
        <f>+VLOOKUP(A1681,Ordenes!$A$1:$A$669,1,FALSE)</f>
        <v>#N/A</v>
      </c>
    </row>
    <row r="1682" spans="1:14" x14ac:dyDescent="0.2">
      <c r="A1682" s="9">
        <v>2322</v>
      </c>
      <c r="B1682" s="9">
        <v>2110210025</v>
      </c>
      <c r="C1682" s="9" t="s">
        <v>820</v>
      </c>
      <c r="D1682" s="9" t="s">
        <v>12</v>
      </c>
      <c r="E1682" s="9" t="s">
        <v>13</v>
      </c>
      <c r="F1682" s="9" t="s">
        <v>47</v>
      </c>
      <c r="G1682" s="9" t="s">
        <v>48</v>
      </c>
      <c r="H1682" s="9" t="s">
        <v>49</v>
      </c>
      <c r="I1682" s="10">
        <v>6964</v>
      </c>
      <c r="J1682" s="10">
        <v>6964</v>
      </c>
      <c r="K1682" s="9" t="s">
        <v>820</v>
      </c>
      <c r="L1682" s="11">
        <v>45981</v>
      </c>
      <c r="N1682" s="9" t="e">
        <f>+VLOOKUP(A1682,Ordenes!$A$1:$A$669,1,FALSE)</f>
        <v>#N/A</v>
      </c>
    </row>
    <row r="1683" spans="1:14" x14ac:dyDescent="0.2">
      <c r="A1683" s="9">
        <v>2323</v>
      </c>
      <c r="B1683" s="9">
        <v>2310090507</v>
      </c>
      <c r="C1683" s="9" t="s">
        <v>494</v>
      </c>
      <c r="D1683" s="9" t="s">
        <v>12</v>
      </c>
      <c r="E1683" s="9" t="s">
        <v>13</v>
      </c>
      <c r="F1683" s="9" t="s">
        <v>14</v>
      </c>
      <c r="G1683" s="9" t="s">
        <v>15</v>
      </c>
      <c r="H1683" s="9" t="s">
        <v>16</v>
      </c>
      <c r="I1683" s="10">
        <v>90000</v>
      </c>
      <c r="J1683" s="10">
        <v>90500</v>
      </c>
      <c r="K1683" s="9" t="s">
        <v>494</v>
      </c>
      <c r="L1683" s="11">
        <v>45981</v>
      </c>
      <c r="N1683" s="9" t="e">
        <f>+VLOOKUP(A1683,Ordenes!$A$1:$A$669,1,FALSE)</f>
        <v>#N/A</v>
      </c>
    </row>
    <row r="1684" spans="1:14" x14ac:dyDescent="0.2">
      <c r="A1684" s="9">
        <v>2324</v>
      </c>
      <c r="B1684" s="9">
        <v>2310090444</v>
      </c>
      <c r="C1684" s="9" t="s">
        <v>326</v>
      </c>
      <c r="D1684" s="9" t="s">
        <v>12</v>
      </c>
      <c r="E1684" s="9" t="s">
        <v>13</v>
      </c>
      <c r="F1684" s="9" t="s">
        <v>14</v>
      </c>
      <c r="G1684" s="9" t="s">
        <v>15</v>
      </c>
      <c r="H1684" s="9" t="s">
        <v>16</v>
      </c>
      <c r="I1684" s="10">
        <v>90500</v>
      </c>
      <c r="J1684" s="10">
        <v>90500</v>
      </c>
      <c r="K1684" s="9" t="s">
        <v>326</v>
      </c>
      <c r="L1684" s="11">
        <v>45981</v>
      </c>
      <c r="N1684" s="9" t="e">
        <f>+VLOOKUP(A1684,Ordenes!$A$1:$A$669,1,FALSE)</f>
        <v>#N/A</v>
      </c>
    </row>
    <row r="1685" spans="1:14" x14ac:dyDescent="0.2">
      <c r="A1685" s="9">
        <v>2325</v>
      </c>
      <c r="B1685" s="9">
        <v>2110080242</v>
      </c>
      <c r="C1685" s="9" t="s">
        <v>854</v>
      </c>
      <c r="D1685" s="9" t="s">
        <v>12</v>
      </c>
      <c r="E1685" s="9" t="s">
        <v>13</v>
      </c>
      <c r="F1685" s="9" t="s">
        <v>47</v>
      </c>
      <c r="G1685" s="9" t="s">
        <v>48</v>
      </c>
      <c r="H1685" s="9" t="s">
        <v>49</v>
      </c>
      <c r="I1685" s="10">
        <v>155000</v>
      </c>
      <c r="J1685" s="10">
        <v>155000</v>
      </c>
      <c r="K1685" s="9" t="s">
        <v>854</v>
      </c>
      <c r="L1685" s="11">
        <v>45981</v>
      </c>
      <c r="N1685" s="9" t="e">
        <f>+VLOOKUP(A1685,Ordenes!$A$1:$A$669,1,FALSE)</f>
        <v>#N/A</v>
      </c>
    </row>
    <row r="1686" spans="1:14" x14ac:dyDescent="0.2">
      <c r="A1686" s="9">
        <v>2327</v>
      </c>
      <c r="B1686" s="9">
        <v>2140110728</v>
      </c>
      <c r="C1686" s="9" t="s">
        <v>855</v>
      </c>
      <c r="D1686" s="9" t="s">
        <v>12</v>
      </c>
      <c r="E1686" s="9" t="s">
        <v>108</v>
      </c>
      <c r="F1686" s="9" t="s">
        <v>109</v>
      </c>
      <c r="G1686" s="9" t="s">
        <v>110</v>
      </c>
      <c r="H1686" s="9" t="s">
        <v>111</v>
      </c>
      <c r="I1686" s="10">
        <v>110800</v>
      </c>
      <c r="J1686" s="10">
        <v>110850</v>
      </c>
      <c r="K1686" s="9" t="s">
        <v>856</v>
      </c>
      <c r="L1686" s="11">
        <v>45981</v>
      </c>
      <c r="N1686" s="9" t="e">
        <f>+VLOOKUP(A1686,Ordenes!$A$1:$A$669,1,FALSE)</f>
        <v>#N/A</v>
      </c>
    </row>
    <row r="1687" spans="1:14" x14ac:dyDescent="0.2">
      <c r="A1687" s="9">
        <v>2328</v>
      </c>
      <c r="B1687" s="9">
        <v>2310210130</v>
      </c>
      <c r="C1687" s="9" t="s">
        <v>147</v>
      </c>
      <c r="D1687" s="9" t="s">
        <v>12</v>
      </c>
      <c r="E1687" s="9" t="s">
        <v>13</v>
      </c>
      <c r="F1687" s="9" t="s">
        <v>47</v>
      </c>
      <c r="G1687" s="9" t="s">
        <v>48</v>
      </c>
      <c r="H1687" s="9" t="s">
        <v>49</v>
      </c>
      <c r="I1687" s="10">
        <v>50000</v>
      </c>
      <c r="J1687" s="10">
        <v>50000</v>
      </c>
      <c r="K1687" s="9" t="s">
        <v>147</v>
      </c>
      <c r="L1687" s="11">
        <v>45981</v>
      </c>
      <c r="N1687" s="9" t="e">
        <f>+VLOOKUP(A1687,Ordenes!$A$1:$A$669,1,FALSE)</f>
        <v>#N/A</v>
      </c>
    </row>
    <row r="1688" spans="1:14" x14ac:dyDescent="0.2">
      <c r="A1688" s="9">
        <v>2329</v>
      </c>
      <c r="B1688" s="9">
        <v>2310210129</v>
      </c>
      <c r="C1688" s="9" t="s">
        <v>106</v>
      </c>
      <c r="D1688" s="9" t="s">
        <v>12</v>
      </c>
      <c r="E1688" s="9" t="s">
        <v>13</v>
      </c>
      <c r="F1688" s="9" t="s">
        <v>47</v>
      </c>
      <c r="G1688" s="9" t="s">
        <v>48</v>
      </c>
      <c r="H1688" s="9" t="s">
        <v>49</v>
      </c>
      <c r="I1688" s="10">
        <v>50000</v>
      </c>
      <c r="J1688" s="10">
        <v>50000</v>
      </c>
      <c r="K1688" s="9" t="s">
        <v>106</v>
      </c>
      <c r="L1688" s="11">
        <v>45981</v>
      </c>
      <c r="N1688" s="9" t="e">
        <f>+VLOOKUP(A1688,Ordenes!$A$1:$A$669,1,FALSE)</f>
        <v>#N/A</v>
      </c>
    </row>
    <row r="1689" spans="1:14" x14ac:dyDescent="0.2">
      <c r="A1689" s="9">
        <v>2334</v>
      </c>
      <c r="B1689" s="9">
        <v>2310160528</v>
      </c>
      <c r="C1689" s="9" t="s">
        <v>314</v>
      </c>
      <c r="D1689" s="9" t="s">
        <v>12</v>
      </c>
      <c r="E1689" s="9" t="s">
        <v>13</v>
      </c>
      <c r="F1689" s="9" t="s">
        <v>14</v>
      </c>
      <c r="G1689" s="9" t="s">
        <v>15</v>
      </c>
      <c r="H1689" s="9" t="s">
        <v>16</v>
      </c>
      <c r="I1689" s="10">
        <v>50000</v>
      </c>
      <c r="J1689" s="10">
        <v>49500</v>
      </c>
      <c r="K1689" s="9" t="s">
        <v>315</v>
      </c>
      <c r="L1689" s="11">
        <v>45981</v>
      </c>
      <c r="N1689" s="9" t="e">
        <f>+VLOOKUP(A1689,Ordenes!$A$1:$A$669,1,FALSE)</f>
        <v>#N/A</v>
      </c>
    </row>
    <row r="1690" spans="1:14" x14ac:dyDescent="0.2">
      <c r="A1690" s="9">
        <v>2335</v>
      </c>
      <c r="B1690" s="9">
        <v>2110020106</v>
      </c>
      <c r="C1690" s="9" t="s">
        <v>423</v>
      </c>
      <c r="D1690" s="9" t="s">
        <v>12</v>
      </c>
      <c r="E1690" s="9" t="s">
        <v>13</v>
      </c>
      <c r="F1690" s="9" t="s">
        <v>47</v>
      </c>
      <c r="G1690" s="9" t="s">
        <v>48</v>
      </c>
      <c r="H1690" s="9" t="s">
        <v>49</v>
      </c>
      <c r="I1690" s="10">
        <v>70000</v>
      </c>
      <c r="J1690" s="10">
        <v>61632</v>
      </c>
      <c r="K1690" s="9" t="s">
        <v>423</v>
      </c>
      <c r="L1690" s="11">
        <v>45981</v>
      </c>
      <c r="N1690" s="9" t="e">
        <f>+VLOOKUP(A1690,Ordenes!$A$1:$A$669,1,FALSE)</f>
        <v>#N/A</v>
      </c>
    </row>
    <row r="1691" spans="1:14" x14ac:dyDescent="0.2">
      <c r="A1691" s="9">
        <v>2336</v>
      </c>
      <c r="B1691" s="9">
        <v>2110020107</v>
      </c>
      <c r="C1691" s="9" t="s">
        <v>424</v>
      </c>
      <c r="D1691" s="9" t="s">
        <v>12</v>
      </c>
      <c r="E1691" s="9" t="s">
        <v>13</v>
      </c>
      <c r="F1691" s="9" t="s">
        <v>47</v>
      </c>
      <c r="G1691" s="9" t="s">
        <v>48</v>
      </c>
      <c r="H1691" s="9" t="s">
        <v>49</v>
      </c>
      <c r="I1691" s="10">
        <v>25000</v>
      </c>
      <c r="J1691" s="9">
        <v>0</v>
      </c>
      <c r="K1691" s="9" t="s">
        <v>424</v>
      </c>
      <c r="L1691" s="11">
        <v>45981</v>
      </c>
      <c r="N1691" s="9" t="e">
        <f>+VLOOKUP(A1691,Ordenes!$A$1:$A$669,1,FALSE)</f>
        <v>#N/A</v>
      </c>
    </row>
    <row r="1692" spans="1:14" x14ac:dyDescent="0.2">
      <c r="A1692" s="9">
        <v>2337</v>
      </c>
      <c r="B1692" s="9">
        <v>2110030190</v>
      </c>
      <c r="C1692" s="9" t="s">
        <v>621</v>
      </c>
      <c r="D1692" s="9" t="s">
        <v>12</v>
      </c>
      <c r="E1692" s="9" t="s">
        <v>13</v>
      </c>
      <c r="F1692" s="9" t="s">
        <v>47</v>
      </c>
      <c r="G1692" s="9" t="s">
        <v>48</v>
      </c>
      <c r="H1692" s="9" t="s">
        <v>49</v>
      </c>
      <c r="I1692" s="10">
        <v>18539</v>
      </c>
      <c r="J1692" s="10">
        <v>18539</v>
      </c>
      <c r="K1692" s="9" t="s">
        <v>621</v>
      </c>
      <c r="L1692" s="11">
        <v>45981</v>
      </c>
      <c r="N1692" s="9" t="e">
        <f>+VLOOKUP(A1692,Ordenes!$A$1:$A$669,1,FALSE)</f>
        <v>#N/A</v>
      </c>
    </row>
    <row r="1693" spans="1:14" x14ac:dyDescent="0.2">
      <c r="A1693" s="9">
        <v>2341</v>
      </c>
      <c r="B1693" s="9">
        <v>2110040017</v>
      </c>
      <c r="C1693" s="9" t="s">
        <v>857</v>
      </c>
      <c r="D1693" s="9" t="s">
        <v>12</v>
      </c>
      <c r="E1693" s="9" t="s">
        <v>13</v>
      </c>
      <c r="F1693" s="9" t="s">
        <v>47</v>
      </c>
      <c r="G1693" s="9" t="s">
        <v>48</v>
      </c>
      <c r="H1693" s="9" t="s">
        <v>49</v>
      </c>
      <c r="I1693" s="10">
        <v>7000</v>
      </c>
      <c r="J1693" s="10">
        <v>7424</v>
      </c>
      <c r="K1693" s="9" t="s">
        <v>857</v>
      </c>
      <c r="L1693" s="11">
        <v>45982</v>
      </c>
      <c r="N1693" s="9" t="e">
        <f>+VLOOKUP(A1693,Ordenes!$A$1:$A$669,1,FALSE)</f>
        <v>#N/A</v>
      </c>
    </row>
    <row r="1694" spans="1:14" x14ac:dyDescent="0.2">
      <c r="A1694" s="9">
        <v>2342</v>
      </c>
      <c r="B1694" s="9">
        <v>2310210154</v>
      </c>
      <c r="C1694" s="9" t="s">
        <v>141</v>
      </c>
      <c r="D1694" s="9" t="s">
        <v>12</v>
      </c>
      <c r="E1694" s="9" t="s">
        <v>13</v>
      </c>
      <c r="F1694" s="9" t="s">
        <v>47</v>
      </c>
      <c r="G1694" s="9" t="s">
        <v>48</v>
      </c>
      <c r="H1694" s="9" t="s">
        <v>49</v>
      </c>
      <c r="I1694" s="10">
        <v>25000</v>
      </c>
      <c r="J1694" s="10">
        <v>26450</v>
      </c>
      <c r="K1694" s="9" t="s">
        <v>141</v>
      </c>
      <c r="L1694" s="11">
        <v>45982</v>
      </c>
      <c r="N1694" s="9" t="e">
        <f>+VLOOKUP(A1694,Ordenes!$A$1:$A$669,1,FALSE)</f>
        <v>#N/A</v>
      </c>
    </row>
    <row r="1695" spans="1:14" x14ac:dyDescent="0.2">
      <c r="A1695" s="9">
        <v>2343</v>
      </c>
      <c r="B1695" s="9">
        <v>2310210152</v>
      </c>
      <c r="C1695" s="9" t="s">
        <v>86</v>
      </c>
      <c r="D1695" s="9" t="s">
        <v>12</v>
      </c>
      <c r="E1695" s="9" t="s">
        <v>13</v>
      </c>
      <c r="F1695" s="9" t="s">
        <v>47</v>
      </c>
      <c r="G1695" s="9" t="s">
        <v>48</v>
      </c>
      <c r="H1695" s="9" t="s">
        <v>49</v>
      </c>
      <c r="I1695" s="10">
        <v>25000</v>
      </c>
      <c r="J1695" s="10">
        <v>25370</v>
      </c>
      <c r="K1695" s="9" t="s">
        <v>86</v>
      </c>
      <c r="L1695" s="11">
        <v>45982</v>
      </c>
      <c r="N1695" s="9" t="e">
        <f>+VLOOKUP(A1695,Ordenes!$A$1:$A$669,1,FALSE)</f>
        <v>#N/A</v>
      </c>
    </row>
    <row r="1696" spans="1:14" x14ac:dyDescent="0.2">
      <c r="A1696" s="9">
        <v>2344</v>
      </c>
      <c r="B1696" s="9">
        <v>2310210151</v>
      </c>
      <c r="C1696" s="9" t="s">
        <v>66</v>
      </c>
      <c r="D1696" s="9" t="s">
        <v>12</v>
      </c>
      <c r="E1696" s="9" t="s">
        <v>13</v>
      </c>
      <c r="F1696" s="9" t="s">
        <v>47</v>
      </c>
      <c r="G1696" s="9" t="s">
        <v>48</v>
      </c>
      <c r="H1696" s="9" t="s">
        <v>49</v>
      </c>
      <c r="I1696" s="10">
        <v>25000</v>
      </c>
      <c r="J1696" s="10">
        <v>23200</v>
      </c>
      <c r="K1696" s="9" t="s">
        <v>66</v>
      </c>
      <c r="L1696" s="11">
        <v>45982</v>
      </c>
      <c r="N1696" s="9" t="e">
        <f>+VLOOKUP(A1696,Ordenes!$A$1:$A$669,1,FALSE)</f>
        <v>#N/A</v>
      </c>
    </row>
    <row r="1697" spans="1:14" x14ac:dyDescent="0.2">
      <c r="A1697" s="9">
        <v>2345</v>
      </c>
      <c r="B1697" s="9">
        <v>2310210150</v>
      </c>
      <c r="C1697" s="9" t="s">
        <v>142</v>
      </c>
      <c r="D1697" s="9" t="s">
        <v>12</v>
      </c>
      <c r="E1697" s="9" t="s">
        <v>13</v>
      </c>
      <c r="F1697" s="9" t="s">
        <v>47</v>
      </c>
      <c r="G1697" s="9" t="s">
        <v>48</v>
      </c>
      <c r="H1697" s="9" t="s">
        <v>49</v>
      </c>
      <c r="I1697" s="10">
        <v>25000</v>
      </c>
      <c r="J1697" s="10">
        <v>25000</v>
      </c>
      <c r="K1697" s="9" t="s">
        <v>142</v>
      </c>
      <c r="L1697" s="11">
        <v>45982</v>
      </c>
      <c r="N1697" s="9" t="e">
        <f>+VLOOKUP(A1697,Ordenes!$A$1:$A$669,1,FALSE)</f>
        <v>#N/A</v>
      </c>
    </row>
    <row r="1698" spans="1:14" x14ac:dyDescent="0.2">
      <c r="A1698" s="9">
        <v>2349</v>
      </c>
      <c r="B1698" s="9">
        <v>2310210138</v>
      </c>
      <c r="C1698" s="9" t="s">
        <v>70</v>
      </c>
      <c r="D1698" s="9" t="s">
        <v>12</v>
      </c>
      <c r="E1698" s="9" t="s">
        <v>13</v>
      </c>
      <c r="F1698" s="9" t="s">
        <v>47</v>
      </c>
      <c r="G1698" s="9" t="s">
        <v>48</v>
      </c>
      <c r="H1698" s="9" t="s">
        <v>49</v>
      </c>
      <c r="I1698" s="10">
        <v>50000</v>
      </c>
      <c r="J1698" s="10">
        <v>40000</v>
      </c>
      <c r="K1698" s="9" t="s">
        <v>70</v>
      </c>
      <c r="L1698" s="11">
        <v>45982</v>
      </c>
      <c r="N1698" s="9" t="e">
        <f>+VLOOKUP(A1698,Ordenes!$A$1:$A$669,1,FALSE)</f>
        <v>#N/A</v>
      </c>
    </row>
    <row r="1699" spans="1:14" x14ac:dyDescent="0.2">
      <c r="A1699" s="9">
        <v>2350</v>
      </c>
      <c r="B1699" s="9">
        <v>2310210137</v>
      </c>
      <c r="C1699" s="9" t="s">
        <v>105</v>
      </c>
      <c r="D1699" s="9" t="s">
        <v>12</v>
      </c>
      <c r="E1699" s="9" t="s">
        <v>13</v>
      </c>
      <c r="F1699" s="9" t="s">
        <v>47</v>
      </c>
      <c r="G1699" s="9" t="s">
        <v>48</v>
      </c>
      <c r="H1699" s="9" t="s">
        <v>49</v>
      </c>
      <c r="I1699" s="10">
        <v>50000</v>
      </c>
      <c r="J1699" s="10">
        <v>50000</v>
      </c>
      <c r="K1699" s="9" t="s">
        <v>105</v>
      </c>
      <c r="L1699" s="11">
        <v>45982</v>
      </c>
      <c r="N1699" s="9" t="e">
        <f>+VLOOKUP(A1699,Ordenes!$A$1:$A$669,1,FALSE)</f>
        <v>#N/A</v>
      </c>
    </row>
    <row r="1700" spans="1:14" x14ac:dyDescent="0.2">
      <c r="A1700" s="9">
        <v>2351</v>
      </c>
      <c r="B1700" s="9">
        <v>2310210127</v>
      </c>
      <c r="C1700" s="9" t="s">
        <v>89</v>
      </c>
      <c r="D1700" s="9" t="s">
        <v>12</v>
      </c>
      <c r="E1700" s="9" t="s">
        <v>13</v>
      </c>
      <c r="F1700" s="9" t="s">
        <v>47</v>
      </c>
      <c r="G1700" s="9" t="s">
        <v>48</v>
      </c>
      <c r="H1700" s="9" t="s">
        <v>49</v>
      </c>
      <c r="I1700" s="10">
        <v>50000</v>
      </c>
      <c r="J1700" s="10">
        <v>50000</v>
      </c>
      <c r="K1700" s="9" t="s">
        <v>89</v>
      </c>
      <c r="L1700" s="11">
        <v>45982</v>
      </c>
      <c r="N1700" s="9" t="e">
        <f>+VLOOKUP(A1700,Ordenes!$A$1:$A$669,1,FALSE)</f>
        <v>#N/A</v>
      </c>
    </row>
    <row r="1701" spans="1:14" x14ac:dyDescent="0.2">
      <c r="A1701" s="9">
        <v>2352</v>
      </c>
      <c r="B1701" s="9">
        <v>2110030001</v>
      </c>
      <c r="C1701" s="9" t="s">
        <v>60</v>
      </c>
      <c r="D1701" s="9" t="s">
        <v>12</v>
      </c>
      <c r="E1701" s="9" t="s">
        <v>13</v>
      </c>
      <c r="F1701" s="9" t="s">
        <v>47</v>
      </c>
      <c r="G1701" s="9" t="s">
        <v>48</v>
      </c>
      <c r="H1701" s="9" t="s">
        <v>49</v>
      </c>
      <c r="I1701" s="10">
        <v>27120</v>
      </c>
      <c r="J1701" s="10">
        <v>27120</v>
      </c>
      <c r="K1701" s="9" t="s">
        <v>60</v>
      </c>
      <c r="L1701" s="11">
        <v>45982</v>
      </c>
      <c r="N1701" s="9" t="e">
        <f>+VLOOKUP(A1701,Ordenes!$A$1:$A$669,1,FALSE)</f>
        <v>#N/A</v>
      </c>
    </row>
    <row r="1702" spans="1:14" x14ac:dyDescent="0.2">
      <c r="A1702" s="9">
        <v>2353</v>
      </c>
      <c r="B1702" s="9">
        <v>2110110002</v>
      </c>
      <c r="C1702" s="9" t="s">
        <v>489</v>
      </c>
      <c r="D1702" s="9" t="s">
        <v>12</v>
      </c>
      <c r="E1702" s="9" t="s">
        <v>13</v>
      </c>
      <c r="F1702" s="9" t="s">
        <v>47</v>
      </c>
      <c r="G1702" s="9" t="s">
        <v>48</v>
      </c>
      <c r="H1702" s="9" t="s">
        <v>49</v>
      </c>
      <c r="I1702" s="10">
        <v>40000</v>
      </c>
      <c r="J1702" s="10">
        <v>51000</v>
      </c>
      <c r="K1702" s="9" t="s">
        <v>489</v>
      </c>
      <c r="L1702" s="11">
        <v>45982</v>
      </c>
      <c r="N1702" s="9" t="e">
        <f>+VLOOKUP(A1702,Ordenes!$A$1:$A$669,1,FALSE)</f>
        <v>#N/A</v>
      </c>
    </row>
    <row r="1703" spans="1:14" x14ac:dyDescent="0.2">
      <c r="A1703" s="9">
        <v>2354</v>
      </c>
      <c r="B1703" s="9">
        <v>2110020095</v>
      </c>
      <c r="C1703" s="9" t="s">
        <v>552</v>
      </c>
      <c r="D1703" s="9" t="s">
        <v>12</v>
      </c>
      <c r="E1703" s="9" t="s">
        <v>13</v>
      </c>
      <c r="F1703" s="9" t="s">
        <v>47</v>
      </c>
      <c r="G1703" s="9" t="s">
        <v>48</v>
      </c>
      <c r="H1703" s="9" t="s">
        <v>49</v>
      </c>
      <c r="I1703" s="10">
        <v>24000</v>
      </c>
      <c r="J1703" s="10">
        <v>7920</v>
      </c>
      <c r="K1703" s="9" t="s">
        <v>552</v>
      </c>
      <c r="L1703" s="11">
        <v>45982</v>
      </c>
      <c r="N1703" s="9" t="e">
        <f>+VLOOKUP(A1703,Ordenes!$A$1:$A$669,1,FALSE)</f>
        <v>#N/A</v>
      </c>
    </row>
    <row r="1704" spans="1:14" x14ac:dyDescent="0.2">
      <c r="A1704" s="9">
        <v>2357</v>
      </c>
      <c r="B1704" s="9">
        <v>2310230012</v>
      </c>
      <c r="C1704" s="9" t="s">
        <v>44</v>
      </c>
      <c r="D1704" s="9" t="s">
        <v>12</v>
      </c>
      <c r="E1704" s="9" t="s">
        <v>13</v>
      </c>
      <c r="F1704" s="9" t="s">
        <v>14</v>
      </c>
      <c r="G1704" s="9" t="s">
        <v>15</v>
      </c>
      <c r="H1704" s="9" t="s">
        <v>16</v>
      </c>
      <c r="I1704" s="10">
        <v>60000</v>
      </c>
      <c r="J1704" s="10">
        <v>40500</v>
      </c>
      <c r="K1704" s="9" t="s">
        <v>45</v>
      </c>
      <c r="L1704" s="11">
        <v>45985</v>
      </c>
      <c r="N1704" s="9" t="e">
        <f>+VLOOKUP(A1704,Ordenes!$A$1:$A$669,1,FALSE)</f>
        <v>#N/A</v>
      </c>
    </row>
    <row r="1705" spans="1:14" x14ac:dyDescent="0.2">
      <c r="A1705" s="9">
        <v>2358</v>
      </c>
      <c r="B1705" s="9">
        <v>2140190018</v>
      </c>
      <c r="C1705" s="9" t="s">
        <v>743</v>
      </c>
      <c r="D1705" s="9" t="s">
        <v>12</v>
      </c>
      <c r="E1705" s="9" t="s">
        <v>13</v>
      </c>
      <c r="F1705" s="9" t="s">
        <v>47</v>
      </c>
      <c r="G1705" s="9" t="s">
        <v>48</v>
      </c>
      <c r="H1705" s="9" t="s">
        <v>49</v>
      </c>
      <c r="I1705" s="10">
        <v>5000</v>
      </c>
      <c r="J1705" s="10">
        <v>4985</v>
      </c>
      <c r="K1705" s="9" t="s">
        <v>743</v>
      </c>
      <c r="L1705" s="11">
        <v>45985</v>
      </c>
      <c r="N1705" s="9" t="e">
        <f>+VLOOKUP(A1705,Ordenes!$A$1:$A$669,1,FALSE)</f>
        <v>#N/A</v>
      </c>
    </row>
    <row r="1706" spans="1:14" x14ac:dyDescent="0.2">
      <c r="A1706" s="9">
        <v>2359</v>
      </c>
      <c r="B1706" s="9">
        <v>2140190031</v>
      </c>
      <c r="C1706" s="9" t="s">
        <v>782</v>
      </c>
      <c r="D1706" s="9" t="s">
        <v>12</v>
      </c>
      <c r="E1706" s="9" t="s">
        <v>13</v>
      </c>
      <c r="F1706" s="9" t="s">
        <v>47</v>
      </c>
      <c r="G1706" s="9" t="s">
        <v>48</v>
      </c>
      <c r="H1706" s="9" t="s">
        <v>49</v>
      </c>
      <c r="I1706" s="10">
        <v>5000</v>
      </c>
      <c r="J1706" s="10">
        <v>4983</v>
      </c>
      <c r="K1706" s="9" t="s">
        <v>783</v>
      </c>
      <c r="L1706" s="11">
        <v>45985</v>
      </c>
      <c r="N1706" s="9" t="e">
        <f>+VLOOKUP(A1706,Ordenes!$A$1:$A$669,1,FALSE)</f>
        <v>#N/A</v>
      </c>
    </row>
    <row r="1707" spans="1:14" x14ac:dyDescent="0.2">
      <c r="A1707" s="9">
        <v>2360</v>
      </c>
      <c r="B1707" s="9">
        <v>2140190030</v>
      </c>
      <c r="C1707" s="9" t="s">
        <v>838</v>
      </c>
      <c r="D1707" s="9" t="s">
        <v>12</v>
      </c>
      <c r="E1707" s="9" t="s">
        <v>13</v>
      </c>
      <c r="F1707" s="9" t="s">
        <v>47</v>
      </c>
      <c r="G1707" s="9" t="s">
        <v>48</v>
      </c>
      <c r="H1707" s="9" t="s">
        <v>49</v>
      </c>
      <c r="I1707" s="10">
        <v>5000</v>
      </c>
      <c r="J1707" s="10">
        <v>5002</v>
      </c>
      <c r="K1707" s="9" t="s">
        <v>838</v>
      </c>
      <c r="L1707" s="11">
        <v>45985</v>
      </c>
      <c r="N1707" s="9" t="e">
        <f>+VLOOKUP(A1707,Ordenes!$A$1:$A$669,1,FALSE)</f>
        <v>#N/A</v>
      </c>
    </row>
    <row r="1708" spans="1:14" x14ac:dyDescent="0.2">
      <c r="A1708" s="9">
        <v>2361</v>
      </c>
      <c r="B1708" s="9">
        <v>2310160483</v>
      </c>
      <c r="C1708" s="9" t="s">
        <v>839</v>
      </c>
      <c r="D1708" s="9" t="s">
        <v>12</v>
      </c>
      <c r="E1708" s="9" t="s">
        <v>13</v>
      </c>
      <c r="F1708" s="9" t="s">
        <v>14</v>
      </c>
      <c r="G1708" s="9" t="s">
        <v>15</v>
      </c>
      <c r="H1708" s="9" t="s">
        <v>16</v>
      </c>
      <c r="I1708" s="10">
        <v>40000</v>
      </c>
      <c r="J1708" s="10">
        <v>40000</v>
      </c>
      <c r="K1708" s="9" t="s">
        <v>839</v>
      </c>
      <c r="L1708" s="11">
        <v>45985</v>
      </c>
      <c r="N1708" s="9" t="e">
        <f>+VLOOKUP(A1708,Ordenes!$A$1:$A$669,1,FALSE)</f>
        <v>#N/A</v>
      </c>
    </row>
    <row r="1709" spans="1:14" x14ac:dyDescent="0.2">
      <c r="A1709" s="9">
        <v>2362</v>
      </c>
      <c r="B1709" s="9">
        <v>2310160486</v>
      </c>
      <c r="C1709" s="9" t="s">
        <v>369</v>
      </c>
      <c r="D1709" s="9" t="s">
        <v>12</v>
      </c>
      <c r="E1709" s="9" t="s">
        <v>13</v>
      </c>
      <c r="F1709" s="9" t="s">
        <v>14</v>
      </c>
      <c r="G1709" s="9" t="s">
        <v>15</v>
      </c>
      <c r="H1709" s="9" t="s">
        <v>16</v>
      </c>
      <c r="I1709" s="10">
        <v>83800</v>
      </c>
      <c r="J1709" s="10">
        <v>83800</v>
      </c>
      <c r="K1709" s="9" t="s">
        <v>369</v>
      </c>
      <c r="L1709" s="11">
        <v>45985</v>
      </c>
      <c r="N1709" s="9" t="e">
        <f>+VLOOKUP(A1709,Ordenes!$A$1:$A$669,1,FALSE)</f>
        <v>#N/A</v>
      </c>
    </row>
    <row r="1710" spans="1:14" x14ac:dyDescent="0.2">
      <c r="A1710" s="9">
        <v>2363</v>
      </c>
      <c r="B1710" s="9">
        <v>2310160489</v>
      </c>
      <c r="C1710" s="9" t="s">
        <v>370</v>
      </c>
      <c r="D1710" s="9" t="s">
        <v>12</v>
      </c>
      <c r="E1710" s="9" t="s">
        <v>13</v>
      </c>
      <c r="F1710" s="9" t="s">
        <v>14</v>
      </c>
      <c r="G1710" s="9" t="s">
        <v>15</v>
      </c>
      <c r="H1710" s="9" t="s">
        <v>16</v>
      </c>
      <c r="I1710" s="10">
        <v>80000</v>
      </c>
      <c r="J1710" s="10">
        <v>83000</v>
      </c>
      <c r="K1710" s="9" t="s">
        <v>370</v>
      </c>
      <c r="L1710" s="11">
        <v>45985</v>
      </c>
      <c r="N1710" s="9" t="e">
        <f>+VLOOKUP(A1710,Ordenes!$A$1:$A$669,1,FALSE)</f>
        <v>#N/A</v>
      </c>
    </row>
    <row r="1711" spans="1:14" x14ac:dyDescent="0.2">
      <c r="A1711" s="9">
        <v>2364</v>
      </c>
      <c r="B1711" s="9">
        <v>2310250014</v>
      </c>
      <c r="C1711" s="9" t="s">
        <v>113</v>
      </c>
      <c r="D1711" s="9" t="s">
        <v>12</v>
      </c>
      <c r="E1711" s="9" t="s">
        <v>13</v>
      </c>
      <c r="F1711" s="9" t="s">
        <v>91</v>
      </c>
      <c r="G1711" s="9" t="s">
        <v>92</v>
      </c>
      <c r="H1711" s="9" t="s">
        <v>93</v>
      </c>
      <c r="I1711" s="9">
        <v>600</v>
      </c>
      <c r="J1711" s="9">
        <v>608.20000000000005</v>
      </c>
      <c r="K1711" s="9" t="s">
        <v>113</v>
      </c>
      <c r="L1711" s="11">
        <v>45985</v>
      </c>
      <c r="N1711" s="9" t="e">
        <f>+VLOOKUP(A1711,Ordenes!$A$1:$A$669,1,FALSE)</f>
        <v>#N/A</v>
      </c>
    </row>
    <row r="1712" spans="1:14" x14ac:dyDescent="0.2">
      <c r="A1712" s="9">
        <v>2365</v>
      </c>
      <c r="B1712" s="9">
        <v>2310250009</v>
      </c>
      <c r="C1712" s="9" t="s">
        <v>104</v>
      </c>
      <c r="D1712" s="9" t="s">
        <v>12</v>
      </c>
      <c r="E1712" s="9" t="s">
        <v>13</v>
      </c>
      <c r="F1712" s="9" t="s">
        <v>91</v>
      </c>
      <c r="G1712" s="9" t="s">
        <v>92</v>
      </c>
      <c r="H1712" s="9" t="s">
        <v>93</v>
      </c>
      <c r="I1712" s="9">
        <v>600</v>
      </c>
      <c r="J1712" s="9">
        <v>602.5</v>
      </c>
      <c r="K1712" s="9" t="s">
        <v>104</v>
      </c>
      <c r="L1712" s="11">
        <v>45985</v>
      </c>
      <c r="N1712" s="9" t="e">
        <f>+VLOOKUP(A1712,Ordenes!$A$1:$A$669,1,FALSE)</f>
        <v>#N/A</v>
      </c>
    </row>
    <row r="1713" spans="1:14" x14ac:dyDescent="0.2">
      <c r="A1713" s="9">
        <v>2366</v>
      </c>
      <c r="B1713" s="9">
        <v>2310250007</v>
      </c>
      <c r="C1713" s="9" t="s">
        <v>103</v>
      </c>
      <c r="D1713" s="9" t="s">
        <v>12</v>
      </c>
      <c r="E1713" s="9" t="s">
        <v>13</v>
      </c>
      <c r="F1713" s="9" t="s">
        <v>91</v>
      </c>
      <c r="G1713" s="9" t="s">
        <v>92</v>
      </c>
      <c r="H1713" s="9" t="s">
        <v>93</v>
      </c>
      <c r="I1713" s="9">
        <v>600</v>
      </c>
      <c r="J1713" s="9">
        <v>607.6</v>
      </c>
      <c r="K1713" s="9" t="s">
        <v>103</v>
      </c>
      <c r="L1713" s="11">
        <v>45985</v>
      </c>
      <c r="N1713" s="9" t="e">
        <f>+VLOOKUP(A1713,Ordenes!$A$1:$A$669,1,FALSE)</f>
        <v>#N/A</v>
      </c>
    </row>
    <row r="1714" spans="1:14" x14ac:dyDescent="0.2">
      <c r="A1714" s="9">
        <v>2367</v>
      </c>
      <c r="B1714" s="9">
        <v>2310250029</v>
      </c>
      <c r="C1714" s="9" t="s">
        <v>115</v>
      </c>
      <c r="D1714" s="9" t="s">
        <v>12</v>
      </c>
      <c r="E1714" s="9" t="s">
        <v>13</v>
      </c>
      <c r="F1714" s="9" t="s">
        <v>91</v>
      </c>
      <c r="G1714" s="9" t="s">
        <v>92</v>
      </c>
      <c r="H1714" s="9" t="s">
        <v>93</v>
      </c>
      <c r="I1714" s="9">
        <v>600</v>
      </c>
      <c r="J1714" s="9">
        <v>605.20000000000005</v>
      </c>
      <c r="K1714" s="9" t="s">
        <v>115</v>
      </c>
      <c r="L1714" s="11">
        <v>45985</v>
      </c>
      <c r="N1714" s="9" t="e">
        <f>+VLOOKUP(A1714,Ordenes!$A$1:$A$669,1,FALSE)</f>
        <v>#N/A</v>
      </c>
    </row>
    <row r="1715" spans="1:14" x14ac:dyDescent="0.2">
      <c r="A1715" s="9">
        <v>2368</v>
      </c>
      <c r="B1715" s="9">
        <v>2310250015</v>
      </c>
      <c r="C1715" s="9" t="s">
        <v>114</v>
      </c>
      <c r="D1715" s="9" t="s">
        <v>12</v>
      </c>
      <c r="E1715" s="9" t="s">
        <v>13</v>
      </c>
      <c r="F1715" s="9" t="s">
        <v>91</v>
      </c>
      <c r="G1715" s="9" t="s">
        <v>92</v>
      </c>
      <c r="H1715" s="9" t="s">
        <v>93</v>
      </c>
      <c r="I1715" s="9">
        <v>600</v>
      </c>
      <c r="J1715" s="9">
        <v>615.9</v>
      </c>
      <c r="K1715" s="9" t="s">
        <v>114</v>
      </c>
      <c r="L1715" s="11">
        <v>45985</v>
      </c>
      <c r="N1715" s="9" t="e">
        <f>+VLOOKUP(A1715,Ordenes!$A$1:$A$669,1,FALSE)</f>
        <v>#N/A</v>
      </c>
    </row>
    <row r="1716" spans="1:14" x14ac:dyDescent="0.2">
      <c r="A1716" s="9">
        <v>2369</v>
      </c>
      <c r="B1716" s="9">
        <v>2310250012</v>
      </c>
      <c r="C1716" s="9" t="s">
        <v>112</v>
      </c>
      <c r="D1716" s="9" t="s">
        <v>12</v>
      </c>
      <c r="E1716" s="9" t="s">
        <v>13</v>
      </c>
      <c r="F1716" s="9" t="s">
        <v>91</v>
      </c>
      <c r="G1716" s="9" t="s">
        <v>92</v>
      </c>
      <c r="H1716" s="9" t="s">
        <v>93</v>
      </c>
      <c r="I1716" s="9">
        <v>600</v>
      </c>
      <c r="J1716" s="9">
        <v>603</v>
      </c>
      <c r="K1716" s="9" t="s">
        <v>112</v>
      </c>
      <c r="L1716" s="11">
        <v>45985</v>
      </c>
      <c r="N1716" s="9" t="e">
        <f>+VLOOKUP(A1716,Ordenes!$A$1:$A$669,1,FALSE)</f>
        <v>#N/A</v>
      </c>
    </row>
    <row r="1717" spans="1:14" x14ac:dyDescent="0.2">
      <c r="A1717" s="9">
        <v>2373</v>
      </c>
      <c r="B1717" s="9">
        <v>2310090441</v>
      </c>
      <c r="C1717" s="9" t="s">
        <v>325</v>
      </c>
      <c r="D1717" s="9" t="s">
        <v>12</v>
      </c>
      <c r="E1717" s="9" t="s">
        <v>13</v>
      </c>
      <c r="F1717" s="9" t="s">
        <v>14</v>
      </c>
      <c r="G1717" s="9" t="s">
        <v>15</v>
      </c>
      <c r="H1717" s="9" t="s">
        <v>16</v>
      </c>
      <c r="I1717" s="10">
        <v>100000</v>
      </c>
      <c r="J1717" s="10">
        <v>98300</v>
      </c>
      <c r="K1717" s="9" t="s">
        <v>325</v>
      </c>
      <c r="L1717" s="11">
        <v>45986</v>
      </c>
      <c r="N1717" s="9" t="e">
        <f>+VLOOKUP(A1717,Ordenes!$A$1:$A$669,1,FALSE)</f>
        <v>#N/A</v>
      </c>
    </row>
    <row r="1718" spans="1:14" x14ac:dyDescent="0.2">
      <c r="A1718" s="9">
        <v>2374</v>
      </c>
      <c r="B1718" s="9">
        <v>2310160530</v>
      </c>
      <c r="C1718" s="9" t="s">
        <v>40</v>
      </c>
      <c r="D1718" s="9" t="s">
        <v>12</v>
      </c>
      <c r="E1718" s="9" t="s">
        <v>13</v>
      </c>
      <c r="F1718" s="9" t="s">
        <v>14</v>
      </c>
      <c r="G1718" s="9" t="s">
        <v>15</v>
      </c>
      <c r="H1718" s="9" t="s">
        <v>16</v>
      </c>
      <c r="I1718" s="10">
        <v>80000</v>
      </c>
      <c r="J1718" s="10">
        <v>60500</v>
      </c>
      <c r="K1718" s="9" t="s">
        <v>41</v>
      </c>
      <c r="L1718" s="11">
        <v>45986</v>
      </c>
      <c r="N1718" s="9" t="e">
        <f>+VLOOKUP(A1718,Ordenes!$A$1:$A$669,1,FALSE)</f>
        <v>#N/A</v>
      </c>
    </row>
    <row r="1719" spans="1:14" x14ac:dyDescent="0.2">
      <c r="A1719" s="9">
        <v>2375</v>
      </c>
      <c r="B1719" s="9">
        <v>2310160240</v>
      </c>
      <c r="C1719" s="9" t="s">
        <v>39</v>
      </c>
      <c r="D1719" s="9" t="s">
        <v>12</v>
      </c>
      <c r="E1719" s="9" t="s">
        <v>13</v>
      </c>
      <c r="F1719" s="9" t="s">
        <v>14</v>
      </c>
      <c r="G1719" s="9" t="s">
        <v>15</v>
      </c>
      <c r="H1719" s="9" t="s">
        <v>16</v>
      </c>
      <c r="I1719" s="10">
        <v>70000</v>
      </c>
      <c r="J1719" s="10">
        <v>71500</v>
      </c>
      <c r="K1719" s="9" t="s">
        <v>39</v>
      </c>
      <c r="L1719" s="11">
        <v>45986</v>
      </c>
      <c r="N1719" s="9" t="e">
        <f>+VLOOKUP(A1719,Ordenes!$A$1:$A$669,1,FALSE)</f>
        <v>#N/A</v>
      </c>
    </row>
    <row r="1720" spans="1:14" x14ac:dyDescent="0.2">
      <c r="A1720" s="9">
        <v>2377</v>
      </c>
      <c r="B1720" s="9">
        <v>2140110604</v>
      </c>
      <c r="C1720" s="9" t="s">
        <v>421</v>
      </c>
      <c r="D1720" s="9" t="s">
        <v>12</v>
      </c>
      <c r="E1720" s="9" t="s">
        <v>108</v>
      </c>
      <c r="F1720" s="9" t="s">
        <v>109</v>
      </c>
      <c r="G1720" s="9" t="s">
        <v>110</v>
      </c>
      <c r="H1720" s="9" t="s">
        <v>111</v>
      </c>
      <c r="I1720" s="10">
        <v>20000</v>
      </c>
      <c r="J1720" s="10">
        <v>20050</v>
      </c>
      <c r="K1720" s="9" t="s">
        <v>421</v>
      </c>
      <c r="L1720" s="11">
        <v>45992</v>
      </c>
      <c r="N1720" s="9" t="e">
        <f>+VLOOKUP(A1720,Ordenes!$A$1:$A$669,1,FALSE)</f>
        <v>#N/A</v>
      </c>
    </row>
    <row r="1721" spans="1:14" x14ac:dyDescent="0.2">
      <c r="A1721" s="9">
        <v>2378</v>
      </c>
      <c r="B1721" s="9">
        <v>2310030017</v>
      </c>
      <c r="C1721" s="9" t="s">
        <v>97</v>
      </c>
      <c r="D1721" s="9" t="s">
        <v>12</v>
      </c>
      <c r="E1721" s="9" t="s">
        <v>13</v>
      </c>
      <c r="F1721" s="9" t="s">
        <v>91</v>
      </c>
      <c r="G1721" s="9" t="s">
        <v>92</v>
      </c>
      <c r="H1721" s="9" t="s">
        <v>93</v>
      </c>
      <c r="I1721" s="10">
        <v>2700</v>
      </c>
      <c r="J1721" s="10">
        <v>2700</v>
      </c>
      <c r="K1721" s="9" t="s">
        <v>97</v>
      </c>
      <c r="L1721" s="11">
        <v>45986</v>
      </c>
      <c r="N1721" s="9" t="e">
        <f>+VLOOKUP(A1721,Ordenes!$A$1:$A$669,1,FALSE)</f>
        <v>#N/A</v>
      </c>
    </row>
    <row r="1722" spans="1:14" x14ac:dyDescent="0.2">
      <c r="A1722" s="9">
        <v>2379</v>
      </c>
      <c r="B1722" s="9">
        <v>2310030018</v>
      </c>
      <c r="C1722" s="9" t="s">
        <v>99</v>
      </c>
      <c r="D1722" s="9" t="s">
        <v>12</v>
      </c>
      <c r="E1722" s="9" t="s">
        <v>13</v>
      </c>
      <c r="F1722" s="9" t="s">
        <v>91</v>
      </c>
      <c r="G1722" s="9" t="s">
        <v>92</v>
      </c>
      <c r="H1722" s="9" t="s">
        <v>93</v>
      </c>
      <c r="I1722" s="10">
        <v>2700</v>
      </c>
      <c r="J1722" s="10">
        <v>2700</v>
      </c>
      <c r="K1722" s="9" t="s">
        <v>99</v>
      </c>
      <c r="L1722" s="11">
        <v>45986</v>
      </c>
      <c r="N1722" s="9" t="e">
        <f>+VLOOKUP(A1722,Ordenes!$A$1:$A$669,1,FALSE)</f>
        <v>#N/A</v>
      </c>
    </row>
    <row r="1723" spans="1:14" x14ac:dyDescent="0.2">
      <c r="A1723" s="9">
        <v>2380</v>
      </c>
      <c r="B1723" s="9">
        <v>2310030021</v>
      </c>
      <c r="C1723" s="9" t="s">
        <v>90</v>
      </c>
      <c r="D1723" s="9" t="s">
        <v>12</v>
      </c>
      <c r="E1723" s="9" t="s">
        <v>13</v>
      </c>
      <c r="F1723" s="9" t="s">
        <v>91</v>
      </c>
      <c r="G1723" s="9" t="s">
        <v>92</v>
      </c>
      <c r="H1723" s="9" t="s">
        <v>93</v>
      </c>
      <c r="I1723" s="10">
        <v>2700</v>
      </c>
      <c r="J1723" s="10">
        <v>2700</v>
      </c>
      <c r="K1723" s="9" t="s">
        <v>90</v>
      </c>
      <c r="L1723" s="11">
        <v>45986</v>
      </c>
      <c r="N1723" s="9" t="e">
        <f>+VLOOKUP(A1723,Ordenes!$A$1:$A$669,1,FALSE)</f>
        <v>#N/A</v>
      </c>
    </row>
    <row r="1724" spans="1:14" x14ac:dyDescent="0.2">
      <c r="A1724" s="9">
        <v>2381</v>
      </c>
      <c r="B1724" s="9">
        <v>2310030015</v>
      </c>
      <c r="C1724" s="9" t="s">
        <v>100</v>
      </c>
      <c r="D1724" s="9" t="s">
        <v>12</v>
      </c>
      <c r="E1724" s="9" t="s">
        <v>13</v>
      </c>
      <c r="F1724" s="9" t="s">
        <v>91</v>
      </c>
      <c r="G1724" s="9" t="s">
        <v>92</v>
      </c>
      <c r="H1724" s="9" t="s">
        <v>93</v>
      </c>
      <c r="I1724" s="10">
        <v>2700</v>
      </c>
      <c r="J1724" s="10">
        <v>2700</v>
      </c>
      <c r="K1724" s="9" t="s">
        <v>100</v>
      </c>
      <c r="L1724" s="11">
        <v>45986</v>
      </c>
      <c r="N1724" s="9" t="e">
        <f>+VLOOKUP(A1724,Ordenes!$A$1:$A$669,1,FALSE)</f>
        <v>#N/A</v>
      </c>
    </row>
    <row r="1725" spans="1:14" x14ac:dyDescent="0.2">
      <c r="A1725" s="9">
        <v>2382</v>
      </c>
      <c r="B1725" s="9">
        <v>2310030020</v>
      </c>
      <c r="C1725" s="9" t="s">
        <v>96</v>
      </c>
      <c r="D1725" s="9" t="s">
        <v>12</v>
      </c>
      <c r="E1725" s="9" t="s">
        <v>13</v>
      </c>
      <c r="F1725" s="9" t="s">
        <v>91</v>
      </c>
      <c r="G1725" s="9" t="s">
        <v>92</v>
      </c>
      <c r="H1725" s="9" t="s">
        <v>93</v>
      </c>
      <c r="I1725" s="10">
        <v>2850</v>
      </c>
      <c r="J1725" s="10">
        <v>2850</v>
      </c>
      <c r="K1725" s="9" t="s">
        <v>96</v>
      </c>
      <c r="L1725" s="11">
        <v>45986</v>
      </c>
      <c r="N1725" s="9" t="e">
        <f>+VLOOKUP(A1725,Ordenes!$A$1:$A$669,1,FALSE)</f>
        <v>#N/A</v>
      </c>
    </row>
    <row r="1726" spans="1:14" x14ac:dyDescent="0.2">
      <c r="A1726" s="9">
        <v>2383</v>
      </c>
      <c r="B1726" s="9">
        <v>2310030016</v>
      </c>
      <c r="C1726" s="9" t="s">
        <v>94</v>
      </c>
      <c r="D1726" s="9" t="s">
        <v>12</v>
      </c>
      <c r="E1726" s="9" t="s">
        <v>13</v>
      </c>
      <c r="F1726" s="9" t="s">
        <v>91</v>
      </c>
      <c r="G1726" s="9" t="s">
        <v>92</v>
      </c>
      <c r="H1726" s="9" t="s">
        <v>93</v>
      </c>
      <c r="I1726" s="10">
        <v>2700</v>
      </c>
      <c r="J1726" s="10">
        <v>2700</v>
      </c>
      <c r="K1726" s="9" t="s">
        <v>94</v>
      </c>
      <c r="L1726" s="11">
        <v>45986</v>
      </c>
      <c r="N1726" s="9" t="e">
        <f>+VLOOKUP(A1726,Ordenes!$A$1:$A$669,1,FALSE)</f>
        <v>#N/A</v>
      </c>
    </row>
    <row r="1727" spans="1:14" x14ac:dyDescent="0.2">
      <c r="A1727" s="9">
        <v>2384</v>
      </c>
      <c r="B1727" s="9">
        <v>2310030019</v>
      </c>
      <c r="C1727" s="9" t="s">
        <v>98</v>
      </c>
      <c r="D1727" s="9" t="s">
        <v>12</v>
      </c>
      <c r="E1727" s="9" t="s">
        <v>13</v>
      </c>
      <c r="F1727" s="9" t="s">
        <v>91</v>
      </c>
      <c r="G1727" s="9" t="s">
        <v>92</v>
      </c>
      <c r="H1727" s="9" t="s">
        <v>93</v>
      </c>
      <c r="I1727" s="10">
        <v>2700</v>
      </c>
      <c r="J1727" s="10">
        <v>2700</v>
      </c>
      <c r="K1727" s="9" t="s">
        <v>98</v>
      </c>
      <c r="L1727" s="11">
        <v>45986</v>
      </c>
      <c r="N1727" s="9" t="e">
        <f>+VLOOKUP(A1727,Ordenes!$A$1:$A$669,1,FALSE)</f>
        <v>#N/A</v>
      </c>
    </row>
    <row r="1728" spans="1:14" x14ac:dyDescent="0.2">
      <c r="A1728" s="9">
        <v>2385</v>
      </c>
      <c r="B1728" s="9">
        <v>2110020322</v>
      </c>
      <c r="C1728" s="9" t="s">
        <v>243</v>
      </c>
      <c r="D1728" s="9" t="s">
        <v>12</v>
      </c>
      <c r="E1728" s="9" t="s">
        <v>13</v>
      </c>
      <c r="F1728" s="9" t="s">
        <v>47</v>
      </c>
      <c r="G1728" s="9" t="s">
        <v>48</v>
      </c>
      <c r="H1728" s="9" t="s">
        <v>49</v>
      </c>
      <c r="I1728" s="10">
        <v>10000</v>
      </c>
      <c r="J1728" s="10">
        <v>3072</v>
      </c>
      <c r="K1728" s="9" t="s">
        <v>243</v>
      </c>
      <c r="L1728" s="11">
        <v>45986</v>
      </c>
      <c r="N1728" s="9" t="e">
        <f>+VLOOKUP(A1728,Ordenes!$A$1:$A$669,1,FALSE)</f>
        <v>#N/A</v>
      </c>
    </row>
    <row r="1729" spans="1:14" x14ac:dyDescent="0.2">
      <c r="A1729" s="9">
        <v>2388</v>
      </c>
      <c r="B1729" s="9">
        <v>2110100138</v>
      </c>
      <c r="C1729" s="9" t="s">
        <v>345</v>
      </c>
      <c r="D1729" s="9" t="s">
        <v>12</v>
      </c>
      <c r="E1729" s="9" t="s">
        <v>13</v>
      </c>
      <c r="F1729" s="9" t="s">
        <v>47</v>
      </c>
      <c r="G1729" s="9" t="s">
        <v>48</v>
      </c>
      <c r="H1729" s="9" t="s">
        <v>49</v>
      </c>
      <c r="I1729" s="10">
        <v>8900</v>
      </c>
      <c r="J1729" s="10">
        <v>8852</v>
      </c>
      <c r="K1729" s="9" t="s">
        <v>345</v>
      </c>
      <c r="L1729" s="11">
        <v>45986</v>
      </c>
      <c r="N1729" s="9" t="e">
        <f>+VLOOKUP(A1729,Ordenes!$A$1:$A$669,1,FALSE)</f>
        <v>#N/A</v>
      </c>
    </row>
    <row r="1730" spans="1:14" x14ac:dyDescent="0.2">
      <c r="A1730" s="9">
        <v>2389</v>
      </c>
      <c r="B1730" s="9">
        <v>2110020107</v>
      </c>
      <c r="C1730" s="9" t="s">
        <v>424</v>
      </c>
      <c r="D1730" s="9" t="s">
        <v>12</v>
      </c>
      <c r="E1730" s="9" t="s">
        <v>13</v>
      </c>
      <c r="F1730" s="9" t="s">
        <v>47</v>
      </c>
      <c r="G1730" s="9" t="s">
        <v>48</v>
      </c>
      <c r="H1730" s="9" t="s">
        <v>49</v>
      </c>
      <c r="I1730" s="10">
        <v>25000</v>
      </c>
      <c r="J1730" s="10">
        <v>25344</v>
      </c>
      <c r="K1730" s="9" t="s">
        <v>424</v>
      </c>
      <c r="L1730" s="11">
        <v>45986</v>
      </c>
      <c r="N1730" s="9" t="e">
        <f>+VLOOKUP(A1730,Ordenes!$A$1:$A$669,1,FALSE)</f>
        <v>#N/A</v>
      </c>
    </row>
    <row r="1731" spans="1:14" x14ac:dyDescent="0.2">
      <c r="A1731" s="9">
        <v>2390</v>
      </c>
      <c r="B1731" s="9">
        <v>2110020344</v>
      </c>
      <c r="C1731" s="9" t="s">
        <v>684</v>
      </c>
      <c r="D1731" s="9" t="s">
        <v>12</v>
      </c>
      <c r="E1731" s="9" t="s">
        <v>13</v>
      </c>
      <c r="F1731" s="9" t="s">
        <v>47</v>
      </c>
      <c r="G1731" s="9" t="s">
        <v>48</v>
      </c>
      <c r="H1731" s="9" t="s">
        <v>49</v>
      </c>
      <c r="I1731" s="10">
        <v>80000</v>
      </c>
      <c r="J1731" s="10">
        <v>80004</v>
      </c>
      <c r="K1731" s="9" t="s">
        <v>684</v>
      </c>
      <c r="L1731" s="11">
        <v>45986</v>
      </c>
      <c r="N1731" s="9" t="e">
        <f>+VLOOKUP(A1731,Ordenes!$A$1:$A$669,1,FALSE)</f>
        <v>#N/A</v>
      </c>
    </row>
    <row r="1732" spans="1:14" x14ac:dyDescent="0.2">
      <c r="A1732" s="9">
        <v>2391</v>
      </c>
      <c r="B1732" s="9">
        <v>2320130734</v>
      </c>
      <c r="C1732" s="9" t="s">
        <v>842</v>
      </c>
      <c r="D1732" s="9" t="s">
        <v>12</v>
      </c>
      <c r="E1732" s="9" t="s">
        <v>108</v>
      </c>
      <c r="F1732" s="9" t="s">
        <v>109</v>
      </c>
      <c r="G1732" s="9" t="s">
        <v>110</v>
      </c>
      <c r="H1732" s="9" t="s">
        <v>111</v>
      </c>
      <c r="I1732" s="10">
        <v>31500</v>
      </c>
      <c r="J1732" s="10">
        <v>31500</v>
      </c>
      <c r="K1732" s="9" t="s">
        <v>842</v>
      </c>
      <c r="L1732" s="11">
        <v>45987</v>
      </c>
      <c r="N1732" s="9" t="e">
        <f>+VLOOKUP(A1732,Ordenes!$A$1:$A$669,1,FALSE)</f>
        <v>#N/A</v>
      </c>
    </row>
    <row r="1733" spans="1:14" x14ac:dyDescent="0.2">
      <c r="A1733" s="9">
        <v>2392</v>
      </c>
      <c r="B1733" s="9">
        <v>2110020104</v>
      </c>
      <c r="C1733" s="9" t="s">
        <v>477</v>
      </c>
      <c r="D1733" s="9" t="s">
        <v>12</v>
      </c>
      <c r="E1733" s="9" t="s">
        <v>13</v>
      </c>
      <c r="F1733" s="9" t="s">
        <v>47</v>
      </c>
      <c r="G1733" s="9" t="s">
        <v>48</v>
      </c>
      <c r="H1733" s="9" t="s">
        <v>49</v>
      </c>
      <c r="I1733" s="10">
        <v>50000</v>
      </c>
      <c r="J1733" s="10">
        <v>50112</v>
      </c>
      <c r="K1733" s="9" t="s">
        <v>477</v>
      </c>
      <c r="L1733" s="11">
        <v>45987</v>
      </c>
      <c r="N1733" s="9" t="e">
        <f>+VLOOKUP(A1733,Ordenes!$A$1:$A$669,1,FALSE)</f>
        <v>#N/A</v>
      </c>
    </row>
    <row r="1734" spans="1:14" x14ac:dyDescent="0.2">
      <c r="A1734" s="9">
        <v>2393</v>
      </c>
      <c r="B1734" s="9">
        <v>2110020105</v>
      </c>
      <c r="C1734" s="9" t="s">
        <v>586</v>
      </c>
      <c r="D1734" s="9" t="s">
        <v>12</v>
      </c>
      <c r="E1734" s="9" t="s">
        <v>13</v>
      </c>
      <c r="F1734" s="9" t="s">
        <v>47</v>
      </c>
      <c r="G1734" s="9" t="s">
        <v>48</v>
      </c>
      <c r="H1734" s="9" t="s">
        <v>49</v>
      </c>
      <c r="I1734" s="10">
        <v>50000</v>
      </c>
      <c r="J1734" s="10">
        <v>50112</v>
      </c>
      <c r="K1734" s="9" t="s">
        <v>586</v>
      </c>
      <c r="L1734" s="11">
        <v>45987</v>
      </c>
      <c r="N1734" s="9" t="e">
        <f>+VLOOKUP(A1734,Ordenes!$A$1:$A$669,1,FALSE)</f>
        <v>#N/A</v>
      </c>
    </row>
    <row r="1735" spans="1:14" x14ac:dyDescent="0.2">
      <c r="A1735" s="9">
        <v>2394</v>
      </c>
      <c r="B1735" s="9">
        <v>2310230097</v>
      </c>
      <c r="C1735" s="9" t="s">
        <v>11</v>
      </c>
      <c r="D1735" s="9" t="s">
        <v>12</v>
      </c>
      <c r="E1735" s="9" t="s">
        <v>13</v>
      </c>
      <c r="F1735" s="9" t="s">
        <v>14</v>
      </c>
      <c r="G1735" s="9" t="s">
        <v>15</v>
      </c>
      <c r="H1735" s="9" t="s">
        <v>16</v>
      </c>
      <c r="I1735" s="10">
        <v>700000</v>
      </c>
      <c r="J1735" s="10">
        <v>325610</v>
      </c>
      <c r="K1735" s="9" t="s">
        <v>17</v>
      </c>
      <c r="L1735" s="11">
        <v>45987</v>
      </c>
      <c r="N1735" s="9" t="e">
        <f>+VLOOKUP(A1735,Ordenes!$A$1:$A$669,1,FALSE)</f>
        <v>#N/A</v>
      </c>
    </row>
    <row r="1736" spans="1:14" x14ac:dyDescent="0.2">
      <c r="A1736" s="9">
        <v>2395</v>
      </c>
      <c r="B1736" s="9">
        <v>2310230002</v>
      </c>
      <c r="C1736" s="9" t="s">
        <v>24</v>
      </c>
      <c r="D1736" s="9" t="s">
        <v>12</v>
      </c>
      <c r="E1736" s="9" t="s">
        <v>13</v>
      </c>
      <c r="F1736" s="9" t="s">
        <v>14</v>
      </c>
      <c r="G1736" s="9" t="s">
        <v>15</v>
      </c>
      <c r="H1736" s="9" t="s">
        <v>16</v>
      </c>
      <c r="I1736" s="10">
        <v>700000</v>
      </c>
      <c r="J1736" s="10">
        <v>744000</v>
      </c>
      <c r="K1736" s="9" t="s">
        <v>25</v>
      </c>
      <c r="L1736" s="11">
        <v>45987</v>
      </c>
      <c r="N1736" s="9" t="e">
        <f>+VLOOKUP(A1736,Ordenes!$A$1:$A$669,1,FALSE)</f>
        <v>#N/A</v>
      </c>
    </row>
    <row r="1737" spans="1:14" x14ac:dyDescent="0.2">
      <c r="A1737" s="9">
        <v>2396</v>
      </c>
      <c r="B1737" s="9">
        <v>2310160558</v>
      </c>
      <c r="C1737" s="9" t="s">
        <v>652</v>
      </c>
      <c r="D1737" s="9" t="s">
        <v>12</v>
      </c>
      <c r="E1737" s="9" t="s">
        <v>13</v>
      </c>
      <c r="F1737" s="9" t="s">
        <v>14</v>
      </c>
      <c r="G1737" s="9" t="s">
        <v>15</v>
      </c>
      <c r="H1737" s="9" t="s">
        <v>16</v>
      </c>
      <c r="I1737" s="10">
        <v>350000</v>
      </c>
      <c r="J1737" s="10">
        <v>150000</v>
      </c>
      <c r="K1737" s="9" t="s">
        <v>652</v>
      </c>
      <c r="L1737" s="11">
        <v>45987</v>
      </c>
      <c r="N1737" s="9" t="e">
        <f>+VLOOKUP(A1737,Ordenes!$A$1:$A$669,1,FALSE)</f>
        <v>#N/A</v>
      </c>
    </row>
    <row r="1738" spans="1:14" x14ac:dyDescent="0.2">
      <c r="A1738" s="9">
        <v>2397</v>
      </c>
      <c r="B1738" s="9">
        <v>2310170002</v>
      </c>
      <c r="C1738" s="9" t="s">
        <v>469</v>
      </c>
      <c r="D1738" s="9" t="s">
        <v>12</v>
      </c>
      <c r="E1738" s="9" t="s">
        <v>13</v>
      </c>
      <c r="F1738" s="9" t="s">
        <v>14</v>
      </c>
      <c r="G1738" s="9" t="s">
        <v>15</v>
      </c>
      <c r="H1738" s="9" t="s">
        <v>16</v>
      </c>
      <c r="I1738" s="10">
        <v>300000</v>
      </c>
      <c r="J1738" s="10">
        <v>308000</v>
      </c>
      <c r="K1738" s="9" t="s">
        <v>469</v>
      </c>
      <c r="L1738" s="11">
        <v>45987</v>
      </c>
      <c r="N1738" s="9" t="e">
        <f>+VLOOKUP(A1738,Ordenes!$A$1:$A$669,1,FALSE)</f>
        <v>#N/A</v>
      </c>
    </row>
    <row r="1739" spans="1:14" x14ac:dyDescent="0.2">
      <c r="A1739" s="9">
        <v>2398</v>
      </c>
      <c r="B1739" s="9">
        <v>2310160005</v>
      </c>
      <c r="C1739" s="9" t="s">
        <v>492</v>
      </c>
      <c r="D1739" s="9" t="s">
        <v>12</v>
      </c>
      <c r="E1739" s="9" t="s">
        <v>13</v>
      </c>
      <c r="F1739" s="9" t="s">
        <v>14</v>
      </c>
      <c r="G1739" s="9" t="s">
        <v>15</v>
      </c>
      <c r="H1739" s="9" t="s">
        <v>16</v>
      </c>
      <c r="I1739" s="10">
        <v>500000</v>
      </c>
      <c r="J1739" s="10">
        <v>420000</v>
      </c>
      <c r="K1739" s="9" t="s">
        <v>492</v>
      </c>
      <c r="L1739" s="11">
        <v>45987</v>
      </c>
      <c r="N1739" s="9" t="e">
        <f>+VLOOKUP(A1739,Ordenes!$A$1:$A$669,1,FALSE)</f>
        <v>#N/A</v>
      </c>
    </row>
    <row r="1740" spans="1:14" x14ac:dyDescent="0.2">
      <c r="A1740" s="9">
        <v>2399</v>
      </c>
      <c r="B1740" s="9">
        <v>2110030001</v>
      </c>
      <c r="C1740" s="9" t="s">
        <v>60</v>
      </c>
      <c r="D1740" s="9" t="s">
        <v>12</v>
      </c>
      <c r="E1740" s="9" t="s">
        <v>13</v>
      </c>
      <c r="F1740" s="9" t="s">
        <v>47</v>
      </c>
      <c r="G1740" s="9" t="s">
        <v>48</v>
      </c>
      <c r="H1740" s="9" t="s">
        <v>49</v>
      </c>
      <c r="I1740" s="10">
        <v>35000</v>
      </c>
      <c r="J1740" s="9">
        <v>0</v>
      </c>
      <c r="K1740" s="9" t="s">
        <v>704</v>
      </c>
      <c r="L1740" s="11">
        <v>45987</v>
      </c>
      <c r="N1740" s="9" t="e">
        <f>+VLOOKUP(A1740,Ordenes!$A$1:$A$669,1,FALSE)</f>
        <v>#N/A</v>
      </c>
    </row>
    <row r="1741" spans="1:14" x14ac:dyDescent="0.2">
      <c r="A1741" s="9">
        <v>2400</v>
      </c>
      <c r="B1741" s="9">
        <v>2110020095</v>
      </c>
      <c r="C1741" s="9" t="s">
        <v>552</v>
      </c>
      <c r="D1741" s="9" t="s">
        <v>12</v>
      </c>
      <c r="E1741" s="9" t="s">
        <v>13</v>
      </c>
      <c r="F1741" s="9" t="s">
        <v>47</v>
      </c>
      <c r="G1741" s="9" t="s">
        <v>48</v>
      </c>
      <c r="H1741" s="9" t="s">
        <v>49</v>
      </c>
      <c r="I1741" s="10">
        <v>80000</v>
      </c>
      <c r="J1741" s="10">
        <v>79976</v>
      </c>
      <c r="K1741" s="9" t="s">
        <v>552</v>
      </c>
      <c r="L1741" s="11">
        <v>45987</v>
      </c>
      <c r="N1741" s="9" t="e">
        <f>+VLOOKUP(A1741,Ordenes!$A$1:$A$669,1,FALSE)</f>
        <v>#N/A</v>
      </c>
    </row>
    <row r="1742" spans="1:14" x14ac:dyDescent="0.2">
      <c r="A1742" s="9">
        <v>2401</v>
      </c>
      <c r="B1742" s="9">
        <v>2110020322</v>
      </c>
      <c r="C1742" s="9" t="s">
        <v>243</v>
      </c>
      <c r="D1742" s="9" t="s">
        <v>12</v>
      </c>
      <c r="E1742" s="9" t="s">
        <v>13</v>
      </c>
      <c r="F1742" s="9" t="s">
        <v>47</v>
      </c>
      <c r="G1742" s="9" t="s">
        <v>48</v>
      </c>
      <c r="H1742" s="9" t="s">
        <v>49</v>
      </c>
      <c r="I1742" s="10">
        <v>4000</v>
      </c>
      <c r="J1742" s="10">
        <v>10038</v>
      </c>
      <c r="K1742" s="9" t="s">
        <v>243</v>
      </c>
      <c r="L1742" s="11">
        <v>45987</v>
      </c>
      <c r="N1742" s="9" t="e">
        <f>+VLOOKUP(A1742,Ordenes!$A$1:$A$669,1,FALSE)</f>
        <v>#N/A</v>
      </c>
    </row>
    <row r="1743" spans="1:14" x14ac:dyDescent="0.2">
      <c r="A1743" s="9">
        <v>2402</v>
      </c>
      <c r="B1743" s="9">
        <v>2140150001</v>
      </c>
      <c r="C1743" s="9" t="s">
        <v>82</v>
      </c>
      <c r="D1743" s="9" t="s">
        <v>12</v>
      </c>
      <c r="E1743" s="9" t="s">
        <v>13</v>
      </c>
      <c r="F1743" s="9" t="s">
        <v>47</v>
      </c>
      <c r="G1743" s="9" t="s">
        <v>48</v>
      </c>
      <c r="H1743" s="9" t="s">
        <v>49</v>
      </c>
      <c r="I1743" s="10">
        <v>10000</v>
      </c>
      <c r="J1743" s="10">
        <v>2448</v>
      </c>
      <c r="K1743" s="9" t="s">
        <v>82</v>
      </c>
      <c r="L1743" s="11">
        <v>45987</v>
      </c>
      <c r="N1743" s="9" t="e">
        <f>+VLOOKUP(A1743,Ordenes!$A$1:$A$669,1,FALSE)</f>
        <v>#N/A</v>
      </c>
    </row>
    <row r="1744" spans="1:14" x14ac:dyDescent="0.2">
      <c r="A1744" s="9">
        <v>2403</v>
      </c>
      <c r="B1744" s="9">
        <v>2310160457</v>
      </c>
      <c r="C1744" s="9" t="s">
        <v>410</v>
      </c>
      <c r="D1744" s="9" t="s">
        <v>12</v>
      </c>
      <c r="E1744" s="9" t="s">
        <v>13</v>
      </c>
      <c r="F1744" s="9" t="s">
        <v>14</v>
      </c>
      <c r="G1744" s="9" t="s">
        <v>15</v>
      </c>
      <c r="H1744" s="9" t="s">
        <v>16</v>
      </c>
      <c r="I1744" s="10">
        <v>120000</v>
      </c>
      <c r="J1744" s="10">
        <v>125000</v>
      </c>
      <c r="K1744" s="9" t="s">
        <v>411</v>
      </c>
      <c r="L1744" s="11">
        <v>45987</v>
      </c>
      <c r="N1744" s="9" t="e">
        <f>+VLOOKUP(A1744,Ordenes!$A$1:$A$669,1,FALSE)</f>
        <v>#N/A</v>
      </c>
    </row>
    <row r="1745" spans="1:14" x14ac:dyDescent="0.2">
      <c r="A1745" s="9">
        <v>2404</v>
      </c>
      <c r="B1745" s="9">
        <v>2310160552</v>
      </c>
      <c r="C1745" s="9" t="s">
        <v>264</v>
      </c>
      <c r="D1745" s="9" t="s">
        <v>12</v>
      </c>
      <c r="E1745" s="9" t="s">
        <v>13</v>
      </c>
      <c r="F1745" s="9" t="s">
        <v>47</v>
      </c>
      <c r="G1745" s="9" t="s">
        <v>48</v>
      </c>
      <c r="H1745" s="9" t="s">
        <v>49</v>
      </c>
      <c r="I1745" s="10">
        <v>67000</v>
      </c>
      <c r="J1745" s="10">
        <v>132880</v>
      </c>
      <c r="K1745" s="9" t="s">
        <v>264</v>
      </c>
      <c r="L1745" s="11">
        <v>45987</v>
      </c>
      <c r="N1745" s="9" t="e">
        <f>+VLOOKUP(A1745,Ordenes!$A$1:$A$669,1,FALSE)</f>
        <v>#N/A</v>
      </c>
    </row>
    <row r="1746" spans="1:14" x14ac:dyDescent="0.2">
      <c r="A1746" s="9">
        <v>2405</v>
      </c>
      <c r="B1746" s="9">
        <v>2310160538</v>
      </c>
      <c r="C1746" s="9" t="s">
        <v>253</v>
      </c>
      <c r="D1746" s="9" t="s">
        <v>12</v>
      </c>
      <c r="E1746" s="9" t="s">
        <v>13</v>
      </c>
      <c r="F1746" s="9" t="s">
        <v>14</v>
      </c>
      <c r="G1746" s="9" t="s">
        <v>15</v>
      </c>
      <c r="H1746" s="9" t="s">
        <v>16</v>
      </c>
      <c r="I1746" s="10">
        <v>200000</v>
      </c>
      <c r="J1746" s="10">
        <v>210000</v>
      </c>
      <c r="K1746" s="9" t="s">
        <v>253</v>
      </c>
      <c r="L1746" s="11">
        <v>45987</v>
      </c>
      <c r="N1746" s="9" t="e">
        <f>+VLOOKUP(A1746,Ordenes!$A$1:$A$669,1,FALSE)</f>
        <v>#N/A</v>
      </c>
    </row>
    <row r="1747" spans="1:14" x14ac:dyDescent="0.2">
      <c r="A1747" s="9">
        <v>2406</v>
      </c>
      <c r="B1747" s="9">
        <v>2310090470</v>
      </c>
      <c r="C1747" s="9" t="s">
        <v>116</v>
      </c>
      <c r="D1747" s="9" t="s">
        <v>12</v>
      </c>
      <c r="E1747" s="9" t="s">
        <v>13</v>
      </c>
      <c r="F1747" s="9" t="s">
        <v>47</v>
      </c>
      <c r="G1747" s="9" t="s">
        <v>48</v>
      </c>
      <c r="H1747" s="9" t="s">
        <v>49</v>
      </c>
      <c r="I1747" s="10">
        <v>40000</v>
      </c>
      <c r="J1747" s="10">
        <v>45800</v>
      </c>
      <c r="K1747" s="9" t="s">
        <v>116</v>
      </c>
      <c r="L1747" s="11">
        <v>45987</v>
      </c>
      <c r="N1747" s="9" t="e">
        <f>+VLOOKUP(A1747,Ordenes!$A$1:$A$669,1,FALSE)</f>
        <v>#N/A</v>
      </c>
    </row>
    <row r="1748" spans="1:14" x14ac:dyDescent="0.2">
      <c r="A1748" s="9">
        <v>2409</v>
      </c>
      <c r="B1748" s="9">
        <v>2110020106</v>
      </c>
      <c r="C1748" s="9" t="s">
        <v>423</v>
      </c>
      <c r="D1748" s="9" t="s">
        <v>12</v>
      </c>
      <c r="E1748" s="9" t="s">
        <v>13</v>
      </c>
      <c r="F1748" s="9" t="s">
        <v>47</v>
      </c>
      <c r="G1748" s="9" t="s">
        <v>48</v>
      </c>
      <c r="H1748" s="9" t="s">
        <v>49</v>
      </c>
      <c r="I1748" s="10">
        <v>15000</v>
      </c>
      <c r="J1748" s="10">
        <v>8640</v>
      </c>
      <c r="K1748" s="9" t="s">
        <v>423</v>
      </c>
      <c r="L1748" s="11">
        <v>45987</v>
      </c>
      <c r="N1748" s="9" t="e">
        <f>+VLOOKUP(A1748,Ordenes!$A$1:$A$669,1,FALSE)</f>
        <v>#N/A</v>
      </c>
    </row>
    <row r="1749" spans="1:14" x14ac:dyDescent="0.2">
      <c r="A1749" s="9">
        <v>2410</v>
      </c>
      <c r="B1749" s="9">
        <v>2140110606</v>
      </c>
      <c r="C1749" s="9" t="s">
        <v>479</v>
      </c>
      <c r="D1749" s="9" t="s">
        <v>12</v>
      </c>
      <c r="E1749" s="9" t="s">
        <v>108</v>
      </c>
      <c r="F1749" s="9" t="s">
        <v>109</v>
      </c>
      <c r="G1749" s="9" t="s">
        <v>110</v>
      </c>
      <c r="H1749" s="9" t="s">
        <v>111</v>
      </c>
      <c r="I1749" s="10">
        <v>17000</v>
      </c>
      <c r="J1749" s="10">
        <v>17100</v>
      </c>
      <c r="K1749" s="9" t="s">
        <v>479</v>
      </c>
      <c r="L1749" s="11">
        <v>45992</v>
      </c>
      <c r="N1749" s="9" t="e">
        <f>+VLOOKUP(A1749,Ordenes!$A$1:$A$669,1,FALSE)</f>
        <v>#N/A</v>
      </c>
    </row>
    <row r="1750" spans="1:14" x14ac:dyDescent="0.2">
      <c r="A1750" s="9">
        <v>2412</v>
      </c>
      <c r="B1750" s="9">
        <v>2140110703</v>
      </c>
      <c r="C1750" s="9" t="s">
        <v>774</v>
      </c>
      <c r="D1750" s="9" t="s">
        <v>12</v>
      </c>
      <c r="E1750" s="9" t="s">
        <v>108</v>
      </c>
      <c r="F1750" s="9" t="s">
        <v>109</v>
      </c>
      <c r="G1750" s="9" t="s">
        <v>110</v>
      </c>
      <c r="H1750" s="9" t="s">
        <v>111</v>
      </c>
      <c r="I1750" s="10">
        <v>57500</v>
      </c>
      <c r="J1750" s="10">
        <v>57500</v>
      </c>
      <c r="K1750" s="9" t="s">
        <v>774</v>
      </c>
      <c r="L1750" s="11">
        <v>45987</v>
      </c>
      <c r="N1750" s="9" t="e">
        <f>+VLOOKUP(A1750,Ordenes!$A$1:$A$669,1,FALSE)</f>
        <v>#N/A</v>
      </c>
    </row>
    <row r="1751" spans="1:14" x14ac:dyDescent="0.2">
      <c r="A1751" s="9">
        <v>2413</v>
      </c>
      <c r="B1751" s="9">
        <v>2310160007</v>
      </c>
      <c r="C1751" s="9" t="s">
        <v>101</v>
      </c>
      <c r="D1751" s="9" t="s">
        <v>12</v>
      </c>
      <c r="E1751" s="9" t="s">
        <v>13</v>
      </c>
      <c r="F1751" s="9" t="s">
        <v>14</v>
      </c>
      <c r="G1751" s="9" t="s">
        <v>15</v>
      </c>
      <c r="H1751" s="9" t="s">
        <v>16</v>
      </c>
      <c r="I1751" s="10">
        <v>930000</v>
      </c>
      <c r="J1751" s="10">
        <v>190000</v>
      </c>
      <c r="K1751" s="9" t="s">
        <v>102</v>
      </c>
      <c r="L1751" s="11">
        <v>45988</v>
      </c>
      <c r="N1751" s="9" t="e">
        <f>+VLOOKUP(A1751,Ordenes!$A$1:$A$669,1,FALSE)</f>
        <v>#N/A</v>
      </c>
    </row>
    <row r="1752" spans="1:14" x14ac:dyDescent="0.2">
      <c r="A1752" s="9">
        <v>2414</v>
      </c>
      <c r="B1752" s="9">
        <v>2310090445</v>
      </c>
      <c r="C1752" s="9" t="s">
        <v>22</v>
      </c>
      <c r="D1752" s="9" t="s">
        <v>12</v>
      </c>
      <c r="E1752" s="9" t="s">
        <v>13</v>
      </c>
      <c r="F1752" s="9" t="s">
        <v>14</v>
      </c>
      <c r="G1752" s="9" t="s">
        <v>15</v>
      </c>
      <c r="H1752" s="9" t="s">
        <v>16</v>
      </c>
      <c r="I1752" s="10">
        <v>120000</v>
      </c>
      <c r="J1752" s="10">
        <v>120000</v>
      </c>
      <c r="K1752" s="9" t="s">
        <v>22</v>
      </c>
      <c r="L1752" s="11">
        <v>45988</v>
      </c>
      <c r="N1752" s="9" t="e">
        <f>+VLOOKUP(A1752,Ordenes!$A$1:$A$669,1,FALSE)</f>
        <v>#N/A</v>
      </c>
    </row>
    <row r="1753" spans="1:14" x14ac:dyDescent="0.2">
      <c r="A1753" s="9">
        <v>2415</v>
      </c>
      <c r="B1753" s="9">
        <v>2310090450</v>
      </c>
      <c r="C1753" s="9" t="s">
        <v>812</v>
      </c>
      <c r="D1753" s="9" t="s">
        <v>12</v>
      </c>
      <c r="E1753" s="9" t="s">
        <v>13</v>
      </c>
      <c r="F1753" s="9" t="s">
        <v>14</v>
      </c>
      <c r="G1753" s="9" t="s">
        <v>15</v>
      </c>
      <c r="H1753" s="9" t="s">
        <v>16</v>
      </c>
      <c r="I1753" s="10">
        <v>110000</v>
      </c>
      <c r="J1753" s="10">
        <v>122330</v>
      </c>
      <c r="K1753" s="9" t="s">
        <v>812</v>
      </c>
      <c r="L1753" s="11">
        <v>45988</v>
      </c>
      <c r="N1753" s="9" t="e">
        <f>+VLOOKUP(A1753,Ordenes!$A$1:$A$669,1,FALSE)</f>
        <v>#N/A</v>
      </c>
    </row>
    <row r="1754" spans="1:14" x14ac:dyDescent="0.2">
      <c r="A1754" s="9">
        <v>2416</v>
      </c>
      <c r="B1754" s="9">
        <v>2310090446</v>
      </c>
      <c r="C1754" s="9" t="s">
        <v>493</v>
      </c>
      <c r="D1754" s="9" t="s">
        <v>12</v>
      </c>
      <c r="E1754" s="9" t="s">
        <v>13</v>
      </c>
      <c r="F1754" s="9" t="s">
        <v>14</v>
      </c>
      <c r="G1754" s="9" t="s">
        <v>15</v>
      </c>
      <c r="H1754" s="9" t="s">
        <v>16</v>
      </c>
      <c r="I1754" s="10">
        <v>100000</v>
      </c>
      <c r="J1754" s="10">
        <v>98800</v>
      </c>
      <c r="K1754" s="9" t="s">
        <v>493</v>
      </c>
      <c r="L1754" s="11">
        <v>45988</v>
      </c>
      <c r="N1754" s="9" t="e">
        <f>+VLOOKUP(A1754,Ordenes!$A$1:$A$669,1,FALSE)</f>
        <v>#N/A</v>
      </c>
    </row>
    <row r="1755" spans="1:14" x14ac:dyDescent="0.2">
      <c r="A1755" s="9">
        <v>2417</v>
      </c>
      <c r="B1755" s="9">
        <v>2310090440</v>
      </c>
      <c r="C1755" s="9" t="s">
        <v>386</v>
      </c>
      <c r="D1755" s="9" t="s">
        <v>12</v>
      </c>
      <c r="E1755" s="9" t="s">
        <v>13</v>
      </c>
      <c r="F1755" s="9" t="s">
        <v>14</v>
      </c>
      <c r="G1755" s="9" t="s">
        <v>15</v>
      </c>
      <c r="H1755" s="9" t="s">
        <v>16</v>
      </c>
      <c r="I1755" s="10">
        <v>120000</v>
      </c>
      <c r="J1755" s="10">
        <v>122200</v>
      </c>
      <c r="K1755" s="9" t="s">
        <v>387</v>
      </c>
      <c r="L1755" s="11">
        <v>45988</v>
      </c>
      <c r="N1755" s="9" t="e">
        <f>+VLOOKUP(A1755,Ordenes!$A$1:$A$669,1,FALSE)</f>
        <v>#N/A</v>
      </c>
    </row>
    <row r="1756" spans="1:14" x14ac:dyDescent="0.2">
      <c r="A1756" s="9">
        <v>2418</v>
      </c>
      <c r="B1756" s="9">
        <v>2310090448</v>
      </c>
      <c r="C1756" s="9" t="s">
        <v>21</v>
      </c>
      <c r="D1756" s="9" t="s">
        <v>12</v>
      </c>
      <c r="E1756" s="9" t="s">
        <v>13</v>
      </c>
      <c r="F1756" s="9" t="s">
        <v>14</v>
      </c>
      <c r="G1756" s="9" t="s">
        <v>15</v>
      </c>
      <c r="H1756" s="9" t="s">
        <v>16</v>
      </c>
      <c r="I1756" s="10">
        <v>100000</v>
      </c>
      <c r="J1756" s="10">
        <v>98160</v>
      </c>
      <c r="K1756" s="9" t="s">
        <v>21</v>
      </c>
      <c r="L1756" s="11">
        <v>45988</v>
      </c>
      <c r="N1756" s="9" t="e">
        <f>+VLOOKUP(A1756,Ordenes!$A$1:$A$669,1,FALSE)</f>
        <v>#N/A</v>
      </c>
    </row>
    <row r="1757" spans="1:14" x14ac:dyDescent="0.2">
      <c r="A1757" s="9">
        <v>2419</v>
      </c>
      <c r="B1757" s="9">
        <v>2310160483</v>
      </c>
      <c r="C1757" s="9" t="s">
        <v>839</v>
      </c>
      <c r="D1757" s="9" t="s">
        <v>12</v>
      </c>
      <c r="E1757" s="9" t="s">
        <v>13</v>
      </c>
      <c r="F1757" s="9" t="s">
        <v>14</v>
      </c>
      <c r="G1757" s="9" t="s">
        <v>15</v>
      </c>
      <c r="H1757" s="9" t="s">
        <v>16</v>
      </c>
      <c r="I1757" s="10">
        <v>40000</v>
      </c>
      <c r="J1757" s="10">
        <v>44090</v>
      </c>
      <c r="K1757" s="9" t="s">
        <v>839</v>
      </c>
      <c r="L1757" s="11">
        <v>45988</v>
      </c>
      <c r="N1757" s="9" t="e">
        <f>+VLOOKUP(A1757,Ordenes!$A$1:$A$669,1,FALSE)</f>
        <v>#N/A</v>
      </c>
    </row>
    <row r="1758" spans="1:14" x14ac:dyDescent="0.2">
      <c r="A1758" s="9">
        <v>2420</v>
      </c>
      <c r="B1758" s="9">
        <v>2310160539</v>
      </c>
      <c r="C1758" s="9" t="s">
        <v>29</v>
      </c>
      <c r="D1758" s="9" t="s">
        <v>12</v>
      </c>
      <c r="E1758" s="9" t="s">
        <v>13</v>
      </c>
      <c r="F1758" s="9" t="s">
        <v>14</v>
      </c>
      <c r="G1758" s="9" t="s">
        <v>15</v>
      </c>
      <c r="H1758" s="9" t="s">
        <v>16</v>
      </c>
      <c r="I1758" s="10">
        <v>12000</v>
      </c>
      <c r="J1758" s="10">
        <v>16200</v>
      </c>
      <c r="K1758" s="9" t="s">
        <v>30</v>
      </c>
      <c r="L1758" s="11">
        <v>45988</v>
      </c>
      <c r="N1758" s="9" t="e">
        <f>+VLOOKUP(A1758,Ordenes!$A$1:$A$669,1,FALSE)</f>
        <v>#N/A</v>
      </c>
    </row>
    <row r="1759" spans="1:14" x14ac:dyDescent="0.2">
      <c r="A1759" s="9">
        <v>2421</v>
      </c>
      <c r="B1759" s="9">
        <v>2310160530</v>
      </c>
      <c r="C1759" s="9" t="s">
        <v>40</v>
      </c>
      <c r="D1759" s="9" t="s">
        <v>12</v>
      </c>
      <c r="E1759" s="9" t="s">
        <v>13</v>
      </c>
      <c r="F1759" s="9" t="s">
        <v>14</v>
      </c>
      <c r="G1759" s="9" t="s">
        <v>15</v>
      </c>
      <c r="H1759" s="9" t="s">
        <v>16</v>
      </c>
      <c r="I1759" s="10">
        <v>17000</v>
      </c>
      <c r="J1759" s="10">
        <v>18700</v>
      </c>
      <c r="K1759" s="9" t="s">
        <v>41</v>
      </c>
      <c r="L1759" s="11">
        <v>45988</v>
      </c>
      <c r="N1759" s="9" t="e">
        <f>+VLOOKUP(A1759,Ordenes!$A$1:$A$669,1,FALSE)</f>
        <v>#N/A</v>
      </c>
    </row>
    <row r="1760" spans="1:14" x14ac:dyDescent="0.2">
      <c r="A1760" s="9">
        <v>2423</v>
      </c>
      <c r="B1760" s="9">
        <v>2310250019</v>
      </c>
      <c r="C1760" s="9" t="s">
        <v>189</v>
      </c>
      <c r="D1760" s="9" t="s">
        <v>12</v>
      </c>
      <c r="E1760" s="9" t="s">
        <v>13</v>
      </c>
      <c r="F1760" s="9" t="s">
        <v>47</v>
      </c>
      <c r="G1760" s="9" t="s">
        <v>48</v>
      </c>
      <c r="H1760" s="9" t="s">
        <v>49</v>
      </c>
      <c r="I1760" s="10">
        <v>16000</v>
      </c>
      <c r="J1760" s="10">
        <v>16322</v>
      </c>
      <c r="K1760" s="9" t="s">
        <v>189</v>
      </c>
      <c r="L1760" s="11">
        <v>45988</v>
      </c>
      <c r="N1760" s="9" t="e">
        <f>+VLOOKUP(A1760,Ordenes!$A$1:$A$669,1,FALSE)</f>
        <v>#N/A</v>
      </c>
    </row>
    <row r="1761" spans="1:14" x14ac:dyDescent="0.2">
      <c r="A1761" s="9">
        <v>2424</v>
      </c>
      <c r="B1761" s="9">
        <v>2140040002</v>
      </c>
      <c r="C1761" s="9" t="s">
        <v>255</v>
      </c>
      <c r="D1761" s="9" t="s">
        <v>12</v>
      </c>
      <c r="E1761" s="9" t="s">
        <v>13</v>
      </c>
      <c r="F1761" s="9" t="s">
        <v>47</v>
      </c>
      <c r="G1761" s="9" t="s">
        <v>48</v>
      </c>
      <c r="H1761" s="9" t="s">
        <v>49</v>
      </c>
      <c r="I1761" s="10">
        <v>120000</v>
      </c>
      <c r="J1761" s="10">
        <v>117504</v>
      </c>
      <c r="K1761" s="9" t="s">
        <v>255</v>
      </c>
      <c r="L1761" s="11">
        <v>45988</v>
      </c>
      <c r="N1761" s="9" t="e">
        <f>+VLOOKUP(A1761,Ordenes!$A$1:$A$669,1,FALSE)</f>
        <v>#N/A</v>
      </c>
    </row>
    <row r="1762" spans="1:14" x14ac:dyDescent="0.2">
      <c r="A1762" s="9">
        <v>2426</v>
      </c>
      <c r="B1762" s="9">
        <v>2310210138</v>
      </c>
      <c r="C1762" s="9" t="s">
        <v>70</v>
      </c>
      <c r="D1762" s="9" t="s">
        <v>12</v>
      </c>
      <c r="E1762" s="9" t="s">
        <v>13</v>
      </c>
      <c r="F1762" s="9" t="s">
        <v>47</v>
      </c>
      <c r="G1762" s="9" t="s">
        <v>48</v>
      </c>
      <c r="H1762" s="9" t="s">
        <v>49</v>
      </c>
      <c r="I1762" s="10">
        <v>10000</v>
      </c>
      <c r="J1762" s="10">
        <v>10000</v>
      </c>
      <c r="K1762" s="9" t="s">
        <v>70</v>
      </c>
      <c r="L1762" s="11">
        <v>45988</v>
      </c>
      <c r="N1762" s="9" t="e">
        <f>+VLOOKUP(A1762,Ordenes!$A$1:$A$669,1,FALSE)</f>
        <v>#N/A</v>
      </c>
    </row>
    <row r="1763" spans="1:14" x14ac:dyDescent="0.2">
      <c r="A1763" s="9">
        <v>2428</v>
      </c>
      <c r="B1763" s="9">
        <v>2110030081</v>
      </c>
      <c r="C1763" s="9" t="s">
        <v>328</v>
      </c>
      <c r="D1763" s="9" t="s">
        <v>12</v>
      </c>
      <c r="E1763" s="9" t="s">
        <v>13</v>
      </c>
      <c r="F1763" s="9" t="s">
        <v>47</v>
      </c>
      <c r="G1763" s="9" t="s">
        <v>48</v>
      </c>
      <c r="H1763" s="9" t="s">
        <v>49</v>
      </c>
      <c r="I1763" s="10">
        <v>7776</v>
      </c>
      <c r="J1763" s="10">
        <v>7875</v>
      </c>
      <c r="K1763" s="9" t="s">
        <v>328</v>
      </c>
      <c r="L1763" s="11">
        <v>45988</v>
      </c>
      <c r="N1763" s="9" t="e">
        <f>+VLOOKUP(A1763,Ordenes!$A$1:$A$669,1,FALSE)</f>
        <v>#N/A</v>
      </c>
    </row>
    <row r="1764" spans="1:14" x14ac:dyDescent="0.2">
      <c r="A1764" s="9">
        <v>2429</v>
      </c>
      <c r="B1764" s="9">
        <v>2110110001</v>
      </c>
      <c r="C1764" s="9" t="s">
        <v>622</v>
      </c>
      <c r="D1764" s="9" t="s">
        <v>12</v>
      </c>
      <c r="E1764" s="9" t="s">
        <v>13</v>
      </c>
      <c r="F1764" s="9" t="s">
        <v>47</v>
      </c>
      <c r="G1764" s="9" t="s">
        <v>48</v>
      </c>
      <c r="H1764" s="9" t="s">
        <v>49</v>
      </c>
      <c r="I1764" s="10">
        <v>123500</v>
      </c>
      <c r="J1764" s="10">
        <v>122125</v>
      </c>
      <c r="K1764" s="9" t="s">
        <v>622</v>
      </c>
      <c r="L1764" s="11">
        <v>45988</v>
      </c>
      <c r="N1764" s="9" t="e">
        <f>+VLOOKUP(A1764,Ordenes!$A$1:$A$669,1,FALSE)</f>
        <v>#N/A</v>
      </c>
    </row>
    <row r="1765" spans="1:14" x14ac:dyDescent="0.2">
      <c r="A1765" s="9">
        <v>2432</v>
      </c>
      <c r="B1765" s="9">
        <v>2310210133</v>
      </c>
      <c r="C1765" s="9" t="s">
        <v>71</v>
      </c>
      <c r="D1765" s="9" t="s">
        <v>12</v>
      </c>
      <c r="E1765" s="9" t="s">
        <v>13</v>
      </c>
      <c r="F1765" s="9" t="s">
        <v>47</v>
      </c>
      <c r="G1765" s="9" t="s">
        <v>48</v>
      </c>
      <c r="H1765" s="9" t="s">
        <v>49</v>
      </c>
      <c r="I1765" s="10">
        <v>50000</v>
      </c>
      <c r="J1765" s="10">
        <v>50000</v>
      </c>
      <c r="K1765" s="9" t="s">
        <v>71</v>
      </c>
      <c r="L1765" s="11">
        <v>45988</v>
      </c>
      <c r="N1765" s="9" t="e">
        <f>+VLOOKUP(A1765,Ordenes!$A$1:$A$669,1,FALSE)</f>
        <v>#N/A</v>
      </c>
    </row>
    <row r="1766" spans="1:14" x14ac:dyDescent="0.2">
      <c r="A1766" s="9">
        <v>2433</v>
      </c>
      <c r="B1766" s="9">
        <v>2310210132</v>
      </c>
      <c r="C1766" s="9" t="s">
        <v>73</v>
      </c>
      <c r="D1766" s="9" t="s">
        <v>12</v>
      </c>
      <c r="E1766" s="9" t="s">
        <v>13</v>
      </c>
      <c r="F1766" s="9" t="s">
        <v>47</v>
      </c>
      <c r="G1766" s="9" t="s">
        <v>48</v>
      </c>
      <c r="H1766" s="9" t="s">
        <v>49</v>
      </c>
      <c r="I1766" s="10">
        <v>50000</v>
      </c>
      <c r="J1766" s="10">
        <v>50000</v>
      </c>
      <c r="K1766" s="9" t="s">
        <v>73</v>
      </c>
      <c r="L1766" s="11">
        <v>45988</v>
      </c>
      <c r="N1766" s="9" t="e">
        <f>+VLOOKUP(A1766,Ordenes!$A$1:$A$669,1,FALSE)</f>
        <v>#N/A</v>
      </c>
    </row>
    <row r="1767" spans="1:14" x14ac:dyDescent="0.2">
      <c r="A1767" s="9">
        <v>2434</v>
      </c>
      <c r="B1767" s="9">
        <v>2310210131</v>
      </c>
      <c r="C1767" s="9" t="s">
        <v>84</v>
      </c>
      <c r="D1767" s="9" t="s">
        <v>12</v>
      </c>
      <c r="E1767" s="9" t="s">
        <v>13</v>
      </c>
      <c r="F1767" s="9" t="s">
        <v>47</v>
      </c>
      <c r="G1767" s="9" t="s">
        <v>48</v>
      </c>
      <c r="H1767" s="9" t="s">
        <v>49</v>
      </c>
      <c r="I1767" s="10">
        <v>50000</v>
      </c>
      <c r="J1767" s="10">
        <v>50000</v>
      </c>
      <c r="K1767" s="9" t="s">
        <v>84</v>
      </c>
      <c r="L1767" s="11">
        <v>45988</v>
      </c>
      <c r="N1767" s="9" t="e">
        <f>+VLOOKUP(A1767,Ordenes!$A$1:$A$669,1,FALSE)</f>
        <v>#N/A</v>
      </c>
    </row>
    <row r="1768" spans="1:14" x14ac:dyDescent="0.2">
      <c r="A1768" s="9">
        <v>2435</v>
      </c>
      <c r="B1768" s="9">
        <v>2310210128</v>
      </c>
      <c r="C1768" s="9" t="s">
        <v>263</v>
      </c>
      <c r="D1768" s="9" t="s">
        <v>12</v>
      </c>
      <c r="E1768" s="9" t="s">
        <v>13</v>
      </c>
      <c r="F1768" s="9" t="s">
        <v>47</v>
      </c>
      <c r="G1768" s="9" t="s">
        <v>48</v>
      </c>
      <c r="H1768" s="9" t="s">
        <v>49</v>
      </c>
      <c r="I1768" s="10">
        <v>50000</v>
      </c>
      <c r="J1768" s="10">
        <v>50000</v>
      </c>
      <c r="K1768" s="9" t="s">
        <v>263</v>
      </c>
      <c r="L1768" s="11">
        <v>45988</v>
      </c>
      <c r="N1768" s="9" t="e">
        <f>+VLOOKUP(A1768,Ordenes!$A$1:$A$669,1,FALSE)</f>
        <v>#N/A</v>
      </c>
    </row>
    <row r="1769" spans="1:14" x14ac:dyDescent="0.2">
      <c r="A1769" s="9">
        <v>2436</v>
      </c>
      <c r="B1769" s="9">
        <v>2310090471</v>
      </c>
      <c r="C1769" s="9" t="s">
        <v>709</v>
      </c>
      <c r="D1769" s="9" t="s">
        <v>12</v>
      </c>
      <c r="E1769" s="9" t="s">
        <v>13</v>
      </c>
      <c r="F1769" s="9" t="s">
        <v>47</v>
      </c>
      <c r="G1769" s="9" t="s">
        <v>48</v>
      </c>
      <c r="H1769" s="9" t="s">
        <v>49</v>
      </c>
      <c r="I1769" s="10">
        <v>50000</v>
      </c>
      <c r="J1769" s="10">
        <v>48585</v>
      </c>
      <c r="K1769" s="9" t="s">
        <v>709</v>
      </c>
      <c r="L1769" s="11">
        <v>45988</v>
      </c>
      <c r="N1769" s="9" t="e">
        <f>+VLOOKUP(A1769,Ordenes!$A$1:$A$669,1,FALSE)</f>
        <v>#N/A</v>
      </c>
    </row>
    <row r="1770" spans="1:14" x14ac:dyDescent="0.2">
      <c r="A1770" s="9">
        <v>2437</v>
      </c>
      <c r="B1770" s="9">
        <v>2310090527</v>
      </c>
      <c r="C1770" s="9" t="s">
        <v>144</v>
      </c>
      <c r="D1770" s="9" t="s">
        <v>12</v>
      </c>
      <c r="E1770" s="9" t="s">
        <v>13</v>
      </c>
      <c r="F1770" s="9" t="s">
        <v>47</v>
      </c>
      <c r="G1770" s="9" t="s">
        <v>48</v>
      </c>
      <c r="H1770" s="9" t="s">
        <v>49</v>
      </c>
      <c r="I1770" s="10">
        <v>60000</v>
      </c>
      <c r="J1770" s="10">
        <v>63000</v>
      </c>
      <c r="K1770" s="9" t="s">
        <v>144</v>
      </c>
      <c r="L1770" s="11">
        <v>45988</v>
      </c>
      <c r="N1770" s="9" t="e">
        <f>+VLOOKUP(A1770,Ordenes!$A$1:$A$669,1,FALSE)</f>
        <v>#N/A</v>
      </c>
    </row>
    <row r="1771" spans="1:14" x14ac:dyDescent="0.2">
      <c r="A1771" s="9">
        <v>2438</v>
      </c>
      <c r="B1771" s="9">
        <v>2310090526</v>
      </c>
      <c r="C1771" s="9" t="s">
        <v>344</v>
      </c>
      <c r="D1771" s="9" t="s">
        <v>12</v>
      </c>
      <c r="E1771" s="9" t="s">
        <v>13</v>
      </c>
      <c r="F1771" s="9" t="s">
        <v>47</v>
      </c>
      <c r="G1771" s="9" t="s">
        <v>48</v>
      </c>
      <c r="H1771" s="9" t="s">
        <v>49</v>
      </c>
      <c r="I1771" s="10">
        <v>70000</v>
      </c>
      <c r="J1771" s="10">
        <v>74000</v>
      </c>
      <c r="K1771" s="9" t="s">
        <v>344</v>
      </c>
      <c r="L1771" s="11">
        <v>45988</v>
      </c>
      <c r="N1771" s="9" t="e">
        <f>+VLOOKUP(A1771,Ordenes!$A$1:$A$669,1,FALSE)</f>
        <v>#N/A</v>
      </c>
    </row>
    <row r="1772" spans="1:14" x14ac:dyDescent="0.2">
      <c r="A1772" s="9">
        <v>2441</v>
      </c>
      <c r="B1772" s="9">
        <v>2310250050</v>
      </c>
      <c r="C1772" s="9" t="s">
        <v>561</v>
      </c>
      <c r="D1772" s="9" t="s">
        <v>12</v>
      </c>
      <c r="E1772" s="9" t="s">
        <v>13</v>
      </c>
      <c r="F1772" s="9" t="s">
        <v>47</v>
      </c>
      <c r="G1772" s="9" t="s">
        <v>48</v>
      </c>
      <c r="H1772" s="9" t="s">
        <v>49</v>
      </c>
      <c r="I1772" s="10">
        <v>4700</v>
      </c>
      <c r="J1772" s="10">
        <v>4700</v>
      </c>
      <c r="K1772" s="9" t="s">
        <v>561</v>
      </c>
      <c r="L1772" s="11">
        <v>45988</v>
      </c>
      <c r="N1772" s="9" t="e">
        <f>+VLOOKUP(A1772,Ordenes!$A$1:$A$669,1,FALSE)</f>
        <v>#N/A</v>
      </c>
    </row>
    <row r="1773" spans="1:14" x14ac:dyDescent="0.2">
      <c r="A1773" s="9">
        <v>2442</v>
      </c>
      <c r="B1773" s="9">
        <v>2310250045</v>
      </c>
      <c r="C1773" s="9" t="s">
        <v>557</v>
      </c>
      <c r="D1773" s="9" t="s">
        <v>12</v>
      </c>
      <c r="E1773" s="9" t="s">
        <v>13</v>
      </c>
      <c r="F1773" s="9" t="s">
        <v>47</v>
      </c>
      <c r="G1773" s="9" t="s">
        <v>48</v>
      </c>
      <c r="H1773" s="9" t="s">
        <v>49</v>
      </c>
      <c r="I1773" s="10">
        <v>5550</v>
      </c>
      <c r="J1773" s="10">
        <v>5550</v>
      </c>
      <c r="K1773" s="9" t="s">
        <v>557</v>
      </c>
      <c r="L1773" s="11">
        <v>45988</v>
      </c>
      <c r="N1773" s="9" t="e">
        <f>+VLOOKUP(A1773,Ordenes!$A$1:$A$669,1,FALSE)</f>
        <v>#N/A</v>
      </c>
    </row>
    <row r="1774" spans="1:14" x14ac:dyDescent="0.2">
      <c r="A1774" s="9">
        <v>2443</v>
      </c>
      <c r="B1774" s="9">
        <v>2310250046</v>
      </c>
      <c r="C1774" s="9" t="s">
        <v>558</v>
      </c>
      <c r="D1774" s="9" t="s">
        <v>12</v>
      </c>
      <c r="E1774" s="9" t="s">
        <v>13</v>
      </c>
      <c r="F1774" s="9" t="s">
        <v>47</v>
      </c>
      <c r="G1774" s="9" t="s">
        <v>48</v>
      </c>
      <c r="H1774" s="9" t="s">
        <v>49</v>
      </c>
      <c r="I1774" s="10">
        <v>5550</v>
      </c>
      <c r="J1774" s="10">
        <v>5550</v>
      </c>
      <c r="K1774" s="9" t="s">
        <v>558</v>
      </c>
      <c r="L1774" s="11">
        <v>45988</v>
      </c>
      <c r="N1774" s="9" t="e">
        <f>+VLOOKUP(A1774,Ordenes!$A$1:$A$669,1,FALSE)</f>
        <v>#N/A</v>
      </c>
    </row>
    <row r="1775" spans="1:14" x14ac:dyDescent="0.2">
      <c r="A1775" s="9">
        <v>2444</v>
      </c>
      <c r="B1775" s="9">
        <v>2310250047</v>
      </c>
      <c r="C1775" s="9" t="s">
        <v>559</v>
      </c>
      <c r="D1775" s="9" t="s">
        <v>12</v>
      </c>
      <c r="E1775" s="9" t="s">
        <v>13</v>
      </c>
      <c r="F1775" s="9" t="s">
        <v>47</v>
      </c>
      <c r="G1775" s="9" t="s">
        <v>48</v>
      </c>
      <c r="H1775" s="9" t="s">
        <v>49</v>
      </c>
      <c r="I1775" s="10">
        <v>5550</v>
      </c>
      <c r="J1775" s="10">
        <v>5550</v>
      </c>
      <c r="K1775" s="9" t="s">
        <v>559</v>
      </c>
      <c r="L1775" s="11">
        <v>45988</v>
      </c>
      <c r="N1775" s="9" t="e">
        <f>+VLOOKUP(A1775,Ordenes!$A$1:$A$669,1,FALSE)</f>
        <v>#N/A</v>
      </c>
    </row>
    <row r="1776" spans="1:14" x14ac:dyDescent="0.2">
      <c r="A1776" s="9">
        <v>2445</v>
      </c>
      <c r="B1776" s="9">
        <v>2310250048</v>
      </c>
      <c r="C1776" s="9" t="s">
        <v>560</v>
      </c>
      <c r="D1776" s="9" t="s">
        <v>12</v>
      </c>
      <c r="E1776" s="9" t="s">
        <v>13</v>
      </c>
      <c r="F1776" s="9" t="s">
        <v>47</v>
      </c>
      <c r="G1776" s="9" t="s">
        <v>48</v>
      </c>
      <c r="H1776" s="9" t="s">
        <v>49</v>
      </c>
      <c r="I1776" s="10">
        <v>5550</v>
      </c>
      <c r="J1776" s="10">
        <v>5550</v>
      </c>
      <c r="K1776" s="9" t="s">
        <v>560</v>
      </c>
      <c r="L1776" s="11">
        <v>45988</v>
      </c>
      <c r="N1776" s="9" t="e">
        <f>+VLOOKUP(A1776,Ordenes!$A$1:$A$669,1,FALSE)</f>
        <v>#N/A</v>
      </c>
    </row>
    <row r="1777" spans="1:14" x14ac:dyDescent="0.2">
      <c r="A1777" s="9">
        <v>2446</v>
      </c>
      <c r="B1777" s="9">
        <v>2310250049</v>
      </c>
      <c r="C1777" s="9" t="s">
        <v>562</v>
      </c>
      <c r="D1777" s="9" t="s">
        <v>12</v>
      </c>
      <c r="E1777" s="9" t="s">
        <v>13</v>
      </c>
      <c r="F1777" s="9" t="s">
        <v>47</v>
      </c>
      <c r="G1777" s="9" t="s">
        <v>48</v>
      </c>
      <c r="H1777" s="9" t="s">
        <v>49</v>
      </c>
      <c r="I1777" s="10">
        <v>5550</v>
      </c>
      <c r="J1777" s="10">
        <v>5550</v>
      </c>
      <c r="K1777" s="9" t="s">
        <v>562</v>
      </c>
      <c r="L1777" s="11">
        <v>45988</v>
      </c>
      <c r="N1777" s="9" t="e">
        <f>+VLOOKUP(A1777,Ordenes!$A$1:$A$669,1,FALSE)</f>
        <v>#N/A</v>
      </c>
    </row>
    <row r="1778" spans="1:14" x14ac:dyDescent="0.2">
      <c r="A1778" s="9">
        <v>2447</v>
      </c>
      <c r="B1778" s="9">
        <v>2320330019</v>
      </c>
      <c r="C1778" s="9" t="s">
        <v>754</v>
      </c>
      <c r="D1778" s="9" t="s">
        <v>12</v>
      </c>
      <c r="E1778" s="9" t="s">
        <v>108</v>
      </c>
      <c r="F1778" s="9" t="s">
        <v>109</v>
      </c>
      <c r="G1778" s="9" t="s">
        <v>110</v>
      </c>
      <c r="H1778" s="9" t="s">
        <v>111</v>
      </c>
      <c r="I1778" s="10">
        <v>60000</v>
      </c>
      <c r="J1778" s="10">
        <v>52750</v>
      </c>
      <c r="K1778" s="9" t="s">
        <v>754</v>
      </c>
      <c r="L1778" s="11">
        <v>45992</v>
      </c>
      <c r="N1778" s="9" t="e">
        <f>+VLOOKUP(A1778,Ordenes!$A$1:$A$669,1,FALSE)</f>
        <v>#N/A</v>
      </c>
    </row>
    <row r="1779" spans="1:14" x14ac:dyDescent="0.2">
      <c r="A1779" s="9">
        <v>2449</v>
      </c>
      <c r="B1779" s="9">
        <v>2310160473</v>
      </c>
      <c r="C1779" s="9" t="s">
        <v>848</v>
      </c>
      <c r="D1779" s="9" t="s">
        <v>12</v>
      </c>
      <c r="E1779" s="9" t="s">
        <v>13</v>
      </c>
      <c r="F1779" s="9" t="s">
        <v>14</v>
      </c>
      <c r="G1779" s="9" t="s">
        <v>15</v>
      </c>
      <c r="H1779" s="9" t="s">
        <v>16</v>
      </c>
      <c r="I1779" s="10">
        <v>50000</v>
      </c>
      <c r="J1779" s="10">
        <v>48500</v>
      </c>
      <c r="K1779" s="9" t="s">
        <v>848</v>
      </c>
      <c r="L1779" s="11">
        <v>45989</v>
      </c>
      <c r="N1779" s="9" t="e">
        <f>+VLOOKUP(A1779,Ordenes!$A$1:$A$669,1,FALSE)</f>
        <v>#N/A</v>
      </c>
    </row>
    <row r="1780" spans="1:14" x14ac:dyDescent="0.2">
      <c r="A1780" s="9">
        <v>2450</v>
      </c>
      <c r="B1780" s="9">
        <v>2310230030</v>
      </c>
      <c r="C1780" s="9" t="s">
        <v>205</v>
      </c>
      <c r="D1780" s="9" t="s">
        <v>12</v>
      </c>
      <c r="E1780" s="9" t="s">
        <v>13</v>
      </c>
      <c r="F1780" s="9" t="s">
        <v>14</v>
      </c>
      <c r="G1780" s="9" t="s">
        <v>15</v>
      </c>
      <c r="H1780" s="9" t="s">
        <v>16</v>
      </c>
      <c r="I1780" s="10">
        <v>150000</v>
      </c>
      <c r="J1780" s="10">
        <v>41400</v>
      </c>
      <c r="K1780" s="9" t="s">
        <v>205</v>
      </c>
      <c r="L1780" s="11">
        <v>45989</v>
      </c>
      <c r="N1780" s="9" t="e">
        <f>+VLOOKUP(A1780,Ordenes!$A$1:$A$669,1,FALSE)</f>
        <v>#N/A</v>
      </c>
    </row>
    <row r="1781" spans="1:14" x14ac:dyDescent="0.2">
      <c r="A1781" s="9">
        <v>2451</v>
      </c>
      <c r="B1781" s="9">
        <v>2310160485</v>
      </c>
      <c r="C1781" s="9" t="s">
        <v>805</v>
      </c>
      <c r="D1781" s="9" t="s">
        <v>12</v>
      </c>
      <c r="E1781" s="9" t="s">
        <v>13</v>
      </c>
      <c r="F1781" s="9" t="s">
        <v>14</v>
      </c>
      <c r="G1781" s="9" t="s">
        <v>15</v>
      </c>
      <c r="H1781" s="9" t="s">
        <v>16</v>
      </c>
      <c r="I1781" s="10">
        <v>120000</v>
      </c>
      <c r="J1781" s="10">
        <v>120000</v>
      </c>
      <c r="K1781" s="9" t="s">
        <v>805</v>
      </c>
      <c r="L1781" s="11">
        <v>45989</v>
      </c>
      <c r="N1781" s="9" t="e">
        <f>+VLOOKUP(A1781,Ordenes!$A$1:$A$669,1,FALSE)</f>
        <v>#N/A</v>
      </c>
    </row>
    <row r="1782" spans="1:14" x14ac:dyDescent="0.2">
      <c r="A1782" s="9">
        <v>2452</v>
      </c>
      <c r="B1782" s="9">
        <v>2140110704</v>
      </c>
      <c r="C1782" s="9" t="s">
        <v>858</v>
      </c>
      <c r="D1782" s="9" t="s">
        <v>12</v>
      </c>
      <c r="E1782" s="9" t="s">
        <v>108</v>
      </c>
      <c r="F1782" s="9" t="s">
        <v>109</v>
      </c>
      <c r="G1782" s="9" t="s">
        <v>110</v>
      </c>
      <c r="H1782" s="9" t="s">
        <v>111</v>
      </c>
      <c r="I1782" s="10">
        <v>15000</v>
      </c>
      <c r="J1782" s="10">
        <v>15000</v>
      </c>
      <c r="K1782" s="9" t="s">
        <v>858</v>
      </c>
      <c r="L1782" s="11">
        <v>45989</v>
      </c>
      <c r="N1782" s="9" t="e">
        <f>+VLOOKUP(A1782,Ordenes!$A$1:$A$669,1,FALSE)</f>
        <v>#N/A</v>
      </c>
    </row>
    <row r="1783" spans="1:14" x14ac:dyDescent="0.2">
      <c r="A1783" s="9">
        <v>2453</v>
      </c>
      <c r="B1783" s="9">
        <v>2140110705</v>
      </c>
      <c r="C1783" s="9" t="s">
        <v>859</v>
      </c>
      <c r="D1783" s="9" t="s">
        <v>12</v>
      </c>
      <c r="E1783" s="9" t="s">
        <v>108</v>
      </c>
      <c r="F1783" s="9" t="s">
        <v>109</v>
      </c>
      <c r="G1783" s="9" t="s">
        <v>110</v>
      </c>
      <c r="H1783" s="9" t="s">
        <v>111</v>
      </c>
      <c r="I1783" s="10">
        <v>21500</v>
      </c>
      <c r="J1783" s="10">
        <v>21500</v>
      </c>
      <c r="K1783" s="9" t="s">
        <v>859</v>
      </c>
      <c r="L1783" s="11">
        <v>45989</v>
      </c>
      <c r="N1783" s="9" t="e">
        <f>+VLOOKUP(A1783,Ordenes!$A$1:$A$669,1,FALSE)</f>
        <v>#N/A</v>
      </c>
    </row>
    <row r="1784" spans="1:14" x14ac:dyDescent="0.2">
      <c r="A1784" s="9">
        <v>2454</v>
      </c>
      <c r="B1784" s="9">
        <v>2310320088</v>
      </c>
      <c r="C1784" s="9" t="s">
        <v>252</v>
      </c>
      <c r="D1784" s="9" t="s">
        <v>12</v>
      </c>
      <c r="E1784" s="9" t="s">
        <v>13</v>
      </c>
      <c r="F1784" s="9" t="s">
        <v>91</v>
      </c>
      <c r="G1784" s="9" t="s">
        <v>92</v>
      </c>
      <c r="H1784" s="9" t="s">
        <v>93</v>
      </c>
      <c r="I1784" s="10">
        <v>8000</v>
      </c>
      <c r="J1784" s="10">
        <v>8000</v>
      </c>
      <c r="K1784" s="9" t="s">
        <v>252</v>
      </c>
      <c r="L1784" s="11">
        <v>45989</v>
      </c>
      <c r="N1784" s="9" t="e">
        <f>+VLOOKUP(A1784,Ordenes!$A$1:$A$669,1,FALSE)</f>
        <v>#N/A</v>
      </c>
    </row>
    <row r="1785" spans="1:14" x14ac:dyDescent="0.2">
      <c r="A1785" s="9">
        <v>2455</v>
      </c>
      <c r="B1785" s="9">
        <v>2310030073</v>
      </c>
      <c r="C1785" s="9" t="s">
        <v>291</v>
      </c>
      <c r="D1785" s="9" t="s">
        <v>12</v>
      </c>
      <c r="E1785" s="9" t="s">
        <v>13</v>
      </c>
      <c r="F1785" s="9" t="s">
        <v>91</v>
      </c>
      <c r="G1785" s="9" t="s">
        <v>92</v>
      </c>
      <c r="H1785" s="9" t="s">
        <v>93</v>
      </c>
      <c r="I1785" s="10">
        <v>1550</v>
      </c>
      <c r="J1785" s="10">
        <v>1550</v>
      </c>
      <c r="K1785" s="9" t="s">
        <v>291</v>
      </c>
      <c r="L1785" s="11">
        <v>45989</v>
      </c>
      <c r="N1785" s="9" t="e">
        <f>+VLOOKUP(A1785,Ordenes!$A$1:$A$669,1,FALSE)</f>
        <v>#N/A</v>
      </c>
    </row>
    <row r="1786" spans="1:14" x14ac:dyDescent="0.2">
      <c r="A1786" s="9">
        <v>2456</v>
      </c>
      <c r="B1786" s="9">
        <v>2310030329</v>
      </c>
      <c r="C1786" s="9" t="s">
        <v>506</v>
      </c>
      <c r="D1786" s="9" t="s">
        <v>12</v>
      </c>
      <c r="E1786" s="9" t="s">
        <v>13</v>
      </c>
      <c r="F1786" s="9" t="s">
        <v>91</v>
      </c>
      <c r="G1786" s="9" t="s">
        <v>92</v>
      </c>
      <c r="H1786" s="9" t="s">
        <v>93</v>
      </c>
      <c r="I1786" s="9">
        <v>604</v>
      </c>
      <c r="J1786" s="9">
        <v>600</v>
      </c>
      <c r="K1786" s="9" t="s">
        <v>506</v>
      </c>
      <c r="L1786" s="11">
        <v>45989</v>
      </c>
      <c r="N1786" s="9" t="e">
        <f>+VLOOKUP(A1786,Ordenes!$A$1:$A$669,1,FALSE)</f>
        <v>#N/A</v>
      </c>
    </row>
    <row r="1787" spans="1:14" x14ac:dyDescent="0.2">
      <c r="A1787" s="9">
        <v>2457</v>
      </c>
      <c r="B1787" s="9">
        <v>2140190018</v>
      </c>
      <c r="C1787" s="9" t="s">
        <v>743</v>
      </c>
      <c r="D1787" s="9" t="s">
        <v>12</v>
      </c>
      <c r="E1787" s="9" t="s">
        <v>13</v>
      </c>
      <c r="F1787" s="9" t="s">
        <v>47</v>
      </c>
      <c r="G1787" s="9" t="s">
        <v>48</v>
      </c>
      <c r="H1787" s="9" t="s">
        <v>49</v>
      </c>
      <c r="I1787" s="10">
        <v>5000</v>
      </c>
      <c r="J1787" s="10">
        <v>5000</v>
      </c>
      <c r="K1787" s="9" t="s">
        <v>743</v>
      </c>
      <c r="L1787" s="11">
        <v>45989</v>
      </c>
      <c r="N1787" s="9" t="e">
        <f>+VLOOKUP(A1787,Ordenes!$A$1:$A$669,1,FALSE)</f>
        <v>#N/A</v>
      </c>
    </row>
    <row r="1788" spans="1:14" x14ac:dyDescent="0.2">
      <c r="A1788" s="9">
        <v>2459</v>
      </c>
      <c r="B1788" s="9">
        <v>2140400001</v>
      </c>
      <c r="C1788" s="9" t="s">
        <v>806</v>
      </c>
      <c r="D1788" s="9" t="s">
        <v>12</v>
      </c>
      <c r="E1788" s="9" t="s">
        <v>13</v>
      </c>
      <c r="F1788" s="9" t="s">
        <v>47</v>
      </c>
      <c r="G1788" s="9" t="s">
        <v>48</v>
      </c>
      <c r="H1788" s="9" t="s">
        <v>49</v>
      </c>
      <c r="I1788" s="10">
        <v>2000</v>
      </c>
      <c r="J1788" s="10">
        <v>2013</v>
      </c>
      <c r="K1788" s="9" t="s">
        <v>806</v>
      </c>
      <c r="L1788" s="11">
        <v>45989</v>
      </c>
      <c r="N1788" s="9" t="e">
        <f>+VLOOKUP(A1788,Ordenes!$A$1:$A$669,1,FALSE)</f>
        <v>#N/A</v>
      </c>
    </row>
    <row r="1789" spans="1:14" x14ac:dyDescent="0.2">
      <c r="A1789" s="9">
        <v>2460</v>
      </c>
      <c r="B1789" s="9">
        <v>2140400002</v>
      </c>
      <c r="C1789" s="9" t="s">
        <v>807</v>
      </c>
      <c r="D1789" s="9" t="s">
        <v>12</v>
      </c>
      <c r="E1789" s="9" t="s">
        <v>13</v>
      </c>
      <c r="F1789" s="9" t="s">
        <v>47</v>
      </c>
      <c r="G1789" s="9" t="s">
        <v>48</v>
      </c>
      <c r="H1789" s="9" t="s">
        <v>49</v>
      </c>
      <c r="I1789" s="10">
        <v>2000</v>
      </c>
      <c r="J1789" s="10">
        <v>1994</v>
      </c>
      <c r="K1789" s="9" t="s">
        <v>807</v>
      </c>
      <c r="L1789" s="11">
        <v>45989</v>
      </c>
      <c r="N1789" s="9" t="e">
        <f>+VLOOKUP(A1789,Ordenes!$A$1:$A$669,1,FALSE)</f>
        <v>#N/A</v>
      </c>
    </row>
    <row r="1790" spans="1:14" x14ac:dyDescent="0.2">
      <c r="A1790" s="9">
        <v>2461</v>
      </c>
      <c r="B1790" s="9">
        <v>2140400010</v>
      </c>
      <c r="C1790" s="9" t="s">
        <v>809</v>
      </c>
      <c r="D1790" s="9" t="s">
        <v>12</v>
      </c>
      <c r="E1790" s="9" t="s">
        <v>13</v>
      </c>
      <c r="F1790" s="9" t="s">
        <v>47</v>
      </c>
      <c r="G1790" s="9" t="s">
        <v>48</v>
      </c>
      <c r="H1790" s="9" t="s">
        <v>49</v>
      </c>
      <c r="I1790" s="10">
        <v>2500</v>
      </c>
      <c r="J1790" s="10">
        <v>2500</v>
      </c>
      <c r="K1790" s="9" t="s">
        <v>809</v>
      </c>
      <c r="L1790" s="11">
        <v>45989</v>
      </c>
      <c r="N1790" s="9" t="e">
        <f>+VLOOKUP(A1790,Ordenes!$A$1:$A$669,1,FALSE)</f>
        <v>#N/A</v>
      </c>
    </row>
    <row r="1791" spans="1:14" x14ac:dyDescent="0.2">
      <c r="A1791" s="9">
        <v>2462</v>
      </c>
      <c r="B1791" s="9">
        <v>2140190031</v>
      </c>
      <c r="C1791" s="9" t="s">
        <v>782</v>
      </c>
      <c r="D1791" s="9" t="s">
        <v>12</v>
      </c>
      <c r="E1791" s="9" t="s">
        <v>13</v>
      </c>
      <c r="F1791" s="9" t="s">
        <v>47</v>
      </c>
      <c r="G1791" s="9" t="s">
        <v>48</v>
      </c>
      <c r="H1791" s="9" t="s">
        <v>49</v>
      </c>
      <c r="I1791" s="10">
        <v>5000</v>
      </c>
      <c r="J1791" s="10">
        <v>4969</v>
      </c>
      <c r="K1791" s="9" t="s">
        <v>783</v>
      </c>
      <c r="L1791" s="11">
        <v>45989</v>
      </c>
      <c r="N1791" s="9" t="e">
        <f>+VLOOKUP(A1791,Ordenes!$A$1:$A$669,1,FALSE)</f>
        <v>#N/A</v>
      </c>
    </row>
    <row r="1792" spans="1:14" x14ac:dyDescent="0.2">
      <c r="A1792" s="9">
        <v>2463</v>
      </c>
      <c r="B1792" s="9">
        <v>2140250021</v>
      </c>
      <c r="C1792" s="9" t="s">
        <v>736</v>
      </c>
      <c r="D1792" s="9" t="s">
        <v>12</v>
      </c>
      <c r="E1792" s="9" t="s">
        <v>13</v>
      </c>
      <c r="F1792" s="9" t="s">
        <v>47</v>
      </c>
      <c r="G1792" s="9" t="s">
        <v>48</v>
      </c>
      <c r="H1792" s="9" t="s">
        <v>49</v>
      </c>
      <c r="I1792" s="10">
        <v>16900</v>
      </c>
      <c r="J1792" s="10">
        <v>17239</v>
      </c>
      <c r="K1792" s="9" t="s">
        <v>767</v>
      </c>
      <c r="L1792" s="11">
        <v>45989</v>
      </c>
      <c r="N1792" s="9" t="e">
        <f>+VLOOKUP(A1792,Ordenes!$A$1:$A$669,1,FALSE)</f>
        <v>#N/A</v>
      </c>
    </row>
    <row r="1793" spans="1:14" x14ac:dyDescent="0.2">
      <c r="A1793" s="9">
        <v>2464</v>
      </c>
      <c r="B1793" s="9">
        <v>2140250019</v>
      </c>
      <c r="C1793" s="9" t="s">
        <v>735</v>
      </c>
      <c r="D1793" s="9" t="s">
        <v>12</v>
      </c>
      <c r="E1793" s="9" t="s">
        <v>13</v>
      </c>
      <c r="F1793" s="9" t="s">
        <v>47</v>
      </c>
      <c r="G1793" s="9" t="s">
        <v>48</v>
      </c>
      <c r="H1793" s="9" t="s">
        <v>49</v>
      </c>
      <c r="I1793" s="10">
        <v>22000</v>
      </c>
      <c r="J1793" s="10">
        <v>8750</v>
      </c>
      <c r="K1793" s="9" t="s">
        <v>735</v>
      </c>
      <c r="L1793" s="11">
        <v>45989</v>
      </c>
      <c r="N1793" s="9" t="e">
        <f>+VLOOKUP(A1793,Ordenes!$A$1:$A$669,1,FALSE)</f>
        <v>#N/A</v>
      </c>
    </row>
    <row r="1794" spans="1:14" x14ac:dyDescent="0.2">
      <c r="A1794" s="9">
        <v>2465</v>
      </c>
      <c r="B1794" s="9">
        <v>2140360002</v>
      </c>
      <c r="C1794" s="9" t="s">
        <v>745</v>
      </c>
      <c r="D1794" s="9" t="s">
        <v>12</v>
      </c>
      <c r="E1794" s="9" t="s">
        <v>13</v>
      </c>
      <c r="F1794" s="9" t="s">
        <v>47</v>
      </c>
      <c r="G1794" s="9" t="s">
        <v>48</v>
      </c>
      <c r="H1794" s="9" t="s">
        <v>49</v>
      </c>
      <c r="I1794" s="10">
        <v>1000</v>
      </c>
      <c r="J1794" s="10">
        <v>1297</v>
      </c>
      <c r="K1794" s="9" t="s">
        <v>745</v>
      </c>
      <c r="L1794" s="11">
        <v>45989</v>
      </c>
      <c r="N1794" s="9" t="e">
        <f>+VLOOKUP(A1794,Ordenes!$A$1:$A$669,1,FALSE)</f>
        <v>#N/A</v>
      </c>
    </row>
    <row r="1795" spans="1:14" x14ac:dyDescent="0.2">
      <c r="A1795" s="9">
        <v>2466</v>
      </c>
      <c r="B1795" s="9">
        <v>2140370003</v>
      </c>
      <c r="C1795" s="9" t="s">
        <v>860</v>
      </c>
      <c r="D1795" s="9" t="s">
        <v>12</v>
      </c>
      <c r="E1795" s="9" t="s">
        <v>13</v>
      </c>
      <c r="F1795" s="9" t="s">
        <v>47</v>
      </c>
      <c r="G1795" s="9" t="s">
        <v>48</v>
      </c>
      <c r="H1795" s="9" t="s">
        <v>49</v>
      </c>
      <c r="I1795" s="10">
        <v>3000</v>
      </c>
      <c r="J1795" s="10">
        <v>3005</v>
      </c>
      <c r="K1795" s="9" t="s">
        <v>860</v>
      </c>
      <c r="L1795" s="11">
        <v>45989</v>
      </c>
      <c r="N1795" s="9" t="e">
        <f>+VLOOKUP(A1795,Ordenes!$A$1:$A$669,1,FALSE)</f>
        <v>#N/A</v>
      </c>
    </row>
    <row r="1796" spans="1:14" x14ac:dyDescent="0.2">
      <c r="A1796" s="9">
        <v>2467</v>
      </c>
      <c r="B1796" s="9">
        <v>2140370001</v>
      </c>
      <c r="C1796" s="9" t="s">
        <v>795</v>
      </c>
      <c r="D1796" s="9" t="s">
        <v>12</v>
      </c>
      <c r="E1796" s="9" t="s">
        <v>13</v>
      </c>
      <c r="F1796" s="9" t="s">
        <v>47</v>
      </c>
      <c r="G1796" s="9" t="s">
        <v>48</v>
      </c>
      <c r="H1796" s="9" t="s">
        <v>49</v>
      </c>
      <c r="I1796" s="10">
        <v>2100</v>
      </c>
      <c r="J1796" s="10">
        <v>2105</v>
      </c>
      <c r="K1796" s="9" t="s">
        <v>795</v>
      </c>
      <c r="L1796" s="11">
        <v>45989</v>
      </c>
      <c r="N1796" s="9" t="e">
        <f>+VLOOKUP(A1796,Ordenes!$A$1:$A$669,1,FALSE)</f>
        <v>#N/A</v>
      </c>
    </row>
    <row r="1797" spans="1:14" x14ac:dyDescent="0.2">
      <c r="A1797" s="9">
        <v>2468</v>
      </c>
      <c r="B1797" s="9">
        <v>2110020288</v>
      </c>
      <c r="C1797" s="9" t="s">
        <v>81</v>
      </c>
      <c r="D1797" s="9" t="s">
        <v>12</v>
      </c>
      <c r="E1797" s="9" t="s">
        <v>13</v>
      </c>
      <c r="F1797" s="9" t="s">
        <v>47</v>
      </c>
      <c r="G1797" s="9" t="s">
        <v>48</v>
      </c>
      <c r="H1797" s="9" t="s">
        <v>49</v>
      </c>
      <c r="I1797" s="10">
        <v>10000</v>
      </c>
      <c r="J1797" s="10">
        <v>10032</v>
      </c>
      <c r="K1797" s="9" t="s">
        <v>81</v>
      </c>
      <c r="L1797" s="11">
        <v>45989</v>
      </c>
      <c r="N1797" s="9" t="e">
        <f>+VLOOKUP(A1797,Ordenes!$A$1:$A$669,1,FALSE)</f>
        <v>#N/A</v>
      </c>
    </row>
    <row r="1798" spans="1:14" x14ac:dyDescent="0.2">
      <c r="A1798" s="9">
        <v>2469</v>
      </c>
      <c r="B1798" s="9">
        <v>2110020287</v>
      </c>
      <c r="C1798" s="9" t="s">
        <v>790</v>
      </c>
      <c r="D1798" s="9" t="s">
        <v>12</v>
      </c>
      <c r="E1798" s="9" t="s">
        <v>13</v>
      </c>
      <c r="F1798" s="9" t="s">
        <v>47</v>
      </c>
      <c r="G1798" s="9" t="s">
        <v>48</v>
      </c>
      <c r="H1798" s="9" t="s">
        <v>49</v>
      </c>
      <c r="I1798" s="10">
        <v>15000</v>
      </c>
      <c r="J1798" s="10">
        <v>15185</v>
      </c>
      <c r="K1798" s="9" t="s">
        <v>790</v>
      </c>
      <c r="L1798" s="11">
        <v>45989</v>
      </c>
      <c r="N1798" s="9" t="e">
        <f>+VLOOKUP(A1798,Ordenes!$A$1:$A$669,1,FALSE)</f>
        <v>#N/A</v>
      </c>
    </row>
    <row r="1799" spans="1:14" x14ac:dyDescent="0.2">
      <c r="A1799" s="9">
        <v>2470</v>
      </c>
      <c r="B1799" s="9">
        <v>2110030001</v>
      </c>
      <c r="C1799" s="9" t="s">
        <v>60</v>
      </c>
      <c r="D1799" s="9" t="s">
        <v>12</v>
      </c>
      <c r="E1799" s="9" t="s">
        <v>13</v>
      </c>
      <c r="F1799" s="9" t="s">
        <v>47</v>
      </c>
      <c r="G1799" s="9" t="s">
        <v>48</v>
      </c>
      <c r="H1799" s="9" t="s">
        <v>49</v>
      </c>
      <c r="I1799" s="10">
        <v>88620</v>
      </c>
      <c r="J1799" s="10">
        <v>88620</v>
      </c>
      <c r="K1799" s="9" t="s">
        <v>60</v>
      </c>
      <c r="L1799" s="11">
        <v>45989</v>
      </c>
      <c r="N1799" s="9" t="e">
        <f>+VLOOKUP(A1799,Ordenes!$A$1:$A$669,1,FALSE)</f>
        <v>#N/A</v>
      </c>
    </row>
    <row r="1800" spans="1:14" x14ac:dyDescent="0.2">
      <c r="A1800" s="9">
        <v>2471</v>
      </c>
      <c r="B1800" s="9">
        <v>2310090500</v>
      </c>
      <c r="C1800" s="9" t="s">
        <v>592</v>
      </c>
      <c r="D1800" s="9" t="s">
        <v>12</v>
      </c>
      <c r="E1800" s="9" t="s">
        <v>13</v>
      </c>
      <c r="F1800" s="9" t="s">
        <v>47</v>
      </c>
      <c r="G1800" s="9" t="s">
        <v>48</v>
      </c>
      <c r="H1800" s="9" t="s">
        <v>49</v>
      </c>
      <c r="I1800" s="10">
        <v>10483</v>
      </c>
      <c r="J1800" s="10">
        <v>10620</v>
      </c>
      <c r="K1800" s="9" t="s">
        <v>592</v>
      </c>
      <c r="L1800" s="11">
        <v>45989</v>
      </c>
      <c r="N1800" s="9" t="e">
        <f>+VLOOKUP(A1800,Ordenes!$A$1:$A$669,1,FALSE)</f>
        <v>#N/A</v>
      </c>
    </row>
    <row r="1801" spans="1:14" x14ac:dyDescent="0.2">
      <c r="A1801" s="9">
        <v>2472</v>
      </c>
      <c r="B1801" s="9">
        <v>2310090496</v>
      </c>
      <c r="C1801" s="9" t="s">
        <v>265</v>
      </c>
      <c r="D1801" s="9" t="s">
        <v>12</v>
      </c>
      <c r="E1801" s="9" t="s">
        <v>13</v>
      </c>
      <c r="F1801" s="9" t="s">
        <v>47</v>
      </c>
      <c r="G1801" s="9" t="s">
        <v>48</v>
      </c>
      <c r="H1801" s="9" t="s">
        <v>49</v>
      </c>
      <c r="I1801" s="10">
        <v>25000</v>
      </c>
      <c r="J1801" s="10">
        <v>25400</v>
      </c>
      <c r="K1801" s="9" t="s">
        <v>265</v>
      </c>
      <c r="L1801" s="11">
        <v>45989</v>
      </c>
      <c r="N1801" s="9" t="e">
        <f>+VLOOKUP(A1801,Ordenes!$A$1:$A$669,1,FALSE)</f>
        <v>#N/A</v>
      </c>
    </row>
    <row r="1802" spans="1:14" x14ac:dyDescent="0.2">
      <c r="A1802" s="9">
        <v>2473</v>
      </c>
      <c r="B1802" s="9">
        <v>2310090495</v>
      </c>
      <c r="C1802" s="9" t="s">
        <v>254</v>
      </c>
      <c r="D1802" s="9" t="s">
        <v>12</v>
      </c>
      <c r="E1802" s="9" t="s">
        <v>13</v>
      </c>
      <c r="F1802" s="9" t="s">
        <v>47</v>
      </c>
      <c r="G1802" s="9" t="s">
        <v>48</v>
      </c>
      <c r="H1802" s="9" t="s">
        <v>49</v>
      </c>
      <c r="I1802" s="10">
        <v>25000</v>
      </c>
      <c r="J1802" s="10">
        <v>25500</v>
      </c>
      <c r="K1802" s="9" t="s">
        <v>254</v>
      </c>
      <c r="L1802" s="11">
        <v>45989</v>
      </c>
      <c r="N1802" s="9" t="e">
        <f>+VLOOKUP(A1802,Ordenes!$A$1:$A$669,1,FALSE)</f>
        <v>#N/A</v>
      </c>
    </row>
    <row r="1803" spans="1:14" x14ac:dyDescent="0.2">
      <c r="A1803" s="9">
        <v>2474</v>
      </c>
      <c r="B1803" s="9">
        <v>2310090494</v>
      </c>
      <c r="C1803" s="9" t="s">
        <v>146</v>
      </c>
      <c r="D1803" s="9" t="s">
        <v>12</v>
      </c>
      <c r="E1803" s="9" t="s">
        <v>13</v>
      </c>
      <c r="F1803" s="9" t="s">
        <v>47</v>
      </c>
      <c r="G1803" s="9" t="s">
        <v>48</v>
      </c>
      <c r="H1803" s="9" t="s">
        <v>49</v>
      </c>
      <c r="I1803" s="10">
        <v>25000</v>
      </c>
      <c r="J1803" s="10">
        <v>25200</v>
      </c>
      <c r="K1803" s="9" t="s">
        <v>146</v>
      </c>
      <c r="L1803" s="11">
        <v>45989</v>
      </c>
      <c r="N1803" s="9" t="e">
        <f>+VLOOKUP(A1803,Ordenes!$A$1:$A$669,1,FALSE)</f>
        <v>#N/A</v>
      </c>
    </row>
    <row r="1804" spans="1:14" x14ac:dyDescent="0.2">
      <c r="A1804" s="9">
        <v>2475</v>
      </c>
      <c r="B1804" s="9">
        <v>2310090492</v>
      </c>
      <c r="C1804" s="9" t="s">
        <v>79</v>
      </c>
      <c r="D1804" s="9" t="s">
        <v>12</v>
      </c>
      <c r="E1804" s="9" t="s">
        <v>13</v>
      </c>
      <c r="F1804" s="9" t="s">
        <v>47</v>
      </c>
      <c r="G1804" s="9" t="s">
        <v>48</v>
      </c>
      <c r="H1804" s="9" t="s">
        <v>49</v>
      </c>
      <c r="I1804" s="10">
        <v>30000</v>
      </c>
      <c r="J1804" s="10">
        <v>30605</v>
      </c>
      <c r="K1804" s="9" t="s">
        <v>79</v>
      </c>
      <c r="L1804" s="11">
        <v>45989</v>
      </c>
      <c r="N1804" s="9" t="e">
        <f>+VLOOKUP(A1804,Ordenes!$A$1:$A$669,1,FALSE)</f>
        <v>#N/A</v>
      </c>
    </row>
    <row r="1805" spans="1:14" x14ac:dyDescent="0.2">
      <c r="A1805" s="9">
        <v>2476</v>
      </c>
      <c r="B1805" s="9">
        <v>2310090491</v>
      </c>
      <c r="C1805" s="9" t="s">
        <v>78</v>
      </c>
      <c r="D1805" s="9" t="s">
        <v>12</v>
      </c>
      <c r="E1805" s="9" t="s">
        <v>13</v>
      </c>
      <c r="F1805" s="9" t="s">
        <v>47</v>
      </c>
      <c r="G1805" s="9" t="s">
        <v>48</v>
      </c>
      <c r="H1805" s="9" t="s">
        <v>49</v>
      </c>
      <c r="I1805" s="10">
        <v>30000</v>
      </c>
      <c r="J1805" s="10">
        <v>3497</v>
      </c>
      <c r="K1805" s="9" t="s">
        <v>78</v>
      </c>
      <c r="L1805" s="11">
        <v>45989</v>
      </c>
      <c r="N1805" s="9" t="e">
        <f>+VLOOKUP(A1805,Ordenes!$A$1:$A$669,1,FALSE)</f>
        <v>#N/A</v>
      </c>
    </row>
    <row r="1806" spans="1:14" x14ac:dyDescent="0.2">
      <c r="A1806" s="9">
        <v>2477</v>
      </c>
      <c r="B1806" s="9">
        <v>2310040570</v>
      </c>
      <c r="C1806" s="9" t="s">
        <v>545</v>
      </c>
      <c r="D1806" s="9" t="s">
        <v>12</v>
      </c>
      <c r="E1806" s="9" t="s">
        <v>13</v>
      </c>
      <c r="F1806" s="9" t="s">
        <v>47</v>
      </c>
      <c r="G1806" s="9" t="s">
        <v>48</v>
      </c>
      <c r="H1806" s="9" t="s">
        <v>49</v>
      </c>
      <c r="I1806" s="10">
        <v>49415</v>
      </c>
      <c r="J1806" s="10">
        <v>49749</v>
      </c>
      <c r="K1806" s="9" t="s">
        <v>545</v>
      </c>
      <c r="L1806" s="11">
        <v>45989</v>
      </c>
      <c r="N1806" s="9" t="e">
        <f>+VLOOKUP(A1806,Ordenes!$A$1:$A$669,1,FALSE)</f>
        <v>#N/A</v>
      </c>
    </row>
    <row r="1807" spans="1:14" x14ac:dyDescent="0.2">
      <c r="A1807" s="9">
        <v>2478</v>
      </c>
      <c r="B1807" s="9">
        <v>2310040569</v>
      </c>
      <c r="C1807" s="9" t="s">
        <v>542</v>
      </c>
      <c r="D1807" s="9" t="s">
        <v>12</v>
      </c>
      <c r="E1807" s="9" t="s">
        <v>13</v>
      </c>
      <c r="F1807" s="9" t="s">
        <v>47</v>
      </c>
      <c r="G1807" s="9" t="s">
        <v>48</v>
      </c>
      <c r="H1807" s="9" t="s">
        <v>49</v>
      </c>
      <c r="I1807" s="10">
        <v>49324</v>
      </c>
      <c r="J1807" s="10">
        <v>49324</v>
      </c>
      <c r="K1807" s="9" t="s">
        <v>542</v>
      </c>
      <c r="L1807" s="11">
        <v>45989</v>
      </c>
      <c r="N1807" s="9" t="e">
        <f>+VLOOKUP(A1807,Ordenes!$A$1:$A$669,1,FALSE)</f>
        <v>#N/A</v>
      </c>
    </row>
    <row r="1808" spans="1:14" x14ac:dyDescent="0.2">
      <c r="A1808" s="9">
        <v>2479</v>
      </c>
      <c r="B1808" s="9">
        <v>2310040568</v>
      </c>
      <c r="C1808" s="9" t="s">
        <v>541</v>
      </c>
      <c r="D1808" s="9" t="s">
        <v>12</v>
      </c>
      <c r="E1808" s="9" t="s">
        <v>13</v>
      </c>
      <c r="F1808" s="9" t="s">
        <v>47</v>
      </c>
      <c r="G1808" s="9" t="s">
        <v>48</v>
      </c>
      <c r="H1808" s="9" t="s">
        <v>49</v>
      </c>
      <c r="I1808" s="10">
        <v>47349</v>
      </c>
      <c r="J1808" s="10">
        <v>44779</v>
      </c>
      <c r="K1808" s="9" t="s">
        <v>541</v>
      </c>
      <c r="L1808" s="11">
        <v>45989</v>
      </c>
      <c r="N1808" s="9" t="e">
        <f>+VLOOKUP(A1808,Ordenes!$A$1:$A$669,1,FALSE)</f>
        <v>#N/A</v>
      </c>
    </row>
    <row r="1809" spans="1:14" x14ac:dyDescent="0.2">
      <c r="A1809" s="9">
        <v>2480</v>
      </c>
      <c r="B1809" s="9">
        <v>2310040567</v>
      </c>
      <c r="C1809" s="9" t="s">
        <v>550</v>
      </c>
      <c r="D1809" s="9" t="s">
        <v>12</v>
      </c>
      <c r="E1809" s="9" t="s">
        <v>13</v>
      </c>
      <c r="F1809" s="9" t="s">
        <v>47</v>
      </c>
      <c r="G1809" s="9" t="s">
        <v>48</v>
      </c>
      <c r="H1809" s="9" t="s">
        <v>49</v>
      </c>
      <c r="I1809" s="10">
        <v>54247</v>
      </c>
      <c r="J1809" s="10">
        <v>49507</v>
      </c>
      <c r="K1809" s="9" t="s">
        <v>550</v>
      </c>
      <c r="L1809" s="11">
        <v>45989</v>
      </c>
      <c r="N1809" s="9" t="e">
        <f>+VLOOKUP(A1809,Ordenes!$A$1:$A$669,1,FALSE)</f>
        <v>#N/A</v>
      </c>
    </row>
    <row r="1810" spans="1:14" x14ac:dyDescent="0.2">
      <c r="A1810" s="9">
        <v>2481</v>
      </c>
      <c r="B1810" s="9">
        <v>2310040566</v>
      </c>
      <c r="C1810" s="9" t="s">
        <v>544</v>
      </c>
      <c r="D1810" s="9" t="s">
        <v>12</v>
      </c>
      <c r="E1810" s="9" t="s">
        <v>13</v>
      </c>
      <c r="F1810" s="9" t="s">
        <v>47</v>
      </c>
      <c r="G1810" s="9" t="s">
        <v>48</v>
      </c>
      <c r="H1810" s="9" t="s">
        <v>49</v>
      </c>
      <c r="I1810" s="10">
        <v>54733</v>
      </c>
      <c r="J1810" s="10">
        <v>54733</v>
      </c>
      <c r="K1810" s="9" t="s">
        <v>544</v>
      </c>
      <c r="L1810" s="11">
        <v>45989</v>
      </c>
      <c r="N1810" s="9" t="e">
        <f>+VLOOKUP(A1810,Ordenes!$A$1:$A$669,1,FALSE)</f>
        <v>#N/A</v>
      </c>
    </row>
    <row r="1811" spans="1:14" x14ac:dyDescent="0.2">
      <c r="A1811" s="9">
        <v>2482</v>
      </c>
      <c r="B1811" s="9">
        <v>2310040565</v>
      </c>
      <c r="C1811" s="9" t="s">
        <v>543</v>
      </c>
      <c r="D1811" s="9" t="s">
        <v>12</v>
      </c>
      <c r="E1811" s="9" t="s">
        <v>13</v>
      </c>
      <c r="F1811" s="9" t="s">
        <v>47</v>
      </c>
      <c r="G1811" s="9" t="s">
        <v>48</v>
      </c>
      <c r="H1811" s="9" t="s">
        <v>49</v>
      </c>
      <c r="I1811" s="10">
        <v>57772</v>
      </c>
      <c r="J1811" s="10">
        <v>57772</v>
      </c>
      <c r="K1811" s="9" t="s">
        <v>543</v>
      </c>
      <c r="L1811" s="11">
        <v>45989</v>
      </c>
      <c r="N1811" s="9" t="e">
        <f>+VLOOKUP(A1811,Ordenes!$A$1:$A$669,1,FALSE)</f>
        <v>#N/A</v>
      </c>
    </row>
    <row r="1812" spans="1:14" x14ac:dyDescent="0.2">
      <c r="A1812" s="9">
        <v>2483</v>
      </c>
      <c r="B1812" s="9">
        <v>2310040564</v>
      </c>
      <c r="C1812" s="9" t="s">
        <v>547</v>
      </c>
      <c r="D1812" s="9" t="s">
        <v>12</v>
      </c>
      <c r="E1812" s="9" t="s">
        <v>13</v>
      </c>
      <c r="F1812" s="9" t="s">
        <v>47</v>
      </c>
      <c r="G1812" s="9" t="s">
        <v>48</v>
      </c>
      <c r="H1812" s="9" t="s">
        <v>49</v>
      </c>
      <c r="I1812" s="10">
        <v>58360</v>
      </c>
      <c r="J1812" s="10">
        <v>58360</v>
      </c>
      <c r="K1812" s="9" t="s">
        <v>547</v>
      </c>
      <c r="L1812" s="11">
        <v>45989</v>
      </c>
      <c r="N1812" s="9" t="e">
        <f>+VLOOKUP(A1812,Ordenes!$A$1:$A$669,1,FALSE)</f>
        <v>#N/A</v>
      </c>
    </row>
    <row r="1813" spans="1:14" x14ac:dyDescent="0.2">
      <c r="A1813" s="9">
        <v>2484</v>
      </c>
      <c r="B1813" s="9">
        <v>2310040563</v>
      </c>
      <c r="C1813" s="9" t="s">
        <v>546</v>
      </c>
      <c r="D1813" s="9" t="s">
        <v>12</v>
      </c>
      <c r="E1813" s="9" t="s">
        <v>13</v>
      </c>
      <c r="F1813" s="9" t="s">
        <v>47</v>
      </c>
      <c r="G1813" s="9" t="s">
        <v>48</v>
      </c>
      <c r="H1813" s="9" t="s">
        <v>49</v>
      </c>
      <c r="I1813" s="10">
        <v>57400</v>
      </c>
      <c r="J1813" s="10">
        <v>57400</v>
      </c>
      <c r="K1813" s="9" t="s">
        <v>546</v>
      </c>
      <c r="L1813" s="11">
        <v>45989</v>
      </c>
      <c r="N1813" s="9" t="e">
        <f>+VLOOKUP(A1813,Ordenes!$A$1:$A$669,1,FALSE)</f>
        <v>#N/A</v>
      </c>
    </row>
    <row r="1814" spans="1:14" x14ac:dyDescent="0.2">
      <c r="A1814" s="9">
        <v>2485</v>
      </c>
      <c r="B1814" s="9">
        <v>2310040562</v>
      </c>
      <c r="C1814" s="9" t="s">
        <v>548</v>
      </c>
      <c r="D1814" s="9" t="s">
        <v>12</v>
      </c>
      <c r="E1814" s="9" t="s">
        <v>13</v>
      </c>
      <c r="F1814" s="9" t="s">
        <v>47</v>
      </c>
      <c r="G1814" s="9" t="s">
        <v>48</v>
      </c>
      <c r="H1814" s="9" t="s">
        <v>49</v>
      </c>
      <c r="I1814" s="10">
        <v>52913</v>
      </c>
      <c r="J1814" s="10">
        <v>53091</v>
      </c>
      <c r="K1814" s="9" t="s">
        <v>548</v>
      </c>
      <c r="L1814" s="11">
        <v>45989</v>
      </c>
      <c r="N1814" s="9" t="e">
        <f>+VLOOKUP(A1814,Ordenes!$A$1:$A$669,1,FALSE)</f>
        <v>#N/A</v>
      </c>
    </row>
    <row r="1815" spans="1:14" x14ac:dyDescent="0.2">
      <c r="A1815" s="9">
        <v>2486</v>
      </c>
      <c r="B1815" s="9">
        <v>2310040561</v>
      </c>
      <c r="C1815" s="9" t="s">
        <v>549</v>
      </c>
      <c r="D1815" s="9" t="s">
        <v>12</v>
      </c>
      <c r="E1815" s="9" t="s">
        <v>13</v>
      </c>
      <c r="F1815" s="9" t="s">
        <v>47</v>
      </c>
      <c r="G1815" s="9" t="s">
        <v>48</v>
      </c>
      <c r="H1815" s="9" t="s">
        <v>49</v>
      </c>
      <c r="I1815" s="10">
        <v>59835</v>
      </c>
      <c r="J1815" s="10">
        <v>59830</v>
      </c>
      <c r="K1815" s="9" t="s">
        <v>549</v>
      </c>
      <c r="L1815" s="11">
        <v>45989</v>
      </c>
      <c r="N1815" s="9" t="e">
        <f>+VLOOKUP(A1815,Ordenes!$A$1:$A$669,1,FALSE)</f>
        <v>#N/A</v>
      </c>
    </row>
    <row r="1816" spans="1:14" x14ac:dyDescent="0.2">
      <c r="A1816" s="9">
        <v>2487</v>
      </c>
      <c r="B1816" s="9">
        <v>2310040560</v>
      </c>
      <c r="C1816" s="9" t="s">
        <v>551</v>
      </c>
      <c r="D1816" s="9" t="s">
        <v>12</v>
      </c>
      <c r="E1816" s="9" t="s">
        <v>13</v>
      </c>
      <c r="F1816" s="9" t="s">
        <v>47</v>
      </c>
      <c r="G1816" s="9" t="s">
        <v>48</v>
      </c>
      <c r="H1816" s="9" t="s">
        <v>49</v>
      </c>
      <c r="I1816" s="10">
        <v>52066</v>
      </c>
      <c r="J1816" s="10">
        <v>51351</v>
      </c>
      <c r="K1816" s="9" t="s">
        <v>551</v>
      </c>
      <c r="L1816" s="11">
        <v>45989</v>
      </c>
      <c r="N1816" s="9" t="e">
        <f>+VLOOKUP(A1816,Ordenes!$A$1:$A$669,1,FALSE)</f>
        <v>#N/A</v>
      </c>
    </row>
    <row r="1817" spans="1:14" x14ac:dyDescent="0.2">
      <c r="A1817" s="9">
        <v>2488</v>
      </c>
      <c r="B1817" s="9">
        <v>2310040559</v>
      </c>
      <c r="C1817" s="9" t="s">
        <v>539</v>
      </c>
      <c r="D1817" s="9" t="s">
        <v>12</v>
      </c>
      <c r="E1817" s="9" t="s">
        <v>13</v>
      </c>
      <c r="F1817" s="9" t="s">
        <v>47</v>
      </c>
      <c r="G1817" s="9" t="s">
        <v>48</v>
      </c>
      <c r="H1817" s="9" t="s">
        <v>49</v>
      </c>
      <c r="I1817" s="10">
        <v>48960</v>
      </c>
      <c r="J1817" s="10">
        <v>48960</v>
      </c>
      <c r="K1817" s="9" t="s">
        <v>540</v>
      </c>
      <c r="L1817" s="11">
        <v>45989</v>
      </c>
      <c r="N1817" s="9" t="e">
        <f>+VLOOKUP(A1817,Ordenes!$A$1:$A$669,1,FALSE)</f>
        <v>#N/A</v>
      </c>
    </row>
    <row r="1818" spans="1:14" x14ac:dyDescent="0.2">
      <c r="A1818" s="9">
        <v>2491</v>
      </c>
      <c r="B1818" s="9">
        <v>2310210129</v>
      </c>
      <c r="C1818" s="9" t="s">
        <v>106</v>
      </c>
      <c r="D1818" s="9" t="s">
        <v>12</v>
      </c>
      <c r="E1818" s="9" t="s">
        <v>13</v>
      </c>
      <c r="F1818" s="9" t="s">
        <v>47</v>
      </c>
      <c r="G1818" s="9" t="s">
        <v>48</v>
      </c>
      <c r="H1818" s="9" t="s">
        <v>49</v>
      </c>
      <c r="I1818" s="10">
        <v>50000</v>
      </c>
      <c r="J1818" s="10">
        <v>50000</v>
      </c>
      <c r="K1818" s="9" t="s">
        <v>106</v>
      </c>
      <c r="L1818" s="11">
        <v>45989</v>
      </c>
      <c r="N1818" s="9" t="e">
        <f>+VLOOKUP(A1818,Ordenes!$A$1:$A$669,1,FALSE)</f>
        <v>#N/A</v>
      </c>
    </row>
    <row r="1819" spans="1:14" x14ac:dyDescent="0.2">
      <c r="A1819" s="9">
        <v>2492</v>
      </c>
      <c r="B1819" s="9">
        <v>2310210127</v>
      </c>
      <c r="C1819" s="9" t="s">
        <v>89</v>
      </c>
      <c r="D1819" s="9" t="s">
        <v>12</v>
      </c>
      <c r="E1819" s="9" t="s">
        <v>13</v>
      </c>
      <c r="F1819" s="9" t="s">
        <v>47</v>
      </c>
      <c r="G1819" s="9" t="s">
        <v>48</v>
      </c>
      <c r="H1819" s="9" t="s">
        <v>49</v>
      </c>
      <c r="I1819" s="10">
        <v>50000</v>
      </c>
      <c r="J1819" s="10">
        <v>50000</v>
      </c>
      <c r="K1819" s="9" t="s">
        <v>89</v>
      </c>
      <c r="L1819" s="11">
        <v>45989</v>
      </c>
      <c r="N1819" s="9" t="e">
        <f>+VLOOKUP(A1819,Ordenes!$A$1:$A$669,1,FALSE)</f>
        <v>#N/A</v>
      </c>
    </row>
    <row r="1820" spans="1:14" x14ac:dyDescent="0.2">
      <c r="A1820" s="9">
        <v>2493</v>
      </c>
      <c r="B1820" s="9">
        <v>2310210136</v>
      </c>
      <c r="C1820" s="9" t="s">
        <v>87</v>
      </c>
      <c r="D1820" s="9" t="s">
        <v>12</v>
      </c>
      <c r="E1820" s="9" t="s">
        <v>13</v>
      </c>
      <c r="F1820" s="9" t="s">
        <v>47</v>
      </c>
      <c r="G1820" s="9" t="s">
        <v>48</v>
      </c>
      <c r="H1820" s="9" t="s">
        <v>49</v>
      </c>
      <c r="I1820" s="10">
        <v>50000</v>
      </c>
      <c r="J1820" s="10">
        <v>50000</v>
      </c>
      <c r="K1820" s="9" t="s">
        <v>87</v>
      </c>
      <c r="L1820" s="11">
        <v>45989</v>
      </c>
      <c r="N1820" s="9" t="e">
        <f>+VLOOKUP(A1820,Ordenes!$A$1:$A$669,1,FALSE)</f>
        <v>#N/A</v>
      </c>
    </row>
    <row r="1821" spans="1:14" x14ac:dyDescent="0.2">
      <c r="A1821" s="9">
        <v>2494</v>
      </c>
      <c r="B1821" s="9">
        <v>2310210134</v>
      </c>
      <c r="C1821" s="9" t="s">
        <v>72</v>
      </c>
      <c r="D1821" s="9" t="s">
        <v>12</v>
      </c>
      <c r="E1821" s="9" t="s">
        <v>13</v>
      </c>
      <c r="F1821" s="9" t="s">
        <v>47</v>
      </c>
      <c r="G1821" s="9" t="s">
        <v>48</v>
      </c>
      <c r="H1821" s="9" t="s">
        <v>49</v>
      </c>
      <c r="I1821" s="10">
        <v>50000</v>
      </c>
      <c r="J1821" s="10">
        <v>50000</v>
      </c>
      <c r="K1821" s="9" t="s">
        <v>72</v>
      </c>
      <c r="L1821" s="11">
        <v>45989</v>
      </c>
      <c r="N1821" s="9" t="e">
        <f>+VLOOKUP(A1821,Ordenes!$A$1:$A$669,1,FALSE)</f>
        <v>#N/A</v>
      </c>
    </row>
    <row r="1822" spans="1:14" x14ac:dyDescent="0.2">
      <c r="A1822" s="9">
        <v>2495</v>
      </c>
      <c r="B1822" s="9">
        <v>2310210132</v>
      </c>
      <c r="C1822" s="9" t="s">
        <v>73</v>
      </c>
      <c r="D1822" s="9" t="s">
        <v>12</v>
      </c>
      <c r="E1822" s="9" t="s">
        <v>13</v>
      </c>
      <c r="F1822" s="9" t="s">
        <v>47</v>
      </c>
      <c r="G1822" s="9" t="s">
        <v>48</v>
      </c>
      <c r="H1822" s="9" t="s">
        <v>49</v>
      </c>
      <c r="I1822" s="10">
        <v>50000</v>
      </c>
      <c r="J1822" s="10">
        <v>50000</v>
      </c>
      <c r="K1822" s="9" t="s">
        <v>73</v>
      </c>
      <c r="L1822" s="11">
        <v>45989</v>
      </c>
      <c r="N1822" s="9" t="e">
        <f>+VLOOKUP(A1822,Ordenes!$A$1:$A$669,1,FALSE)</f>
        <v>#N/A</v>
      </c>
    </row>
    <row r="1823" spans="1:14" x14ac:dyDescent="0.2">
      <c r="A1823" s="9">
        <v>2496</v>
      </c>
      <c r="B1823" s="9">
        <v>2310210131</v>
      </c>
      <c r="C1823" s="9" t="s">
        <v>84</v>
      </c>
      <c r="D1823" s="9" t="s">
        <v>12</v>
      </c>
      <c r="E1823" s="9" t="s">
        <v>13</v>
      </c>
      <c r="F1823" s="9" t="s">
        <v>47</v>
      </c>
      <c r="G1823" s="9" t="s">
        <v>48</v>
      </c>
      <c r="H1823" s="9" t="s">
        <v>49</v>
      </c>
      <c r="I1823" s="10">
        <v>50000</v>
      </c>
      <c r="J1823" s="10">
        <v>27171</v>
      </c>
      <c r="K1823" s="9" t="s">
        <v>84</v>
      </c>
      <c r="L1823" s="11">
        <v>45989</v>
      </c>
      <c r="N1823" s="9" t="e">
        <f>+VLOOKUP(A1823,Ordenes!$A$1:$A$669,1,FALSE)</f>
        <v>#N/A</v>
      </c>
    </row>
    <row r="1824" spans="1:14" x14ac:dyDescent="0.2">
      <c r="A1824" s="9">
        <v>2497</v>
      </c>
      <c r="B1824" s="9">
        <v>2310160479</v>
      </c>
      <c r="C1824" s="9" t="s">
        <v>711</v>
      </c>
      <c r="D1824" s="9" t="s">
        <v>12</v>
      </c>
      <c r="E1824" s="9" t="s">
        <v>13</v>
      </c>
      <c r="F1824" s="9" t="s">
        <v>14</v>
      </c>
      <c r="G1824" s="9" t="s">
        <v>15</v>
      </c>
      <c r="H1824" s="9" t="s">
        <v>16</v>
      </c>
      <c r="I1824" s="10">
        <v>90000</v>
      </c>
      <c r="J1824" s="10">
        <v>94100</v>
      </c>
      <c r="K1824" s="9" t="s">
        <v>711</v>
      </c>
      <c r="L1824" s="11">
        <v>45989</v>
      </c>
      <c r="N1824" s="9" t="e">
        <f>+VLOOKUP(A1824,Ordenes!$A$1:$A$669,1,FALSE)</f>
        <v>#N/A</v>
      </c>
    </row>
    <row r="1825" spans="1:14" x14ac:dyDescent="0.2">
      <c r="A1825" s="9">
        <v>2498</v>
      </c>
      <c r="B1825" s="9">
        <v>2310160477</v>
      </c>
      <c r="C1825" s="9" t="s">
        <v>367</v>
      </c>
      <c r="D1825" s="9" t="s">
        <v>12</v>
      </c>
      <c r="E1825" s="9" t="s">
        <v>13</v>
      </c>
      <c r="F1825" s="9" t="s">
        <v>14</v>
      </c>
      <c r="G1825" s="9" t="s">
        <v>15</v>
      </c>
      <c r="H1825" s="9" t="s">
        <v>16</v>
      </c>
      <c r="I1825" s="10">
        <v>60000</v>
      </c>
      <c r="J1825" s="10">
        <v>59500</v>
      </c>
      <c r="K1825" s="9" t="s">
        <v>367</v>
      </c>
      <c r="L1825" s="11">
        <v>45989</v>
      </c>
      <c r="N1825" s="9" t="e">
        <f>+VLOOKUP(A1825,Ordenes!$A$1:$A$669,1,FALSE)</f>
        <v>#N/A</v>
      </c>
    </row>
    <row r="1826" spans="1:14" x14ac:dyDescent="0.2">
      <c r="A1826" s="9">
        <v>2499</v>
      </c>
      <c r="B1826" s="9">
        <v>2310160474</v>
      </c>
      <c r="C1826" s="9" t="s">
        <v>368</v>
      </c>
      <c r="D1826" s="9" t="s">
        <v>12</v>
      </c>
      <c r="E1826" s="9" t="s">
        <v>13</v>
      </c>
      <c r="F1826" s="9" t="s">
        <v>14</v>
      </c>
      <c r="G1826" s="9" t="s">
        <v>15</v>
      </c>
      <c r="H1826" s="9" t="s">
        <v>16</v>
      </c>
      <c r="I1826" s="10">
        <v>50000</v>
      </c>
      <c r="J1826" s="10">
        <v>49600</v>
      </c>
      <c r="K1826" s="9" t="s">
        <v>368</v>
      </c>
      <c r="L1826" s="11">
        <v>45989</v>
      </c>
      <c r="N1826" s="9" t="e">
        <f>+VLOOKUP(A1826,Ordenes!$A$1:$A$669,1,FALSE)</f>
        <v>#N/A</v>
      </c>
    </row>
    <row r="1827" spans="1:14" x14ac:dyDescent="0.2">
      <c r="A1827" s="9">
        <v>2500</v>
      </c>
      <c r="B1827" s="9">
        <v>2310160500</v>
      </c>
      <c r="C1827" s="9" t="s">
        <v>816</v>
      </c>
      <c r="D1827" s="9" t="s">
        <v>12</v>
      </c>
      <c r="E1827" s="9" t="s">
        <v>13</v>
      </c>
      <c r="F1827" s="9" t="s">
        <v>14</v>
      </c>
      <c r="G1827" s="9" t="s">
        <v>15</v>
      </c>
      <c r="H1827" s="9" t="s">
        <v>16</v>
      </c>
      <c r="I1827" s="10">
        <v>90000</v>
      </c>
      <c r="J1827" s="10">
        <v>94400</v>
      </c>
      <c r="K1827" s="9" t="s">
        <v>816</v>
      </c>
      <c r="L1827" s="11">
        <v>45989</v>
      </c>
      <c r="N1827" s="9" t="e">
        <f>+VLOOKUP(A1827,Ordenes!$A$1:$A$669,1,FALSE)</f>
        <v>#N/A</v>
      </c>
    </row>
    <row r="1828" spans="1:14" x14ac:dyDescent="0.2">
      <c r="A1828" s="9">
        <v>2502</v>
      </c>
      <c r="B1828" s="9">
        <v>2310160491</v>
      </c>
      <c r="C1828" s="9" t="s">
        <v>804</v>
      </c>
      <c r="D1828" s="9" t="s">
        <v>12</v>
      </c>
      <c r="E1828" s="9" t="s">
        <v>13</v>
      </c>
      <c r="F1828" s="9" t="s">
        <v>14</v>
      </c>
      <c r="G1828" s="9" t="s">
        <v>15</v>
      </c>
      <c r="H1828" s="9" t="s">
        <v>16</v>
      </c>
      <c r="I1828" s="10">
        <v>50000</v>
      </c>
      <c r="J1828" s="10">
        <v>50300</v>
      </c>
      <c r="K1828" s="9" t="s">
        <v>804</v>
      </c>
      <c r="L1828" s="11">
        <v>45989</v>
      </c>
      <c r="N1828" s="9" t="e">
        <f>+VLOOKUP(A1828,Ordenes!$A$1:$A$669,1,FALSE)</f>
        <v>#N/A</v>
      </c>
    </row>
    <row r="1829" spans="1:14" x14ac:dyDescent="0.2">
      <c r="A1829" s="9">
        <v>2503</v>
      </c>
      <c r="B1829" s="9">
        <v>2310160501</v>
      </c>
      <c r="C1829" s="9" t="s">
        <v>500</v>
      </c>
      <c r="D1829" s="9" t="s">
        <v>12</v>
      </c>
      <c r="E1829" s="9" t="s">
        <v>13</v>
      </c>
      <c r="F1829" s="9" t="s">
        <v>14</v>
      </c>
      <c r="G1829" s="9" t="s">
        <v>15</v>
      </c>
      <c r="H1829" s="9" t="s">
        <v>16</v>
      </c>
      <c r="I1829" s="10">
        <v>70000</v>
      </c>
      <c r="J1829" s="10">
        <v>71200</v>
      </c>
      <c r="K1829" s="9" t="s">
        <v>500</v>
      </c>
      <c r="L1829" s="11">
        <v>45989</v>
      </c>
      <c r="N1829" s="9" t="e">
        <f>+VLOOKUP(A1829,Ordenes!$A$1:$A$669,1,FALSE)</f>
        <v>#N/A</v>
      </c>
    </row>
    <row r="1830" spans="1:14" x14ac:dyDescent="0.2">
      <c r="A1830" s="9">
        <v>2504</v>
      </c>
      <c r="B1830" s="9">
        <v>2310160482</v>
      </c>
      <c r="C1830" s="9" t="s">
        <v>324</v>
      </c>
      <c r="D1830" s="9" t="s">
        <v>12</v>
      </c>
      <c r="E1830" s="9" t="s">
        <v>13</v>
      </c>
      <c r="F1830" s="9" t="s">
        <v>14</v>
      </c>
      <c r="G1830" s="9" t="s">
        <v>15</v>
      </c>
      <c r="H1830" s="9" t="s">
        <v>16</v>
      </c>
      <c r="I1830" s="10">
        <v>70000</v>
      </c>
      <c r="J1830" s="10">
        <v>87400</v>
      </c>
      <c r="K1830" s="9" t="s">
        <v>324</v>
      </c>
      <c r="L1830" s="11">
        <v>45989</v>
      </c>
      <c r="N1830" s="9" t="e">
        <f>+VLOOKUP(A1830,Ordenes!$A$1:$A$669,1,FALSE)</f>
        <v>#N/A</v>
      </c>
    </row>
    <row r="1831" spans="1:14" x14ac:dyDescent="0.2">
      <c r="A1831" s="9">
        <v>2505</v>
      </c>
      <c r="B1831" s="9">
        <v>2310160530</v>
      </c>
      <c r="C1831" s="9" t="s">
        <v>40</v>
      </c>
      <c r="D1831" s="9" t="s">
        <v>12</v>
      </c>
      <c r="E1831" s="9" t="s">
        <v>13</v>
      </c>
      <c r="F1831" s="9" t="s">
        <v>14</v>
      </c>
      <c r="G1831" s="9" t="s">
        <v>15</v>
      </c>
      <c r="H1831" s="9" t="s">
        <v>16</v>
      </c>
      <c r="I1831" s="10">
        <v>70000</v>
      </c>
      <c r="J1831" s="10">
        <v>71500</v>
      </c>
      <c r="K1831" s="9" t="s">
        <v>41</v>
      </c>
      <c r="L1831" s="11">
        <v>45989</v>
      </c>
      <c r="N1831" s="9" t="e">
        <f>+VLOOKUP(A1831,Ordenes!$A$1:$A$669,1,FALSE)</f>
        <v>#N/A</v>
      </c>
    </row>
    <row r="1832" spans="1:14" x14ac:dyDescent="0.2">
      <c r="A1832" s="9">
        <v>2506</v>
      </c>
      <c r="B1832" s="9">
        <v>2310160238</v>
      </c>
      <c r="C1832" s="9" t="s">
        <v>42</v>
      </c>
      <c r="D1832" s="9" t="s">
        <v>12</v>
      </c>
      <c r="E1832" s="9" t="s">
        <v>13</v>
      </c>
      <c r="F1832" s="9" t="s">
        <v>14</v>
      </c>
      <c r="G1832" s="9" t="s">
        <v>15</v>
      </c>
      <c r="H1832" s="9" t="s">
        <v>16</v>
      </c>
      <c r="I1832" s="10">
        <v>70000</v>
      </c>
      <c r="J1832" s="10">
        <v>69200</v>
      </c>
      <c r="K1832" s="9" t="s">
        <v>42</v>
      </c>
      <c r="L1832" s="11">
        <v>45992</v>
      </c>
      <c r="N1832" s="9" t="e">
        <f>+VLOOKUP(A1832,Ordenes!$A$1:$A$669,1,FALSE)</f>
        <v>#N/A</v>
      </c>
    </row>
    <row r="1833" spans="1:14" x14ac:dyDescent="0.2">
      <c r="A1833" s="9">
        <v>2507</v>
      </c>
      <c r="B1833" s="9">
        <v>2310160245</v>
      </c>
      <c r="C1833" s="9" t="s">
        <v>829</v>
      </c>
      <c r="D1833" s="9" t="s">
        <v>12</v>
      </c>
      <c r="E1833" s="9" t="s">
        <v>13</v>
      </c>
      <c r="F1833" s="9" t="s">
        <v>14</v>
      </c>
      <c r="G1833" s="9" t="s">
        <v>15</v>
      </c>
      <c r="H1833" s="9" t="s">
        <v>16</v>
      </c>
      <c r="I1833" s="10">
        <v>25000</v>
      </c>
      <c r="J1833" s="10">
        <v>24500</v>
      </c>
      <c r="K1833" s="9" t="s">
        <v>829</v>
      </c>
      <c r="L1833" s="11">
        <v>45992</v>
      </c>
      <c r="N1833" s="9" t="e">
        <f>+VLOOKUP(A1833,Ordenes!$A$1:$A$669,1,FALSE)</f>
        <v>#N/A</v>
      </c>
    </row>
    <row r="1834" spans="1:14" x14ac:dyDescent="0.2">
      <c r="A1834" s="9">
        <v>2508</v>
      </c>
      <c r="B1834" s="9">
        <v>2310160246</v>
      </c>
      <c r="C1834" s="9" t="s">
        <v>861</v>
      </c>
      <c r="D1834" s="9" t="s">
        <v>12</v>
      </c>
      <c r="E1834" s="9" t="s">
        <v>13</v>
      </c>
      <c r="F1834" s="9" t="s">
        <v>14</v>
      </c>
      <c r="G1834" s="9" t="s">
        <v>15</v>
      </c>
      <c r="H1834" s="9" t="s">
        <v>16</v>
      </c>
      <c r="I1834" s="10">
        <v>25000</v>
      </c>
      <c r="J1834" s="10">
        <v>24980</v>
      </c>
      <c r="K1834" s="9" t="s">
        <v>861</v>
      </c>
      <c r="L1834" s="11">
        <v>45992</v>
      </c>
      <c r="N1834" s="9" t="e">
        <f>+VLOOKUP(A1834,Ordenes!$A$1:$A$669,1,FALSE)</f>
        <v>#N/A</v>
      </c>
    </row>
    <row r="1835" spans="1:14" x14ac:dyDescent="0.2">
      <c r="A1835" s="9">
        <v>2509</v>
      </c>
      <c r="B1835" s="9">
        <v>2310030017</v>
      </c>
      <c r="C1835" s="9" t="s">
        <v>97</v>
      </c>
      <c r="D1835" s="9" t="s">
        <v>12</v>
      </c>
      <c r="E1835" s="9" t="s">
        <v>13</v>
      </c>
      <c r="F1835" s="9" t="s">
        <v>91</v>
      </c>
      <c r="G1835" s="9" t="s">
        <v>92</v>
      </c>
      <c r="H1835" s="9" t="s">
        <v>93</v>
      </c>
      <c r="I1835" s="10">
        <v>2700</v>
      </c>
      <c r="J1835" s="10">
        <v>2700</v>
      </c>
      <c r="K1835" s="9" t="s">
        <v>97</v>
      </c>
      <c r="L1835" s="11">
        <v>45992</v>
      </c>
      <c r="N1835" s="9" t="e">
        <f>+VLOOKUP(A1835,Ordenes!$A$1:$A$669,1,FALSE)</f>
        <v>#N/A</v>
      </c>
    </row>
    <row r="1836" spans="1:14" x14ac:dyDescent="0.2">
      <c r="A1836" s="9">
        <v>2511</v>
      </c>
      <c r="B1836" s="9">
        <v>2310030018</v>
      </c>
      <c r="C1836" s="9" t="s">
        <v>99</v>
      </c>
      <c r="D1836" s="9" t="s">
        <v>12</v>
      </c>
      <c r="E1836" s="9" t="s">
        <v>13</v>
      </c>
      <c r="F1836" s="9" t="s">
        <v>91</v>
      </c>
      <c r="G1836" s="9" t="s">
        <v>92</v>
      </c>
      <c r="H1836" s="9" t="s">
        <v>93</v>
      </c>
      <c r="I1836" s="10">
        <v>2700</v>
      </c>
      <c r="J1836" s="10">
        <v>2700</v>
      </c>
      <c r="K1836" s="9" t="s">
        <v>99</v>
      </c>
      <c r="L1836" s="11">
        <v>45992</v>
      </c>
      <c r="N1836" s="9" t="e">
        <f>+VLOOKUP(A1836,Ordenes!$A$1:$A$669,1,FALSE)</f>
        <v>#N/A</v>
      </c>
    </row>
    <row r="1837" spans="1:14" x14ac:dyDescent="0.2">
      <c r="A1837" s="9">
        <v>2512</v>
      </c>
      <c r="B1837" s="9">
        <v>2310030021</v>
      </c>
      <c r="C1837" s="9" t="s">
        <v>90</v>
      </c>
      <c r="D1837" s="9" t="s">
        <v>12</v>
      </c>
      <c r="E1837" s="9" t="s">
        <v>13</v>
      </c>
      <c r="F1837" s="9" t="s">
        <v>91</v>
      </c>
      <c r="G1837" s="9" t="s">
        <v>92</v>
      </c>
      <c r="H1837" s="9" t="s">
        <v>93</v>
      </c>
      <c r="I1837" s="10">
        <v>2700</v>
      </c>
      <c r="J1837" s="10">
        <v>2700</v>
      </c>
      <c r="K1837" s="9" t="s">
        <v>90</v>
      </c>
      <c r="L1837" s="11">
        <v>45992</v>
      </c>
      <c r="N1837" s="9" t="e">
        <f>+VLOOKUP(A1837,Ordenes!$A$1:$A$669,1,FALSE)</f>
        <v>#N/A</v>
      </c>
    </row>
    <row r="1838" spans="1:14" x14ac:dyDescent="0.2">
      <c r="A1838" s="9">
        <v>2514</v>
      </c>
      <c r="B1838" s="9">
        <v>2310030015</v>
      </c>
      <c r="C1838" s="9" t="s">
        <v>100</v>
      </c>
      <c r="D1838" s="9" t="s">
        <v>12</v>
      </c>
      <c r="E1838" s="9" t="s">
        <v>13</v>
      </c>
      <c r="F1838" s="9" t="s">
        <v>91</v>
      </c>
      <c r="G1838" s="9" t="s">
        <v>92</v>
      </c>
      <c r="H1838" s="9" t="s">
        <v>93</v>
      </c>
      <c r="I1838" s="10">
        <v>2700</v>
      </c>
      <c r="J1838" s="10">
        <v>2700</v>
      </c>
      <c r="K1838" s="9" t="s">
        <v>100</v>
      </c>
      <c r="L1838" s="11">
        <v>45992</v>
      </c>
      <c r="N1838" s="9" t="e">
        <f>+VLOOKUP(A1838,Ordenes!$A$1:$A$669,1,FALSE)</f>
        <v>#N/A</v>
      </c>
    </row>
    <row r="1839" spans="1:14" x14ac:dyDescent="0.2">
      <c r="A1839" s="9">
        <v>2515</v>
      </c>
      <c r="B1839" s="9">
        <v>2310030020</v>
      </c>
      <c r="C1839" s="9" t="s">
        <v>96</v>
      </c>
      <c r="D1839" s="9" t="s">
        <v>12</v>
      </c>
      <c r="E1839" s="9" t="s">
        <v>13</v>
      </c>
      <c r="F1839" s="9" t="s">
        <v>91</v>
      </c>
      <c r="G1839" s="9" t="s">
        <v>92</v>
      </c>
      <c r="H1839" s="9" t="s">
        <v>93</v>
      </c>
      <c r="I1839" s="10">
        <v>2850</v>
      </c>
      <c r="J1839" s="10">
        <v>2850</v>
      </c>
      <c r="K1839" s="9" t="s">
        <v>96</v>
      </c>
      <c r="L1839" s="11">
        <v>45992</v>
      </c>
      <c r="N1839" s="9" t="e">
        <f>+VLOOKUP(A1839,Ordenes!$A$1:$A$669,1,FALSE)</f>
        <v>#N/A</v>
      </c>
    </row>
    <row r="1840" spans="1:14" x14ac:dyDescent="0.2">
      <c r="A1840" s="9">
        <v>2516</v>
      </c>
      <c r="B1840" s="9">
        <v>2310030016</v>
      </c>
      <c r="C1840" s="9" t="s">
        <v>94</v>
      </c>
      <c r="D1840" s="9" t="s">
        <v>12</v>
      </c>
      <c r="E1840" s="9" t="s">
        <v>13</v>
      </c>
      <c r="F1840" s="9" t="s">
        <v>91</v>
      </c>
      <c r="G1840" s="9" t="s">
        <v>92</v>
      </c>
      <c r="H1840" s="9" t="s">
        <v>93</v>
      </c>
      <c r="I1840" s="10">
        <v>2700</v>
      </c>
      <c r="J1840" s="10">
        <v>2700</v>
      </c>
      <c r="K1840" s="9" t="s">
        <v>94</v>
      </c>
      <c r="L1840" s="11">
        <v>45992</v>
      </c>
      <c r="N1840" s="9" t="e">
        <f>+VLOOKUP(A1840,Ordenes!$A$1:$A$669,1,FALSE)</f>
        <v>#N/A</v>
      </c>
    </row>
    <row r="1841" spans="1:14" x14ac:dyDescent="0.2">
      <c r="A1841" s="9">
        <v>2517</v>
      </c>
      <c r="B1841" s="9">
        <v>2310030019</v>
      </c>
      <c r="C1841" s="9" t="s">
        <v>98</v>
      </c>
      <c r="D1841" s="9" t="s">
        <v>12</v>
      </c>
      <c r="E1841" s="9" t="s">
        <v>13</v>
      </c>
      <c r="F1841" s="9" t="s">
        <v>91</v>
      </c>
      <c r="G1841" s="9" t="s">
        <v>92</v>
      </c>
      <c r="H1841" s="9" t="s">
        <v>93</v>
      </c>
      <c r="I1841" s="10">
        <v>2700</v>
      </c>
      <c r="J1841" s="10">
        <v>2700</v>
      </c>
      <c r="K1841" s="9" t="s">
        <v>98</v>
      </c>
      <c r="L1841" s="11">
        <v>45992</v>
      </c>
      <c r="N1841" s="9" t="e">
        <f>+VLOOKUP(A1841,Ordenes!$A$1:$A$669,1,FALSE)</f>
        <v>#N/A</v>
      </c>
    </row>
    <row r="1842" spans="1:14" x14ac:dyDescent="0.2">
      <c r="A1842" s="9">
        <v>2518</v>
      </c>
      <c r="B1842" s="9">
        <v>2310320088</v>
      </c>
      <c r="C1842" s="9" t="s">
        <v>252</v>
      </c>
      <c r="D1842" s="9" t="s">
        <v>12</v>
      </c>
      <c r="E1842" s="9" t="s">
        <v>13</v>
      </c>
      <c r="F1842" s="9" t="s">
        <v>91</v>
      </c>
      <c r="G1842" s="9" t="s">
        <v>92</v>
      </c>
      <c r="H1842" s="9" t="s">
        <v>93</v>
      </c>
      <c r="I1842" s="10">
        <v>16000</v>
      </c>
      <c r="J1842" s="10">
        <v>16000</v>
      </c>
      <c r="K1842" s="9" t="s">
        <v>252</v>
      </c>
      <c r="L1842" s="11">
        <v>45992</v>
      </c>
      <c r="N1842" s="9" t="e">
        <f>+VLOOKUP(A1842,Ordenes!$A$1:$A$669,1,FALSE)</f>
        <v>#N/A</v>
      </c>
    </row>
    <row r="1843" spans="1:14" x14ac:dyDescent="0.2">
      <c r="A1843" s="9">
        <v>2519</v>
      </c>
      <c r="B1843" s="9">
        <v>2310250014</v>
      </c>
      <c r="C1843" s="9" t="s">
        <v>113</v>
      </c>
      <c r="D1843" s="9" t="s">
        <v>12</v>
      </c>
      <c r="E1843" s="9" t="s">
        <v>13</v>
      </c>
      <c r="F1843" s="9" t="s">
        <v>91</v>
      </c>
      <c r="G1843" s="9" t="s">
        <v>92</v>
      </c>
      <c r="H1843" s="9" t="s">
        <v>93</v>
      </c>
      <c r="I1843" s="9">
        <v>600</v>
      </c>
      <c r="J1843" s="9">
        <v>619.79999999999995</v>
      </c>
      <c r="K1843" s="9" t="s">
        <v>113</v>
      </c>
      <c r="L1843" s="11">
        <v>45992</v>
      </c>
      <c r="N1843" s="9" t="e">
        <f>+VLOOKUP(A1843,Ordenes!$A$1:$A$669,1,FALSE)</f>
        <v>#N/A</v>
      </c>
    </row>
    <row r="1844" spans="1:14" x14ac:dyDescent="0.2">
      <c r="A1844" s="9">
        <v>2520</v>
      </c>
      <c r="B1844" s="9">
        <v>2310250009</v>
      </c>
      <c r="C1844" s="9" t="s">
        <v>104</v>
      </c>
      <c r="D1844" s="9" t="s">
        <v>12</v>
      </c>
      <c r="E1844" s="9" t="s">
        <v>13</v>
      </c>
      <c r="F1844" s="9" t="s">
        <v>91</v>
      </c>
      <c r="G1844" s="9" t="s">
        <v>92</v>
      </c>
      <c r="H1844" s="9" t="s">
        <v>93</v>
      </c>
      <c r="I1844" s="9">
        <v>600</v>
      </c>
      <c r="J1844" s="9">
        <v>599.77</v>
      </c>
      <c r="K1844" s="9" t="s">
        <v>104</v>
      </c>
      <c r="L1844" s="11">
        <v>45992</v>
      </c>
      <c r="N1844" s="9" t="e">
        <f>+VLOOKUP(A1844,Ordenes!$A$1:$A$669,1,FALSE)</f>
        <v>#N/A</v>
      </c>
    </row>
    <row r="1845" spans="1:14" x14ac:dyDescent="0.2">
      <c r="A1845" s="9">
        <v>2521</v>
      </c>
      <c r="B1845" s="9">
        <v>2310250007</v>
      </c>
      <c r="C1845" s="9" t="s">
        <v>103</v>
      </c>
      <c r="D1845" s="9" t="s">
        <v>12</v>
      </c>
      <c r="E1845" s="9" t="s">
        <v>13</v>
      </c>
      <c r="F1845" s="9" t="s">
        <v>91</v>
      </c>
      <c r="G1845" s="9" t="s">
        <v>92</v>
      </c>
      <c r="H1845" s="9" t="s">
        <v>93</v>
      </c>
      <c r="I1845" s="9">
        <v>600</v>
      </c>
      <c r="J1845" s="9">
        <v>600.20000000000005</v>
      </c>
      <c r="K1845" s="9" t="s">
        <v>103</v>
      </c>
      <c r="L1845" s="11">
        <v>45992</v>
      </c>
      <c r="N1845" s="9" t="e">
        <f>+VLOOKUP(A1845,Ordenes!$A$1:$A$669,1,FALSE)</f>
        <v>#N/A</v>
      </c>
    </row>
    <row r="1846" spans="1:14" x14ac:dyDescent="0.2">
      <c r="A1846" s="9">
        <v>2522</v>
      </c>
      <c r="B1846" s="9">
        <v>2310250029</v>
      </c>
      <c r="C1846" s="9" t="s">
        <v>115</v>
      </c>
      <c r="D1846" s="9" t="s">
        <v>12</v>
      </c>
      <c r="E1846" s="9" t="s">
        <v>13</v>
      </c>
      <c r="F1846" s="9" t="s">
        <v>91</v>
      </c>
      <c r="G1846" s="9" t="s">
        <v>92</v>
      </c>
      <c r="H1846" s="9" t="s">
        <v>93</v>
      </c>
      <c r="I1846" s="9">
        <v>600</v>
      </c>
      <c r="J1846" s="9">
        <v>592</v>
      </c>
      <c r="K1846" s="9" t="s">
        <v>115</v>
      </c>
      <c r="L1846" s="11">
        <v>45992</v>
      </c>
      <c r="N1846" s="9" t="e">
        <f>+VLOOKUP(A1846,Ordenes!$A$1:$A$669,1,FALSE)</f>
        <v>#N/A</v>
      </c>
    </row>
    <row r="1847" spans="1:14" x14ac:dyDescent="0.2">
      <c r="A1847" s="9">
        <v>2523</v>
      </c>
      <c r="B1847" s="9">
        <v>2310250015</v>
      </c>
      <c r="C1847" s="9" t="s">
        <v>114</v>
      </c>
      <c r="D1847" s="9" t="s">
        <v>12</v>
      </c>
      <c r="E1847" s="9" t="s">
        <v>13</v>
      </c>
      <c r="F1847" s="9" t="s">
        <v>91</v>
      </c>
      <c r="G1847" s="9" t="s">
        <v>92</v>
      </c>
      <c r="H1847" s="9" t="s">
        <v>93</v>
      </c>
      <c r="I1847" s="9">
        <v>600</v>
      </c>
      <c r="J1847" s="9">
        <v>610</v>
      </c>
      <c r="K1847" s="9" t="s">
        <v>114</v>
      </c>
      <c r="L1847" s="11">
        <v>45992</v>
      </c>
      <c r="N1847" s="9" t="e">
        <f>+VLOOKUP(A1847,Ordenes!$A$1:$A$669,1,FALSE)</f>
        <v>#N/A</v>
      </c>
    </row>
    <row r="1848" spans="1:14" x14ac:dyDescent="0.2">
      <c r="A1848" s="9">
        <v>2524</v>
      </c>
      <c r="B1848" s="9">
        <v>2310250012</v>
      </c>
      <c r="C1848" s="9" t="s">
        <v>112</v>
      </c>
      <c r="D1848" s="9" t="s">
        <v>12</v>
      </c>
      <c r="E1848" s="9" t="s">
        <v>13</v>
      </c>
      <c r="F1848" s="9" t="s">
        <v>91</v>
      </c>
      <c r="G1848" s="9" t="s">
        <v>92</v>
      </c>
      <c r="H1848" s="9" t="s">
        <v>93</v>
      </c>
      <c r="I1848" s="9">
        <v>600</v>
      </c>
      <c r="J1848" s="9">
        <v>595.9</v>
      </c>
      <c r="K1848" s="9" t="s">
        <v>112</v>
      </c>
      <c r="L1848" s="11">
        <v>45992</v>
      </c>
      <c r="N1848" s="9" t="e">
        <f>+VLOOKUP(A1848,Ordenes!$A$1:$A$669,1,FALSE)</f>
        <v>#N/A</v>
      </c>
    </row>
    <row r="1849" spans="1:14" x14ac:dyDescent="0.2">
      <c r="A1849" s="9">
        <v>2525</v>
      </c>
      <c r="B1849" s="9">
        <v>2310320326</v>
      </c>
      <c r="C1849" s="9" t="s">
        <v>798</v>
      </c>
      <c r="D1849" s="9" t="s">
        <v>12</v>
      </c>
      <c r="E1849" s="9" t="s">
        <v>13</v>
      </c>
      <c r="F1849" s="9" t="s">
        <v>91</v>
      </c>
      <c r="G1849" s="9" t="s">
        <v>92</v>
      </c>
      <c r="H1849" s="9" t="s">
        <v>93</v>
      </c>
      <c r="I1849" s="10">
        <v>2037.35</v>
      </c>
      <c r="J1849" s="10">
        <v>2020</v>
      </c>
      <c r="K1849" s="9" t="s">
        <v>798</v>
      </c>
      <c r="L1849" s="11">
        <v>45992</v>
      </c>
      <c r="N1849" s="9" t="e">
        <f>+VLOOKUP(A1849,Ordenes!$A$1:$A$669,1,FALSE)</f>
        <v>#N/A</v>
      </c>
    </row>
    <row r="1850" spans="1:14" x14ac:dyDescent="0.2">
      <c r="A1850" s="9">
        <v>2526</v>
      </c>
      <c r="B1850" s="9">
        <v>2310030273</v>
      </c>
      <c r="C1850" s="9" t="s">
        <v>349</v>
      </c>
      <c r="D1850" s="9" t="s">
        <v>12</v>
      </c>
      <c r="E1850" s="9" t="s">
        <v>13</v>
      </c>
      <c r="F1850" s="9" t="s">
        <v>91</v>
      </c>
      <c r="G1850" s="9" t="s">
        <v>92</v>
      </c>
      <c r="H1850" s="9" t="s">
        <v>93</v>
      </c>
      <c r="I1850" s="10">
        <v>3667.6</v>
      </c>
      <c r="J1850" s="10">
        <v>3603</v>
      </c>
      <c r="K1850" s="9" t="s">
        <v>349</v>
      </c>
      <c r="L1850" s="11">
        <v>45992</v>
      </c>
      <c r="N1850" s="9" t="e">
        <f>+VLOOKUP(A1850,Ordenes!$A$1:$A$669,1,FALSE)</f>
        <v>#N/A</v>
      </c>
    </row>
    <row r="1851" spans="1:14" x14ac:dyDescent="0.2">
      <c r="A1851" s="9">
        <v>2527</v>
      </c>
      <c r="B1851" s="9">
        <v>2310180044</v>
      </c>
      <c r="C1851" s="9" t="s">
        <v>638</v>
      </c>
      <c r="D1851" s="9" t="s">
        <v>12</v>
      </c>
      <c r="E1851" s="9" t="s">
        <v>13</v>
      </c>
      <c r="F1851" s="9" t="s">
        <v>91</v>
      </c>
      <c r="G1851" s="9" t="s">
        <v>92</v>
      </c>
      <c r="H1851" s="9" t="s">
        <v>93</v>
      </c>
      <c r="I1851" s="9">
        <v>200</v>
      </c>
      <c r="J1851" s="9">
        <v>200</v>
      </c>
      <c r="K1851" s="9" t="s">
        <v>638</v>
      </c>
      <c r="L1851" s="11">
        <v>45992</v>
      </c>
      <c r="N1851" s="9" t="e">
        <f>+VLOOKUP(A1851,Ordenes!$A$1:$A$669,1,FALSE)</f>
        <v>#N/A</v>
      </c>
    </row>
    <row r="1852" spans="1:14" x14ac:dyDescent="0.2">
      <c r="A1852" s="9">
        <v>2528</v>
      </c>
      <c r="B1852" s="9">
        <v>2310180041</v>
      </c>
      <c r="C1852" s="9" t="s">
        <v>570</v>
      </c>
      <c r="D1852" s="9" t="s">
        <v>12</v>
      </c>
      <c r="E1852" s="9" t="s">
        <v>13</v>
      </c>
      <c r="F1852" s="9" t="s">
        <v>91</v>
      </c>
      <c r="G1852" s="9" t="s">
        <v>92</v>
      </c>
      <c r="H1852" s="9" t="s">
        <v>93</v>
      </c>
      <c r="I1852" s="9">
        <v>400</v>
      </c>
      <c r="J1852" s="9">
        <v>400</v>
      </c>
      <c r="K1852" s="9" t="s">
        <v>570</v>
      </c>
      <c r="L1852" s="11">
        <v>45992</v>
      </c>
      <c r="N1852" s="9" t="e">
        <f>+VLOOKUP(A1852,Ordenes!$A$1:$A$669,1,FALSE)</f>
        <v>#N/A</v>
      </c>
    </row>
    <row r="1853" spans="1:14" x14ac:dyDescent="0.2">
      <c r="A1853" s="9">
        <v>2529</v>
      </c>
      <c r="B1853" s="9">
        <v>2310180036</v>
      </c>
      <c r="C1853" s="9" t="s">
        <v>569</v>
      </c>
      <c r="D1853" s="9" t="s">
        <v>12</v>
      </c>
      <c r="E1853" s="9" t="s">
        <v>13</v>
      </c>
      <c r="F1853" s="9" t="s">
        <v>91</v>
      </c>
      <c r="G1853" s="9" t="s">
        <v>92</v>
      </c>
      <c r="H1853" s="9" t="s">
        <v>93</v>
      </c>
      <c r="I1853" s="9">
        <v>200</v>
      </c>
      <c r="J1853" s="9">
        <v>200</v>
      </c>
      <c r="K1853" s="9" t="s">
        <v>569</v>
      </c>
      <c r="L1853" s="11">
        <v>45992</v>
      </c>
      <c r="N1853" s="9" t="e">
        <f>+VLOOKUP(A1853,Ordenes!$A$1:$A$669,1,FALSE)</f>
        <v>#N/A</v>
      </c>
    </row>
    <row r="1854" spans="1:14" x14ac:dyDescent="0.2">
      <c r="A1854" s="9">
        <v>2530</v>
      </c>
      <c r="B1854" s="9">
        <v>2310030236</v>
      </c>
      <c r="C1854" s="9" t="s">
        <v>280</v>
      </c>
      <c r="D1854" s="9" t="s">
        <v>12</v>
      </c>
      <c r="E1854" s="9" t="s">
        <v>13</v>
      </c>
      <c r="F1854" s="9" t="s">
        <v>47</v>
      </c>
      <c r="G1854" s="9" t="s">
        <v>48</v>
      </c>
      <c r="H1854" s="9" t="s">
        <v>49</v>
      </c>
      <c r="I1854" s="9">
        <v>150</v>
      </c>
      <c r="J1854" s="9">
        <v>150</v>
      </c>
      <c r="K1854" s="9" t="s">
        <v>280</v>
      </c>
      <c r="L1854" s="11">
        <v>45992</v>
      </c>
      <c r="N1854" s="9" t="e">
        <f>+VLOOKUP(A1854,Ordenes!$A$1:$A$669,1,FALSE)</f>
        <v>#N/A</v>
      </c>
    </row>
    <row r="1855" spans="1:14" x14ac:dyDescent="0.2">
      <c r="A1855" s="9">
        <v>2531</v>
      </c>
      <c r="B1855" s="9">
        <v>2140110690</v>
      </c>
      <c r="C1855" s="9" t="s">
        <v>862</v>
      </c>
      <c r="D1855" s="9" t="s">
        <v>12</v>
      </c>
      <c r="E1855" s="9" t="s">
        <v>108</v>
      </c>
      <c r="F1855" s="9" t="s">
        <v>109</v>
      </c>
      <c r="G1855" s="9" t="s">
        <v>110</v>
      </c>
      <c r="H1855" s="9" t="s">
        <v>111</v>
      </c>
      <c r="I1855" s="10">
        <v>3000</v>
      </c>
      <c r="J1855" s="10">
        <v>3100</v>
      </c>
      <c r="K1855" s="9" t="s">
        <v>862</v>
      </c>
      <c r="L1855" s="11">
        <v>45992</v>
      </c>
      <c r="N1855" s="9" t="e">
        <f>+VLOOKUP(A1855,Ordenes!$A$1:$A$669,1,FALSE)</f>
        <v>#N/A</v>
      </c>
    </row>
    <row r="1856" spans="1:14" x14ac:dyDescent="0.2">
      <c r="A1856" s="9">
        <v>2532</v>
      </c>
      <c r="B1856" s="9">
        <v>2140110691</v>
      </c>
      <c r="C1856" s="9" t="s">
        <v>863</v>
      </c>
      <c r="D1856" s="9" t="s">
        <v>12</v>
      </c>
      <c r="E1856" s="9" t="s">
        <v>108</v>
      </c>
      <c r="F1856" s="9" t="s">
        <v>109</v>
      </c>
      <c r="G1856" s="9" t="s">
        <v>110</v>
      </c>
      <c r="H1856" s="9" t="s">
        <v>111</v>
      </c>
      <c r="I1856" s="10">
        <v>4000</v>
      </c>
      <c r="J1856" s="10">
        <v>4075</v>
      </c>
      <c r="K1856" s="9" t="s">
        <v>863</v>
      </c>
      <c r="L1856" s="11">
        <v>45992</v>
      </c>
      <c r="N1856" s="9" t="e">
        <f>+VLOOKUP(A1856,Ordenes!$A$1:$A$669,1,FALSE)</f>
        <v>#N/A</v>
      </c>
    </row>
    <row r="1857" spans="1:14" x14ac:dyDescent="0.2">
      <c r="A1857" s="9">
        <v>2533</v>
      </c>
      <c r="B1857" s="9">
        <v>2140110729</v>
      </c>
      <c r="C1857" s="9" t="s">
        <v>864</v>
      </c>
      <c r="D1857" s="9" t="s">
        <v>12</v>
      </c>
      <c r="E1857" s="9" t="s">
        <v>108</v>
      </c>
      <c r="F1857" s="9" t="s">
        <v>109</v>
      </c>
      <c r="G1857" s="9" t="s">
        <v>110</v>
      </c>
      <c r="H1857" s="9" t="s">
        <v>111</v>
      </c>
      <c r="I1857" s="10">
        <v>3500</v>
      </c>
      <c r="J1857" s="10">
        <v>3500</v>
      </c>
      <c r="K1857" s="9" t="s">
        <v>864</v>
      </c>
      <c r="L1857" s="11">
        <v>45992</v>
      </c>
      <c r="N1857" s="9" t="e">
        <f>+VLOOKUP(A1857,Ordenes!$A$1:$A$669,1,FALSE)</f>
        <v>#N/A</v>
      </c>
    </row>
    <row r="1858" spans="1:14" x14ac:dyDescent="0.2">
      <c r="A1858" s="9">
        <v>2534</v>
      </c>
      <c r="B1858" s="9">
        <v>2140110730</v>
      </c>
      <c r="C1858" s="9" t="s">
        <v>865</v>
      </c>
      <c r="D1858" s="9" t="s">
        <v>12</v>
      </c>
      <c r="E1858" s="9" t="s">
        <v>108</v>
      </c>
      <c r="F1858" s="9" t="s">
        <v>109</v>
      </c>
      <c r="G1858" s="9" t="s">
        <v>110</v>
      </c>
      <c r="H1858" s="9" t="s">
        <v>111</v>
      </c>
      <c r="I1858" s="10">
        <v>3000</v>
      </c>
      <c r="J1858" s="10">
        <v>3000</v>
      </c>
      <c r="K1858" s="9" t="s">
        <v>866</v>
      </c>
      <c r="L1858" s="11">
        <v>45992</v>
      </c>
      <c r="N1858" s="9" t="e">
        <f>+VLOOKUP(A1858,Ordenes!$A$1:$A$669,1,FALSE)</f>
        <v>#N/A</v>
      </c>
    </row>
    <row r="1859" spans="1:14" x14ac:dyDescent="0.2">
      <c r="A1859" s="9">
        <v>2535</v>
      </c>
      <c r="B1859" s="9">
        <v>2110030170</v>
      </c>
      <c r="C1859" s="9" t="s">
        <v>704</v>
      </c>
      <c r="D1859" s="9" t="s">
        <v>12</v>
      </c>
      <c r="E1859" s="9" t="s">
        <v>13</v>
      </c>
      <c r="F1859" s="9" t="s">
        <v>47</v>
      </c>
      <c r="G1859" s="9" t="s">
        <v>48</v>
      </c>
      <c r="H1859" s="9" t="s">
        <v>49</v>
      </c>
      <c r="I1859" s="10">
        <v>35000</v>
      </c>
      <c r="J1859" s="10">
        <v>35016</v>
      </c>
      <c r="K1859" s="9" t="s">
        <v>867</v>
      </c>
      <c r="L1859" s="11">
        <v>45992</v>
      </c>
      <c r="N1859" s="9" t="e">
        <f>+VLOOKUP(A1859,Ordenes!$A$1:$A$669,1,FALSE)</f>
        <v>#N/A</v>
      </c>
    </row>
    <row r="1860" spans="1:14" x14ac:dyDescent="0.2">
      <c r="A1860" s="9">
        <v>2536</v>
      </c>
      <c r="B1860" s="9">
        <v>2310230012</v>
      </c>
      <c r="C1860" s="9" t="s">
        <v>44</v>
      </c>
      <c r="D1860" s="9" t="s">
        <v>12</v>
      </c>
      <c r="E1860" s="9" t="s">
        <v>13</v>
      </c>
      <c r="F1860" s="9" t="s">
        <v>14</v>
      </c>
      <c r="G1860" s="9" t="s">
        <v>15</v>
      </c>
      <c r="H1860" s="9" t="s">
        <v>16</v>
      </c>
      <c r="I1860" s="10">
        <v>60000</v>
      </c>
      <c r="J1860" s="10">
        <v>26750</v>
      </c>
      <c r="K1860" s="9" t="s">
        <v>45</v>
      </c>
      <c r="L1860" s="11">
        <v>45992</v>
      </c>
      <c r="N1860" s="9" t="e">
        <f>+VLOOKUP(A1860,Ordenes!$A$1:$A$669,1,FALSE)</f>
        <v>#N/A</v>
      </c>
    </row>
    <row r="1861" spans="1:14" x14ac:dyDescent="0.2">
      <c r="A1861" s="9">
        <v>2537</v>
      </c>
      <c r="B1861" s="9">
        <v>2110100224</v>
      </c>
      <c r="C1861" s="9" t="s">
        <v>868</v>
      </c>
      <c r="D1861" s="9" t="s">
        <v>12</v>
      </c>
      <c r="E1861" s="9" t="s">
        <v>13</v>
      </c>
      <c r="F1861" s="9" t="s">
        <v>47</v>
      </c>
      <c r="G1861" s="9" t="s">
        <v>48</v>
      </c>
      <c r="H1861" s="9" t="s">
        <v>49</v>
      </c>
      <c r="I1861" s="10">
        <v>1000</v>
      </c>
      <c r="J1861" s="10">
        <v>1000</v>
      </c>
      <c r="K1861" s="9" t="s">
        <v>868</v>
      </c>
      <c r="L1861" s="11">
        <v>45992</v>
      </c>
      <c r="N1861" s="9" t="e">
        <f>+VLOOKUP(A1861,Ordenes!$A$1:$A$669,1,FALSE)</f>
        <v>#N/A</v>
      </c>
    </row>
    <row r="1862" spans="1:14" x14ac:dyDescent="0.2">
      <c r="A1862" s="9">
        <v>2538</v>
      </c>
      <c r="B1862" s="9">
        <v>2110120137</v>
      </c>
      <c r="C1862" s="9" t="s">
        <v>869</v>
      </c>
      <c r="D1862" s="9" t="s">
        <v>12</v>
      </c>
      <c r="E1862" s="9" t="s">
        <v>13</v>
      </c>
      <c r="F1862" s="9" t="s">
        <v>47</v>
      </c>
      <c r="G1862" s="9" t="s">
        <v>48</v>
      </c>
      <c r="H1862" s="9" t="s">
        <v>49</v>
      </c>
      <c r="I1862" s="10">
        <v>2000</v>
      </c>
      <c r="J1862" s="10">
        <v>2000</v>
      </c>
      <c r="K1862" s="9" t="s">
        <v>869</v>
      </c>
      <c r="L1862" s="11">
        <v>45992</v>
      </c>
      <c r="N1862" s="9" t="e">
        <f>+VLOOKUP(A1862,Ordenes!$A$1:$A$669,1,FALSE)</f>
        <v>#N/A</v>
      </c>
    </row>
    <row r="1863" spans="1:14" x14ac:dyDescent="0.2">
      <c r="A1863" s="9">
        <v>2539</v>
      </c>
      <c r="B1863" s="9">
        <v>2110120439</v>
      </c>
      <c r="C1863" s="9" t="s">
        <v>870</v>
      </c>
      <c r="D1863" s="9" t="s">
        <v>12</v>
      </c>
      <c r="E1863" s="9" t="s">
        <v>13</v>
      </c>
      <c r="F1863" s="9" t="s">
        <v>47</v>
      </c>
      <c r="G1863" s="9" t="s">
        <v>48</v>
      </c>
      <c r="H1863" s="9" t="s">
        <v>49</v>
      </c>
      <c r="I1863" s="10">
        <v>10000</v>
      </c>
      <c r="J1863" s="10">
        <v>2000</v>
      </c>
      <c r="K1863" s="9" t="s">
        <v>870</v>
      </c>
      <c r="L1863" s="11">
        <v>45992</v>
      </c>
      <c r="N1863" s="9" t="e">
        <f>+VLOOKUP(A1863,Ordenes!$A$1:$A$669,1,FALSE)</f>
        <v>#N/A</v>
      </c>
    </row>
    <row r="1864" spans="1:14" x14ac:dyDescent="0.2">
      <c r="A1864" s="9">
        <v>2540</v>
      </c>
      <c r="B1864" s="9">
        <v>2110120150</v>
      </c>
      <c r="C1864" s="9" t="s">
        <v>831</v>
      </c>
      <c r="D1864" s="9" t="s">
        <v>12</v>
      </c>
      <c r="E1864" s="9" t="s">
        <v>13</v>
      </c>
      <c r="F1864" s="9" t="s">
        <v>47</v>
      </c>
      <c r="G1864" s="9" t="s">
        <v>48</v>
      </c>
      <c r="H1864" s="9" t="s">
        <v>49</v>
      </c>
      <c r="I1864" s="10">
        <v>15000</v>
      </c>
      <c r="J1864" s="10">
        <v>15000</v>
      </c>
      <c r="K1864" s="9" t="s">
        <v>832</v>
      </c>
      <c r="L1864" s="11">
        <v>45992</v>
      </c>
      <c r="N1864" s="9" t="e">
        <f>+VLOOKUP(A1864,Ordenes!$A$1:$A$669,1,FALSE)</f>
        <v>#N/A</v>
      </c>
    </row>
    <row r="1865" spans="1:14" x14ac:dyDescent="0.2">
      <c r="A1865" s="9">
        <v>2544</v>
      </c>
      <c r="B1865" s="9">
        <v>2110100225</v>
      </c>
      <c r="C1865" s="9" t="s">
        <v>871</v>
      </c>
      <c r="D1865" s="9" t="s">
        <v>12</v>
      </c>
      <c r="E1865" s="9" t="s">
        <v>13</v>
      </c>
      <c r="F1865" s="9" t="s">
        <v>47</v>
      </c>
      <c r="G1865" s="9" t="s">
        <v>48</v>
      </c>
      <c r="H1865" s="9" t="s">
        <v>49</v>
      </c>
      <c r="I1865" s="10">
        <v>4000</v>
      </c>
      <c r="J1865" s="9">
        <v>0</v>
      </c>
      <c r="K1865" s="9" t="s">
        <v>871</v>
      </c>
      <c r="L1865" s="11">
        <v>45992</v>
      </c>
      <c r="N1865" s="9" t="e">
        <f>+VLOOKUP(A1865,Ordenes!$A$1:$A$669,1,FALSE)</f>
        <v>#N/A</v>
      </c>
    </row>
    <row r="1866" spans="1:14" x14ac:dyDescent="0.2">
      <c r="A1866" s="9">
        <v>2547</v>
      </c>
      <c r="B1866" s="9">
        <v>2110120129</v>
      </c>
      <c r="C1866" s="9" t="s">
        <v>833</v>
      </c>
      <c r="D1866" s="9" t="s">
        <v>12</v>
      </c>
      <c r="E1866" s="9" t="s">
        <v>13</v>
      </c>
      <c r="F1866" s="9" t="s">
        <v>47</v>
      </c>
      <c r="G1866" s="9" t="s">
        <v>48</v>
      </c>
      <c r="H1866" s="9" t="s">
        <v>49</v>
      </c>
      <c r="I1866" s="10">
        <v>7000</v>
      </c>
      <c r="J1866" s="10">
        <v>6997</v>
      </c>
      <c r="K1866" s="9" t="s">
        <v>833</v>
      </c>
      <c r="L1866" s="11">
        <v>45992</v>
      </c>
      <c r="N1866" s="9" t="e">
        <f>+VLOOKUP(A1866,Ordenes!$A$1:$A$669,1,FALSE)</f>
        <v>#N/A</v>
      </c>
    </row>
    <row r="1867" spans="1:14" x14ac:dyDescent="0.2">
      <c r="A1867" s="9">
        <v>2548</v>
      </c>
      <c r="B1867" s="9">
        <v>2110100245</v>
      </c>
      <c r="C1867" s="9" t="s">
        <v>872</v>
      </c>
      <c r="D1867" s="9" t="s">
        <v>12</v>
      </c>
      <c r="E1867" s="9" t="s">
        <v>13</v>
      </c>
      <c r="F1867" s="9" t="s">
        <v>47</v>
      </c>
      <c r="G1867" s="9" t="s">
        <v>48</v>
      </c>
      <c r="H1867" s="9" t="s">
        <v>49</v>
      </c>
      <c r="I1867" s="10">
        <v>5000</v>
      </c>
      <c r="J1867" s="9">
        <v>0</v>
      </c>
      <c r="K1867" s="9" t="s">
        <v>872</v>
      </c>
      <c r="L1867" s="11">
        <v>45992</v>
      </c>
      <c r="N1867" s="9" t="e">
        <f>+VLOOKUP(A1867,Ordenes!$A$1:$A$669,1,FALSE)</f>
        <v>#N/A</v>
      </c>
    </row>
    <row r="1868" spans="1:14" x14ac:dyDescent="0.2">
      <c r="A1868" s="9">
        <v>2551</v>
      </c>
      <c r="B1868" s="9">
        <v>2310360001</v>
      </c>
      <c r="C1868" s="9" t="s">
        <v>623</v>
      </c>
      <c r="D1868" s="9" t="s">
        <v>12</v>
      </c>
      <c r="E1868" s="9" t="s">
        <v>13</v>
      </c>
      <c r="F1868" s="9" t="s">
        <v>47</v>
      </c>
      <c r="G1868" s="9" t="s">
        <v>48</v>
      </c>
      <c r="H1868" s="9" t="s">
        <v>49</v>
      </c>
      <c r="I1868" s="10">
        <v>500000</v>
      </c>
      <c r="J1868" s="10">
        <v>307400</v>
      </c>
      <c r="K1868" s="9" t="s">
        <v>623</v>
      </c>
      <c r="L1868" s="11">
        <v>45993</v>
      </c>
      <c r="N1868" s="9" t="e">
        <f>+VLOOKUP(A1868,Ordenes!$A$1:$A$669,1,FALSE)</f>
        <v>#N/A</v>
      </c>
    </row>
    <row r="1869" spans="1:14" x14ac:dyDescent="0.2">
      <c r="A1869" s="9">
        <v>2556</v>
      </c>
      <c r="B1869" s="9">
        <v>2140110610</v>
      </c>
      <c r="C1869" s="9" t="s">
        <v>117</v>
      </c>
      <c r="D1869" s="9" t="s">
        <v>12</v>
      </c>
      <c r="E1869" s="9" t="s">
        <v>108</v>
      </c>
      <c r="F1869" s="9" t="s">
        <v>109</v>
      </c>
      <c r="G1869" s="9" t="s">
        <v>110</v>
      </c>
      <c r="H1869" s="9" t="s">
        <v>111</v>
      </c>
      <c r="I1869" s="10">
        <v>130000</v>
      </c>
      <c r="J1869" s="10">
        <v>130075</v>
      </c>
      <c r="K1869" s="9" t="s">
        <v>117</v>
      </c>
      <c r="L1869" s="11">
        <v>45994</v>
      </c>
      <c r="N1869" s="9" t="e">
        <f>+VLOOKUP(A1869,Ordenes!$A$1:$A$669,1,FALSE)</f>
        <v>#N/A</v>
      </c>
    </row>
    <row r="1870" spans="1:14" x14ac:dyDescent="0.2">
      <c r="A1870" s="9">
        <v>2557</v>
      </c>
      <c r="B1870" s="9">
        <v>2110210004</v>
      </c>
      <c r="C1870" s="9" t="s">
        <v>632</v>
      </c>
      <c r="D1870" s="9" t="s">
        <v>12</v>
      </c>
      <c r="E1870" s="9" t="s">
        <v>13</v>
      </c>
      <c r="F1870" s="9" t="s">
        <v>47</v>
      </c>
      <c r="G1870" s="9" t="s">
        <v>48</v>
      </c>
      <c r="H1870" s="9" t="s">
        <v>49</v>
      </c>
      <c r="I1870" s="10">
        <v>3000</v>
      </c>
      <c r="J1870" s="10">
        <v>3000</v>
      </c>
      <c r="K1870" s="9" t="s">
        <v>873</v>
      </c>
      <c r="L1870" s="11">
        <v>45994</v>
      </c>
      <c r="N1870" s="9" t="e">
        <f>+VLOOKUP(A1870,Ordenes!$A$1:$A$669,1,FALSE)</f>
        <v>#N/A</v>
      </c>
    </row>
    <row r="1871" spans="1:14" x14ac:dyDescent="0.2">
      <c r="A1871" s="9">
        <v>2558</v>
      </c>
      <c r="B1871" s="9">
        <v>2110210003</v>
      </c>
      <c r="C1871" s="9" t="s">
        <v>633</v>
      </c>
      <c r="D1871" s="9" t="s">
        <v>12</v>
      </c>
      <c r="E1871" s="9" t="s">
        <v>13</v>
      </c>
      <c r="F1871" s="9" t="s">
        <v>47</v>
      </c>
      <c r="G1871" s="9" t="s">
        <v>48</v>
      </c>
      <c r="H1871" s="9" t="s">
        <v>49</v>
      </c>
      <c r="I1871" s="10">
        <v>4500</v>
      </c>
      <c r="J1871" s="10">
        <v>4500</v>
      </c>
      <c r="K1871" s="9" t="s">
        <v>874</v>
      </c>
      <c r="L1871" s="11">
        <v>45994</v>
      </c>
      <c r="N1871" s="9" t="e">
        <f>+VLOOKUP(A1871,Ordenes!$A$1:$A$669,1,FALSE)</f>
        <v>#N/A</v>
      </c>
    </row>
    <row r="1872" spans="1:14" x14ac:dyDescent="0.2">
      <c r="A1872" s="9">
        <v>2561</v>
      </c>
      <c r="B1872" s="9">
        <v>2310250043</v>
      </c>
      <c r="C1872" s="9" t="s">
        <v>802</v>
      </c>
      <c r="D1872" s="9" t="s">
        <v>12</v>
      </c>
      <c r="E1872" s="9" t="s">
        <v>13</v>
      </c>
      <c r="F1872" s="9" t="s">
        <v>47</v>
      </c>
      <c r="G1872" s="9" t="s">
        <v>48</v>
      </c>
      <c r="H1872" s="9" t="s">
        <v>49</v>
      </c>
      <c r="I1872" s="10">
        <v>20000</v>
      </c>
      <c r="J1872" s="10">
        <v>19950</v>
      </c>
      <c r="K1872" s="9" t="s">
        <v>802</v>
      </c>
      <c r="L1872" s="11">
        <v>45994</v>
      </c>
      <c r="N1872" s="9" t="e">
        <f>+VLOOKUP(A1872,Ordenes!$A$1:$A$669,1,FALSE)</f>
        <v>#N/A</v>
      </c>
    </row>
    <row r="1873" spans="1:14" x14ac:dyDescent="0.2">
      <c r="A1873" s="9">
        <v>2566</v>
      </c>
      <c r="B1873" s="9">
        <v>2310250042</v>
      </c>
      <c r="C1873" s="9" t="s">
        <v>787</v>
      </c>
      <c r="D1873" s="9" t="s">
        <v>12</v>
      </c>
      <c r="E1873" s="9" t="s">
        <v>13</v>
      </c>
      <c r="F1873" s="9" t="s">
        <v>47</v>
      </c>
      <c r="G1873" s="9" t="s">
        <v>48</v>
      </c>
      <c r="H1873" s="9" t="s">
        <v>49</v>
      </c>
      <c r="I1873" s="10">
        <v>20000</v>
      </c>
      <c r="J1873" s="10">
        <v>19950</v>
      </c>
      <c r="K1873" s="9" t="s">
        <v>787</v>
      </c>
      <c r="L1873" s="11">
        <v>45995</v>
      </c>
      <c r="N1873" s="9" t="e">
        <f>+VLOOKUP(A1873,Ordenes!$A$1:$A$669,1,FALSE)</f>
        <v>#N/A</v>
      </c>
    </row>
    <row r="1874" spans="1:14" x14ac:dyDescent="0.2">
      <c r="A1874" s="9">
        <v>2567</v>
      </c>
      <c r="B1874" s="9">
        <v>2310250041</v>
      </c>
      <c r="C1874" s="9" t="s">
        <v>800</v>
      </c>
      <c r="D1874" s="9" t="s">
        <v>12</v>
      </c>
      <c r="E1874" s="9" t="s">
        <v>13</v>
      </c>
      <c r="F1874" s="9" t="s">
        <v>47</v>
      </c>
      <c r="G1874" s="9" t="s">
        <v>48</v>
      </c>
      <c r="H1874" s="9" t="s">
        <v>49</v>
      </c>
      <c r="I1874" s="10">
        <v>20000</v>
      </c>
      <c r="J1874" s="10">
        <v>19950</v>
      </c>
      <c r="K1874" s="9" t="s">
        <v>800</v>
      </c>
      <c r="L1874" s="11">
        <v>45995</v>
      </c>
      <c r="N1874" s="9" t="e">
        <f>+VLOOKUP(A1874,Ordenes!$A$1:$A$669,1,FALSE)</f>
        <v>#N/A</v>
      </c>
    </row>
    <row r="1875" spans="1:14" x14ac:dyDescent="0.2">
      <c r="A1875" s="9">
        <v>2568</v>
      </c>
      <c r="B1875" s="9">
        <v>2310250040</v>
      </c>
      <c r="C1875" s="9" t="s">
        <v>801</v>
      </c>
      <c r="D1875" s="9" t="s">
        <v>12</v>
      </c>
      <c r="E1875" s="9" t="s">
        <v>13</v>
      </c>
      <c r="F1875" s="9" t="s">
        <v>47</v>
      </c>
      <c r="G1875" s="9" t="s">
        <v>48</v>
      </c>
      <c r="H1875" s="9" t="s">
        <v>49</v>
      </c>
      <c r="I1875" s="10">
        <v>20000</v>
      </c>
      <c r="J1875" s="10">
        <v>19950</v>
      </c>
      <c r="K1875" s="9" t="s">
        <v>801</v>
      </c>
      <c r="L1875" s="11">
        <v>45995</v>
      </c>
      <c r="N1875" s="9" t="e">
        <f>+VLOOKUP(A1875,Ordenes!$A$1:$A$669,1,FALSE)</f>
        <v>#N/A</v>
      </c>
    </row>
    <row r="1876" spans="1:14" x14ac:dyDescent="0.2">
      <c r="A1876" s="9">
        <v>2569</v>
      </c>
      <c r="B1876" s="9">
        <v>2140040018</v>
      </c>
      <c r="C1876" s="9" t="s">
        <v>598</v>
      </c>
      <c r="D1876" s="9" t="s">
        <v>12</v>
      </c>
      <c r="E1876" s="9" t="s">
        <v>13</v>
      </c>
      <c r="F1876" s="9" t="s">
        <v>47</v>
      </c>
      <c r="G1876" s="9" t="s">
        <v>48</v>
      </c>
      <c r="H1876" s="9" t="s">
        <v>49</v>
      </c>
      <c r="I1876" s="10">
        <v>33000</v>
      </c>
      <c r="J1876" s="10">
        <v>33528</v>
      </c>
      <c r="K1876" s="9" t="s">
        <v>598</v>
      </c>
      <c r="L1876" s="11">
        <v>45995</v>
      </c>
      <c r="N1876" s="9" t="e">
        <f>+VLOOKUP(A1876,Ordenes!$A$1:$A$669,1,FALSE)</f>
        <v>#N/A</v>
      </c>
    </row>
    <row r="1877" spans="1:14" x14ac:dyDescent="0.2">
      <c r="A1877" s="9">
        <v>2570</v>
      </c>
      <c r="B1877" s="9">
        <v>2310210155</v>
      </c>
      <c r="C1877" s="9" t="s">
        <v>67</v>
      </c>
      <c r="D1877" s="9" t="s">
        <v>12</v>
      </c>
      <c r="E1877" s="9" t="s">
        <v>13</v>
      </c>
      <c r="F1877" s="9" t="s">
        <v>47</v>
      </c>
      <c r="G1877" s="9" t="s">
        <v>48</v>
      </c>
      <c r="H1877" s="9" t="s">
        <v>49</v>
      </c>
      <c r="I1877" s="10">
        <v>28751</v>
      </c>
      <c r="J1877" s="10">
        <v>28900</v>
      </c>
      <c r="K1877" s="9" t="s">
        <v>67</v>
      </c>
      <c r="L1877" s="11">
        <v>45995</v>
      </c>
      <c r="N1877" s="9" t="e">
        <f>+VLOOKUP(A1877,Ordenes!$A$1:$A$669,1,FALSE)</f>
        <v>#N/A</v>
      </c>
    </row>
    <row r="1878" spans="1:14" x14ac:dyDescent="0.2">
      <c r="A1878" s="9">
        <v>2571</v>
      </c>
      <c r="B1878" s="9">
        <v>2310210159</v>
      </c>
      <c r="C1878" s="9" t="s">
        <v>61</v>
      </c>
      <c r="D1878" s="9" t="s">
        <v>12</v>
      </c>
      <c r="E1878" s="9" t="s">
        <v>13</v>
      </c>
      <c r="F1878" s="9" t="s">
        <v>47</v>
      </c>
      <c r="G1878" s="9" t="s">
        <v>48</v>
      </c>
      <c r="H1878" s="9" t="s">
        <v>49</v>
      </c>
      <c r="I1878" s="10">
        <v>25000</v>
      </c>
      <c r="J1878" s="10">
        <v>25000</v>
      </c>
      <c r="K1878" s="9" t="s">
        <v>61</v>
      </c>
      <c r="L1878" s="11">
        <v>45995</v>
      </c>
      <c r="N1878" s="9" t="e">
        <f>+VLOOKUP(A1878,Ordenes!$A$1:$A$669,1,FALSE)</f>
        <v>#N/A</v>
      </c>
    </row>
    <row r="1879" spans="1:14" x14ac:dyDescent="0.2">
      <c r="A1879" s="9">
        <v>2572</v>
      </c>
      <c r="B1879" s="9">
        <v>2110020109</v>
      </c>
      <c r="C1879" s="9" t="s">
        <v>490</v>
      </c>
      <c r="D1879" s="9" t="s">
        <v>12</v>
      </c>
      <c r="E1879" s="9" t="s">
        <v>13</v>
      </c>
      <c r="F1879" s="9" t="s">
        <v>47</v>
      </c>
      <c r="G1879" s="9" t="s">
        <v>48</v>
      </c>
      <c r="H1879" s="9" t="s">
        <v>49</v>
      </c>
      <c r="I1879" s="10">
        <v>11900</v>
      </c>
      <c r="J1879" s="10">
        <v>11965</v>
      </c>
      <c r="K1879" s="9" t="s">
        <v>490</v>
      </c>
      <c r="L1879" s="11">
        <v>45995</v>
      </c>
      <c r="N1879" s="9" t="e">
        <f>+VLOOKUP(A1879,Ordenes!$A$1:$A$669,1,FALSE)</f>
        <v>#N/A</v>
      </c>
    </row>
    <row r="1880" spans="1:14" x14ac:dyDescent="0.2">
      <c r="A1880" s="9">
        <v>2573</v>
      </c>
      <c r="B1880" s="9">
        <v>2110020322</v>
      </c>
      <c r="C1880" s="9" t="s">
        <v>243</v>
      </c>
      <c r="D1880" s="9" t="s">
        <v>12</v>
      </c>
      <c r="E1880" s="9" t="s">
        <v>13</v>
      </c>
      <c r="F1880" s="9" t="s">
        <v>47</v>
      </c>
      <c r="G1880" s="9" t="s">
        <v>48</v>
      </c>
      <c r="H1880" s="9" t="s">
        <v>49</v>
      </c>
      <c r="I1880" s="10">
        <v>11900</v>
      </c>
      <c r="J1880" s="10">
        <v>11904</v>
      </c>
      <c r="K1880" s="9" t="s">
        <v>243</v>
      </c>
      <c r="L1880" s="11">
        <v>45995</v>
      </c>
      <c r="N1880" s="9" t="e">
        <f>+VLOOKUP(A1880,Ordenes!$A$1:$A$669,1,FALSE)</f>
        <v>#N/A</v>
      </c>
    </row>
    <row r="1881" spans="1:14" x14ac:dyDescent="0.2">
      <c r="A1881" s="9">
        <v>2574</v>
      </c>
      <c r="B1881" s="9">
        <v>2140110726</v>
      </c>
      <c r="C1881" s="9" t="s">
        <v>875</v>
      </c>
      <c r="D1881" s="9" t="s">
        <v>12</v>
      </c>
      <c r="E1881" s="9" t="s">
        <v>108</v>
      </c>
      <c r="F1881" s="9" t="s">
        <v>109</v>
      </c>
      <c r="G1881" s="9" t="s">
        <v>110</v>
      </c>
      <c r="H1881" s="9" t="s">
        <v>111</v>
      </c>
      <c r="I1881" s="10">
        <v>155000</v>
      </c>
      <c r="J1881" s="10">
        <v>155000</v>
      </c>
      <c r="K1881" s="9" t="s">
        <v>875</v>
      </c>
      <c r="L1881" s="11">
        <v>45995</v>
      </c>
      <c r="N1881" s="9" t="e">
        <f>+VLOOKUP(A1881,Ordenes!$A$1:$A$669,1,FALSE)</f>
        <v>#N/A</v>
      </c>
    </row>
    <row r="1882" spans="1:14" x14ac:dyDescent="0.2">
      <c r="A1882" s="9">
        <v>2575</v>
      </c>
      <c r="B1882" s="9">
        <v>2310160473</v>
      </c>
      <c r="C1882" s="9" t="s">
        <v>848</v>
      </c>
      <c r="D1882" s="9" t="s">
        <v>12</v>
      </c>
      <c r="E1882" s="9" t="s">
        <v>13</v>
      </c>
      <c r="F1882" s="9" t="s">
        <v>14</v>
      </c>
      <c r="G1882" s="9" t="s">
        <v>15</v>
      </c>
      <c r="H1882" s="9" t="s">
        <v>16</v>
      </c>
      <c r="I1882" s="10">
        <v>50000</v>
      </c>
      <c r="J1882" s="10">
        <v>67200</v>
      </c>
      <c r="K1882" s="9" t="s">
        <v>848</v>
      </c>
      <c r="L1882" s="11">
        <v>45995</v>
      </c>
      <c r="N1882" s="9" t="e">
        <f>+VLOOKUP(A1882,Ordenes!$A$1:$A$669,1,FALSE)</f>
        <v>#N/A</v>
      </c>
    </row>
    <row r="1883" spans="1:14" x14ac:dyDescent="0.2">
      <c r="A1883" s="9">
        <v>2576</v>
      </c>
      <c r="B1883" s="9">
        <v>2110210003</v>
      </c>
      <c r="C1883" s="9" t="s">
        <v>633</v>
      </c>
      <c r="D1883" s="9" t="s">
        <v>12</v>
      </c>
      <c r="E1883" s="9" t="s">
        <v>13</v>
      </c>
      <c r="F1883" s="9" t="s">
        <v>47</v>
      </c>
      <c r="G1883" s="9" t="s">
        <v>48</v>
      </c>
      <c r="H1883" s="9" t="s">
        <v>49</v>
      </c>
      <c r="I1883" s="10">
        <v>1000</v>
      </c>
      <c r="J1883" s="9">
        <v>997</v>
      </c>
      <c r="K1883" s="9" t="s">
        <v>633</v>
      </c>
      <c r="L1883" s="11">
        <v>45995</v>
      </c>
      <c r="N1883" s="9" t="e">
        <f>+VLOOKUP(A1883,Ordenes!$A$1:$A$669,1,FALSE)</f>
        <v>#N/A</v>
      </c>
    </row>
    <row r="1884" spans="1:14" x14ac:dyDescent="0.2">
      <c r="A1884" s="9">
        <v>2577</v>
      </c>
      <c r="B1884" s="9">
        <v>2110210004</v>
      </c>
      <c r="C1884" s="9" t="s">
        <v>632</v>
      </c>
      <c r="D1884" s="9" t="s">
        <v>12</v>
      </c>
      <c r="E1884" s="9" t="s">
        <v>13</v>
      </c>
      <c r="F1884" s="9" t="s">
        <v>47</v>
      </c>
      <c r="G1884" s="9" t="s">
        <v>48</v>
      </c>
      <c r="H1884" s="9" t="s">
        <v>49</v>
      </c>
      <c r="I1884" s="10">
        <v>1000</v>
      </c>
      <c r="J1884" s="10">
        <v>1000</v>
      </c>
      <c r="K1884" s="9" t="s">
        <v>632</v>
      </c>
      <c r="L1884" s="11">
        <v>45995</v>
      </c>
      <c r="N1884" s="9" t="e">
        <f>+VLOOKUP(A1884,Ordenes!$A$1:$A$669,1,FALSE)</f>
        <v>#N/A</v>
      </c>
    </row>
    <row r="1885" spans="1:14" x14ac:dyDescent="0.2">
      <c r="A1885" s="9">
        <v>2578</v>
      </c>
      <c r="B1885" s="9">
        <v>2110210005</v>
      </c>
      <c r="C1885" s="9" t="s">
        <v>631</v>
      </c>
      <c r="D1885" s="9" t="s">
        <v>12</v>
      </c>
      <c r="E1885" s="9" t="s">
        <v>13</v>
      </c>
      <c r="F1885" s="9" t="s">
        <v>47</v>
      </c>
      <c r="G1885" s="9" t="s">
        <v>48</v>
      </c>
      <c r="H1885" s="9" t="s">
        <v>49</v>
      </c>
      <c r="I1885" s="10">
        <v>2000</v>
      </c>
      <c r="J1885" s="10">
        <v>1995</v>
      </c>
      <c r="K1885" s="9" t="s">
        <v>631</v>
      </c>
      <c r="L1885" s="11">
        <v>45995</v>
      </c>
      <c r="N1885" s="9" t="e">
        <f>+VLOOKUP(A1885,Ordenes!$A$1:$A$669,1,FALSE)</f>
        <v>#N/A</v>
      </c>
    </row>
    <row r="1886" spans="1:14" x14ac:dyDescent="0.2">
      <c r="A1886" s="9">
        <v>2579</v>
      </c>
      <c r="B1886" s="9">
        <v>2110210006</v>
      </c>
      <c r="C1886" s="9" t="s">
        <v>818</v>
      </c>
      <c r="D1886" s="9" t="s">
        <v>12</v>
      </c>
      <c r="E1886" s="9" t="s">
        <v>13</v>
      </c>
      <c r="F1886" s="9" t="s">
        <v>47</v>
      </c>
      <c r="G1886" s="9" t="s">
        <v>48</v>
      </c>
      <c r="H1886" s="9" t="s">
        <v>49</v>
      </c>
      <c r="I1886" s="10">
        <v>2000</v>
      </c>
      <c r="J1886" s="10">
        <v>2000</v>
      </c>
      <c r="K1886" s="9" t="s">
        <v>818</v>
      </c>
      <c r="L1886" s="11">
        <v>45995</v>
      </c>
      <c r="N1886" s="9" t="e">
        <f>+VLOOKUP(A1886,Ordenes!$A$1:$A$669,1,FALSE)</f>
        <v>#N/A</v>
      </c>
    </row>
    <row r="1887" spans="1:14" x14ac:dyDescent="0.2">
      <c r="A1887" s="9">
        <v>2580</v>
      </c>
      <c r="B1887" s="9">
        <v>2110210007</v>
      </c>
      <c r="C1887" s="9" t="s">
        <v>583</v>
      </c>
      <c r="D1887" s="9" t="s">
        <v>12</v>
      </c>
      <c r="E1887" s="9" t="s">
        <v>13</v>
      </c>
      <c r="F1887" s="9" t="s">
        <v>47</v>
      </c>
      <c r="G1887" s="9" t="s">
        <v>48</v>
      </c>
      <c r="H1887" s="9" t="s">
        <v>49</v>
      </c>
      <c r="I1887" s="10">
        <v>1000</v>
      </c>
      <c r="J1887" s="9">
        <v>996</v>
      </c>
      <c r="K1887" s="9" t="s">
        <v>583</v>
      </c>
      <c r="L1887" s="11">
        <v>45995</v>
      </c>
      <c r="N1887" s="9" t="e">
        <f>+VLOOKUP(A1887,Ordenes!$A$1:$A$669,1,FALSE)</f>
        <v>#N/A</v>
      </c>
    </row>
    <row r="1888" spans="1:14" x14ac:dyDescent="0.2">
      <c r="A1888" s="9">
        <v>2581</v>
      </c>
      <c r="B1888" s="9">
        <v>2110210008</v>
      </c>
      <c r="C1888" s="9" t="s">
        <v>584</v>
      </c>
      <c r="D1888" s="9" t="s">
        <v>12</v>
      </c>
      <c r="E1888" s="9" t="s">
        <v>13</v>
      </c>
      <c r="F1888" s="9" t="s">
        <v>47</v>
      </c>
      <c r="G1888" s="9" t="s">
        <v>48</v>
      </c>
      <c r="H1888" s="9" t="s">
        <v>49</v>
      </c>
      <c r="I1888" s="9">
        <v>800</v>
      </c>
      <c r="J1888" s="9">
        <v>799</v>
      </c>
      <c r="K1888" s="9" t="s">
        <v>584</v>
      </c>
      <c r="L1888" s="11">
        <v>45995</v>
      </c>
      <c r="N1888" s="9" t="e">
        <f>+VLOOKUP(A1888,Ordenes!$A$1:$A$669,1,FALSE)</f>
        <v>#N/A</v>
      </c>
    </row>
    <row r="1889" spans="1:14" x14ac:dyDescent="0.2">
      <c r="A1889" s="9">
        <v>2582</v>
      </c>
      <c r="B1889" s="9">
        <v>2110210009</v>
      </c>
      <c r="C1889" s="9" t="s">
        <v>819</v>
      </c>
      <c r="D1889" s="9" t="s">
        <v>12</v>
      </c>
      <c r="E1889" s="9" t="s">
        <v>13</v>
      </c>
      <c r="F1889" s="9" t="s">
        <v>47</v>
      </c>
      <c r="G1889" s="9" t="s">
        <v>48</v>
      </c>
      <c r="H1889" s="9" t="s">
        <v>49</v>
      </c>
      <c r="I1889" s="10">
        <v>2000</v>
      </c>
      <c r="J1889" s="10">
        <v>1994</v>
      </c>
      <c r="K1889" s="9" t="s">
        <v>819</v>
      </c>
      <c r="L1889" s="11">
        <v>45995</v>
      </c>
      <c r="N1889" s="9" t="e">
        <f>+VLOOKUP(A1889,Ordenes!$A$1:$A$669,1,FALSE)</f>
        <v>#N/A</v>
      </c>
    </row>
    <row r="1890" spans="1:14" x14ac:dyDescent="0.2">
      <c r="A1890" s="9">
        <v>2583</v>
      </c>
      <c r="B1890" s="9">
        <v>2110210025</v>
      </c>
      <c r="C1890" s="9" t="s">
        <v>820</v>
      </c>
      <c r="D1890" s="9" t="s">
        <v>12</v>
      </c>
      <c r="E1890" s="9" t="s">
        <v>13</v>
      </c>
      <c r="F1890" s="9" t="s">
        <v>47</v>
      </c>
      <c r="G1890" s="9" t="s">
        <v>48</v>
      </c>
      <c r="H1890" s="9" t="s">
        <v>49</v>
      </c>
      <c r="I1890" s="10">
        <v>5000</v>
      </c>
      <c r="J1890" s="10">
        <v>4985</v>
      </c>
      <c r="K1890" s="9" t="s">
        <v>820</v>
      </c>
      <c r="L1890" s="11">
        <v>45995</v>
      </c>
      <c r="N1890" s="9" t="e">
        <f>+VLOOKUP(A1890,Ordenes!$A$1:$A$669,1,FALSE)</f>
        <v>#N/A</v>
      </c>
    </row>
    <row r="1891" spans="1:14" x14ac:dyDescent="0.2">
      <c r="A1891" s="9">
        <v>2584</v>
      </c>
      <c r="B1891" s="9">
        <v>2110210021</v>
      </c>
      <c r="C1891" s="9" t="s">
        <v>690</v>
      </c>
      <c r="D1891" s="9" t="s">
        <v>12</v>
      </c>
      <c r="E1891" s="9" t="s">
        <v>13</v>
      </c>
      <c r="F1891" s="9" t="s">
        <v>47</v>
      </c>
      <c r="G1891" s="9" t="s">
        <v>48</v>
      </c>
      <c r="H1891" s="9" t="s">
        <v>49</v>
      </c>
      <c r="I1891" s="10">
        <v>8000</v>
      </c>
      <c r="J1891" s="10">
        <v>7961</v>
      </c>
      <c r="K1891" s="9" t="s">
        <v>690</v>
      </c>
      <c r="L1891" s="11">
        <v>45995</v>
      </c>
      <c r="N1891" s="9" t="e">
        <f>+VLOOKUP(A1891,Ordenes!$A$1:$A$669,1,FALSE)</f>
        <v>#N/A</v>
      </c>
    </row>
    <row r="1892" spans="1:14" x14ac:dyDescent="0.2">
      <c r="A1892" s="9">
        <v>2585</v>
      </c>
      <c r="B1892" s="9">
        <v>2110210022</v>
      </c>
      <c r="C1892" s="9" t="s">
        <v>612</v>
      </c>
      <c r="D1892" s="9" t="s">
        <v>12</v>
      </c>
      <c r="E1892" s="9" t="s">
        <v>13</v>
      </c>
      <c r="F1892" s="9" t="s">
        <v>47</v>
      </c>
      <c r="G1892" s="9" t="s">
        <v>48</v>
      </c>
      <c r="H1892" s="9" t="s">
        <v>49</v>
      </c>
      <c r="I1892" s="10">
        <v>9000</v>
      </c>
      <c r="J1892" s="10">
        <v>8963</v>
      </c>
      <c r="K1892" s="9" t="s">
        <v>612</v>
      </c>
      <c r="L1892" s="11">
        <v>45995</v>
      </c>
      <c r="N1892" s="9" t="e">
        <f>+VLOOKUP(A1892,Ordenes!$A$1:$A$669,1,FALSE)</f>
        <v>#N/A</v>
      </c>
    </row>
    <row r="1893" spans="1:14" x14ac:dyDescent="0.2">
      <c r="A1893" s="9">
        <v>2586</v>
      </c>
      <c r="B1893" s="9">
        <v>2110210023</v>
      </c>
      <c r="C1893" s="9" t="s">
        <v>609</v>
      </c>
      <c r="D1893" s="9" t="s">
        <v>12</v>
      </c>
      <c r="E1893" s="9" t="s">
        <v>13</v>
      </c>
      <c r="F1893" s="9" t="s">
        <v>47</v>
      </c>
      <c r="G1893" s="9" t="s">
        <v>48</v>
      </c>
      <c r="H1893" s="9" t="s">
        <v>49</v>
      </c>
      <c r="I1893" s="10">
        <v>6000</v>
      </c>
      <c r="J1893" s="10">
        <v>5992</v>
      </c>
      <c r="K1893" s="9" t="s">
        <v>609</v>
      </c>
      <c r="L1893" s="11">
        <v>45995</v>
      </c>
      <c r="N1893" s="9" t="e">
        <f>+VLOOKUP(A1893,Ordenes!$A$1:$A$669,1,FALSE)</f>
        <v>#N/A</v>
      </c>
    </row>
    <row r="1894" spans="1:14" x14ac:dyDescent="0.2">
      <c r="A1894" s="9">
        <v>2587</v>
      </c>
      <c r="B1894" s="9">
        <v>2110210030</v>
      </c>
      <c r="C1894" s="9" t="s">
        <v>691</v>
      </c>
      <c r="D1894" s="9" t="s">
        <v>12</v>
      </c>
      <c r="E1894" s="9" t="s">
        <v>13</v>
      </c>
      <c r="F1894" s="9" t="s">
        <v>47</v>
      </c>
      <c r="G1894" s="9" t="s">
        <v>48</v>
      </c>
      <c r="H1894" s="9" t="s">
        <v>49</v>
      </c>
      <c r="I1894" s="10">
        <v>5000</v>
      </c>
      <c r="J1894" s="10">
        <v>4997</v>
      </c>
      <c r="K1894" s="9" t="s">
        <v>691</v>
      </c>
      <c r="L1894" s="11">
        <v>45995</v>
      </c>
      <c r="N1894" s="9" t="e">
        <f>+VLOOKUP(A1894,Ordenes!$A$1:$A$669,1,FALSE)</f>
        <v>#N/A</v>
      </c>
    </row>
    <row r="1895" spans="1:14" x14ac:dyDescent="0.2">
      <c r="A1895" s="9">
        <v>2588</v>
      </c>
      <c r="B1895" s="9">
        <v>2110210024</v>
      </c>
      <c r="C1895" s="9" t="s">
        <v>610</v>
      </c>
      <c r="D1895" s="9" t="s">
        <v>12</v>
      </c>
      <c r="E1895" s="9" t="s">
        <v>13</v>
      </c>
      <c r="F1895" s="9" t="s">
        <v>47</v>
      </c>
      <c r="G1895" s="9" t="s">
        <v>48</v>
      </c>
      <c r="H1895" s="9" t="s">
        <v>49</v>
      </c>
      <c r="I1895" s="10">
        <v>5000</v>
      </c>
      <c r="J1895" s="10">
        <v>4980</v>
      </c>
      <c r="K1895" s="9" t="s">
        <v>610</v>
      </c>
      <c r="L1895" s="11">
        <v>45995</v>
      </c>
      <c r="N1895" s="9" t="e">
        <f>+VLOOKUP(A1895,Ordenes!$A$1:$A$669,1,FALSE)</f>
        <v>#N/A</v>
      </c>
    </row>
    <row r="1896" spans="1:14" x14ac:dyDescent="0.2">
      <c r="A1896" s="9">
        <v>2589</v>
      </c>
      <c r="B1896" s="9">
        <v>2110210028</v>
      </c>
      <c r="C1896" s="9" t="s">
        <v>695</v>
      </c>
      <c r="D1896" s="9" t="s">
        <v>12</v>
      </c>
      <c r="E1896" s="9" t="s">
        <v>13</v>
      </c>
      <c r="F1896" s="9" t="s">
        <v>47</v>
      </c>
      <c r="G1896" s="9" t="s">
        <v>48</v>
      </c>
      <c r="H1896" s="9" t="s">
        <v>49</v>
      </c>
      <c r="I1896" s="10">
        <v>7800</v>
      </c>
      <c r="J1896" s="10">
        <v>7760</v>
      </c>
      <c r="K1896" s="9" t="s">
        <v>695</v>
      </c>
      <c r="L1896" s="11">
        <v>45995</v>
      </c>
      <c r="N1896" s="9" t="e">
        <f>+VLOOKUP(A1896,Ordenes!$A$1:$A$669,1,FALSE)</f>
        <v>#N/A</v>
      </c>
    </row>
    <row r="1897" spans="1:14" x14ac:dyDescent="0.2">
      <c r="A1897" s="9">
        <v>2590</v>
      </c>
      <c r="B1897" s="9">
        <v>2110210010</v>
      </c>
      <c r="C1897" s="9" t="s">
        <v>568</v>
      </c>
      <c r="D1897" s="9" t="s">
        <v>12</v>
      </c>
      <c r="E1897" s="9" t="s">
        <v>13</v>
      </c>
      <c r="F1897" s="9" t="s">
        <v>47</v>
      </c>
      <c r="G1897" s="9" t="s">
        <v>48</v>
      </c>
      <c r="H1897" s="9" t="s">
        <v>49</v>
      </c>
      <c r="I1897" s="10">
        <v>5000</v>
      </c>
      <c r="J1897" s="10">
        <v>4990</v>
      </c>
      <c r="K1897" s="9" t="s">
        <v>568</v>
      </c>
      <c r="L1897" s="11">
        <v>45995</v>
      </c>
      <c r="N1897" s="9" t="e">
        <f>+VLOOKUP(A1897,Ordenes!$A$1:$A$669,1,FALSE)</f>
        <v>#N/A</v>
      </c>
    </row>
    <row r="1898" spans="1:14" x14ac:dyDescent="0.2">
      <c r="A1898" s="9">
        <v>2591</v>
      </c>
      <c r="B1898" s="9">
        <v>2110210011</v>
      </c>
      <c r="C1898" s="9" t="s">
        <v>499</v>
      </c>
      <c r="D1898" s="9" t="s">
        <v>12</v>
      </c>
      <c r="E1898" s="9" t="s">
        <v>13</v>
      </c>
      <c r="F1898" s="9" t="s">
        <v>47</v>
      </c>
      <c r="G1898" s="9" t="s">
        <v>48</v>
      </c>
      <c r="H1898" s="9" t="s">
        <v>49</v>
      </c>
      <c r="I1898" s="10">
        <v>4800</v>
      </c>
      <c r="J1898" s="10">
        <v>4767</v>
      </c>
      <c r="K1898" s="9" t="s">
        <v>499</v>
      </c>
      <c r="L1898" s="11">
        <v>45995</v>
      </c>
      <c r="N1898" s="9" t="e">
        <f>+VLOOKUP(A1898,Ordenes!$A$1:$A$669,1,FALSE)</f>
        <v>#N/A</v>
      </c>
    </row>
    <row r="1899" spans="1:14" x14ac:dyDescent="0.2">
      <c r="A1899" s="9">
        <v>2592</v>
      </c>
      <c r="B1899" s="9">
        <v>2110210012</v>
      </c>
      <c r="C1899" s="9" t="s">
        <v>496</v>
      </c>
      <c r="D1899" s="9" t="s">
        <v>12</v>
      </c>
      <c r="E1899" s="9" t="s">
        <v>13</v>
      </c>
      <c r="F1899" s="9" t="s">
        <v>47</v>
      </c>
      <c r="G1899" s="9" t="s">
        <v>48</v>
      </c>
      <c r="H1899" s="9" t="s">
        <v>49</v>
      </c>
      <c r="I1899" s="10">
        <v>3000</v>
      </c>
      <c r="J1899" s="10">
        <v>2989</v>
      </c>
      <c r="K1899" s="9" t="s">
        <v>496</v>
      </c>
      <c r="L1899" s="11">
        <v>45995</v>
      </c>
      <c r="N1899" s="9" t="e">
        <f>+VLOOKUP(A1899,Ordenes!$A$1:$A$669,1,FALSE)</f>
        <v>#N/A</v>
      </c>
    </row>
    <row r="1900" spans="1:14" x14ac:dyDescent="0.2">
      <c r="A1900" s="9">
        <v>2593</v>
      </c>
      <c r="B1900" s="9">
        <v>2110210013</v>
      </c>
      <c r="C1900" s="9" t="s">
        <v>613</v>
      </c>
      <c r="D1900" s="9" t="s">
        <v>12</v>
      </c>
      <c r="E1900" s="9" t="s">
        <v>13</v>
      </c>
      <c r="F1900" s="9" t="s">
        <v>47</v>
      </c>
      <c r="G1900" s="9" t="s">
        <v>48</v>
      </c>
      <c r="H1900" s="9" t="s">
        <v>49</v>
      </c>
      <c r="I1900" s="10">
        <v>5000</v>
      </c>
      <c r="J1900" s="10">
        <v>4970</v>
      </c>
      <c r="K1900" s="9" t="s">
        <v>613</v>
      </c>
      <c r="L1900" s="11">
        <v>45995</v>
      </c>
      <c r="N1900" s="9" t="e">
        <f>+VLOOKUP(A1900,Ordenes!$A$1:$A$669,1,FALSE)</f>
        <v>#N/A</v>
      </c>
    </row>
    <row r="1901" spans="1:14" x14ac:dyDescent="0.2">
      <c r="A1901" s="9">
        <v>2594</v>
      </c>
      <c r="B1901" s="9">
        <v>2110210014</v>
      </c>
      <c r="C1901" s="9" t="s">
        <v>497</v>
      </c>
      <c r="D1901" s="9" t="s">
        <v>12</v>
      </c>
      <c r="E1901" s="9" t="s">
        <v>13</v>
      </c>
      <c r="F1901" s="9" t="s">
        <v>47</v>
      </c>
      <c r="G1901" s="9" t="s">
        <v>48</v>
      </c>
      <c r="H1901" s="9" t="s">
        <v>49</v>
      </c>
      <c r="I1901" s="10">
        <v>5000</v>
      </c>
      <c r="J1901" s="10">
        <v>4982</v>
      </c>
      <c r="K1901" s="9" t="s">
        <v>497</v>
      </c>
      <c r="L1901" s="11">
        <v>45995</v>
      </c>
      <c r="N1901" s="9" t="e">
        <f>+VLOOKUP(A1901,Ordenes!$A$1:$A$669,1,FALSE)</f>
        <v>#N/A</v>
      </c>
    </row>
    <row r="1902" spans="1:14" x14ac:dyDescent="0.2">
      <c r="A1902" s="9">
        <v>2595</v>
      </c>
      <c r="B1902" s="9">
        <v>2110210015</v>
      </c>
      <c r="C1902" s="9" t="s">
        <v>498</v>
      </c>
      <c r="D1902" s="9" t="s">
        <v>12</v>
      </c>
      <c r="E1902" s="9" t="s">
        <v>13</v>
      </c>
      <c r="F1902" s="9" t="s">
        <v>47</v>
      </c>
      <c r="G1902" s="9" t="s">
        <v>48</v>
      </c>
      <c r="H1902" s="9" t="s">
        <v>49</v>
      </c>
      <c r="I1902" s="10">
        <v>3000</v>
      </c>
      <c r="J1902" s="10">
        <v>2993</v>
      </c>
      <c r="K1902" s="9" t="s">
        <v>498</v>
      </c>
      <c r="L1902" s="11">
        <v>45995</v>
      </c>
      <c r="N1902" s="9" t="e">
        <f>+VLOOKUP(A1902,Ordenes!$A$1:$A$669,1,FALSE)</f>
        <v>#N/A</v>
      </c>
    </row>
    <row r="1903" spans="1:14" x14ac:dyDescent="0.2">
      <c r="A1903" s="9">
        <v>2596</v>
      </c>
      <c r="B1903" s="9">
        <v>2110210016</v>
      </c>
      <c r="C1903" s="9" t="s">
        <v>611</v>
      </c>
      <c r="D1903" s="9" t="s">
        <v>12</v>
      </c>
      <c r="E1903" s="9" t="s">
        <v>13</v>
      </c>
      <c r="F1903" s="9" t="s">
        <v>47</v>
      </c>
      <c r="G1903" s="9" t="s">
        <v>48</v>
      </c>
      <c r="H1903" s="9" t="s">
        <v>49</v>
      </c>
      <c r="I1903" s="10">
        <v>4000</v>
      </c>
      <c r="J1903" s="10">
        <v>3989</v>
      </c>
      <c r="K1903" s="9" t="s">
        <v>611</v>
      </c>
      <c r="L1903" s="11">
        <v>45995</v>
      </c>
      <c r="N1903" s="9" t="e">
        <f>+VLOOKUP(A1903,Ordenes!$A$1:$A$669,1,FALSE)</f>
        <v>#N/A</v>
      </c>
    </row>
    <row r="1904" spans="1:14" x14ac:dyDescent="0.2">
      <c r="A1904" s="9">
        <v>2597</v>
      </c>
      <c r="B1904" s="9">
        <v>2110210027</v>
      </c>
      <c r="C1904" s="9" t="s">
        <v>626</v>
      </c>
      <c r="D1904" s="9" t="s">
        <v>12</v>
      </c>
      <c r="E1904" s="9" t="s">
        <v>13</v>
      </c>
      <c r="F1904" s="9" t="s">
        <v>47</v>
      </c>
      <c r="G1904" s="9" t="s">
        <v>48</v>
      </c>
      <c r="H1904" s="9" t="s">
        <v>49</v>
      </c>
      <c r="I1904" s="10">
        <v>4000</v>
      </c>
      <c r="J1904" s="10">
        <v>3993</v>
      </c>
      <c r="K1904" s="9" t="s">
        <v>626</v>
      </c>
      <c r="L1904" s="11">
        <v>45995</v>
      </c>
      <c r="N1904" s="9" t="e">
        <f>+VLOOKUP(A1904,Ordenes!$A$1:$A$669,1,FALSE)</f>
        <v>#N/A</v>
      </c>
    </row>
    <row r="1905" spans="1:14" x14ac:dyDescent="0.2">
      <c r="A1905" s="9">
        <v>2602</v>
      </c>
      <c r="B1905" s="9">
        <v>2310090529</v>
      </c>
      <c r="C1905" s="9" t="s">
        <v>394</v>
      </c>
      <c r="D1905" s="9" t="s">
        <v>12</v>
      </c>
      <c r="E1905" s="9" t="s">
        <v>13</v>
      </c>
      <c r="F1905" s="9" t="s">
        <v>14</v>
      </c>
      <c r="G1905" s="9" t="s">
        <v>15</v>
      </c>
      <c r="H1905" s="9" t="s">
        <v>16</v>
      </c>
      <c r="I1905" s="10">
        <v>12000</v>
      </c>
      <c r="J1905" s="10">
        <v>12800</v>
      </c>
      <c r="K1905" s="9" t="s">
        <v>394</v>
      </c>
      <c r="L1905" s="11">
        <v>45996</v>
      </c>
      <c r="N1905" s="9" t="e">
        <f>+VLOOKUP(A1905,Ordenes!$A$1:$A$669,1,FALSE)</f>
        <v>#N/A</v>
      </c>
    </row>
    <row r="1906" spans="1:14" x14ac:dyDescent="0.2">
      <c r="A1906" s="9">
        <v>2603</v>
      </c>
      <c r="B1906" s="9">
        <v>2310090530</v>
      </c>
      <c r="C1906" s="9" t="s">
        <v>401</v>
      </c>
      <c r="D1906" s="9" t="s">
        <v>12</v>
      </c>
      <c r="E1906" s="9" t="s">
        <v>13</v>
      </c>
      <c r="F1906" s="9" t="s">
        <v>14</v>
      </c>
      <c r="G1906" s="9" t="s">
        <v>15</v>
      </c>
      <c r="H1906" s="9" t="s">
        <v>16</v>
      </c>
      <c r="I1906" s="10">
        <v>12000</v>
      </c>
      <c r="J1906" s="10">
        <v>12800</v>
      </c>
      <c r="K1906" s="9" t="s">
        <v>401</v>
      </c>
      <c r="L1906" s="11">
        <v>45996</v>
      </c>
      <c r="N1906" s="9" t="e">
        <f>+VLOOKUP(A1906,Ordenes!$A$1:$A$669,1,FALSE)</f>
        <v>#N/A</v>
      </c>
    </row>
    <row r="1907" spans="1:14" x14ac:dyDescent="0.2">
      <c r="A1907" s="9">
        <v>2604</v>
      </c>
      <c r="B1907" s="9">
        <v>2310090531</v>
      </c>
      <c r="C1907" s="9" t="s">
        <v>395</v>
      </c>
      <c r="D1907" s="9" t="s">
        <v>12</v>
      </c>
      <c r="E1907" s="9" t="s">
        <v>13</v>
      </c>
      <c r="F1907" s="9" t="s">
        <v>14</v>
      </c>
      <c r="G1907" s="9" t="s">
        <v>15</v>
      </c>
      <c r="H1907" s="9" t="s">
        <v>16</v>
      </c>
      <c r="I1907" s="10">
        <v>12000</v>
      </c>
      <c r="J1907" s="10">
        <v>11500</v>
      </c>
      <c r="K1907" s="9" t="s">
        <v>395</v>
      </c>
      <c r="L1907" s="11">
        <v>45996</v>
      </c>
      <c r="N1907" s="9" t="e">
        <f>+VLOOKUP(A1907,Ordenes!$A$1:$A$669,1,FALSE)</f>
        <v>#N/A</v>
      </c>
    </row>
    <row r="1908" spans="1:14" x14ac:dyDescent="0.2">
      <c r="A1908" s="9">
        <v>2605</v>
      </c>
      <c r="B1908" s="9">
        <v>2310090532</v>
      </c>
      <c r="C1908" s="9" t="s">
        <v>399</v>
      </c>
      <c r="D1908" s="9" t="s">
        <v>12</v>
      </c>
      <c r="E1908" s="9" t="s">
        <v>13</v>
      </c>
      <c r="F1908" s="9" t="s">
        <v>14</v>
      </c>
      <c r="G1908" s="9" t="s">
        <v>15</v>
      </c>
      <c r="H1908" s="9" t="s">
        <v>16</v>
      </c>
      <c r="I1908" s="10">
        <v>12000</v>
      </c>
      <c r="J1908" s="10">
        <v>12000</v>
      </c>
      <c r="K1908" s="9" t="s">
        <v>399</v>
      </c>
      <c r="L1908" s="11">
        <v>45996</v>
      </c>
      <c r="N1908" s="9" t="e">
        <f>+VLOOKUP(A1908,Ordenes!$A$1:$A$669,1,FALSE)</f>
        <v>#N/A</v>
      </c>
    </row>
    <row r="1909" spans="1:14" x14ac:dyDescent="0.2">
      <c r="A1909" s="9">
        <v>2606</v>
      </c>
      <c r="B1909" s="9">
        <v>2310090533</v>
      </c>
      <c r="C1909" s="9" t="s">
        <v>393</v>
      </c>
      <c r="D1909" s="9" t="s">
        <v>12</v>
      </c>
      <c r="E1909" s="9" t="s">
        <v>13</v>
      </c>
      <c r="F1909" s="9" t="s">
        <v>14</v>
      </c>
      <c r="G1909" s="9" t="s">
        <v>15</v>
      </c>
      <c r="H1909" s="9" t="s">
        <v>16</v>
      </c>
      <c r="I1909" s="10">
        <v>12000</v>
      </c>
      <c r="J1909" s="10">
        <v>12000</v>
      </c>
      <c r="K1909" s="9" t="s">
        <v>393</v>
      </c>
      <c r="L1909" s="11">
        <v>45996</v>
      </c>
      <c r="N1909" s="9" t="e">
        <f>+VLOOKUP(A1909,Ordenes!$A$1:$A$669,1,FALSE)</f>
        <v>#N/A</v>
      </c>
    </row>
    <row r="1910" spans="1:14" x14ac:dyDescent="0.2">
      <c r="A1910" s="9">
        <v>2607</v>
      </c>
      <c r="B1910" s="9">
        <v>2310090534</v>
      </c>
      <c r="C1910" s="9" t="s">
        <v>397</v>
      </c>
      <c r="D1910" s="9" t="s">
        <v>12</v>
      </c>
      <c r="E1910" s="9" t="s">
        <v>13</v>
      </c>
      <c r="F1910" s="9" t="s">
        <v>14</v>
      </c>
      <c r="G1910" s="9" t="s">
        <v>15</v>
      </c>
      <c r="H1910" s="9" t="s">
        <v>16</v>
      </c>
      <c r="I1910" s="10">
        <v>12000</v>
      </c>
      <c r="J1910" s="10">
        <v>12000</v>
      </c>
      <c r="K1910" s="9" t="s">
        <v>397</v>
      </c>
      <c r="L1910" s="11">
        <v>45996</v>
      </c>
      <c r="N1910" s="9" t="e">
        <f>+VLOOKUP(A1910,Ordenes!$A$1:$A$669,1,FALSE)</f>
        <v>#N/A</v>
      </c>
    </row>
    <row r="1911" spans="1:14" x14ac:dyDescent="0.2">
      <c r="A1911" s="9">
        <v>2608</v>
      </c>
      <c r="B1911" s="9">
        <v>2310090535</v>
      </c>
      <c r="C1911" s="9" t="s">
        <v>404</v>
      </c>
      <c r="D1911" s="9" t="s">
        <v>12</v>
      </c>
      <c r="E1911" s="9" t="s">
        <v>13</v>
      </c>
      <c r="F1911" s="9" t="s">
        <v>14</v>
      </c>
      <c r="G1911" s="9" t="s">
        <v>15</v>
      </c>
      <c r="H1911" s="9" t="s">
        <v>16</v>
      </c>
      <c r="I1911" s="10">
        <v>12000</v>
      </c>
      <c r="J1911" s="10">
        <v>12000</v>
      </c>
      <c r="K1911" s="9" t="s">
        <v>404</v>
      </c>
      <c r="L1911" s="11">
        <v>45996</v>
      </c>
      <c r="N1911" s="9" t="e">
        <f>+VLOOKUP(A1911,Ordenes!$A$1:$A$669,1,FALSE)</f>
        <v>#N/A</v>
      </c>
    </row>
    <row r="1912" spans="1:14" x14ac:dyDescent="0.2">
      <c r="A1912" s="9">
        <v>2609</v>
      </c>
      <c r="B1912" s="9">
        <v>2310090536</v>
      </c>
      <c r="C1912" s="9" t="s">
        <v>402</v>
      </c>
      <c r="D1912" s="9" t="s">
        <v>12</v>
      </c>
      <c r="E1912" s="9" t="s">
        <v>13</v>
      </c>
      <c r="F1912" s="9" t="s">
        <v>14</v>
      </c>
      <c r="G1912" s="9" t="s">
        <v>15</v>
      </c>
      <c r="H1912" s="9" t="s">
        <v>16</v>
      </c>
      <c r="I1912" s="10">
        <v>12000</v>
      </c>
      <c r="J1912" s="10">
        <v>12000</v>
      </c>
      <c r="K1912" s="9" t="s">
        <v>402</v>
      </c>
      <c r="L1912" s="11">
        <v>45996</v>
      </c>
      <c r="N1912" s="9" t="e">
        <f>+VLOOKUP(A1912,Ordenes!$A$1:$A$669,1,FALSE)</f>
        <v>#N/A</v>
      </c>
    </row>
    <row r="1913" spans="1:14" x14ac:dyDescent="0.2">
      <c r="A1913" s="9">
        <v>2610</v>
      </c>
      <c r="B1913" s="9">
        <v>2310090537</v>
      </c>
      <c r="C1913" s="9" t="s">
        <v>400</v>
      </c>
      <c r="D1913" s="9" t="s">
        <v>12</v>
      </c>
      <c r="E1913" s="9" t="s">
        <v>13</v>
      </c>
      <c r="F1913" s="9" t="s">
        <v>14</v>
      </c>
      <c r="G1913" s="9" t="s">
        <v>15</v>
      </c>
      <c r="H1913" s="9" t="s">
        <v>16</v>
      </c>
      <c r="I1913" s="10">
        <v>12000</v>
      </c>
      <c r="J1913" s="10">
        <v>12000</v>
      </c>
      <c r="K1913" s="9" t="s">
        <v>400</v>
      </c>
      <c r="L1913" s="11">
        <v>45996</v>
      </c>
      <c r="N1913" s="9" t="e">
        <f>+VLOOKUP(A1913,Ordenes!$A$1:$A$669,1,FALSE)</f>
        <v>#N/A</v>
      </c>
    </row>
    <row r="1914" spans="1:14" x14ac:dyDescent="0.2">
      <c r="A1914" s="9">
        <v>2611</v>
      </c>
      <c r="B1914" s="9">
        <v>2310090538</v>
      </c>
      <c r="C1914" s="9" t="s">
        <v>398</v>
      </c>
      <c r="D1914" s="9" t="s">
        <v>12</v>
      </c>
      <c r="E1914" s="9" t="s">
        <v>13</v>
      </c>
      <c r="F1914" s="9" t="s">
        <v>14</v>
      </c>
      <c r="G1914" s="9" t="s">
        <v>15</v>
      </c>
      <c r="H1914" s="9" t="s">
        <v>16</v>
      </c>
      <c r="I1914" s="10">
        <v>12000</v>
      </c>
      <c r="J1914" s="10">
        <v>12000</v>
      </c>
      <c r="K1914" s="9" t="s">
        <v>398</v>
      </c>
      <c r="L1914" s="11">
        <v>45996</v>
      </c>
      <c r="N1914" s="9" t="e">
        <f>+VLOOKUP(A1914,Ordenes!$A$1:$A$669,1,FALSE)</f>
        <v>#N/A</v>
      </c>
    </row>
    <row r="1915" spans="1:14" x14ac:dyDescent="0.2">
      <c r="A1915" s="9">
        <v>2612</v>
      </c>
      <c r="B1915" s="9">
        <v>2310090539</v>
      </c>
      <c r="C1915" s="9" t="s">
        <v>396</v>
      </c>
      <c r="D1915" s="9" t="s">
        <v>12</v>
      </c>
      <c r="E1915" s="9" t="s">
        <v>13</v>
      </c>
      <c r="F1915" s="9" t="s">
        <v>14</v>
      </c>
      <c r="G1915" s="9" t="s">
        <v>15</v>
      </c>
      <c r="H1915" s="9" t="s">
        <v>16</v>
      </c>
      <c r="I1915" s="10">
        <v>12000</v>
      </c>
      <c r="J1915" s="10">
        <v>12000</v>
      </c>
      <c r="K1915" s="9" t="s">
        <v>396</v>
      </c>
      <c r="L1915" s="11">
        <v>45996</v>
      </c>
      <c r="N1915" s="9" t="e">
        <f>+VLOOKUP(A1915,Ordenes!$A$1:$A$669,1,FALSE)</f>
        <v>#N/A</v>
      </c>
    </row>
    <row r="1916" spans="1:14" x14ac:dyDescent="0.2">
      <c r="A1916" s="9">
        <v>2613</v>
      </c>
      <c r="B1916" s="9">
        <v>2310090540</v>
      </c>
      <c r="C1916" s="9" t="s">
        <v>403</v>
      </c>
      <c r="D1916" s="9" t="s">
        <v>12</v>
      </c>
      <c r="E1916" s="9" t="s">
        <v>13</v>
      </c>
      <c r="F1916" s="9" t="s">
        <v>14</v>
      </c>
      <c r="G1916" s="9" t="s">
        <v>15</v>
      </c>
      <c r="H1916" s="9" t="s">
        <v>16</v>
      </c>
      <c r="I1916" s="10">
        <v>12000</v>
      </c>
      <c r="J1916" s="10">
        <v>12000</v>
      </c>
      <c r="K1916" s="9" t="s">
        <v>403</v>
      </c>
      <c r="L1916" s="11">
        <v>45996</v>
      </c>
      <c r="N1916" s="9" t="e">
        <f>+VLOOKUP(A1916,Ordenes!$A$1:$A$669,1,FALSE)</f>
        <v>#N/A</v>
      </c>
    </row>
    <row r="1917" spans="1:14" x14ac:dyDescent="0.2">
      <c r="A1917" s="9">
        <v>2614</v>
      </c>
      <c r="B1917" s="9">
        <v>2310230012</v>
      </c>
      <c r="C1917" s="9" t="s">
        <v>44</v>
      </c>
      <c r="D1917" s="9" t="s">
        <v>12</v>
      </c>
      <c r="E1917" s="9" t="s">
        <v>13</v>
      </c>
      <c r="F1917" s="9" t="s">
        <v>14</v>
      </c>
      <c r="G1917" s="9" t="s">
        <v>15</v>
      </c>
      <c r="H1917" s="9" t="s">
        <v>16</v>
      </c>
      <c r="I1917" s="10">
        <v>80000</v>
      </c>
      <c r="J1917" s="10">
        <v>60000</v>
      </c>
      <c r="K1917" s="9" t="s">
        <v>45</v>
      </c>
      <c r="L1917" s="11">
        <v>45996</v>
      </c>
      <c r="N1917" s="9" t="e">
        <f>+VLOOKUP(A1917,Ordenes!$A$1:$A$669,1,FALSE)</f>
        <v>#N/A</v>
      </c>
    </row>
    <row r="1918" spans="1:14" x14ac:dyDescent="0.2">
      <c r="A1918" s="9">
        <v>2616</v>
      </c>
      <c r="B1918" s="9">
        <v>2110020111</v>
      </c>
      <c r="C1918" s="9" t="s">
        <v>597</v>
      </c>
      <c r="D1918" s="9" t="s">
        <v>12</v>
      </c>
      <c r="E1918" s="9" t="s">
        <v>13</v>
      </c>
      <c r="F1918" s="9" t="s">
        <v>47</v>
      </c>
      <c r="G1918" s="9" t="s">
        <v>48</v>
      </c>
      <c r="H1918" s="9" t="s">
        <v>49</v>
      </c>
      <c r="I1918" s="10">
        <v>60000</v>
      </c>
      <c r="J1918" s="10">
        <v>60480</v>
      </c>
      <c r="K1918" s="9" t="s">
        <v>597</v>
      </c>
      <c r="L1918" s="11">
        <v>45996</v>
      </c>
      <c r="N1918" s="9" t="e">
        <f>+VLOOKUP(A1918,Ordenes!$A$1:$A$669,1,FALSE)</f>
        <v>#N/A</v>
      </c>
    </row>
    <row r="1919" spans="1:14" x14ac:dyDescent="0.2">
      <c r="A1919" s="9">
        <v>2617</v>
      </c>
      <c r="B1919" s="9">
        <v>2110020112</v>
      </c>
      <c r="C1919" s="9" t="s">
        <v>596</v>
      </c>
      <c r="D1919" s="9" t="s">
        <v>12</v>
      </c>
      <c r="E1919" s="9" t="s">
        <v>13</v>
      </c>
      <c r="F1919" s="9" t="s">
        <v>47</v>
      </c>
      <c r="G1919" s="9" t="s">
        <v>48</v>
      </c>
      <c r="H1919" s="9" t="s">
        <v>49</v>
      </c>
      <c r="I1919" s="10">
        <v>60000</v>
      </c>
      <c r="J1919" s="10">
        <v>60480</v>
      </c>
      <c r="K1919" s="9" t="s">
        <v>596</v>
      </c>
      <c r="L1919" s="11">
        <v>45996</v>
      </c>
      <c r="N1919" s="9" t="e">
        <f>+VLOOKUP(A1919,Ordenes!$A$1:$A$669,1,FALSE)</f>
        <v>#N/A</v>
      </c>
    </row>
    <row r="1920" spans="1:14" x14ac:dyDescent="0.2">
      <c r="A1920" s="9">
        <v>2618</v>
      </c>
      <c r="B1920" s="9">
        <v>2110020113</v>
      </c>
      <c r="C1920" s="9" t="s">
        <v>567</v>
      </c>
      <c r="D1920" s="9" t="s">
        <v>12</v>
      </c>
      <c r="E1920" s="9" t="s">
        <v>13</v>
      </c>
      <c r="F1920" s="9" t="s">
        <v>47</v>
      </c>
      <c r="G1920" s="9" t="s">
        <v>48</v>
      </c>
      <c r="H1920" s="9" t="s">
        <v>49</v>
      </c>
      <c r="I1920" s="10">
        <v>28615</v>
      </c>
      <c r="J1920" s="10">
        <v>26712</v>
      </c>
      <c r="K1920" s="9" t="s">
        <v>567</v>
      </c>
      <c r="L1920" s="11">
        <v>45996</v>
      </c>
      <c r="N1920" s="9" t="e">
        <f>+VLOOKUP(A1920,Ordenes!$A$1:$A$669,1,FALSE)</f>
        <v>#N/A</v>
      </c>
    </row>
    <row r="1921" spans="1:14" x14ac:dyDescent="0.2">
      <c r="A1921" s="9">
        <v>2619</v>
      </c>
      <c r="B1921" s="9">
        <v>2110020106</v>
      </c>
      <c r="C1921" s="9" t="s">
        <v>423</v>
      </c>
      <c r="D1921" s="9" t="s">
        <v>12</v>
      </c>
      <c r="E1921" s="9" t="s">
        <v>13</v>
      </c>
      <c r="F1921" s="9" t="s">
        <v>47</v>
      </c>
      <c r="G1921" s="9" t="s">
        <v>48</v>
      </c>
      <c r="H1921" s="9" t="s">
        <v>49</v>
      </c>
      <c r="I1921" s="10">
        <v>25000</v>
      </c>
      <c r="J1921" s="10">
        <v>25188</v>
      </c>
      <c r="K1921" s="9" t="s">
        <v>423</v>
      </c>
      <c r="L1921" s="11">
        <v>45996</v>
      </c>
      <c r="N1921" s="9" t="e">
        <f>+VLOOKUP(A1921,Ordenes!$A$1:$A$669,1,FALSE)</f>
        <v>#N/A</v>
      </c>
    </row>
    <row r="1922" spans="1:14" x14ac:dyDescent="0.2">
      <c r="A1922" s="9">
        <v>2620</v>
      </c>
      <c r="B1922" s="9">
        <v>2110020320</v>
      </c>
      <c r="C1922" s="9" t="s">
        <v>708</v>
      </c>
      <c r="D1922" s="9" t="s">
        <v>12</v>
      </c>
      <c r="E1922" s="9" t="s">
        <v>13</v>
      </c>
      <c r="F1922" s="9" t="s">
        <v>47</v>
      </c>
      <c r="G1922" s="9" t="s">
        <v>48</v>
      </c>
      <c r="H1922" s="9" t="s">
        <v>49</v>
      </c>
      <c r="I1922" s="10">
        <v>4328</v>
      </c>
      <c r="J1922" s="10">
        <v>2232</v>
      </c>
      <c r="K1922" s="9" t="s">
        <v>708</v>
      </c>
      <c r="L1922" s="11">
        <v>45996</v>
      </c>
      <c r="N1922" s="9" t="e">
        <f>+VLOOKUP(A1922,Ordenes!$A$1:$A$669,1,FALSE)</f>
        <v>#N/A</v>
      </c>
    </row>
    <row r="1923" spans="1:14" x14ac:dyDescent="0.2">
      <c r="A1923" s="9">
        <v>2621</v>
      </c>
      <c r="B1923" s="9">
        <v>2310210138</v>
      </c>
      <c r="C1923" s="9" t="s">
        <v>70</v>
      </c>
      <c r="D1923" s="9" t="s">
        <v>12</v>
      </c>
      <c r="E1923" s="9" t="s">
        <v>13</v>
      </c>
      <c r="F1923" s="9" t="s">
        <v>47</v>
      </c>
      <c r="G1923" s="9" t="s">
        <v>48</v>
      </c>
      <c r="H1923" s="9" t="s">
        <v>49</v>
      </c>
      <c r="I1923" s="10">
        <v>50000</v>
      </c>
      <c r="J1923" s="10">
        <v>50000</v>
      </c>
      <c r="K1923" s="9" t="s">
        <v>70</v>
      </c>
      <c r="L1923" s="11">
        <v>45996</v>
      </c>
      <c r="N1923" s="9" t="e">
        <f>+VLOOKUP(A1923,Ordenes!$A$1:$A$669,1,FALSE)</f>
        <v>#N/A</v>
      </c>
    </row>
    <row r="1924" spans="1:14" x14ac:dyDescent="0.2">
      <c r="A1924" s="9">
        <v>2622</v>
      </c>
      <c r="B1924" s="9">
        <v>2310210137</v>
      </c>
      <c r="C1924" s="9" t="s">
        <v>105</v>
      </c>
      <c r="D1924" s="9" t="s">
        <v>12</v>
      </c>
      <c r="E1924" s="9" t="s">
        <v>13</v>
      </c>
      <c r="F1924" s="9" t="s">
        <v>47</v>
      </c>
      <c r="G1924" s="9" t="s">
        <v>48</v>
      </c>
      <c r="H1924" s="9" t="s">
        <v>49</v>
      </c>
      <c r="I1924" s="10">
        <v>48000</v>
      </c>
      <c r="J1924" s="10">
        <v>50000</v>
      </c>
      <c r="K1924" s="9" t="s">
        <v>105</v>
      </c>
      <c r="L1924" s="11">
        <v>45996</v>
      </c>
      <c r="N1924" s="9" t="e">
        <f>+VLOOKUP(A1924,Ordenes!$A$1:$A$669,1,FALSE)</f>
        <v>#N/A</v>
      </c>
    </row>
    <row r="1925" spans="1:14" x14ac:dyDescent="0.2">
      <c r="A1925" s="9">
        <v>2623</v>
      </c>
      <c r="B1925" s="9">
        <v>2310210135</v>
      </c>
      <c r="C1925" s="9" t="s">
        <v>88</v>
      </c>
      <c r="D1925" s="9" t="s">
        <v>12</v>
      </c>
      <c r="E1925" s="9" t="s">
        <v>13</v>
      </c>
      <c r="F1925" s="9" t="s">
        <v>47</v>
      </c>
      <c r="G1925" s="9" t="s">
        <v>48</v>
      </c>
      <c r="H1925" s="9" t="s">
        <v>49</v>
      </c>
      <c r="I1925" s="10">
        <v>50000</v>
      </c>
      <c r="J1925" s="10">
        <v>50000</v>
      </c>
      <c r="K1925" s="9" t="s">
        <v>88</v>
      </c>
      <c r="L1925" s="11">
        <v>45996</v>
      </c>
      <c r="N1925" s="9" t="e">
        <f>+VLOOKUP(A1925,Ordenes!$A$1:$A$669,1,FALSE)</f>
        <v>#N/A</v>
      </c>
    </row>
    <row r="1926" spans="1:14" x14ac:dyDescent="0.2">
      <c r="A1926" s="9">
        <v>2624</v>
      </c>
      <c r="B1926" s="9">
        <v>2310210133</v>
      </c>
      <c r="C1926" s="9" t="s">
        <v>71</v>
      </c>
      <c r="D1926" s="9" t="s">
        <v>12</v>
      </c>
      <c r="E1926" s="9" t="s">
        <v>13</v>
      </c>
      <c r="F1926" s="9" t="s">
        <v>47</v>
      </c>
      <c r="G1926" s="9" t="s">
        <v>48</v>
      </c>
      <c r="H1926" s="9" t="s">
        <v>49</v>
      </c>
      <c r="I1926" s="10">
        <v>50000</v>
      </c>
      <c r="J1926" s="10">
        <v>50000</v>
      </c>
      <c r="K1926" s="9" t="s">
        <v>71</v>
      </c>
      <c r="L1926" s="11">
        <v>45996</v>
      </c>
      <c r="N1926" s="9" t="e">
        <f>+VLOOKUP(A1926,Ordenes!$A$1:$A$669,1,FALSE)</f>
        <v>#N/A</v>
      </c>
    </row>
    <row r="1927" spans="1:14" x14ac:dyDescent="0.2">
      <c r="A1927" s="9">
        <v>2625</v>
      </c>
      <c r="B1927" s="9">
        <v>2310210130</v>
      </c>
      <c r="C1927" s="9" t="s">
        <v>147</v>
      </c>
      <c r="D1927" s="9" t="s">
        <v>12</v>
      </c>
      <c r="E1927" s="9" t="s">
        <v>13</v>
      </c>
      <c r="F1927" s="9" t="s">
        <v>47</v>
      </c>
      <c r="G1927" s="9" t="s">
        <v>48</v>
      </c>
      <c r="H1927" s="9" t="s">
        <v>49</v>
      </c>
      <c r="I1927" s="10">
        <v>50000</v>
      </c>
      <c r="J1927" s="10">
        <v>50000</v>
      </c>
      <c r="K1927" s="9" t="s">
        <v>147</v>
      </c>
      <c r="L1927" s="11">
        <v>45996</v>
      </c>
      <c r="N1927" s="9" t="e">
        <f>+VLOOKUP(A1927,Ordenes!$A$1:$A$669,1,FALSE)</f>
        <v>#N/A</v>
      </c>
    </row>
    <row r="1928" spans="1:14" x14ac:dyDescent="0.2">
      <c r="A1928" s="9">
        <v>2626</v>
      </c>
      <c r="B1928" s="9">
        <v>2140110674</v>
      </c>
      <c r="C1928" s="9" t="s">
        <v>876</v>
      </c>
      <c r="D1928" s="9" t="s">
        <v>12</v>
      </c>
      <c r="E1928" s="9" t="s">
        <v>108</v>
      </c>
      <c r="F1928" s="9" t="s">
        <v>109</v>
      </c>
      <c r="G1928" s="9" t="s">
        <v>110</v>
      </c>
      <c r="H1928" s="9" t="s">
        <v>111</v>
      </c>
      <c r="I1928" s="10">
        <v>10000</v>
      </c>
      <c r="J1928" s="10">
        <v>10100</v>
      </c>
      <c r="K1928" s="9" t="s">
        <v>876</v>
      </c>
      <c r="L1928" s="11">
        <v>45996</v>
      </c>
      <c r="N1928" s="9" t="e">
        <f>+VLOOKUP(A1928,Ordenes!$A$1:$A$669,1,FALSE)</f>
        <v>#N/A</v>
      </c>
    </row>
    <row r="1929" spans="1:14" x14ac:dyDescent="0.2">
      <c r="A1929" s="9">
        <v>2627</v>
      </c>
      <c r="B1929" s="9">
        <v>2140110687</v>
      </c>
      <c r="C1929" s="9" t="s">
        <v>703</v>
      </c>
      <c r="D1929" s="9" t="s">
        <v>12</v>
      </c>
      <c r="E1929" s="9" t="s">
        <v>108</v>
      </c>
      <c r="F1929" s="9" t="s">
        <v>109</v>
      </c>
      <c r="G1929" s="9" t="s">
        <v>110</v>
      </c>
      <c r="H1929" s="9" t="s">
        <v>111</v>
      </c>
      <c r="I1929" s="10">
        <v>81950</v>
      </c>
      <c r="J1929" s="10">
        <v>81950</v>
      </c>
      <c r="K1929" s="9" t="s">
        <v>703</v>
      </c>
      <c r="L1929" s="11">
        <v>45996</v>
      </c>
      <c r="N1929" s="9" t="e">
        <f>+VLOOKUP(A1929,Ordenes!$A$1:$A$669,1,FALSE)</f>
        <v>#N/A</v>
      </c>
    </row>
    <row r="1930" spans="1:14" x14ac:dyDescent="0.2">
      <c r="A1930" s="9">
        <v>2634</v>
      </c>
      <c r="B1930" s="9">
        <v>2320330019</v>
      </c>
      <c r="C1930" s="9" t="s">
        <v>754</v>
      </c>
      <c r="D1930" s="9" t="s">
        <v>12</v>
      </c>
      <c r="E1930" s="9" t="s">
        <v>108</v>
      </c>
      <c r="F1930" s="9" t="s">
        <v>109</v>
      </c>
      <c r="G1930" s="9" t="s">
        <v>110</v>
      </c>
      <c r="H1930" s="9" t="s">
        <v>111</v>
      </c>
      <c r="I1930" s="10">
        <v>84000</v>
      </c>
      <c r="J1930" s="9">
        <v>0</v>
      </c>
      <c r="K1930" s="9" t="s">
        <v>754</v>
      </c>
      <c r="L1930" s="11">
        <v>45996</v>
      </c>
      <c r="N1930" s="9" t="e">
        <f>+VLOOKUP(A1930,Ordenes!$A$1:$A$669,1,FALSE)</f>
        <v>#N/A</v>
      </c>
    </row>
    <row r="1931" spans="1:14" x14ac:dyDescent="0.2">
      <c r="A1931" s="9">
        <v>2635</v>
      </c>
      <c r="B1931" s="9">
        <v>2110120440</v>
      </c>
      <c r="C1931" s="9" t="s">
        <v>877</v>
      </c>
      <c r="D1931" s="9" t="s">
        <v>12</v>
      </c>
      <c r="E1931" s="9" t="s">
        <v>13</v>
      </c>
      <c r="F1931" s="9" t="s">
        <v>47</v>
      </c>
      <c r="G1931" s="9" t="s">
        <v>48</v>
      </c>
      <c r="H1931" s="9" t="s">
        <v>49</v>
      </c>
      <c r="I1931" s="9">
        <v>72</v>
      </c>
      <c r="J1931" s="9">
        <v>72</v>
      </c>
      <c r="K1931" s="9" t="s">
        <v>878</v>
      </c>
      <c r="L1931" s="11">
        <v>46001</v>
      </c>
      <c r="N1931" s="9" t="e">
        <f>+VLOOKUP(A1931,Ordenes!$A$1:$A$669,1,FALSE)</f>
        <v>#N/A</v>
      </c>
    </row>
    <row r="1932" spans="1:14" x14ac:dyDescent="0.2">
      <c r="A1932" s="9">
        <v>2636</v>
      </c>
      <c r="B1932" s="9">
        <v>2110120443</v>
      </c>
      <c r="C1932" s="9" t="s">
        <v>879</v>
      </c>
      <c r="D1932" s="9" t="s">
        <v>12</v>
      </c>
      <c r="E1932" s="9" t="s">
        <v>13</v>
      </c>
      <c r="F1932" s="9" t="s">
        <v>47</v>
      </c>
      <c r="G1932" s="9" t="s">
        <v>48</v>
      </c>
      <c r="H1932" s="9" t="s">
        <v>49</v>
      </c>
      <c r="I1932" s="9">
        <v>36</v>
      </c>
      <c r="J1932" s="9">
        <v>36</v>
      </c>
      <c r="K1932" s="9" t="s">
        <v>880</v>
      </c>
      <c r="L1932" s="11">
        <v>46001</v>
      </c>
      <c r="N1932" s="9" t="e">
        <f>+VLOOKUP(A1932,Ordenes!$A$1:$A$669,1,FALSE)</f>
        <v>#N/A</v>
      </c>
    </row>
    <row r="1933" spans="1:14" x14ac:dyDescent="0.2">
      <c r="A1933" s="9">
        <v>2637</v>
      </c>
      <c r="B1933" s="9">
        <v>2110120439</v>
      </c>
      <c r="C1933" s="9" t="s">
        <v>870</v>
      </c>
      <c r="D1933" s="9" t="s">
        <v>12</v>
      </c>
      <c r="E1933" s="9" t="s">
        <v>13</v>
      </c>
      <c r="F1933" s="9" t="s">
        <v>47</v>
      </c>
      <c r="G1933" s="9" t="s">
        <v>48</v>
      </c>
      <c r="H1933" s="9" t="s">
        <v>49</v>
      </c>
      <c r="I1933" s="9">
        <v>24</v>
      </c>
      <c r="J1933" s="9">
        <v>24</v>
      </c>
      <c r="K1933" s="9" t="s">
        <v>870</v>
      </c>
      <c r="L1933" s="11">
        <v>46001</v>
      </c>
      <c r="N1933" s="9" t="e">
        <f>+VLOOKUP(A1933,Ordenes!$A$1:$A$669,1,FALSE)</f>
        <v>#N/A</v>
      </c>
    </row>
    <row r="1934" spans="1:14" x14ac:dyDescent="0.2">
      <c r="A1934" s="9">
        <v>2638</v>
      </c>
      <c r="B1934" s="9">
        <v>2310160580</v>
      </c>
      <c r="C1934" s="9" t="s">
        <v>454</v>
      </c>
      <c r="D1934" s="9" t="s">
        <v>12</v>
      </c>
      <c r="E1934" s="9" t="s">
        <v>13</v>
      </c>
      <c r="F1934" s="9" t="s">
        <v>14</v>
      </c>
      <c r="G1934" s="9" t="s">
        <v>15</v>
      </c>
      <c r="H1934" s="9" t="s">
        <v>16</v>
      </c>
      <c r="I1934" s="10">
        <v>12000</v>
      </c>
      <c r="J1934" s="10">
        <v>12000</v>
      </c>
      <c r="K1934" s="9" t="s">
        <v>454</v>
      </c>
      <c r="L1934" s="11">
        <v>46001</v>
      </c>
      <c r="N1934" s="9" t="e">
        <f>+VLOOKUP(A1934,Ordenes!$A$1:$A$669,1,FALSE)</f>
        <v>#N/A</v>
      </c>
    </row>
    <row r="1935" spans="1:14" x14ac:dyDescent="0.2">
      <c r="A1935" s="9">
        <v>2639</v>
      </c>
      <c r="B1935" s="9">
        <v>2310160581</v>
      </c>
      <c r="C1935" s="9" t="s">
        <v>461</v>
      </c>
      <c r="D1935" s="9" t="s">
        <v>12</v>
      </c>
      <c r="E1935" s="9" t="s">
        <v>13</v>
      </c>
      <c r="F1935" s="9" t="s">
        <v>14</v>
      </c>
      <c r="G1935" s="9" t="s">
        <v>15</v>
      </c>
      <c r="H1935" s="9" t="s">
        <v>16</v>
      </c>
      <c r="I1935" s="10">
        <v>12000</v>
      </c>
      <c r="J1935" s="10">
        <v>12000</v>
      </c>
      <c r="K1935" s="9" t="s">
        <v>461</v>
      </c>
      <c r="L1935" s="11">
        <v>46001</v>
      </c>
      <c r="N1935" s="9" t="e">
        <f>+VLOOKUP(A1935,Ordenes!$A$1:$A$669,1,FALSE)</f>
        <v>#N/A</v>
      </c>
    </row>
    <row r="1936" spans="1:14" x14ac:dyDescent="0.2">
      <c r="A1936" s="9">
        <v>2640</v>
      </c>
      <c r="B1936" s="9">
        <v>2310160582</v>
      </c>
      <c r="C1936" s="9" t="s">
        <v>455</v>
      </c>
      <c r="D1936" s="9" t="s">
        <v>12</v>
      </c>
      <c r="E1936" s="9" t="s">
        <v>13</v>
      </c>
      <c r="F1936" s="9" t="s">
        <v>14</v>
      </c>
      <c r="G1936" s="9" t="s">
        <v>15</v>
      </c>
      <c r="H1936" s="9" t="s">
        <v>16</v>
      </c>
      <c r="I1936" s="10">
        <v>12000</v>
      </c>
      <c r="J1936" s="10">
        <v>12000</v>
      </c>
      <c r="K1936" s="9" t="s">
        <v>455</v>
      </c>
      <c r="L1936" s="11">
        <v>46001</v>
      </c>
      <c r="N1936" s="9" t="e">
        <f>+VLOOKUP(A1936,Ordenes!$A$1:$A$669,1,FALSE)</f>
        <v>#N/A</v>
      </c>
    </row>
    <row r="1937" spans="1:14" x14ac:dyDescent="0.2">
      <c r="A1937" s="9">
        <v>2641</v>
      </c>
      <c r="B1937" s="9">
        <v>2310160584</v>
      </c>
      <c r="C1937" s="9" t="s">
        <v>453</v>
      </c>
      <c r="D1937" s="9" t="s">
        <v>12</v>
      </c>
      <c r="E1937" s="9" t="s">
        <v>13</v>
      </c>
      <c r="F1937" s="9" t="s">
        <v>14</v>
      </c>
      <c r="G1937" s="9" t="s">
        <v>15</v>
      </c>
      <c r="H1937" s="9" t="s">
        <v>16</v>
      </c>
      <c r="I1937" s="10">
        <v>12000</v>
      </c>
      <c r="J1937" s="10">
        <v>12000</v>
      </c>
      <c r="K1937" s="9" t="s">
        <v>453</v>
      </c>
      <c r="L1937" s="11">
        <v>46001</v>
      </c>
      <c r="N1937" s="9" t="e">
        <f>+VLOOKUP(A1937,Ordenes!$A$1:$A$669,1,FALSE)</f>
        <v>#N/A</v>
      </c>
    </row>
    <row r="1938" spans="1:14" x14ac:dyDescent="0.2">
      <c r="A1938" s="9">
        <v>2642</v>
      </c>
      <c r="B1938" s="9">
        <v>2310160585</v>
      </c>
      <c r="C1938" s="9" t="s">
        <v>457</v>
      </c>
      <c r="D1938" s="9" t="s">
        <v>12</v>
      </c>
      <c r="E1938" s="9" t="s">
        <v>13</v>
      </c>
      <c r="F1938" s="9" t="s">
        <v>14</v>
      </c>
      <c r="G1938" s="9" t="s">
        <v>15</v>
      </c>
      <c r="H1938" s="9" t="s">
        <v>16</v>
      </c>
      <c r="I1938" s="10">
        <v>12000</v>
      </c>
      <c r="J1938" s="10">
        <v>12000</v>
      </c>
      <c r="K1938" s="9" t="s">
        <v>457</v>
      </c>
      <c r="L1938" s="11">
        <v>46001</v>
      </c>
      <c r="N1938" s="9" t="e">
        <f>+VLOOKUP(A1938,Ordenes!$A$1:$A$669,1,FALSE)</f>
        <v>#N/A</v>
      </c>
    </row>
    <row r="1939" spans="1:14" x14ac:dyDescent="0.2">
      <c r="A1939" s="9">
        <v>2643</v>
      </c>
      <c r="B1939" s="9">
        <v>2310160586</v>
      </c>
      <c r="C1939" s="9" t="s">
        <v>464</v>
      </c>
      <c r="D1939" s="9" t="s">
        <v>12</v>
      </c>
      <c r="E1939" s="9" t="s">
        <v>13</v>
      </c>
      <c r="F1939" s="9" t="s">
        <v>14</v>
      </c>
      <c r="G1939" s="9" t="s">
        <v>15</v>
      </c>
      <c r="H1939" s="9" t="s">
        <v>16</v>
      </c>
      <c r="I1939" s="10">
        <v>12000</v>
      </c>
      <c r="J1939" s="10">
        <v>12000</v>
      </c>
      <c r="K1939" s="9" t="s">
        <v>464</v>
      </c>
      <c r="L1939" s="11">
        <v>46001</v>
      </c>
      <c r="N1939" s="9" t="e">
        <f>+VLOOKUP(A1939,Ordenes!$A$1:$A$669,1,FALSE)</f>
        <v>#N/A</v>
      </c>
    </row>
    <row r="1940" spans="1:14" x14ac:dyDescent="0.2">
      <c r="A1940" s="9">
        <v>2644</v>
      </c>
      <c r="B1940" s="9">
        <v>2310160587</v>
      </c>
      <c r="C1940" s="9" t="s">
        <v>462</v>
      </c>
      <c r="D1940" s="9" t="s">
        <v>12</v>
      </c>
      <c r="E1940" s="9" t="s">
        <v>13</v>
      </c>
      <c r="F1940" s="9" t="s">
        <v>14</v>
      </c>
      <c r="G1940" s="9" t="s">
        <v>15</v>
      </c>
      <c r="H1940" s="9" t="s">
        <v>16</v>
      </c>
      <c r="I1940" s="10">
        <v>12000</v>
      </c>
      <c r="J1940" s="10">
        <v>12000</v>
      </c>
      <c r="K1940" s="9" t="s">
        <v>462</v>
      </c>
      <c r="L1940" s="11">
        <v>46001</v>
      </c>
      <c r="N1940" s="9" t="e">
        <f>+VLOOKUP(A1940,Ordenes!$A$1:$A$669,1,FALSE)</f>
        <v>#N/A</v>
      </c>
    </row>
    <row r="1941" spans="1:14" x14ac:dyDescent="0.2">
      <c r="A1941" s="9">
        <v>2651</v>
      </c>
      <c r="B1941" s="9">
        <v>2310160589</v>
      </c>
      <c r="C1941" s="9" t="s">
        <v>458</v>
      </c>
      <c r="D1941" s="9" t="s">
        <v>12</v>
      </c>
      <c r="E1941" s="9" t="s">
        <v>13</v>
      </c>
      <c r="F1941" s="9" t="s">
        <v>14</v>
      </c>
      <c r="G1941" s="9" t="s">
        <v>15</v>
      </c>
      <c r="H1941" s="9" t="s">
        <v>16</v>
      </c>
      <c r="I1941" s="10">
        <v>12000</v>
      </c>
      <c r="J1941" s="10">
        <v>12000</v>
      </c>
      <c r="K1941" s="9" t="s">
        <v>458</v>
      </c>
      <c r="L1941" s="11">
        <v>46001</v>
      </c>
      <c r="N1941" s="9" t="e">
        <f>+VLOOKUP(A1941,Ordenes!$A$1:$A$669,1,FALSE)</f>
        <v>#N/A</v>
      </c>
    </row>
    <row r="1942" spans="1:14" x14ac:dyDescent="0.2">
      <c r="A1942" s="9">
        <v>2652</v>
      </c>
      <c r="B1942" s="9">
        <v>2310160590</v>
      </c>
      <c r="C1942" s="9" t="s">
        <v>456</v>
      </c>
      <c r="D1942" s="9" t="s">
        <v>12</v>
      </c>
      <c r="E1942" s="9" t="s">
        <v>13</v>
      </c>
      <c r="F1942" s="9" t="s">
        <v>14</v>
      </c>
      <c r="G1942" s="9" t="s">
        <v>15</v>
      </c>
      <c r="H1942" s="9" t="s">
        <v>16</v>
      </c>
      <c r="I1942" s="10">
        <v>12000</v>
      </c>
      <c r="J1942" s="10">
        <v>12000</v>
      </c>
      <c r="K1942" s="9" t="s">
        <v>456</v>
      </c>
      <c r="L1942" s="11">
        <v>46001</v>
      </c>
      <c r="N1942" s="9" t="e">
        <f>+VLOOKUP(A1942,Ordenes!$A$1:$A$669,1,FALSE)</f>
        <v>#N/A</v>
      </c>
    </row>
    <row r="1943" spans="1:14" x14ac:dyDescent="0.2">
      <c r="A1943" s="9">
        <v>2653</v>
      </c>
      <c r="B1943" s="9">
        <v>2310160591</v>
      </c>
      <c r="C1943" s="9" t="s">
        <v>463</v>
      </c>
      <c r="D1943" s="9" t="s">
        <v>12</v>
      </c>
      <c r="E1943" s="9" t="s">
        <v>13</v>
      </c>
      <c r="F1943" s="9" t="s">
        <v>14</v>
      </c>
      <c r="G1943" s="9" t="s">
        <v>15</v>
      </c>
      <c r="H1943" s="9" t="s">
        <v>16</v>
      </c>
      <c r="I1943" s="10">
        <v>12000</v>
      </c>
      <c r="J1943" s="10">
        <v>12000</v>
      </c>
      <c r="K1943" s="9" t="s">
        <v>463</v>
      </c>
      <c r="L1943" s="11">
        <v>46001</v>
      </c>
      <c r="N1943" s="9" t="e">
        <f>+VLOOKUP(A1943,Ordenes!$A$1:$A$669,1,FALSE)</f>
        <v>#N/A</v>
      </c>
    </row>
    <row r="1944" spans="1:14" x14ac:dyDescent="0.2">
      <c r="A1944" s="9">
        <v>2654</v>
      </c>
      <c r="B1944" s="9">
        <v>2310160588</v>
      </c>
      <c r="C1944" s="9" t="s">
        <v>460</v>
      </c>
      <c r="D1944" s="9" t="s">
        <v>12</v>
      </c>
      <c r="E1944" s="9" t="s">
        <v>13</v>
      </c>
      <c r="F1944" s="9" t="s">
        <v>14</v>
      </c>
      <c r="G1944" s="9" t="s">
        <v>15</v>
      </c>
      <c r="H1944" s="9" t="s">
        <v>16</v>
      </c>
      <c r="I1944" s="10">
        <v>12000</v>
      </c>
      <c r="J1944" s="10">
        <v>12000</v>
      </c>
      <c r="K1944" s="9" t="s">
        <v>460</v>
      </c>
      <c r="L1944" s="11">
        <v>46001</v>
      </c>
      <c r="N1944" s="9" t="e">
        <f>+VLOOKUP(A1944,Ordenes!$A$1:$A$669,1,FALSE)</f>
        <v>#N/A</v>
      </c>
    </row>
    <row r="1945" spans="1:14" x14ac:dyDescent="0.2">
      <c r="A1945" s="9">
        <v>2655</v>
      </c>
      <c r="B1945" s="9">
        <v>2310160592</v>
      </c>
      <c r="C1945" s="9" t="s">
        <v>459</v>
      </c>
      <c r="D1945" s="9" t="s">
        <v>12</v>
      </c>
      <c r="E1945" s="9" t="s">
        <v>13</v>
      </c>
      <c r="F1945" s="9" t="s">
        <v>14</v>
      </c>
      <c r="G1945" s="9" t="s">
        <v>15</v>
      </c>
      <c r="H1945" s="9" t="s">
        <v>16</v>
      </c>
      <c r="I1945" s="10">
        <v>12000</v>
      </c>
      <c r="J1945" s="10">
        <v>12000</v>
      </c>
      <c r="K1945" s="9" t="s">
        <v>459</v>
      </c>
      <c r="L1945" s="11">
        <v>46001</v>
      </c>
      <c r="N1945" s="9" t="e">
        <f>+VLOOKUP(A1945,Ordenes!$A$1:$A$669,1,FALSE)</f>
        <v>#N/A</v>
      </c>
    </row>
    <row r="1946" spans="1:14" x14ac:dyDescent="0.2">
      <c r="A1946" s="9">
        <v>2656</v>
      </c>
      <c r="B1946" s="9">
        <v>2110110004</v>
      </c>
      <c r="C1946" s="9" t="s">
        <v>320</v>
      </c>
      <c r="D1946" s="9" t="s">
        <v>12</v>
      </c>
      <c r="E1946" s="9" t="s">
        <v>13</v>
      </c>
      <c r="F1946" s="9" t="s">
        <v>47</v>
      </c>
      <c r="G1946" s="9" t="s">
        <v>48</v>
      </c>
      <c r="H1946" s="9" t="s">
        <v>49</v>
      </c>
      <c r="I1946" s="10">
        <v>40000</v>
      </c>
      <c r="J1946" s="10">
        <v>35532</v>
      </c>
      <c r="K1946" s="9" t="s">
        <v>320</v>
      </c>
      <c r="L1946" s="11">
        <v>46001</v>
      </c>
      <c r="N1946" s="9" t="e">
        <f>+VLOOKUP(A1946,Ordenes!$A$1:$A$669,1,FALSE)</f>
        <v>#N/A</v>
      </c>
    </row>
    <row r="1947" spans="1:14" x14ac:dyDescent="0.2">
      <c r="A1947" s="9">
        <v>2657</v>
      </c>
      <c r="B1947" s="9">
        <v>2110110002</v>
      </c>
      <c r="C1947" s="9" t="s">
        <v>489</v>
      </c>
      <c r="D1947" s="9" t="s">
        <v>12</v>
      </c>
      <c r="E1947" s="9" t="s">
        <v>13</v>
      </c>
      <c r="F1947" s="9" t="s">
        <v>47</v>
      </c>
      <c r="G1947" s="9" t="s">
        <v>48</v>
      </c>
      <c r="H1947" s="9" t="s">
        <v>49</v>
      </c>
      <c r="I1947" s="10">
        <v>47840</v>
      </c>
      <c r="J1947" s="10">
        <v>48000</v>
      </c>
      <c r="K1947" s="9" t="s">
        <v>489</v>
      </c>
      <c r="L1947" s="11">
        <v>46001</v>
      </c>
      <c r="N1947" s="9" t="e">
        <f>+VLOOKUP(A1947,Ordenes!$A$1:$A$669,1,FALSE)</f>
        <v>#N/A</v>
      </c>
    </row>
    <row r="1948" spans="1:14" x14ac:dyDescent="0.2">
      <c r="A1948" s="9">
        <v>2661</v>
      </c>
      <c r="B1948" s="9">
        <v>2310180048</v>
      </c>
      <c r="C1948" s="9" t="s">
        <v>290</v>
      </c>
      <c r="D1948" s="9" t="s">
        <v>12</v>
      </c>
      <c r="E1948" s="9" t="s">
        <v>13</v>
      </c>
      <c r="F1948" s="9" t="s">
        <v>91</v>
      </c>
      <c r="G1948" s="9" t="s">
        <v>92</v>
      </c>
      <c r="H1948" s="9" t="s">
        <v>93</v>
      </c>
      <c r="I1948" s="9">
        <v>200</v>
      </c>
      <c r="J1948" s="9">
        <v>200</v>
      </c>
      <c r="K1948" s="9" t="s">
        <v>290</v>
      </c>
      <c r="L1948" s="11">
        <v>46001</v>
      </c>
      <c r="N1948" s="9" t="e">
        <f>+VLOOKUP(A1948,Ordenes!$A$1:$A$669,1,FALSE)</f>
        <v>#N/A</v>
      </c>
    </row>
    <row r="1949" spans="1:14" x14ac:dyDescent="0.2">
      <c r="A1949" s="9">
        <v>2663</v>
      </c>
      <c r="B1949" s="9">
        <v>2310160007</v>
      </c>
      <c r="C1949" s="9" t="s">
        <v>101</v>
      </c>
      <c r="D1949" s="9" t="s">
        <v>12</v>
      </c>
      <c r="E1949" s="9" t="s">
        <v>13</v>
      </c>
      <c r="F1949" s="9" t="s">
        <v>14</v>
      </c>
      <c r="G1949" s="9" t="s">
        <v>15</v>
      </c>
      <c r="H1949" s="9" t="s">
        <v>16</v>
      </c>
      <c r="I1949" s="10">
        <v>250000</v>
      </c>
      <c r="J1949" s="10">
        <v>598260</v>
      </c>
      <c r="K1949" s="9" t="s">
        <v>102</v>
      </c>
      <c r="L1949" s="11">
        <v>46002</v>
      </c>
      <c r="N1949" s="9" t="e">
        <f>+VLOOKUP(A1949,Ordenes!$A$1:$A$669,1,FALSE)</f>
        <v>#N/A</v>
      </c>
    </row>
    <row r="1950" spans="1:14" x14ac:dyDescent="0.2">
      <c r="A1950" s="9">
        <v>2665</v>
      </c>
      <c r="B1950" s="9">
        <v>2320130734</v>
      </c>
      <c r="C1950" s="9" t="s">
        <v>842</v>
      </c>
      <c r="D1950" s="9" t="s">
        <v>12</v>
      </c>
      <c r="E1950" s="9" t="s">
        <v>108</v>
      </c>
      <c r="F1950" s="9" t="s">
        <v>109</v>
      </c>
      <c r="G1950" s="9" t="s">
        <v>110</v>
      </c>
      <c r="H1950" s="9" t="s">
        <v>111</v>
      </c>
      <c r="I1950" s="10">
        <v>1000</v>
      </c>
      <c r="J1950" s="9">
        <v>0</v>
      </c>
      <c r="K1950" s="9" t="s">
        <v>881</v>
      </c>
      <c r="L1950" s="11">
        <v>46002</v>
      </c>
      <c r="N1950" s="9" t="e">
        <f>+VLOOKUP(A1950,Ordenes!$A$1:$A$669,1,FALSE)</f>
        <v>#N/A</v>
      </c>
    </row>
    <row r="1951" spans="1:14" x14ac:dyDescent="0.2">
      <c r="A1951" s="9">
        <v>2678</v>
      </c>
      <c r="B1951" s="9">
        <v>2140110533</v>
      </c>
      <c r="C1951" s="9" t="s">
        <v>624</v>
      </c>
      <c r="D1951" s="9" t="s">
        <v>12</v>
      </c>
      <c r="E1951" s="9" t="s">
        <v>108</v>
      </c>
      <c r="F1951" s="9" t="s">
        <v>109</v>
      </c>
      <c r="G1951" s="9" t="s">
        <v>110</v>
      </c>
      <c r="H1951" s="9" t="s">
        <v>111</v>
      </c>
      <c r="I1951" s="10">
        <v>1500</v>
      </c>
      <c r="J1951" s="10">
        <v>1500</v>
      </c>
      <c r="K1951" s="9" t="s">
        <v>882</v>
      </c>
      <c r="L1951" s="11">
        <v>46002</v>
      </c>
      <c r="N1951" s="9" t="e">
        <f>+VLOOKUP(A1951,Ordenes!$A$1:$A$669,1,FALSE)</f>
        <v>#N/A</v>
      </c>
    </row>
    <row r="1952" spans="1:14" x14ac:dyDescent="0.2">
      <c r="A1952" s="9">
        <v>2679</v>
      </c>
      <c r="B1952" s="9">
        <v>2110120150</v>
      </c>
      <c r="C1952" s="9" t="s">
        <v>831</v>
      </c>
      <c r="D1952" s="9" t="s">
        <v>12</v>
      </c>
      <c r="E1952" s="9" t="s">
        <v>13</v>
      </c>
      <c r="F1952" s="9" t="s">
        <v>47</v>
      </c>
      <c r="G1952" s="9" t="s">
        <v>48</v>
      </c>
      <c r="H1952" s="9" t="s">
        <v>49</v>
      </c>
      <c r="I1952" s="10">
        <v>1356</v>
      </c>
      <c r="J1952" s="10">
        <v>1356</v>
      </c>
      <c r="K1952" s="9" t="s">
        <v>832</v>
      </c>
      <c r="L1952" s="11">
        <v>46002</v>
      </c>
      <c r="N1952" s="9" t="e">
        <f>+VLOOKUP(A1952,Ordenes!$A$1:$A$669,1,FALSE)</f>
        <v>#N/A</v>
      </c>
    </row>
    <row r="1953" spans="1:14" x14ac:dyDescent="0.2">
      <c r="A1953" s="9">
        <v>2680</v>
      </c>
      <c r="B1953" s="9">
        <v>2110120376</v>
      </c>
      <c r="C1953" s="9" t="s">
        <v>883</v>
      </c>
      <c r="D1953" s="9" t="s">
        <v>12</v>
      </c>
      <c r="E1953" s="9" t="s">
        <v>13</v>
      </c>
      <c r="F1953" s="9" t="s">
        <v>47</v>
      </c>
      <c r="G1953" s="9" t="s">
        <v>48</v>
      </c>
      <c r="H1953" s="9" t="s">
        <v>49</v>
      </c>
      <c r="I1953" s="9">
        <v>636</v>
      </c>
      <c r="J1953" s="9">
        <v>636</v>
      </c>
      <c r="K1953" s="9" t="s">
        <v>884</v>
      </c>
      <c r="L1953" s="11">
        <v>46002</v>
      </c>
      <c r="N1953" s="9" t="e">
        <f>+VLOOKUP(A1953,Ordenes!$A$1:$A$669,1,FALSE)</f>
        <v>#N/A</v>
      </c>
    </row>
    <row r="1954" spans="1:14" x14ac:dyDescent="0.2">
      <c r="A1954" s="9">
        <v>2681</v>
      </c>
      <c r="B1954" s="9">
        <v>2110120440</v>
      </c>
      <c r="C1954" s="9" t="s">
        <v>877</v>
      </c>
      <c r="D1954" s="9" t="s">
        <v>12</v>
      </c>
      <c r="E1954" s="9" t="s">
        <v>13</v>
      </c>
      <c r="F1954" s="9" t="s">
        <v>47</v>
      </c>
      <c r="G1954" s="9" t="s">
        <v>48</v>
      </c>
      <c r="H1954" s="9" t="s">
        <v>49</v>
      </c>
      <c r="I1954" s="9">
        <v>72</v>
      </c>
      <c r="J1954" s="9">
        <v>72</v>
      </c>
      <c r="K1954" s="9" t="s">
        <v>885</v>
      </c>
      <c r="L1954" s="11">
        <v>46002</v>
      </c>
      <c r="N1954" s="9" t="e">
        <f>+VLOOKUP(A1954,Ordenes!$A$1:$A$669,1,FALSE)</f>
        <v>#N/A</v>
      </c>
    </row>
    <row r="1955" spans="1:14" x14ac:dyDescent="0.2">
      <c r="A1955" s="9">
        <v>2682</v>
      </c>
      <c r="B1955" s="9">
        <v>2110120443</v>
      </c>
      <c r="C1955" s="9" t="s">
        <v>879</v>
      </c>
      <c r="D1955" s="9" t="s">
        <v>12</v>
      </c>
      <c r="E1955" s="9" t="s">
        <v>13</v>
      </c>
      <c r="F1955" s="9" t="s">
        <v>47</v>
      </c>
      <c r="G1955" s="9" t="s">
        <v>48</v>
      </c>
      <c r="H1955" s="9" t="s">
        <v>49</v>
      </c>
      <c r="I1955" s="9">
        <v>528</v>
      </c>
      <c r="J1955" s="9">
        <v>528</v>
      </c>
      <c r="K1955" s="9" t="s">
        <v>880</v>
      </c>
      <c r="L1955" s="11">
        <v>46002</v>
      </c>
      <c r="N1955" s="9" t="e">
        <f>+VLOOKUP(A1955,Ordenes!$A$1:$A$669,1,FALSE)</f>
        <v>#N/A</v>
      </c>
    </row>
    <row r="1956" spans="1:14" x14ac:dyDescent="0.2">
      <c r="A1956" s="9">
        <v>2685</v>
      </c>
      <c r="B1956" s="9">
        <v>2110120445</v>
      </c>
      <c r="C1956" s="9" t="s">
        <v>886</v>
      </c>
      <c r="D1956" s="9" t="s">
        <v>12</v>
      </c>
      <c r="E1956" s="9" t="s">
        <v>13</v>
      </c>
      <c r="F1956" s="9" t="s">
        <v>47</v>
      </c>
      <c r="G1956" s="9" t="s">
        <v>48</v>
      </c>
      <c r="H1956" s="9" t="s">
        <v>49</v>
      </c>
      <c r="I1956" s="9">
        <v>144</v>
      </c>
      <c r="J1956" s="9">
        <v>144</v>
      </c>
      <c r="K1956" s="9" t="s">
        <v>887</v>
      </c>
      <c r="L1956" s="11">
        <v>46002</v>
      </c>
      <c r="N1956" s="9" t="e">
        <f>+VLOOKUP(A1956,Ordenes!$A$1:$A$669,1,FALSE)</f>
        <v>#N/A</v>
      </c>
    </row>
    <row r="1957" spans="1:14" x14ac:dyDescent="0.2">
      <c r="A1957" s="9">
        <v>2686</v>
      </c>
      <c r="B1957" s="9">
        <v>2110120446</v>
      </c>
      <c r="C1957" s="9" t="s">
        <v>888</v>
      </c>
      <c r="D1957" s="9" t="s">
        <v>12</v>
      </c>
      <c r="E1957" s="9" t="s">
        <v>13</v>
      </c>
      <c r="F1957" s="9" t="s">
        <v>47</v>
      </c>
      <c r="G1957" s="9" t="s">
        <v>48</v>
      </c>
      <c r="H1957" s="9" t="s">
        <v>49</v>
      </c>
      <c r="I1957" s="9">
        <v>144</v>
      </c>
      <c r="J1957" s="9">
        <v>144</v>
      </c>
      <c r="K1957" s="9" t="s">
        <v>889</v>
      </c>
      <c r="L1957" s="11">
        <v>46002</v>
      </c>
      <c r="N1957" s="9" t="e">
        <f>+VLOOKUP(A1957,Ordenes!$A$1:$A$669,1,FALSE)</f>
        <v>#N/A</v>
      </c>
    </row>
    <row r="1958" spans="1:14" x14ac:dyDescent="0.2">
      <c r="A1958" s="9">
        <v>2687</v>
      </c>
      <c r="B1958" s="9">
        <v>2110120447</v>
      </c>
      <c r="C1958" s="9" t="s">
        <v>890</v>
      </c>
      <c r="D1958" s="9" t="s">
        <v>12</v>
      </c>
      <c r="E1958" s="9" t="s">
        <v>13</v>
      </c>
      <c r="F1958" s="9" t="s">
        <v>47</v>
      </c>
      <c r="G1958" s="9" t="s">
        <v>48</v>
      </c>
      <c r="H1958" s="9" t="s">
        <v>49</v>
      </c>
      <c r="I1958" s="9">
        <v>120</v>
      </c>
      <c r="J1958" s="9">
        <v>120</v>
      </c>
      <c r="K1958" s="9" t="s">
        <v>891</v>
      </c>
      <c r="L1958" s="11">
        <v>46002</v>
      </c>
      <c r="N1958" s="9" t="e">
        <f>+VLOOKUP(A1958,Ordenes!$A$1:$A$669,1,FALSE)</f>
        <v>#N/A</v>
      </c>
    </row>
    <row r="1959" spans="1:14" x14ac:dyDescent="0.2">
      <c r="A1959" s="9">
        <v>2688</v>
      </c>
      <c r="B1959" s="9">
        <v>2110120448</v>
      </c>
      <c r="C1959" s="9" t="s">
        <v>892</v>
      </c>
      <c r="D1959" s="9" t="s">
        <v>12</v>
      </c>
      <c r="E1959" s="9" t="s">
        <v>13</v>
      </c>
      <c r="F1959" s="9" t="s">
        <v>47</v>
      </c>
      <c r="G1959" s="9" t="s">
        <v>48</v>
      </c>
      <c r="H1959" s="9" t="s">
        <v>49</v>
      </c>
      <c r="I1959" s="9">
        <v>120</v>
      </c>
      <c r="J1959" s="9">
        <v>120</v>
      </c>
      <c r="K1959" s="9" t="s">
        <v>893</v>
      </c>
      <c r="L1959" s="11">
        <v>46002</v>
      </c>
      <c r="N1959" s="9" t="e">
        <f>+VLOOKUP(A1959,Ordenes!$A$1:$A$669,1,FALSE)</f>
        <v>#N/A</v>
      </c>
    </row>
    <row r="1960" spans="1:14" x14ac:dyDescent="0.2">
      <c r="A1960" s="9">
        <v>2689</v>
      </c>
      <c r="B1960" s="9">
        <v>2110120449</v>
      </c>
      <c r="C1960" s="9" t="s">
        <v>894</v>
      </c>
      <c r="D1960" s="9" t="s">
        <v>12</v>
      </c>
      <c r="E1960" s="9" t="s">
        <v>13</v>
      </c>
      <c r="F1960" s="9" t="s">
        <v>47</v>
      </c>
      <c r="G1960" s="9" t="s">
        <v>48</v>
      </c>
      <c r="H1960" s="9" t="s">
        <v>49</v>
      </c>
      <c r="I1960" s="9">
        <v>132</v>
      </c>
      <c r="J1960" s="9">
        <v>132</v>
      </c>
      <c r="K1960" s="9" t="s">
        <v>895</v>
      </c>
      <c r="L1960" s="11">
        <v>46002</v>
      </c>
      <c r="N1960" s="9" t="e">
        <f>+VLOOKUP(A1960,Ordenes!$A$1:$A$669,1,FALSE)</f>
        <v>#N/A</v>
      </c>
    </row>
    <row r="1961" spans="1:14" x14ac:dyDescent="0.2">
      <c r="A1961" s="9">
        <v>2690</v>
      </c>
      <c r="B1961" s="9">
        <v>2110120450</v>
      </c>
      <c r="C1961" s="9" t="s">
        <v>896</v>
      </c>
      <c r="D1961" s="9" t="s">
        <v>12</v>
      </c>
      <c r="E1961" s="9" t="s">
        <v>13</v>
      </c>
      <c r="F1961" s="9" t="s">
        <v>47</v>
      </c>
      <c r="G1961" s="9" t="s">
        <v>48</v>
      </c>
      <c r="H1961" s="9" t="s">
        <v>49</v>
      </c>
      <c r="I1961" s="9">
        <v>132</v>
      </c>
      <c r="J1961" s="9">
        <v>132</v>
      </c>
      <c r="K1961" s="9" t="s">
        <v>897</v>
      </c>
      <c r="L1961" s="11">
        <v>46002</v>
      </c>
      <c r="N1961" s="9" t="e">
        <f>+VLOOKUP(A1961,Ordenes!$A$1:$A$669,1,FALSE)</f>
        <v>#N/A</v>
      </c>
    </row>
    <row r="1962" spans="1:14" x14ac:dyDescent="0.2">
      <c r="A1962" s="9">
        <v>2691</v>
      </c>
      <c r="B1962" s="9">
        <v>2140110688</v>
      </c>
      <c r="C1962" s="9" t="s">
        <v>702</v>
      </c>
      <c r="D1962" s="9" t="s">
        <v>12</v>
      </c>
      <c r="E1962" s="9" t="s">
        <v>108</v>
      </c>
      <c r="F1962" s="9" t="s">
        <v>109</v>
      </c>
      <c r="G1962" s="9" t="s">
        <v>110</v>
      </c>
      <c r="H1962" s="9" t="s">
        <v>111</v>
      </c>
      <c r="I1962" s="10">
        <v>13550</v>
      </c>
      <c r="J1962" s="10">
        <v>13550</v>
      </c>
      <c r="K1962" s="9" t="s">
        <v>702</v>
      </c>
      <c r="L1962" s="11">
        <v>46003</v>
      </c>
      <c r="N1962" s="9" t="e">
        <f>+VLOOKUP(A1962,Ordenes!$A$1:$A$669,1,FALSE)</f>
        <v>#N/A</v>
      </c>
    </row>
    <row r="1963" spans="1:14" x14ac:dyDescent="0.2">
      <c r="A1963" s="9">
        <v>2692</v>
      </c>
      <c r="B1963" s="9">
        <v>2110210017</v>
      </c>
      <c r="C1963" s="9" t="s">
        <v>737</v>
      </c>
      <c r="D1963" s="9" t="s">
        <v>12</v>
      </c>
      <c r="E1963" s="9" t="s">
        <v>13</v>
      </c>
      <c r="F1963" s="9" t="s">
        <v>47</v>
      </c>
      <c r="G1963" s="9" t="s">
        <v>48</v>
      </c>
      <c r="H1963" s="9" t="s">
        <v>49</v>
      </c>
      <c r="I1963" s="10">
        <v>2000</v>
      </c>
      <c r="J1963" s="10">
        <v>1993</v>
      </c>
      <c r="K1963" s="9" t="s">
        <v>737</v>
      </c>
      <c r="L1963" s="11">
        <v>46003</v>
      </c>
      <c r="N1963" s="9" t="e">
        <f>+VLOOKUP(A1963,Ordenes!$A$1:$A$669,1,FALSE)</f>
        <v>#N/A</v>
      </c>
    </row>
    <row r="1964" spans="1:14" x14ac:dyDescent="0.2">
      <c r="A1964" s="9">
        <v>2693</v>
      </c>
      <c r="B1964" s="9">
        <v>2110210018</v>
      </c>
      <c r="C1964" s="9" t="s">
        <v>634</v>
      </c>
      <c r="D1964" s="9" t="s">
        <v>12</v>
      </c>
      <c r="E1964" s="9" t="s">
        <v>13</v>
      </c>
      <c r="F1964" s="9" t="s">
        <v>47</v>
      </c>
      <c r="G1964" s="9" t="s">
        <v>48</v>
      </c>
      <c r="H1964" s="9" t="s">
        <v>49</v>
      </c>
      <c r="I1964" s="10">
        <v>1500</v>
      </c>
      <c r="J1964" s="10">
        <v>1498</v>
      </c>
      <c r="K1964" s="9" t="s">
        <v>634</v>
      </c>
      <c r="L1964" s="11">
        <v>46003</v>
      </c>
      <c r="N1964" s="9" t="e">
        <f>+VLOOKUP(A1964,Ordenes!$A$1:$A$669,1,FALSE)</f>
        <v>#N/A</v>
      </c>
    </row>
    <row r="1965" spans="1:14" x14ac:dyDescent="0.2">
      <c r="A1965" s="9">
        <v>2694</v>
      </c>
      <c r="B1965" s="9">
        <v>2110210019</v>
      </c>
      <c r="C1965" s="9" t="s">
        <v>645</v>
      </c>
      <c r="D1965" s="9" t="s">
        <v>12</v>
      </c>
      <c r="E1965" s="9" t="s">
        <v>13</v>
      </c>
      <c r="F1965" s="9" t="s">
        <v>47</v>
      </c>
      <c r="G1965" s="9" t="s">
        <v>48</v>
      </c>
      <c r="H1965" s="9" t="s">
        <v>49</v>
      </c>
      <c r="I1965" s="10">
        <v>1500</v>
      </c>
      <c r="J1965" s="10">
        <v>1498</v>
      </c>
      <c r="K1965" s="9" t="s">
        <v>645</v>
      </c>
      <c r="L1965" s="11">
        <v>46003</v>
      </c>
      <c r="N1965" s="9" t="e">
        <f>+VLOOKUP(A1965,Ordenes!$A$1:$A$669,1,FALSE)</f>
        <v>#N/A</v>
      </c>
    </row>
    <row r="1966" spans="1:14" x14ac:dyDescent="0.2">
      <c r="A1966" s="9">
        <v>2695</v>
      </c>
      <c r="B1966" s="9">
        <v>2110210029</v>
      </c>
      <c r="C1966" s="9" t="s">
        <v>635</v>
      </c>
      <c r="D1966" s="9" t="s">
        <v>12</v>
      </c>
      <c r="E1966" s="9" t="s">
        <v>13</v>
      </c>
      <c r="F1966" s="9" t="s">
        <v>47</v>
      </c>
      <c r="G1966" s="9" t="s">
        <v>48</v>
      </c>
      <c r="H1966" s="9" t="s">
        <v>49</v>
      </c>
      <c r="I1966" s="10">
        <v>1500</v>
      </c>
      <c r="J1966" s="10">
        <v>1493</v>
      </c>
      <c r="K1966" s="9" t="s">
        <v>635</v>
      </c>
      <c r="L1966" s="11">
        <v>46003</v>
      </c>
      <c r="N1966" s="9" t="e">
        <f>+VLOOKUP(A1966,Ordenes!$A$1:$A$669,1,FALSE)</f>
        <v>#N/A</v>
      </c>
    </row>
    <row r="1967" spans="1:14" x14ac:dyDescent="0.2">
      <c r="A1967" s="9">
        <v>2696</v>
      </c>
      <c r="B1967" s="9">
        <v>2110210020</v>
      </c>
      <c r="C1967" s="9" t="s">
        <v>636</v>
      </c>
      <c r="D1967" s="9" t="s">
        <v>12</v>
      </c>
      <c r="E1967" s="9" t="s">
        <v>13</v>
      </c>
      <c r="F1967" s="9" t="s">
        <v>47</v>
      </c>
      <c r="G1967" s="9" t="s">
        <v>48</v>
      </c>
      <c r="H1967" s="9" t="s">
        <v>49</v>
      </c>
      <c r="I1967" s="10">
        <v>1500</v>
      </c>
      <c r="J1967" s="10">
        <v>1500</v>
      </c>
      <c r="K1967" s="9" t="s">
        <v>636</v>
      </c>
      <c r="L1967" s="11">
        <v>46003</v>
      </c>
      <c r="N1967" s="9" t="e">
        <f>+VLOOKUP(A1967,Ordenes!$A$1:$A$669,1,FALSE)</f>
        <v>#N/A</v>
      </c>
    </row>
    <row r="1968" spans="1:14" x14ac:dyDescent="0.2">
      <c r="A1968" s="9">
        <v>2697</v>
      </c>
      <c r="B1968" s="9">
        <v>2110210026</v>
      </c>
      <c r="C1968" s="9" t="s">
        <v>746</v>
      </c>
      <c r="D1968" s="9" t="s">
        <v>12</v>
      </c>
      <c r="E1968" s="9" t="s">
        <v>13</v>
      </c>
      <c r="F1968" s="9" t="s">
        <v>47</v>
      </c>
      <c r="G1968" s="9" t="s">
        <v>48</v>
      </c>
      <c r="H1968" s="9" t="s">
        <v>49</v>
      </c>
      <c r="I1968" s="10">
        <v>10400</v>
      </c>
      <c r="J1968" s="10">
        <v>10368</v>
      </c>
      <c r="K1968" s="9" t="s">
        <v>746</v>
      </c>
      <c r="L1968" s="11">
        <v>46003</v>
      </c>
      <c r="N1968" s="9" t="e">
        <f>+VLOOKUP(A1968,Ordenes!$A$1:$A$669,1,FALSE)</f>
        <v>#N/A</v>
      </c>
    </row>
    <row r="1969" spans="1:14" x14ac:dyDescent="0.2">
      <c r="A1969" s="9">
        <v>2698</v>
      </c>
      <c r="B1969" s="9">
        <v>2140110533</v>
      </c>
      <c r="C1969" s="9" t="s">
        <v>624</v>
      </c>
      <c r="D1969" s="9" t="s">
        <v>12</v>
      </c>
      <c r="E1969" s="9" t="s">
        <v>108</v>
      </c>
      <c r="F1969" s="9" t="s">
        <v>109</v>
      </c>
      <c r="G1969" s="9" t="s">
        <v>110</v>
      </c>
      <c r="H1969" s="9" t="s">
        <v>111</v>
      </c>
      <c r="I1969" s="10">
        <v>1000</v>
      </c>
      <c r="J1969" s="9">
        <v>0</v>
      </c>
      <c r="K1969" s="9" t="s">
        <v>882</v>
      </c>
      <c r="L1969" s="11">
        <v>46003</v>
      </c>
      <c r="N1969" s="9" t="e">
        <f>+VLOOKUP(A1969,Ordenes!$A$1:$A$669,1,FALSE)</f>
        <v>#N/A</v>
      </c>
    </row>
    <row r="1970" spans="1:14" x14ac:dyDescent="0.2">
      <c r="A1970" s="9">
        <v>2704</v>
      </c>
      <c r="B1970" s="9">
        <v>2320130547</v>
      </c>
      <c r="C1970" s="9" t="s">
        <v>898</v>
      </c>
      <c r="D1970" s="9" t="s">
        <v>12</v>
      </c>
      <c r="E1970" s="9" t="s">
        <v>108</v>
      </c>
      <c r="F1970" s="9" t="s">
        <v>109</v>
      </c>
      <c r="G1970" s="9" t="s">
        <v>110</v>
      </c>
      <c r="H1970" s="9" t="s">
        <v>111</v>
      </c>
      <c r="I1970" s="10">
        <v>1000</v>
      </c>
      <c r="J1970" s="10">
        <v>1000</v>
      </c>
      <c r="K1970" s="9" t="s">
        <v>899</v>
      </c>
      <c r="L1970" s="11">
        <v>46003</v>
      </c>
      <c r="N1970" s="9" t="e">
        <f>+VLOOKUP(A1970,Ordenes!$A$1:$A$669,1,FALSE)</f>
        <v>#N/A</v>
      </c>
    </row>
    <row r="1971" spans="1:14" x14ac:dyDescent="0.2">
      <c r="A1971" s="9">
        <v>2705</v>
      </c>
      <c r="B1971" s="9">
        <v>2310210160</v>
      </c>
      <c r="C1971" s="9" t="s">
        <v>69</v>
      </c>
      <c r="D1971" s="9" t="s">
        <v>12</v>
      </c>
      <c r="E1971" s="9" t="s">
        <v>13</v>
      </c>
      <c r="F1971" s="9" t="s">
        <v>47</v>
      </c>
      <c r="G1971" s="9" t="s">
        <v>48</v>
      </c>
      <c r="H1971" s="9" t="s">
        <v>49</v>
      </c>
      <c r="I1971" s="10">
        <v>25000</v>
      </c>
      <c r="J1971" s="10">
        <v>25000</v>
      </c>
      <c r="K1971" s="9" t="s">
        <v>69</v>
      </c>
      <c r="L1971" s="11">
        <v>46003</v>
      </c>
      <c r="N1971" s="9" t="e">
        <f>+VLOOKUP(A1971,Ordenes!$A$1:$A$669,1,FALSE)</f>
        <v>#N/A</v>
      </c>
    </row>
    <row r="1972" spans="1:14" x14ac:dyDescent="0.2">
      <c r="A1972" s="9">
        <v>2706</v>
      </c>
      <c r="B1972" s="9">
        <v>2110020289</v>
      </c>
      <c r="C1972" s="9" t="s">
        <v>789</v>
      </c>
      <c r="D1972" s="9" t="s">
        <v>12</v>
      </c>
      <c r="E1972" s="9" t="s">
        <v>13</v>
      </c>
      <c r="F1972" s="9" t="s">
        <v>47</v>
      </c>
      <c r="G1972" s="9" t="s">
        <v>48</v>
      </c>
      <c r="H1972" s="9" t="s">
        <v>49</v>
      </c>
      <c r="I1972" s="10">
        <v>23000</v>
      </c>
      <c r="J1972" s="10">
        <v>23040</v>
      </c>
      <c r="K1972" s="9" t="s">
        <v>789</v>
      </c>
      <c r="L1972" s="11">
        <v>46003</v>
      </c>
      <c r="N1972" s="9" t="e">
        <f>+VLOOKUP(A1972,Ordenes!$A$1:$A$669,1,FALSE)</f>
        <v>#N/A</v>
      </c>
    </row>
    <row r="1973" spans="1:14" x14ac:dyDescent="0.2">
      <c r="A1973" s="9">
        <v>2707</v>
      </c>
      <c r="B1973" s="9">
        <v>2110020110</v>
      </c>
      <c r="C1973" s="9" t="s">
        <v>587</v>
      </c>
      <c r="D1973" s="9" t="s">
        <v>12</v>
      </c>
      <c r="E1973" s="9" t="s">
        <v>13</v>
      </c>
      <c r="F1973" s="9" t="s">
        <v>47</v>
      </c>
      <c r="G1973" s="9" t="s">
        <v>48</v>
      </c>
      <c r="H1973" s="9" t="s">
        <v>49</v>
      </c>
      <c r="I1973" s="10">
        <v>44000</v>
      </c>
      <c r="J1973" s="10">
        <v>44352</v>
      </c>
      <c r="K1973" s="9" t="s">
        <v>587</v>
      </c>
      <c r="L1973" s="11">
        <v>46003</v>
      </c>
      <c r="N1973" s="9" t="e">
        <f>+VLOOKUP(A1973,Ordenes!$A$1:$A$669,1,FALSE)</f>
        <v>#N/A</v>
      </c>
    </row>
    <row r="1974" spans="1:14" x14ac:dyDescent="0.2">
      <c r="A1974" s="9">
        <v>2708</v>
      </c>
      <c r="B1974" s="9">
        <v>2310210128</v>
      </c>
      <c r="C1974" s="9" t="s">
        <v>263</v>
      </c>
      <c r="D1974" s="9" t="s">
        <v>12</v>
      </c>
      <c r="E1974" s="9" t="s">
        <v>13</v>
      </c>
      <c r="F1974" s="9" t="s">
        <v>47</v>
      </c>
      <c r="G1974" s="9" t="s">
        <v>48</v>
      </c>
      <c r="H1974" s="9" t="s">
        <v>49</v>
      </c>
      <c r="I1974" s="10">
        <v>50000</v>
      </c>
      <c r="J1974" s="10">
        <v>50000</v>
      </c>
      <c r="K1974" s="9" t="s">
        <v>263</v>
      </c>
      <c r="L1974" s="11">
        <v>46003</v>
      </c>
      <c r="N1974" s="9" t="e">
        <f>+VLOOKUP(A1974,Ordenes!$A$1:$A$669,1,FALSE)</f>
        <v>#N/A</v>
      </c>
    </row>
    <row r="1975" spans="1:14" x14ac:dyDescent="0.2">
      <c r="A1975" s="9">
        <v>2709</v>
      </c>
      <c r="B1975" s="9">
        <v>2310250019</v>
      </c>
      <c r="C1975" s="9" t="s">
        <v>189</v>
      </c>
      <c r="D1975" s="9" t="s">
        <v>12</v>
      </c>
      <c r="E1975" s="9" t="s">
        <v>13</v>
      </c>
      <c r="F1975" s="9" t="s">
        <v>47</v>
      </c>
      <c r="G1975" s="9" t="s">
        <v>48</v>
      </c>
      <c r="H1975" s="9" t="s">
        <v>49</v>
      </c>
      <c r="I1975" s="10">
        <v>20000</v>
      </c>
      <c r="J1975" s="10">
        <v>20000</v>
      </c>
      <c r="K1975" s="9" t="s">
        <v>189</v>
      </c>
      <c r="L1975" s="11">
        <v>46003</v>
      </c>
      <c r="N1975" s="9" t="e">
        <f>+VLOOKUP(A1975,Ordenes!$A$1:$A$669,1,FALSE)</f>
        <v>#N/A</v>
      </c>
    </row>
    <row r="1976" spans="1:14" x14ac:dyDescent="0.2">
      <c r="A1976" s="9">
        <v>2710</v>
      </c>
      <c r="B1976" s="9">
        <v>2310250021</v>
      </c>
      <c r="C1976" s="9" t="s">
        <v>185</v>
      </c>
      <c r="D1976" s="9" t="s">
        <v>12</v>
      </c>
      <c r="E1976" s="9" t="s">
        <v>13</v>
      </c>
      <c r="F1976" s="9" t="s">
        <v>47</v>
      </c>
      <c r="G1976" s="9" t="s">
        <v>48</v>
      </c>
      <c r="H1976" s="9" t="s">
        <v>49</v>
      </c>
      <c r="I1976" s="10">
        <v>20000</v>
      </c>
      <c r="J1976" s="10">
        <v>20198</v>
      </c>
      <c r="K1976" s="9" t="s">
        <v>185</v>
      </c>
      <c r="L1976" s="11">
        <v>46003</v>
      </c>
      <c r="N1976" s="9" t="e">
        <f>+VLOOKUP(A1976,Ordenes!$A$1:$A$669,1,FALSE)</f>
        <v>#N/A</v>
      </c>
    </row>
    <row r="1977" spans="1:14" x14ac:dyDescent="0.2">
      <c r="A1977" s="9">
        <v>2711</v>
      </c>
      <c r="B1977" s="9">
        <v>2310250022</v>
      </c>
      <c r="C1977" s="9" t="s">
        <v>186</v>
      </c>
      <c r="D1977" s="9" t="s">
        <v>12</v>
      </c>
      <c r="E1977" s="9" t="s">
        <v>13</v>
      </c>
      <c r="F1977" s="9" t="s">
        <v>47</v>
      </c>
      <c r="G1977" s="9" t="s">
        <v>48</v>
      </c>
      <c r="H1977" s="9" t="s">
        <v>49</v>
      </c>
      <c r="I1977" s="10">
        <v>20000</v>
      </c>
      <c r="J1977" s="10">
        <v>20640</v>
      </c>
      <c r="K1977" s="9" t="s">
        <v>186</v>
      </c>
      <c r="L1977" s="11">
        <v>46003</v>
      </c>
      <c r="N1977" s="9" t="e">
        <f>+VLOOKUP(A1977,Ordenes!$A$1:$A$669,1,FALSE)</f>
        <v>#N/A</v>
      </c>
    </row>
    <row r="1978" spans="1:14" x14ac:dyDescent="0.2">
      <c r="A1978" s="9">
        <v>2712</v>
      </c>
      <c r="B1978" s="9">
        <v>2310250030</v>
      </c>
      <c r="C1978" s="9" t="s">
        <v>188</v>
      </c>
      <c r="D1978" s="9" t="s">
        <v>12</v>
      </c>
      <c r="E1978" s="9" t="s">
        <v>13</v>
      </c>
      <c r="F1978" s="9" t="s">
        <v>47</v>
      </c>
      <c r="G1978" s="9" t="s">
        <v>48</v>
      </c>
      <c r="H1978" s="9" t="s">
        <v>49</v>
      </c>
      <c r="I1978" s="10">
        <v>20000</v>
      </c>
      <c r="J1978" s="10">
        <v>20540</v>
      </c>
      <c r="K1978" s="9" t="s">
        <v>188</v>
      </c>
      <c r="L1978" s="11">
        <v>46003</v>
      </c>
      <c r="N1978" s="9" t="e">
        <f>+VLOOKUP(A1978,Ordenes!$A$1:$A$669,1,FALSE)</f>
        <v>#N/A</v>
      </c>
    </row>
    <row r="1979" spans="1:14" x14ac:dyDescent="0.2">
      <c r="A1979" s="9">
        <v>2713</v>
      </c>
      <c r="B1979" s="9">
        <v>2310250031</v>
      </c>
      <c r="C1979" s="9" t="s">
        <v>187</v>
      </c>
      <c r="D1979" s="9" t="s">
        <v>12</v>
      </c>
      <c r="E1979" s="9" t="s">
        <v>13</v>
      </c>
      <c r="F1979" s="9" t="s">
        <v>47</v>
      </c>
      <c r="G1979" s="9" t="s">
        <v>48</v>
      </c>
      <c r="H1979" s="9" t="s">
        <v>49</v>
      </c>
      <c r="I1979" s="10">
        <v>20000</v>
      </c>
      <c r="J1979" s="10">
        <v>20005</v>
      </c>
      <c r="K1979" s="9" t="s">
        <v>187</v>
      </c>
      <c r="L1979" s="11">
        <v>46003</v>
      </c>
      <c r="N1979" s="9" t="e">
        <f>+VLOOKUP(A1979,Ordenes!$A$1:$A$669,1,FALSE)</f>
        <v>#N/A</v>
      </c>
    </row>
    <row r="1980" spans="1:14" x14ac:dyDescent="0.2">
      <c r="A1980" s="9">
        <v>2714</v>
      </c>
      <c r="B1980" s="9">
        <v>2310250032</v>
      </c>
      <c r="C1980" s="9" t="s">
        <v>180</v>
      </c>
      <c r="D1980" s="9" t="s">
        <v>12</v>
      </c>
      <c r="E1980" s="9" t="s">
        <v>13</v>
      </c>
      <c r="F1980" s="9" t="s">
        <v>47</v>
      </c>
      <c r="G1980" s="9" t="s">
        <v>48</v>
      </c>
      <c r="H1980" s="9" t="s">
        <v>49</v>
      </c>
      <c r="I1980" s="10">
        <v>20000</v>
      </c>
      <c r="J1980" s="10">
        <v>20164</v>
      </c>
      <c r="K1980" s="9" t="s">
        <v>180</v>
      </c>
      <c r="L1980" s="11">
        <v>46003</v>
      </c>
      <c r="N1980" s="9" t="e">
        <f>+VLOOKUP(A1980,Ordenes!$A$1:$A$669,1,FALSE)</f>
        <v>#N/A</v>
      </c>
    </row>
    <row r="1981" spans="1:14" x14ac:dyDescent="0.2">
      <c r="A1981" s="9">
        <v>2727</v>
      </c>
      <c r="B1981" s="9">
        <v>2310180036</v>
      </c>
      <c r="C1981" s="9" t="s">
        <v>569</v>
      </c>
      <c r="D1981" s="9" t="s">
        <v>12</v>
      </c>
      <c r="E1981" s="9" t="s">
        <v>13</v>
      </c>
      <c r="F1981" s="9" t="s">
        <v>91</v>
      </c>
      <c r="G1981" s="9" t="s">
        <v>92</v>
      </c>
      <c r="H1981" s="9" t="s">
        <v>93</v>
      </c>
      <c r="I1981" s="9">
        <v>200</v>
      </c>
      <c r="J1981" s="9">
        <v>200</v>
      </c>
      <c r="K1981" s="9" t="s">
        <v>569</v>
      </c>
      <c r="L1981" s="11">
        <v>46006</v>
      </c>
      <c r="N1981" s="9" t="e">
        <f>+VLOOKUP(A1981,Ordenes!$A$1:$A$669,1,FALSE)</f>
        <v>#N/A</v>
      </c>
    </row>
    <row r="1982" spans="1:14" x14ac:dyDescent="0.2">
      <c r="A1982" s="9">
        <v>2728</v>
      </c>
      <c r="B1982" s="9">
        <v>2310180041</v>
      </c>
      <c r="C1982" s="9" t="s">
        <v>570</v>
      </c>
      <c r="D1982" s="9" t="s">
        <v>12</v>
      </c>
      <c r="E1982" s="9" t="s">
        <v>13</v>
      </c>
      <c r="F1982" s="9" t="s">
        <v>91</v>
      </c>
      <c r="G1982" s="9" t="s">
        <v>92</v>
      </c>
      <c r="H1982" s="9" t="s">
        <v>93</v>
      </c>
      <c r="I1982" s="9">
        <v>200</v>
      </c>
      <c r="J1982" s="9">
        <v>200</v>
      </c>
      <c r="K1982" s="9" t="s">
        <v>570</v>
      </c>
      <c r="L1982" s="11">
        <v>46006</v>
      </c>
      <c r="N1982" s="9" t="e">
        <f>+VLOOKUP(A1982,Ordenes!$A$1:$A$669,1,FALSE)</f>
        <v>#N/A</v>
      </c>
    </row>
    <row r="1983" spans="1:14" x14ac:dyDescent="0.2">
      <c r="A1983" s="9">
        <v>2729</v>
      </c>
      <c r="B1983" s="9">
        <v>2310180040</v>
      </c>
      <c r="C1983" s="9" t="s">
        <v>643</v>
      </c>
      <c r="D1983" s="9" t="s">
        <v>12</v>
      </c>
      <c r="E1983" s="9" t="s">
        <v>13</v>
      </c>
      <c r="F1983" s="9" t="s">
        <v>91</v>
      </c>
      <c r="G1983" s="9" t="s">
        <v>92</v>
      </c>
      <c r="H1983" s="9" t="s">
        <v>93</v>
      </c>
      <c r="I1983" s="9">
        <v>100</v>
      </c>
      <c r="J1983" s="9">
        <v>100</v>
      </c>
      <c r="K1983" s="9" t="s">
        <v>643</v>
      </c>
      <c r="L1983" s="11">
        <v>46006</v>
      </c>
      <c r="N1983" s="9" t="e">
        <f>+VLOOKUP(A1983,Ordenes!$A$1:$A$669,1,FALSE)</f>
        <v>#N/A</v>
      </c>
    </row>
    <row r="1984" spans="1:14" x14ac:dyDescent="0.2">
      <c r="A1984" s="9">
        <v>2730</v>
      </c>
      <c r="B1984" s="9">
        <v>2310180042</v>
      </c>
      <c r="C1984" s="9" t="s">
        <v>637</v>
      </c>
      <c r="D1984" s="9" t="s">
        <v>12</v>
      </c>
      <c r="E1984" s="9" t="s">
        <v>13</v>
      </c>
      <c r="F1984" s="9" t="s">
        <v>91</v>
      </c>
      <c r="G1984" s="9" t="s">
        <v>92</v>
      </c>
      <c r="H1984" s="9" t="s">
        <v>93</v>
      </c>
      <c r="I1984" s="9">
        <v>215</v>
      </c>
      <c r="J1984" s="9">
        <v>215</v>
      </c>
      <c r="K1984" s="9" t="s">
        <v>637</v>
      </c>
      <c r="L1984" s="11">
        <v>46006</v>
      </c>
      <c r="N1984" s="9" t="e">
        <f>+VLOOKUP(A1984,Ordenes!$A$1:$A$669,1,FALSE)</f>
        <v>#N/A</v>
      </c>
    </row>
    <row r="1985" spans="1:14" x14ac:dyDescent="0.2">
      <c r="A1985" s="9">
        <v>2731</v>
      </c>
      <c r="B1985" s="9">
        <v>2310320088</v>
      </c>
      <c r="C1985" s="9" t="s">
        <v>252</v>
      </c>
      <c r="D1985" s="9" t="s">
        <v>12</v>
      </c>
      <c r="E1985" s="9" t="s">
        <v>13</v>
      </c>
      <c r="F1985" s="9" t="s">
        <v>91</v>
      </c>
      <c r="G1985" s="9" t="s">
        <v>92</v>
      </c>
      <c r="H1985" s="9" t="s">
        <v>93</v>
      </c>
      <c r="I1985" s="10">
        <v>16000</v>
      </c>
      <c r="J1985" s="10">
        <v>16000</v>
      </c>
      <c r="K1985" s="9" t="s">
        <v>252</v>
      </c>
      <c r="L1985" s="11">
        <v>46006</v>
      </c>
      <c r="N1985" s="9" t="e">
        <f>+VLOOKUP(A1985,Ordenes!$A$1:$A$669,1,FALSE)</f>
        <v>#N/A</v>
      </c>
    </row>
    <row r="1986" spans="1:14" x14ac:dyDescent="0.2">
      <c r="A1986" s="9">
        <v>2732</v>
      </c>
      <c r="B1986" s="9">
        <v>2310160538</v>
      </c>
      <c r="C1986" s="9" t="s">
        <v>253</v>
      </c>
      <c r="D1986" s="9" t="s">
        <v>12</v>
      </c>
      <c r="E1986" s="9" t="s">
        <v>13</v>
      </c>
      <c r="F1986" s="9" t="s">
        <v>14</v>
      </c>
      <c r="G1986" s="9" t="s">
        <v>15</v>
      </c>
      <c r="H1986" s="9" t="s">
        <v>16</v>
      </c>
      <c r="I1986" s="10">
        <v>150000</v>
      </c>
      <c r="J1986" s="10">
        <v>146000</v>
      </c>
      <c r="K1986" s="9" t="s">
        <v>253</v>
      </c>
      <c r="L1986" s="11">
        <v>46006</v>
      </c>
      <c r="N1986" s="9" t="e">
        <f>+VLOOKUP(A1986,Ordenes!$A$1:$A$669,1,FALSE)</f>
        <v>#N/A</v>
      </c>
    </row>
    <row r="1987" spans="1:14" x14ac:dyDescent="0.2">
      <c r="A1987" s="9">
        <v>2733</v>
      </c>
      <c r="B1987" s="9">
        <v>2310030017</v>
      </c>
      <c r="C1987" s="9" t="s">
        <v>97</v>
      </c>
      <c r="D1987" s="9" t="s">
        <v>12</v>
      </c>
      <c r="E1987" s="9" t="s">
        <v>13</v>
      </c>
      <c r="F1987" s="9" t="s">
        <v>91</v>
      </c>
      <c r="G1987" s="9" t="s">
        <v>92</v>
      </c>
      <c r="H1987" s="9" t="s">
        <v>93</v>
      </c>
      <c r="I1987" s="10">
        <v>2700</v>
      </c>
      <c r="J1987" s="10">
        <v>2700</v>
      </c>
      <c r="K1987" s="9" t="s">
        <v>97</v>
      </c>
      <c r="L1987" s="11">
        <v>46006</v>
      </c>
      <c r="N1987" s="9" t="e">
        <f>+VLOOKUP(A1987,Ordenes!$A$1:$A$669,1,FALSE)</f>
        <v>#N/A</v>
      </c>
    </row>
    <row r="1988" spans="1:14" x14ac:dyDescent="0.2">
      <c r="A1988" s="9">
        <v>2734</v>
      </c>
      <c r="B1988" s="9">
        <v>2310030018</v>
      </c>
      <c r="C1988" s="9" t="s">
        <v>99</v>
      </c>
      <c r="D1988" s="9" t="s">
        <v>12</v>
      </c>
      <c r="E1988" s="9" t="s">
        <v>13</v>
      </c>
      <c r="F1988" s="9" t="s">
        <v>91</v>
      </c>
      <c r="G1988" s="9" t="s">
        <v>92</v>
      </c>
      <c r="H1988" s="9" t="s">
        <v>93</v>
      </c>
      <c r="I1988" s="10">
        <v>2700</v>
      </c>
      <c r="J1988" s="10">
        <v>2700</v>
      </c>
      <c r="K1988" s="9" t="s">
        <v>99</v>
      </c>
      <c r="L1988" s="11">
        <v>46006</v>
      </c>
      <c r="N1988" s="9" t="e">
        <f>+VLOOKUP(A1988,Ordenes!$A$1:$A$669,1,FALSE)</f>
        <v>#N/A</v>
      </c>
    </row>
    <row r="1989" spans="1:14" x14ac:dyDescent="0.2">
      <c r="A1989" s="9">
        <v>2735</v>
      </c>
      <c r="B1989" s="9">
        <v>2310030021</v>
      </c>
      <c r="C1989" s="9" t="s">
        <v>90</v>
      </c>
      <c r="D1989" s="9" t="s">
        <v>12</v>
      </c>
      <c r="E1989" s="9" t="s">
        <v>13</v>
      </c>
      <c r="F1989" s="9" t="s">
        <v>91</v>
      </c>
      <c r="G1989" s="9" t="s">
        <v>92</v>
      </c>
      <c r="H1989" s="9" t="s">
        <v>93</v>
      </c>
      <c r="I1989" s="10">
        <v>2700</v>
      </c>
      <c r="J1989" s="10">
        <v>2700</v>
      </c>
      <c r="K1989" s="9" t="s">
        <v>90</v>
      </c>
      <c r="L1989" s="11">
        <v>46006</v>
      </c>
      <c r="N1989" s="9" t="e">
        <f>+VLOOKUP(A1989,Ordenes!$A$1:$A$669,1,FALSE)</f>
        <v>#N/A</v>
      </c>
    </row>
    <row r="1990" spans="1:14" x14ac:dyDescent="0.2">
      <c r="A1990" s="9">
        <v>2736</v>
      </c>
      <c r="B1990" s="9">
        <v>2310030015</v>
      </c>
      <c r="C1990" s="9" t="s">
        <v>100</v>
      </c>
      <c r="D1990" s="9" t="s">
        <v>12</v>
      </c>
      <c r="E1990" s="9" t="s">
        <v>13</v>
      </c>
      <c r="F1990" s="9" t="s">
        <v>91</v>
      </c>
      <c r="G1990" s="9" t="s">
        <v>92</v>
      </c>
      <c r="H1990" s="9" t="s">
        <v>93</v>
      </c>
      <c r="I1990" s="10">
        <v>2700</v>
      </c>
      <c r="J1990" s="10">
        <v>2700</v>
      </c>
      <c r="K1990" s="9" t="s">
        <v>100</v>
      </c>
      <c r="L1990" s="11">
        <v>46006</v>
      </c>
      <c r="N1990" s="9" t="e">
        <f>+VLOOKUP(A1990,Ordenes!$A$1:$A$669,1,FALSE)</f>
        <v>#N/A</v>
      </c>
    </row>
    <row r="1991" spans="1:14" x14ac:dyDescent="0.2">
      <c r="A1991" s="9">
        <v>2737</v>
      </c>
      <c r="B1991" s="9">
        <v>2310030020</v>
      </c>
      <c r="C1991" s="9" t="s">
        <v>96</v>
      </c>
      <c r="D1991" s="9" t="s">
        <v>12</v>
      </c>
      <c r="E1991" s="9" t="s">
        <v>13</v>
      </c>
      <c r="F1991" s="9" t="s">
        <v>91</v>
      </c>
      <c r="G1991" s="9" t="s">
        <v>92</v>
      </c>
      <c r="H1991" s="9" t="s">
        <v>93</v>
      </c>
      <c r="I1991" s="10">
        <v>2850</v>
      </c>
      <c r="J1991" s="10">
        <v>2850</v>
      </c>
      <c r="K1991" s="9" t="s">
        <v>96</v>
      </c>
      <c r="L1991" s="11">
        <v>46006</v>
      </c>
      <c r="N1991" s="9" t="e">
        <f>+VLOOKUP(A1991,Ordenes!$A$1:$A$669,1,FALSE)</f>
        <v>#N/A</v>
      </c>
    </row>
    <row r="1992" spans="1:14" x14ac:dyDescent="0.2">
      <c r="A1992" s="9">
        <v>2738</v>
      </c>
      <c r="B1992" s="9">
        <v>2310030016</v>
      </c>
      <c r="C1992" s="9" t="s">
        <v>94</v>
      </c>
      <c r="D1992" s="9" t="s">
        <v>12</v>
      </c>
      <c r="E1992" s="9" t="s">
        <v>13</v>
      </c>
      <c r="F1992" s="9" t="s">
        <v>91</v>
      </c>
      <c r="G1992" s="9" t="s">
        <v>92</v>
      </c>
      <c r="H1992" s="9" t="s">
        <v>93</v>
      </c>
      <c r="I1992" s="10">
        <v>2700</v>
      </c>
      <c r="J1992" s="10">
        <v>2700</v>
      </c>
      <c r="K1992" s="9" t="s">
        <v>94</v>
      </c>
      <c r="L1992" s="11">
        <v>46006</v>
      </c>
      <c r="N1992" s="9" t="e">
        <f>+VLOOKUP(A1992,Ordenes!$A$1:$A$669,1,FALSE)</f>
        <v>#N/A</v>
      </c>
    </row>
    <row r="1993" spans="1:14" x14ac:dyDescent="0.2">
      <c r="A1993" s="9">
        <v>2739</v>
      </c>
      <c r="B1993" s="9">
        <v>2310030019</v>
      </c>
      <c r="C1993" s="9" t="s">
        <v>98</v>
      </c>
      <c r="D1993" s="9" t="s">
        <v>12</v>
      </c>
      <c r="E1993" s="9" t="s">
        <v>13</v>
      </c>
      <c r="F1993" s="9" t="s">
        <v>91</v>
      </c>
      <c r="G1993" s="9" t="s">
        <v>92</v>
      </c>
      <c r="H1993" s="9" t="s">
        <v>93</v>
      </c>
      <c r="I1993" s="10">
        <v>2700</v>
      </c>
      <c r="J1993" s="10">
        <v>2700</v>
      </c>
      <c r="K1993" s="9" t="s">
        <v>98</v>
      </c>
      <c r="L1993" s="11">
        <v>46006</v>
      </c>
      <c r="N1993" s="9" t="e">
        <f>+VLOOKUP(A1993,Ordenes!$A$1:$A$669,1,FALSE)</f>
        <v>#N/A</v>
      </c>
    </row>
    <row r="1994" spans="1:14" x14ac:dyDescent="0.2">
      <c r="A1994" s="9">
        <v>2740</v>
      </c>
      <c r="B1994" s="9">
        <v>2140040017</v>
      </c>
      <c r="C1994" s="9" t="s">
        <v>900</v>
      </c>
      <c r="D1994" s="9" t="s">
        <v>12</v>
      </c>
      <c r="E1994" s="9" t="s">
        <v>13</v>
      </c>
      <c r="F1994" s="9" t="s">
        <v>47</v>
      </c>
      <c r="G1994" s="9" t="s">
        <v>48</v>
      </c>
      <c r="H1994" s="9" t="s">
        <v>49</v>
      </c>
      <c r="I1994" s="10">
        <v>120000</v>
      </c>
      <c r="J1994" s="10">
        <v>119484</v>
      </c>
      <c r="K1994" s="9" t="s">
        <v>900</v>
      </c>
      <c r="L1994" s="11">
        <v>46006</v>
      </c>
      <c r="N1994" s="9" t="e">
        <f>+VLOOKUP(A1994,Ordenes!$A$1:$A$669,1,FALSE)</f>
        <v>#N/A</v>
      </c>
    </row>
    <row r="1995" spans="1:14" x14ac:dyDescent="0.2">
      <c r="A1995" s="9">
        <v>2741</v>
      </c>
      <c r="B1995" s="9">
        <v>2310090238</v>
      </c>
      <c r="C1995" s="9" t="s">
        <v>788</v>
      </c>
      <c r="D1995" s="9" t="s">
        <v>12</v>
      </c>
      <c r="E1995" s="9" t="s">
        <v>13</v>
      </c>
      <c r="F1995" s="9" t="s">
        <v>47</v>
      </c>
      <c r="G1995" s="9" t="s">
        <v>48</v>
      </c>
      <c r="H1995" s="9" t="s">
        <v>49</v>
      </c>
      <c r="I1995" s="10">
        <v>50000</v>
      </c>
      <c r="J1995" s="10">
        <v>49570</v>
      </c>
      <c r="K1995" s="9" t="s">
        <v>788</v>
      </c>
      <c r="L1995" s="11">
        <v>46006</v>
      </c>
      <c r="N1995" s="9" t="e">
        <f>+VLOOKUP(A1995,Ordenes!$A$1:$A$669,1,FALSE)</f>
        <v>#N/A</v>
      </c>
    </row>
    <row r="1996" spans="1:14" x14ac:dyDescent="0.2">
      <c r="A1996" s="9">
        <v>2742</v>
      </c>
      <c r="B1996" s="9">
        <v>2140110669</v>
      </c>
      <c r="C1996" s="9" t="s">
        <v>390</v>
      </c>
      <c r="D1996" s="9" t="s">
        <v>12</v>
      </c>
      <c r="E1996" s="9" t="s">
        <v>108</v>
      </c>
      <c r="F1996" s="9" t="s">
        <v>109</v>
      </c>
      <c r="G1996" s="9" t="s">
        <v>110</v>
      </c>
      <c r="H1996" s="9" t="s">
        <v>111</v>
      </c>
      <c r="I1996" s="10">
        <v>40000</v>
      </c>
      <c r="J1996" s="10">
        <v>12256</v>
      </c>
      <c r="K1996" s="9" t="s">
        <v>390</v>
      </c>
      <c r="L1996" s="11">
        <v>46006</v>
      </c>
      <c r="N1996" s="9" t="e">
        <f>+VLOOKUP(A1996,Ordenes!$A$1:$A$669,1,FALSE)</f>
        <v>#N/A</v>
      </c>
    </row>
    <row r="1997" spans="1:14" x14ac:dyDescent="0.2">
      <c r="A1997" s="9">
        <v>2743</v>
      </c>
      <c r="B1997" s="9">
        <v>2310210129</v>
      </c>
      <c r="C1997" s="9" t="s">
        <v>106</v>
      </c>
      <c r="D1997" s="9" t="s">
        <v>12</v>
      </c>
      <c r="E1997" s="9" t="s">
        <v>13</v>
      </c>
      <c r="F1997" s="9" t="s">
        <v>47</v>
      </c>
      <c r="G1997" s="9" t="s">
        <v>48</v>
      </c>
      <c r="H1997" s="9" t="s">
        <v>49</v>
      </c>
      <c r="I1997" s="10">
        <v>50000</v>
      </c>
      <c r="J1997" s="10">
        <v>50000</v>
      </c>
      <c r="K1997" s="9" t="s">
        <v>106</v>
      </c>
      <c r="L1997" s="11">
        <v>46006</v>
      </c>
      <c r="N1997" s="9" t="e">
        <f>+VLOOKUP(A1997,Ordenes!$A$1:$A$669,1,FALSE)</f>
        <v>#N/A</v>
      </c>
    </row>
    <row r="1998" spans="1:14" x14ac:dyDescent="0.2">
      <c r="A1998" s="9">
        <v>2750</v>
      </c>
      <c r="B1998" s="9">
        <v>2310160568</v>
      </c>
      <c r="C1998" s="9" t="s">
        <v>442</v>
      </c>
      <c r="D1998" s="9" t="s">
        <v>12</v>
      </c>
      <c r="E1998" s="9" t="s">
        <v>13</v>
      </c>
      <c r="F1998" s="9" t="s">
        <v>14</v>
      </c>
      <c r="G1998" s="9" t="s">
        <v>15</v>
      </c>
      <c r="H1998" s="9" t="s">
        <v>16</v>
      </c>
      <c r="I1998" s="10">
        <v>12000</v>
      </c>
      <c r="J1998" s="10">
        <v>12000</v>
      </c>
      <c r="K1998" s="9" t="s">
        <v>442</v>
      </c>
      <c r="L1998" s="11">
        <v>46006</v>
      </c>
      <c r="N1998" s="9" t="e">
        <f>+VLOOKUP(A1998,Ordenes!$A$1:$A$669,1,FALSE)</f>
        <v>#N/A</v>
      </c>
    </row>
    <row r="1999" spans="1:14" x14ac:dyDescent="0.2">
      <c r="A1999" s="9">
        <v>2751</v>
      </c>
      <c r="B1999" s="9">
        <v>2310160569</v>
      </c>
      <c r="C1999" s="9" t="s">
        <v>449</v>
      </c>
      <c r="D1999" s="9" t="s">
        <v>12</v>
      </c>
      <c r="E1999" s="9" t="s">
        <v>13</v>
      </c>
      <c r="F1999" s="9" t="s">
        <v>14</v>
      </c>
      <c r="G1999" s="9" t="s">
        <v>15</v>
      </c>
      <c r="H1999" s="9" t="s">
        <v>16</v>
      </c>
      <c r="I1999" s="10">
        <v>12000</v>
      </c>
      <c r="J1999" s="10">
        <v>12000</v>
      </c>
      <c r="K1999" s="9" t="s">
        <v>449</v>
      </c>
      <c r="L1999" s="11">
        <v>46006</v>
      </c>
      <c r="N1999" s="9" t="e">
        <f>+VLOOKUP(A1999,Ordenes!$A$1:$A$669,1,FALSE)</f>
        <v>#N/A</v>
      </c>
    </row>
    <row r="2000" spans="1:14" x14ac:dyDescent="0.2">
      <c r="A2000" s="9">
        <v>2752</v>
      </c>
      <c r="B2000" s="9">
        <v>2310160570</v>
      </c>
      <c r="C2000" s="9" t="s">
        <v>443</v>
      </c>
      <c r="D2000" s="9" t="s">
        <v>12</v>
      </c>
      <c r="E2000" s="9" t="s">
        <v>13</v>
      </c>
      <c r="F2000" s="9" t="s">
        <v>14</v>
      </c>
      <c r="G2000" s="9" t="s">
        <v>15</v>
      </c>
      <c r="H2000" s="9" t="s">
        <v>16</v>
      </c>
      <c r="I2000" s="10">
        <v>12000</v>
      </c>
      <c r="J2000" s="10">
        <v>12000</v>
      </c>
      <c r="K2000" s="9" t="s">
        <v>443</v>
      </c>
      <c r="L2000" s="11">
        <v>46006</v>
      </c>
      <c r="N2000" s="9" t="e">
        <f>+VLOOKUP(A2000,Ordenes!$A$1:$A$669,1,FALSE)</f>
        <v>#N/A</v>
      </c>
    </row>
    <row r="2001" spans="1:14" x14ac:dyDescent="0.2">
      <c r="A2001" s="9">
        <v>2753</v>
      </c>
      <c r="B2001" s="9">
        <v>2310160571</v>
      </c>
      <c r="C2001" s="9" t="s">
        <v>447</v>
      </c>
      <c r="D2001" s="9" t="s">
        <v>12</v>
      </c>
      <c r="E2001" s="9" t="s">
        <v>13</v>
      </c>
      <c r="F2001" s="9" t="s">
        <v>14</v>
      </c>
      <c r="G2001" s="9" t="s">
        <v>15</v>
      </c>
      <c r="H2001" s="9" t="s">
        <v>16</v>
      </c>
      <c r="I2001" s="10">
        <v>12000</v>
      </c>
      <c r="J2001" s="10">
        <v>12000</v>
      </c>
      <c r="K2001" s="9" t="s">
        <v>447</v>
      </c>
      <c r="L2001" s="11">
        <v>46006</v>
      </c>
      <c r="N2001" s="9" t="e">
        <f>+VLOOKUP(A2001,Ordenes!$A$1:$A$669,1,FALSE)</f>
        <v>#N/A</v>
      </c>
    </row>
    <row r="2002" spans="1:14" x14ac:dyDescent="0.2">
      <c r="A2002" s="9">
        <v>2754</v>
      </c>
      <c r="B2002" s="9">
        <v>2310160572</v>
      </c>
      <c r="C2002" s="9" t="s">
        <v>441</v>
      </c>
      <c r="D2002" s="9" t="s">
        <v>12</v>
      </c>
      <c r="E2002" s="9" t="s">
        <v>13</v>
      </c>
      <c r="F2002" s="9" t="s">
        <v>14</v>
      </c>
      <c r="G2002" s="9" t="s">
        <v>15</v>
      </c>
      <c r="H2002" s="9" t="s">
        <v>16</v>
      </c>
      <c r="I2002" s="10">
        <v>12000</v>
      </c>
      <c r="J2002" s="10">
        <v>12000</v>
      </c>
      <c r="K2002" s="9" t="s">
        <v>441</v>
      </c>
      <c r="L2002" s="11">
        <v>46006</v>
      </c>
      <c r="N2002" s="9" t="e">
        <f>+VLOOKUP(A2002,Ordenes!$A$1:$A$669,1,FALSE)</f>
        <v>#N/A</v>
      </c>
    </row>
    <row r="2003" spans="1:14" x14ac:dyDescent="0.2">
      <c r="A2003" s="9">
        <v>2755</v>
      </c>
      <c r="B2003" s="9">
        <v>2310160573</v>
      </c>
      <c r="C2003" s="9" t="s">
        <v>445</v>
      </c>
      <c r="D2003" s="9" t="s">
        <v>12</v>
      </c>
      <c r="E2003" s="9" t="s">
        <v>13</v>
      </c>
      <c r="F2003" s="9" t="s">
        <v>14</v>
      </c>
      <c r="G2003" s="9" t="s">
        <v>15</v>
      </c>
      <c r="H2003" s="9" t="s">
        <v>16</v>
      </c>
      <c r="I2003" s="10">
        <v>12000</v>
      </c>
      <c r="J2003" s="10">
        <v>12000</v>
      </c>
      <c r="K2003" s="9" t="s">
        <v>445</v>
      </c>
      <c r="L2003" s="11">
        <v>46006</v>
      </c>
      <c r="N2003" s="9" t="e">
        <f>+VLOOKUP(A2003,Ordenes!$A$1:$A$669,1,FALSE)</f>
        <v>#N/A</v>
      </c>
    </row>
    <row r="2004" spans="1:14" x14ac:dyDescent="0.2">
      <c r="A2004" s="9">
        <v>2756</v>
      </c>
      <c r="B2004" s="9">
        <v>2310160574</v>
      </c>
      <c r="C2004" s="9" t="s">
        <v>452</v>
      </c>
      <c r="D2004" s="9" t="s">
        <v>12</v>
      </c>
      <c r="E2004" s="9" t="s">
        <v>13</v>
      </c>
      <c r="F2004" s="9" t="s">
        <v>14</v>
      </c>
      <c r="G2004" s="9" t="s">
        <v>15</v>
      </c>
      <c r="H2004" s="9" t="s">
        <v>16</v>
      </c>
      <c r="I2004" s="10">
        <v>12000</v>
      </c>
      <c r="J2004" s="10">
        <v>12000</v>
      </c>
      <c r="K2004" s="9" t="s">
        <v>452</v>
      </c>
      <c r="L2004" s="11">
        <v>46006</v>
      </c>
      <c r="N2004" s="9" t="e">
        <f>+VLOOKUP(A2004,Ordenes!$A$1:$A$669,1,FALSE)</f>
        <v>#N/A</v>
      </c>
    </row>
    <row r="2005" spans="1:14" x14ac:dyDescent="0.2">
      <c r="A2005" s="9">
        <v>2757</v>
      </c>
      <c r="B2005" s="9">
        <v>2310160575</v>
      </c>
      <c r="C2005" s="9" t="s">
        <v>450</v>
      </c>
      <c r="D2005" s="9" t="s">
        <v>12</v>
      </c>
      <c r="E2005" s="9" t="s">
        <v>13</v>
      </c>
      <c r="F2005" s="9" t="s">
        <v>14</v>
      </c>
      <c r="G2005" s="9" t="s">
        <v>15</v>
      </c>
      <c r="H2005" s="9" t="s">
        <v>16</v>
      </c>
      <c r="I2005" s="10">
        <v>12000</v>
      </c>
      <c r="J2005" s="10">
        <v>12000</v>
      </c>
      <c r="K2005" s="9" t="s">
        <v>450</v>
      </c>
      <c r="L2005" s="11">
        <v>46006</v>
      </c>
      <c r="N2005" s="9" t="e">
        <f>+VLOOKUP(A2005,Ordenes!$A$1:$A$669,1,FALSE)</f>
        <v>#N/A</v>
      </c>
    </row>
    <row r="2006" spans="1:14" x14ac:dyDescent="0.2">
      <c r="A2006" s="9">
        <v>2758</v>
      </c>
      <c r="B2006" s="9">
        <v>2310160576</v>
      </c>
      <c r="C2006" s="9" t="s">
        <v>448</v>
      </c>
      <c r="D2006" s="9" t="s">
        <v>12</v>
      </c>
      <c r="E2006" s="9" t="s">
        <v>13</v>
      </c>
      <c r="F2006" s="9" t="s">
        <v>14</v>
      </c>
      <c r="G2006" s="9" t="s">
        <v>15</v>
      </c>
      <c r="H2006" s="9" t="s">
        <v>16</v>
      </c>
      <c r="I2006" s="10">
        <v>12000</v>
      </c>
      <c r="J2006" s="10">
        <v>12000</v>
      </c>
      <c r="K2006" s="9" t="s">
        <v>448</v>
      </c>
      <c r="L2006" s="11">
        <v>46006</v>
      </c>
      <c r="N2006" s="9" t="e">
        <f>+VLOOKUP(A2006,Ordenes!$A$1:$A$669,1,FALSE)</f>
        <v>#N/A</v>
      </c>
    </row>
    <row r="2007" spans="1:14" x14ac:dyDescent="0.2">
      <c r="A2007" s="9">
        <v>2759</v>
      </c>
      <c r="B2007" s="9">
        <v>2310160577</v>
      </c>
      <c r="C2007" s="9" t="s">
        <v>446</v>
      </c>
      <c r="D2007" s="9" t="s">
        <v>12</v>
      </c>
      <c r="E2007" s="9" t="s">
        <v>13</v>
      </c>
      <c r="F2007" s="9" t="s">
        <v>14</v>
      </c>
      <c r="G2007" s="9" t="s">
        <v>15</v>
      </c>
      <c r="H2007" s="9" t="s">
        <v>16</v>
      </c>
      <c r="I2007" s="10">
        <v>12000</v>
      </c>
      <c r="J2007" s="10">
        <v>12000</v>
      </c>
      <c r="K2007" s="9" t="s">
        <v>446</v>
      </c>
      <c r="L2007" s="11">
        <v>46006</v>
      </c>
      <c r="N2007" s="9" t="e">
        <f>+VLOOKUP(A2007,Ordenes!$A$1:$A$669,1,FALSE)</f>
        <v>#N/A</v>
      </c>
    </row>
    <row r="2008" spans="1:14" x14ac:dyDescent="0.2">
      <c r="A2008" s="9">
        <v>2760</v>
      </c>
      <c r="B2008" s="9">
        <v>2310160578</v>
      </c>
      <c r="C2008" s="9" t="s">
        <v>444</v>
      </c>
      <c r="D2008" s="9" t="s">
        <v>12</v>
      </c>
      <c r="E2008" s="9" t="s">
        <v>13</v>
      </c>
      <c r="F2008" s="9" t="s">
        <v>14</v>
      </c>
      <c r="G2008" s="9" t="s">
        <v>15</v>
      </c>
      <c r="H2008" s="9" t="s">
        <v>16</v>
      </c>
      <c r="I2008" s="10">
        <v>12000</v>
      </c>
      <c r="J2008" s="10">
        <v>12000</v>
      </c>
      <c r="K2008" s="9" t="s">
        <v>444</v>
      </c>
      <c r="L2008" s="11">
        <v>46006</v>
      </c>
      <c r="N2008" s="9" t="e">
        <f>+VLOOKUP(A2008,Ordenes!$A$1:$A$669,1,FALSE)</f>
        <v>#N/A</v>
      </c>
    </row>
    <row r="2009" spans="1:14" x14ac:dyDescent="0.2">
      <c r="A2009" s="9">
        <v>2761</v>
      </c>
      <c r="B2009" s="9">
        <v>2310160579</v>
      </c>
      <c r="C2009" s="9" t="s">
        <v>451</v>
      </c>
      <c r="D2009" s="9" t="s">
        <v>12</v>
      </c>
      <c r="E2009" s="9" t="s">
        <v>13</v>
      </c>
      <c r="F2009" s="9" t="s">
        <v>14</v>
      </c>
      <c r="G2009" s="9" t="s">
        <v>15</v>
      </c>
      <c r="H2009" s="9" t="s">
        <v>16</v>
      </c>
      <c r="I2009" s="10">
        <v>12000</v>
      </c>
      <c r="J2009" s="10">
        <v>12000</v>
      </c>
      <c r="K2009" s="9" t="s">
        <v>451</v>
      </c>
      <c r="L2009" s="11">
        <v>46006</v>
      </c>
      <c r="N2009" s="9" t="e">
        <f>+VLOOKUP(A2009,Ordenes!$A$1:$A$669,1,FALSE)</f>
        <v>#N/A</v>
      </c>
    </row>
    <row r="2010" spans="1:14" x14ac:dyDescent="0.2">
      <c r="A2010" s="9">
        <v>2762</v>
      </c>
      <c r="B2010" s="9">
        <v>2110020104</v>
      </c>
      <c r="C2010" s="9" t="s">
        <v>477</v>
      </c>
      <c r="D2010" s="9" t="s">
        <v>12</v>
      </c>
      <c r="E2010" s="9" t="s">
        <v>13</v>
      </c>
      <c r="F2010" s="9" t="s">
        <v>47</v>
      </c>
      <c r="G2010" s="9" t="s">
        <v>48</v>
      </c>
      <c r="H2010" s="9" t="s">
        <v>49</v>
      </c>
      <c r="I2010" s="10">
        <v>50000</v>
      </c>
      <c r="J2010" s="10">
        <v>74568</v>
      </c>
      <c r="K2010" s="9" t="s">
        <v>477</v>
      </c>
      <c r="L2010" s="11">
        <v>46007</v>
      </c>
      <c r="N2010" s="9" t="e">
        <f>+VLOOKUP(A2010,Ordenes!$A$1:$A$669,1,FALSE)</f>
        <v>#N/A</v>
      </c>
    </row>
    <row r="2011" spans="1:14" x14ac:dyDescent="0.2">
      <c r="A2011" s="9">
        <v>2763</v>
      </c>
      <c r="B2011" s="9">
        <v>2110020105</v>
      </c>
      <c r="C2011" s="9" t="s">
        <v>586</v>
      </c>
      <c r="D2011" s="9" t="s">
        <v>12</v>
      </c>
      <c r="E2011" s="9" t="s">
        <v>13</v>
      </c>
      <c r="F2011" s="9" t="s">
        <v>47</v>
      </c>
      <c r="G2011" s="9" t="s">
        <v>48</v>
      </c>
      <c r="H2011" s="9" t="s">
        <v>49</v>
      </c>
      <c r="I2011" s="10">
        <v>25000</v>
      </c>
      <c r="J2011" s="10">
        <v>25344</v>
      </c>
      <c r="K2011" s="9" t="s">
        <v>586</v>
      </c>
      <c r="L2011" s="11">
        <v>46007</v>
      </c>
      <c r="N2011" s="9" t="e">
        <f>+VLOOKUP(A2011,Ordenes!$A$1:$A$669,1,FALSE)</f>
        <v>#N/A</v>
      </c>
    </row>
    <row r="2012" spans="1:14" x14ac:dyDescent="0.2">
      <c r="A2012" s="9">
        <v>2764</v>
      </c>
      <c r="B2012" s="9">
        <v>2310210158</v>
      </c>
      <c r="C2012" s="9" t="s">
        <v>63</v>
      </c>
      <c r="D2012" s="9" t="s">
        <v>12</v>
      </c>
      <c r="E2012" s="9" t="s">
        <v>13</v>
      </c>
      <c r="F2012" s="9" t="s">
        <v>47</v>
      </c>
      <c r="G2012" s="9" t="s">
        <v>48</v>
      </c>
      <c r="H2012" s="9" t="s">
        <v>49</v>
      </c>
      <c r="I2012" s="10">
        <v>13414</v>
      </c>
      <c r="J2012" s="10">
        <v>13231</v>
      </c>
      <c r="K2012" s="9" t="s">
        <v>63</v>
      </c>
      <c r="L2012" s="11">
        <v>46007</v>
      </c>
      <c r="N2012" s="9" t="e">
        <f>+VLOOKUP(A2012,Ordenes!$A$1:$A$669,1,FALSE)</f>
        <v>#N/A</v>
      </c>
    </row>
    <row r="2013" spans="1:14" x14ac:dyDescent="0.2">
      <c r="A2013" s="9">
        <v>2777</v>
      </c>
      <c r="B2013" s="9">
        <v>2310210132</v>
      </c>
      <c r="C2013" s="9" t="s">
        <v>73</v>
      </c>
      <c r="D2013" s="9" t="s">
        <v>12</v>
      </c>
      <c r="E2013" s="9" t="s">
        <v>13</v>
      </c>
      <c r="F2013" s="9" t="s">
        <v>47</v>
      </c>
      <c r="G2013" s="9" t="s">
        <v>48</v>
      </c>
      <c r="H2013" s="9" t="s">
        <v>49</v>
      </c>
      <c r="I2013" s="10">
        <v>50000</v>
      </c>
      <c r="J2013" s="10">
        <v>50000</v>
      </c>
      <c r="K2013" s="9" t="s">
        <v>73</v>
      </c>
      <c r="L2013" s="11">
        <v>46007</v>
      </c>
      <c r="N2013" s="9" t="e">
        <f>+VLOOKUP(A2013,Ordenes!$A$1:$A$669,1,FALSE)</f>
        <v>#N/A</v>
      </c>
    </row>
    <row r="2014" spans="1:14" x14ac:dyDescent="0.2">
      <c r="A2014" s="9">
        <v>2778</v>
      </c>
      <c r="B2014" s="9">
        <v>2110030001</v>
      </c>
      <c r="C2014" s="9" t="s">
        <v>60</v>
      </c>
      <c r="D2014" s="9" t="s">
        <v>12</v>
      </c>
      <c r="E2014" s="9" t="s">
        <v>13</v>
      </c>
      <c r="F2014" s="9" t="s">
        <v>47</v>
      </c>
      <c r="G2014" s="9" t="s">
        <v>48</v>
      </c>
      <c r="H2014" s="9" t="s">
        <v>49</v>
      </c>
      <c r="I2014" s="10">
        <v>50000</v>
      </c>
      <c r="J2014" s="10">
        <v>46860</v>
      </c>
      <c r="K2014" s="9" t="s">
        <v>60</v>
      </c>
      <c r="L2014" s="11">
        <v>46007</v>
      </c>
      <c r="N2014" s="9" t="e">
        <f>+VLOOKUP(A2014,Ordenes!$A$1:$A$669,1,FALSE)</f>
        <v>#N/A</v>
      </c>
    </row>
    <row r="2015" spans="1:14" x14ac:dyDescent="0.2">
      <c r="A2015" s="9">
        <v>2779</v>
      </c>
      <c r="B2015" s="9">
        <v>2310210133</v>
      </c>
      <c r="C2015" s="9" t="s">
        <v>71</v>
      </c>
      <c r="D2015" s="9" t="s">
        <v>12</v>
      </c>
      <c r="E2015" s="9" t="s">
        <v>13</v>
      </c>
      <c r="F2015" s="9" t="s">
        <v>47</v>
      </c>
      <c r="G2015" s="9" t="s">
        <v>48</v>
      </c>
      <c r="H2015" s="9" t="s">
        <v>49</v>
      </c>
      <c r="I2015" s="10">
        <v>26000</v>
      </c>
      <c r="J2015" s="10">
        <v>28000</v>
      </c>
      <c r="K2015" s="9" t="s">
        <v>71</v>
      </c>
      <c r="L2015" s="11">
        <v>46008</v>
      </c>
      <c r="N2015" s="9" t="e">
        <f>+VLOOKUP(A2015,Ordenes!$A$1:$A$669,1,FALSE)</f>
        <v>#N/A</v>
      </c>
    </row>
    <row r="2016" spans="1:14" x14ac:dyDescent="0.2">
      <c r="A2016" s="9">
        <v>2780</v>
      </c>
      <c r="B2016" s="9">
        <v>2310210135</v>
      </c>
      <c r="C2016" s="9" t="s">
        <v>88</v>
      </c>
      <c r="D2016" s="9" t="s">
        <v>12</v>
      </c>
      <c r="E2016" s="9" t="s">
        <v>13</v>
      </c>
      <c r="F2016" s="9" t="s">
        <v>47</v>
      </c>
      <c r="G2016" s="9" t="s">
        <v>48</v>
      </c>
      <c r="H2016" s="9" t="s">
        <v>49</v>
      </c>
      <c r="I2016" s="10">
        <v>62303</v>
      </c>
      <c r="J2016" s="10">
        <v>62303</v>
      </c>
      <c r="K2016" s="9" t="s">
        <v>88</v>
      </c>
      <c r="L2016" s="11">
        <v>46008</v>
      </c>
      <c r="N2016" s="9" t="e">
        <f>+VLOOKUP(A2016,Ordenes!$A$1:$A$669,1,FALSE)</f>
        <v>#N/A</v>
      </c>
    </row>
    <row r="2017" spans="1:14" x14ac:dyDescent="0.2">
      <c r="A2017" s="9">
        <v>2781</v>
      </c>
      <c r="B2017" s="9">
        <v>2110040016</v>
      </c>
      <c r="C2017" s="9" t="s">
        <v>231</v>
      </c>
      <c r="D2017" s="9" t="s">
        <v>12</v>
      </c>
      <c r="E2017" s="9" t="s">
        <v>13</v>
      </c>
      <c r="F2017" s="9" t="s">
        <v>47</v>
      </c>
      <c r="G2017" s="9" t="s">
        <v>48</v>
      </c>
      <c r="H2017" s="9" t="s">
        <v>49</v>
      </c>
      <c r="I2017" s="10">
        <v>40000</v>
      </c>
      <c r="J2017" s="10">
        <v>23734</v>
      </c>
      <c r="K2017" s="9" t="s">
        <v>231</v>
      </c>
      <c r="L2017" s="11">
        <v>46008</v>
      </c>
      <c r="N2017" s="9" t="e">
        <f>+VLOOKUP(A2017,Ordenes!$A$1:$A$669,1,FALSE)</f>
        <v>#N/A</v>
      </c>
    </row>
    <row r="2018" spans="1:14" x14ac:dyDescent="0.2">
      <c r="A2018" s="9">
        <v>2782</v>
      </c>
      <c r="B2018" s="9">
        <v>2310090404</v>
      </c>
      <c r="C2018" s="9" t="s">
        <v>148</v>
      </c>
      <c r="D2018" s="9" t="s">
        <v>12</v>
      </c>
      <c r="E2018" s="9" t="s">
        <v>13</v>
      </c>
      <c r="F2018" s="9" t="s">
        <v>14</v>
      </c>
      <c r="G2018" s="9" t="s">
        <v>15</v>
      </c>
      <c r="H2018" s="9" t="s">
        <v>16</v>
      </c>
      <c r="I2018" s="10">
        <v>20000</v>
      </c>
      <c r="J2018" s="10">
        <v>21000</v>
      </c>
      <c r="K2018" s="9" t="s">
        <v>148</v>
      </c>
      <c r="L2018" s="11">
        <v>46008</v>
      </c>
      <c r="N2018" s="9" t="e">
        <f>+VLOOKUP(A2018,Ordenes!$A$1:$A$669,1,FALSE)</f>
        <v>#N/A</v>
      </c>
    </row>
    <row r="2019" spans="1:14" x14ac:dyDescent="0.2">
      <c r="A2019" s="9">
        <v>2783</v>
      </c>
      <c r="B2019" s="9">
        <v>2310090398</v>
      </c>
      <c r="C2019" s="9" t="s">
        <v>155</v>
      </c>
      <c r="D2019" s="9" t="s">
        <v>12</v>
      </c>
      <c r="E2019" s="9" t="s">
        <v>13</v>
      </c>
      <c r="F2019" s="9" t="s">
        <v>14</v>
      </c>
      <c r="G2019" s="9" t="s">
        <v>15</v>
      </c>
      <c r="H2019" s="9" t="s">
        <v>16</v>
      </c>
      <c r="I2019" s="10">
        <v>20000</v>
      </c>
      <c r="J2019" s="10">
        <v>20000</v>
      </c>
      <c r="K2019" s="9" t="s">
        <v>155</v>
      </c>
      <c r="L2019" s="11">
        <v>46008</v>
      </c>
      <c r="N2019" s="9" t="e">
        <f>+VLOOKUP(A2019,Ordenes!$A$1:$A$669,1,FALSE)</f>
        <v>#N/A</v>
      </c>
    </row>
    <row r="2020" spans="1:14" x14ac:dyDescent="0.2">
      <c r="A2020" s="9">
        <v>2784</v>
      </c>
      <c r="B2020" s="9">
        <v>2310090399</v>
      </c>
      <c r="C2020" s="9" t="s">
        <v>152</v>
      </c>
      <c r="D2020" s="9" t="s">
        <v>12</v>
      </c>
      <c r="E2020" s="9" t="s">
        <v>13</v>
      </c>
      <c r="F2020" s="9" t="s">
        <v>14</v>
      </c>
      <c r="G2020" s="9" t="s">
        <v>15</v>
      </c>
      <c r="H2020" s="9" t="s">
        <v>16</v>
      </c>
      <c r="I2020" s="10">
        <v>20000</v>
      </c>
      <c r="J2020" s="10">
        <v>20000</v>
      </c>
      <c r="K2020" s="9" t="s">
        <v>152</v>
      </c>
      <c r="L2020" s="11">
        <v>46008</v>
      </c>
      <c r="N2020" s="9" t="e">
        <f>+VLOOKUP(A2020,Ordenes!$A$1:$A$669,1,FALSE)</f>
        <v>#N/A</v>
      </c>
    </row>
    <row r="2021" spans="1:14" x14ac:dyDescent="0.2">
      <c r="A2021" s="9">
        <v>2785</v>
      </c>
      <c r="B2021" s="9">
        <v>2310090394</v>
      </c>
      <c r="C2021" s="9" t="s">
        <v>157</v>
      </c>
      <c r="D2021" s="9" t="s">
        <v>12</v>
      </c>
      <c r="E2021" s="9" t="s">
        <v>13</v>
      </c>
      <c r="F2021" s="9" t="s">
        <v>14</v>
      </c>
      <c r="G2021" s="9" t="s">
        <v>15</v>
      </c>
      <c r="H2021" s="9" t="s">
        <v>16</v>
      </c>
      <c r="I2021" s="10">
        <v>20000</v>
      </c>
      <c r="J2021" s="10">
        <v>20300</v>
      </c>
      <c r="K2021" s="9" t="s">
        <v>157</v>
      </c>
      <c r="L2021" s="11">
        <v>46008</v>
      </c>
      <c r="N2021" s="9" t="e">
        <f>+VLOOKUP(A2021,Ordenes!$A$1:$A$669,1,FALSE)</f>
        <v>#N/A</v>
      </c>
    </row>
    <row r="2022" spans="1:14" x14ac:dyDescent="0.2">
      <c r="A2022" s="9">
        <v>2786</v>
      </c>
      <c r="B2022" s="9">
        <v>2310090393</v>
      </c>
      <c r="C2022" s="9" t="s">
        <v>159</v>
      </c>
      <c r="D2022" s="9" t="s">
        <v>12</v>
      </c>
      <c r="E2022" s="9" t="s">
        <v>13</v>
      </c>
      <c r="F2022" s="9" t="s">
        <v>14</v>
      </c>
      <c r="G2022" s="9" t="s">
        <v>15</v>
      </c>
      <c r="H2022" s="9" t="s">
        <v>16</v>
      </c>
      <c r="I2022" s="10">
        <v>17000</v>
      </c>
      <c r="J2022" s="10">
        <v>17000</v>
      </c>
      <c r="K2022" s="9" t="s">
        <v>159</v>
      </c>
      <c r="L2022" s="11">
        <v>46008</v>
      </c>
      <c r="N2022" s="9" t="e">
        <f>+VLOOKUP(A2022,Ordenes!$A$1:$A$669,1,FALSE)</f>
        <v>#N/A</v>
      </c>
    </row>
    <row r="2023" spans="1:14" x14ac:dyDescent="0.2">
      <c r="A2023" s="9">
        <v>2787</v>
      </c>
      <c r="B2023" s="9">
        <v>2310090395</v>
      </c>
      <c r="C2023" s="9" t="s">
        <v>153</v>
      </c>
      <c r="D2023" s="9" t="s">
        <v>12</v>
      </c>
      <c r="E2023" s="9" t="s">
        <v>13</v>
      </c>
      <c r="F2023" s="9" t="s">
        <v>14</v>
      </c>
      <c r="G2023" s="9" t="s">
        <v>15</v>
      </c>
      <c r="H2023" s="9" t="s">
        <v>16</v>
      </c>
      <c r="I2023" s="10">
        <v>21000</v>
      </c>
      <c r="J2023" s="10">
        <v>20500</v>
      </c>
      <c r="K2023" s="9" t="s">
        <v>153</v>
      </c>
      <c r="L2023" s="11">
        <v>46008</v>
      </c>
      <c r="N2023" s="9" t="e">
        <f>+VLOOKUP(A2023,Ordenes!$A$1:$A$669,1,FALSE)</f>
        <v>#N/A</v>
      </c>
    </row>
    <row r="2024" spans="1:14" x14ac:dyDescent="0.2">
      <c r="A2024" s="9">
        <v>2788</v>
      </c>
      <c r="B2024" s="9">
        <v>2310090397</v>
      </c>
      <c r="C2024" s="9" t="s">
        <v>149</v>
      </c>
      <c r="D2024" s="9" t="s">
        <v>12</v>
      </c>
      <c r="E2024" s="9" t="s">
        <v>13</v>
      </c>
      <c r="F2024" s="9" t="s">
        <v>14</v>
      </c>
      <c r="G2024" s="9" t="s">
        <v>15</v>
      </c>
      <c r="H2024" s="9" t="s">
        <v>16</v>
      </c>
      <c r="I2024" s="10">
        <v>20000</v>
      </c>
      <c r="J2024" s="10">
        <v>20000</v>
      </c>
      <c r="K2024" s="9" t="s">
        <v>149</v>
      </c>
      <c r="L2024" s="11">
        <v>46008</v>
      </c>
      <c r="N2024" s="9" t="e">
        <f>+VLOOKUP(A2024,Ordenes!$A$1:$A$669,1,FALSE)</f>
        <v>#N/A</v>
      </c>
    </row>
    <row r="2025" spans="1:14" x14ac:dyDescent="0.2">
      <c r="A2025" s="9">
        <v>2789</v>
      </c>
      <c r="B2025" s="9">
        <v>2310090400</v>
      </c>
      <c r="C2025" s="9" t="s">
        <v>151</v>
      </c>
      <c r="D2025" s="9" t="s">
        <v>12</v>
      </c>
      <c r="E2025" s="9" t="s">
        <v>13</v>
      </c>
      <c r="F2025" s="9" t="s">
        <v>14</v>
      </c>
      <c r="G2025" s="9" t="s">
        <v>15</v>
      </c>
      <c r="H2025" s="9" t="s">
        <v>16</v>
      </c>
      <c r="I2025" s="10">
        <v>21000</v>
      </c>
      <c r="J2025" s="10">
        <v>21000</v>
      </c>
      <c r="K2025" s="9" t="s">
        <v>151</v>
      </c>
      <c r="L2025" s="11">
        <v>46008</v>
      </c>
      <c r="N2025" s="9" t="e">
        <f>+VLOOKUP(A2025,Ordenes!$A$1:$A$669,1,FALSE)</f>
        <v>#N/A</v>
      </c>
    </row>
    <row r="2026" spans="1:14" x14ac:dyDescent="0.2">
      <c r="A2026" s="9">
        <v>2790</v>
      </c>
      <c r="B2026" s="9">
        <v>2310090396</v>
      </c>
      <c r="C2026" s="9" t="s">
        <v>154</v>
      </c>
      <c r="D2026" s="9" t="s">
        <v>12</v>
      </c>
      <c r="E2026" s="9" t="s">
        <v>13</v>
      </c>
      <c r="F2026" s="9" t="s">
        <v>14</v>
      </c>
      <c r="G2026" s="9" t="s">
        <v>15</v>
      </c>
      <c r="H2026" s="9" t="s">
        <v>16</v>
      </c>
      <c r="I2026" s="10">
        <v>20000</v>
      </c>
      <c r="J2026" s="10">
        <v>20000</v>
      </c>
      <c r="K2026" s="9" t="s">
        <v>154</v>
      </c>
      <c r="L2026" s="11">
        <v>46008</v>
      </c>
      <c r="N2026" s="9" t="e">
        <f>+VLOOKUP(A2026,Ordenes!$A$1:$A$669,1,FALSE)</f>
        <v>#N/A</v>
      </c>
    </row>
    <row r="2027" spans="1:14" x14ac:dyDescent="0.2">
      <c r="A2027" s="9">
        <v>2791</v>
      </c>
      <c r="B2027" s="9">
        <v>2310090402</v>
      </c>
      <c r="C2027" s="9" t="s">
        <v>156</v>
      </c>
      <c r="D2027" s="9" t="s">
        <v>12</v>
      </c>
      <c r="E2027" s="9" t="s">
        <v>13</v>
      </c>
      <c r="F2027" s="9" t="s">
        <v>14</v>
      </c>
      <c r="G2027" s="9" t="s">
        <v>15</v>
      </c>
      <c r="H2027" s="9" t="s">
        <v>16</v>
      </c>
      <c r="I2027" s="10">
        <v>20500</v>
      </c>
      <c r="J2027" s="10">
        <v>20300</v>
      </c>
      <c r="K2027" s="9" t="s">
        <v>156</v>
      </c>
      <c r="L2027" s="11">
        <v>46008</v>
      </c>
      <c r="N2027" s="9" t="e">
        <f>+VLOOKUP(A2027,Ordenes!$A$1:$A$669,1,FALSE)</f>
        <v>#N/A</v>
      </c>
    </row>
    <row r="2028" spans="1:14" x14ac:dyDescent="0.2">
      <c r="A2028" s="9">
        <v>2792</v>
      </c>
      <c r="B2028" s="9">
        <v>2310090374</v>
      </c>
      <c r="C2028" s="9" t="s">
        <v>158</v>
      </c>
      <c r="D2028" s="9" t="s">
        <v>12</v>
      </c>
      <c r="E2028" s="9" t="s">
        <v>13</v>
      </c>
      <c r="F2028" s="9" t="s">
        <v>14</v>
      </c>
      <c r="G2028" s="9" t="s">
        <v>15</v>
      </c>
      <c r="H2028" s="9" t="s">
        <v>16</v>
      </c>
      <c r="I2028" s="10">
        <v>20500</v>
      </c>
      <c r="J2028" s="10">
        <v>20500</v>
      </c>
      <c r="K2028" s="9" t="s">
        <v>158</v>
      </c>
      <c r="L2028" s="11">
        <v>46008</v>
      </c>
      <c r="N2028" s="9" t="e">
        <f>+VLOOKUP(A2028,Ordenes!$A$1:$A$669,1,FALSE)</f>
        <v>#N/A</v>
      </c>
    </row>
    <row r="2029" spans="1:14" x14ac:dyDescent="0.2">
      <c r="A2029" s="9">
        <v>2793</v>
      </c>
      <c r="B2029" s="9">
        <v>2310090405</v>
      </c>
      <c r="C2029" s="9" t="s">
        <v>150</v>
      </c>
      <c r="D2029" s="9" t="s">
        <v>12</v>
      </c>
      <c r="E2029" s="9" t="s">
        <v>13</v>
      </c>
      <c r="F2029" s="9" t="s">
        <v>14</v>
      </c>
      <c r="G2029" s="9" t="s">
        <v>15</v>
      </c>
      <c r="H2029" s="9" t="s">
        <v>16</v>
      </c>
      <c r="I2029" s="10">
        <v>20500</v>
      </c>
      <c r="J2029" s="10">
        <v>20500</v>
      </c>
      <c r="K2029" s="9" t="s">
        <v>150</v>
      </c>
      <c r="L2029" s="11">
        <v>46008</v>
      </c>
      <c r="N2029" s="9" t="e">
        <f>+VLOOKUP(A2029,Ordenes!$A$1:$A$669,1,FALSE)</f>
        <v>#N/A</v>
      </c>
    </row>
    <row r="2030" spans="1:14" x14ac:dyDescent="0.2">
      <c r="A2030" s="9">
        <v>2794</v>
      </c>
      <c r="B2030" s="9">
        <v>2310160431</v>
      </c>
      <c r="C2030" s="9" t="s">
        <v>182</v>
      </c>
      <c r="D2030" s="9" t="s">
        <v>12</v>
      </c>
      <c r="E2030" s="9" t="s">
        <v>13</v>
      </c>
      <c r="F2030" s="9" t="s">
        <v>14</v>
      </c>
      <c r="G2030" s="9" t="s">
        <v>15</v>
      </c>
      <c r="H2030" s="9" t="s">
        <v>16</v>
      </c>
      <c r="I2030" s="10">
        <v>18000</v>
      </c>
      <c r="J2030" s="10">
        <v>17000</v>
      </c>
      <c r="K2030" s="9" t="s">
        <v>182</v>
      </c>
      <c r="L2030" s="11">
        <v>46008</v>
      </c>
      <c r="N2030" s="9" t="e">
        <f>+VLOOKUP(A2030,Ordenes!$A$1:$A$669,1,FALSE)</f>
        <v>#N/A</v>
      </c>
    </row>
    <row r="2031" spans="1:14" x14ac:dyDescent="0.2">
      <c r="A2031" s="9">
        <v>2795</v>
      </c>
      <c r="B2031" s="9">
        <v>2310160425</v>
      </c>
      <c r="C2031" s="9" t="s">
        <v>194</v>
      </c>
      <c r="D2031" s="9" t="s">
        <v>12</v>
      </c>
      <c r="E2031" s="9" t="s">
        <v>13</v>
      </c>
      <c r="F2031" s="9" t="s">
        <v>14</v>
      </c>
      <c r="G2031" s="9" t="s">
        <v>15</v>
      </c>
      <c r="H2031" s="9" t="s">
        <v>16</v>
      </c>
      <c r="I2031" s="10">
        <v>18000</v>
      </c>
      <c r="J2031" s="10">
        <v>18000</v>
      </c>
      <c r="K2031" s="9" t="s">
        <v>194</v>
      </c>
      <c r="L2031" s="11">
        <v>46008</v>
      </c>
      <c r="N2031" s="9" t="e">
        <f>+VLOOKUP(A2031,Ordenes!$A$1:$A$669,1,FALSE)</f>
        <v>#N/A</v>
      </c>
    </row>
    <row r="2032" spans="1:14" x14ac:dyDescent="0.2">
      <c r="A2032" s="9">
        <v>2796</v>
      </c>
      <c r="B2032" s="9">
        <v>2310160426</v>
      </c>
      <c r="C2032" s="9" t="s">
        <v>191</v>
      </c>
      <c r="D2032" s="9" t="s">
        <v>12</v>
      </c>
      <c r="E2032" s="9" t="s">
        <v>13</v>
      </c>
      <c r="F2032" s="9" t="s">
        <v>14</v>
      </c>
      <c r="G2032" s="9" t="s">
        <v>15</v>
      </c>
      <c r="H2032" s="9" t="s">
        <v>16</v>
      </c>
      <c r="I2032" s="10">
        <v>19000</v>
      </c>
      <c r="J2032" s="10">
        <v>18670</v>
      </c>
      <c r="K2032" s="9" t="s">
        <v>191</v>
      </c>
      <c r="L2032" s="11">
        <v>46008</v>
      </c>
      <c r="N2032" s="9" t="e">
        <f>+VLOOKUP(A2032,Ordenes!$A$1:$A$669,1,FALSE)</f>
        <v>#N/A</v>
      </c>
    </row>
    <row r="2033" spans="1:14" x14ac:dyDescent="0.2">
      <c r="A2033" s="9">
        <v>2797</v>
      </c>
      <c r="B2033" s="9">
        <v>2310160214</v>
      </c>
      <c r="C2033" s="9" t="s">
        <v>196</v>
      </c>
      <c r="D2033" s="9" t="s">
        <v>12</v>
      </c>
      <c r="E2033" s="9" t="s">
        <v>13</v>
      </c>
      <c r="F2033" s="9" t="s">
        <v>14</v>
      </c>
      <c r="G2033" s="9" t="s">
        <v>15</v>
      </c>
      <c r="H2033" s="9" t="s">
        <v>16</v>
      </c>
      <c r="I2033" s="10">
        <v>18000</v>
      </c>
      <c r="J2033" s="10">
        <v>18000</v>
      </c>
      <c r="K2033" s="9" t="s">
        <v>196</v>
      </c>
      <c r="L2033" s="11">
        <v>46008</v>
      </c>
      <c r="N2033" s="9" t="e">
        <f>+VLOOKUP(A2033,Ordenes!$A$1:$A$669,1,FALSE)</f>
        <v>#N/A</v>
      </c>
    </row>
    <row r="2034" spans="1:14" x14ac:dyDescent="0.2">
      <c r="A2034" s="9">
        <v>2798</v>
      </c>
      <c r="B2034" s="9">
        <v>2310160104</v>
      </c>
      <c r="C2034" s="9" t="s">
        <v>199</v>
      </c>
      <c r="D2034" s="9" t="s">
        <v>12</v>
      </c>
      <c r="E2034" s="9" t="s">
        <v>13</v>
      </c>
      <c r="F2034" s="9" t="s">
        <v>14</v>
      </c>
      <c r="G2034" s="9" t="s">
        <v>15</v>
      </c>
      <c r="H2034" s="9" t="s">
        <v>16</v>
      </c>
      <c r="I2034" s="10">
        <v>17000</v>
      </c>
      <c r="J2034" s="10">
        <v>16800</v>
      </c>
      <c r="K2034" s="9" t="s">
        <v>199</v>
      </c>
      <c r="L2034" s="11">
        <v>46008</v>
      </c>
      <c r="N2034" s="9" t="e">
        <f>+VLOOKUP(A2034,Ordenes!$A$1:$A$669,1,FALSE)</f>
        <v>#N/A</v>
      </c>
    </row>
    <row r="2035" spans="1:14" x14ac:dyDescent="0.2">
      <c r="A2035" s="9">
        <v>2799</v>
      </c>
      <c r="B2035" s="9">
        <v>2310160219</v>
      </c>
      <c r="C2035" s="9" t="s">
        <v>192</v>
      </c>
      <c r="D2035" s="9" t="s">
        <v>12</v>
      </c>
      <c r="E2035" s="9" t="s">
        <v>13</v>
      </c>
      <c r="F2035" s="9" t="s">
        <v>14</v>
      </c>
      <c r="G2035" s="9" t="s">
        <v>15</v>
      </c>
      <c r="H2035" s="9" t="s">
        <v>16</v>
      </c>
      <c r="I2035" s="10">
        <v>20000</v>
      </c>
      <c r="J2035" s="10">
        <v>17300</v>
      </c>
      <c r="K2035" s="9" t="s">
        <v>192</v>
      </c>
      <c r="L2035" s="11">
        <v>46008</v>
      </c>
      <c r="N2035" s="9" t="e">
        <f>+VLOOKUP(A2035,Ordenes!$A$1:$A$669,1,FALSE)</f>
        <v>#N/A</v>
      </c>
    </row>
    <row r="2036" spans="1:14" x14ac:dyDescent="0.2">
      <c r="A2036" s="9">
        <v>2800</v>
      </c>
      <c r="B2036" s="9">
        <v>2310160424</v>
      </c>
      <c r="C2036" s="9" t="s">
        <v>183</v>
      </c>
      <c r="D2036" s="9" t="s">
        <v>12</v>
      </c>
      <c r="E2036" s="9" t="s">
        <v>13</v>
      </c>
      <c r="F2036" s="9" t="s">
        <v>14</v>
      </c>
      <c r="G2036" s="9" t="s">
        <v>15</v>
      </c>
      <c r="H2036" s="9" t="s">
        <v>16</v>
      </c>
      <c r="I2036" s="10">
        <v>16500</v>
      </c>
      <c r="J2036" s="10">
        <v>17000</v>
      </c>
      <c r="K2036" s="9" t="s">
        <v>183</v>
      </c>
      <c r="L2036" s="11">
        <v>46008</v>
      </c>
      <c r="N2036" s="9" t="e">
        <f>+VLOOKUP(A2036,Ordenes!$A$1:$A$669,1,FALSE)</f>
        <v>#N/A</v>
      </c>
    </row>
    <row r="2037" spans="1:14" x14ac:dyDescent="0.2">
      <c r="A2037" s="9">
        <v>2801</v>
      </c>
      <c r="B2037" s="9">
        <v>2310160220</v>
      </c>
      <c r="C2037" s="9" t="s">
        <v>193</v>
      </c>
      <c r="D2037" s="9" t="s">
        <v>12</v>
      </c>
      <c r="E2037" s="9" t="s">
        <v>13</v>
      </c>
      <c r="F2037" s="9" t="s">
        <v>14</v>
      </c>
      <c r="G2037" s="9" t="s">
        <v>15</v>
      </c>
      <c r="H2037" s="9" t="s">
        <v>16</v>
      </c>
      <c r="I2037" s="10">
        <v>18000</v>
      </c>
      <c r="J2037" s="10">
        <v>18000</v>
      </c>
      <c r="K2037" s="9" t="s">
        <v>193</v>
      </c>
      <c r="L2037" s="11">
        <v>46008</v>
      </c>
      <c r="N2037" s="9" t="e">
        <f>+VLOOKUP(A2037,Ordenes!$A$1:$A$669,1,FALSE)</f>
        <v>#N/A</v>
      </c>
    </row>
    <row r="2038" spans="1:14" x14ac:dyDescent="0.2">
      <c r="A2038" s="9">
        <v>2802</v>
      </c>
      <c r="B2038" s="9">
        <v>2310160429</v>
      </c>
      <c r="C2038" s="9" t="s">
        <v>195</v>
      </c>
      <c r="D2038" s="9" t="s">
        <v>12</v>
      </c>
      <c r="E2038" s="9" t="s">
        <v>13</v>
      </c>
      <c r="F2038" s="9" t="s">
        <v>14</v>
      </c>
      <c r="G2038" s="9" t="s">
        <v>15</v>
      </c>
      <c r="H2038" s="9" t="s">
        <v>16</v>
      </c>
      <c r="I2038" s="10">
        <v>18500</v>
      </c>
      <c r="J2038" s="10">
        <v>18500</v>
      </c>
      <c r="K2038" s="9" t="s">
        <v>195</v>
      </c>
      <c r="L2038" s="11">
        <v>46008</v>
      </c>
      <c r="N2038" s="9" t="e">
        <f>+VLOOKUP(A2038,Ordenes!$A$1:$A$669,1,FALSE)</f>
        <v>#N/A</v>
      </c>
    </row>
    <row r="2039" spans="1:14" x14ac:dyDescent="0.2">
      <c r="A2039" s="9">
        <v>2803</v>
      </c>
      <c r="B2039" s="9">
        <v>2310160103</v>
      </c>
      <c r="C2039" s="9" t="s">
        <v>197</v>
      </c>
      <c r="D2039" s="9" t="s">
        <v>12</v>
      </c>
      <c r="E2039" s="9" t="s">
        <v>13</v>
      </c>
      <c r="F2039" s="9" t="s">
        <v>47</v>
      </c>
      <c r="G2039" s="9" t="s">
        <v>48</v>
      </c>
      <c r="H2039" s="9" t="s">
        <v>49</v>
      </c>
      <c r="I2039" s="10">
        <v>17000</v>
      </c>
      <c r="J2039" s="10">
        <v>17000</v>
      </c>
      <c r="K2039" s="9" t="s">
        <v>197</v>
      </c>
      <c r="L2039" s="11">
        <v>46008</v>
      </c>
      <c r="N2039" s="9" t="e">
        <f>+VLOOKUP(A2039,Ordenes!$A$1:$A$669,1,FALSE)</f>
        <v>#N/A</v>
      </c>
    </row>
    <row r="2040" spans="1:14" x14ac:dyDescent="0.2">
      <c r="A2040" s="9">
        <v>2804</v>
      </c>
      <c r="B2040" s="9">
        <v>2310160441</v>
      </c>
      <c r="C2040" s="9" t="s">
        <v>184</v>
      </c>
      <c r="D2040" s="9" t="s">
        <v>12</v>
      </c>
      <c r="E2040" s="9" t="s">
        <v>13</v>
      </c>
      <c r="F2040" s="9" t="s">
        <v>14</v>
      </c>
      <c r="G2040" s="9" t="s">
        <v>15</v>
      </c>
      <c r="H2040" s="9" t="s">
        <v>16</v>
      </c>
      <c r="I2040" s="10">
        <v>18500</v>
      </c>
      <c r="J2040" s="10">
        <v>18500</v>
      </c>
      <c r="K2040" s="9" t="s">
        <v>184</v>
      </c>
      <c r="L2040" s="11">
        <v>46008</v>
      </c>
      <c r="N2040" s="9" t="e">
        <f>+VLOOKUP(A2040,Ordenes!$A$1:$A$669,1,FALSE)</f>
        <v>#N/A</v>
      </c>
    </row>
    <row r="2041" spans="1:14" x14ac:dyDescent="0.2">
      <c r="A2041" s="9">
        <v>2805</v>
      </c>
      <c r="B2041" s="9">
        <v>2310160427</v>
      </c>
      <c r="C2041" s="9" t="s">
        <v>190</v>
      </c>
      <c r="D2041" s="9" t="s">
        <v>12</v>
      </c>
      <c r="E2041" s="9" t="s">
        <v>13</v>
      </c>
      <c r="F2041" s="9" t="s">
        <v>14</v>
      </c>
      <c r="G2041" s="9" t="s">
        <v>15</v>
      </c>
      <c r="H2041" s="9" t="s">
        <v>16</v>
      </c>
      <c r="I2041" s="10">
        <v>19000</v>
      </c>
      <c r="J2041" s="10">
        <v>19000</v>
      </c>
      <c r="K2041" s="9" t="s">
        <v>190</v>
      </c>
      <c r="L2041" s="11">
        <v>46008</v>
      </c>
      <c r="N2041" s="9" t="e">
        <f>+VLOOKUP(A2041,Ordenes!$A$1:$A$669,1,FALSE)</f>
        <v>#N/A</v>
      </c>
    </row>
    <row r="2042" spans="1:14" x14ac:dyDescent="0.2">
      <c r="A2042" s="9">
        <v>2806</v>
      </c>
      <c r="B2042" s="9">
        <v>2310160454</v>
      </c>
      <c r="C2042" s="9" t="s">
        <v>161</v>
      </c>
      <c r="D2042" s="9" t="s">
        <v>12</v>
      </c>
      <c r="E2042" s="9" t="s">
        <v>13</v>
      </c>
      <c r="F2042" s="9" t="s">
        <v>14</v>
      </c>
      <c r="G2042" s="9" t="s">
        <v>15</v>
      </c>
      <c r="H2042" s="9" t="s">
        <v>16</v>
      </c>
      <c r="I2042" s="10">
        <v>17000</v>
      </c>
      <c r="J2042" s="10">
        <v>17000</v>
      </c>
      <c r="K2042" s="9" t="s">
        <v>162</v>
      </c>
      <c r="L2042" s="11">
        <v>46008</v>
      </c>
      <c r="N2042" s="9" t="e">
        <f>+VLOOKUP(A2042,Ordenes!$A$1:$A$669,1,FALSE)</f>
        <v>#N/A</v>
      </c>
    </row>
    <row r="2043" spans="1:14" x14ac:dyDescent="0.2">
      <c r="A2043" s="9">
        <v>2807</v>
      </c>
      <c r="B2043" s="9">
        <v>2310160434</v>
      </c>
      <c r="C2043" s="9" t="s">
        <v>171</v>
      </c>
      <c r="D2043" s="9" t="s">
        <v>12</v>
      </c>
      <c r="E2043" s="9" t="s">
        <v>13</v>
      </c>
      <c r="F2043" s="9" t="s">
        <v>14</v>
      </c>
      <c r="G2043" s="9" t="s">
        <v>15</v>
      </c>
      <c r="H2043" s="9" t="s">
        <v>16</v>
      </c>
      <c r="I2043" s="10">
        <v>18500</v>
      </c>
      <c r="J2043" s="10">
        <v>18500</v>
      </c>
      <c r="K2043" s="9" t="s">
        <v>172</v>
      </c>
      <c r="L2043" s="11">
        <v>46008</v>
      </c>
      <c r="N2043" s="9" t="e">
        <f>+VLOOKUP(A2043,Ordenes!$A$1:$A$669,1,FALSE)</f>
        <v>#N/A</v>
      </c>
    </row>
    <row r="2044" spans="1:14" x14ac:dyDescent="0.2">
      <c r="A2044" s="9">
        <v>2808</v>
      </c>
      <c r="B2044" s="9">
        <v>2310160435</v>
      </c>
      <c r="C2044" s="9" t="s">
        <v>167</v>
      </c>
      <c r="D2044" s="9" t="s">
        <v>12</v>
      </c>
      <c r="E2044" s="9" t="s">
        <v>13</v>
      </c>
      <c r="F2044" s="9" t="s">
        <v>14</v>
      </c>
      <c r="G2044" s="9" t="s">
        <v>15</v>
      </c>
      <c r="H2044" s="9" t="s">
        <v>16</v>
      </c>
      <c r="I2044" s="10">
        <v>18000</v>
      </c>
      <c r="J2044" s="10">
        <v>18000</v>
      </c>
      <c r="K2044" s="9" t="s">
        <v>167</v>
      </c>
      <c r="L2044" s="11">
        <v>46008</v>
      </c>
      <c r="N2044" s="9" t="e">
        <f>+VLOOKUP(A2044,Ordenes!$A$1:$A$669,1,FALSE)</f>
        <v>#N/A</v>
      </c>
    </row>
    <row r="2045" spans="1:14" x14ac:dyDescent="0.2">
      <c r="A2045" s="9">
        <v>2809</v>
      </c>
      <c r="B2045" s="9">
        <v>2310160225</v>
      </c>
      <c r="C2045" s="9" t="s">
        <v>175</v>
      </c>
      <c r="D2045" s="9" t="s">
        <v>12</v>
      </c>
      <c r="E2045" s="9" t="s">
        <v>13</v>
      </c>
      <c r="F2045" s="9" t="s">
        <v>14</v>
      </c>
      <c r="G2045" s="9" t="s">
        <v>15</v>
      </c>
      <c r="H2045" s="9" t="s">
        <v>16</v>
      </c>
      <c r="I2045" s="10">
        <v>18500</v>
      </c>
      <c r="J2045" s="10">
        <v>18500</v>
      </c>
      <c r="K2045" s="9" t="s">
        <v>175</v>
      </c>
      <c r="L2045" s="11">
        <v>46008</v>
      </c>
      <c r="N2045" s="9" t="e">
        <f>+VLOOKUP(A2045,Ordenes!$A$1:$A$669,1,FALSE)</f>
        <v>#N/A</v>
      </c>
    </row>
    <row r="2046" spans="1:14" x14ac:dyDescent="0.2">
      <c r="A2046" s="9">
        <v>2810</v>
      </c>
      <c r="B2046" s="9">
        <v>2310160432</v>
      </c>
      <c r="C2046" s="9" t="s">
        <v>178</v>
      </c>
      <c r="D2046" s="9" t="s">
        <v>12</v>
      </c>
      <c r="E2046" s="9" t="s">
        <v>13</v>
      </c>
      <c r="F2046" s="9" t="s">
        <v>47</v>
      </c>
      <c r="G2046" s="9" t="s">
        <v>48</v>
      </c>
      <c r="H2046" s="9" t="s">
        <v>49</v>
      </c>
      <c r="I2046" s="10">
        <v>6500</v>
      </c>
      <c r="J2046" s="10">
        <v>6500</v>
      </c>
      <c r="K2046" s="9" t="s">
        <v>179</v>
      </c>
      <c r="L2046" s="11">
        <v>46008</v>
      </c>
      <c r="N2046" s="9" t="e">
        <f>+VLOOKUP(A2046,Ordenes!$A$1:$A$669,1,FALSE)</f>
        <v>#N/A</v>
      </c>
    </row>
    <row r="2047" spans="1:14" x14ac:dyDescent="0.2">
      <c r="A2047" s="9">
        <v>2811</v>
      </c>
      <c r="B2047" s="9">
        <v>2310160230</v>
      </c>
      <c r="C2047" s="9" t="s">
        <v>169</v>
      </c>
      <c r="D2047" s="9" t="s">
        <v>12</v>
      </c>
      <c r="E2047" s="9" t="s">
        <v>13</v>
      </c>
      <c r="F2047" s="9" t="s">
        <v>14</v>
      </c>
      <c r="G2047" s="9" t="s">
        <v>15</v>
      </c>
      <c r="H2047" s="9" t="s">
        <v>16</v>
      </c>
      <c r="I2047" s="10">
        <v>17000</v>
      </c>
      <c r="J2047" s="10">
        <v>17000</v>
      </c>
      <c r="K2047" s="9" t="s">
        <v>169</v>
      </c>
      <c r="L2047" s="11">
        <v>46008</v>
      </c>
      <c r="N2047" s="9" t="e">
        <f>+VLOOKUP(A2047,Ordenes!$A$1:$A$669,1,FALSE)</f>
        <v>#N/A</v>
      </c>
    </row>
    <row r="2048" spans="1:14" x14ac:dyDescent="0.2">
      <c r="A2048" s="9">
        <v>2812</v>
      </c>
      <c r="B2048" s="9">
        <v>2310160433</v>
      </c>
      <c r="C2048" s="9" t="s">
        <v>163</v>
      </c>
      <c r="D2048" s="9" t="s">
        <v>12</v>
      </c>
      <c r="E2048" s="9" t="s">
        <v>13</v>
      </c>
      <c r="F2048" s="9" t="s">
        <v>14</v>
      </c>
      <c r="G2048" s="9" t="s">
        <v>15</v>
      </c>
      <c r="H2048" s="9" t="s">
        <v>16</v>
      </c>
      <c r="I2048" s="10">
        <v>19500</v>
      </c>
      <c r="J2048" s="10">
        <v>19500</v>
      </c>
      <c r="K2048" s="9" t="s">
        <v>164</v>
      </c>
      <c r="L2048" s="11">
        <v>46008</v>
      </c>
      <c r="N2048" s="9" t="e">
        <f>+VLOOKUP(A2048,Ordenes!$A$1:$A$669,1,FALSE)</f>
        <v>#N/A</v>
      </c>
    </row>
    <row r="2049" spans="1:14" x14ac:dyDescent="0.2">
      <c r="A2049" s="9">
        <v>2813</v>
      </c>
      <c r="B2049" s="9">
        <v>2310160436</v>
      </c>
      <c r="C2049" s="9" t="s">
        <v>166</v>
      </c>
      <c r="D2049" s="9" t="s">
        <v>12</v>
      </c>
      <c r="E2049" s="9" t="s">
        <v>13</v>
      </c>
      <c r="F2049" s="9" t="s">
        <v>14</v>
      </c>
      <c r="G2049" s="9" t="s">
        <v>15</v>
      </c>
      <c r="H2049" s="9" t="s">
        <v>16</v>
      </c>
      <c r="I2049" s="10">
        <v>16500</v>
      </c>
      <c r="J2049" s="10">
        <v>16500</v>
      </c>
      <c r="K2049" s="9" t="s">
        <v>166</v>
      </c>
      <c r="L2049" s="11">
        <v>46008</v>
      </c>
      <c r="N2049" s="9" t="e">
        <f>+VLOOKUP(A2049,Ordenes!$A$1:$A$669,1,FALSE)</f>
        <v>#N/A</v>
      </c>
    </row>
    <row r="2050" spans="1:14" x14ac:dyDescent="0.2">
      <c r="A2050" s="9">
        <v>2814</v>
      </c>
      <c r="B2050" s="9">
        <v>2310160231</v>
      </c>
      <c r="C2050" s="9" t="s">
        <v>170</v>
      </c>
      <c r="D2050" s="9" t="s">
        <v>12</v>
      </c>
      <c r="E2050" s="9" t="s">
        <v>13</v>
      </c>
      <c r="F2050" s="9" t="s">
        <v>14</v>
      </c>
      <c r="G2050" s="9" t="s">
        <v>15</v>
      </c>
      <c r="H2050" s="9" t="s">
        <v>16</v>
      </c>
      <c r="I2050" s="10">
        <v>19000</v>
      </c>
      <c r="J2050" s="10">
        <v>19000</v>
      </c>
      <c r="K2050" s="9" t="s">
        <v>170</v>
      </c>
      <c r="L2050" s="11">
        <v>46008</v>
      </c>
      <c r="N2050" s="9" t="e">
        <f>+VLOOKUP(A2050,Ordenes!$A$1:$A$669,1,FALSE)</f>
        <v>#N/A</v>
      </c>
    </row>
    <row r="2051" spans="1:14" x14ac:dyDescent="0.2">
      <c r="A2051" s="9">
        <v>2815</v>
      </c>
      <c r="B2051" s="9">
        <v>2310160438</v>
      </c>
      <c r="C2051" s="9" t="s">
        <v>173</v>
      </c>
      <c r="D2051" s="9" t="s">
        <v>12</v>
      </c>
      <c r="E2051" s="9" t="s">
        <v>13</v>
      </c>
      <c r="F2051" s="9" t="s">
        <v>14</v>
      </c>
      <c r="G2051" s="9" t="s">
        <v>15</v>
      </c>
      <c r="H2051" s="9" t="s">
        <v>16</v>
      </c>
      <c r="I2051" s="10">
        <v>18500</v>
      </c>
      <c r="J2051" s="10">
        <v>18500</v>
      </c>
      <c r="K2051" s="9" t="s">
        <v>174</v>
      </c>
      <c r="L2051" s="11">
        <v>46008</v>
      </c>
      <c r="N2051" s="9" t="e">
        <f>+VLOOKUP(A2051,Ordenes!$A$1:$A$669,1,FALSE)</f>
        <v>#N/A</v>
      </c>
    </row>
    <row r="2052" spans="1:14" x14ac:dyDescent="0.2">
      <c r="A2052" s="9">
        <v>2816</v>
      </c>
      <c r="B2052" s="9">
        <v>2310160110</v>
      </c>
      <c r="C2052" s="9" t="s">
        <v>176</v>
      </c>
      <c r="D2052" s="9" t="s">
        <v>12</v>
      </c>
      <c r="E2052" s="9" t="s">
        <v>13</v>
      </c>
      <c r="F2052" s="9" t="s">
        <v>47</v>
      </c>
      <c r="G2052" s="9" t="s">
        <v>48</v>
      </c>
      <c r="H2052" s="9" t="s">
        <v>49</v>
      </c>
      <c r="I2052" s="10">
        <v>6000</v>
      </c>
      <c r="J2052" s="10">
        <v>6500</v>
      </c>
      <c r="K2052" s="9" t="s">
        <v>176</v>
      </c>
      <c r="L2052" s="11">
        <v>46008</v>
      </c>
      <c r="N2052" s="9" t="e">
        <f>+VLOOKUP(A2052,Ordenes!$A$1:$A$669,1,FALSE)</f>
        <v>#N/A</v>
      </c>
    </row>
    <row r="2053" spans="1:14" x14ac:dyDescent="0.2">
      <c r="A2053" s="9">
        <v>2817</v>
      </c>
      <c r="B2053" s="9">
        <v>2310160442</v>
      </c>
      <c r="C2053" s="9" t="s">
        <v>165</v>
      </c>
      <c r="D2053" s="9" t="s">
        <v>12</v>
      </c>
      <c r="E2053" s="9" t="s">
        <v>13</v>
      </c>
      <c r="F2053" s="9" t="s">
        <v>14</v>
      </c>
      <c r="G2053" s="9" t="s">
        <v>15</v>
      </c>
      <c r="H2053" s="9" t="s">
        <v>16</v>
      </c>
      <c r="I2053" s="10">
        <v>18000</v>
      </c>
      <c r="J2053" s="10">
        <v>18000</v>
      </c>
      <c r="K2053" s="9" t="s">
        <v>165</v>
      </c>
      <c r="L2053" s="11">
        <v>46008</v>
      </c>
      <c r="N2053" s="9" t="e">
        <f>+VLOOKUP(A2053,Ordenes!$A$1:$A$669,1,FALSE)</f>
        <v>#N/A</v>
      </c>
    </row>
    <row r="2054" spans="1:14" x14ac:dyDescent="0.2">
      <c r="A2054" s="9">
        <v>2818</v>
      </c>
      <c r="B2054" s="9">
        <v>2310160484</v>
      </c>
      <c r="C2054" s="9" t="s">
        <v>36</v>
      </c>
      <c r="D2054" s="9" t="s">
        <v>12</v>
      </c>
      <c r="E2054" s="9" t="s">
        <v>13</v>
      </c>
      <c r="F2054" s="9" t="s">
        <v>14</v>
      </c>
      <c r="G2054" s="9" t="s">
        <v>15</v>
      </c>
      <c r="H2054" s="9" t="s">
        <v>16</v>
      </c>
      <c r="I2054" s="10">
        <v>20000</v>
      </c>
      <c r="J2054" s="10">
        <v>20000</v>
      </c>
      <c r="K2054" s="9" t="s">
        <v>36</v>
      </c>
      <c r="L2054" s="11">
        <v>46009</v>
      </c>
      <c r="N2054" s="9" t="e">
        <f>+VLOOKUP(A2054,Ordenes!$A$1:$A$669,1,FALSE)</f>
        <v>#N/A</v>
      </c>
    </row>
    <row r="2055" spans="1:14" x14ac:dyDescent="0.2">
      <c r="A2055" s="9">
        <v>2819</v>
      </c>
      <c r="B2055" s="9">
        <v>2310030236</v>
      </c>
      <c r="C2055" s="9" t="s">
        <v>280</v>
      </c>
      <c r="D2055" s="9" t="s">
        <v>12</v>
      </c>
      <c r="E2055" s="9" t="s">
        <v>13</v>
      </c>
      <c r="F2055" s="9" t="s">
        <v>91</v>
      </c>
      <c r="G2055" s="9" t="s">
        <v>92</v>
      </c>
      <c r="H2055" s="9" t="s">
        <v>93</v>
      </c>
      <c r="I2055" s="9">
        <v>162</v>
      </c>
      <c r="J2055" s="9">
        <v>204</v>
      </c>
      <c r="K2055" s="9" t="s">
        <v>280</v>
      </c>
      <c r="L2055" s="11">
        <v>46009</v>
      </c>
      <c r="N2055" s="9" t="e">
        <f>+VLOOKUP(A2055,Ordenes!$A$1:$A$669,1,FALSE)</f>
        <v>#N/A</v>
      </c>
    </row>
    <row r="2056" spans="1:14" x14ac:dyDescent="0.2">
      <c r="A2056" s="9">
        <v>2820</v>
      </c>
      <c r="B2056" s="9">
        <v>2310230002</v>
      </c>
      <c r="C2056" s="9" t="s">
        <v>24</v>
      </c>
      <c r="D2056" s="9" t="s">
        <v>12</v>
      </c>
      <c r="E2056" s="9" t="s">
        <v>13</v>
      </c>
      <c r="F2056" s="9" t="s">
        <v>14</v>
      </c>
      <c r="G2056" s="9" t="s">
        <v>15</v>
      </c>
      <c r="H2056" s="9" t="s">
        <v>16</v>
      </c>
      <c r="I2056" s="10">
        <v>500000</v>
      </c>
      <c r="J2056" s="10">
        <v>143320</v>
      </c>
      <c r="K2056" s="9" t="s">
        <v>25</v>
      </c>
      <c r="L2056" s="11">
        <v>46009</v>
      </c>
      <c r="N2056" s="9" t="e">
        <f>+VLOOKUP(A2056,Ordenes!$A$1:$A$669,1,FALSE)</f>
        <v>#N/A</v>
      </c>
    </row>
    <row r="2057" spans="1:14" x14ac:dyDescent="0.2">
      <c r="A2057" s="9">
        <v>2828</v>
      </c>
      <c r="B2057" s="9">
        <v>2110020280</v>
      </c>
      <c r="C2057" s="9" t="s">
        <v>504</v>
      </c>
      <c r="D2057" s="9" t="s">
        <v>12</v>
      </c>
      <c r="E2057" s="9" t="s">
        <v>13</v>
      </c>
      <c r="F2057" s="9" t="s">
        <v>47</v>
      </c>
      <c r="G2057" s="9" t="s">
        <v>48</v>
      </c>
      <c r="H2057" s="9" t="s">
        <v>49</v>
      </c>
      <c r="I2057" s="10">
        <v>1740</v>
      </c>
      <c r="J2057" s="9">
        <v>589</v>
      </c>
      <c r="K2057" s="9" t="s">
        <v>505</v>
      </c>
      <c r="L2057" s="11">
        <v>46009</v>
      </c>
      <c r="N2057" s="9" t="e">
        <f>+VLOOKUP(A2057,Ordenes!$A$1:$A$669,1,FALSE)</f>
        <v>#N/A</v>
      </c>
    </row>
    <row r="2058" spans="1:14" x14ac:dyDescent="0.2">
      <c r="A2058" s="9">
        <v>2829</v>
      </c>
      <c r="B2058" s="9">
        <v>2310320330</v>
      </c>
      <c r="C2058" s="9" t="s">
        <v>759</v>
      </c>
      <c r="D2058" s="9" t="s">
        <v>12</v>
      </c>
      <c r="E2058" s="9" t="s">
        <v>13</v>
      </c>
      <c r="F2058" s="9" t="s">
        <v>47</v>
      </c>
      <c r="G2058" s="9" t="s">
        <v>48</v>
      </c>
      <c r="H2058" s="9" t="s">
        <v>49</v>
      </c>
      <c r="I2058" s="10">
        <v>50000</v>
      </c>
      <c r="J2058" s="10">
        <v>51940</v>
      </c>
      <c r="K2058" s="9" t="s">
        <v>759</v>
      </c>
      <c r="L2058" s="11">
        <v>46009</v>
      </c>
      <c r="N2058" s="9" t="e">
        <f>+VLOOKUP(A2058,Ordenes!$A$1:$A$669,1,FALSE)</f>
        <v>#N/A</v>
      </c>
    </row>
    <row r="2059" spans="1:14" x14ac:dyDescent="0.2">
      <c r="A2059" s="9">
        <v>2830</v>
      </c>
      <c r="B2059" s="9">
        <v>2110080228</v>
      </c>
      <c r="C2059" s="9" t="s">
        <v>761</v>
      </c>
      <c r="D2059" s="9" t="s">
        <v>12</v>
      </c>
      <c r="E2059" s="9" t="s">
        <v>13</v>
      </c>
      <c r="F2059" s="9" t="s">
        <v>47</v>
      </c>
      <c r="G2059" s="9" t="s">
        <v>48</v>
      </c>
      <c r="H2059" s="9" t="s">
        <v>49</v>
      </c>
      <c r="I2059" s="10">
        <v>50000</v>
      </c>
      <c r="J2059" s="10">
        <v>50000</v>
      </c>
      <c r="K2059" s="9" t="s">
        <v>761</v>
      </c>
      <c r="L2059" s="11">
        <v>46009</v>
      </c>
      <c r="N2059" s="9" t="e">
        <f>+VLOOKUP(A2059,Ordenes!$A$1:$A$669,1,FALSE)</f>
        <v>#N/A</v>
      </c>
    </row>
    <row r="2060" spans="1:14" x14ac:dyDescent="0.2">
      <c r="A2060" s="9">
        <v>2831</v>
      </c>
      <c r="B2060" s="9">
        <v>2310210152</v>
      </c>
      <c r="C2060" s="9" t="s">
        <v>86</v>
      </c>
      <c r="D2060" s="9" t="s">
        <v>12</v>
      </c>
      <c r="E2060" s="9" t="s">
        <v>13</v>
      </c>
      <c r="F2060" s="9" t="s">
        <v>47</v>
      </c>
      <c r="G2060" s="9" t="s">
        <v>48</v>
      </c>
      <c r="H2060" s="9" t="s">
        <v>49</v>
      </c>
      <c r="I2060" s="10">
        <v>25000</v>
      </c>
      <c r="J2060" s="10">
        <v>25000</v>
      </c>
      <c r="K2060" s="9" t="s">
        <v>86</v>
      </c>
      <c r="L2060" s="11">
        <v>46009</v>
      </c>
      <c r="N2060" s="9" t="e">
        <f>+VLOOKUP(A2060,Ordenes!$A$1:$A$669,1,FALSE)</f>
        <v>#N/A</v>
      </c>
    </row>
    <row r="2061" spans="1:14" x14ac:dyDescent="0.2">
      <c r="A2061" s="9">
        <v>2832</v>
      </c>
      <c r="B2061" s="9">
        <v>2310210150</v>
      </c>
      <c r="C2061" s="9" t="s">
        <v>142</v>
      </c>
      <c r="D2061" s="9" t="s">
        <v>12</v>
      </c>
      <c r="E2061" s="9" t="s">
        <v>13</v>
      </c>
      <c r="F2061" s="9" t="s">
        <v>47</v>
      </c>
      <c r="G2061" s="9" t="s">
        <v>48</v>
      </c>
      <c r="H2061" s="9" t="s">
        <v>49</v>
      </c>
      <c r="I2061" s="10">
        <v>31911</v>
      </c>
      <c r="J2061" s="10">
        <v>32300</v>
      </c>
      <c r="K2061" s="9" t="s">
        <v>142</v>
      </c>
      <c r="L2061" s="11">
        <v>46009</v>
      </c>
      <c r="N2061" s="9" t="e">
        <f>+VLOOKUP(A2061,Ordenes!$A$1:$A$669,1,FALSE)</f>
        <v>#N/A</v>
      </c>
    </row>
    <row r="2062" spans="1:14" x14ac:dyDescent="0.2">
      <c r="A2062" s="9">
        <v>2833</v>
      </c>
      <c r="B2062" s="9">
        <v>2110020322</v>
      </c>
      <c r="C2062" s="9" t="s">
        <v>243</v>
      </c>
      <c r="D2062" s="9" t="s">
        <v>12</v>
      </c>
      <c r="E2062" s="9" t="s">
        <v>13</v>
      </c>
      <c r="F2062" s="9" t="s">
        <v>47</v>
      </c>
      <c r="G2062" s="9" t="s">
        <v>48</v>
      </c>
      <c r="H2062" s="9" t="s">
        <v>49</v>
      </c>
      <c r="I2062" s="10">
        <v>5000</v>
      </c>
      <c r="J2062" s="10">
        <v>5028</v>
      </c>
      <c r="K2062" s="9" t="s">
        <v>243</v>
      </c>
      <c r="L2062" s="11">
        <v>46009</v>
      </c>
      <c r="N2062" s="9" t="e">
        <f>+VLOOKUP(A2062,Ordenes!$A$1:$A$669,1,FALSE)</f>
        <v>#N/A</v>
      </c>
    </row>
    <row r="2063" spans="1:14" x14ac:dyDescent="0.2">
      <c r="A2063" s="9">
        <v>2834</v>
      </c>
      <c r="B2063" s="9">
        <v>2110020109</v>
      </c>
      <c r="C2063" s="9" t="s">
        <v>490</v>
      </c>
      <c r="D2063" s="9" t="s">
        <v>12</v>
      </c>
      <c r="E2063" s="9" t="s">
        <v>13</v>
      </c>
      <c r="F2063" s="9" t="s">
        <v>47</v>
      </c>
      <c r="G2063" s="9" t="s">
        <v>48</v>
      </c>
      <c r="H2063" s="9" t="s">
        <v>49</v>
      </c>
      <c r="I2063" s="10">
        <v>2000</v>
      </c>
      <c r="J2063" s="10">
        <v>2119</v>
      </c>
      <c r="K2063" s="9" t="s">
        <v>490</v>
      </c>
      <c r="L2063" s="11">
        <v>46009</v>
      </c>
      <c r="N2063" s="9" t="e">
        <f>+VLOOKUP(A2063,Ordenes!$A$1:$A$669,1,FALSE)</f>
        <v>#N/A</v>
      </c>
    </row>
    <row r="2064" spans="1:14" x14ac:dyDescent="0.2">
      <c r="A2064" s="9">
        <v>2835</v>
      </c>
      <c r="B2064" s="9">
        <v>2110030117</v>
      </c>
      <c r="C2064" s="9" t="s">
        <v>901</v>
      </c>
      <c r="D2064" s="9" t="s">
        <v>12</v>
      </c>
      <c r="E2064" s="9" t="s">
        <v>13</v>
      </c>
      <c r="F2064" s="9" t="s">
        <v>47</v>
      </c>
      <c r="G2064" s="9" t="s">
        <v>48</v>
      </c>
      <c r="H2064" s="9" t="s">
        <v>49</v>
      </c>
      <c r="I2064" s="10">
        <v>3500</v>
      </c>
      <c r="J2064" s="10">
        <v>3504</v>
      </c>
      <c r="K2064" s="9" t="s">
        <v>901</v>
      </c>
      <c r="L2064" s="11">
        <v>46009</v>
      </c>
      <c r="N2064" s="9" t="e">
        <f>+VLOOKUP(A2064,Ordenes!$A$1:$A$669,1,FALSE)</f>
        <v>#N/A</v>
      </c>
    </row>
    <row r="2065" spans="1:14" x14ac:dyDescent="0.2">
      <c r="A2065" s="9">
        <v>2836</v>
      </c>
      <c r="B2065" s="9">
        <v>2110030118</v>
      </c>
      <c r="C2065" s="9" t="s">
        <v>580</v>
      </c>
      <c r="D2065" s="9" t="s">
        <v>12</v>
      </c>
      <c r="E2065" s="9" t="s">
        <v>13</v>
      </c>
      <c r="F2065" s="9" t="s">
        <v>47</v>
      </c>
      <c r="G2065" s="9" t="s">
        <v>48</v>
      </c>
      <c r="H2065" s="9" t="s">
        <v>49</v>
      </c>
      <c r="I2065" s="10">
        <v>3000</v>
      </c>
      <c r="J2065" s="10">
        <v>3000</v>
      </c>
      <c r="K2065" s="9" t="s">
        <v>580</v>
      </c>
      <c r="L2065" s="11">
        <v>46009</v>
      </c>
      <c r="N2065" s="9" t="e">
        <f>+VLOOKUP(A2065,Ordenes!$A$1:$A$669,1,FALSE)</f>
        <v>#N/A</v>
      </c>
    </row>
    <row r="2066" spans="1:14" x14ac:dyDescent="0.2">
      <c r="A2066" s="9">
        <v>2838</v>
      </c>
      <c r="B2066" s="9">
        <v>2110030081</v>
      </c>
      <c r="C2066" s="9" t="s">
        <v>328</v>
      </c>
      <c r="D2066" s="9" t="s">
        <v>12</v>
      </c>
      <c r="E2066" s="9" t="s">
        <v>13</v>
      </c>
      <c r="F2066" s="9" t="s">
        <v>47</v>
      </c>
      <c r="G2066" s="9" t="s">
        <v>48</v>
      </c>
      <c r="H2066" s="9" t="s">
        <v>49</v>
      </c>
      <c r="I2066" s="10">
        <v>4000</v>
      </c>
      <c r="J2066" s="10">
        <v>3940</v>
      </c>
      <c r="K2066" s="9" t="s">
        <v>328</v>
      </c>
      <c r="L2066" s="11">
        <v>46009</v>
      </c>
      <c r="N2066" s="9" t="e">
        <f>+VLOOKUP(A2066,Ordenes!$A$1:$A$669,1,FALSE)</f>
        <v>#N/A</v>
      </c>
    </row>
    <row r="2067" spans="1:14" x14ac:dyDescent="0.2">
      <c r="A2067" s="9">
        <v>2839</v>
      </c>
      <c r="B2067" s="9">
        <v>2310210136</v>
      </c>
      <c r="C2067" s="9" t="s">
        <v>87</v>
      </c>
      <c r="D2067" s="9" t="s">
        <v>12</v>
      </c>
      <c r="E2067" s="9" t="s">
        <v>13</v>
      </c>
      <c r="F2067" s="9" t="s">
        <v>47</v>
      </c>
      <c r="G2067" s="9" t="s">
        <v>48</v>
      </c>
      <c r="H2067" s="9" t="s">
        <v>49</v>
      </c>
      <c r="I2067" s="10">
        <v>32666</v>
      </c>
      <c r="J2067" s="10">
        <v>32360</v>
      </c>
      <c r="K2067" s="9" t="s">
        <v>87</v>
      </c>
      <c r="L2067" s="11">
        <v>46009</v>
      </c>
      <c r="N2067" s="9" t="e">
        <f>+VLOOKUP(A2067,Ordenes!$A$1:$A$669,1,FALSE)</f>
        <v>#N/A</v>
      </c>
    </row>
    <row r="2068" spans="1:14" x14ac:dyDescent="0.2">
      <c r="A2068" s="9">
        <v>2840</v>
      </c>
      <c r="B2068" s="9">
        <v>2310210134</v>
      </c>
      <c r="C2068" s="9" t="s">
        <v>72</v>
      </c>
      <c r="D2068" s="9" t="s">
        <v>12</v>
      </c>
      <c r="E2068" s="9" t="s">
        <v>13</v>
      </c>
      <c r="F2068" s="9" t="s">
        <v>47</v>
      </c>
      <c r="G2068" s="9" t="s">
        <v>48</v>
      </c>
      <c r="H2068" s="9" t="s">
        <v>49</v>
      </c>
      <c r="I2068" s="10">
        <v>29667</v>
      </c>
      <c r="J2068" s="10">
        <v>29667</v>
      </c>
      <c r="K2068" s="9" t="s">
        <v>72</v>
      </c>
      <c r="L2068" s="11">
        <v>46009</v>
      </c>
      <c r="N2068" s="9" t="e">
        <f>+VLOOKUP(A2068,Ordenes!$A$1:$A$669,1,FALSE)</f>
        <v>#N/A</v>
      </c>
    </row>
    <row r="2069" spans="1:14" x14ac:dyDescent="0.2">
      <c r="A2069" s="9">
        <v>2841</v>
      </c>
      <c r="B2069" s="9">
        <v>2310210130</v>
      </c>
      <c r="C2069" s="9" t="s">
        <v>147</v>
      </c>
      <c r="D2069" s="9" t="s">
        <v>12</v>
      </c>
      <c r="E2069" s="9" t="s">
        <v>13</v>
      </c>
      <c r="F2069" s="9" t="s">
        <v>47</v>
      </c>
      <c r="G2069" s="9" t="s">
        <v>48</v>
      </c>
      <c r="H2069" s="9" t="s">
        <v>49</v>
      </c>
      <c r="I2069" s="10">
        <v>36864</v>
      </c>
      <c r="J2069" s="10">
        <v>36900</v>
      </c>
      <c r="K2069" s="9" t="s">
        <v>147</v>
      </c>
      <c r="L2069" s="11">
        <v>46009</v>
      </c>
      <c r="N2069" s="9" t="e">
        <f>+VLOOKUP(A2069,Ordenes!$A$1:$A$669,1,FALSE)</f>
        <v>#N/A</v>
      </c>
    </row>
    <row r="2070" spans="1:14" x14ac:dyDescent="0.2">
      <c r="A2070" s="9">
        <v>2842</v>
      </c>
      <c r="B2070" s="9">
        <v>2310210128</v>
      </c>
      <c r="C2070" s="9" t="s">
        <v>263</v>
      </c>
      <c r="D2070" s="9" t="s">
        <v>12</v>
      </c>
      <c r="E2070" s="9" t="s">
        <v>13</v>
      </c>
      <c r="F2070" s="9" t="s">
        <v>47</v>
      </c>
      <c r="G2070" s="9" t="s">
        <v>48</v>
      </c>
      <c r="H2070" s="9" t="s">
        <v>49</v>
      </c>
      <c r="I2070" s="10">
        <v>33969</v>
      </c>
      <c r="J2070" s="10">
        <v>32685</v>
      </c>
      <c r="K2070" s="9" t="s">
        <v>263</v>
      </c>
      <c r="L2070" s="11">
        <v>46009</v>
      </c>
      <c r="N2070" s="9" t="e">
        <f>+VLOOKUP(A2070,Ordenes!$A$1:$A$669,1,FALSE)</f>
        <v>#N/A</v>
      </c>
    </row>
    <row r="2071" spans="1:14" x14ac:dyDescent="0.2">
      <c r="A2071" s="9">
        <v>2843</v>
      </c>
      <c r="B2071" s="9">
        <v>2310090472</v>
      </c>
      <c r="C2071" s="9" t="s">
        <v>385</v>
      </c>
      <c r="D2071" s="9" t="s">
        <v>12</v>
      </c>
      <c r="E2071" s="9" t="s">
        <v>13</v>
      </c>
      <c r="F2071" s="9" t="s">
        <v>47</v>
      </c>
      <c r="G2071" s="9" t="s">
        <v>48</v>
      </c>
      <c r="H2071" s="9" t="s">
        <v>49</v>
      </c>
      <c r="I2071" s="10">
        <v>40000</v>
      </c>
      <c r="J2071" s="10">
        <v>18900</v>
      </c>
      <c r="K2071" s="9" t="s">
        <v>385</v>
      </c>
      <c r="L2071" s="11">
        <v>46009</v>
      </c>
      <c r="N2071" s="9" t="e">
        <f>+VLOOKUP(A2071,Ordenes!$A$1:$A$669,1,FALSE)</f>
        <v>#N/A</v>
      </c>
    </row>
    <row r="2072" spans="1:14" x14ac:dyDescent="0.2">
      <c r="A2072" s="9">
        <v>2844</v>
      </c>
      <c r="B2072" s="9">
        <v>2310090526</v>
      </c>
      <c r="C2072" s="9" t="s">
        <v>344</v>
      </c>
      <c r="D2072" s="9" t="s">
        <v>12</v>
      </c>
      <c r="E2072" s="9" t="s">
        <v>13</v>
      </c>
      <c r="F2072" s="9" t="s">
        <v>47</v>
      </c>
      <c r="G2072" s="9" t="s">
        <v>48</v>
      </c>
      <c r="H2072" s="9" t="s">
        <v>49</v>
      </c>
      <c r="I2072" s="10">
        <v>30000</v>
      </c>
      <c r="J2072" s="10">
        <v>31620</v>
      </c>
      <c r="K2072" s="9" t="s">
        <v>344</v>
      </c>
      <c r="L2072" s="11">
        <v>46009</v>
      </c>
      <c r="N2072" s="9" t="e">
        <f>+VLOOKUP(A2072,Ordenes!$A$1:$A$669,1,FALSE)</f>
        <v>#N/A</v>
      </c>
    </row>
    <row r="2073" spans="1:14" x14ac:dyDescent="0.2">
      <c r="A2073" s="9">
        <v>2845</v>
      </c>
      <c r="B2073" s="9">
        <v>2110210012</v>
      </c>
      <c r="C2073" s="9" t="s">
        <v>496</v>
      </c>
      <c r="D2073" s="9" t="s">
        <v>12</v>
      </c>
      <c r="E2073" s="9" t="s">
        <v>13</v>
      </c>
      <c r="F2073" s="9" t="s">
        <v>47</v>
      </c>
      <c r="G2073" s="9" t="s">
        <v>48</v>
      </c>
      <c r="H2073" s="9" t="s">
        <v>49</v>
      </c>
      <c r="I2073" s="10">
        <v>2000</v>
      </c>
      <c r="J2073" s="10">
        <v>1978</v>
      </c>
      <c r="K2073" s="9" t="s">
        <v>496</v>
      </c>
      <c r="L2073" s="11">
        <v>46010</v>
      </c>
      <c r="N2073" s="9" t="e">
        <f>+VLOOKUP(A2073,Ordenes!$A$1:$A$669,1,FALSE)</f>
        <v>#N/A</v>
      </c>
    </row>
    <row r="2074" spans="1:14" x14ac:dyDescent="0.2">
      <c r="A2074" s="9">
        <v>2846</v>
      </c>
      <c r="B2074" s="9">
        <v>2110210013</v>
      </c>
      <c r="C2074" s="9" t="s">
        <v>613</v>
      </c>
      <c r="D2074" s="9" t="s">
        <v>12</v>
      </c>
      <c r="E2074" s="9" t="s">
        <v>13</v>
      </c>
      <c r="F2074" s="9" t="s">
        <v>47</v>
      </c>
      <c r="G2074" s="9" t="s">
        <v>48</v>
      </c>
      <c r="H2074" s="9" t="s">
        <v>49</v>
      </c>
      <c r="I2074" s="10">
        <v>9000</v>
      </c>
      <c r="J2074" s="10">
        <v>8931</v>
      </c>
      <c r="K2074" s="9" t="s">
        <v>613</v>
      </c>
      <c r="L2074" s="11">
        <v>46010</v>
      </c>
      <c r="N2074" s="9" t="e">
        <f>+VLOOKUP(A2074,Ordenes!$A$1:$A$669,1,FALSE)</f>
        <v>#N/A</v>
      </c>
    </row>
    <row r="2075" spans="1:14" x14ac:dyDescent="0.2">
      <c r="A2075" s="9">
        <v>2847</v>
      </c>
      <c r="B2075" s="9">
        <v>2110210014</v>
      </c>
      <c r="C2075" s="9" t="s">
        <v>497</v>
      </c>
      <c r="D2075" s="9" t="s">
        <v>12</v>
      </c>
      <c r="E2075" s="9" t="s">
        <v>13</v>
      </c>
      <c r="F2075" s="9" t="s">
        <v>47</v>
      </c>
      <c r="G2075" s="9" t="s">
        <v>48</v>
      </c>
      <c r="H2075" s="9" t="s">
        <v>49</v>
      </c>
      <c r="I2075" s="10">
        <v>4000</v>
      </c>
      <c r="J2075" s="10">
        <v>3960</v>
      </c>
      <c r="K2075" s="9" t="s">
        <v>497</v>
      </c>
      <c r="L2075" s="11">
        <v>46010</v>
      </c>
      <c r="N2075" s="9" t="e">
        <f>+VLOOKUP(A2075,Ordenes!$A$1:$A$669,1,FALSE)</f>
        <v>#N/A</v>
      </c>
    </row>
    <row r="2076" spans="1:14" x14ac:dyDescent="0.2">
      <c r="A2076" s="9">
        <v>2848</v>
      </c>
      <c r="B2076" s="9">
        <v>2110210015</v>
      </c>
      <c r="C2076" s="9" t="s">
        <v>498</v>
      </c>
      <c r="D2076" s="9" t="s">
        <v>12</v>
      </c>
      <c r="E2076" s="9" t="s">
        <v>13</v>
      </c>
      <c r="F2076" s="9" t="s">
        <v>47</v>
      </c>
      <c r="G2076" s="9" t="s">
        <v>48</v>
      </c>
      <c r="H2076" s="9" t="s">
        <v>49</v>
      </c>
      <c r="I2076" s="10">
        <v>2000</v>
      </c>
      <c r="J2076" s="10">
        <v>1999</v>
      </c>
      <c r="K2076" s="9" t="s">
        <v>498</v>
      </c>
      <c r="L2076" s="11">
        <v>46010</v>
      </c>
      <c r="N2076" s="9" t="e">
        <f>+VLOOKUP(A2076,Ordenes!$A$1:$A$669,1,FALSE)</f>
        <v>#N/A</v>
      </c>
    </row>
    <row r="2077" spans="1:14" x14ac:dyDescent="0.2">
      <c r="A2077" s="9">
        <v>2849</v>
      </c>
      <c r="B2077" s="9">
        <v>2110210011</v>
      </c>
      <c r="C2077" s="9" t="s">
        <v>499</v>
      </c>
      <c r="D2077" s="9" t="s">
        <v>12</v>
      </c>
      <c r="E2077" s="9" t="s">
        <v>13</v>
      </c>
      <c r="F2077" s="9" t="s">
        <v>47</v>
      </c>
      <c r="G2077" s="9" t="s">
        <v>48</v>
      </c>
      <c r="H2077" s="9" t="s">
        <v>49</v>
      </c>
      <c r="I2077" s="10">
        <v>10000</v>
      </c>
      <c r="J2077" s="10">
        <v>9724</v>
      </c>
      <c r="K2077" s="9" t="s">
        <v>499</v>
      </c>
      <c r="L2077" s="11">
        <v>46010</v>
      </c>
      <c r="N2077" s="9" t="e">
        <f>+VLOOKUP(A2077,Ordenes!$A$1:$A$669,1,FALSE)</f>
        <v>#N/A</v>
      </c>
    </row>
    <row r="2078" spans="1:14" x14ac:dyDescent="0.2">
      <c r="A2078" s="9">
        <v>2850</v>
      </c>
      <c r="B2078" s="9">
        <v>2110210010</v>
      </c>
      <c r="C2078" s="9" t="s">
        <v>568</v>
      </c>
      <c r="D2078" s="9" t="s">
        <v>12</v>
      </c>
      <c r="E2078" s="9" t="s">
        <v>13</v>
      </c>
      <c r="F2078" s="9" t="s">
        <v>47</v>
      </c>
      <c r="G2078" s="9" t="s">
        <v>48</v>
      </c>
      <c r="H2078" s="9" t="s">
        <v>49</v>
      </c>
      <c r="I2078" s="10">
        <v>5000</v>
      </c>
      <c r="J2078" s="10">
        <v>4975</v>
      </c>
      <c r="K2078" s="9" t="s">
        <v>568</v>
      </c>
      <c r="L2078" s="11">
        <v>46010</v>
      </c>
      <c r="N2078" s="9" t="e">
        <f>+VLOOKUP(A2078,Ordenes!$A$1:$A$669,1,FALSE)</f>
        <v>#N/A</v>
      </c>
    </row>
    <row r="2079" spans="1:14" x14ac:dyDescent="0.2">
      <c r="A2079" s="9">
        <v>2851</v>
      </c>
      <c r="B2079" s="9">
        <v>2110210016</v>
      </c>
      <c r="C2079" s="9" t="s">
        <v>611</v>
      </c>
      <c r="D2079" s="9" t="s">
        <v>12</v>
      </c>
      <c r="E2079" s="9" t="s">
        <v>13</v>
      </c>
      <c r="F2079" s="9" t="s">
        <v>47</v>
      </c>
      <c r="G2079" s="9" t="s">
        <v>48</v>
      </c>
      <c r="H2079" s="9" t="s">
        <v>49</v>
      </c>
      <c r="I2079" s="10">
        <v>5000</v>
      </c>
      <c r="J2079" s="10">
        <v>4977</v>
      </c>
      <c r="K2079" s="9" t="s">
        <v>611</v>
      </c>
      <c r="L2079" s="11">
        <v>46010</v>
      </c>
      <c r="N2079" s="9" t="e">
        <f>+VLOOKUP(A2079,Ordenes!$A$1:$A$669,1,FALSE)</f>
        <v>#N/A</v>
      </c>
    </row>
    <row r="2080" spans="1:14" x14ac:dyDescent="0.2">
      <c r="A2080" s="9">
        <v>2852</v>
      </c>
      <c r="B2080" s="9">
        <v>2110210027</v>
      </c>
      <c r="C2080" s="9" t="s">
        <v>626</v>
      </c>
      <c r="D2080" s="9" t="s">
        <v>12</v>
      </c>
      <c r="E2080" s="9" t="s">
        <v>13</v>
      </c>
      <c r="F2080" s="9" t="s">
        <v>47</v>
      </c>
      <c r="G2080" s="9" t="s">
        <v>48</v>
      </c>
      <c r="H2080" s="9" t="s">
        <v>49</v>
      </c>
      <c r="I2080" s="10">
        <v>2700</v>
      </c>
      <c r="J2080" s="10">
        <v>2694</v>
      </c>
      <c r="K2080" s="9" t="s">
        <v>626</v>
      </c>
      <c r="L2080" s="11">
        <v>46010</v>
      </c>
      <c r="N2080" s="9" t="e">
        <f>+VLOOKUP(A2080,Ordenes!$A$1:$A$669,1,FALSE)</f>
        <v>#N/A</v>
      </c>
    </row>
    <row r="2081" spans="1:14" x14ac:dyDescent="0.2">
      <c r="A2081" s="9">
        <v>2853</v>
      </c>
      <c r="B2081" s="9">
        <v>2140110533</v>
      </c>
      <c r="C2081" s="9" t="s">
        <v>624</v>
      </c>
      <c r="D2081" s="9" t="s">
        <v>12</v>
      </c>
      <c r="E2081" s="9" t="s">
        <v>108</v>
      </c>
      <c r="F2081" s="9" t="s">
        <v>109</v>
      </c>
      <c r="G2081" s="9" t="s">
        <v>110</v>
      </c>
      <c r="H2081" s="9" t="s">
        <v>111</v>
      </c>
      <c r="I2081" s="10">
        <v>120000</v>
      </c>
      <c r="J2081" s="10">
        <v>120000</v>
      </c>
      <c r="K2081" s="9" t="s">
        <v>624</v>
      </c>
      <c r="L2081" s="11">
        <v>46010</v>
      </c>
      <c r="N2081" s="9" t="e">
        <f>+VLOOKUP(A2081,Ordenes!$A$1:$A$669,1,FALSE)</f>
        <v>#N/A</v>
      </c>
    </row>
    <row r="2082" spans="1:14" x14ac:dyDescent="0.2">
      <c r="A2082" s="9">
        <v>2856</v>
      </c>
      <c r="B2082" s="9">
        <v>2310230030</v>
      </c>
      <c r="C2082" s="9" t="s">
        <v>205</v>
      </c>
      <c r="D2082" s="9" t="s">
        <v>12</v>
      </c>
      <c r="E2082" s="9" t="s">
        <v>13</v>
      </c>
      <c r="F2082" s="9" t="s">
        <v>14</v>
      </c>
      <c r="G2082" s="9" t="s">
        <v>15</v>
      </c>
      <c r="H2082" s="9" t="s">
        <v>16</v>
      </c>
      <c r="I2082" s="10">
        <v>60000</v>
      </c>
      <c r="J2082" s="10">
        <v>28800</v>
      </c>
      <c r="K2082" s="9" t="s">
        <v>205</v>
      </c>
      <c r="L2082" s="11">
        <v>46013</v>
      </c>
      <c r="N2082" s="9" t="e">
        <f>+VLOOKUP(A2082,Ordenes!$A$1:$A$669,1,FALSE)</f>
        <v>#N/A</v>
      </c>
    </row>
    <row r="2083" spans="1:14" x14ac:dyDescent="0.2">
      <c r="A2083" s="9">
        <v>2857</v>
      </c>
      <c r="B2083" s="9">
        <v>2140110703</v>
      </c>
      <c r="C2083" s="9" t="s">
        <v>774</v>
      </c>
      <c r="D2083" s="9" t="s">
        <v>12</v>
      </c>
      <c r="E2083" s="9" t="s">
        <v>108</v>
      </c>
      <c r="F2083" s="9" t="s">
        <v>109</v>
      </c>
      <c r="G2083" s="9" t="s">
        <v>110</v>
      </c>
      <c r="H2083" s="9" t="s">
        <v>111</v>
      </c>
      <c r="I2083" s="10">
        <v>80000</v>
      </c>
      <c r="J2083" s="10">
        <v>80200</v>
      </c>
      <c r="K2083" s="9" t="s">
        <v>774</v>
      </c>
      <c r="L2083" s="11">
        <v>46013</v>
      </c>
      <c r="N2083" s="9" t="e">
        <f>+VLOOKUP(A2083,Ordenes!$A$1:$A$669,1,FALSE)</f>
        <v>#N/A</v>
      </c>
    </row>
    <row r="2084" spans="1:14" x14ac:dyDescent="0.2">
      <c r="A2084" s="9">
        <v>2858</v>
      </c>
      <c r="B2084" s="9">
        <v>2140110707</v>
      </c>
      <c r="C2084" s="9" t="s">
        <v>830</v>
      </c>
      <c r="D2084" s="9" t="s">
        <v>12</v>
      </c>
      <c r="E2084" s="9" t="s">
        <v>108</v>
      </c>
      <c r="F2084" s="9" t="s">
        <v>109</v>
      </c>
      <c r="G2084" s="9" t="s">
        <v>110</v>
      </c>
      <c r="H2084" s="9" t="s">
        <v>111</v>
      </c>
      <c r="I2084" s="10">
        <v>65000</v>
      </c>
      <c r="J2084" s="10">
        <v>65000</v>
      </c>
      <c r="K2084" s="9" t="s">
        <v>830</v>
      </c>
      <c r="L2084" s="11">
        <v>46013</v>
      </c>
      <c r="N2084" s="9" t="e">
        <f>+VLOOKUP(A2084,Ordenes!$A$1:$A$669,1,FALSE)</f>
        <v>#N/A</v>
      </c>
    </row>
    <row r="2085" spans="1:14" x14ac:dyDescent="0.2">
      <c r="A2085" s="9">
        <v>2859</v>
      </c>
      <c r="B2085" s="9">
        <v>2140110704</v>
      </c>
      <c r="C2085" s="9" t="s">
        <v>858</v>
      </c>
      <c r="D2085" s="9" t="s">
        <v>12</v>
      </c>
      <c r="E2085" s="9" t="s">
        <v>108</v>
      </c>
      <c r="F2085" s="9" t="s">
        <v>109</v>
      </c>
      <c r="G2085" s="9" t="s">
        <v>110</v>
      </c>
      <c r="H2085" s="9" t="s">
        <v>111</v>
      </c>
      <c r="I2085" s="10">
        <v>20000</v>
      </c>
      <c r="J2085" s="10">
        <v>20000</v>
      </c>
      <c r="K2085" s="9" t="s">
        <v>858</v>
      </c>
      <c r="L2085" s="11">
        <v>46013</v>
      </c>
      <c r="N2085" s="9" t="e">
        <f>+VLOOKUP(A2085,Ordenes!$A$1:$A$669,1,FALSE)</f>
        <v>#N/A</v>
      </c>
    </row>
    <row r="2086" spans="1:14" x14ac:dyDescent="0.2">
      <c r="A2086" s="9">
        <v>2860</v>
      </c>
      <c r="B2086" s="9">
        <v>2140110708</v>
      </c>
      <c r="C2086" s="9" t="s">
        <v>840</v>
      </c>
      <c r="D2086" s="9" t="s">
        <v>12</v>
      </c>
      <c r="E2086" s="9" t="s">
        <v>108</v>
      </c>
      <c r="F2086" s="9" t="s">
        <v>109</v>
      </c>
      <c r="G2086" s="9" t="s">
        <v>110</v>
      </c>
      <c r="H2086" s="9" t="s">
        <v>111</v>
      </c>
      <c r="I2086" s="10">
        <v>12000</v>
      </c>
      <c r="J2086" s="10">
        <v>12000</v>
      </c>
      <c r="K2086" s="9" t="s">
        <v>840</v>
      </c>
      <c r="L2086" s="11">
        <v>46013</v>
      </c>
      <c r="N2086" s="9" t="e">
        <f>+VLOOKUP(A2086,Ordenes!$A$1:$A$669,1,FALSE)</f>
        <v>#N/A</v>
      </c>
    </row>
    <row r="2087" spans="1:14" x14ac:dyDescent="0.2">
      <c r="A2087" s="9">
        <v>2861</v>
      </c>
      <c r="B2087" s="9">
        <v>2140110705</v>
      </c>
      <c r="C2087" s="9" t="s">
        <v>859</v>
      </c>
      <c r="D2087" s="9" t="s">
        <v>12</v>
      </c>
      <c r="E2087" s="9" t="s">
        <v>108</v>
      </c>
      <c r="F2087" s="9" t="s">
        <v>109</v>
      </c>
      <c r="G2087" s="9" t="s">
        <v>110</v>
      </c>
      <c r="H2087" s="9" t="s">
        <v>111</v>
      </c>
      <c r="I2087" s="10">
        <v>15000</v>
      </c>
      <c r="J2087" s="10">
        <v>15000</v>
      </c>
      <c r="K2087" s="9" t="s">
        <v>859</v>
      </c>
      <c r="L2087" s="11">
        <v>46013</v>
      </c>
      <c r="N2087" s="9" t="e">
        <f>+VLOOKUP(A2087,Ordenes!$A$1:$A$669,1,FALSE)</f>
        <v>#N/A</v>
      </c>
    </row>
    <row r="2088" spans="1:14" x14ac:dyDescent="0.2">
      <c r="A2088" s="9">
        <v>2862</v>
      </c>
      <c r="B2088" s="9">
        <v>2140110709</v>
      </c>
      <c r="C2088" s="9" t="s">
        <v>841</v>
      </c>
      <c r="D2088" s="9" t="s">
        <v>12</v>
      </c>
      <c r="E2088" s="9" t="s">
        <v>108</v>
      </c>
      <c r="F2088" s="9" t="s">
        <v>109</v>
      </c>
      <c r="G2088" s="9" t="s">
        <v>110</v>
      </c>
      <c r="H2088" s="9" t="s">
        <v>111</v>
      </c>
      <c r="I2088" s="10">
        <v>10000</v>
      </c>
      <c r="J2088" s="10">
        <v>10000</v>
      </c>
      <c r="K2088" s="9" t="s">
        <v>841</v>
      </c>
      <c r="L2088" s="11">
        <v>46013</v>
      </c>
      <c r="N2088" s="9" t="e">
        <f>+VLOOKUP(A2088,Ordenes!$A$1:$A$669,1,FALSE)</f>
        <v>#N/A</v>
      </c>
    </row>
    <row r="2089" spans="1:14" x14ac:dyDescent="0.2">
      <c r="A2089" s="9">
        <v>2868</v>
      </c>
      <c r="B2089" s="9">
        <v>2140190030</v>
      </c>
      <c r="C2089" s="9" t="s">
        <v>838</v>
      </c>
      <c r="D2089" s="9" t="s">
        <v>12</v>
      </c>
      <c r="E2089" s="9" t="s">
        <v>13</v>
      </c>
      <c r="F2089" s="9" t="s">
        <v>47</v>
      </c>
      <c r="G2089" s="9" t="s">
        <v>48</v>
      </c>
      <c r="H2089" s="9" t="s">
        <v>49</v>
      </c>
      <c r="I2089" s="10">
        <v>5000</v>
      </c>
      <c r="J2089" s="10">
        <v>4998</v>
      </c>
      <c r="K2089" s="9" t="s">
        <v>838</v>
      </c>
      <c r="L2089" s="11">
        <v>46013</v>
      </c>
      <c r="N2089" s="9" t="e">
        <f>+VLOOKUP(A2089,Ordenes!$A$1:$A$669,1,FALSE)</f>
        <v>#N/A</v>
      </c>
    </row>
    <row r="2090" spans="1:14" x14ac:dyDescent="0.2">
      <c r="A2090" s="9">
        <v>2869</v>
      </c>
      <c r="B2090" s="9">
        <v>2140400001</v>
      </c>
      <c r="C2090" s="9" t="s">
        <v>806</v>
      </c>
      <c r="D2090" s="9" t="s">
        <v>12</v>
      </c>
      <c r="E2090" s="9" t="s">
        <v>13</v>
      </c>
      <c r="F2090" s="9" t="s">
        <v>47</v>
      </c>
      <c r="G2090" s="9" t="s">
        <v>48</v>
      </c>
      <c r="H2090" s="9" t="s">
        <v>49</v>
      </c>
      <c r="I2090" s="10">
        <v>2078</v>
      </c>
      <c r="J2090" s="10">
        <v>2113</v>
      </c>
      <c r="K2090" s="9" t="s">
        <v>806</v>
      </c>
      <c r="L2090" s="11">
        <v>46013</v>
      </c>
      <c r="N2090" s="9" t="e">
        <f>+VLOOKUP(A2090,Ordenes!$A$1:$A$669,1,FALSE)</f>
        <v>#N/A</v>
      </c>
    </row>
    <row r="2091" spans="1:14" x14ac:dyDescent="0.2">
      <c r="A2091" s="9">
        <v>2870</v>
      </c>
      <c r="B2091" s="9">
        <v>2140400002</v>
      </c>
      <c r="C2091" s="9" t="s">
        <v>807</v>
      </c>
      <c r="D2091" s="9" t="s">
        <v>12</v>
      </c>
      <c r="E2091" s="9" t="s">
        <v>13</v>
      </c>
      <c r="F2091" s="9" t="s">
        <v>47</v>
      </c>
      <c r="G2091" s="9" t="s">
        <v>48</v>
      </c>
      <c r="H2091" s="9" t="s">
        <v>49</v>
      </c>
      <c r="I2091" s="10">
        <v>1706</v>
      </c>
      <c r="J2091" s="10">
        <v>1732</v>
      </c>
      <c r="K2091" s="9" t="s">
        <v>807</v>
      </c>
      <c r="L2091" s="11">
        <v>46013</v>
      </c>
      <c r="N2091" s="9" t="e">
        <f>+VLOOKUP(A2091,Ordenes!$A$1:$A$669,1,FALSE)</f>
        <v>#N/A</v>
      </c>
    </row>
    <row r="2092" spans="1:14" x14ac:dyDescent="0.2">
      <c r="A2092" s="9">
        <v>2871</v>
      </c>
      <c r="B2092" s="9">
        <v>2140400004</v>
      </c>
      <c r="C2092" s="9" t="s">
        <v>595</v>
      </c>
      <c r="D2092" s="9" t="s">
        <v>12</v>
      </c>
      <c r="E2092" s="9" t="s">
        <v>13</v>
      </c>
      <c r="F2092" s="9" t="s">
        <v>47</v>
      </c>
      <c r="G2092" s="9" t="s">
        <v>48</v>
      </c>
      <c r="H2092" s="9" t="s">
        <v>49</v>
      </c>
      <c r="I2092" s="9">
        <v>700</v>
      </c>
      <c r="J2092" s="9">
        <v>700</v>
      </c>
      <c r="K2092" s="9" t="s">
        <v>595</v>
      </c>
      <c r="L2092" s="11">
        <v>46013</v>
      </c>
      <c r="N2092" s="9" t="e">
        <f>+VLOOKUP(A2092,Ordenes!$A$1:$A$669,1,FALSE)</f>
        <v>#N/A</v>
      </c>
    </row>
    <row r="2093" spans="1:14" x14ac:dyDescent="0.2">
      <c r="A2093" s="9">
        <v>2872</v>
      </c>
      <c r="B2093" s="9">
        <v>2140400008</v>
      </c>
      <c r="C2093" s="9" t="s">
        <v>808</v>
      </c>
      <c r="D2093" s="9" t="s">
        <v>12</v>
      </c>
      <c r="E2093" s="9" t="s">
        <v>13</v>
      </c>
      <c r="F2093" s="9" t="s">
        <v>47</v>
      </c>
      <c r="G2093" s="9" t="s">
        <v>48</v>
      </c>
      <c r="H2093" s="9" t="s">
        <v>49</v>
      </c>
      <c r="I2093" s="10">
        <v>1400</v>
      </c>
      <c r="J2093" s="10">
        <v>1397</v>
      </c>
      <c r="K2093" s="9" t="s">
        <v>808</v>
      </c>
      <c r="L2093" s="11">
        <v>46013</v>
      </c>
      <c r="N2093" s="9" t="e">
        <f>+VLOOKUP(A2093,Ordenes!$A$1:$A$669,1,FALSE)</f>
        <v>#N/A</v>
      </c>
    </row>
    <row r="2094" spans="1:14" x14ac:dyDescent="0.2">
      <c r="A2094" s="9">
        <v>2873</v>
      </c>
      <c r="B2094" s="9">
        <v>2140400010</v>
      </c>
      <c r="C2094" s="9" t="s">
        <v>809</v>
      </c>
      <c r="D2094" s="9" t="s">
        <v>12</v>
      </c>
      <c r="E2094" s="9" t="s">
        <v>13</v>
      </c>
      <c r="F2094" s="9" t="s">
        <v>47</v>
      </c>
      <c r="G2094" s="9" t="s">
        <v>48</v>
      </c>
      <c r="H2094" s="9" t="s">
        <v>49</v>
      </c>
      <c r="I2094" s="10">
        <v>1694</v>
      </c>
      <c r="J2094" s="10">
        <v>1692</v>
      </c>
      <c r="K2094" s="9" t="s">
        <v>809</v>
      </c>
      <c r="L2094" s="11">
        <v>46013</v>
      </c>
      <c r="N2094" s="9" t="e">
        <f>+VLOOKUP(A2094,Ordenes!$A$1:$A$669,1,FALSE)</f>
        <v>#N/A</v>
      </c>
    </row>
    <row r="2095" spans="1:14" x14ac:dyDescent="0.2">
      <c r="A2095" s="9">
        <v>2874</v>
      </c>
      <c r="B2095" s="9">
        <v>2140400012</v>
      </c>
      <c r="C2095" s="9" t="s">
        <v>810</v>
      </c>
      <c r="D2095" s="9" t="s">
        <v>12</v>
      </c>
      <c r="E2095" s="9" t="s">
        <v>13</v>
      </c>
      <c r="F2095" s="9" t="s">
        <v>47</v>
      </c>
      <c r="G2095" s="9" t="s">
        <v>48</v>
      </c>
      <c r="H2095" s="9" t="s">
        <v>49</v>
      </c>
      <c r="I2095" s="10">
        <v>2919</v>
      </c>
      <c r="J2095" s="10">
        <v>2996</v>
      </c>
      <c r="K2095" s="9" t="s">
        <v>810</v>
      </c>
      <c r="L2095" s="11">
        <v>46013</v>
      </c>
      <c r="N2095" s="9" t="e">
        <f>+VLOOKUP(A2095,Ordenes!$A$1:$A$669,1,FALSE)</f>
        <v>#N/A</v>
      </c>
    </row>
    <row r="2096" spans="1:14" x14ac:dyDescent="0.2">
      <c r="A2096" s="9">
        <v>2875</v>
      </c>
      <c r="B2096" s="9">
        <v>2140400013</v>
      </c>
      <c r="C2096" s="9" t="s">
        <v>615</v>
      </c>
      <c r="D2096" s="9" t="s">
        <v>12</v>
      </c>
      <c r="E2096" s="9" t="s">
        <v>13</v>
      </c>
      <c r="F2096" s="9" t="s">
        <v>47</v>
      </c>
      <c r="G2096" s="9" t="s">
        <v>48</v>
      </c>
      <c r="H2096" s="9" t="s">
        <v>49</v>
      </c>
      <c r="I2096" s="10">
        <v>1503</v>
      </c>
      <c r="J2096" s="10">
        <v>1526</v>
      </c>
      <c r="K2096" s="9" t="s">
        <v>615</v>
      </c>
      <c r="L2096" s="11">
        <v>46013</v>
      </c>
      <c r="N2096" s="9" t="e">
        <f>+VLOOKUP(A2096,Ordenes!$A$1:$A$669,1,FALSE)</f>
        <v>#N/A</v>
      </c>
    </row>
    <row r="2097" spans="1:14" x14ac:dyDescent="0.2">
      <c r="A2097" s="9">
        <v>2880</v>
      </c>
      <c r="B2097" s="9">
        <v>2110120443</v>
      </c>
      <c r="C2097" s="9" t="s">
        <v>879</v>
      </c>
      <c r="D2097" s="9" t="s">
        <v>12</v>
      </c>
      <c r="E2097" s="9" t="s">
        <v>13</v>
      </c>
      <c r="F2097" s="9" t="s">
        <v>47</v>
      </c>
      <c r="G2097" s="9" t="s">
        <v>48</v>
      </c>
      <c r="H2097" s="9" t="s">
        <v>49</v>
      </c>
      <c r="I2097" s="10">
        <v>4400</v>
      </c>
      <c r="J2097" s="10">
        <v>4400</v>
      </c>
      <c r="K2097" s="9" t="s">
        <v>880</v>
      </c>
      <c r="L2097" s="11">
        <v>46013</v>
      </c>
      <c r="N2097" s="9" t="e">
        <f>+VLOOKUP(A2097,Ordenes!$A$1:$A$669,1,FALSE)</f>
        <v>#N/A</v>
      </c>
    </row>
    <row r="2098" spans="1:14" x14ac:dyDescent="0.2">
      <c r="A2098" s="9">
        <v>2881</v>
      </c>
      <c r="B2098" s="9">
        <v>2110120440</v>
      </c>
      <c r="C2098" s="9" t="s">
        <v>877</v>
      </c>
      <c r="D2098" s="9" t="s">
        <v>12</v>
      </c>
      <c r="E2098" s="9" t="s">
        <v>13</v>
      </c>
      <c r="F2098" s="9" t="s">
        <v>47</v>
      </c>
      <c r="G2098" s="9" t="s">
        <v>48</v>
      </c>
      <c r="H2098" s="9" t="s">
        <v>49</v>
      </c>
      <c r="I2098" s="10">
        <v>3000</v>
      </c>
      <c r="J2098" s="10">
        <v>3018</v>
      </c>
      <c r="K2098" s="9" t="s">
        <v>902</v>
      </c>
      <c r="L2098" s="11">
        <v>46013</v>
      </c>
      <c r="N2098" s="9" t="e">
        <f>+VLOOKUP(A2098,Ordenes!$A$1:$A$669,1,FALSE)</f>
        <v>#N/A</v>
      </c>
    </row>
    <row r="2099" spans="1:14" x14ac:dyDescent="0.2">
      <c r="A2099" s="9">
        <v>2882</v>
      </c>
      <c r="B2099" s="9">
        <v>2110120445</v>
      </c>
      <c r="C2099" s="9" t="s">
        <v>886</v>
      </c>
      <c r="D2099" s="9" t="s">
        <v>12</v>
      </c>
      <c r="E2099" s="9" t="s">
        <v>13</v>
      </c>
      <c r="F2099" s="9" t="s">
        <v>47</v>
      </c>
      <c r="G2099" s="9" t="s">
        <v>48</v>
      </c>
      <c r="H2099" s="9" t="s">
        <v>49</v>
      </c>
      <c r="I2099" s="9">
        <v>500</v>
      </c>
      <c r="J2099" s="9">
        <v>504</v>
      </c>
      <c r="K2099" s="9" t="s">
        <v>903</v>
      </c>
      <c r="L2099" s="11">
        <v>46013</v>
      </c>
      <c r="N2099" s="9" t="e">
        <f>+VLOOKUP(A2099,Ordenes!$A$1:$A$669,1,FALSE)</f>
        <v>#N/A</v>
      </c>
    </row>
    <row r="2100" spans="1:14" x14ac:dyDescent="0.2">
      <c r="A2100" s="9">
        <v>2883</v>
      </c>
      <c r="B2100" s="9">
        <v>2110120446</v>
      </c>
      <c r="C2100" s="9" t="s">
        <v>888</v>
      </c>
      <c r="D2100" s="9" t="s">
        <v>12</v>
      </c>
      <c r="E2100" s="9" t="s">
        <v>13</v>
      </c>
      <c r="F2100" s="9" t="s">
        <v>47</v>
      </c>
      <c r="G2100" s="9" t="s">
        <v>48</v>
      </c>
      <c r="H2100" s="9" t="s">
        <v>49</v>
      </c>
      <c r="I2100" s="9">
        <v>500</v>
      </c>
      <c r="J2100" s="9">
        <v>504</v>
      </c>
      <c r="K2100" s="9" t="s">
        <v>904</v>
      </c>
      <c r="L2100" s="11">
        <v>46013</v>
      </c>
      <c r="N2100" s="9" t="e">
        <f>+VLOOKUP(A2100,Ordenes!$A$1:$A$669,1,FALSE)</f>
        <v>#N/A</v>
      </c>
    </row>
    <row r="2101" spans="1:14" x14ac:dyDescent="0.2">
      <c r="A2101" s="9">
        <v>2884</v>
      </c>
      <c r="B2101" s="9">
        <v>2110120447</v>
      </c>
      <c r="C2101" s="9" t="s">
        <v>890</v>
      </c>
      <c r="D2101" s="9" t="s">
        <v>12</v>
      </c>
      <c r="E2101" s="9" t="s">
        <v>13</v>
      </c>
      <c r="F2101" s="9" t="s">
        <v>47</v>
      </c>
      <c r="G2101" s="9" t="s">
        <v>48</v>
      </c>
      <c r="H2101" s="9" t="s">
        <v>49</v>
      </c>
      <c r="I2101" s="10">
        <v>1008</v>
      </c>
      <c r="J2101" s="10">
        <v>1008</v>
      </c>
      <c r="K2101" s="9" t="s">
        <v>905</v>
      </c>
      <c r="L2101" s="11">
        <v>46013</v>
      </c>
      <c r="N2101" s="9" t="e">
        <f>+VLOOKUP(A2101,Ordenes!$A$1:$A$669,1,FALSE)</f>
        <v>#N/A</v>
      </c>
    </row>
    <row r="2102" spans="1:14" x14ac:dyDescent="0.2">
      <c r="A2102" s="9">
        <v>2885</v>
      </c>
      <c r="B2102" s="9">
        <v>2110120448</v>
      </c>
      <c r="C2102" s="9" t="s">
        <v>892</v>
      </c>
      <c r="D2102" s="9" t="s">
        <v>12</v>
      </c>
      <c r="E2102" s="9" t="s">
        <v>13</v>
      </c>
      <c r="F2102" s="9" t="s">
        <v>47</v>
      </c>
      <c r="G2102" s="9" t="s">
        <v>48</v>
      </c>
      <c r="H2102" s="9" t="s">
        <v>49</v>
      </c>
      <c r="I2102" s="10">
        <v>1008</v>
      </c>
      <c r="J2102" s="10">
        <v>1008</v>
      </c>
      <c r="K2102" s="9" t="s">
        <v>906</v>
      </c>
      <c r="L2102" s="11">
        <v>46013</v>
      </c>
      <c r="N2102" s="9" t="e">
        <f>+VLOOKUP(A2102,Ordenes!$A$1:$A$669,1,FALSE)</f>
        <v>#N/A</v>
      </c>
    </row>
    <row r="2103" spans="1:14" x14ac:dyDescent="0.2">
      <c r="A2103" s="9">
        <v>2886</v>
      </c>
      <c r="B2103" s="9">
        <v>2110120449</v>
      </c>
      <c r="C2103" s="9" t="s">
        <v>894</v>
      </c>
      <c r="D2103" s="9" t="s">
        <v>12</v>
      </c>
      <c r="E2103" s="9" t="s">
        <v>13</v>
      </c>
      <c r="F2103" s="9" t="s">
        <v>47</v>
      </c>
      <c r="G2103" s="9" t="s">
        <v>48</v>
      </c>
      <c r="H2103" s="9" t="s">
        <v>49</v>
      </c>
      <c r="I2103" s="10">
        <v>1008</v>
      </c>
      <c r="J2103" s="10">
        <v>1008</v>
      </c>
      <c r="K2103" s="9" t="s">
        <v>907</v>
      </c>
      <c r="L2103" s="11">
        <v>46013</v>
      </c>
      <c r="N2103" s="9" t="e">
        <f>+VLOOKUP(A2103,Ordenes!$A$1:$A$669,1,FALSE)</f>
        <v>#N/A</v>
      </c>
    </row>
    <row r="2104" spans="1:14" x14ac:dyDescent="0.2">
      <c r="A2104" s="9">
        <v>2887</v>
      </c>
      <c r="B2104" s="9">
        <v>2110120450</v>
      </c>
      <c r="C2104" s="9" t="s">
        <v>896</v>
      </c>
      <c r="D2104" s="9" t="s">
        <v>12</v>
      </c>
      <c r="E2104" s="9" t="s">
        <v>13</v>
      </c>
      <c r="F2104" s="9" t="s">
        <v>47</v>
      </c>
      <c r="G2104" s="9" t="s">
        <v>48</v>
      </c>
      <c r="H2104" s="9" t="s">
        <v>49</v>
      </c>
      <c r="I2104" s="10">
        <v>1008</v>
      </c>
      <c r="J2104" s="10">
        <v>1008</v>
      </c>
      <c r="K2104" s="9" t="s">
        <v>908</v>
      </c>
      <c r="L2104" s="11">
        <v>46013</v>
      </c>
      <c r="N2104" s="9" t="e">
        <f>+VLOOKUP(A2104,Ordenes!$A$1:$A$669,1,FALSE)</f>
        <v>#N/A</v>
      </c>
    </row>
    <row r="2105" spans="1:14" x14ac:dyDescent="0.2">
      <c r="A2105" s="9">
        <v>2888</v>
      </c>
      <c r="B2105" s="9">
        <v>2320130734</v>
      </c>
      <c r="C2105" s="9" t="s">
        <v>842</v>
      </c>
      <c r="D2105" s="9" t="s">
        <v>12</v>
      </c>
      <c r="E2105" s="9" t="s">
        <v>108</v>
      </c>
      <c r="F2105" s="9" t="s">
        <v>909</v>
      </c>
      <c r="G2105" s="9" t="s">
        <v>910</v>
      </c>
      <c r="H2105" s="9" t="s">
        <v>250</v>
      </c>
      <c r="I2105" s="10">
        <v>84000</v>
      </c>
      <c r="J2105" s="9">
        <v>0</v>
      </c>
      <c r="K2105" s="9" t="s">
        <v>754</v>
      </c>
      <c r="L2105" s="11">
        <v>46024</v>
      </c>
      <c r="N2105" s="9" t="e">
        <f>+VLOOKUP(A2105,Ordenes!$A$1:$A$669,1,FALSE)</f>
        <v>#N/A</v>
      </c>
    </row>
    <row r="2106" spans="1:14" x14ac:dyDescent="0.2">
      <c r="A2106" s="9">
        <v>2888</v>
      </c>
      <c r="B2106" s="9">
        <v>2320130734</v>
      </c>
      <c r="C2106" s="9" t="s">
        <v>842</v>
      </c>
      <c r="D2106" s="9" t="s">
        <v>12</v>
      </c>
      <c r="E2106" s="9" t="s">
        <v>108</v>
      </c>
      <c r="F2106" s="9" t="s">
        <v>109</v>
      </c>
      <c r="G2106" s="9" t="s">
        <v>110</v>
      </c>
      <c r="H2106" s="9" t="s">
        <v>111</v>
      </c>
      <c r="I2106" s="10">
        <v>1000</v>
      </c>
      <c r="J2106" s="9">
        <v>0</v>
      </c>
      <c r="K2106" s="9" t="s">
        <v>754</v>
      </c>
      <c r="L2106" s="11">
        <v>46024</v>
      </c>
      <c r="N2106" s="9" t="e">
        <f>+VLOOKUP(A2106,Ordenes!$A$1:$A$669,1,FALSE)</f>
        <v>#N/A</v>
      </c>
    </row>
    <row r="2107" spans="1:14" x14ac:dyDescent="0.2">
      <c r="A2107" s="9">
        <v>2889</v>
      </c>
      <c r="B2107" s="9">
        <v>2110210021</v>
      </c>
      <c r="C2107" s="9" t="s">
        <v>690</v>
      </c>
      <c r="D2107" s="9" t="s">
        <v>12</v>
      </c>
      <c r="E2107" s="9" t="s">
        <v>13</v>
      </c>
      <c r="F2107" s="9" t="s">
        <v>47</v>
      </c>
      <c r="G2107" s="9" t="s">
        <v>48</v>
      </c>
      <c r="H2107" s="9" t="s">
        <v>49</v>
      </c>
      <c r="I2107" s="10">
        <v>3000</v>
      </c>
      <c r="J2107" s="10">
        <v>2990</v>
      </c>
      <c r="K2107" s="9" t="s">
        <v>690</v>
      </c>
      <c r="L2107" s="11">
        <v>46014</v>
      </c>
      <c r="N2107" s="9" t="e">
        <f>+VLOOKUP(A2107,Ordenes!$A$1:$A$669,1,FALSE)</f>
        <v>#N/A</v>
      </c>
    </row>
    <row r="2108" spans="1:14" x14ac:dyDescent="0.2">
      <c r="A2108" s="9">
        <v>2890</v>
      </c>
      <c r="B2108" s="9">
        <v>2110210022</v>
      </c>
      <c r="C2108" s="9" t="s">
        <v>612</v>
      </c>
      <c r="D2108" s="9" t="s">
        <v>12</v>
      </c>
      <c r="E2108" s="9" t="s">
        <v>13</v>
      </c>
      <c r="F2108" s="9" t="s">
        <v>47</v>
      </c>
      <c r="G2108" s="9" t="s">
        <v>48</v>
      </c>
      <c r="H2108" s="9" t="s">
        <v>49</v>
      </c>
      <c r="I2108" s="10">
        <v>3900</v>
      </c>
      <c r="J2108" s="10">
        <v>3878</v>
      </c>
      <c r="K2108" s="9" t="s">
        <v>612</v>
      </c>
      <c r="L2108" s="11">
        <v>46014</v>
      </c>
      <c r="N2108" s="9" t="e">
        <f>+VLOOKUP(A2108,Ordenes!$A$1:$A$669,1,FALSE)</f>
        <v>#N/A</v>
      </c>
    </row>
    <row r="2109" spans="1:14" x14ac:dyDescent="0.2">
      <c r="A2109" s="9">
        <v>2891</v>
      </c>
      <c r="B2109" s="9">
        <v>2110210023</v>
      </c>
      <c r="C2109" s="9" t="s">
        <v>609</v>
      </c>
      <c r="D2109" s="9" t="s">
        <v>12</v>
      </c>
      <c r="E2109" s="9" t="s">
        <v>13</v>
      </c>
      <c r="F2109" s="9" t="s">
        <v>47</v>
      </c>
      <c r="G2109" s="9" t="s">
        <v>48</v>
      </c>
      <c r="H2109" s="9" t="s">
        <v>49</v>
      </c>
      <c r="I2109" s="10">
        <v>2500</v>
      </c>
      <c r="J2109" s="10">
        <v>2489</v>
      </c>
      <c r="K2109" s="9" t="s">
        <v>609</v>
      </c>
      <c r="L2109" s="11">
        <v>46014</v>
      </c>
      <c r="N2109" s="9" t="e">
        <f>+VLOOKUP(A2109,Ordenes!$A$1:$A$669,1,FALSE)</f>
        <v>#N/A</v>
      </c>
    </row>
    <row r="2110" spans="1:14" x14ac:dyDescent="0.2">
      <c r="A2110" s="9">
        <v>2893</v>
      </c>
      <c r="B2110" s="9">
        <v>2110210030</v>
      </c>
      <c r="C2110" s="9" t="s">
        <v>691</v>
      </c>
      <c r="D2110" s="9" t="s">
        <v>12</v>
      </c>
      <c r="E2110" s="9" t="s">
        <v>13</v>
      </c>
      <c r="F2110" s="9" t="s">
        <v>47</v>
      </c>
      <c r="G2110" s="9" t="s">
        <v>48</v>
      </c>
      <c r="H2110" s="9" t="s">
        <v>49</v>
      </c>
      <c r="I2110" s="10">
        <v>1500</v>
      </c>
      <c r="J2110" s="10">
        <v>1494</v>
      </c>
      <c r="K2110" s="9" t="s">
        <v>691</v>
      </c>
      <c r="L2110" s="11">
        <v>46014</v>
      </c>
      <c r="N2110" s="9" t="e">
        <f>+VLOOKUP(A2110,Ordenes!$A$1:$A$669,1,FALSE)</f>
        <v>#N/A</v>
      </c>
    </row>
    <row r="2111" spans="1:14" x14ac:dyDescent="0.2">
      <c r="A2111" s="9">
        <v>2894</v>
      </c>
      <c r="B2111" s="9">
        <v>2110210024</v>
      </c>
      <c r="C2111" s="9" t="s">
        <v>610</v>
      </c>
      <c r="D2111" s="9" t="s">
        <v>12</v>
      </c>
      <c r="E2111" s="9" t="s">
        <v>13</v>
      </c>
      <c r="F2111" s="9" t="s">
        <v>47</v>
      </c>
      <c r="G2111" s="9" t="s">
        <v>48</v>
      </c>
      <c r="H2111" s="9" t="s">
        <v>49</v>
      </c>
      <c r="I2111" s="10">
        <v>1000</v>
      </c>
      <c r="J2111" s="9">
        <v>993</v>
      </c>
      <c r="K2111" s="9" t="s">
        <v>610</v>
      </c>
      <c r="L2111" s="11">
        <v>46014</v>
      </c>
      <c r="N2111" s="9" t="e">
        <f>+VLOOKUP(A2111,Ordenes!$A$1:$A$669,1,FALSE)</f>
        <v>#N/A</v>
      </c>
    </row>
    <row r="2112" spans="1:14" x14ac:dyDescent="0.2">
      <c r="A2112" s="9">
        <v>2895</v>
      </c>
      <c r="B2112" s="9">
        <v>2110210028</v>
      </c>
      <c r="C2112" s="9" t="s">
        <v>695</v>
      </c>
      <c r="D2112" s="9" t="s">
        <v>12</v>
      </c>
      <c r="E2112" s="9" t="s">
        <v>13</v>
      </c>
      <c r="F2112" s="9" t="s">
        <v>47</v>
      </c>
      <c r="G2112" s="9" t="s">
        <v>48</v>
      </c>
      <c r="H2112" s="9" t="s">
        <v>49</v>
      </c>
      <c r="I2112" s="10">
        <v>1000</v>
      </c>
      <c r="J2112" s="9">
        <v>994</v>
      </c>
      <c r="K2112" s="9" t="s">
        <v>695</v>
      </c>
      <c r="L2112" s="11">
        <v>46014</v>
      </c>
      <c r="N2112" s="9" t="e">
        <f>+VLOOKUP(A2112,Ordenes!$A$1:$A$669,1,FALSE)</f>
        <v>#N/A</v>
      </c>
    </row>
    <row r="2113" spans="1:14" x14ac:dyDescent="0.2">
      <c r="A2113" s="9">
        <v>2896</v>
      </c>
      <c r="B2113" s="9">
        <v>2110210003</v>
      </c>
      <c r="C2113" s="9" t="s">
        <v>633</v>
      </c>
      <c r="D2113" s="9" t="s">
        <v>12</v>
      </c>
      <c r="E2113" s="9" t="s">
        <v>13</v>
      </c>
      <c r="F2113" s="9" t="s">
        <v>47</v>
      </c>
      <c r="G2113" s="9" t="s">
        <v>48</v>
      </c>
      <c r="H2113" s="9" t="s">
        <v>49</v>
      </c>
      <c r="I2113" s="10">
        <v>1000</v>
      </c>
      <c r="J2113" s="10">
        <v>1000</v>
      </c>
      <c r="K2113" s="9" t="s">
        <v>633</v>
      </c>
      <c r="L2113" s="11">
        <v>46014</v>
      </c>
      <c r="N2113" s="9" t="e">
        <f>+VLOOKUP(A2113,Ordenes!$A$1:$A$669,1,FALSE)</f>
        <v>#N/A</v>
      </c>
    </row>
    <row r="2114" spans="1:14" x14ac:dyDescent="0.2">
      <c r="A2114" s="9">
        <v>2897</v>
      </c>
      <c r="B2114" s="9">
        <v>2110210004</v>
      </c>
      <c r="C2114" s="9" t="s">
        <v>632</v>
      </c>
      <c r="D2114" s="9" t="s">
        <v>12</v>
      </c>
      <c r="E2114" s="9" t="s">
        <v>13</v>
      </c>
      <c r="F2114" s="9" t="s">
        <v>47</v>
      </c>
      <c r="G2114" s="9" t="s">
        <v>48</v>
      </c>
      <c r="H2114" s="9" t="s">
        <v>49</v>
      </c>
      <c r="I2114" s="10">
        <v>1000</v>
      </c>
      <c r="J2114" s="10">
        <v>1000</v>
      </c>
      <c r="K2114" s="9" t="s">
        <v>632</v>
      </c>
      <c r="L2114" s="11">
        <v>46014</v>
      </c>
      <c r="N2114" s="9" t="e">
        <f>+VLOOKUP(A2114,Ordenes!$A$1:$A$669,1,FALSE)</f>
        <v>#N/A</v>
      </c>
    </row>
    <row r="2115" spans="1:14" x14ac:dyDescent="0.2">
      <c r="A2115" s="9">
        <v>2898</v>
      </c>
      <c r="B2115" s="9">
        <v>2110210005</v>
      </c>
      <c r="C2115" s="9" t="s">
        <v>631</v>
      </c>
      <c r="D2115" s="9" t="s">
        <v>12</v>
      </c>
      <c r="E2115" s="9" t="s">
        <v>13</v>
      </c>
      <c r="F2115" s="9" t="s">
        <v>47</v>
      </c>
      <c r="G2115" s="9" t="s">
        <v>48</v>
      </c>
      <c r="H2115" s="9" t="s">
        <v>49</v>
      </c>
      <c r="I2115" s="10">
        <v>2000</v>
      </c>
      <c r="J2115" s="10">
        <v>1990</v>
      </c>
      <c r="K2115" s="9" t="s">
        <v>631</v>
      </c>
      <c r="L2115" s="11">
        <v>46014</v>
      </c>
      <c r="N2115" s="9" t="e">
        <f>+VLOOKUP(A2115,Ordenes!$A$1:$A$669,1,FALSE)</f>
        <v>#N/A</v>
      </c>
    </row>
    <row r="2116" spans="1:14" x14ac:dyDescent="0.2">
      <c r="A2116" s="9">
        <v>2899</v>
      </c>
      <c r="B2116" s="9">
        <v>2110210006</v>
      </c>
      <c r="C2116" s="9" t="s">
        <v>818</v>
      </c>
      <c r="D2116" s="9" t="s">
        <v>12</v>
      </c>
      <c r="E2116" s="9" t="s">
        <v>13</v>
      </c>
      <c r="F2116" s="9" t="s">
        <v>47</v>
      </c>
      <c r="G2116" s="9" t="s">
        <v>48</v>
      </c>
      <c r="H2116" s="9" t="s">
        <v>49</v>
      </c>
      <c r="I2116" s="10">
        <v>1000</v>
      </c>
      <c r="J2116" s="9">
        <v>999</v>
      </c>
      <c r="K2116" s="9" t="s">
        <v>818</v>
      </c>
      <c r="L2116" s="11">
        <v>46014</v>
      </c>
      <c r="N2116" s="9" t="e">
        <f>+VLOOKUP(A2116,Ordenes!$A$1:$A$669,1,FALSE)</f>
        <v>#N/A</v>
      </c>
    </row>
    <row r="2117" spans="1:14" x14ac:dyDescent="0.2">
      <c r="A2117" s="9">
        <v>2900</v>
      </c>
      <c r="B2117" s="9">
        <v>2110210007</v>
      </c>
      <c r="C2117" s="9" t="s">
        <v>583</v>
      </c>
      <c r="D2117" s="9" t="s">
        <v>12</v>
      </c>
      <c r="E2117" s="9" t="s">
        <v>13</v>
      </c>
      <c r="F2117" s="9" t="s">
        <v>47</v>
      </c>
      <c r="G2117" s="9" t="s">
        <v>48</v>
      </c>
      <c r="H2117" s="9" t="s">
        <v>49</v>
      </c>
      <c r="I2117" s="10">
        <v>2000</v>
      </c>
      <c r="J2117" s="10">
        <v>1996</v>
      </c>
      <c r="K2117" s="9" t="s">
        <v>583</v>
      </c>
      <c r="L2117" s="11">
        <v>46014</v>
      </c>
      <c r="N2117" s="9" t="e">
        <f>+VLOOKUP(A2117,Ordenes!$A$1:$A$669,1,FALSE)</f>
        <v>#N/A</v>
      </c>
    </row>
    <row r="2118" spans="1:14" x14ac:dyDescent="0.2">
      <c r="A2118" s="9">
        <v>2901</v>
      </c>
      <c r="B2118" s="9">
        <v>2110210008</v>
      </c>
      <c r="C2118" s="9" t="s">
        <v>584</v>
      </c>
      <c r="D2118" s="9" t="s">
        <v>12</v>
      </c>
      <c r="E2118" s="9" t="s">
        <v>13</v>
      </c>
      <c r="F2118" s="9" t="s">
        <v>47</v>
      </c>
      <c r="G2118" s="9" t="s">
        <v>48</v>
      </c>
      <c r="H2118" s="9" t="s">
        <v>49</v>
      </c>
      <c r="I2118" s="10">
        <v>2000</v>
      </c>
      <c r="J2118" s="10">
        <v>1999</v>
      </c>
      <c r="K2118" s="9" t="s">
        <v>584</v>
      </c>
      <c r="L2118" s="11">
        <v>46014</v>
      </c>
      <c r="N2118" s="9" t="e">
        <f>+VLOOKUP(A2118,Ordenes!$A$1:$A$669,1,FALSE)</f>
        <v>#N/A</v>
      </c>
    </row>
    <row r="2119" spans="1:14" x14ac:dyDescent="0.2">
      <c r="A2119" s="9">
        <v>2902</v>
      </c>
      <c r="B2119" s="9">
        <v>2110210009</v>
      </c>
      <c r="C2119" s="9" t="s">
        <v>819</v>
      </c>
      <c r="D2119" s="9" t="s">
        <v>12</v>
      </c>
      <c r="E2119" s="9" t="s">
        <v>13</v>
      </c>
      <c r="F2119" s="9" t="s">
        <v>47</v>
      </c>
      <c r="G2119" s="9" t="s">
        <v>48</v>
      </c>
      <c r="H2119" s="9" t="s">
        <v>49</v>
      </c>
      <c r="I2119" s="10">
        <v>1000</v>
      </c>
      <c r="J2119" s="10">
        <v>1000</v>
      </c>
      <c r="K2119" s="9" t="s">
        <v>819</v>
      </c>
      <c r="L2119" s="11">
        <v>46014</v>
      </c>
      <c r="N2119" s="9" t="e">
        <f>+VLOOKUP(A2119,Ordenes!$A$1:$A$669,1,FALSE)</f>
        <v>#N/A</v>
      </c>
    </row>
    <row r="2120" spans="1:14" x14ac:dyDescent="0.2">
      <c r="A2120" s="9">
        <v>2903</v>
      </c>
      <c r="B2120" s="9">
        <v>2110210025</v>
      </c>
      <c r="C2120" s="9" t="s">
        <v>820</v>
      </c>
      <c r="D2120" s="9" t="s">
        <v>12</v>
      </c>
      <c r="E2120" s="9" t="s">
        <v>13</v>
      </c>
      <c r="F2120" s="9" t="s">
        <v>47</v>
      </c>
      <c r="G2120" s="9" t="s">
        <v>48</v>
      </c>
      <c r="H2120" s="9" t="s">
        <v>49</v>
      </c>
      <c r="I2120" s="10">
        <v>2900</v>
      </c>
      <c r="J2120" s="10">
        <v>2895</v>
      </c>
      <c r="K2120" s="9" t="s">
        <v>820</v>
      </c>
      <c r="L2120" s="11">
        <v>46014</v>
      </c>
      <c r="N2120" s="9" t="e">
        <f>+VLOOKUP(A2120,Ordenes!$A$1:$A$669,1,FALSE)</f>
        <v>#N/A</v>
      </c>
    </row>
    <row r="2121" spans="1:14" x14ac:dyDescent="0.2">
      <c r="A2121" s="9">
        <v>2904</v>
      </c>
      <c r="B2121" s="9">
        <v>2110210017</v>
      </c>
      <c r="C2121" s="9" t="s">
        <v>737</v>
      </c>
      <c r="D2121" s="9" t="s">
        <v>12</v>
      </c>
      <c r="E2121" s="9" t="s">
        <v>13</v>
      </c>
      <c r="F2121" s="9" t="s">
        <v>47</v>
      </c>
      <c r="G2121" s="9" t="s">
        <v>48</v>
      </c>
      <c r="H2121" s="9" t="s">
        <v>49</v>
      </c>
      <c r="I2121" s="10">
        <v>2000</v>
      </c>
      <c r="J2121" s="10">
        <v>1977</v>
      </c>
      <c r="K2121" s="9" t="s">
        <v>737</v>
      </c>
      <c r="L2121" s="11">
        <v>46014</v>
      </c>
      <c r="N2121" s="9" t="e">
        <f>+VLOOKUP(A2121,Ordenes!$A$1:$A$669,1,FALSE)</f>
        <v>#N/A</v>
      </c>
    </row>
    <row r="2122" spans="1:14" x14ac:dyDescent="0.2">
      <c r="A2122" s="9">
        <v>2905</v>
      </c>
      <c r="B2122" s="9">
        <v>2110210019</v>
      </c>
      <c r="C2122" s="9" t="s">
        <v>645</v>
      </c>
      <c r="D2122" s="9" t="s">
        <v>12</v>
      </c>
      <c r="E2122" s="9" t="s">
        <v>13</v>
      </c>
      <c r="F2122" s="9" t="s">
        <v>47</v>
      </c>
      <c r="G2122" s="9" t="s">
        <v>48</v>
      </c>
      <c r="H2122" s="9" t="s">
        <v>49</v>
      </c>
      <c r="I2122" s="10">
        <v>2500</v>
      </c>
      <c r="J2122" s="10">
        <v>2487</v>
      </c>
      <c r="K2122" s="9" t="s">
        <v>645</v>
      </c>
      <c r="L2122" s="11">
        <v>46014</v>
      </c>
      <c r="N2122" s="9" t="e">
        <f>+VLOOKUP(A2122,Ordenes!$A$1:$A$669,1,FALSE)</f>
        <v>#N/A</v>
      </c>
    </row>
    <row r="2123" spans="1:14" x14ac:dyDescent="0.2">
      <c r="A2123" s="9">
        <v>2906</v>
      </c>
      <c r="B2123" s="9">
        <v>2110210018</v>
      </c>
      <c r="C2123" s="9" t="s">
        <v>634</v>
      </c>
      <c r="D2123" s="9" t="s">
        <v>12</v>
      </c>
      <c r="E2123" s="9" t="s">
        <v>13</v>
      </c>
      <c r="F2123" s="9" t="s">
        <v>47</v>
      </c>
      <c r="G2123" s="9" t="s">
        <v>48</v>
      </c>
      <c r="H2123" s="9" t="s">
        <v>49</v>
      </c>
      <c r="I2123" s="10">
        <v>2000</v>
      </c>
      <c r="J2123" s="10">
        <v>1984</v>
      </c>
      <c r="K2123" s="9" t="s">
        <v>634</v>
      </c>
      <c r="L2123" s="11">
        <v>46014</v>
      </c>
      <c r="N2123" s="9" t="e">
        <f>+VLOOKUP(A2123,Ordenes!$A$1:$A$669,1,FALSE)</f>
        <v>#N/A</v>
      </c>
    </row>
    <row r="2124" spans="1:14" x14ac:dyDescent="0.2">
      <c r="A2124" s="9">
        <v>2907</v>
      </c>
      <c r="B2124" s="9">
        <v>2110210029</v>
      </c>
      <c r="C2124" s="9" t="s">
        <v>635</v>
      </c>
      <c r="D2124" s="9" t="s">
        <v>12</v>
      </c>
      <c r="E2124" s="9" t="s">
        <v>13</v>
      </c>
      <c r="F2124" s="9" t="s">
        <v>47</v>
      </c>
      <c r="G2124" s="9" t="s">
        <v>48</v>
      </c>
      <c r="H2124" s="9" t="s">
        <v>49</v>
      </c>
      <c r="I2124" s="10">
        <v>2000</v>
      </c>
      <c r="J2124" s="10">
        <v>1987</v>
      </c>
      <c r="K2124" s="9" t="s">
        <v>635</v>
      </c>
      <c r="L2124" s="11">
        <v>46014</v>
      </c>
      <c r="N2124" s="9" t="e">
        <f>+VLOOKUP(A2124,Ordenes!$A$1:$A$669,1,FALSE)</f>
        <v>#N/A</v>
      </c>
    </row>
    <row r="2125" spans="1:14" x14ac:dyDescent="0.2">
      <c r="A2125" s="9">
        <v>2908</v>
      </c>
      <c r="B2125" s="9">
        <v>2110210020</v>
      </c>
      <c r="C2125" s="9" t="s">
        <v>636</v>
      </c>
      <c r="D2125" s="9" t="s">
        <v>12</v>
      </c>
      <c r="E2125" s="9" t="s">
        <v>13</v>
      </c>
      <c r="F2125" s="9" t="s">
        <v>47</v>
      </c>
      <c r="G2125" s="9" t="s">
        <v>48</v>
      </c>
      <c r="H2125" s="9" t="s">
        <v>49</v>
      </c>
      <c r="I2125" s="10">
        <v>2000</v>
      </c>
      <c r="J2125" s="10">
        <v>1978</v>
      </c>
      <c r="K2125" s="9" t="s">
        <v>636</v>
      </c>
      <c r="L2125" s="11">
        <v>46014</v>
      </c>
      <c r="N2125" s="9" t="e">
        <f>+VLOOKUP(A2125,Ordenes!$A$1:$A$669,1,FALSE)</f>
        <v>#N/A</v>
      </c>
    </row>
    <row r="2126" spans="1:14" x14ac:dyDescent="0.2">
      <c r="A2126" s="9">
        <v>2909</v>
      </c>
      <c r="B2126" s="9">
        <v>2110210026</v>
      </c>
      <c r="C2126" s="9" t="s">
        <v>746</v>
      </c>
      <c r="D2126" s="9" t="s">
        <v>12</v>
      </c>
      <c r="E2126" s="9" t="s">
        <v>13</v>
      </c>
      <c r="F2126" s="9" t="s">
        <v>47</v>
      </c>
      <c r="G2126" s="9" t="s">
        <v>48</v>
      </c>
      <c r="H2126" s="9" t="s">
        <v>49</v>
      </c>
      <c r="I2126" s="10">
        <v>6900</v>
      </c>
      <c r="J2126" s="10">
        <v>6876</v>
      </c>
      <c r="K2126" s="9" t="s">
        <v>746</v>
      </c>
      <c r="L2126" s="11">
        <v>46014</v>
      </c>
      <c r="N2126" s="9" t="e">
        <f>+VLOOKUP(A2126,Ordenes!$A$1:$A$669,1,FALSE)</f>
        <v>#N/A</v>
      </c>
    </row>
    <row r="2127" spans="1:14" x14ac:dyDescent="0.2">
      <c r="A2127" s="9">
        <v>2914</v>
      </c>
      <c r="B2127" s="9">
        <v>2110120439</v>
      </c>
      <c r="C2127" s="9" t="s">
        <v>870</v>
      </c>
      <c r="D2127" s="9" t="s">
        <v>12</v>
      </c>
      <c r="E2127" s="9" t="s">
        <v>13</v>
      </c>
      <c r="F2127" s="9" t="s">
        <v>47</v>
      </c>
      <c r="G2127" s="9" t="s">
        <v>48</v>
      </c>
      <c r="H2127" s="9" t="s">
        <v>49</v>
      </c>
      <c r="I2127" s="10">
        <v>8000</v>
      </c>
      <c r="J2127" s="10">
        <v>8000</v>
      </c>
      <c r="K2127" s="9" t="s">
        <v>870</v>
      </c>
      <c r="L2127" s="11">
        <v>46014</v>
      </c>
      <c r="N2127" s="9" t="e">
        <f>+VLOOKUP(A2127,Ordenes!$A$1:$A$669,1,FALSE)</f>
        <v>#N/A</v>
      </c>
    </row>
    <row r="2128" spans="1:14" x14ac:dyDescent="0.2">
      <c r="A2128" s="9">
        <v>2917</v>
      </c>
      <c r="B2128" s="9">
        <v>2110100225</v>
      </c>
      <c r="C2128" s="9" t="s">
        <v>871</v>
      </c>
      <c r="D2128" s="9" t="s">
        <v>12</v>
      </c>
      <c r="E2128" s="9" t="s">
        <v>13</v>
      </c>
      <c r="F2128" s="9" t="s">
        <v>47</v>
      </c>
      <c r="G2128" s="9" t="s">
        <v>48</v>
      </c>
      <c r="H2128" s="9" t="s">
        <v>49</v>
      </c>
      <c r="I2128" s="10">
        <v>4000</v>
      </c>
      <c r="J2128" s="10">
        <v>4000</v>
      </c>
      <c r="K2128" s="9" t="s">
        <v>871</v>
      </c>
      <c r="L2128" s="11">
        <v>46018</v>
      </c>
      <c r="N2128" s="9" t="e">
        <f>+VLOOKUP(A2128,Ordenes!$A$1:$A$669,1,FALSE)</f>
        <v>#N/A</v>
      </c>
    </row>
    <row r="2129" spans="1:14" x14ac:dyDescent="0.2">
      <c r="A2129" s="9">
        <v>2918</v>
      </c>
      <c r="B2129" s="9">
        <v>2110100245</v>
      </c>
      <c r="C2129" s="9" t="s">
        <v>872</v>
      </c>
      <c r="D2129" s="9" t="s">
        <v>12</v>
      </c>
      <c r="E2129" s="9" t="s">
        <v>13</v>
      </c>
      <c r="F2129" s="9" t="s">
        <v>47</v>
      </c>
      <c r="G2129" s="9" t="s">
        <v>48</v>
      </c>
      <c r="H2129" s="9" t="s">
        <v>49</v>
      </c>
      <c r="I2129" s="10">
        <v>5000</v>
      </c>
      <c r="J2129" s="10">
        <v>5000</v>
      </c>
      <c r="K2129" s="9" t="s">
        <v>872</v>
      </c>
      <c r="L2129" s="11">
        <v>46018</v>
      </c>
      <c r="N2129" s="9" t="e">
        <f>+VLOOKUP(A2129,Ordenes!$A$1:$A$669,1,FALSE)</f>
        <v>#N/A</v>
      </c>
    </row>
    <row r="2130" spans="1:14" x14ac:dyDescent="0.2">
      <c r="A2130" s="9">
        <v>2919</v>
      </c>
      <c r="B2130" s="9">
        <v>2110120376</v>
      </c>
      <c r="C2130" s="9" t="s">
        <v>883</v>
      </c>
      <c r="D2130" s="9" t="s">
        <v>12</v>
      </c>
      <c r="E2130" s="9" t="s">
        <v>13</v>
      </c>
      <c r="F2130" s="9" t="s">
        <v>47</v>
      </c>
      <c r="G2130" s="9" t="s">
        <v>48</v>
      </c>
      <c r="H2130" s="9" t="s">
        <v>49</v>
      </c>
      <c r="I2130" s="10">
        <v>5000</v>
      </c>
      <c r="J2130" s="10">
        <v>5000</v>
      </c>
      <c r="K2130" s="9" t="s">
        <v>883</v>
      </c>
      <c r="L2130" s="11">
        <v>46018</v>
      </c>
      <c r="N2130" s="9" t="e">
        <f>+VLOOKUP(A2130,Ordenes!$A$1:$A$669,1,FALSE)</f>
        <v>#N/A</v>
      </c>
    </row>
    <row r="2131" spans="1:14" x14ac:dyDescent="0.2">
      <c r="A2131" s="9">
        <v>2923</v>
      </c>
      <c r="B2131" s="9">
        <v>2110120140</v>
      </c>
      <c r="C2131" s="9" t="s">
        <v>585</v>
      </c>
      <c r="D2131" s="9" t="s">
        <v>12</v>
      </c>
      <c r="E2131" s="9" t="s">
        <v>13</v>
      </c>
      <c r="F2131" s="9" t="s">
        <v>47</v>
      </c>
      <c r="G2131" s="9" t="s">
        <v>48</v>
      </c>
      <c r="H2131" s="9" t="s">
        <v>49</v>
      </c>
      <c r="I2131" s="10">
        <v>8155</v>
      </c>
      <c r="J2131" s="10">
        <v>8155</v>
      </c>
      <c r="K2131" s="9" t="s">
        <v>585</v>
      </c>
      <c r="L2131" s="11">
        <v>46020</v>
      </c>
      <c r="N2131" s="9" t="e">
        <f>+VLOOKUP(A2131,Ordenes!$A$1:$A$669,1,FALSE)</f>
        <v>#N/A</v>
      </c>
    </row>
    <row r="2132" spans="1:14" x14ac:dyDescent="0.2">
      <c r="A2132" s="9">
        <v>2924</v>
      </c>
      <c r="B2132" s="9">
        <v>2110110002</v>
      </c>
      <c r="C2132" s="9" t="s">
        <v>489</v>
      </c>
      <c r="D2132" s="9" t="s">
        <v>12</v>
      </c>
      <c r="E2132" s="9" t="s">
        <v>13</v>
      </c>
      <c r="F2132" s="9" t="s">
        <v>47</v>
      </c>
      <c r="G2132" s="9" t="s">
        <v>48</v>
      </c>
      <c r="H2132" s="9" t="s">
        <v>49</v>
      </c>
      <c r="I2132" s="10">
        <v>22000</v>
      </c>
      <c r="J2132" s="10">
        <v>22104</v>
      </c>
      <c r="K2132" s="9" t="s">
        <v>489</v>
      </c>
      <c r="L2132" s="11">
        <v>46020</v>
      </c>
      <c r="N2132" s="9" t="e">
        <f>+VLOOKUP(A2132,Ordenes!$A$1:$A$669,1,FALSE)</f>
        <v>#N/A</v>
      </c>
    </row>
    <row r="2133" spans="1:14" x14ac:dyDescent="0.2">
      <c r="A2133" s="9">
        <v>2925</v>
      </c>
      <c r="B2133" s="9">
        <v>2110030001</v>
      </c>
      <c r="C2133" s="9" t="s">
        <v>60</v>
      </c>
      <c r="D2133" s="9" t="s">
        <v>12</v>
      </c>
      <c r="E2133" s="9" t="s">
        <v>13</v>
      </c>
      <c r="F2133" s="9" t="s">
        <v>47</v>
      </c>
      <c r="G2133" s="9" t="s">
        <v>48</v>
      </c>
      <c r="H2133" s="9" t="s">
        <v>49</v>
      </c>
      <c r="I2133" s="10">
        <v>60000</v>
      </c>
      <c r="J2133" s="10">
        <v>9360</v>
      </c>
      <c r="K2133" s="9" t="s">
        <v>60</v>
      </c>
      <c r="L2133" s="11">
        <v>46020</v>
      </c>
      <c r="N2133" s="9" t="e">
        <f>+VLOOKUP(A2133,Ordenes!$A$1:$A$669,1,FALSE)</f>
        <v>#N/A</v>
      </c>
    </row>
    <row r="2134" spans="1:14" x14ac:dyDescent="0.2">
      <c r="A2134" s="9">
        <v>2930</v>
      </c>
      <c r="B2134" s="9">
        <v>2110040016</v>
      </c>
      <c r="C2134" s="9" t="s">
        <v>231</v>
      </c>
      <c r="D2134" s="9" t="s">
        <v>12</v>
      </c>
      <c r="E2134" s="9" t="s">
        <v>13</v>
      </c>
      <c r="F2134" s="9" t="s">
        <v>47</v>
      </c>
      <c r="G2134" s="9" t="s">
        <v>48</v>
      </c>
      <c r="H2134" s="9" t="s">
        <v>49</v>
      </c>
      <c r="I2134" s="10">
        <v>15000</v>
      </c>
      <c r="J2134" s="10">
        <v>23772</v>
      </c>
      <c r="K2134" s="9" t="s">
        <v>231</v>
      </c>
      <c r="L2134" s="11">
        <v>46021</v>
      </c>
      <c r="N2134" s="9" t="e">
        <f>+VLOOKUP(A2134,Ordenes!$A$1:$A$669,1,FALSE)</f>
        <v>#N/A</v>
      </c>
    </row>
    <row r="2135" spans="1:14" x14ac:dyDescent="0.2">
      <c r="A2135" s="9">
        <v>2931</v>
      </c>
      <c r="B2135" s="9">
        <v>2140250019</v>
      </c>
      <c r="C2135" s="9" t="s">
        <v>735</v>
      </c>
      <c r="D2135" s="9" t="s">
        <v>12</v>
      </c>
      <c r="E2135" s="9" t="s">
        <v>13</v>
      </c>
      <c r="F2135" s="9" t="s">
        <v>47</v>
      </c>
      <c r="G2135" s="9" t="s">
        <v>48</v>
      </c>
      <c r="H2135" s="9" t="s">
        <v>49</v>
      </c>
      <c r="I2135" s="10">
        <v>14000</v>
      </c>
      <c r="J2135" s="10">
        <v>13782</v>
      </c>
      <c r="K2135" s="9" t="s">
        <v>735</v>
      </c>
      <c r="L2135" s="11">
        <v>46021</v>
      </c>
      <c r="N2135" s="9" t="e">
        <f>+VLOOKUP(A2135,Ordenes!$A$1:$A$669,1,FALSE)</f>
        <v>#N/A</v>
      </c>
    </row>
    <row r="2136" spans="1:14" x14ac:dyDescent="0.2">
      <c r="A2136" s="9">
        <v>2932</v>
      </c>
      <c r="B2136" s="9">
        <v>2110120110</v>
      </c>
      <c r="C2136" s="9" t="s">
        <v>911</v>
      </c>
      <c r="D2136" s="9" t="s">
        <v>12</v>
      </c>
      <c r="E2136" s="9" t="s">
        <v>13</v>
      </c>
      <c r="F2136" s="9" t="s">
        <v>47</v>
      </c>
      <c r="G2136" s="9" t="s">
        <v>48</v>
      </c>
      <c r="H2136" s="9" t="s">
        <v>49</v>
      </c>
      <c r="I2136" s="10">
        <v>2500</v>
      </c>
      <c r="J2136" s="10">
        <v>2500</v>
      </c>
      <c r="K2136" s="9" t="s">
        <v>911</v>
      </c>
      <c r="L2136" s="11">
        <v>46021</v>
      </c>
      <c r="N2136" s="9" t="e">
        <f>+VLOOKUP(A2136,Ordenes!$A$1:$A$669,1,FALSE)</f>
        <v>#N/A</v>
      </c>
    </row>
    <row r="2137" spans="1:14" x14ac:dyDescent="0.2">
      <c r="A2137" s="9">
        <v>2933</v>
      </c>
      <c r="B2137" s="9">
        <v>2110030002</v>
      </c>
      <c r="C2137" s="9" t="s">
        <v>481</v>
      </c>
      <c r="D2137" s="9" t="s">
        <v>12</v>
      </c>
      <c r="E2137" s="9" t="s">
        <v>13</v>
      </c>
      <c r="F2137" s="9" t="s">
        <v>47</v>
      </c>
      <c r="G2137" s="9" t="s">
        <v>48</v>
      </c>
      <c r="H2137" s="9" t="s">
        <v>49</v>
      </c>
      <c r="I2137" s="10">
        <v>7000</v>
      </c>
      <c r="J2137" s="10">
        <v>7020</v>
      </c>
      <c r="K2137" s="9" t="s">
        <v>481</v>
      </c>
      <c r="L2137" s="11">
        <v>46021</v>
      </c>
      <c r="N2137" s="9" t="e">
        <f>+VLOOKUP(A2137,Ordenes!$A$1:$A$669,1,FALSE)</f>
        <v>#N/A</v>
      </c>
    </row>
    <row r="2138" spans="1:14" x14ac:dyDescent="0.2">
      <c r="A2138" s="9">
        <v>2934</v>
      </c>
      <c r="B2138" s="9">
        <v>2110030003</v>
      </c>
      <c r="C2138" s="9" t="s">
        <v>480</v>
      </c>
      <c r="D2138" s="9" t="s">
        <v>12</v>
      </c>
      <c r="E2138" s="9" t="s">
        <v>13</v>
      </c>
      <c r="F2138" s="9" t="s">
        <v>47</v>
      </c>
      <c r="G2138" s="9" t="s">
        <v>48</v>
      </c>
      <c r="H2138" s="9" t="s">
        <v>49</v>
      </c>
      <c r="I2138" s="10">
        <v>7000</v>
      </c>
      <c r="J2138" s="10">
        <v>7020</v>
      </c>
      <c r="K2138" s="9" t="s">
        <v>480</v>
      </c>
      <c r="L2138" s="11">
        <v>46021</v>
      </c>
      <c r="N2138" s="9" t="e">
        <f>+VLOOKUP(A2138,Ordenes!$A$1:$A$669,1,FALSE)</f>
        <v>#N/A</v>
      </c>
    </row>
    <row r="2139" spans="1:14" x14ac:dyDescent="0.2">
      <c r="A2139" s="9">
        <v>2935</v>
      </c>
      <c r="B2139" s="9">
        <v>2110030004</v>
      </c>
      <c r="C2139" s="9" t="s">
        <v>482</v>
      </c>
      <c r="D2139" s="9" t="s">
        <v>12</v>
      </c>
      <c r="E2139" s="9" t="s">
        <v>13</v>
      </c>
      <c r="F2139" s="9" t="s">
        <v>47</v>
      </c>
      <c r="G2139" s="9" t="s">
        <v>48</v>
      </c>
      <c r="H2139" s="9" t="s">
        <v>49</v>
      </c>
      <c r="I2139" s="10">
        <v>6000</v>
      </c>
      <c r="J2139" s="10">
        <v>6000</v>
      </c>
      <c r="K2139" s="9" t="s">
        <v>482</v>
      </c>
      <c r="L2139" s="11">
        <v>46021</v>
      </c>
      <c r="N2139" s="9" t="e">
        <f>+VLOOKUP(A2139,Ordenes!$A$1:$A$669,1,FALSE)</f>
        <v>#N/A</v>
      </c>
    </row>
    <row r="2140" spans="1:14" x14ac:dyDescent="0.2">
      <c r="A2140" s="9">
        <v>2936</v>
      </c>
      <c r="B2140" s="9">
        <v>2110030005</v>
      </c>
      <c r="C2140" s="9" t="s">
        <v>531</v>
      </c>
      <c r="D2140" s="9" t="s">
        <v>12</v>
      </c>
      <c r="E2140" s="9" t="s">
        <v>13</v>
      </c>
      <c r="F2140" s="9" t="s">
        <v>47</v>
      </c>
      <c r="G2140" s="9" t="s">
        <v>48</v>
      </c>
      <c r="H2140" s="9" t="s">
        <v>49</v>
      </c>
      <c r="I2140" s="10">
        <v>6000</v>
      </c>
      <c r="J2140" s="10">
        <v>6000</v>
      </c>
      <c r="K2140" s="9" t="s">
        <v>531</v>
      </c>
      <c r="L2140" s="11">
        <v>46021</v>
      </c>
      <c r="N2140" s="9" t="e">
        <f>+VLOOKUP(A2140,Ordenes!$A$1:$A$669,1,FALSE)</f>
        <v>#N/A</v>
      </c>
    </row>
    <row r="2141" spans="1:14" x14ac:dyDescent="0.2">
      <c r="A2141" s="9">
        <v>2937</v>
      </c>
      <c r="B2141" s="9">
        <v>2110030006</v>
      </c>
      <c r="C2141" s="9" t="s">
        <v>483</v>
      </c>
      <c r="D2141" s="9" t="s">
        <v>12</v>
      </c>
      <c r="E2141" s="9" t="s">
        <v>13</v>
      </c>
      <c r="F2141" s="9" t="s">
        <v>47</v>
      </c>
      <c r="G2141" s="9" t="s">
        <v>48</v>
      </c>
      <c r="H2141" s="9" t="s">
        <v>49</v>
      </c>
      <c r="I2141" s="10">
        <v>6000</v>
      </c>
      <c r="J2141" s="10">
        <v>6000</v>
      </c>
      <c r="K2141" s="9" t="s">
        <v>483</v>
      </c>
      <c r="L2141" s="11">
        <v>46021</v>
      </c>
      <c r="N2141" s="9" t="e">
        <f>+VLOOKUP(A2141,Ordenes!$A$1:$A$669,1,FALSE)</f>
        <v>#N/A</v>
      </c>
    </row>
    <row r="2142" spans="1:14" x14ac:dyDescent="0.2">
      <c r="A2142" s="9">
        <v>2938</v>
      </c>
      <c r="B2142" s="9">
        <v>2110030007</v>
      </c>
      <c r="C2142" s="9" t="s">
        <v>484</v>
      </c>
      <c r="D2142" s="9" t="s">
        <v>12</v>
      </c>
      <c r="E2142" s="9" t="s">
        <v>13</v>
      </c>
      <c r="F2142" s="9" t="s">
        <v>47</v>
      </c>
      <c r="G2142" s="9" t="s">
        <v>48</v>
      </c>
      <c r="H2142" s="9" t="s">
        <v>49</v>
      </c>
      <c r="I2142" s="10">
        <v>6000</v>
      </c>
      <c r="J2142" s="10">
        <v>6000</v>
      </c>
      <c r="K2142" s="9" t="s">
        <v>484</v>
      </c>
      <c r="L2142" s="11">
        <v>46021</v>
      </c>
      <c r="N2142" s="9" t="e">
        <f>+VLOOKUP(A2142,Ordenes!$A$1:$A$669,1,FALSE)</f>
        <v>#N/A</v>
      </c>
    </row>
    <row r="2143" spans="1:14" x14ac:dyDescent="0.2">
      <c r="A2143" s="9">
        <v>2941</v>
      </c>
      <c r="B2143" s="9">
        <v>2110110033</v>
      </c>
      <c r="C2143" s="9" t="s">
        <v>240</v>
      </c>
      <c r="D2143" s="9" t="s">
        <v>12</v>
      </c>
      <c r="E2143" s="9" t="s">
        <v>13</v>
      </c>
      <c r="F2143" s="9" t="s">
        <v>47</v>
      </c>
      <c r="G2143" s="9" t="s">
        <v>48</v>
      </c>
      <c r="H2143" s="9" t="s">
        <v>49</v>
      </c>
      <c r="I2143" s="10">
        <v>9700</v>
      </c>
      <c r="J2143" s="10">
        <v>8440</v>
      </c>
      <c r="K2143" s="9" t="s">
        <v>240</v>
      </c>
      <c r="L2143" s="11">
        <v>46021</v>
      </c>
      <c r="N2143" s="9" t="e">
        <f>+VLOOKUP(A2143,Ordenes!$A$1:$A$669,1,FALSE)</f>
        <v>#N/A</v>
      </c>
    </row>
    <row r="2144" spans="1:14" x14ac:dyDescent="0.2">
      <c r="A2144" s="9">
        <v>2942</v>
      </c>
      <c r="B2144" s="9">
        <v>2310320330</v>
      </c>
      <c r="C2144" s="9" t="s">
        <v>759</v>
      </c>
      <c r="D2144" s="9" t="s">
        <v>12</v>
      </c>
      <c r="E2144" s="9" t="s">
        <v>13</v>
      </c>
      <c r="F2144" s="9" t="s">
        <v>47</v>
      </c>
      <c r="G2144" s="9" t="s">
        <v>48</v>
      </c>
      <c r="H2144" s="9" t="s">
        <v>49</v>
      </c>
      <c r="I2144" s="10">
        <v>32000</v>
      </c>
      <c r="J2144" s="10">
        <v>33378</v>
      </c>
      <c r="K2144" s="9" t="s">
        <v>759</v>
      </c>
      <c r="L2144" s="11">
        <v>46021</v>
      </c>
      <c r="N2144" s="9" t="e">
        <f>+VLOOKUP(A2144,Ordenes!$A$1:$A$669,1,FALSE)</f>
        <v>#N/A</v>
      </c>
    </row>
    <row r="2145" spans="1:14" x14ac:dyDescent="0.2">
      <c r="A2145" s="9">
        <v>2943</v>
      </c>
      <c r="B2145" s="9">
        <v>2310320348</v>
      </c>
      <c r="C2145" s="9" t="s">
        <v>912</v>
      </c>
      <c r="D2145" s="9" t="s">
        <v>12</v>
      </c>
      <c r="E2145" s="9" t="s">
        <v>13</v>
      </c>
      <c r="F2145" s="9" t="s">
        <v>47</v>
      </c>
      <c r="G2145" s="9" t="s">
        <v>48</v>
      </c>
      <c r="H2145" s="9" t="s">
        <v>49</v>
      </c>
      <c r="I2145" s="10">
        <v>25000</v>
      </c>
      <c r="J2145" s="10">
        <v>26712</v>
      </c>
      <c r="K2145" s="9" t="s">
        <v>912</v>
      </c>
      <c r="L2145" s="11">
        <v>46021</v>
      </c>
      <c r="N2145" s="9" t="e">
        <f>+VLOOKUP(A2145,Ordenes!$A$1:$A$669,1,FALSE)</f>
        <v>#N/A</v>
      </c>
    </row>
    <row r="2146" spans="1:14" x14ac:dyDescent="0.2">
      <c r="A2146" s="9">
        <v>2944</v>
      </c>
      <c r="B2146" s="9">
        <v>2310320329</v>
      </c>
      <c r="C2146" s="9" t="s">
        <v>760</v>
      </c>
      <c r="D2146" s="9" t="s">
        <v>12</v>
      </c>
      <c r="E2146" s="9" t="s">
        <v>13</v>
      </c>
      <c r="F2146" s="9" t="s">
        <v>47</v>
      </c>
      <c r="G2146" s="9" t="s">
        <v>48</v>
      </c>
      <c r="H2146" s="9" t="s">
        <v>49</v>
      </c>
      <c r="I2146" s="10">
        <v>50000</v>
      </c>
      <c r="J2146" s="10">
        <v>51354</v>
      </c>
      <c r="K2146" s="9" t="s">
        <v>760</v>
      </c>
      <c r="L2146" s="11">
        <v>46021</v>
      </c>
      <c r="N2146" s="9" t="e">
        <f>+VLOOKUP(A2146,Ordenes!$A$1:$A$669,1,FALSE)</f>
        <v>#N/A</v>
      </c>
    </row>
    <row r="2147" spans="1:14" x14ac:dyDescent="0.2">
      <c r="A2147" s="9">
        <v>2945</v>
      </c>
      <c r="B2147" s="9">
        <v>2310320328</v>
      </c>
      <c r="C2147" s="9" t="s">
        <v>733</v>
      </c>
      <c r="D2147" s="9" t="s">
        <v>12</v>
      </c>
      <c r="E2147" s="9" t="s">
        <v>13</v>
      </c>
      <c r="F2147" s="9" t="s">
        <v>47</v>
      </c>
      <c r="G2147" s="9" t="s">
        <v>48</v>
      </c>
      <c r="H2147" s="9" t="s">
        <v>49</v>
      </c>
      <c r="I2147" s="10">
        <v>50000</v>
      </c>
      <c r="J2147" s="10">
        <v>50805</v>
      </c>
      <c r="K2147" s="9" t="s">
        <v>733</v>
      </c>
      <c r="L2147" s="11">
        <v>46021</v>
      </c>
      <c r="N2147" s="9" t="e">
        <f>+VLOOKUP(A2147,Ordenes!$A$1:$A$669,1,FALSE)</f>
        <v>#N/A</v>
      </c>
    </row>
    <row r="2148" spans="1:14" x14ac:dyDescent="0.2">
      <c r="A2148" s="9">
        <v>2946</v>
      </c>
      <c r="B2148" s="9">
        <v>2140040002</v>
      </c>
      <c r="C2148" s="9" t="s">
        <v>255</v>
      </c>
      <c r="D2148" s="9" t="s">
        <v>12</v>
      </c>
      <c r="E2148" s="9" t="s">
        <v>13</v>
      </c>
      <c r="F2148" s="9" t="s">
        <v>47</v>
      </c>
      <c r="G2148" s="9" t="s">
        <v>48</v>
      </c>
      <c r="H2148" s="9" t="s">
        <v>49</v>
      </c>
      <c r="I2148" s="10">
        <v>120000</v>
      </c>
      <c r="J2148" s="10">
        <v>120024</v>
      </c>
      <c r="K2148" s="9" t="s">
        <v>255</v>
      </c>
      <c r="L2148" s="11">
        <v>46021</v>
      </c>
      <c r="N2148" s="9" t="e">
        <f>+VLOOKUP(A2148,Ordenes!$A$1:$A$669,1,FALSE)</f>
        <v>#N/A</v>
      </c>
    </row>
    <row r="2149" spans="1:14" x14ac:dyDescent="0.2">
      <c r="A2149" s="9">
        <v>2947</v>
      </c>
      <c r="B2149" s="9">
        <v>2110080231</v>
      </c>
      <c r="C2149" s="9" t="s">
        <v>913</v>
      </c>
      <c r="D2149" s="9" t="s">
        <v>12</v>
      </c>
      <c r="E2149" s="9" t="s">
        <v>13</v>
      </c>
      <c r="F2149" s="9" t="s">
        <v>47</v>
      </c>
      <c r="G2149" s="9" t="s">
        <v>48</v>
      </c>
      <c r="H2149" s="9" t="s">
        <v>49</v>
      </c>
      <c r="I2149" s="10">
        <v>25000</v>
      </c>
      <c r="J2149" s="10">
        <v>25000</v>
      </c>
      <c r="K2149" s="9" t="s">
        <v>913</v>
      </c>
      <c r="L2149" s="11">
        <v>46021</v>
      </c>
      <c r="N2149" s="9" t="e">
        <f>+VLOOKUP(A2149,Ordenes!$A$1:$A$669,1,FALSE)</f>
        <v>#N/A</v>
      </c>
    </row>
    <row r="2150" spans="1:14" x14ac:dyDescent="0.2">
      <c r="A2150" s="9">
        <v>2948</v>
      </c>
      <c r="B2150" s="9">
        <v>2110080227</v>
      </c>
      <c r="C2150" s="9" t="s">
        <v>734</v>
      </c>
      <c r="D2150" s="9" t="s">
        <v>12</v>
      </c>
      <c r="E2150" s="9" t="s">
        <v>13</v>
      </c>
      <c r="F2150" s="9" t="s">
        <v>47</v>
      </c>
      <c r="G2150" s="9" t="s">
        <v>48</v>
      </c>
      <c r="H2150" s="9" t="s">
        <v>49</v>
      </c>
      <c r="I2150" s="10">
        <v>50000</v>
      </c>
      <c r="J2150" s="10">
        <v>16700</v>
      </c>
      <c r="K2150" s="9" t="s">
        <v>734</v>
      </c>
      <c r="L2150" s="11">
        <v>46021</v>
      </c>
      <c r="N2150" s="9" t="e">
        <f>+VLOOKUP(A2150,Ordenes!$A$1:$A$669,1,FALSE)</f>
        <v>#N/A</v>
      </c>
    </row>
    <row r="2151" spans="1:14" x14ac:dyDescent="0.2">
      <c r="A2151" s="9">
        <v>2949</v>
      </c>
      <c r="B2151" s="9">
        <v>2110080228</v>
      </c>
      <c r="C2151" s="9" t="s">
        <v>761</v>
      </c>
      <c r="D2151" s="9" t="s">
        <v>12</v>
      </c>
      <c r="E2151" s="9" t="s">
        <v>13</v>
      </c>
      <c r="F2151" s="9" t="s">
        <v>47</v>
      </c>
      <c r="G2151" s="9" t="s">
        <v>48</v>
      </c>
      <c r="H2151" s="9" t="s">
        <v>49</v>
      </c>
      <c r="I2151" s="10">
        <v>50000</v>
      </c>
      <c r="J2151" s="10">
        <v>50000</v>
      </c>
      <c r="K2151" s="9" t="s">
        <v>761</v>
      </c>
      <c r="L2151" s="11">
        <v>46021</v>
      </c>
      <c r="N2151" s="9" t="e">
        <f>+VLOOKUP(A2151,Ordenes!$A$1:$A$669,1,FALSE)</f>
        <v>#N/A</v>
      </c>
    </row>
    <row r="2152" spans="1:14" x14ac:dyDescent="0.2">
      <c r="A2152" s="9">
        <v>2950</v>
      </c>
      <c r="B2152" s="9">
        <v>2110080229</v>
      </c>
      <c r="C2152" s="9" t="s">
        <v>762</v>
      </c>
      <c r="D2152" s="9" t="s">
        <v>12</v>
      </c>
      <c r="E2152" s="9" t="s">
        <v>13</v>
      </c>
      <c r="F2152" s="9" t="s">
        <v>47</v>
      </c>
      <c r="G2152" s="9" t="s">
        <v>48</v>
      </c>
      <c r="H2152" s="9" t="s">
        <v>49</v>
      </c>
      <c r="I2152" s="10">
        <v>50000</v>
      </c>
      <c r="J2152" s="10">
        <v>50000</v>
      </c>
      <c r="K2152" s="9" t="s">
        <v>762</v>
      </c>
      <c r="L2152" s="11">
        <v>46021</v>
      </c>
      <c r="N2152" s="9" t="e">
        <f>+VLOOKUP(A2152,Ordenes!$A$1:$A$669,1,FALSE)</f>
        <v>#N/A</v>
      </c>
    </row>
    <row r="2153" spans="1:14" x14ac:dyDescent="0.2">
      <c r="A2153" s="9">
        <v>2951</v>
      </c>
      <c r="B2153" s="9">
        <v>2310230030</v>
      </c>
      <c r="C2153" s="9" t="s">
        <v>205</v>
      </c>
      <c r="D2153" s="9" t="s">
        <v>12</v>
      </c>
      <c r="E2153" s="9" t="s">
        <v>13</v>
      </c>
      <c r="F2153" s="9" t="s">
        <v>14</v>
      </c>
      <c r="G2153" s="9" t="s">
        <v>15</v>
      </c>
      <c r="H2153" s="9" t="s">
        <v>16</v>
      </c>
      <c r="I2153" s="10">
        <v>150000</v>
      </c>
      <c r="J2153" s="10">
        <v>150000</v>
      </c>
      <c r="K2153" s="9" t="s">
        <v>205</v>
      </c>
      <c r="L2153" s="11">
        <v>46021</v>
      </c>
      <c r="N2153" s="9" t="e">
        <f>+VLOOKUP(A2153,Ordenes!$A$1:$A$669,1,FALSE)</f>
        <v>#N/A</v>
      </c>
    </row>
    <row r="2154" spans="1:14" x14ac:dyDescent="0.2">
      <c r="A2154" s="9">
        <v>2952</v>
      </c>
      <c r="B2154" s="9">
        <v>2310230002</v>
      </c>
      <c r="C2154" s="9" t="s">
        <v>24</v>
      </c>
      <c r="D2154" s="9" t="s">
        <v>12</v>
      </c>
      <c r="E2154" s="9" t="s">
        <v>13</v>
      </c>
      <c r="F2154" s="9" t="s">
        <v>14</v>
      </c>
      <c r="G2154" s="9" t="s">
        <v>15</v>
      </c>
      <c r="H2154" s="9" t="s">
        <v>16</v>
      </c>
      <c r="I2154" s="10">
        <v>620000</v>
      </c>
      <c r="J2154" s="10">
        <v>555000</v>
      </c>
      <c r="K2154" s="9" t="s">
        <v>25</v>
      </c>
      <c r="L2154" s="11">
        <v>46021</v>
      </c>
      <c r="N2154" s="9" t="e">
        <f>+VLOOKUP(A2154,Ordenes!$A$1:$A$669,1,FALSE)</f>
        <v>#N/A</v>
      </c>
    </row>
    <row r="2155" spans="1:14" x14ac:dyDescent="0.2">
      <c r="A2155" s="9">
        <v>2953</v>
      </c>
      <c r="B2155" s="9">
        <v>2310090226</v>
      </c>
      <c r="C2155" s="9" t="s">
        <v>651</v>
      </c>
      <c r="D2155" s="9" t="s">
        <v>12</v>
      </c>
      <c r="E2155" s="9" t="s">
        <v>13</v>
      </c>
      <c r="F2155" s="9" t="s">
        <v>14</v>
      </c>
      <c r="G2155" s="9" t="s">
        <v>15</v>
      </c>
      <c r="H2155" s="9" t="s">
        <v>16</v>
      </c>
      <c r="I2155" s="10">
        <v>400000</v>
      </c>
      <c r="J2155" s="10">
        <v>133400</v>
      </c>
      <c r="K2155" s="9" t="s">
        <v>651</v>
      </c>
      <c r="L2155" s="11">
        <v>46021</v>
      </c>
      <c r="N2155" s="9" t="e">
        <f>+VLOOKUP(A2155,Ordenes!$A$1:$A$669,1,FALSE)</f>
        <v>#N/A</v>
      </c>
    </row>
    <row r="2156" spans="1:14" x14ac:dyDescent="0.2">
      <c r="A2156" s="9">
        <v>2954</v>
      </c>
      <c r="B2156" s="9">
        <v>2310250022</v>
      </c>
      <c r="C2156" s="9" t="s">
        <v>186</v>
      </c>
      <c r="D2156" s="9" t="s">
        <v>12</v>
      </c>
      <c r="E2156" s="9" t="s">
        <v>13</v>
      </c>
      <c r="F2156" s="9" t="s">
        <v>47</v>
      </c>
      <c r="G2156" s="9" t="s">
        <v>48</v>
      </c>
      <c r="H2156" s="9" t="s">
        <v>49</v>
      </c>
      <c r="I2156" s="9">
        <v>600</v>
      </c>
      <c r="J2156" s="9">
        <v>0</v>
      </c>
      <c r="K2156" s="9" t="s">
        <v>103</v>
      </c>
      <c r="L2156" s="11">
        <v>46021</v>
      </c>
      <c r="N2156" s="9" t="e">
        <f>+VLOOKUP(A2156,Ordenes!$A$1:$A$669,1,FALSE)</f>
        <v>#N/A</v>
      </c>
    </row>
    <row r="2157" spans="1:14" x14ac:dyDescent="0.2">
      <c r="A2157" s="9">
        <v>2955</v>
      </c>
      <c r="B2157" s="9">
        <v>2310250021</v>
      </c>
      <c r="C2157" s="9" t="s">
        <v>185</v>
      </c>
      <c r="D2157" s="9" t="s">
        <v>12</v>
      </c>
      <c r="E2157" s="9" t="s">
        <v>13</v>
      </c>
      <c r="F2157" s="9" t="s">
        <v>47</v>
      </c>
      <c r="G2157" s="9" t="s">
        <v>48</v>
      </c>
      <c r="H2157" s="9" t="s">
        <v>49</v>
      </c>
      <c r="I2157" s="9">
        <v>600</v>
      </c>
      <c r="J2157" s="9">
        <v>0</v>
      </c>
      <c r="K2157" s="9" t="s">
        <v>104</v>
      </c>
      <c r="L2157" s="11">
        <v>46021</v>
      </c>
      <c r="N2157" s="9" t="e">
        <f>+VLOOKUP(A2157,Ordenes!$A$1:$A$669,1,FALSE)</f>
        <v>#N/A</v>
      </c>
    </row>
    <row r="2158" spans="1:14" x14ac:dyDescent="0.2">
      <c r="A2158" s="9">
        <v>2956</v>
      </c>
      <c r="B2158" s="9">
        <v>2310250019</v>
      </c>
      <c r="C2158" s="9" t="s">
        <v>189</v>
      </c>
      <c r="D2158" s="9" t="s">
        <v>12</v>
      </c>
      <c r="E2158" s="9" t="s">
        <v>13</v>
      </c>
      <c r="F2158" s="9" t="s">
        <v>47</v>
      </c>
      <c r="G2158" s="9" t="s">
        <v>48</v>
      </c>
      <c r="H2158" s="9" t="s">
        <v>49</v>
      </c>
      <c r="I2158" s="9">
        <v>600</v>
      </c>
      <c r="J2158" s="9">
        <v>0</v>
      </c>
      <c r="K2158" s="9" t="s">
        <v>189</v>
      </c>
      <c r="L2158" s="11">
        <v>46021</v>
      </c>
      <c r="N2158" s="9" t="e">
        <f>+VLOOKUP(A2158,Ordenes!$A$1:$A$669,1,FALSE)</f>
        <v>#N/A</v>
      </c>
    </row>
    <row r="2159" spans="1:14" x14ac:dyDescent="0.2">
      <c r="A2159" s="9">
        <v>2957</v>
      </c>
      <c r="B2159" s="9">
        <v>2310250029</v>
      </c>
      <c r="C2159" s="9" t="s">
        <v>115</v>
      </c>
      <c r="D2159" s="9" t="s">
        <v>12</v>
      </c>
      <c r="E2159" s="9" t="s">
        <v>13</v>
      </c>
      <c r="F2159" s="9" t="s">
        <v>91</v>
      </c>
      <c r="G2159" s="9" t="s">
        <v>92</v>
      </c>
      <c r="H2159" s="9" t="s">
        <v>93</v>
      </c>
      <c r="I2159" s="9">
        <v>600</v>
      </c>
      <c r="J2159" s="9">
        <v>0</v>
      </c>
      <c r="K2159" s="9" t="s">
        <v>115</v>
      </c>
      <c r="L2159" s="11">
        <v>46021</v>
      </c>
      <c r="N2159" s="9" t="e">
        <f>+VLOOKUP(A2159,Ordenes!$A$1:$A$669,1,FALSE)</f>
        <v>#N/A</v>
      </c>
    </row>
    <row r="2160" spans="1:14" x14ac:dyDescent="0.2">
      <c r="A2160" s="9">
        <v>2961</v>
      </c>
      <c r="B2160" s="9">
        <v>2310250009</v>
      </c>
      <c r="C2160" s="9" t="s">
        <v>104</v>
      </c>
      <c r="D2160" s="9" t="s">
        <v>12</v>
      </c>
      <c r="E2160" s="9" t="s">
        <v>13</v>
      </c>
      <c r="F2160" s="9" t="s">
        <v>91</v>
      </c>
      <c r="G2160" s="9" t="s">
        <v>92</v>
      </c>
      <c r="H2160" s="9" t="s">
        <v>93</v>
      </c>
      <c r="I2160" s="9">
        <v>600</v>
      </c>
      <c r="J2160" s="9">
        <v>608</v>
      </c>
      <c r="K2160" s="9" t="s">
        <v>104</v>
      </c>
      <c r="L2160" s="11">
        <v>46021</v>
      </c>
      <c r="N2160" s="9" t="e">
        <f>+VLOOKUP(A2160,Ordenes!$A$1:$A$669,1,FALSE)</f>
        <v>#N/A</v>
      </c>
    </row>
    <row r="2161" spans="1:14" x14ac:dyDescent="0.2">
      <c r="A2161" s="9">
        <v>2962</v>
      </c>
      <c r="B2161" s="9">
        <v>2310250015</v>
      </c>
      <c r="C2161" s="9" t="s">
        <v>114</v>
      </c>
      <c r="D2161" s="9" t="s">
        <v>12</v>
      </c>
      <c r="E2161" s="9" t="s">
        <v>13</v>
      </c>
      <c r="F2161" s="9" t="s">
        <v>91</v>
      </c>
      <c r="G2161" s="9" t="s">
        <v>92</v>
      </c>
      <c r="H2161" s="9" t="s">
        <v>93</v>
      </c>
      <c r="I2161" s="9">
        <v>600</v>
      </c>
      <c r="J2161" s="9">
        <v>612</v>
      </c>
      <c r="K2161" s="9" t="s">
        <v>114</v>
      </c>
      <c r="L2161" s="11">
        <v>46021</v>
      </c>
      <c r="N2161" s="9" t="e">
        <f>+VLOOKUP(A2161,Ordenes!$A$1:$A$669,1,FALSE)</f>
        <v>#N/A</v>
      </c>
    </row>
    <row r="2162" spans="1:14" x14ac:dyDescent="0.2">
      <c r="A2162" s="9">
        <v>2963</v>
      </c>
      <c r="B2162" s="9">
        <v>2310250007</v>
      </c>
      <c r="C2162" s="9" t="s">
        <v>103</v>
      </c>
      <c r="D2162" s="9" t="s">
        <v>12</v>
      </c>
      <c r="E2162" s="9" t="s">
        <v>13</v>
      </c>
      <c r="F2162" s="9" t="s">
        <v>91</v>
      </c>
      <c r="G2162" s="9" t="s">
        <v>92</v>
      </c>
      <c r="H2162" s="9" t="s">
        <v>93</v>
      </c>
      <c r="I2162" s="9">
        <v>600</v>
      </c>
      <c r="J2162" s="9">
        <v>616.5</v>
      </c>
      <c r="K2162" s="9" t="s">
        <v>103</v>
      </c>
      <c r="L2162" s="11">
        <v>46021</v>
      </c>
      <c r="N2162" s="9" t="e">
        <f>+VLOOKUP(A2162,Ordenes!$A$1:$A$669,1,FALSE)</f>
        <v>#N/A</v>
      </c>
    </row>
    <row r="2163" spans="1:14" x14ac:dyDescent="0.2">
      <c r="A2163" s="9">
        <v>2964</v>
      </c>
      <c r="B2163" s="9">
        <v>2310090457</v>
      </c>
      <c r="C2163" s="9" t="s">
        <v>19</v>
      </c>
      <c r="D2163" s="9" t="s">
        <v>12</v>
      </c>
      <c r="E2163" s="9" t="s">
        <v>13</v>
      </c>
      <c r="F2163" s="9" t="s">
        <v>14</v>
      </c>
      <c r="G2163" s="9" t="s">
        <v>15</v>
      </c>
      <c r="H2163" s="9" t="s">
        <v>16</v>
      </c>
      <c r="I2163" s="10">
        <v>200000</v>
      </c>
      <c r="J2163" s="10">
        <v>198950</v>
      </c>
      <c r="K2163" s="9" t="s">
        <v>19</v>
      </c>
      <c r="L2163" s="11">
        <v>46021</v>
      </c>
      <c r="N2163" s="9" t="e">
        <f>+VLOOKUP(A2163,Ordenes!$A$1:$A$669,1,FALSE)</f>
        <v>#N/A</v>
      </c>
    </row>
    <row r="2164" spans="1:14" x14ac:dyDescent="0.2">
      <c r="A2164" s="9">
        <v>2965</v>
      </c>
      <c r="B2164" s="9">
        <v>2310090460</v>
      </c>
      <c r="C2164" s="9" t="s">
        <v>20</v>
      </c>
      <c r="D2164" s="9" t="s">
        <v>12</v>
      </c>
      <c r="E2164" s="9" t="s">
        <v>13</v>
      </c>
      <c r="F2164" s="9" t="s">
        <v>14</v>
      </c>
      <c r="G2164" s="9" t="s">
        <v>15</v>
      </c>
      <c r="H2164" s="9" t="s">
        <v>16</v>
      </c>
      <c r="I2164" s="10">
        <v>60000</v>
      </c>
      <c r="J2164" s="10">
        <v>90300</v>
      </c>
      <c r="K2164" s="9" t="s">
        <v>20</v>
      </c>
      <c r="L2164" s="11">
        <v>46021</v>
      </c>
      <c r="N2164" s="9" t="e">
        <f>+VLOOKUP(A2164,Ordenes!$A$1:$A$669,1,FALSE)</f>
        <v>#N/A</v>
      </c>
    </row>
    <row r="2165" spans="1:14" x14ac:dyDescent="0.2">
      <c r="A2165" s="9">
        <v>2966</v>
      </c>
      <c r="B2165" s="9">
        <v>2310090439</v>
      </c>
      <c r="C2165" s="9" t="s">
        <v>313</v>
      </c>
      <c r="D2165" s="9" t="s">
        <v>12</v>
      </c>
      <c r="E2165" s="9" t="s">
        <v>13</v>
      </c>
      <c r="F2165" s="9" t="s">
        <v>14</v>
      </c>
      <c r="G2165" s="9" t="s">
        <v>15</v>
      </c>
      <c r="H2165" s="9" t="s">
        <v>16</v>
      </c>
      <c r="I2165" s="10">
        <v>133000</v>
      </c>
      <c r="J2165" s="10">
        <v>133400</v>
      </c>
      <c r="K2165" s="9" t="s">
        <v>313</v>
      </c>
      <c r="L2165" s="11">
        <v>46021</v>
      </c>
      <c r="N2165" s="9" t="e">
        <f>+VLOOKUP(A2165,Ordenes!$A$1:$A$669,1,FALSE)</f>
        <v>#N/A</v>
      </c>
    </row>
    <row r="2166" spans="1:14" x14ac:dyDescent="0.2">
      <c r="A2166" s="9">
        <v>2967</v>
      </c>
      <c r="B2166" s="9">
        <v>2310090441</v>
      </c>
      <c r="C2166" s="9" t="s">
        <v>325</v>
      </c>
      <c r="D2166" s="9" t="s">
        <v>12</v>
      </c>
      <c r="E2166" s="9" t="s">
        <v>13</v>
      </c>
      <c r="F2166" s="9" t="s">
        <v>14</v>
      </c>
      <c r="G2166" s="9" t="s">
        <v>15</v>
      </c>
      <c r="H2166" s="9" t="s">
        <v>16</v>
      </c>
      <c r="I2166" s="10">
        <v>132000</v>
      </c>
      <c r="J2166" s="10">
        <v>136750</v>
      </c>
      <c r="K2166" s="9" t="s">
        <v>325</v>
      </c>
      <c r="L2166" s="11">
        <v>46021</v>
      </c>
      <c r="N2166" s="9" t="e">
        <f>+VLOOKUP(A2166,Ordenes!$A$1:$A$669,1,FALSE)</f>
        <v>#N/A</v>
      </c>
    </row>
    <row r="2167" spans="1:14" x14ac:dyDescent="0.2">
      <c r="A2167" s="9">
        <v>2968</v>
      </c>
      <c r="B2167" s="9">
        <v>2310160471</v>
      </c>
      <c r="C2167" s="9" t="s">
        <v>28</v>
      </c>
      <c r="D2167" s="9" t="s">
        <v>12</v>
      </c>
      <c r="E2167" s="9" t="s">
        <v>13</v>
      </c>
      <c r="F2167" s="9" t="s">
        <v>14</v>
      </c>
      <c r="G2167" s="9" t="s">
        <v>15</v>
      </c>
      <c r="H2167" s="9" t="s">
        <v>16</v>
      </c>
      <c r="I2167" s="10">
        <v>94000</v>
      </c>
      <c r="J2167" s="10">
        <v>92400</v>
      </c>
      <c r="K2167" s="9" t="s">
        <v>28</v>
      </c>
      <c r="L2167" s="11">
        <v>46021</v>
      </c>
      <c r="N2167" s="9" t="e">
        <f>+VLOOKUP(A2167,Ordenes!$A$1:$A$669,1,FALSE)</f>
        <v>#N/A</v>
      </c>
    </row>
    <row r="2168" spans="1:14" x14ac:dyDescent="0.2">
      <c r="A2168" s="9">
        <v>2969</v>
      </c>
      <c r="B2168" s="9">
        <v>2310160472</v>
      </c>
      <c r="C2168" s="9" t="s">
        <v>233</v>
      </c>
      <c r="D2168" s="9" t="s">
        <v>12</v>
      </c>
      <c r="E2168" s="9" t="s">
        <v>13</v>
      </c>
      <c r="F2168" s="9" t="s">
        <v>14</v>
      </c>
      <c r="G2168" s="9" t="s">
        <v>15</v>
      </c>
      <c r="H2168" s="9" t="s">
        <v>16</v>
      </c>
      <c r="I2168" s="10">
        <v>88000</v>
      </c>
      <c r="J2168" s="10">
        <v>89600</v>
      </c>
      <c r="K2168" s="9" t="s">
        <v>233</v>
      </c>
      <c r="L2168" s="11">
        <v>46021</v>
      </c>
      <c r="N2168" s="9" t="e">
        <f>+VLOOKUP(A2168,Ordenes!$A$1:$A$669,1,FALSE)</f>
        <v>#N/A</v>
      </c>
    </row>
    <row r="2169" spans="1:14" x14ac:dyDescent="0.2">
      <c r="A2169" s="9">
        <v>2970</v>
      </c>
      <c r="B2169" s="9">
        <v>2310160470</v>
      </c>
      <c r="C2169" s="9" t="s">
        <v>323</v>
      </c>
      <c r="D2169" s="9" t="s">
        <v>12</v>
      </c>
      <c r="E2169" s="9" t="s">
        <v>13</v>
      </c>
      <c r="F2169" s="9" t="s">
        <v>14</v>
      </c>
      <c r="G2169" s="9" t="s">
        <v>15</v>
      </c>
      <c r="H2169" s="9" t="s">
        <v>16</v>
      </c>
      <c r="I2169" s="10">
        <v>103000</v>
      </c>
      <c r="J2169" s="10">
        <v>120000</v>
      </c>
      <c r="K2169" s="9" t="s">
        <v>323</v>
      </c>
      <c r="L2169" s="11">
        <v>46021</v>
      </c>
      <c r="N2169" s="9" t="e">
        <f>+VLOOKUP(A2169,Ordenes!$A$1:$A$669,1,FALSE)</f>
        <v>#N/A</v>
      </c>
    </row>
    <row r="2170" spans="1:14" x14ac:dyDescent="0.2">
      <c r="A2170" s="9">
        <v>2971</v>
      </c>
      <c r="B2170" s="9">
        <v>2310160469</v>
      </c>
      <c r="C2170" s="9" t="s">
        <v>27</v>
      </c>
      <c r="D2170" s="9" t="s">
        <v>12</v>
      </c>
      <c r="E2170" s="9" t="s">
        <v>13</v>
      </c>
      <c r="F2170" s="9" t="s">
        <v>14</v>
      </c>
      <c r="G2170" s="9" t="s">
        <v>15</v>
      </c>
      <c r="H2170" s="9" t="s">
        <v>16</v>
      </c>
      <c r="I2170" s="10">
        <v>52000</v>
      </c>
      <c r="J2170" s="10">
        <v>50800</v>
      </c>
      <c r="K2170" s="9" t="s">
        <v>27</v>
      </c>
      <c r="L2170" s="11">
        <v>46021</v>
      </c>
      <c r="N2170" s="9" t="e">
        <f>+VLOOKUP(A2170,Ordenes!$A$1:$A$669,1,FALSE)</f>
        <v>#N/A</v>
      </c>
    </row>
    <row r="2171" spans="1:14" x14ac:dyDescent="0.2">
      <c r="A2171" s="9">
        <v>2972</v>
      </c>
      <c r="B2171" s="9">
        <v>2310160539</v>
      </c>
      <c r="C2171" s="9" t="s">
        <v>29</v>
      </c>
      <c r="D2171" s="9" t="s">
        <v>12</v>
      </c>
      <c r="E2171" s="9" t="s">
        <v>13</v>
      </c>
      <c r="F2171" s="9" t="s">
        <v>14</v>
      </c>
      <c r="G2171" s="9" t="s">
        <v>15</v>
      </c>
      <c r="H2171" s="9" t="s">
        <v>16</v>
      </c>
      <c r="I2171" s="10">
        <v>290000</v>
      </c>
      <c r="J2171" s="10">
        <v>282000</v>
      </c>
      <c r="K2171" s="9" t="s">
        <v>30</v>
      </c>
      <c r="L2171" s="11">
        <v>46021</v>
      </c>
      <c r="N2171" s="9" t="e">
        <f>+VLOOKUP(A2171,Ordenes!$A$1:$A$669,1,FALSE)</f>
        <v>#N/A</v>
      </c>
    </row>
    <row r="2172" spans="1:14" x14ac:dyDescent="0.2">
      <c r="A2172" s="9">
        <v>2973</v>
      </c>
      <c r="B2172" s="9">
        <v>2310160256</v>
      </c>
      <c r="C2172" s="9" t="s">
        <v>914</v>
      </c>
      <c r="D2172" s="9" t="s">
        <v>12</v>
      </c>
      <c r="E2172" s="9" t="s">
        <v>13</v>
      </c>
      <c r="F2172" s="9" t="s">
        <v>14</v>
      </c>
      <c r="G2172" s="9" t="s">
        <v>15</v>
      </c>
      <c r="H2172" s="9" t="s">
        <v>16</v>
      </c>
      <c r="I2172" s="10">
        <v>62000</v>
      </c>
      <c r="J2172" s="10">
        <v>63800</v>
      </c>
      <c r="K2172" s="9" t="s">
        <v>914</v>
      </c>
      <c r="L2172" s="11">
        <v>46021</v>
      </c>
      <c r="N2172" s="9" t="e">
        <f>+VLOOKUP(A2172,Ordenes!$A$1:$A$669,1,FALSE)</f>
        <v>#N/A</v>
      </c>
    </row>
    <row r="2173" spans="1:14" x14ac:dyDescent="0.2">
      <c r="A2173" s="9">
        <v>2974</v>
      </c>
      <c r="B2173" s="9">
        <v>2310160257</v>
      </c>
      <c r="C2173" s="9" t="s">
        <v>915</v>
      </c>
      <c r="D2173" s="9" t="s">
        <v>12</v>
      </c>
      <c r="E2173" s="9" t="s">
        <v>13</v>
      </c>
      <c r="F2173" s="9" t="s">
        <v>14</v>
      </c>
      <c r="G2173" s="9" t="s">
        <v>15</v>
      </c>
      <c r="H2173" s="9" t="s">
        <v>16</v>
      </c>
      <c r="I2173" s="10">
        <v>51000</v>
      </c>
      <c r="J2173" s="10">
        <v>50850</v>
      </c>
      <c r="K2173" s="9" t="s">
        <v>915</v>
      </c>
      <c r="L2173" s="11">
        <v>46021</v>
      </c>
      <c r="N2173" s="9" t="e">
        <f>+VLOOKUP(A2173,Ordenes!$A$1:$A$669,1,FALSE)</f>
        <v>#N/A</v>
      </c>
    </row>
    <row r="2174" spans="1:14" x14ac:dyDescent="0.2">
      <c r="A2174" s="9">
        <v>2975</v>
      </c>
      <c r="B2174" s="9">
        <v>2310160255</v>
      </c>
      <c r="C2174" s="9" t="s">
        <v>916</v>
      </c>
      <c r="D2174" s="9" t="s">
        <v>12</v>
      </c>
      <c r="E2174" s="9" t="s">
        <v>13</v>
      </c>
      <c r="F2174" s="9" t="s">
        <v>14</v>
      </c>
      <c r="G2174" s="9" t="s">
        <v>15</v>
      </c>
      <c r="H2174" s="9" t="s">
        <v>16</v>
      </c>
      <c r="I2174" s="10">
        <v>45000</v>
      </c>
      <c r="J2174" s="10">
        <v>44000</v>
      </c>
      <c r="K2174" s="9" t="s">
        <v>916</v>
      </c>
      <c r="L2174" s="11">
        <v>46021</v>
      </c>
      <c r="N2174" s="9" t="e">
        <f>+VLOOKUP(A2174,Ordenes!$A$1:$A$669,1,FALSE)</f>
        <v>#N/A</v>
      </c>
    </row>
    <row r="2175" spans="1:14" x14ac:dyDescent="0.2">
      <c r="A2175" s="9">
        <v>2977</v>
      </c>
      <c r="B2175" s="9">
        <v>2310160489</v>
      </c>
      <c r="C2175" s="9" t="s">
        <v>370</v>
      </c>
      <c r="D2175" s="9" t="s">
        <v>12</v>
      </c>
      <c r="E2175" s="9" t="s">
        <v>13</v>
      </c>
      <c r="F2175" s="9" t="s">
        <v>14</v>
      </c>
      <c r="G2175" s="9" t="s">
        <v>15</v>
      </c>
      <c r="H2175" s="9" t="s">
        <v>16</v>
      </c>
      <c r="I2175" s="10">
        <v>102000</v>
      </c>
      <c r="J2175" s="10">
        <v>102450</v>
      </c>
      <c r="K2175" s="9" t="s">
        <v>370</v>
      </c>
      <c r="L2175" s="11">
        <v>46021</v>
      </c>
      <c r="N2175" s="9" t="e">
        <f>+VLOOKUP(A2175,Ordenes!$A$1:$A$669,1,FALSE)</f>
        <v>#N/A</v>
      </c>
    </row>
    <row r="2176" spans="1:14" x14ac:dyDescent="0.2">
      <c r="A2176" s="9">
        <v>2978</v>
      </c>
      <c r="B2176" s="9">
        <v>2310160244</v>
      </c>
      <c r="C2176" s="9" t="s">
        <v>917</v>
      </c>
      <c r="D2176" s="9" t="s">
        <v>12</v>
      </c>
      <c r="E2176" s="9" t="s">
        <v>13</v>
      </c>
      <c r="F2176" s="9" t="s">
        <v>14</v>
      </c>
      <c r="G2176" s="9" t="s">
        <v>15</v>
      </c>
      <c r="H2176" s="9" t="s">
        <v>16</v>
      </c>
      <c r="I2176" s="10">
        <v>56000</v>
      </c>
      <c r="J2176" s="10">
        <v>55650</v>
      </c>
      <c r="K2176" s="9" t="s">
        <v>917</v>
      </c>
      <c r="L2176" s="11">
        <v>46021</v>
      </c>
      <c r="N2176" s="9" t="e">
        <f>+VLOOKUP(A2176,Ordenes!$A$1:$A$669,1,FALSE)</f>
        <v>#N/A</v>
      </c>
    </row>
    <row r="2177" spans="1:14" x14ac:dyDescent="0.2">
      <c r="A2177" s="9">
        <v>2979</v>
      </c>
      <c r="B2177" s="9">
        <v>2310160247</v>
      </c>
      <c r="C2177" s="9" t="s">
        <v>714</v>
      </c>
      <c r="D2177" s="9" t="s">
        <v>12</v>
      </c>
      <c r="E2177" s="9" t="s">
        <v>13</v>
      </c>
      <c r="F2177" s="9" t="s">
        <v>14</v>
      </c>
      <c r="G2177" s="9" t="s">
        <v>15</v>
      </c>
      <c r="H2177" s="9" t="s">
        <v>16</v>
      </c>
      <c r="I2177" s="10">
        <v>43000</v>
      </c>
      <c r="J2177" s="10">
        <v>43350</v>
      </c>
      <c r="K2177" s="9" t="s">
        <v>714</v>
      </c>
      <c r="L2177" s="11">
        <v>46021</v>
      </c>
      <c r="N2177" s="9" t="e">
        <f>+VLOOKUP(A2177,Ordenes!$A$1:$A$669,1,FALSE)</f>
        <v>#N/A</v>
      </c>
    </row>
    <row r="2178" spans="1:14" x14ac:dyDescent="0.2">
      <c r="A2178" s="9">
        <v>2980</v>
      </c>
      <c r="B2178" s="9">
        <v>2310210178</v>
      </c>
      <c r="C2178" s="9" t="s">
        <v>373</v>
      </c>
      <c r="D2178" s="9" t="s">
        <v>12</v>
      </c>
      <c r="E2178" s="9" t="s">
        <v>13</v>
      </c>
      <c r="F2178" s="9" t="s">
        <v>47</v>
      </c>
      <c r="G2178" s="9" t="s">
        <v>48</v>
      </c>
      <c r="H2178" s="9" t="s">
        <v>49</v>
      </c>
      <c r="I2178" s="10">
        <v>22813</v>
      </c>
      <c r="J2178" s="10">
        <v>20530</v>
      </c>
      <c r="K2178" s="9" t="s">
        <v>374</v>
      </c>
      <c r="L2178" s="11">
        <v>46021</v>
      </c>
      <c r="N2178" s="9" t="e">
        <f>+VLOOKUP(A2178,Ordenes!$A$1:$A$669,1,FALSE)</f>
        <v>#N/A</v>
      </c>
    </row>
    <row r="2179" spans="1:14" x14ac:dyDescent="0.2">
      <c r="A2179" s="9">
        <v>2981</v>
      </c>
      <c r="B2179" s="9">
        <v>2310210180</v>
      </c>
      <c r="C2179" s="9" t="s">
        <v>375</v>
      </c>
      <c r="D2179" s="9" t="s">
        <v>12</v>
      </c>
      <c r="E2179" s="9" t="s">
        <v>13</v>
      </c>
      <c r="F2179" s="9" t="s">
        <v>47</v>
      </c>
      <c r="G2179" s="9" t="s">
        <v>48</v>
      </c>
      <c r="H2179" s="9" t="s">
        <v>49</v>
      </c>
      <c r="I2179" s="10">
        <v>20758</v>
      </c>
      <c r="J2179" s="10">
        <v>20134</v>
      </c>
      <c r="K2179" s="9" t="s">
        <v>376</v>
      </c>
      <c r="L2179" s="11">
        <v>46021</v>
      </c>
      <c r="N2179" s="9" t="e">
        <f>+VLOOKUP(A2179,Ordenes!$A$1:$A$669,1,FALSE)</f>
        <v>#N/A</v>
      </c>
    </row>
    <row r="2180" spans="1:14" x14ac:dyDescent="0.2">
      <c r="A2180" s="9">
        <v>2982</v>
      </c>
      <c r="B2180" s="9">
        <v>2310210182</v>
      </c>
      <c r="C2180" s="9" t="s">
        <v>334</v>
      </c>
      <c r="D2180" s="9" t="s">
        <v>12</v>
      </c>
      <c r="E2180" s="9" t="s">
        <v>13</v>
      </c>
      <c r="F2180" s="9" t="s">
        <v>47</v>
      </c>
      <c r="G2180" s="9" t="s">
        <v>48</v>
      </c>
      <c r="H2180" s="9" t="s">
        <v>49</v>
      </c>
      <c r="I2180" s="10">
        <v>23343</v>
      </c>
      <c r="J2180" s="10">
        <v>22050</v>
      </c>
      <c r="K2180" s="9" t="s">
        <v>335</v>
      </c>
      <c r="L2180" s="11">
        <v>46021</v>
      </c>
      <c r="N2180" s="9" t="e">
        <f>+VLOOKUP(A2180,Ordenes!$A$1:$A$669,1,FALSE)</f>
        <v>#N/A</v>
      </c>
    </row>
    <row r="2181" spans="1:14" x14ac:dyDescent="0.2">
      <c r="A2181" s="9">
        <v>2983</v>
      </c>
      <c r="B2181" s="9">
        <v>2310210183</v>
      </c>
      <c r="C2181" s="9" t="s">
        <v>336</v>
      </c>
      <c r="D2181" s="9" t="s">
        <v>12</v>
      </c>
      <c r="E2181" s="9" t="s">
        <v>13</v>
      </c>
      <c r="F2181" s="9" t="s">
        <v>47</v>
      </c>
      <c r="G2181" s="9" t="s">
        <v>48</v>
      </c>
      <c r="H2181" s="9" t="s">
        <v>49</v>
      </c>
      <c r="I2181" s="10">
        <v>23000</v>
      </c>
      <c r="J2181" s="10">
        <v>22150</v>
      </c>
      <c r="K2181" s="9" t="s">
        <v>337</v>
      </c>
      <c r="L2181" s="11">
        <v>46021</v>
      </c>
      <c r="N2181" s="9" t="e">
        <f>+VLOOKUP(A2181,Ordenes!$A$1:$A$669,1,FALSE)</f>
        <v>#N/A</v>
      </c>
    </row>
    <row r="2182" spans="1:14" x14ac:dyDescent="0.2">
      <c r="A2182" s="9">
        <v>2984</v>
      </c>
      <c r="B2182" s="9">
        <v>2310090472</v>
      </c>
      <c r="C2182" s="9" t="s">
        <v>385</v>
      </c>
      <c r="D2182" s="9" t="s">
        <v>12</v>
      </c>
      <c r="E2182" s="9" t="s">
        <v>13</v>
      </c>
      <c r="F2182" s="9" t="s">
        <v>47</v>
      </c>
      <c r="G2182" s="9" t="s">
        <v>48</v>
      </c>
      <c r="H2182" s="9" t="s">
        <v>49</v>
      </c>
      <c r="I2182" s="10">
        <v>22000</v>
      </c>
      <c r="J2182" s="10">
        <v>23100</v>
      </c>
      <c r="K2182" s="9" t="s">
        <v>385</v>
      </c>
      <c r="L2182" s="11">
        <v>46021</v>
      </c>
      <c r="N2182" s="9" t="e">
        <f>+VLOOKUP(A2182,Ordenes!$A$1:$A$669,1,FALSE)</f>
        <v>#N/A</v>
      </c>
    </row>
    <row r="2183" spans="1:14" x14ac:dyDescent="0.2">
      <c r="A2183" s="9">
        <v>2986</v>
      </c>
      <c r="B2183" s="9">
        <v>2110020112</v>
      </c>
      <c r="C2183" s="9" t="s">
        <v>596</v>
      </c>
      <c r="D2183" s="9" t="s">
        <v>12</v>
      </c>
      <c r="E2183" s="9" t="s">
        <v>13</v>
      </c>
      <c r="F2183" s="9" t="s">
        <v>47</v>
      </c>
      <c r="G2183" s="9" t="s">
        <v>48</v>
      </c>
      <c r="H2183" s="9" t="s">
        <v>49</v>
      </c>
      <c r="I2183" s="10">
        <v>30000</v>
      </c>
      <c r="J2183" s="10">
        <v>28560</v>
      </c>
      <c r="K2183" s="9" t="s">
        <v>596</v>
      </c>
      <c r="L2183" s="11">
        <v>46021</v>
      </c>
      <c r="N2183" s="9" t="e">
        <f>+VLOOKUP(A2183,Ordenes!$A$1:$A$669,1,FALSE)</f>
        <v>#N/A</v>
      </c>
    </row>
    <row r="2184" spans="1:14" x14ac:dyDescent="0.2">
      <c r="A2184" s="9">
        <v>2987</v>
      </c>
      <c r="B2184" s="9">
        <v>2110020095</v>
      </c>
      <c r="C2184" s="9" t="s">
        <v>552</v>
      </c>
      <c r="D2184" s="9" t="s">
        <v>12</v>
      </c>
      <c r="E2184" s="9" t="s">
        <v>13</v>
      </c>
      <c r="F2184" s="9" t="s">
        <v>47</v>
      </c>
      <c r="G2184" s="9" t="s">
        <v>48</v>
      </c>
      <c r="H2184" s="9" t="s">
        <v>49</v>
      </c>
      <c r="I2184" s="10">
        <v>50000</v>
      </c>
      <c r="J2184" s="10">
        <v>51648</v>
      </c>
      <c r="K2184" s="9" t="s">
        <v>552</v>
      </c>
      <c r="L2184" s="11">
        <v>46021</v>
      </c>
      <c r="N2184" s="9" t="e">
        <f>+VLOOKUP(A2184,Ordenes!$A$1:$A$669,1,FALSE)</f>
        <v>#N/A</v>
      </c>
    </row>
    <row r="2185" spans="1:14" x14ac:dyDescent="0.2">
      <c r="A2185" s="9">
        <v>2989</v>
      </c>
      <c r="B2185" s="9">
        <v>2320330019</v>
      </c>
      <c r="C2185" s="9" t="s">
        <v>754</v>
      </c>
      <c r="D2185" s="9" t="s">
        <v>12</v>
      </c>
      <c r="E2185" s="9" t="s">
        <v>108</v>
      </c>
      <c r="F2185" s="9" t="s">
        <v>109</v>
      </c>
      <c r="G2185" s="9" t="s">
        <v>110</v>
      </c>
      <c r="H2185" s="9" t="s">
        <v>111</v>
      </c>
      <c r="I2185" s="10">
        <v>84000</v>
      </c>
      <c r="J2185" s="10">
        <v>84000</v>
      </c>
      <c r="K2185" s="9" t="s">
        <v>754</v>
      </c>
      <c r="L2185" s="11">
        <v>46024</v>
      </c>
      <c r="N2185" s="9" t="e">
        <f>+VLOOKUP(A2185,Ordenes!$A$1:$A$669,1,FALSE)</f>
        <v>#N/A</v>
      </c>
    </row>
    <row r="2186" spans="1:14" x14ac:dyDescent="0.2">
      <c r="A2186" s="9">
        <v>2997</v>
      </c>
      <c r="B2186" s="9">
        <v>2140110604</v>
      </c>
      <c r="C2186" s="9" t="s">
        <v>421</v>
      </c>
      <c r="D2186" s="9" t="s">
        <v>12</v>
      </c>
      <c r="E2186" s="9" t="s">
        <v>108</v>
      </c>
      <c r="F2186" s="9" t="s">
        <v>109</v>
      </c>
      <c r="G2186" s="9" t="s">
        <v>110</v>
      </c>
      <c r="H2186" s="9" t="s">
        <v>111</v>
      </c>
      <c r="I2186" s="10">
        <v>200000</v>
      </c>
      <c r="J2186" s="10">
        <v>198850</v>
      </c>
      <c r="K2186" s="9" t="s">
        <v>421</v>
      </c>
      <c r="L2186" s="11">
        <v>46027</v>
      </c>
      <c r="N2186" s="9" t="e">
        <f>+VLOOKUP(A2186,Ordenes!$A$1:$A$669,1,FALSE)</f>
        <v>#N/A</v>
      </c>
    </row>
    <row r="2187" spans="1:14" x14ac:dyDescent="0.2">
      <c r="A2187" s="9">
        <v>2998</v>
      </c>
      <c r="B2187" s="9">
        <v>2140390001</v>
      </c>
      <c r="C2187" s="9" t="s">
        <v>160</v>
      </c>
      <c r="D2187" s="9" t="s">
        <v>12</v>
      </c>
      <c r="E2187" s="9" t="s">
        <v>13</v>
      </c>
      <c r="F2187" s="9" t="s">
        <v>47</v>
      </c>
      <c r="G2187" s="9" t="s">
        <v>48</v>
      </c>
      <c r="H2187" s="9" t="s">
        <v>49</v>
      </c>
      <c r="I2187" s="10">
        <v>7000</v>
      </c>
      <c r="J2187" s="10">
        <v>7638</v>
      </c>
      <c r="K2187" s="9" t="s">
        <v>160</v>
      </c>
      <c r="L2187" s="11">
        <v>46028</v>
      </c>
      <c r="N2187" s="9" t="e">
        <f>+VLOOKUP(A2187,Ordenes!$A$1:$A$669,1,FALSE)</f>
        <v>#N/A</v>
      </c>
    </row>
    <row r="2188" spans="1:14" x14ac:dyDescent="0.2">
      <c r="A2188" s="9">
        <v>2999</v>
      </c>
      <c r="B2188" s="9">
        <v>2310210010</v>
      </c>
      <c r="C2188" s="9" t="s">
        <v>372</v>
      </c>
      <c r="D2188" s="9" t="s">
        <v>12</v>
      </c>
      <c r="E2188" s="9" t="s">
        <v>13</v>
      </c>
      <c r="F2188" s="9" t="s">
        <v>47</v>
      </c>
      <c r="G2188" s="9" t="s">
        <v>48</v>
      </c>
      <c r="H2188" s="9" t="s">
        <v>49</v>
      </c>
      <c r="I2188" s="10">
        <v>17000</v>
      </c>
      <c r="J2188" s="10">
        <v>21932</v>
      </c>
      <c r="K2188" s="9" t="s">
        <v>372</v>
      </c>
      <c r="L2188" s="11">
        <v>46028</v>
      </c>
      <c r="N2188" s="9" t="e">
        <f>+VLOOKUP(A2188,Ordenes!$A$1:$A$669,1,FALSE)</f>
        <v>#N/A</v>
      </c>
    </row>
    <row r="2189" spans="1:14" x14ac:dyDescent="0.2">
      <c r="A2189" s="9">
        <v>3000</v>
      </c>
      <c r="B2189" s="9">
        <v>2310210184</v>
      </c>
      <c r="C2189" s="9" t="s">
        <v>338</v>
      </c>
      <c r="D2189" s="9" t="s">
        <v>12</v>
      </c>
      <c r="E2189" s="9" t="s">
        <v>13</v>
      </c>
      <c r="F2189" s="9" t="s">
        <v>47</v>
      </c>
      <c r="G2189" s="9" t="s">
        <v>48</v>
      </c>
      <c r="H2189" s="9" t="s">
        <v>49</v>
      </c>
      <c r="I2189" s="10">
        <v>23000</v>
      </c>
      <c r="J2189" s="10">
        <v>22330</v>
      </c>
      <c r="K2189" s="9" t="s">
        <v>339</v>
      </c>
      <c r="L2189" s="11">
        <v>46028</v>
      </c>
      <c r="N2189" s="9" t="e">
        <f>+VLOOKUP(A2189,Ordenes!$A$1:$A$669,1,FALSE)</f>
        <v>#N/A</v>
      </c>
    </row>
    <row r="2190" spans="1:14" x14ac:dyDescent="0.2">
      <c r="A2190" s="9">
        <v>3001</v>
      </c>
      <c r="B2190" s="9">
        <v>2310210187</v>
      </c>
      <c r="C2190" s="9" t="s">
        <v>381</v>
      </c>
      <c r="D2190" s="9" t="s">
        <v>12</v>
      </c>
      <c r="E2190" s="9" t="s">
        <v>13</v>
      </c>
      <c r="F2190" s="9" t="s">
        <v>47</v>
      </c>
      <c r="G2190" s="9" t="s">
        <v>48</v>
      </c>
      <c r="H2190" s="9" t="s">
        <v>49</v>
      </c>
      <c r="I2190" s="10">
        <v>23000</v>
      </c>
      <c r="J2190" s="10">
        <v>22341</v>
      </c>
      <c r="K2190" s="9" t="s">
        <v>382</v>
      </c>
      <c r="L2190" s="11">
        <v>46028</v>
      </c>
      <c r="N2190" s="9" t="e">
        <f>+VLOOKUP(A2190,Ordenes!$A$1:$A$669,1,FALSE)</f>
        <v>#N/A</v>
      </c>
    </row>
    <row r="2191" spans="1:14" x14ac:dyDescent="0.2">
      <c r="A2191" s="9">
        <v>3002</v>
      </c>
      <c r="B2191" s="9">
        <v>2310210188</v>
      </c>
      <c r="C2191" s="9" t="s">
        <v>383</v>
      </c>
      <c r="D2191" s="9" t="s">
        <v>12</v>
      </c>
      <c r="E2191" s="9" t="s">
        <v>13</v>
      </c>
      <c r="F2191" s="9" t="s">
        <v>47</v>
      </c>
      <c r="G2191" s="9" t="s">
        <v>48</v>
      </c>
      <c r="H2191" s="9" t="s">
        <v>49</v>
      </c>
      <c r="I2191" s="10">
        <v>22000</v>
      </c>
      <c r="J2191" s="10">
        <v>22000</v>
      </c>
      <c r="K2191" s="9" t="s">
        <v>384</v>
      </c>
      <c r="L2191" s="11">
        <v>46028</v>
      </c>
      <c r="N2191" s="9" t="e">
        <f>+VLOOKUP(A2191,Ordenes!$A$1:$A$669,1,FALSE)</f>
        <v>#N/A</v>
      </c>
    </row>
    <row r="2192" spans="1:14" x14ac:dyDescent="0.2">
      <c r="A2192" s="9">
        <v>3003</v>
      </c>
      <c r="B2192" s="9">
        <v>2310250019</v>
      </c>
      <c r="C2192" s="9" t="s">
        <v>189</v>
      </c>
      <c r="D2192" s="9" t="s">
        <v>12</v>
      </c>
      <c r="E2192" s="9" t="s">
        <v>13</v>
      </c>
      <c r="F2192" s="9" t="s">
        <v>47</v>
      </c>
      <c r="G2192" s="9" t="s">
        <v>48</v>
      </c>
      <c r="H2192" s="9" t="s">
        <v>49</v>
      </c>
      <c r="I2192" s="10">
        <v>20000</v>
      </c>
      <c r="J2192" s="10">
        <v>20092</v>
      </c>
      <c r="K2192" s="9" t="s">
        <v>189</v>
      </c>
      <c r="L2192" s="11">
        <v>46028</v>
      </c>
      <c r="N2192" s="9" t="e">
        <f>+VLOOKUP(A2192,Ordenes!$A$1:$A$669,1,FALSE)</f>
        <v>#N/A</v>
      </c>
    </row>
    <row r="2193" spans="1:14" x14ac:dyDescent="0.2">
      <c r="A2193" s="9">
        <v>3004</v>
      </c>
      <c r="B2193" s="9">
        <v>2310250021</v>
      </c>
      <c r="C2193" s="9" t="s">
        <v>185</v>
      </c>
      <c r="D2193" s="9" t="s">
        <v>12</v>
      </c>
      <c r="E2193" s="9" t="s">
        <v>13</v>
      </c>
      <c r="F2193" s="9" t="s">
        <v>47</v>
      </c>
      <c r="G2193" s="9" t="s">
        <v>48</v>
      </c>
      <c r="H2193" s="9" t="s">
        <v>49</v>
      </c>
      <c r="I2193" s="10">
        <v>20000</v>
      </c>
      <c r="J2193" s="10">
        <v>19714</v>
      </c>
      <c r="K2193" s="9" t="s">
        <v>185</v>
      </c>
      <c r="L2193" s="11">
        <v>46028</v>
      </c>
      <c r="N2193" s="9" t="e">
        <f>+VLOOKUP(A2193,Ordenes!$A$1:$A$669,1,FALSE)</f>
        <v>#N/A</v>
      </c>
    </row>
    <row r="2194" spans="1:14" x14ac:dyDescent="0.2">
      <c r="A2194" s="9">
        <v>3005</v>
      </c>
      <c r="B2194" s="9">
        <v>2310250022</v>
      </c>
      <c r="C2194" s="9" t="s">
        <v>186</v>
      </c>
      <c r="D2194" s="9" t="s">
        <v>12</v>
      </c>
      <c r="E2194" s="9" t="s">
        <v>13</v>
      </c>
      <c r="F2194" s="9" t="s">
        <v>47</v>
      </c>
      <c r="G2194" s="9" t="s">
        <v>48</v>
      </c>
      <c r="H2194" s="9" t="s">
        <v>49</v>
      </c>
      <c r="I2194" s="10">
        <v>20000</v>
      </c>
      <c r="J2194" s="10">
        <v>20126</v>
      </c>
      <c r="K2194" s="9" t="s">
        <v>186</v>
      </c>
      <c r="L2194" s="11">
        <v>46028</v>
      </c>
      <c r="N2194" s="9" t="e">
        <f>+VLOOKUP(A2194,Ordenes!$A$1:$A$669,1,FALSE)</f>
        <v>#N/A</v>
      </c>
    </row>
    <row r="2195" spans="1:14" x14ac:dyDescent="0.2">
      <c r="A2195" s="9">
        <v>3006</v>
      </c>
      <c r="B2195" s="9">
        <v>2310250030</v>
      </c>
      <c r="C2195" s="9" t="s">
        <v>188</v>
      </c>
      <c r="D2195" s="9" t="s">
        <v>12</v>
      </c>
      <c r="E2195" s="9" t="s">
        <v>13</v>
      </c>
      <c r="F2195" s="9" t="s">
        <v>47</v>
      </c>
      <c r="G2195" s="9" t="s">
        <v>48</v>
      </c>
      <c r="H2195" s="9" t="s">
        <v>49</v>
      </c>
      <c r="I2195" s="10">
        <v>20000</v>
      </c>
      <c r="J2195" s="10">
        <v>20143</v>
      </c>
      <c r="K2195" s="9" t="s">
        <v>188</v>
      </c>
      <c r="L2195" s="11">
        <v>46028</v>
      </c>
      <c r="N2195" s="9" t="e">
        <f>+VLOOKUP(A2195,Ordenes!$A$1:$A$669,1,FALSE)</f>
        <v>#N/A</v>
      </c>
    </row>
    <row r="2196" spans="1:14" x14ac:dyDescent="0.2">
      <c r="A2196" s="9">
        <v>3007</v>
      </c>
      <c r="B2196" s="9">
        <v>2310250031</v>
      </c>
      <c r="C2196" s="9" t="s">
        <v>187</v>
      </c>
      <c r="D2196" s="9" t="s">
        <v>12</v>
      </c>
      <c r="E2196" s="9" t="s">
        <v>13</v>
      </c>
      <c r="F2196" s="9" t="s">
        <v>47</v>
      </c>
      <c r="G2196" s="9" t="s">
        <v>48</v>
      </c>
      <c r="H2196" s="9" t="s">
        <v>49</v>
      </c>
      <c r="I2196" s="10">
        <v>20000</v>
      </c>
      <c r="J2196" s="10">
        <v>19454</v>
      </c>
      <c r="K2196" s="9" t="s">
        <v>187</v>
      </c>
      <c r="L2196" s="11">
        <v>46028</v>
      </c>
      <c r="N2196" s="9" t="e">
        <f>+VLOOKUP(A2196,Ordenes!$A$1:$A$669,1,FALSE)</f>
        <v>#N/A</v>
      </c>
    </row>
    <row r="2197" spans="1:14" x14ac:dyDescent="0.2">
      <c r="A2197" s="9">
        <v>3008</v>
      </c>
      <c r="B2197" s="9">
        <v>2310250032</v>
      </c>
      <c r="C2197" s="9" t="s">
        <v>180</v>
      </c>
      <c r="D2197" s="9" t="s">
        <v>12</v>
      </c>
      <c r="E2197" s="9" t="s">
        <v>13</v>
      </c>
      <c r="F2197" s="9" t="s">
        <v>47</v>
      </c>
      <c r="G2197" s="9" t="s">
        <v>48</v>
      </c>
      <c r="H2197" s="9" t="s">
        <v>49</v>
      </c>
      <c r="I2197" s="10">
        <v>20000</v>
      </c>
      <c r="J2197" s="10">
        <v>20420</v>
      </c>
      <c r="K2197" s="9" t="s">
        <v>180</v>
      </c>
      <c r="L2197" s="11">
        <v>46028</v>
      </c>
      <c r="N2197" s="9" t="e">
        <f>+VLOOKUP(A2197,Ordenes!$A$1:$A$669,1,FALSE)</f>
        <v>#N/A</v>
      </c>
    </row>
    <row r="2198" spans="1:14" x14ac:dyDescent="0.2">
      <c r="A2198" s="9">
        <v>3011</v>
      </c>
      <c r="B2198" s="9">
        <v>2110120445</v>
      </c>
      <c r="C2198" s="9" t="s">
        <v>886</v>
      </c>
      <c r="D2198" s="9" t="s">
        <v>12</v>
      </c>
      <c r="E2198" s="9" t="s">
        <v>13</v>
      </c>
      <c r="F2198" s="9" t="s">
        <v>47</v>
      </c>
      <c r="G2198" s="9" t="s">
        <v>48</v>
      </c>
      <c r="H2198" s="9" t="s">
        <v>49</v>
      </c>
      <c r="I2198" s="10">
        <v>2500</v>
      </c>
      <c r="J2198" s="10">
        <v>2500</v>
      </c>
      <c r="K2198" s="9" t="s">
        <v>903</v>
      </c>
      <c r="L2198" s="11">
        <v>46028</v>
      </c>
      <c r="N2198" s="9" t="e">
        <f>+VLOOKUP(A2198,Ordenes!$A$1:$A$669,1,FALSE)</f>
        <v>#N/A</v>
      </c>
    </row>
    <row r="2199" spans="1:14" x14ac:dyDescent="0.2">
      <c r="A2199" s="9">
        <v>3012</v>
      </c>
      <c r="B2199" s="9">
        <v>2110120446</v>
      </c>
      <c r="C2199" s="9" t="s">
        <v>888</v>
      </c>
      <c r="D2199" s="9" t="s">
        <v>12</v>
      </c>
      <c r="E2199" s="9" t="s">
        <v>13</v>
      </c>
      <c r="F2199" s="9" t="s">
        <v>47</v>
      </c>
      <c r="G2199" s="9" t="s">
        <v>48</v>
      </c>
      <c r="H2199" s="9" t="s">
        <v>49</v>
      </c>
      <c r="I2199" s="10">
        <v>2500</v>
      </c>
      <c r="J2199" s="10">
        <v>2500</v>
      </c>
      <c r="K2199" s="9" t="s">
        <v>904</v>
      </c>
      <c r="L2199" s="11">
        <v>46028</v>
      </c>
      <c r="N2199" s="9" t="e">
        <f>+VLOOKUP(A2199,Ordenes!$A$1:$A$669,1,FALSE)</f>
        <v>#N/A</v>
      </c>
    </row>
    <row r="2200" spans="1:14" x14ac:dyDescent="0.2">
      <c r="A2200" s="9">
        <v>3013</v>
      </c>
      <c r="B2200" s="9">
        <v>2110120447</v>
      </c>
      <c r="C2200" s="9" t="s">
        <v>890</v>
      </c>
      <c r="D2200" s="9" t="s">
        <v>12</v>
      </c>
      <c r="E2200" s="9" t="s">
        <v>13</v>
      </c>
      <c r="F2200" s="9" t="s">
        <v>47</v>
      </c>
      <c r="G2200" s="9" t="s">
        <v>48</v>
      </c>
      <c r="H2200" s="9" t="s">
        <v>49</v>
      </c>
      <c r="I2200" s="10">
        <v>2000</v>
      </c>
      <c r="J2200" s="10">
        <v>2000</v>
      </c>
      <c r="K2200" s="9" t="s">
        <v>905</v>
      </c>
      <c r="L2200" s="11">
        <v>46028</v>
      </c>
      <c r="N2200" s="9" t="e">
        <f>+VLOOKUP(A2200,Ordenes!$A$1:$A$669,1,FALSE)</f>
        <v>#N/A</v>
      </c>
    </row>
    <row r="2201" spans="1:14" x14ac:dyDescent="0.2">
      <c r="A2201" s="9">
        <v>3014</v>
      </c>
      <c r="B2201" s="9">
        <v>2110120448</v>
      </c>
      <c r="C2201" s="9" t="s">
        <v>892</v>
      </c>
      <c r="D2201" s="9" t="s">
        <v>12</v>
      </c>
      <c r="E2201" s="9" t="s">
        <v>13</v>
      </c>
      <c r="F2201" s="9" t="s">
        <v>47</v>
      </c>
      <c r="G2201" s="9" t="s">
        <v>48</v>
      </c>
      <c r="H2201" s="9" t="s">
        <v>49</v>
      </c>
      <c r="I2201" s="10">
        <v>1500</v>
      </c>
      <c r="J2201" s="10">
        <v>1500</v>
      </c>
      <c r="K2201" s="9" t="s">
        <v>906</v>
      </c>
      <c r="L2201" s="11">
        <v>46028</v>
      </c>
      <c r="N2201" s="9" t="e">
        <f>+VLOOKUP(A2201,Ordenes!$A$1:$A$669,1,FALSE)</f>
        <v>#N/A</v>
      </c>
    </row>
    <row r="2202" spans="1:14" x14ac:dyDescent="0.2">
      <c r="A2202" s="9">
        <v>3015</v>
      </c>
      <c r="B2202" s="9">
        <v>2110120449</v>
      </c>
      <c r="C2202" s="9" t="s">
        <v>894</v>
      </c>
      <c r="D2202" s="9" t="s">
        <v>12</v>
      </c>
      <c r="E2202" s="9" t="s">
        <v>13</v>
      </c>
      <c r="F2202" s="9" t="s">
        <v>47</v>
      </c>
      <c r="G2202" s="9" t="s">
        <v>48</v>
      </c>
      <c r="H2202" s="9" t="s">
        <v>49</v>
      </c>
      <c r="I2202" s="9">
        <v>500</v>
      </c>
      <c r="J2202" s="9">
        <v>500</v>
      </c>
      <c r="K2202" s="9" t="s">
        <v>907</v>
      </c>
      <c r="L2202" s="11">
        <v>46028</v>
      </c>
      <c r="N2202" s="9" t="e">
        <f>+VLOOKUP(A2202,Ordenes!$A$1:$A$669,1,FALSE)</f>
        <v>#N/A</v>
      </c>
    </row>
    <row r="2203" spans="1:14" x14ac:dyDescent="0.2">
      <c r="A2203" s="9">
        <v>3019</v>
      </c>
      <c r="B2203" s="9">
        <v>2110030193</v>
      </c>
      <c r="C2203" s="9" t="s">
        <v>537</v>
      </c>
      <c r="D2203" s="9" t="s">
        <v>12</v>
      </c>
      <c r="E2203" s="9" t="s">
        <v>13</v>
      </c>
      <c r="F2203" s="9" t="s">
        <v>47</v>
      </c>
      <c r="G2203" s="9" t="s">
        <v>48</v>
      </c>
      <c r="H2203" s="9" t="s">
        <v>49</v>
      </c>
      <c r="I2203" s="10">
        <v>18000</v>
      </c>
      <c r="J2203" s="10">
        <v>20730</v>
      </c>
      <c r="K2203" s="9" t="s">
        <v>537</v>
      </c>
      <c r="L2203" s="11">
        <v>46028</v>
      </c>
      <c r="N2203" s="9" t="e">
        <f>+VLOOKUP(A2203,Ordenes!$A$1:$A$669,1,FALSE)</f>
        <v>#N/A</v>
      </c>
    </row>
    <row r="2204" spans="1:14" x14ac:dyDescent="0.2">
      <c r="A2204" s="9">
        <v>3020</v>
      </c>
      <c r="B2204" s="9">
        <v>2110030192</v>
      </c>
      <c r="C2204" s="9" t="s">
        <v>536</v>
      </c>
      <c r="D2204" s="9" t="s">
        <v>12</v>
      </c>
      <c r="E2204" s="9" t="s">
        <v>13</v>
      </c>
      <c r="F2204" s="9" t="s">
        <v>47</v>
      </c>
      <c r="G2204" s="9" t="s">
        <v>48</v>
      </c>
      <c r="H2204" s="9" t="s">
        <v>49</v>
      </c>
      <c r="I2204" s="10">
        <v>18000</v>
      </c>
      <c r="J2204" s="10">
        <v>16695</v>
      </c>
      <c r="K2204" s="9" t="s">
        <v>536</v>
      </c>
      <c r="L2204" s="11">
        <v>46028</v>
      </c>
      <c r="N2204" s="9" t="e">
        <f>+VLOOKUP(A2204,Ordenes!$A$1:$A$669,1,FALSE)</f>
        <v>#N/A</v>
      </c>
    </row>
    <row r="2205" spans="1:14" x14ac:dyDescent="0.2">
      <c r="A2205" s="9">
        <v>3021</v>
      </c>
      <c r="B2205" s="9">
        <v>2110030194</v>
      </c>
      <c r="C2205" s="9" t="s">
        <v>538</v>
      </c>
      <c r="D2205" s="9" t="s">
        <v>12</v>
      </c>
      <c r="E2205" s="9" t="s">
        <v>13</v>
      </c>
      <c r="F2205" s="9" t="s">
        <v>47</v>
      </c>
      <c r="G2205" s="9" t="s">
        <v>48</v>
      </c>
      <c r="H2205" s="9" t="s">
        <v>49</v>
      </c>
      <c r="I2205" s="10">
        <v>18000</v>
      </c>
      <c r="J2205" s="10">
        <v>21390</v>
      </c>
      <c r="K2205" s="9" t="s">
        <v>538</v>
      </c>
      <c r="L2205" s="11">
        <v>46028</v>
      </c>
      <c r="N2205" s="9" t="e">
        <f>+VLOOKUP(A2205,Ordenes!$A$1:$A$669,1,FALSE)</f>
        <v>#N/A</v>
      </c>
    </row>
    <row r="2206" spans="1:14" x14ac:dyDescent="0.2">
      <c r="A2206" s="9">
        <v>3022</v>
      </c>
      <c r="B2206" s="9">
        <v>2310210156</v>
      </c>
      <c r="C2206" s="9" t="s">
        <v>65</v>
      </c>
      <c r="D2206" s="9" t="s">
        <v>12</v>
      </c>
      <c r="E2206" s="9" t="s">
        <v>13</v>
      </c>
      <c r="F2206" s="9" t="s">
        <v>47</v>
      </c>
      <c r="G2206" s="9" t="s">
        <v>48</v>
      </c>
      <c r="H2206" s="9" t="s">
        <v>49</v>
      </c>
      <c r="I2206" s="10">
        <v>20000</v>
      </c>
      <c r="J2206" s="10">
        <v>20000</v>
      </c>
      <c r="K2206" s="9" t="s">
        <v>65</v>
      </c>
      <c r="L2206" s="11">
        <v>46028</v>
      </c>
      <c r="N2206" s="9" t="e">
        <f>+VLOOKUP(A2206,Ordenes!$A$1:$A$669,1,FALSE)</f>
        <v>#N/A</v>
      </c>
    </row>
    <row r="2207" spans="1:14" x14ac:dyDescent="0.2">
      <c r="A2207" s="9">
        <v>3023</v>
      </c>
      <c r="B2207" s="9">
        <v>2310210154</v>
      </c>
      <c r="C2207" s="9" t="s">
        <v>141</v>
      </c>
      <c r="D2207" s="9" t="s">
        <v>12</v>
      </c>
      <c r="E2207" s="9" t="s">
        <v>13</v>
      </c>
      <c r="F2207" s="9" t="s">
        <v>47</v>
      </c>
      <c r="G2207" s="9" t="s">
        <v>48</v>
      </c>
      <c r="H2207" s="9" t="s">
        <v>49</v>
      </c>
      <c r="I2207" s="10">
        <v>20000</v>
      </c>
      <c r="J2207" s="10">
        <v>18819</v>
      </c>
      <c r="K2207" s="9" t="s">
        <v>141</v>
      </c>
      <c r="L2207" s="11">
        <v>46028</v>
      </c>
      <c r="N2207" s="9" t="e">
        <f>+VLOOKUP(A2207,Ordenes!$A$1:$A$669,1,FALSE)</f>
        <v>#N/A</v>
      </c>
    </row>
    <row r="2208" spans="1:14" x14ac:dyDescent="0.2">
      <c r="A2208" s="9">
        <v>3024</v>
      </c>
      <c r="B2208" s="9">
        <v>2310210151</v>
      </c>
      <c r="C2208" s="9" t="s">
        <v>66</v>
      </c>
      <c r="D2208" s="9" t="s">
        <v>12</v>
      </c>
      <c r="E2208" s="9" t="s">
        <v>13</v>
      </c>
      <c r="F2208" s="9" t="s">
        <v>47</v>
      </c>
      <c r="G2208" s="9" t="s">
        <v>48</v>
      </c>
      <c r="H2208" s="9" t="s">
        <v>49</v>
      </c>
      <c r="I2208" s="10">
        <v>25000</v>
      </c>
      <c r="J2208" s="10">
        <v>25000</v>
      </c>
      <c r="K2208" s="9" t="s">
        <v>66</v>
      </c>
      <c r="L2208" s="11">
        <v>46028</v>
      </c>
      <c r="N2208" s="9" t="e">
        <f>+VLOOKUP(A2208,Ordenes!$A$1:$A$669,1,FALSE)</f>
        <v>#N/A</v>
      </c>
    </row>
    <row r="2209" spans="1:14" x14ac:dyDescent="0.2">
      <c r="A2209" s="9">
        <v>3025</v>
      </c>
      <c r="B2209" s="9">
        <v>2310090491</v>
      </c>
      <c r="C2209" s="9" t="s">
        <v>78</v>
      </c>
      <c r="D2209" s="9" t="s">
        <v>12</v>
      </c>
      <c r="E2209" s="9" t="s">
        <v>13</v>
      </c>
      <c r="F2209" s="9" t="s">
        <v>47</v>
      </c>
      <c r="G2209" s="9" t="s">
        <v>48</v>
      </c>
      <c r="H2209" s="9" t="s">
        <v>49</v>
      </c>
      <c r="I2209" s="10">
        <v>32000</v>
      </c>
      <c r="J2209" s="10">
        <v>33720</v>
      </c>
      <c r="K2209" s="9" t="s">
        <v>78</v>
      </c>
      <c r="L2209" s="11">
        <v>46028</v>
      </c>
      <c r="N2209" s="9" t="e">
        <f>+VLOOKUP(A2209,Ordenes!$A$1:$A$669,1,FALSE)</f>
        <v>#N/A</v>
      </c>
    </row>
    <row r="2210" spans="1:14" x14ac:dyDescent="0.2">
      <c r="A2210" s="9">
        <v>3026</v>
      </c>
      <c r="B2210" s="9">
        <v>2310090500</v>
      </c>
      <c r="C2210" s="9" t="s">
        <v>592</v>
      </c>
      <c r="D2210" s="9" t="s">
        <v>12</v>
      </c>
      <c r="E2210" s="9" t="s">
        <v>13</v>
      </c>
      <c r="F2210" s="9" t="s">
        <v>47</v>
      </c>
      <c r="G2210" s="9" t="s">
        <v>48</v>
      </c>
      <c r="H2210" s="9" t="s">
        <v>49</v>
      </c>
      <c r="I2210" s="10">
        <v>10000</v>
      </c>
      <c r="J2210" s="10">
        <v>21160</v>
      </c>
      <c r="K2210" s="9" t="s">
        <v>592</v>
      </c>
      <c r="L2210" s="11">
        <v>46028</v>
      </c>
      <c r="N2210" s="9" t="e">
        <f>+VLOOKUP(A2210,Ordenes!$A$1:$A$669,1,FALSE)</f>
        <v>#N/A</v>
      </c>
    </row>
    <row r="2211" spans="1:14" x14ac:dyDescent="0.2">
      <c r="A2211" s="9">
        <v>3027</v>
      </c>
      <c r="B2211" s="9">
        <v>2310090495</v>
      </c>
      <c r="C2211" s="9" t="s">
        <v>254</v>
      </c>
      <c r="D2211" s="9" t="s">
        <v>12</v>
      </c>
      <c r="E2211" s="9" t="s">
        <v>13</v>
      </c>
      <c r="F2211" s="9" t="s">
        <v>47</v>
      </c>
      <c r="G2211" s="9" t="s">
        <v>48</v>
      </c>
      <c r="H2211" s="9" t="s">
        <v>49</v>
      </c>
      <c r="I2211" s="10">
        <v>10000</v>
      </c>
      <c r="J2211" s="10">
        <v>10620</v>
      </c>
      <c r="K2211" s="9" t="s">
        <v>254</v>
      </c>
      <c r="L2211" s="11">
        <v>46028</v>
      </c>
      <c r="N2211" s="9" t="e">
        <f>+VLOOKUP(A2211,Ordenes!$A$1:$A$669,1,FALSE)</f>
        <v>#N/A</v>
      </c>
    </row>
    <row r="2212" spans="1:14" x14ac:dyDescent="0.2">
      <c r="A2212" s="9">
        <v>3028</v>
      </c>
      <c r="B2212" s="9">
        <v>2310090493</v>
      </c>
      <c r="C2212" s="9" t="s">
        <v>145</v>
      </c>
      <c r="D2212" s="9" t="s">
        <v>12</v>
      </c>
      <c r="E2212" s="9" t="s">
        <v>13</v>
      </c>
      <c r="F2212" s="9" t="s">
        <v>47</v>
      </c>
      <c r="G2212" s="9" t="s">
        <v>48</v>
      </c>
      <c r="H2212" s="9" t="s">
        <v>49</v>
      </c>
      <c r="I2212" s="10">
        <v>20000</v>
      </c>
      <c r="J2212" s="10">
        <v>21000</v>
      </c>
      <c r="K2212" s="9" t="s">
        <v>145</v>
      </c>
      <c r="L2212" s="11">
        <v>46028</v>
      </c>
      <c r="N2212" s="9" t="e">
        <f>+VLOOKUP(A2212,Ordenes!$A$1:$A$669,1,FALSE)</f>
        <v>#N/A</v>
      </c>
    </row>
    <row r="2213" spans="1:14" x14ac:dyDescent="0.2">
      <c r="A2213" s="9">
        <v>3029</v>
      </c>
      <c r="B2213" s="9">
        <v>2310210179</v>
      </c>
      <c r="C2213" s="9" t="s">
        <v>342</v>
      </c>
      <c r="D2213" s="9" t="s">
        <v>12</v>
      </c>
      <c r="E2213" s="9" t="s">
        <v>13</v>
      </c>
      <c r="F2213" s="9" t="s">
        <v>47</v>
      </c>
      <c r="G2213" s="9" t="s">
        <v>48</v>
      </c>
      <c r="H2213" s="9" t="s">
        <v>49</v>
      </c>
      <c r="I2213" s="10">
        <v>23000</v>
      </c>
      <c r="J2213" s="10">
        <v>20400</v>
      </c>
      <c r="K2213" s="9" t="s">
        <v>343</v>
      </c>
      <c r="L2213" s="11">
        <v>46028</v>
      </c>
      <c r="N2213" s="9" t="e">
        <f>+VLOOKUP(A2213,Ordenes!$A$1:$A$669,1,FALSE)</f>
        <v>#N/A</v>
      </c>
    </row>
    <row r="2214" spans="1:14" x14ac:dyDescent="0.2">
      <c r="A2214" s="9">
        <v>3030</v>
      </c>
      <c r="B2214" s="9">
        <v>2310250014</v>
      </c>
      <c r="C2214" s="9" t="s">
        <v>113</v>
      </c>
      <c r="D2214" s="9" t="s">
        <v>12</v>
      </c>
      <c r="E2214" s="9" t="s">
        <v>13</v>
      </c>
      <c r="F2214" s="9" t="s">
        <v>91</v>
      </c>
      <c r="G2214" s="9" t="s">
        <v>92</v>
      </c>
      <c r="H2214" s="9" t="s">
        <v>93</v>
      </c>
      <c r="I2214" s="9">
        <v>600</v>
      </c>
      <c r="J2214" s="9">
        <v>614.5</v>
      </c>
      <c r="K2214" s="9" t="s">
        <v>113</v>
      </c>
      <c r="L2214" s="11">
        <v>46028</v>
      </c>
      <c r="N2214" s="9" t="e">
        <f>+VLOOKUP(A2214,Ordenes!$A$1:$A$669,1,FALSE)</f>
        <v>#N/A</v>
      </c>
    </row>
    <row r="2215" spans="1:14" x14ac:dyDescent="0.2">
      <c r="A2215" s="9">
        <v>3031</v>
      </c>
      <c r="B2215" s="9">
        <v>2310250029</v>
      </c>
      <c r="C2215" s="9" t="s">
        <v>115</v>
      </c>
      <c r="D2215" s="9" t="s">
        <v>12</v>
      </c>
      <c r="E2215" s="9" t="s">
        <v>13</v>
      </c>
      <c r="F2215" s="9" t="s">
        <v>91</v>
      </c>
      <c r="G2215" s="9" t="s">
        <v>92</v>
      </c>
      <c r="H2215" s="9" t="s">
        <v>93</v>
      </c>
      <c r="I2215" s="9">
        <v>600</v>
      </c>
      <c r="J2215" s="9">
        <v>604</v>
      </c>
      <c r="K2215" s="9" t="s">
        <v>115</v>
      </c>
      <c r="L2215" s="11">
        <v>46028</v>
      </c>
      <c r="N2215" s="9" t="e">
        <f>+VLOOKUP(A2215,Ordenes!$A$1:$A$669,1,FALSE)</f>
        <v>#N/A</v>
      </c>
    </row>
    <row r="2216" spans="1:14" x14ac:dyDescent="0.2">
      <c r="A2216" s="9">
        <v>3032</v>
      </c>
      <c r="B2216" s="9">
        <v>2310250012</v>
      </c>
      <c r="C2216" s="9" t="s">
        <v>112</v>
      </c>
      <c r="D2216" s="9" t="s">
        <v>12</v>
      </c>
      <c r="E2216" s="9" t="s">
        <v>13</v>
      </c>
      <c r="F2216" s="9" t="s">
        <v>91</v>
      </c>
      <c r="G2216" s="9" t="s">
        <v>92</v>
      </c>
      <c r="H2216" s="9" t="s">
        <v>93</v>
      </c>
      <c r="I2216" s="9">
        <v>600</v>
      </c>
      <c r="J2216" s="9">
        <v>613.5</v>
      </c>
      <c r="K2216" s="9" t="s">
        <v>112</v>
      </c>
      <c r="L2216" s="11">
        <v>46028</v>
      </c>
      <c r="N2216" s="9" t="e">
        <f>+VLOOKUP(A2216,Ordenes!$A$1:$A$669,1,FALSE)</f>
        <v>#N/A</v>
      </c>
    </row>
    <row r="2217" spans="1:14" x14ac:dyDescent="0.2">
      <c r="A2217" s="9">
        <v>3033</v>
      </c>
      <c r="B2217" s="9">
        <v>2310320088</v>
      </c>
      <c r="C2217" s="9" t="s">
        <v>252</v>
      </c>
      <c r="D2217" s="9" t="s">
        <v>12</v>
      </c>
      <c r="E2217" s="9" t="s">
        <v>13</v>
      </c>
      <c r="F2217" s="9" t="s">
        <v>91</v>
      </c>
      <c r="G2217" s="9" t="s">
        <v>92</v>
      </c>
      <c r="H2217" s="9" t="s">
        <v>93</v>
      </c>
      <c r="I2217" s="10">
        <v>16000</v>
      </c>
      <c r="J2217" s="10">
        <v>16000</v>
      </c>
      <c r="K2217" s="9" t="s">
        <v>252</v>
      </c>
      <c r="L2217" s="11">
        <v>46028</v>
      </c>
      <c r="N2217" s="9" t="e">
        <f>+VLOOKUP(A2217,Ordenes!$A$1:$A$669,1,FALSE)</f>
        <v>#N/A</v>
      </c>
    </row>
    <row r="2218" spans="1:14" x14ac:dyDescent="0.2">
      <c r="A2218" s="9">
        <v>3038</v>
      </c>
      <c r="B2218" s="9">
        <v>2310090525</v>
      </c>
      <c r="C2218" s="9" t="s">
        <v>143</v>
      </c>
      <c r="D2218" s="9" t="s">
        <v>12</v>
      </c>
      <c r="E2218" s="9" t="s">
        <v>13</v>
      </c>
      <c r="F2218" s="9" t="s">
        <v>47</v>
      </c>
      <c r="G2218" s="9" t="s">
        <v>48</v>
      </c>
      <c r="H2218" s="9" t="s">
        <v>49</v>
      </c>
      <c r="I2218" s="10">
        <v>95000</v>
      </c>
      <c r="J2218" s="10">
        <v>92144</v>
      </c>
      <c r="K2218" s="9" t="s">
        <v>143</v>
      </c>
      <c r="L2218" s="11">
        <v>46028</v>
      </c>
      <c r="N2218" s="9" t="e">
        <f>+VLOOKUP(A2218,Ordenes!$A$1:$A$669,1,FALSE)</f>
        <v>#N/A</v>
      </c>
    </row>
    <row r="2219" spans="1:14" x14ac:dyDescent="0.2">
      <c r="A2219" s="9">
        <v>3048</v>
      </c>
      <c r="B2219" s="9">
        <v>2310160254</v>
      </c>
      <c r="C2219" s="9" t="s">
        <v>825</v>
      </c>
      <c r="D2219" s="9" t="s">
        <v>12</v>
      </c>
      <c r="E2219" s="9" t="s">
        <v>13</v>
      </c>
      <c r="F2219" s="9" t="s">
        <v>14</v>
      </c>
      <c r="G2219" s="9" t="s">
        <v>15</v>
      </c>
      <c r="H2219" s="9" t="s">
        <v>16</v>
      </c>
      <c r="I2219" s="10">
        <v>46000</v>
      </c>
      <c r="J2219" s="10">
        <v>44000</v>
      </c>
      <c r="K2219" s="9" t="s">
        <v>825</v>
      </c>
      <c r="L2219" s="11">
        <v>46029</v>
      </c>
      <c r="N2219" s="9" t="e">
        <f>+VLOOKUP(A2219,Ordenes!$A$1:$A$669,1,FALSE)</f>
        <v>#N/A</v>
      </c>
    </row>
    <row r="2220" spans="1:14" x14ac:dyDescent="0.2">
      <c r="A2220" s="9">
        <v>3049</v>
      </c>
      <c r="B2220" s="9">
        <v>2310160246</v>
      </c>
      <c r="C2220" s="9" t="s">
        <v>861</v>
      </c>
      <c r="D2220" s="9" t="s">
        <v>12</v>
      </c>
      <c r="E2220" s="9" t="s">
        <v>13</v>
      </c>
      <c r="F2220" s="9" t="s">
        <v>14</v>
      </c>
      <c r="G2220" s="9" t="s">
        <v>15</v>
      </c>
      <c r="H2220" s="9" t="s">
        <v>16</v>
      </c>
      <c r="I2220" s="10">
        <v>39000</v>
      </c>
      <c r="J2220" s="10">
        <v>45500</v>
      </c>
      <c r="K2220" s="9" t="s">
        <v>861</v>
      </c>
      <c r="L2220" s="11">
        <v>46029</v>
      </c>
      <c r="N2220" s="9" t="e">
        <f>+VLOOKUP(A2220,Ordenes!$A$1:$A$669,1,FALSE)</f>
        <v>#N/A</v>
      </c>
    </row>
    <row r="2221" spans="1:14" x14ac:dyDescent="0.2">
      <c r="A2221" s="9">
        <v>3050</v>
      </c>
      <c r="B2221" s="9">
        <v>2310090459</v>
      </c>
      <c r="C2221" s="9" t="s">
        <v>18</v>
      </c>
      <c r="D2221" s="9" t="s">
        <v>12</v>
      </c>
      <c r="E2221" s="9" t="s">
        <v>13</v>
      </c>
      <c r="F2221" s="9" t="s">
        <v>14</v>
      </c>
      <c r="G2221" s="9" t="s">
        <v>15</v>
      </c>
      <c r="H2221" s="9" t="s">
        <v>16</v>
      </c>
      <c r="I2221" s="10">
        <v>101000</v>
      </c>
      <c r="J2221" s="10">
        <v>103720</v>
      </c>
      <c r="K2221" s="9" t="s">
        <v>18</v>
      </c>
      <c r="L2221" s="11">
        <v>46029</v>
      </c>
      <c r="N2221" s="9" t="e">
        <f>+VLOOKUP(A2221,Ordenes!$A$1:$A$669,1,FALSE)</f>
        <v>#N/A</v>
      </c>
    </row>
    <row r="2222" spans="1:14" x14ac:dyDescent="0.2">
      <c r="A2222" s="9">
        <v>3051</v>
      </c>
      <c r="B2222" s="9">
        <v>2310090458</v>
      </c>
      <c r="C2222" s="9" t="s">
        <v>593</v>
      </c>
      <c r="D2222" s="9" t="s">
        <v>12</v>
      </c>
      <c r="E2222" s="9" t="s">
        <v>13</v>
      </c>
      <c r="F2222" s="9" t="s">
        <v>14</v>
      </c>
      <c r="G2222" s="9" t="s">
        <v>15</v>
      </c>
      <c r="H2222" s="9" t="s">
        <v>16</v>
      </c>
      <c r="I2222" s="10">
        <v>62000</v>
      </c>
      <c r="J2222" s="10">
        <v>60900</v>
      </c>
      <c r="K2222" s="9" t="s">
        <v>593</v>
      </c>
      <c r="L2222" s="11">
        <v>46029</v>
      </c>
      <c r="N2222" s="9" t="e">
        <f>+VLOOKUP(A2222,Ordenes!$A$1:$A$669,1,FALSE)</f>
        <v>#N/A</v>
      </c>
    </row>
    <row r="2223" spans="1:14" x14ac:dyDescent="0.2">
      <c r="A2223" s="9">
        <v>3052</v>
      </c>
      <c r="B2223" s="9">
        <v>2310090524</v>
      </c>
      <c r="C2223" s="9" t="s">
        <v>236</v>
      </c>
      <c r="D2223" s="9" t="s">
        <v>12</v>
      </c>
      <c r="E2223" s="9" t="s">
        <v>13</v>
      </c>
      <c r="F2223" s="9" t="s">
        <v>14</v>
      </c>
      <c r="G2223" s="9" t="s">
        <v>15</v>
      </c>
      <c r="H2223" s="9" t="s">
        <v>16</v>
      </c>
      <c r="I2223" s="10">
        <v>105000</v>
      </c>
      <c r="J2223" s="10">
        <v>10500</v>
      </c>
      <c r="K2223" s="9" t="s">
        <v>236</v>
      </c>
      <c r="L2223" s="11">
        <v>46029</v>
      </c>
      <c r="N2223" s="9" t="e">
        <f>+VLOOKUP(A2223,Ordenes!$A$1:$A$669,1,FALSE)</f>
        <v>#N/A</v>
      </c>
    </row>
    <row r="2224" spans="1:14" x14ac:dyDescent="0.2">
      <c r="A2224" s="9">
        <v>3053</v>
      </c>
      <c r="B2224" s="9">
        <v>2310090444</v>
      </c>
      <c r="C2224" s="9" t="s">
        <v>326</v>
      </c>
      <c r="D2224" s="9" t="s">
        <v>12</v>
      </c>
      <c r="E2224" s="9" t="s">
        <v>13</v>
      </c>
      <c r="F2224" s="9" t="s">
        <v>14</v>
      </c>
      <c r="G2224" s="9" t="s">
        <v>15</v>
      </c>
      <c r="H2224" s="9" t="s">
        <v>16</v>
      </c>
      <c r="I2224" s="10">
        <v>50000</v>
      </c>
      <c r="J2224" s="10">
        <v>50000</v>
      </c>
      <c r="K2224" s="9" t="s">
        <v>326</v>
      </c>
      <c r="L2224" s="11">
        <v>46029</v>
      </c>
      <c r="N2224" s="9" t="e">
        <f>+VLOOKUP(A2224,Ordenes!$A$1:$A$669,1,FALSE)</f>
        <v>#N/A</v>
      </c>
    </row>
    <row r="2225" spans="1:14" x14ac:dyDescent="0.2">
      <c r="A2225" s="9">
        <v>3054</v>
      </c>
      <c r="B2225" s="9">
        <v>2310090447</v>
      </c>
      <c r="C2225" s="9" t="s">
        <v>495</v>
      </c>
      <c r="D2225" s="9" t="s">
        <v>12</v>
      </c>
      <c r="E2225" s="9" t="s">
        <v>13</v>
      </c>
      <c r="F2225" s="9" t="s">
        <v>14</v>
      </c>
      <c r="G2225" s="9" t="s">
        <v>15</v>
      </c>
      <c r="H2225" s="9" t="s">
        <v>16</v>
      </c>
      <c r="I2225" s="10">
        <v>81000</v>
      </c>
      <c r="J2225" s="10">
        <v>80260</v>
      </c>
      <c r="K2225" s="9" t="s">
        <v>495</v>
      </c>
      <c r="L2225" s="11">
        <v>46029</v>
      </c>
      <c r="N2225" s="9" t="e">
        <f>+VLOOKUP(A2225,Ordenes!$A$1:$A$669,1,FALSE)</f>
        <v>#N/A</v>
      </c>
    </row>
    <row r="2226" spans="1:14" x14ac:dyDescent="0.2">
      <c r="A2226" s="9">
        <v>3055</v>
      </c>
      <c r="B2226" s="9">
        <v>2310090445</v>
      </c>
      <c r="C2226" s="9" t="s">
        <v>22</v>
      </c>
      <c r="D2226" s="9" t="s">
        <v>12</v>
      </c>
      <c r="E2226" s="9" t="s">
        <v>13</v>
      </c>
      <c r="F2226" s="9" t="s">
        <v>14</v>
      </c>
      <c r="G2226" s="9" t="s">
        <v>15</v>
      </c>
      <c r="H2226" s="9" t="s">
        <v>16</v>
      </c>
      <c r="I2226" s="10">
        <v>45000</v>
      </c>
      <c r="J2226" s="10">
        <v>45300</v>
      </c>
      <c r="K2226" s="9" t="s">
        <v>22</v>
      </c>
      <c r="L2226" s="11">
        <v>46029</v>
      </c>
      <c r="N2226" s="9" t="e">
        <f>+VLOOKUP(A2226,Ordenes!$A$1:$A$669,1,FALSE)</f>
        <v>#N/A</v>
      </c>
    </row>
    <row r="2227" spans="1:14" x14ac:dyDescent="0.2">
      <c r="A2227" s="9">
        <v>3057</v>
      </c>
      <c r="B2227" s="9">
        <v>2310160488</v>
      </c>
      <c r="C2227" s="9" t="s">
        <v>37</v>
      </c>
      <c r="D2227" s="9" t="s">
        <v>12</v>
      </c>
      <c r="E2227" s="9" t="s">
        <v>13</v>
      </c>
      <c r="F2227" s="9" t="s">
        <v>14</v>
      </c>
      <c r="G2227" s="9" t="s">
        <v>15</v>
      </c>
      <c r="H2227" s="9" t="s">
        <v>16</v>
      </c>
      <c r="I2227" s="10">
        <v>105000</v>
      </c>
      <c r="J2227" s="10">
        <v>108200</v>
      </c>
      <c r="K2227" s="9" t="s">
        <v>37</v>
      </c>
      <c r="L2227" s="11">
        <v>46029</v>
      </c>
      <c r="N2227" s="9" t="e">
        <f>+VLOOKUP(A2227,Ordenes!$A$1:$A$669,1,FALSE)</f>
        <v>#N/A</v>
      </c>
    </row>
    <row r="2228" spans="1:14" x14ac:dyDescent="0.2">
      <c r="A2228" s="9">
        <v>3058</v>
      </c>
      <c r="B2228" s="9">
        <v>2310160487</v>
      </c>
      <c r="C2228" s="9" t="s">
        <v>235</v>
      </c>
      <c r="D2228" s="9" t="s">
        <v>12</v>
      </c>
      <c r="E2228" s="9" t="s">
        <v>13</v>
      </c>
      <c r="F2228" s="9" t="s">
        <v>14</v>
      </c>
      <c r="G2228" s="9" t="s">
        <v>15</v>
      </c>
      <c r="H2228" s="9" t="s">
        <v>16</v>
      </c>
      <c r="I2228" s="10">
        <v>90000</v>
      </c>
      <c r="J2228" s="10">
        <v>85500</v>
      </c>
      <c r="K2228" s="9" t="s">
        <v>235</v>
      </c>
      <c r="L2228" s="11">
        <v>46029</v>
      </c>
      <c r="N2228" s="9" t="e">
        <f>+VLOOKUP(A2228,Ordenes!$A$1:$A$669,1,FALSE)</f>
        <v>#N/A</v>
      </c>
    </row>
    <row r="2229" spans="1:14" x14ac:dyDescent="0.2">
      <c r="A2229" s="9">
        <v>3059</v>
      </c>
      <c r="B2229" s="9">
        <v>2310160483</v>
      </c>
      <c r="C2229" s="9" t="s">
        <v>839</v>
      </c>
      <c r="D2229" s="9" t="s">
        <v>12</v>
      </c>
      <c r="E2229" s="9" t="s">
        <v>13</v>
      </c>
      <c r="F2229" s="9" t="s">
        <v>14</v>
      </c>
      <c r="G2229" s="9" t="s">
        <v>15</v>
      </c>
      <c r="H2229" s="9" t="s">
        <v>16</v>
      </c>
      <c r="I2229" s="10">
        <v>90000</v>
      </c>
      <c r="J2229" s="10">
        <v>90000</v>
      </c>
      <c r="K2229" s="9" t="s">
        <v>839</v>
      </c>
      <c r="L2229" s="11">
        <v>46029</v>
      </c>
      <c r="N2229" s="9" t="e">
        <f>+VLOOKUP(A2229,Ordenes!$A$1:$A$669,1,FALSE)</f>
        <v>#N/A</v>
      </c>
    </row>
    <row r="2230" spans="1:14" x14ac:dyDescent="0.2">
      <c r="A2230" s="9">
        <v>3060</v>
      </c>
      <c r="B2230" s="9">
        <v>2310160251</v>
      </c>
      <c r="C2230" s="9" t="s">
        <v>239</v>
      </c>
      <c r="D2230" s="9" t="s">
        <v>12</v>
      </c>
      <c r="E2230" s="9" t="s">
        <v>13</v>
      </c>
      <c r="F2230" s="9" t="s">
        <v>14</v>
      </c>
      <c r="G2230" s="9" t="s">
        <v>15</v>
      </c>
      <c r="H2230" s="9" t="s">
        <v>16</v>
      </c>
      <c r="I2230" s="10">
        <v>66000</v>
      </c>
      <c r="J2230" s="10">
        <v>66000</v>
      </c>
      <c r="K2230" s="9" t="s">
        <v>239</v>
      </c>
      <c r="L2230" s="11">
        <v>46029</v>
      </c>
      <c r="N2230" s="9" t="e">
        <f>+VLOOKUP(A2230,Ordenes!$A$1:$A$669,1,FALSE)</f>
        <v>#N/A</v>
      </c>
    </row>
    <row r="2231" spans="1:14" x14ac:dyDescent="0.2">
      <c r="A2231" s="9">
        <v>3061</v>
      </c>
      <c r="B2231" s="9">
        <v>2310160536</v>
      </c>
      <c r="C2231" s="9" t="s">
        <v>276</v>
      </c>
      <c r="D2231" s="9" t="s">
        <v>12</v>
      </c>
      <c r="E2231" s="9" t="s">
        <v>13</v>
      </c>
      <c r="F2231" s="9" t="s">
        <v>14</v>
      </c>
      <c r="G2231" s="9" t="s">
        <v>15</v>
      </c>
      <c r="H2231" s="9" t="s">
        <v>16</v>
      </c>
      <c r="I2231" s="10">
        <v>16000</v>
      </c>
      <c r="J2231" s="10">
        <v>17000</v>
      </c>
      <c r="K2231" s="9" t="s">
        <v>277</v>
      </c>
      <c r="L2231" s="11">
        <v>46029</v>
      </c>
      <c r="N2231" s="9" t="e">
        <f>+VLOOKUP(A2231,Ordenes!$A$1:$A$669,1,FALSE)</f>
        <v>#N/A</v>
      </c>
    </row>
    <row r="2232" spans="1:14" x14ac:dyDescent="0.2">
      <c r="A2232" s="9">
        <v>3062</v>
      </c>
      <c r="B2232" s="9">
        <v>2310160250</v>
      </c>
      <c r="C2232" s="9" t="s">
        <v>31</v>
      </c>
      <c r="D2232" s="9" t="s">
        <v>12</v>
      </c>
      <c r="E2232" s="9" t="s">
        <v>13</v>
      </c>
      <c r="F2232" s="9" t="s">
        <v>14</v>
      </c>
      <c r="G2232" s="9" t="s">
        <v>15</v>
      </c>
      <c r="H2232" s="9" t="s">
        <v>16</v>
      </c>
      <c r="I2232" s="10">
        <v>78000</v>
      </c>
      <c r="J2232" s="10">
        <v>77000</v>
      </c>
      <c r="K2232" s="9" t="s">
        <v>31</v>
      </c>
      <c r="L2232" s="11">
        <v>46029</v>
      </c>
      <c r="N2232" s="9" t="e">
        <f>+VLOOKUP(A2232,Ordenes!$A$1:$A$669,1,FALSE)</f>
        <v>#N/A</v>
      </c>
    </row>
    <row r="2233" spans="1:14" x14ac:dyDescent="0.2">
      <c r="A2233" s="9">
        <v>3063</v>
      </c>
      <c r="B2233" s="9">
        <v>2310160535</v>
      </c>
      <c r="C2233" s="9" t="s">
        <v>237</v>
      </c>
      <c r="D2233" s="9" t="s">
        <v>12</v>
      </c>
      <c r="E2233" s="9" t="s">
        <v>13</v>
      </c>
      <c r="F2233" s="9" t="s">
        <v>14</v>
      </c>
      <c r="G2233" s="9" t="s">
        <v>15</v>
      </c>
      <c r="H2233" s="9" t="s">
        <v>16</v>
      </c>
      <c r="I2233" s="10">
        <v>98000</v>
      </c>
      <c r="J2233" s="10">
        <v>99000</v>
      </c>
      <c r="K2233" s="9" t="s">
        <v>238</v>
      </c>
      <c r="L2233" s="11">
        <v>46029</v>
      </c>
      <c r="N2233" s="9" t="e">
        <f>+VLOOKUP(A2233,Ordenes!$A$1:$A$669,1,FALSE)</f>
        <v>#N/A</v>
      </c>
    </row>
    <row r="2234" spans="1:14" x14ac:dyDescent="0.2">
      <c r="A2234" s="9">
        <v>3064</v>
      </c>
      <c r="B2234" s="9">
        <v>2310160245</v>
      </c>
      <c r="C2234" s="9" t="s">
        <v>829</v>
      </c>
      <c r="D2234" s="9" t="s">
        <v>12</v>
      </c>
      <c r="E2234" s="9" t="s">
        <v>13</v>
      </c>
      <c r="F2234" s="9" t="s">
        <v>14</v>
      </c>
      <c r="G2234" s="9" t="s">
        <v>15</v>
      </c>
      <c r="H2234" s="9" t="s">
        <v>16</v>
      </c>
      <c r="I2234" s="10">
        <v>46000</v>
      </c>
      <c r="J2234" s="10">
        <v>25800</v>
      </c>
      <c r="K2234" s="9" t="s">
        <v>829</v>
      </c>
      <c r="L2234" s="11">
        <v>46029</v>
      </c>
      <c r="N2234" s="9" t="e">
        <f>+VLOOKUP(A2234,Ordenes!$A$1:$A$669,1,FALSE)</f>
        <v>#N/A</v>
      </c>
    </row>
    <row r="2235" spans="1:14" x14ac:dyDescent="0.2">
      <c r="A2235" s="9">
        <v>3065</v>
      </c>
      <c r="B2235" s="9">
        <v>2310160238</v>
      </c>
      <c r="C2235" s="9" t="s">
        <v>42</v>
      </c>
      <c r="D2235" s="9" t="s">
        <v>12</v>
      </c>
      <c r="E2235" s="9" t="s">
        <v>13</v>
      </c>
      <c r="F2235" s="9" t="s">
        <v>14</v>
      </c>
      <c r="G2235" s="9" t="s">
        <v>15</v>
      </c>
      <c r="H2235" s="9" t="s">
        <v>16</v>
      </c>
      <c r="I2235" s="10">
        <v>133000</v>
      </c>
      <c r="J2235" s="10">
        <v>132000</v>
      </c>
      <c r="K2235" s="9" t="s">
        <v>42</v>
      </c>
      <c r="L2235" s="11">
        <v>46029</v>
      </c>
      <c r="N2235" s="9" t="e">
        <f>+VLOOKUP(A2235,Ordenes!$A$1:$A$669,1,FALSE)</f>
        <v>#N/A</v>
      </c>
    </row>
    <row r="2236" spans="1:14" x14ac:dyDescent="0.2">
      <c r="A2236" s="9">
        <v>3066</v>
      </c>
      <c r="B2236" s="9">
        <v>2310160529</v>
      </c>
      <c r="C2236" s="9" t="s">
        <v>202</v>
      </c>
      <c r="D2236" s="9" t="s">
        <v>12</v>
      </c>
      <c r="E2236" s="9" t="s">
        <v>13</v>
      </c>
      <c r="F2236" s="9" t="s">
        <v>14</v>
      </c>
      <c r="G2236" s="9" t="s">
        <v>15</v>
      </c>
      <c r="H2236" s="9" t="s">
        <v>16</v>
      </c>
      <c r="I2236" s="10">
        <v>117000</v>
      </c>
      <c r="J2236" s="10">
        <v>127540</v>
      </c>
      <c r="K2236" s="9" t="s">
        <v>203</v>
      </c>
      <c r="L2236" s="11">
        <v>46029</v>
      </c>
      <c r="N2236" s="9" t="e">
        <f>+VLOOKUP(A2236,Ordenes!$A$1:$A$669,1,FALSE)</f>
        <v>#N/A</v>
      </c>
    </row>
    <row r="2237" spans="1:14" x14ac:dyDescent="0.2">
      <c r="A2237" s="9">
        <v>3067</v>
      </c>
      <c r="B2237" s="9">
        <v>2310160239</v>
      </c>
      <c r="C2237" s="9" t="s">
        <v>389</v>
      </c>
      <c r="D2237" s="9" t="s">
        <v>12</v>
      </c>
      <c r="E2237" s="9" t="s">
        <v>13</v>
      </c>
      <c r="F2237" s="9" t="s">
        <v>14</v>
      </c>
      <c r="G2237" s="9" t="s">
        <v>15</v>
      </c>
      <c r="H2237" s="9" t="s">
        <v>16</v>
      </c>
      <c r="I2237" s="10">
        <v>119000</v>
      </c>
      <c r="J2237" s="10">
        <v>121000</v>
      </c>
      <c r="K2237" s="9" t="s">
        <v>389</v>
      </c>
      <c r="L2237" s="11">
        <v>46029</v>
      </c>
      <c r="N2237" s="9" t="e">
        <f>+VLOOKUP(A2237,Ordenes!$A$1:$A$669,1,FALSE)</f>
        <v>#N/A</v>
      </c>
    </row>
    <row r="2238" spans="1:14" x14ac:dyDescent="0.2">
      <c r="A2238" s="9">
        <v>3068</v>
      </c>
      <c r="B2238" s="9">
        <v>2310160528</v>
      </c>
      <c r="C2238" s="9" t="s">
        <v>314</v>
      </c>
      <c r="D2238" s="9" t="s">
        <v>12</v>
      </c>
      <c r="E2238" s="9" t="s">
        <v>13</v>
      </c>
      <c r="F2238" s="9" t="s">
        <v>14</v>
      </c>
      <c r="G2238" s="9" t="s">
        <v>15</v>
      </c>
      <c r="H2238" s="9" t="s">
        <v>16</v>
      </c>
      <c r="I2238" s="10">
        <v>109000</v>
      </c>
      <c r="J2238" s="10">
        <v>111800</v>
      </c>
      <c r="K2238" s="9" t="s">
        <v>315</v>
      </c>
      <c r="L2238" s="11">
        <v>46029</v>
      </c>
      <c r="N2238" s="9" t="e">
        <f>+VLOOKUP(A2238,Ordenes!$A$1:$A$669,1,FALSE)</f>
        <v>#N/A</v>
      </c>
    </row>
    <row r="2239" spans="1:14" x14ac:dyDescent="0.2">
      <c r="A2239" s="9">
        <v>3069</v>
      </c>
      <c r="B2239" s="9">
        <v>2310160240</v>
      </c>
      <c r="C2239" s="9" t="s">
        <v>39</v>
      </c>
      <c r="D2239" s="9" t="s">
        <v>12</v>
      </c>
      <c r="E2239" s="9" t="s">
        <v>13</v>
      </c>
      <c r="F2239" s="9" t="s">
        <v>14</v>
      </c>
      <c r="G2239" s="9" t="s">
        <v>15</v>
      </c>
      <c r="H2239" s="9" t="s">
        <v>16</v>
      </c>
      <c r="I2239" s="10">
        <v>137000</v>
      </c>
      <c r="J2239" s="10">
        <v>137500</v>
      </c>
      <c r="K2239" s="9" t="s">
        <v>39</v>
      </c>
      <c r="L2239" s="11">
        <v>46029</v>
      </c>
      <c r="N2239" s="9" t="e">
        <f>+VLOOKUP(A2239,Ordenes!$A$1:$A$669,1,FALSE)</f>
        <v>#N/A</v>
      </c>
    </row>
    <row r="2240" spans="1:14" x14ac:dyDescent="0.2">
      <c r="A2240" s="9">
        <v>3070</v>
      </c>
      <c r="B2240" s="9">
        <v>2310160530</v>
      </c>
      <c r="C2240" s="9" t="s">
        <v>40</v>
      </c>
      <c r="D2240" s="9" t="s">
        <v>12</v>
      </c>
      <c r="E2240" s="9" t="s">
        <v>13</v>
      </c>
      <c r="F2240" s="9" t="s">
        <v>14</v>
      </c>
      <c r="G2240" s="9" t="s">
        <v>15</v>
      </c>
      <c r="H2240" s="9" t="s">
        <v>16</v>
      </c>
      <c r="I2240" s="10">
        <v>62000</v>
      </c>
      <c r="J2240" s="10">
        <v>61700</v>
      </c>
      <c r="K2240" s="9" t="s">
        <v>41</v>
      </c>
      <c r="L2240" s="11">
        <v>46029</v>
      </c>
      <c r="N2240" s="9" t="e">
        <f>+VLOOKUP(A2240,Ordenes!$A$1:$A$669,1,FALSE)</f>
        <v>#N/A</v>
      </c>
    </row>
    <row r="2241" spans="1:14" x14ac:dyDescent="0.2">
      <c r="A2241" s="9">
        <v>3071</v>
      </c>
      <c r="B2241" s="9">
        <v>2310090458</v>
      </c>
      <c r="C2241" s="9" t="s">
        <v>593</v>
      </c>
      <c r="D2241" s="9" t="s">
        <v>12</v>
      </c>
      <c r="E2241" s="9" t="s">
        <v>13</v>
      </c>
      <c r="F2241" s="9" t="s">
        <v>14</v>
      </c>
      <c r="G2241" s="9" t="s">
        <v>15</v>
      </c>
      <c r="H2241" s="9" t="s">
        <v>16</v>
      </c>
      <c r="I2241" s="10">
        <v>20000</v>
      </c>
      <c r="J2241" s="10">
        <v>35700</v>
      </c>
      <c r="K2241" s="9" t="s">
        <v>593</v>
      </c>
      <c r="L2241" s="11">
        <v>46029</v>
      </c>
      <c r="N2241" s="9" t="e">
        <f>+VLOOKUP(A2241,Ordenes!$A$1:$A$669,1,FALSE)</f>
        <v>#N/A</v>
      </c>
    </row>
    <row r="2242" spans="1:14" x14ac:dyDescent="0.2">
      <c r="A2242" s="9">
        <v>3076</v>
      </c>
      <c r="B2242" s="9">
        <v>2310210153</v>
      </c>
      <c r="C2242" s="9" t="s">
        <v>62</v>
      </c>
      <c r="D2242" s="9" t="s">
        <v>12</v>
      </c>
      <c r="E2242" s="9" t="s">
        <v>13</v>
      </c>
      <c r="F2242" s="9" t="s">
        <v>47</v>
      </c>
      <c r="G2242" s="9" t="s">
        <v>48</v>
      </c>
      <c r="H2242" s="9" t="s">
        <v>49</v>
      </c>
      <c r="I2242" s="10">
        <v>25000</v>
      </c>
      <c r="J2242" s="10">
        <v>23563</v>
      </c>
      <c r="K2242" s="9" t="s">
        <v>62</v>
      </c>
      <c r="L2242" s="11">
        <v>46029</v>
      </c>
      <c r="N2242" s="9" t="e">
        <f>+VLOOKUP(A2242,Ordenes!$A$1:$A$669,1,FALSE)</f>
        <v>#N/A</v>
      </c>
    </row>
    <row r="2243" spans="1:14" x14ac:dyDescent="0.2">
      <c r="A2243" s="9">
        <v>3077</v>
      </c>
      <c r="B2243" s="9">
        <v>2310210149</v>
      </c>
      <c r="C2243" s="9" t="s">
        <v>68</v>
      </c>
      <c r="D2243" s="9" t="s">
        <v>12</v>
      </c>
      <c r="E2243" s="9" t="s">
        <v>13</v>
      </c>
      <c r="F2243" s="9" t="s">
        <v>47</v>
      </c>
      <c r="G2243" s="9" t="s">
        <v>48</v>
      </c>
      <c r="H2243" s="9" t="s">
        <v>49</v>
      </c>
      <c r="I2243" s="10">
        <v>25000</v>
      </c>
      <c r="J2243" s="10">
        <v>25000</v>
      </c>
      <c r="K2243" s="9" t="s">
        <v>68</v>
      </c>
      <c r="L2243" s="11">
        <v>46029</v>
      </c>
      <c r="N2243" s="9" t="e">
        <f>+VLOOKUP(A2243,Ordenes!$A$1:$A$669,1,FALSE)</f>
        <v>#N/A</v>
      </c>
    </row>
    <row r="2244" spans="1:14" x14ac:dyDescent="0.2">
      <c r="A2244" s="9">
        <v>3078</v>
      </c>
      <c r="B2244" s="9">
        <v>2310210196</v>
      </c>
      <c r="C2244" s="9" t="s">
        <v>515</v>
      </c>
      <c r="D2244" s="9" t="s">
        <v>12</v>
      </c>
      <c r="E2244" s="9" t="s">
        <v>13</v>
      </c>
      <c r="F2244" s="9" t="s">
        <v>47</v>
      </c>
      <c r="G2244" s="9" t="s">
        <v>48</v>
      </c>
      <c r="H2244" s="9" t="s">
        <v>49</v>
      </c>
      <c r="I2244" s="10">
        <v>12000</v>
      </c>
      <c r="J2244" s="10">
        <v>12000</v>
      </c>
      <c r="K2244" s="9" t="s">
        <v>516</v>
      </c>
      <c r="L2244" s="11">
        <v>46029</v>
      </c>
      <c r="N2244" s="9" t="e">
        <f>+VLOOKUP(A2244,Ordenes!$A$1:$A$669,1,FALSE)</f>
        <v>#N/A</v>
      </c>
    </row>
    <row r="2245" spans="1:14" x14ac:dyDescent="0.2">
      <c r="A2245" s="9">
        <v>3079</v>
      </c>
      <c r="B2245" s="9">
        <v>2310210201</v>
      </c>
      <c r="C2245" s="9" t="s">
        <v>512</v>
      </c>
      <c r="D2245" s="9" t="s">
        <v>12</v>
      </c>
      <c r="E2245" s="9" t="s">
        <v>13</v>
      </c>
      <c r="F2245" s="9" t="s">
        <v>47</v>
      </c>
      <c r="G2245" s="9" t="s">
        <v>48</v>
      </c>
      <c r="H2245" s="9" t="s">
        <v>49</v>
      </c>
      <c r="I2245" s="10">
        <v>11000</v>
      </c>
      <c r="J2245" s="10">
        <v>12000</v>
      </c>
      <c r="K2245" s="9" t="s">
        <v>513</v>
      </c>
      <c r="L2245" s="11">
        <v>46029</v>
      </c>
      <c r="N2245" s="9" t="e">
        <f>+VLOOKUP(A2245,Ordenes!$A$1:$A$669,1,FALSE)</f>
        <v>#N/A</v>
      </c>
    </row>
    <row r="2246" spans="1:14" x14ac:dyDescent="0.2">
      <c r="A2246" s="9">
        <v>3080</v>
      </c>
      <c r="B2246" s="9">
        <v>2310210197</v>
      </c>
      <c r="C2246" s="9" t="s">
        <v>510</v>
      </c>
      <c r="D2246" s="9" t="s">
        <v>12</v>
      </c>
      <c r="E2246" s="9" t="s">
        <v>13</v>
      </c>
      <c r="F2246" s="9" t="s">
        <v>47</v>
      </c>
      <c r="G2246" s="9" t="s">
        <v>48</v>
      </c>
      <c r="H2246" s="9" t="s">
        <v>49</v>
      </c>
      <c r="I2246" s="10">
        <v>12000</v>
      </c>
      <c r="J2246" s="10">
        <v>12000</v>
      </c>
      <c r="K2246" s="9" t="s">
        <v>511</v>
      </c>
      <c r="L2246" s="11">
        <v>46029</v>
      </c>
      <c r="N2246" s="9" t="e">
        <f>+VLOOKUP(A2246,Ordenes!$A$1:$A$669,1,FALSE)</f>
        <v>#N/A</v>
      </c>
    </row>
    <row r="2247" spans="1:14" x14ac:dyDescent="0.2">
      <c r="A2247" s="9">
        <v>3081</v>
      </c>
      <c r="B2247" s="9">
        <v>2310210200</v>
      </c>
      <c r="C2247" s="9" t="s">
        <v>523</v>
      </c>
      <c r="D2247" s="9" t="s">
        <v>12</v>
      </c>
      <c r="E2247" s="9" t="s">
        <v>13</v>
      </c>
      <c r="F2247" s="9" t="s">
        <v>47</v>
      </c>
      <c r="G2247" s="9" t="s">
        <v>48</v>
      </c>
      <c r="H2247" s="9" t="s">
        <v>49</v>
      </c>
      <c r="I2247" s="10">
        <v>12000</v>
      </c>
      <c r="J2247" s="10">
        <v>12000</v>
      </c>
      <c r="K2247" s="9" t="s">
        <v>524</v>
      </c>
      <c r="L2247" s="11">
        <v>46029</v>
      </c>
      <c r="N2247" s="9" t="e">
        <f>+VLOOKUP(A2247,Ordenes!$A$1:$A$669,1,FALSE)</f>
        <v>#N/A</v>
      </c>
    </row>
    <row r="2248" spans="1:14" x14ac:dyDescent="0.2">
      <c r="A2248" s="9">
        <v>3082</v>
      </c>
      <c r="B2248" s="9">
        <v>2320330019</v>
      </c>
      <c r="C2248" s="9" t="s">
        <v>754</v>
      </c>
      <c r="D2248" s="9" t="s">
        <v>12</v>
      </c>
      <c r="E2248" s="9" t="s">
        <v>108</v>
      </c>
      <c r="F2248" s="9" t="s">
        <v>109</v>
      </c>
      <c r="G2248" s="9" t="s">
        <v>110</v>
      </c>
      <c r="H2248" s="9" t="s">
        <v>111</v>
      </c>
      <c r="I2248" s="10">
        <v>67700</v>
      </c>
      <c r="J2248" s="10">
        <v>67700</v>
      </c>
      <c r="K2248" s="9" t="s">
        <v>754</v>
      </c>
      <c r="L2248" s="11">
        <v>46030</v>
      </c>
      <c r="N2248" s="9" t="e">
        <f>+VLOOKUP(A2248,Ordenes!$A$1:$A$669,1,FALSE)</f>
        <v>#N/A</v>
      </c>
    </row>
    <row r="2249" spans="1:14" x14ac:dyDescent="0.2">
      <c r="A2249" s="9">
        <v>3084</v>
      </c>
      <c r="B2249" s="9">
        <v>2310180044</v>
      </c>
      <c r="C2249" s="9" t="s">
        <v>638</v>
      </c>
      <c r="D2249" s="9" t="s">
        <v>12</v>
      </c>
      <c r="E2249" s="9" t="s">
        <v>13</v>
      </c>
      <c r="F2249" s="9" t="s">
        <v>91</v>
      </c>
      <c r="G2249" s="9" t="s">
        <v>92</v>
      </c>
      <c r="H2249" s="9" t="s">
        <v>93</v>
      </c>
      <c r="I2249" s="9">
        <v>200</v>
      </c>
      <c r="J2249" s="9">
        <v>200</v>
      </c>
      <c r="K2249" s="9" t="s">
        <v>638</v>
      </c>
      <c r="L2249" s="11">
        <v>46030</v>
      </c>
      <c r="N2249" s="9" t="e">
        <f>+VLOOKUP(A2249,Ordenes!$A$1:$A$669,1,FALSE)</f>
        <v>#N/A</v>
      </c>
    </row>
    <row r="2250" spans="1:14" x14ac:dyDescent="0.2">
      <c r="A2250" s="9">
        <v>3085</v>
      </c>
      <c r="B2250" s="9">
        <v>2310180042</v>
      </c>
      <c r="C2250" s="9" t="s">
        <v>637</v>
      </c>
      <c r="D2250" s="9" t="s">
        <v>12</v>
      </c>
      <c r="E2250" s="9" t="s">
        <v>13</v>
      </c>
      <c r="F2250" s="9" t="s">
        <v>91</v>
      </c>
      <c r="G2250" s="9" t="s">
        <v>92</v>
      </c>
      <c r="H2250" s="9" t="s">
        <v>93</v>
      </c>
      <c r="I2250" s="9">
        <v>200</v>
      </c>
      <c r="J2250" s="9">
        <v>200</v>
      </c>
      <c r="K2250" s="9" t="s">
        <v>637</v>
      </c>
      <c r="L2250" s="11">
        <v>46030</v>
      </c>
      <c r="N2250" s="9" t="e">
        <f>+VLOOKUP(A2250,Ordenes!$A$1:$A$669,1,FALSE)</f>
        <v>#N/A</v>
      </c>
    </row>
    <row r="2251" spans="1:14" x14ac:dyDescent="0.2">
      <c r="A2251" s="9">
        <v>3086</v>
      </c>
      <c r="B2251" s="9">
        <v>2310180043</v>
      </c>
      <c r="C2251" s="9" t="s">
        <v>430</v>
      </c>
      <c r="D2251" s="9" t="s">
        <v>12</v>
      </c>
      <c r="E2251" s="9" t="s">
        <v>13</v>
      </c>
      <c r="F2251" s="9" t="s">
        <v>91</v>
      </c>
      <c r="G2251" s="9" t="s">
        <v>92</v>
      </c>
      <c r="H2251" s="9" t="s">
        <v>93</v>
      </c>
      <c r="I2251" s="9">
        <v>25</v>
      </c>
      <c r="J2251" s="9">
        <v>25</v>
      </c>
      <c r="K2251" s="9" t="s">
        <v>430</v>
      </c>
      <c r="L2251" s="11">
        <v>46030</v>
      </c>
      <c r="N2251" s="9" t="e">
        <f>+VLOOKUP(A2251,Ordenes!$A$1:$A$669,1,FALSE)</f>
        <v>#N/A</v>
      </c>
    </row>
    <row r="2252" spans="1:14" x14ac:dyDescent="0.2">
      <c r="A2252" s="9">
        <v>3087</v>
      </c>
      <c r="B2252" s="9">
        <v>2310180046</v>
      </c>
      <c r="C2252" s="9" t="s">
        <v>429</v>
      </c>
      <c r="D2252" s="9" t="s">
        <v>12</v>
      </c>
      <c r="E2252" s="9" t="s">
        <v>13</v>
      </c>
      <c r="F2252" s="9" t="s">
        <v>91</v>
      </c>
      <c r="G2252" s="9" t="s">
        <v>92</v>
      </c>
      <c r="H2252" s="9" t="s">
        <v>93</v>
      </c>
      <c r="I2252" s="9">
        <v>25</v>
      </c>
      <c r="J2252" s="9">
        <v>25</v>
      </c>
      <c r="K2252" s="9" t="s">
        <v>429</v>
      </c>
      <c r="L2252" s="11">
        <v>46030</v>
      </c>
      <c r="N2252" s="9" t="e">
        <f>+VLOOKUP(A2252,Ordenes!$A$1:$A$669,1,FALSE)</f>
        <v>#N/A</v>
      </c>
    </row>
    <row r="2253" spans="1:14" x14ac:dyDescent="0.2">
      <c r="A2253" s="9">
        <v>3088</v>
      </c>
      <c r="B2253" s="9">
        <v>2310180072</v>
      </c>
      <c r="C2253" s="9" t="s">
        <v>439</v>
      </c>
      <c r="D2253" s="9" t="s">
        <v>12</v>
      </c>
      <c r="E2253" s="9" t="s">
        <v>13</v>
      </c>
      <c r="F2253" s="9" t="s">
        <v>91</v>
      </c>
      <c r="G2253" s="9" t="s">
        <v>92</v>
      </c>
      <c r="H2253" s="9" t="s">
        <v>93</v>
      </c>
      <c r="I2253" s="9">
        <v>25</v>
      </c>
      <c r="J2253" s="9">
        <v>25</v>
      </c>
      <c r="K2253" s="9" t="s">
        <v>439</v>
      </c>
      <c r="L2253" s="11">
        <v>46030</v>
      </c>
      <c r="N2253" s="9" t="e">
        <f>+VLOOKUP(A2253,Ordenes!$A$1:$A$669,1,FALSE)</f>
        <v>#N/A</v>
      </c>
    </row>
    <row r="2254" spans="1:14" x14ac:dyDescent="0.2">
      <c r="A2254" s="9">
        <v>3089</v>
      </c>
      <c r="B2254" s="9">
        <v>2310160552</v>
      </c>
      <c r="C2254" s="9" t="s">
        <v>264</v>
      </c>
      <c r="D2254" s="9" t="s">
        <v>12</v>
      </c>
      <c r="E2254" s="9" t="s">
        <v>13</v>
      </c>
      <c r="F2254" s="9" t="s">
        <v>47</v>
      </c>
      <c r="G2254" s="9" t="s">
        <v>48</v>
      </c>
      <c r="H2254" s="9" t="s">
        <v>49</v>
      </c>
      <c r="I2254" s="10">
        <v>48000</v>
      </c>
      <c r="J2254" s="10">
        <v>49509</v>
      </c>
      <c r="K2254" s="9" t="s">
        <v>264</v>
      </c>
      <c r="L2254" s="11">
        <v>46030</v>
      </c>
      <c r="N2254" s="9" t="e">
        <f>+VLOOKUP(A2254,Ordenes!$A$1:$A$669,1,FALSE)</f>
        <v>#N/A</v>
      </c>
    </row>
    <row r="2255" spans="1:14" x14ac:dyDescent="0.2">
      <c r="A2255" s="9">
        <v>3091</v>
      </c>
      <c r="B2255" s="9">
        <v>2310210157</v>
      </c>
      <c r="C2255" s="9" t="s">
        <v>140</v>
      </c>
      <c r="D2255" s="9" t="s">
        <v>12</v>
      </c>
      <c r="E2255" s="9" t="s">
        <v>13</v>
      </c>
      <c r="F2255" s="9" t="s">
        <v>47</v>
      </c>
      <c r="G2255" s="9" t="s">
        <v>48</v>
      </c>
      <c r="H2255" s="9" t="s">
        <v>49</v>
      </c>
      <c r="I2255" s="10">
        <v>25000</v>
      </c>
      <c r="J2255" s="10">
        <v>21962</v>
      </c>
      <c r="K2255" s="9" t="s">
        <v>140</v>
      </c>
      <c r="L2255" s="11">
        <v>46030</v>
      </c>
      <c r="N2255" s="9" t="e">
        <f>+VLOOKUP(A2255,Ordenes!$A$1:$A$669,1,FALSE)</f>
        <v>#N/A</v>
      </c>
    </row>
    <row r="2256" spans="1:14" x14ac:dyDescent="0.2">
      <c r="A2256" s="9">
        <v>3092</v>
      </c>
      <c r="B2256" s="9">
        <v>2110020108</v>
      </c>
      <c r="C2256" s="9" t="s">
        <v>80</v>
      </c>
      <c r="D2256" s="9" t="s">
        <v>12</v>
      </c>
      <c r="E2256" s="9" t="s">
        <v>13</v>
      </c>
      <c r="F2256" s="9" t="s">
        <v>47</v>
      </c>
      <c r="G2256" s="9" t="s">
        <v>48</v>
      </c>
      <c r="H2256" s="9" t="s">
        <v>49</v>
      </c>
      <c r="I2256" s="10">
        <v>11000</v>
      </c>
      <c r="J2256" s="10">
        <v>11240</v>
      </c>
      <c r="K2256" s="9" t="s">
        <v>80</v>
      </c>
      <c r="L2256" s="11">
        <v>46030</v>
      </c>
      <c r="N2256" s="9" t="e">
        <f>+VLOOKUP(A2256,Ordenes!$A$1:$A$669,1,FALSE)</f>
        <v>#N/A</v>
      </c>
    </row>
    <row r="2257" spans="1:14" x14ac:dyDescent="0.2">
      <c r="A2257" s="9">
        <v>3093</v>
      </c>
      <c r="B2257" s="9">
        <v>2310040558</v>
      </c>
      <c r="C2257" s="9" t="s">
        <v>322</v>
      </c>
      <c r="D2257" s="9" t="s">
        <v>12</v>
      </c>
      <c r="E2257" s="9" t="s">
        <v>13</v>
      </c>
      <c r="F2257" s="9" t="s">
        <v>91</v>
      </c>
      <c r="G2257" s="9" t="s">
        <v>92</v>
      </c>
      <c r="H2257" s="9" t="s">
        <v>93</v>
      </c>
      <c r="I2257" s="10">
        <v>20500</v>
      </c>
      <c r="J2257" s="10">
        <v>20263</v>
      </c>
      <c r="K2257" s="9" t="s">
        <v>322</v>
      </c>
      <c r="L2257" s="11">
        <v>46030</v>
      </c>
      <c r="N2257" s="9" t="e">
        <f>+VLOOKUP(A2257,Ordenes!$A$1:$A$669,1,FALSE)</f>
        <v>#N/A</v>
      </c>
    </row>
    <row r="2258" spans="1:14" x14ac:dyDescent="0.2">
      <c r="A2258" s="9">
        <v>3094</v>
      </c>
      <c r="B2258" s="9">
        <v>2310040557</v>
      </c>
      <c r="C2258" s="9" t="s">
        <v>312</v>
      </c>
      <c r="D2258" s="9" t="s">
        <v>12</v>
      </c>
      <c r="E2258" s="9" t="s">
        <v>13</v>
      </c>
      <c r="F2258" s="9" t="s">
        <v>91</v>
      </c>
      <c r="G2258" s="9" t="s">
        <v>92</v>
      </c>
      <c r="H2258" s="9" t="s">
        <v>93</v>
      </c>
      <c r="I2258" s="10">
        <v>22500</v>
      </c>
      <c r="J2258" s="10">
        <v>22886</v>
      </c>
      <c r="K2258" s="9" t="s">
        <v>312</v>
      </c>
      <c r="L2258" s="11">
        <v>46030</v>
      </c>
      <c r="N2258" s="9" t="e">
        <f>+VLOOKUP(A2258,Ordenes!$A$1:$A$669,1,FALSE)</f>
        <v>#N/A</v>
      </c>
    </row>
    <row r="2259" spans="1:14" x14ac:dyDescent="0.2">
      <c r="A2259" s="9">
        <v>3095</v>
      </c>
      <c r="B2259" s="9">
        <v>2310040556</v>
      </c>
      <c r="C2259" s="9" t="s">
        <v>311</v>
      </c>
      <c r="D2259" s="9" t="s">
        <v>12</v>
      </c>
      <c r="E2259" s="9" t="s">
        <v>13</v>
      </c>
      <c r="F2259" s="9" t="s">
        <v>91</v>
      </c>
      <c r="G2259" s="9" t="s">
        <v>92</v>
      </c>
      <c r="H2259" s="9" t="s">
        <v>93</v>
      </c>
      <c r="I2259" s="10">
        <v>26500</v>
      </c>
      <c r="J2259" s="10">
        <v>25304</v>
      </c>
      <c r="K2259" s="9" t="s">
        <v>311</v>
      </c>
      <c r="L2259" s="11">
        <v>46030</v>
      </c>
      <c r="N2259" s="9" t="e">
        <f>+VLOOKUP(A2259,Ordenes!$A$1:$A$669,1,FALSE)</f>
        <v>#N/A</v>
      </c>
    </row>
    <row r="2260" spans="1:14" x14ac:dyDescent="0.2">
      <c r="A2260" s="9">
        <v>3096</v>
      </c>
      <c r="B2260" s="9">
        <v>2310040555</v>
      </c>
      <c r="C2260" s="9" t="s">
        <v>321</v>
      </c>
      <c r="D2260" s="9" t="s">
        <v>12</v>
      </c>
      <c r="E2260" s="9" t="s">
        <v>13</v>
      </c>
      <c r="F2260" s="9" t="s">
        <v>91</v>
      </c>
      <c r="G2260" s="9" t="s">
        <v>92</v>
      </c>
      <c r="H2260" s="9" t="s">
        <v>93</v>
      </c>
      <c r="I2260" s="10">
        <v>19000</v>
      </c>
      <c r="J2260" s="10">
        <v>19787</v>
      </c>
      <c r="K2260" s="9" t="s">
        <v>321</v>
      </c>
      <c r="L2260" s="11">
        <v>46030</v>
      </c>
      <c r="N2260" s="9" t="e">
        <f>+VLOOKUP(A2260,Ordenes!$A$1:$A$669,1,FALSE)</f>
        <v>#N/A</v>
      </c>
    </row>
    <row r="2261" spans="1:14" x14ac:dyDescent="0.2">
      <c r="A2261" s="9">
        <v>3097</v>
      </c>
      <c r="B2261" s="9">
        <v>2310040554</v>
      </c>
      <c r="C2261" s="9" t="s">
        <v>310</v>
      </c>
      <c r="D2261" s="9" t="s">
        <v>12</v>
      </c>
      <c r="E2261" s="9" t="s">
        <v>13</v>
      </c>
      <c r="F2261" s="9" t="s">
        <v>91</v>
      </c>
      <c r="G2261" s="9" t="s">
        <v>92</v>
      </c>
      <c r="H2261" s="9" t="s">
        <v>93</v>
      </c>
      <c r="I2261" s="10">
        <v>20000</v>
      </c>
      <c r="J2261" s="10">
        <v>20653</v>
      </c>
      <c r="K2261" s="9" t="s">
        <v>310</v>
      </c>
      <c r="L2261" s="11">
        <v>46030</v>
      </c>
      <c r="N2261" s="9" t="e">
        <f>+VLOOKUP(A2261,Ordenes!$A$1:$A$669,1,FALSE)</f>
        <v>#N/A</v>
      </c>
    </row>
    <row r="2262" spans="1:14" x14ac:dyDescent="0.2">
      <c r="A2262" s="9">
        <v>3098</v>
      </c>
      <c r="B2262" s="9">
        <v>2310040553</v>
      </c>
      <c r="C2262" s="9" t="s">
        <v>309</v>
      </c>
      <c r="D2262" s="9" t="s">
        <v>12</v>
      </c>
      <c r="E2262" s="9" t="s">
        <v>13</v>
      </c>
      <c r="F2262" s="9" t="s">
        <v>91</v>
      </c>
      <c r="G2262" s="9" t="s">
        <v>92</v>
      </c>
      <c r="H2262" s="9" t="s">
        <v>93</v>
      </c>
      <c r="I2262" s="10">
        <v>18000</v>
      </c>
      <c r="J2262" s="10">
        <v>18053</v>
      </c>
      <c r="K2262" s="9" t="s">
        <v>309</v>
      </c>
      <c r="L2262" s="11">
        <v>46030</v>
      </c>
      <c r="N2262" s="9" t="e">
        <f>+VLOOKUP(A2262,Ordenes!$A$1:$A$669,1,FALSE)</f>
        <v>#N/A</v>
      </c>
    </row>
    <row r="2263" spans="1:14" x14ac:dyDescent="0.2">
      <c r="A2263" s="9">
        <v>3099</v>
      </c>
      <c r="B2263" s="9">
        <v>2310040552</v>
      </c>
      <c r="C2263" s="9" t="s">
        <v>308</v>
      </c>
      <c r="D2263" s="9" t="s">
        <v>12</v>
      </c>
      <c r="E2263" s="9" t="s">
        <v>13</v>
      </c>
      <c r="F2263" s="9" t="s">
        <v>91</v>
      </c>
      <c r="G2263" s="9" t="s">
        <v>92</v>
      </c>
      <c r="H2263" s="9" t="s">
        <v>93</v>
      </c>
      <c r="I2263" s="10">
        <v>18000</v>
      </c>
      <c r="J2263" s="10">
        <v>18320</v>
      </c>
      <c r="K2263" s="9" t="s">
        <v>308</v>
      </c>
      <c r="L2263" s="11">
        <v>46030</v>
      </c>
      <c r="N2263" s="9" t="e">
        <f>+VLOOKUP(A2263,Ordenes!$A$1:$A$669,1,FALSE)</f>
        <v>#N/A</v>
      </c>
    </row>
    <row r="2264" spans="1:14" x14ac:dyDescent="0.2">
      <c r="A2264" s="9">
        <v>3100</v>
      </c>
      <c r="B2264" s="9">
        <v>2310040551</v>
      </c>
      <c r="C2264" s="9" t="s">
        <v>307</v>
      </c>
      <c r="D2264" s="9" t="s">
        <v>12</v>
      </c>
      <c r="E2264" s="9" t="s">
        <v>13</v>
      </c>
      <c r="F2264" s="9" t="s">
        <v>91</v>
      </c>
      <c r="G2264" s="9" t="s">
        <v>92</v>
      </c>
      <c r="H2264" s="9" t="s">
        <v>93</v>
      </c>
      <c r="I2264" s="10">
        <v>20000</v>
      </c>
      <c r="J2264" s="10">
        <v>20547</v>
      </c>
      <c r="K2264" s="9" t="s">
        <v>307</v>
      </c>
      <c r="L2264" s="11">
        <v>46030</v>
      </c>
      <c r="N2264" s="9" t="e">
        <f>+VLOOKUP(A2264,Ordenes!$A$1:$A$669,1,FALSE)</f>
        <v>#N/A</v>
      </c>
    </row>
    <row r="2265" spans="1:14" x14ac:dyDescent="0.2">
      <c r="A2265" s="9">
        <v>3101</v>
      </c>
      <c r="B2265" s="9">
        <v>2310040550</v>
      </c>
      <c r="C2265" s="9" t="s">
        <v>306</v>
      </c>
      <c r="D2265" s="9" t="s">
        <v>12</v>
      </c>
      <c r="E2265" s="9" t="s">
        <v>13</v>
      </c>
      <c r="F2265" s="9" t="s">
        <v>91</v>
      </c>
      <c r="G2265" s="9" t="s">
        <v>92</v>
      </c>
      <c r="H2265" s="9" t="s">
        <v>93</v>
      </c>
      <c r="I2265" s="10">
        <v>20500</v>
      </c>
      <c r="J2265" s="10">
        <v>20711</v>
      </c>
      <c r="K2265" s="9" t="s">
        <v>306</v>
      </c>
      <c r="L2265" s="11">
        <v>46030</v>
      </c>
      <c r="N2265" s="9" t="e">
        <f>+VLOOKUP(A2265,Ordenes!$A$1:$A$669,1,FALSE)</f>
        <v>#N/A</v>
      </c>
    </row>
    <row r="2266" spans="1:14" x14ac:dyDescent="0.2">
      <c r="A2266" s="9">
        <v>3102</v>
      </c>
      <c r="B2266" s="9">
        <v>2310040549</v>
      </c>
      <c r="C2266" s="9" t="s">
        <v>304</v>
      </c>
      <c r="D2266" s="9" t="s">
        <v>12</v>
      </c>
      <c r="E2266" s="9" t="s">
        <v>13</v>
      </c>
      <c r="F2266" s="9" t="s">
        <v>91</v>
      </c>
      <c r="G2266" s="9" t="s">
        <v>92</v>
      </c>
      <c r="H2266" s="9" t="s">
        <v>93</v>
      </c>
      <c r="I2266" s="10">
        <v>17000</v>
      </c>
      <c r="J2266" s="10">
        <v>17625</v>
      </c>
      <c r="K2266" s="9" t="s">
        <v>305</v>
      </c>
      <c r="L2266" s="11">
        <v>46030</v>
      </c>
      <c r="N2266" s="9" t="e">
        <f>+VLOOKUP(A2266,Ordenes!$A$1:$A$669,1,FALSE)</f>
        <v>#N/A</v>
      </c>
    </row>
    <row r="2267" spans="1:14" x14ac:dyDescent="0.2">
      <c r="A2267" s="9">
        <v>3103</v>
      </c>
      <c r="B2267" s="9">
        <v>2310040548</v>
      </c>
      <c r="C2267" s="9" t="s">
        <v>303</v>
      </c>
      <c r="D2267" s="9" t="s">
        <v>12</v>
      </c>
      <c r="E2267" s="9" t="s">
        <v>13</v>
      </c>
      <c r="F2267" s="9" t="s">
        <v>91</v>
      </c>
      <c r="G2267" s="9" t="s">
        <v>92</v>
      </c>
      <c r="H2267" s="9" t="s">
        <v>93</v>
      </c>
      <c r="I2267" s="10">
        <v>23000</v>
      </c>
      <c r="J2267" s="10">
        <v>24660</v>
      </c>
      <c r="K2267" s="9" t="s">
        <v>303</v>
      </c>
      <c r="L2267" s="11">
        <v>46030</v>
      </c>
      <c r="N2267" s="9" t="e">
        <f>+VLOOKUP(A2267,Ordenes!$A$1:$A$669,1,FALSE)</f>
        <v>#N/A</v>
      </c>
    </row>
    <row r="2268" spans="1:14" x14ac:dyDescent="0.2">
      <c r="A2268" s="9">
        <v>3104</v>
      </c>
      <c r="B2268" s="9">
        <v>2310040547</v>
      </c>
      <c r="C2268" s="9" t="s">
        <v>302</v>
      </c>
      <c r="D2268" s="9" t="s">
        <v>12</v>
      </c>
      <c r="E2268" s="9" t="s">
        <v>13</v>
      </c>
      <c r="F2268" s="9" t="s">
        <v>91</v>
      </c>
      <c r="G2268" s="9" t="s">
        <v>92</v>
      </c>
      <c r="H2268" s="9" t="s">
        <v>93</v>
      </c>
      <c r="I2268" s="10">
        <v>26000</v>
      </c>
      <c r="J2268" s="10">
        <v>16389</v>
      </c>
      <c r="K2268" s="9" t="s">
        <v>302</v>
      </c>
      <c r="L2268" s="11">
        <v>46030</v>
      </c>
      <c r="N2268" s="9" t="e">
        <f>+VLOOKUP(A2268,Ordenes!$A$1:$A$669,1,FALSE)</f>
        <v>#N/A</v>
      </c>
    </row>
    <row r="2269" spans="1:14" x14ac:dyDescent="0.2">
      <c r="A2269" s="9">
        <v>3105</v>
      </c>
      <c r="B2269" s="9">
        <v>2110020109</v>
      </c>
      <c r="C2269" s="9" t="s">
        <v>490</v>
      </c>
      <c r="D2269" s="9" t="s">
        <v>12</v>
      </c>
      <c r="E2269" s="9" t="s">
        <v>13</v>
      </c>
      <c r="F2269" s="9" t="s">
        <v>47</v>
      </c>
      <c r="G2269" s="9" t="s">
        <v>48</v>
      </c>
      <c r="H2269" s="9" t="s">
        <v>49</v>
      </c>
      <c r="I2269" s="10">
        <v>8000</v>
      </c>
      <c r="J2269" s="10">
        <v>8138</v>
      </c>
      <c r="K2269" s="9" t="s">
        <v>490</v>
      </c>
      <c r="L2269" s="11">
        <v>46030</v>
      </c>
      <c r="N2269" s="9" t="e">
        <f>+VLOOKUP(A2269,Ordenes!$A$1:$A$669,1,FALSE)</f>
        <v>#N/A</v>
      </c>
    </row>
    <row r="2270" spans="1:14" x14ac:dyDescent="0.2">
      <c r="A2270" s="9">
        <v>3106</v>
      </c>
      <c r="B2270" s="9">
        <v>2310160282</v>
      </c>
      <c r="C2270" s="9" t="s">
        <v>329</v>
      </c>
      <c r="D2270" s="9" t="s">
        <v>12</v>
      </c>
      <c r="E2270" s="9" t="s">
        <v>13</v>
      </c>
      <c r="F2270" s="9" t="s">
        <v>47</v>
      </c>
      <c r="G2270" s="9" t="s">
        <v>48</v>
      </c>
      <c r="H2270" s="9" t="s">
        <v>49</v>
      </c>
      <c r="I2270" s="10">
        <v>89320</v>
      </c>
      <c r="J2270" s="10">
        <v>83744</v>
      </c>
      <c r="K2270" s="9" t="s">
        <v>329</v>
      </c>
      <c r="L2270" s="11">
        <v>46030</v>
      </c>
      <c r="N2270" s="9" t="e">
        <f>+VLOOKUP(A2270,Ordenes!$A$1:$A$669,1,FALSE)</f>
        <v>#N/A</v>
      </c>
    </row>
    <row r="2271" spans="1:14" x14ac:dyDescent="0.2">
      <c r="A2271" s="9">
        <v>3107</v>
      </c>
      <c r="B2271" s="9">
        <v>2310210198</v>
      </c>
      <c r="C2271" s="9" t="s">
        <v>519</v>
      </c>
      <c r="D2271" s="9" t="s">
        <v>12</v>
      </c>
      <c r="E2271" s="9" t="s">
        <v>13</v>
      </c>
      <c r="F2271" s="9" t="s">
        <v>47</v>
      </c>
      <c r="G2271" s="9" t="s">
        <v>48</v>
      </c>
      <c r="H2271" s="9" t="s">
        <v>49</v>
      </c>
      <c r="I2271" s="10">
        <v>11000</v>
      </c>
      <c r="J2271" s="10">
        <v>12000</v>
      </c>
      <c r="K2271" s="9" t="s">
        <v>520</v>
      </c>
      <c r="L2271" s="11">
        <v>46030</v>
      </c>
      <c r="N2271" s="9" t="e">
        <f>+VLOOKUP(A2271,Ordenes!$A$1:$A$669,1,FALSE)</f>
        <v>#N/A</v>
      </c>
    </row>
    <row r="2272" spans="1:14" x14ac:dyDescent="0.2">
      <c r="A2272" s="9">
        <v>3108</v>
      </c>
      <c r="B2272" s="9">
        <v>2310210194</v>
      </c>
      <c r="C2272" s="9" t="s">
        <v>525</v>
      </c>
      <c r="D2272" s="9" t="s">
        <v>12</v>
      </c>
      <c r="E2272" s="9" t="s">
        <v>13</v>
      </c>
      <c r="F2272" s="9" t="s">
        <v>47</v>
      </c>
      <c r="G2272" s="9" t="s">
        <v>48</v>
      </c>
      <c r="H2272" s="9" t="s">
        <v>49</v>
      </c>
      <c r="I2272" s="10">
        <v>12000</v>
      </c>
      <c r="J2272" s="10">
        <v>12000</v>
      </c>
      <c r="K2272" s="9" t="s">
        <v>526</v>
      </c>
      <c r="L2272" s="11">
        <v>46030</v>
      </c>
      <c r="N2272" s="9" t="e">
        <f>+VLOOKUP(A2272,Ordenes!$A$1:$A$669,1,FALSE)</f>
        <v>#N/A</v>
      </c>
    </row>
    <row r="2273" spans="1:14" x14ac:dyDescent="0.2">
      <c r="A2273" s="9">
        <v>3109</v>
      </c>
      <c r="B2273" s="9">
        <v>2310210193</v>
      </c>
      <c r="C2273" s="9" t="s">
        <v>521</v>
      </c>
      <c r="D2273" s="9" t="s">
        <v>12</v>
      </c>
      <c r="E2273" s="9" t="s">
        <v>13</v>
      </c>
      <c r="F2273" s="9" t="s">
        <v>47</v>
      </c>
      <c r="G2273" s="9" t="s">
        <v>48</v>
      </c>
      <c r="H2273" s="9" t="s">
        <v>49</v>
      </c>
      <c r="I2273" s="10">
        <v>12000</v>
      </c>
      <c r="J2273" s="10">
        <v>12000</v>
      </c>
      <c r="K2273" s="9" t="s">
        <v>522</v>
      </c>
      <c r="L2273" s="11">
        <v>46030</v>
      </c>
      <c r="N2273" s="9" t="e">
        <f>+VLOOKUP(A2273,Ordenes!$A$1:$A$669,1,FALSE)</f>
        <v>#N/A</v>
      </c>
    </row>
    <row r="2274" spans="1:14" x14ac:dyDescent="0.2">
      <c r="A2274" s="9">
        <v>3110</v>
      </c>
      <c r="B2274" s="9">
        <v>2310210185</v>
      </c>
      <c r="C2274" s="9" t="s">
        <v>340</v>
      </c>
      <c r="D2274" s="9" t="s">
        <v>12</v>
      </c>
      <c r="E2274" s="9" t="s">
        <v>13</v>
      </c>
      <c r="F2274" s="9" t="s">
        <v>47</v>
      </c>
      <c r="G2274" s="9" t="s">
        <v>48</v>
      </c>
      <c r="H2274" s="9" t="s">
        <v>49</v>
      </c>
      <c r="I2274" s="10">
        <v>23000</v>
      </c>
      <c r="J2274" s="10">
        <v>21000</v>
      </c>
      <c r="K2274" s="9" t="s">
        <v>341</v>
      </c>
      <c r="L2274" s="11">
        <v>46030</v>
      </c>
      <c r="N2274" s="9" t="e">
        <f>+VLOOKUP(A2274,Ordenes!$A$1:$A$669,1,FALSE)</f>
        <v>#N/A</v>
      </c>
    </row>
    <row r="2275" spans="1:14" x14ac:dyDescent="0.2">
      <c r="A2275" s="9">
        <v>3111</v>
      </c>
      <c r="B2275" s="9">
        <v>2310210199</v>
      </c>
      <c r="C2275" s="9" t="s">
        <v>514</v>
      </c>
      <c r="D2275" s="9" t="s">
        <v>12</v>
      </c>
      <c r="E2275" s="9" t="s">
        <v>13</v>
      </c>
      <c r="F2275" s="9" t="s">
        <v>47</v>
      </c>
      <c r="G2275" s="9" t="s">
        <v>48</v>
      </c>
      <c r="H2275" s="9" t="s">
        <v>49</v>
      </c>
      <c r="I2275" s="10">
        <v>11000</v>
      </c>
      <c r="J2275" s="10">
        <v>11000</v>
      </c>
      <c r="K2275" s="9" t="s">
        <v>514</v>
      </c>
      <c r="L2275" s="11">
        <v>46030</v>
      </c>
      <c r="N2275" s="9" t="e">
        <f>+VLOOKUP(A2275,Ordenes!$A$1:$A$669,1,FALSE)</f>
        <v>#N/A</v>
      </c>
    </row>
    <row r="2276" spans="1:14" x14ac:dyDescent="0.2">
      <c r="A2276" s="9">
        <v>3112</v>
      </c>
      <c r="B2276" s="9">
        <v>2310210195</v>
      </c>
      <c r="C2276" s="9" t="s">
        <v>529</v>
      </c>
      <c r="D2276" s="9" t="s">
        <v>12</v>
      </c>
      <c r="E2276" s="9" t="s">
        <v>13</v>
      </c>
      <c r="F2276" s="9" t="s">
        <v>47</v>
      </c>
      <c r="G2276" s="9" t="s">
        <v>48</v>
      </c>
      <c r="H2276" s="9" t="s">
        <v>49</v>
      </c>
      <c r="I2276" s="10">
        <v>11000</v>
      </c>
      <c r="J2276" s="10">
        <v>11000</v>
      </c>
      <c r="K2276" s="9" t="s">
        <v>530</v>
      </c>
      <c r="L2276" s="11">
        <v>46030</v>
      </c>
      <c r="N2276" s="9" t="e">
        <f>+VLOOKUP(A2276,Ordenes!$A$1:$A$669,1,FALSE)</f>
        <v>#N/A</v>
      </c>
    </row>
    <row r="2277" spans="1:14" x14ac:dyDescent="0.2">
      <c r="A2277" s="9">
        <v>3113</v>
      </c>
      <c r="B2277" s="9">
        <v>2310210190</v>
      </c>
      <c r="C2277" s="9" t="s">
        <v>527</v>
      </c>
      <c r="D2277" s="9" t="s">
        <v>12</v>
      </c>
      <c r="E2277" s="9" t="s">
        <v>13</v>
      </c>
      <c r="F2277" s="9" t="s">
        <v>47</v>
      </c>
      <c r="G2277" s="9" t="s">
        <v>48</v>
      </c>
      <c r="H2277" s="9" t="s">
        <v>49</v>
      </c>
      <c r="I2277" s="10">
        <v>12000</v>
      </c>
      <c r="J2277" s="10">
        <v>12000</v>
      </c>
      <c r="K2277" s="9" t="s">
        <v>528</v>
      </c>
      <c r="L2277" s="11">
        <v>46030</v>
      </c>
      <c r="N2277" s="9" t="e">
        <f>+VLOOKUP(A2277,Ordenes!$A$1:$A$669,1,FALSE)</f>
        <v>#N/A</v>
      </c>
    </row>
    <row r="2278" spans="1:14" x14ac:dyDescent="0.2">
      <c r="A2278" s="9">
        <v>3114</v>
      </c>
      <c r="B2278" s="9">
        <v>2110110002</v>
      </c>
      <c r="C2278" s="9" t="s">
        <v>489</v>
      </c>
      <c r="D2278" s="9" t="s">
        <v>12</v>
      </c>
      <c r="E2278" s="9" t="s">
        <v>13</v>
      </c>
      <c r="F2278" s="9" t="s">
        <v>47</v>
      </c>
      <c r="G2278" s="9" t="s">
        <v>48</v>
      </c>
      <c r="H2278" s="9" t="s">
        <v>49</v>
      </c>
      <c r="I2278" s="10">
        <v>60000</v>
      </c>
      <c r="J2278" s="10">
        <v>58606</v>
      </c>
      <c r="K2278" s="9" t="s">
        <v>489</v>
      </c>
      <c r="L2278" s="11">
        <v>46030</v>
      </c>
      <c r="N2278" s="9" t="e">
        <f>+VLOOKUP(A2278,Ordenes!$A$1:$A$669,1,FALSE)</f>
        <v>#N/A</v>
      </c>
    </row>
    <row r="2279" spans="1:14" x14ac:dyDescent="0.2">
      <c r="A2279" s="9">
        <v>3115</v>
      </c>
      <c r="B2279" s="9">
        <v>2110030001</v>
      </c>
      <c r="C2279" s="9" t="s">
        <v>60</v>
      </c>
      <c r="D2279" s="9" t="s">
        <v>12</v>
      </c>
      <c r="E2279" s="9" t="s">
        <v>13</v>
      </c>
      <c r="F2279" s="9" t="s">
        <v>47</v>
      </c>
      <c r="G2279" s="9" t="s">
        <v>48</v>
      </c>
      <c r="H2279" s="9" t="s">
        <v>49</v>
      </c>
      <c r="I2279" s="10">
        <v>105000</v>
      </c>
      <c r="J2279" s="10">
        <v>48600</v>
      </c>
      <c r="K2279" s="9" t="s">
        <v>60</v>
      </c>
      <c r="L2279" s="11">
        <v>46030</v>
      </c>
      <c r="N2279" s="9" t="e">
        <f>+VLOOKUP(A2279,Ordenes!$A$1:$A$669,1,FALSE)</f>
        <v>#N/A</v>
      </c>
    </row>
    <row r="2280" spans="1:14" x14ac:dyDescent="0.2">
      <c r="A2280" s="9">
        <v>3125</v>
      </c>
      <c r="B2280" s="9">
        <v>2110100251</v>
      </c>
      <c r="C2280" s="9" t="s">
        <v>918</v>
      </c>
      <c r="D2280" s="9" t="s">
        <v>12</v>
      </c>
      <c r="E2280" s="9" t="s">
        <v>13</v>
      </c>
      <c r="F2280" s="9" t="s">
        <v>47</v>
      </c>
      <c r="G2280" s="9" t="s">
        <v>48</v>
      </c>
      <c r="H2280" s="9" t="s">
        <v>49</v>
      </c>
      <c r="I2280" s="9">
        <v>695</v>
      </c>
      <c r="J2280" s="9">
        <v>695</v>
      </c>
      <c r="K2280" s="9" t="s">
        <v>918</v>
      </c>
      <c r="L2280" s="11">
        <v>46031</v>
      </c>
      <c r="N2280" s="9" t="e">
        <f>+VLOOKUP(A2280,Ordenes!$A$1:$A$669,1,FALSE)</f>
        <v>#N/A</v>
      </c>
    </row>
    <row r="2281" spans="1:14" x14ac:dyDescent="0.2">
      <c r="A2281" s="9">
        <v>3126</v>
      </c>
      <c r="B2281" s="9">
        <v>2110020110</v>
      </c>
      <c r="C2281" s="9" t="s">
        <v>587</v>
      </c>
      <c r="D2281" s="9" t="s">
        <v>12</v>
      </c>
      <c r="E2281" s="9" t="s">
        <v>13</v>
      </c>
      <c r="F2281" s="9" t="s">
        <v>47</v>
      </c>
      <c r="G2281" s="9" t="s">
        <v>48</v>
      </c>
      <c r="H2281" s="9" t="s">
        <v>49</v>
      </c>
      <c r="I2281" s="10">
        <v>35000</v>
      </c>
      <c r="J2281" s="10">
        <v>35484</v>
      </c>
      <c r="K2281" s="9" t="s">
        <v>587</v>
      </c>
      <c r="L2281" s="11">
        <v>46031</v>
      </c>
      <c r="N2281" s="9" t="e">
        <f>+VLOOKUP(A2281,Ordenes!$A$1:$A$669,1,FALSE)</f>
        <v>#N/A</v>
      </c>
    </row>
    <row r="2282" spans="1:14" x14ac:dyDescent="0.2">
      <c r="A2282" s="9">
        <v>3127</v>
      </c>
      <c r="B2282" s="9">
        <v>2110020111</v>
      </c>
      <c r="C2282" s="9" t="s">
        <v>597</v>
      </c>
      <c r="D2282" s="9" t="s">
        <v>12</v>
      </c>
      <c r="E2282" s="9" t="s">
        <v>13</v>
      </c>
      <c r="F2282" s="9" t="s">
        <v>47</v>
      </c>
      <c r="G2282" s="9" t="s">
        <v>48</v>
      </c>
      <c r="H2282" s="9" t="s">
        <v>49</v>
      </c>
      <c r="I2282" s="10">
        <v>42000</v>
      </c>
      <c r="J2282" s="10">
        <v>42048</v>
      </c>
      <c r="K2282" s="9" t="s">
        <v>597</v>
      </c>
      <c r="L2282" s="11">
        <v>46031</v>
      </c>
      <c r="N2282" s="9" t="e">
        <f>+VLOOKUP(A2282,Ordenes!$A$1:$A$669,1,FALSE)</f>
        <v>#N/A</v>
      </c>
    </row>
    <row r="2283" spans="1:14" x14ac:dyDescent="0.2">
      <c r="A2283" s="9">
        <v>3131</v>
      </c>
      <c r="B2283" s="9">
        <v>2310210191</v>
      </c>
      <c r="C2283" s="9" t="s">
        <v>588</v>
      </c>
      <c r="D2283" s="9" t="s">
        <v>12</v>
      </c>
      <c r="E2283" s="9" t="s">
        <v>13</v>
      </c>
      <c r="F2283" s="9" t="s">
        <v>47</v>
      </c>
      <c r="G2283" s="9" t="s">
        <v>48</v>
      </c>
      <c r="H2283" s="9" t="s">
        <v>49</v>
      </c>
      <c r="I2283" s="10">
        <v>11000</v>
      </c>
      <c r="J2283" s="10">
        <v>12000</v>
      </c>
      <c r="K2283" s="9" t="s">
        <v>589</v>
      </c>
      <c r="L2283" s="11">
        <v>46031</v>
      </c>
      <c r="N2283" s="9" t="e">
        <f>+VLOOKUP(A2283,Ordenes!$A$1:$A$669,1,FALSE)</f>
        <v>#N/A</v>
      </c>
    </row>
    <row r="2284" spans="1:14" x14ac:dyDescent="0.2">
      <c r="A2284" s="9">
        <v>3134</v>
      </c>
      <c r="B2284" s="9">
        <v>2110120433</v>
      </c>
      <c r="C2284" s="9" t="s">
        <v>919</v>
      </c>
      <c r="D2284" s="9" t="s">
        <v>12</v>
      </c>
      <c r="E2284" s="9" t="s">
        <v>13</v>
      </c>
      <c r="F2284" s="9" t="s">
        <v>47</v>
      </c>
      <c r="G2284" s="9" t="s">
        <v>48</v>
      </c>
      <c r="H2284" s="9" t="s">
        <v>49</v>
      </c>
      <c r="I2284" s="9">
        <v>900</v>
      </c>
      <c r="J2284" s="9">
        <v>900</v>
      </c>
      <c r="K2284" s="9" t="s">
        <v>919</v>
      </c>
      <c r="L2284" s="11">
        <v>46034</v>
      </c>
      <c r="N2284" s="9" t="e">
        <f>+VLOOKUP(A2284,Ordenes!$A$1:$A$669,1,FALSE)</f>
        <v>#N/A</v>
      </c>
    </row>
    <row r="2285" spans="1:14" x14ac:dyDescent="0.2">
      <c r="A2285" s="9">
        <v>3136</v>
      </c>
      <c r="B2285" s="9">
        <v>2310160005</v>
      </c>
      <c r="C2285" s="9" t="s">
        <v>492</v>
      </c>
      <c r="D2285" s="9" t="s">
        <v>12</v>
      </c>
      <c r="E2285" s="9" t="s">
        <v>13</v>
      </c>
      <c r="F2285" s="9" t="s">
        <v>14</v>
      </c>
      <c r="G2285" s="9" t="s">
        <v>15</v>
      </c>
      <c r="H2285" s="9" t="s">
        <v>16</v>
      </c>
      <c r="I2285" s="10">
        <v>60000</v>
      </c>
      <c r="J2285" s="10">
        <v>42000</v>
      </c>
      <c r="K2285" s="9" t="s">
        <v>492</v>
      </c>
      <c r="L2285" s="11">
        <v>46034</v>
      </c>
      <c r="N2285" s="9" t="e">
        <f>+VLOOKUP(A2285,Ordenes!$A$1:$A$669,1,FALSE)</f>
        <v>#N/A</v>
      </c>
    </row>
    <row r="2286" spans="1:14" x14ac:dyDescent="0.2">
      <c r="A2286" s="9">
        <v>3137</v>
      </c>
      <c r="B2286" s="9">
        <v>2310210136</v>
      </c>
      <c r="C2286" s="9" t="s">
        <v>87</v>
      </c>
      <c r="D2286" s="9" t="s">
        <v>12</v>
      </c>
      <c r="E2286" s="9" t="s">
        <v>13</v>
      </c>
      <c r="F2286" s="9" t="s">
        <v>47</v>
      </c>
      <c r="G2286" s="9" t="s">
        <v>48</v>
      </c>
      <c r="H2286" s="9" t="s">
        <v>49</v>
      </c>
      <c r="I2286" s="10">
        <v>55000</v>
      </c>
      <c r="J2286" s="10">
        <v>55000</v>
      </c>
      <c r="K2286" s="9" t="s">
        <v>87</v>
      </c>
      <c r="L2286" s="11">
        <v>46034</v>
      </c>
      <c r="N2286" s="9" t="e">
        <f>+VLOOKUP(A2286,Ordenes!$A$1:$A$669,1,FALSE)</f>
        <v>#N/A</v>
      </c>
    </row>
    <row r="2287" spans="1:14" x14ac:dyDescent="0.2">
      <c r="A2287" s="9">
        <v>3138</v>
      </c>
      <c r="B2287" s="9">
        <v>2310090502</v>
      </c>
      <c r="C2287" s="9" t="s">
        <v>242</v>
      </c>
      <c r="D2287" s="9" t="s">
        <v>12</v>
      </c>
      <c r="E2287" s="9" t="s">
        <v>13</v>
      </c>
      <c r="F2287" s="9" t="s">
        <v>47</v>
      </c>
      <c r="G2287" s="9" t="s">
        <v>48</v>
      </c>
      <c r="H2287" s="9" t="s">
        <v>49</v>
      </c>
      <c r="I2287" s="10">
        <v>15000</v>
      </c>
      <c r="J2287" s="10">
        <v>17020</v>
      </c>
      <c r="K2287" s="9" t="s">
        <v>242</v>
      </c>
      <c r="L2287" s="11">
        <v>46034</v>
      </c>
      <c r="N2287" s="9" t="e">
        <f>+VLOOKUP(A2287,Ordenes!$A$1:$A$669,1,FALSE)</f>
        <v>#N/A</v>
      </c>
    </row>
    <row r="2288" spans="1:14" x14ac:dyDescent="0.2">
      <c r="A2288" s="9">
        <v>3139</v>
      </c>
      <c r="B2288" s="9">
        <v>2310090494</v>
      </c>
      <c r="C2288" s="9" t="s">
        <v>146</v>
      </c>
      <c r="D2288" s="9" t="s">
        <v>12</v>
      </c>
      <c r="E2288" s="9" t="s">
        <v>13</v>
      </c>
      <c r="F2288" s="9" t="s">
        <v>47</v>
      </c>
      <c r="G2288" s="9" t="s">
        <v>48</v>
      </c>
      <c r="H2288" s="9" t="s">
        <v>49</v>
      </c>
      <c r="I2288" s="10">
        <v>30000</v>
      </c>
      <c r="J2288" s="10">
        <v>31500</v>
      </c>
      <c r="K2288" s="9" t="s">
        <v>146</v>
      </c>
      <c r="L2288" s="11">
        <v>46034</v>
      </c>
      <c r="N2288" s="9" t="e">
        <f>+VLOOKUP(A2288,Ordenes!$A$1:$A$669,1,FALSE)</f>
        <v>#N/A</v>
      </c>
    </row>
    <row r="2289" spans="1:14" x14ac:dyDescent="0.2">
      <c r="A2289" s="9">
        <v>3140</v>
      </c>
      <c r="B2289" s="9">
        <v>2310090492</v>
      </c>
      <c r="C2289" s="9" t="s">
        <v>79</v>
      </c>
      <c r="D2289" s="9" t="s">
        <v>12</v>
      </c>
      <c r="E2289" s="9" t="s">
        <v>13</v>
      </c>
      <c r="F2289" s="9" t="s">
        <v>47</v>
      </c>
      <c r="G2289" s="9" t="s">
        <v>48</v>
      </c>
      <c r="H2289" s="9" t="s">
        <v>49</v>
      </c>
      <c r="I2289" s="10">
        <v>22000</v>
      </c>
      <c r="J2289" s="10">
        <v>23320</v>
      </c>
      <c r="K2289" s="9" t="s">
        <v>79</v>
      </c>
      <c r="L2289" s="11">
        <v>46034</v>
      </c>
      <c r="N2289" s="9" t="e">
        <f>+VLOOKUP(A2289,Ordenes!$A$1:$A$669,1,FALSE)</f>
        <v>#N/A</v>
      </c>
    </row>
    <row r="2290" spans="1:14" x14ac:dyDescent="0.2">
      <c r="A2290" s="9">
        <v>3141</v>
      </c>
      <c r="B2290" s="9">
        <v>2310090471</v>
      </c>
      <c r="C2290" s="9" t="s">
        <v>709</v>
      </c>
      <c r="D2290" s="9" t="s">
        <v>12</v>
      </c>
      <c r="E2290" s="9" t="s">
        <v>13</v>
      </c>
      <c r="F2290" s="9" t="s">
        <v>47</v>
      </c>
      <c r="G2290" s="9" t="s">
        <v>48</v>
      </c>
      <c r="H2290" s="9" t="s">
        <v>49</v>
      </c>
      <c r="I2290" s="10">
        <v>100000</v>
      </c>
      <c r="J2290" s="10">
        <v>96600</v>
      </c>
      <c r="K2290" s="9" t="s">
        <v>709</v>
      </c>
      <c r="L2290" s="11">
        <v>46034</v>
      </c>
      <c r="N2290" s="9" t="e">
        <f>+VLOOKUP(A2290,Ordenes!$A$1:$A$669,1,FALSE)</f>
        <v>#N/A</v>
      </c>
    </row>
    <row r="2291" spans="1:14" x14ac:dyDescent="0.2">
      <c r="A2291" s="9">
        <v>3142</v>
      </c>
      <c r="B2291" s="9">
        <v>2310090470</v>
      </c>
      <c r="C2291" s="9" t="s">
        <v>116</v>
      </c>
      <c r="D2291" s="9" t="s">
        <v>12</v>
      </c>
      <c r="E2291" s="9" t="s">
        <v>13</v>
      </c>
      <c r="F2291" s="9" t="s">
        <v>47</v>
      </c>
      <c r="G2291" s="9" t="s">
        <v>48</v>
      </c>
      <c r="H2291" s="9" t="s">
        <v>49</v>
      </c>
      <c r="I2291" s="10">
        <v>120000</v>
      </c>
      <c r="J2291" s="10">
        <v>92400</v>
      </c>
      <c r="K2291" s="9" t="s">
        <v>116</v>
      </c>
      <c r="L2291" s="11">
        <v>46034</v>
      </c>
      <c r="N2291" s="9" t="e">
        <f>+VLOOKUP(A2291,Ordenes!$A$1:$A$669,1,FALSE)</f>
        <v>#N/A</v>
      </c>
    </row>
    <row r="2292" spans="1:14" x14ac:dyDescent="0.2">
      <c r="A2292" s="9">
        <v>3143</v>
      </c>
      <c r="B2292" s="9">
        <v>2310090473</v>
      </c>
      <c r="C2292" s="9" t="s">
        <v>74</v>
      </c>
      <c r="D2292" s="9" t="s">
        <v>12</v>
      </c>
      <c r="E2292" s="9" t="s">
        <v>13</v>
      </c>
      <c r="F2292" s="9" t="s">
        <v>47</v>
      </c>
      <c r="G2292" s="9" t="s">
        <v>48</v>
      </c>
      <c r="H2292" s="9" t="s">
        <v>49</v>
      </c>
      <c r="I2292" s="10">
        <v>60000</v>
      </c>
      <c r="J2292" s="10">
        <v>63717</v>
      </c>
      <c r="K2292" s="9" t="s">
        <v>74</v>
      </c>
      <c r="L2292" s="11">
        <v>46034</v>
      </c>
      <c r="N2292" s="9" t="e">
        <f>+VLOOKUP(A2292,Ordenes!$A$1:$A$669,1,FALSE)</f>
        <v>#N/A</v>
      </c>
    </row>
    <row r="2293" spans="1:14" x14ac:dyDescent="0.2">
      <c r="A2293" s="9">
        <v>3144</v>
      </c>
      <c r="B2293" s="9">
        <v>2310090472</v>
      </c>
      <c r="C2293" s="9" t="s">
        <v>385</v>
      </c>
      <c r="D2293" s="9" t="s">
        <v>12</v>
      </c>
      <c r="E2293" s="9" t="s">
        <v>13</v>
      </c>
      <c r="F2293" s="9" t="s">
        <v>47</v>
      </c>
      <c r="G2293" s="9" t="s">
        <v>48</v>
      </c>
      <c r="H2293" s="9" t="s">
        <v>49</v>
      </c>
      <c r="I2293" s="10">
        <v>90000</v>
      </c>
      <c r="J2293" s="10">
        <v>90430</v>
      </c>
      <c r="K2293" s="9" t="s">
        <v>385</v>
      </c>
      <c r="L2293" s="11">
        <v>46034</v>
      </c>
      <c r="N2293" s="9" t="e">
        <f>+VLOOKUP(A2293,Ordenes!$A$1:$A$669,1,FALSE)</f>
        <v>#N/A</v>
      </c>
    </row>
    <row r="2294" spans="1:14" x14ac:dyDescent="0.2">
      <c r="A2294" s="9">
        <v>3145</v>
      </c>
      <c r="B2294" s="9">
        <v>2310210133</v>
      </c>
      <c r="C2294" s="9" t="s">
        <v>71</v>
      </c>
      <c r="D2294" s="9" t="s">
        <v>12</v>
      </c>
      <c r="E2294" s="9" t="s">
        <v>13</v>
      </c>
      <c r="F2294" s="9" t="s">
        <v>47</v>
      </c>
      <c r="G2294" s="9" t="s">
        <v>48</v>
      </c>
      <c r="H2294" s="9" t="s">
        <v>49</v>
      </c>
      <c r="I2294" s="10">
        <v>50000</v>
      </c>
      <c r="J2294" s="10">
        <v>50000</v>
      </c>
      <c r="K2294" s="9" t="s">
        <v>71</v>
      </c>
      <c r="L2294" s="11">
        <v>46034</v>
      </c>
      <c r="N2294" s="9" t="e">
        <f>+VLOOKUP(A2294,Ordenes!$A$1:$A$669,1,FALSE)</f>
        <v>#N/A</v>
      </c>
    </row>
    <row r="2295" spans="1:14" x14ac:dyDescent="0.2">
      <c r="A2295" s="9">
        <v>3146</v>
      </c>
      <c r="B2295" s="9">
        <v>2140110610</v>
      </c>
      <c r="C2295" s="9" t="s">
        <v>117</v>
      </c>
      <c r="D2295" s="9" t="s">
        <v>12</v>
      </c>
      <c r="E2295" s="9" t="s">
        <v>108</v>
      </c>
      <c r="F2295" s="9" t="s">
        <v>109</v>
      </c>
      <c r="G2295" s="9" t="s">
        <v>110</v>
      </c>
      <c r="H2295" s="9" t="s">
        <v>111</v>
      </c>
      <c r="I2295" s="10">
        <v>145000</v>
      </c>
      <c r="J2295" s="10">
        <v>145050</v>
      </c>
      <c r="K2295" s="9" t="s">
        <v>117</v>
      </c>
      <c r="L2295" s="11">
        <v>46034</v>
      </c>
      <c r="N2295" s="9" t="e">
        <f>+VLOOKUP(A2295,Ordenes!$A$1:$A$669,1,FALSE)</f>
        <v>#N/A</v>
      </c>
    </row>
    <row r="2296" spans="1:14" x14ac:dyDescent="0.2">
      <c r="A2296" s="9">
        <v>3147</v>
      </c>
      <c r="B2296" s="9">
        <v>2310210181</v>
      </c>
      <c r="C2296" s="9" t="s">
        <v>377</v>
      </c>
      <c r="D2296" s="9" t="s">
        <v>12</v>
      </c>
      <c r="E2296" s="9" t="s">
        <v>13</v>
      </c>
      <c r="F2296" s="9" t="s">
        <v>47</v>
      </c>
      <c r="G2296" s="9" t="s">
        <v>48</v>
      </c>
      <c r="H2296" s="9" t="s">
        <v>49</v>
      </c>
      <c r="I2296" s="10">
        <v>23000</v>
      </c>
      <c r="J2296" s="10">
        <v>23000</v>
      </c>
      <c r="K2296" s="9" t="s">
        <v>378</v>
      </c>
      <c r="L2296" s="11">
        <v>46034</v>
      </c>
      <c r="N2296" s="9" t="e">
        <f>+VLOOKUP(A2296,Ordenes!$A$1:$A$669,1,FALSE)</f>
        <v>#N/A</v>
      </c>
    </row>
    <row r="2297" spans="1:14" x14ac:dyDescent="0.2">
      <c r="A2297" s="9">
        <v>3148</v>
      </c>
      <c r="B2297" s="9">
        <v>2310210186</v>
      </c>
      <c r="C2297" s="9" t="s">
        <v>379</v>
      </c>
      <c r="D2297" s="9" t="s">
        <v>12</v>
      </c>
      <c r="E2297" s="9" t="s">
        <v>13</v>
      </c>
      <c r="F2297" s="9" t="s">
        <v>47</v>
      </c>
      <c r="G2297" s="9" t="s">
        <v>48</v>
      </c>
      <c r="H2297" s="9" t="s">
        <v>49</v>
      </c>
      <c r="I2297" s="10">
        <v>23000</v>
      </c>
      <c r="J2297" s="10">
        <v>23000</v>
      </c>
      <c r="K2297" s="9" t="s">
        <v>380</v>
      </c>
      <c r="L2297" s="11">
        <v>46034</v>
      </c>
      <c r="N2297" s="9" t="e">
        <f>+VLOOKUP(A2297,Ordenes!$A$1:$A$669,1,FALSE)</f>
        <v>#N/A</v>
      </c>
    </row>
    <row r="2298" spans="1:14" x14ac:dyDescent="0.2">
      <c r="A2298" s="9">
        <v>3149</v>
      </c>
      <c r="B2298" s="9">
        <v>2310210189</v>
      </c>
      <c r="C2298" s="9" t="s">
        <v>502</v>
      </c>
      <c r="D2298" s="9" t="s">
        <v>12</v>
      </c>
      <c r="E2298" s="9" t="s">
        <v>13</v>
      </c>
      <c r="F2298" s="9" t="s">
        <v>47</v>
      </c>
      <c r="G2298" s="9" t="s">
        <v>48</v>
      </c>
      <c r="H2298" s="9" t="s">
        <v>49</v>
      </c>
      <c r="I2298" s="10">
        <v>20000</v>
      </c>
      <c r="J2298" s="10">
        <v>19690</v>
      </c>
      <c r="K2298" s="9" t="s">
        <v>503</v>
      </c>
      <c r="L2298" s="11">
        <v>46034</v>
      </c>
      <c r="N2298" s="9" t="e">
        <f>+VLOOKUP(A2298,Ordenes!$A$1:$A$669,1,FALSE)</f>
        <v>#N/A</v>
      </c>
    </row>
    <row r="2299" spans="1:14" x14ac:dyDescent="0.2">
      <c r="A2299" s="9">
        <v>3150</v>
      </c>
      <c r="B2299" s="9">
        <v>2310210127</v>
      </c>
      <c r="C2299" s="9" t="s">
        <v>89</v>
      </c>
      <c r="D2299" s="9" t="s">
        <v>12</v>
      </c>
      <c r="E2299" s="9" t="s">
        <v>13</v>
      </c>
      <c r="F2299" s="9" t="s">
        <v>47</v>
      </c>
      <c r="G2299" s="9" t="s">
        <v>48</v>
      </c>
      <c r="H2299" s="9" t="s">
        <v>49</v>
      </c>
      <c r="I2299" s="10">
        <v>50000</v>
      </c>
      <c r="J2299" s="10">
        <v>50000</v>
      </c>
      <c r="K2299" s="9" t="s">
        <v>89</v>
      </c>
      <c r="L2299" s="11">
        <v>46034</v>
      </c>
      <c r="N2299" s="9" t="e">
        <f>+VLOOKUP(A2299,Ordenes!$A$1:$A$669,1,FALSE)</f>
        <v>#N/A</v>
      </c>
    </row>
    <row r="2300" spans="1:14" x14ac:dyDescent="0.2">
      <c r="A2300" s="9">
        <v>3151</v>
      </c>
      <c r="B2300" s="9">
        <v>2310210134</v>
      </c>
      <c r="C2300" s="9" t="s">
        <v>72</v>
      </c>
      <c r="D2300" s="9" t="s">
        <v>12</v>
      </c>
      <c r="E2300" s="9" t="s">
        <v>13</v>
      </c>
      <c r="F2300" s="9" t="s">
        <v>47</v>
      </c>
      <c r="G2300" s="9" t="s">
        <v>48</v>
      </c>
      <c r="H2300" s="9" t="s">
        <v>49</v>
      </c>
      <c r="I2300" s="10">
        <v>50000</v>
      </c>
      <c r="J2300" s="10">
        <v>47842</v>
      </c>
      <c r="K2300" s="9" t="s">
        <v>72</v>
      </c>
      <c r="L2300" s="11">
        <v>46034</v>
      </c>
      <c r="N2300" s="9" t="e">
        <f>+VLOOKUP(A2300,Ordenes!$A$1:$A$669,1,FALSE)</f>
        <v>#N/A</v>
      </c>
    </row>
    <row r="2301" spans="1:14" x14ac:dyDescent="0.2">
      <c r="A2301" s="9">
        <v>3152</v>
      </c>
      <c r="B2301" s="9">
        <v>2310210192</v>
      </c>
      <c r="C2301" s="9" t="s">
        <v>517</v>
      </c>
      <c r="D2301" s="9" t="s">
        <v>12</v>
      </c>
      <c r="E2301" s="9" t="s">
        <v>13</v>
      </c>
      <c r="F2301" s="9" t="s">
        <v>47</v>
      </c>
      <c r="G2301" s="9" t="s">
        <v>48</v>
      </c>
      <c r="H2301" s="9" t="s">
        <v>49</v>
      </c>
      <c r="I2301" s="10">
        <v>12000</v>
      </c>
      <c r="J2301" s="10">
        <v>12000</v>
      </c>
      <c r="K2301" s="9" t="s">
        <v>518</v>
      </c>
      <c r="L2301" s="11">
        <v>46034</v>
      </c>
      <c r="N2301" s="9" t="e">
        <f>+VLOOKUP(A2301,Ordenes!$A$1:$A$669,1,FALSE)</f>
        <v>#N/A</v>
      </c>
    </row>
    <row r="2302" spans="1:14" x14ac:dyDescent="0.2">
      <c r="A2302" s="9">
        <v>3153</v>
      </c>
      <c r="B2302" s="9">
        <v>2310030017</v>
      </c>
      <c r="C2302" s="9" t="s">
        <v>97</v>
      </c>
      <c r="D2302" s="9" t="s">
        <v>12</v>
      </c>
      <c r="E2302" s="9" t="s">
        <v>13</v>
      </c>
      <c r="F2302" s="9" t="s">
        <v>91</v>
      </c>
      <c r="G2302" s="9" t="s">
        <v>92</v>
      </c>
      <c r="H2302" s="9" t="s">
        <v>93</v>
      </c>
      <c r="I2302" s="10">
        <v>8100</v>
      </c>
      <c r="J2302" s="10">
        <v>8100</v>
      </c>
      <c r="K2302" s="9" t="s">
        <v>97</v>
      </c>
      <c r="L2302" s="11">
        <v>46034</v>
      </c>
      <c r="N2302" s="9" t="e">
        <f>+VLOOKUP(A2302,Ordenes!$A$1:$A$669,1,FALSE)</f>
        <v>#N/A</v>
      </c>
    </row>
    <row r="2303" spans="1:14" x14ac:dyDescent="0.2">
      <c r="A2303" s="9">
        <v>3154</v>
      </c>
      <c r="B2303" s="9">
        <v>2310030018</v>
      </c>
      <c r="C2303" s="9" t="s">
        <v>99</v>
      </c>
      <c r="D2303" s="9" t="s">
        <v>12</v>
      </c>
      <c r="E2303" s="9" t="s">
        <v>13</v>
      </c>
      <c r="F2303" s="9" t="s">
        <v>91</v>
      </c>
      <c r="G2303" s="9" t="s">
        <v>92</v>
      </c>
      <c r="H2303" s="9" t="s">
        <v>93</v>
      </c>
      <c r="I2303" s="10">
        <v>3600</v>
      </c>
      <c r="J2303" s="10">
        <v>3600</v>
      </c>
      <c r="K2303" s="9" t="s">
        <v>99</v>
      </c>
      <c r="L2303" s="11">
        <v>46034</v>
      </c>
      <c r="N2303" s="9" t="e">
        <f>+VLOOKUP(A2303,Ordenes!$A$1:$A$669,1,FALSE)</f>
        <v>#N/A</v>
      </c>
    </row>
    <row r="2304" spans="1:14" x14ac:dyDescent="0.2">
      <c r="A2304" s="9">
        <v>3155</v>
      </c>
      <c r="B2304" s="9">
        <v>2310030020</v>
      </c>
      <c r="C2304" s="9" t="s">
        <v>96</v>
      </c>
      <c r="D2304" s="9" t="s">
        <v>12</v>
      </c>
      <c r="E2304" s="9" t="s">
        <v>13</v>
      </c>
      <c r="F2304" s="9" t="s">
        <v>91</v>
      </c>
      <c r="G2304" s="9" t="s">
        <v>92</v>
      </c>
      <c r="H2304" s="9" t="s">
        <v>93</v>
      </c>
      <c r="I2304" s="10">
        <v>12600</v>
      </c>
      <c r="J2304" s="10">
        <v>12350</v>
      </c>
      <c r="K2304" s="9" t="s">
        <v>96</v>
      </c>
      <c r="L2304" s="11">
        <v>46034</v>
      </c>
      <c r="N2304" s="9" t="e">
        <f>+VLOOKUP(A2304,Ordenes!$A$1:$A$669,1,FALSE)</f>
        <v>#N/A</v>
      </c>
    </row>
    <row r="2305" spans="1:14" x14ac:dyDescent="0.2">
      <c r="A2305" s="9">
        <v>3156</v>
      </c>
      <c r="B2305" s="9">
        <v>2310030019</v>
      </c>
      <c r="C2305" s="9" t="s">
        <v>98</v>
      </c>
      <c r="D2305" s="9" t="s">
        <v>12</v>
      </c>
      <c r="E2305" s="9" t="s">
        <v>13</v>
      </c>
      <c r="F2305" s="9" t="s">
        <v>91</v>
      </c>
      <c r="G2305" s="9" t="s">
        <v>92</v>
      </c>
      <c r="H2305" s="9" t="s">
        <v>93</v>
      </c>
      <c r="I2305" s="10">
        <v>7200</v>
      </c>
      <c r="J2305" s="10">
        <v>7200</v>
      </c>
      <c r="K2305" s="9" t="s">
        <v>98</v>
      </c>
      <c r="L2305" s="11">
        <v>46034</v>
      </c>
      <c r="N2305" s="9" t="e">
        <f>+VLOOKUP(A2305,Ordenes!$A$1:$A$669,1,FALSE)</f>
        <v>#N/A</v>
      </c>
    </row>
    <row r="2306" spans="1:14" x14ac:dyDescent="0.2">
      <c r="A2306" s="9">
        <v>3157</v>
      </c>
      <c r="B2306" s="9">
        <v>2310030016</v>
      </c>
      <c r="C2306" s="9" t="s">
        <v>94</v>
      </c>
      <c r="D2306" s="9" t="s">
        <v>12</v>
      </c>
      <c r="E2306" s="9" t="s">
        <v>13</v>
      </c>
      <c r="F2306" s="9" t="s">
        <v>91</v>
      </c>
      <c r="G2306" s="9" t="s">
        <v>92</v>
      </c>
      <c r="H2306" s="9" t="s">
        <v>93</v>
      </c>
      <c r="I2306" s="10">
        <v>5400</v>
      </c>
      <c r="J2306" s="10">
        <v>5400</v>
      </c>
      <c r="K2306" s="9" t="s">
        <v>94</v>
      </c>
      <c r="L2306" s="11">
        <v>46034</v>
      </c>
      <c r="N2306" s="9" t="e">
        <f>+VLOOKUP(A2306,Ordenes!$A$1:$A$669,1,FALSE)</f>
        <v>#N/A</v>
      </c>
    </row>
    <row r="2307" spans="1:14" x14ac:dyDescent="0.2">
      <c r="A2307" s="9">
        <v>3158</v>
      </c>
      <c r="B2307" s="9">
        <v>2310030015</v>
      </c>
      <c r="C2307" s="9" t="s">
        <v>100</v>
      </c>
      <c r="D2307" s="9" t="s">
        <v>12</v>
      </c>
      <c r="E2307" s="9" t="s">
        <v>13</v>
      </c>
      <c r="F2307" s="9" t="s">
        <v>91</v>
      </c>
      <c r="G2307" s="9" t="s">
        <v>92</v>
      </c>
      <c r="H2307" s="9" t="s">
        <v>93</v>
      </c>
      <c r="I2307" s="10">
        <v>1800</v>
      </c>
      <c r="J2307" s="10">
        <v>1800</v>
      </c>
      <c r="K2307" s="9" t="s">
        <v>100</v>
      </c>
      <c r="L2307" s="11">
        <v>46034</v>
      </c>
      <c r="N2307" s="9" t="e">
        <f>+VLOOKUP(A2307,Ordenes!$A$1:$A$669,1,FALSE)</f>
        <v>#N/A</v>
      </c>
    </row>
    <row r="2308" spans="1:14" x14ac:dyDescent="0.2">
      <c r="A2308" s="9">
        <v>3159</v>
      </c>
      <c r="B2308" s="9">
        <v>2310030021</v>
      </c>
      <c r="C2308" s="9" t="s">
        <v>90</v>
      </c>
      <c r="D2308" s="9" t="s">
        <v>12</v>
      </c>
      <c r="E2308" s="9" t="s">
        <v>13</v>
      </c>
      <c r="F2308" s="9" t="s">
        <v>91</v>
      </c>
      <c r="G2308" s="9" t="s">
        <v>92</v>
      </c>
      <c r="H2308" s="9" t="s">
        <v>93</v>
      </c>
      <c r="I2308" s="10">
        <v>1800</v>
      </c>
      <c r="J2308" s="10">
        <v>1800</v>
      </c>
      <c r="K2308" s="9" t="s">
        <v>90</v>
      </c>
      <c r="L2308" s="11">
        <v>46034</v>
      </c>
      <c r="N2308" s="9" t="e">
        <f>+VLOOKUP(A2308,Ordenes!$A$1:$A$669,1,FALSE)</f>
        <v>#N/A</v>
      </c>
    </row>
    <row r="2309" spans="1:14" x14ac:dyDescent="0.2">
      <c r="A2309" s="9">
        <v>3160</v>
      </c>
      <c r="B2309" s="9">
        <v>2310030072</v>
      </c>
      <c r="C2309" s="9" t="s">
        <v>487</v>
      </c>
      <c r="D2309" s="9" t="s">
        <v>12</v>
      </c>
      <c r="E2309" s="9" t="s">
        <v>13</v>
      </c>
      <c r="F2309" s="9" t="s">
        <v>91</v>
      </c>
      <c r="G2309" s="9" t="s">
        <v>92</v>
      </c>
      <c r="H2309" s="9" t="s">
        <v>93</v>
      </c>
      <c r="I2309" s="10">
        <v>1800</v>
      </c>
      <c r="J2309" s="10">
        <v>1800</v>
      </c>
      <c r="K2309" s="9" t="s">
        <v>487</v>
      </c>
      <c r="L2309" s="11">
        <v>46034</v>
      </c>
      <c r="N2309" s="9" t="e">
        <f>+VLOOKUP(A2309,Ordenes!$A$1:$A$669,1,FALSE)</f>
        <v>#N/A</v>
      </c>
    </row>
    <row r="2310" spans="1:14" x14ac:dyDescent="0.2">
      <c r="A2310" s="9">
        <v>3161</v>
      </c>
      <c r="B2310" s="9">
        <v>2310030086</v>
      </c>
      <c r="C2310" s="9" t="s">
        <v>122</v>
      </c>
      <c r="D2310" s="9" t="s">
        <v>12</v>
      </c>
      <c r="E2310" s="9" t="s">
        <v>13</v>
      </c>
      <c r="F2310" s="9" t="s">
        <v>91</v>
      </c>
      <c r="G2310" s="9" t="s">
        <v>92</v>
      </c>
      <c r="H2310" s="9" t="s">
        <v>93</v>
      </c>
      <c r="I2310" s="9">
        <v>600</v>
      </c>
      <c r="J2310" s="9">
        <v>600</v>
      </c>
      <c r="K2310" s="9" t="s">
        <v>122</v>
      </c>
      <c r="L2310" s="11">
        <v>46034</v>
      </c>
      <c r="N2310" s="9" t="e">
        <f>+VLOOKUP(A2310,Ordenes!$A$1:$A$669,1,FALSE)</f>
        <v>#N/A</v>
      </c>
    </row>
    <row r="2311" spans="1:14" x14ac:dyDescent="0.2">
      <c r="A2311" s="9">
        <v>3162</v>
      </c>
      <c r="B2311" s="9">
        <v>2310030077</v>
      </c>
      <c r="C2311" s="9" t="s">
        <v>95</v>
      </c>
      <c r="D2311" s="9" t="s">
        <v>12</v>
      </c>
      <c r="E2311" s="9" t="s">
        <v>13</v>
      </c>
      <c r="F2311" s="9" t="s">
        <v>91</v>
      </c>
      <c r="G2311" s="9" t="s">
        <v>92</v>
      </c>
      <c r="H2311" s="9" t="s">
        <v>93</v>
      </c>
      <c r="I2311" s="9">
        <v>900</v>
      </c>
      <c r="J2311" s="9">
        <v>900</v>
      </c>
      <c r="K2311" s="9" t="s">
        <v>95</v>
      </c>
      <c r="L2311" s="11">
        <v>46034</v>
      </c>
      <c r="N2311" s="9" t="e">
        <f>+VLOOKUP(A2311,Ordenes!$A$1:$A$669,1,FALSE)</f>
        <v>#N/A</v>
      </c>
    </row>
    <row r="2312" spans="1:14" x14ac:dyDescent="0.2">
      <c r="A2312" s="9">
        <v>3163</v>
      </c>
      <c r="B2312" s="9">
        <v>2310030131</v>
      </c>
      <c r="C2312" s="9" t="s">
        <v>121</v>
      </c>
      <c r="D2312" s="9" t="s">
        <v>12</v>
      </c>
      <c r="E2312" s="9" t="s">
        <v>13</v>
      </c>
      <c r="F2312" s="9" t="s">
        <v>91</v>
      </c>
      <c r="G2312" s="9" t="s">
        <v>92</v>
      </c>
      <c r="H2312" s="9" t="s">
        <v>93</v>
      </c>
      <c r="I2312" s="9">
        <v>600</v>
      </c>
      <c r="J2312" s="9">
        <v>600</v>
      </c>
      <c r="K2312" s="9" t="s">
        <v>121</v>
      </c>
      <c r="L2312" s="11">
        <v>46034</v>
      </c>
      <c r="N2312" s="9" t="e">
        <f>+VLOOKUP(A2312,Ordenes!$A$1:$A$669,1,FALSE)</f>
        <v>#N/A</v>
      </c>
    </row>
    <row r="2313" spans="1:14" x14ac:dyDescent="0.2">
      <c r="A2313" s="9">
        <v>3164</v>
      </c>
      <c r="B2313" s="9">
        <v>2310250014</v>
      </c>
      <c r="C2313" s="9" t="s">
        <v>113</v>
      </c>
      <c r="D2313" s="9" t="s">
        <v>12</v>
      </c>
      <c r="E2313" s="9" t="s">
        <v>13</v>
      </c>
      <c r="F2313" s="9" t="s">
        <v>91</v>
      </c>
      <c r="G2313" s="9" t="s">
        <v>92</v>
      </c>
      <c r="H2313" s="9" t="s">
        <v>93</v>
      </c>
      <c r="I2313" s="9">
        <v>600</v>
      </c>
      <c r="J2313" s="9">
        <v>610</v>
      </c>
      <c r="K2313" s="9" t="s">
        <v>113</v>
      </c>
      <c r="L2313" s="11">
        <v>46034</v>
      </c>
      <c r="N2313" s="9" t="e">
        <f>+VLOOKUP(A2313,Ordenes!$A$1:$A$669,1,FALSE)</f>
        <v>#N/A</v>
      </c>
    </row>
    <row r="2314" spans="1:14" x14ac:dyDescent="0.2">
      <c r="A2314" s="9">
        <v>3165</v>
      </c>
      <c r="B2314" s="9">
        <v>2310250009</v>
      </c>
      <c r="C2314" s="9" t="s">
        <v>104</v>
      </c>
      <c r="D2314" s="9" t="s">
        <v>12</v>
      </c>
      <c r="E2314" s="9" t="s">
        <v>13</v>
      </c>
      <c r="F2314" s="9" t="s">
        <v>91</v>
      </c>
      <c r="G2314" s="9" t="s">
        <v>92</v>
      </c>
      <c r="H2314" s="9" t="s">
        <v>93</v>
      </c>
      <c r="I2314" s="9">
        <v>600</v>
      </c>
      <c r="J2314" s="9">
        <v>615.4</v>
      </c>
      <c r="K2314" s="9" t="s">
        <v>104</v>
      </c>
      <c r="L2314" s="11">
        <v>46034</v>
      </c>
      <c r="N2314" s="9" t="e">
        <f>+VLOOKUP(A2314,Ordenes!$A$1:$A$669,1,FALSE)</f>
        <v>#N/A</v>
      </c>
    </row>
    <row r="2315" spans="1:14" x14ac:dyDescent="0.2">
      <c r="A2315" s="9">
        <v>3166</v>
      </c>
      <c r="B2315" s="9">
        <v>2310250007</v>
      </c>
      <c r="C2315" s="9" t="s">
        <v>103</v>
      </c>
      <c r="D2315" s="9" t="s">
        <v>12</v>
      </c>
      <c r="E2315" s="9" t="s">
        <v>13</v>
      </c>
      <c r="F2315" s="9" t="s">
        <v>91</v>
      </c>
      <c r="G2315" s="9" t="s">
        <v>92</v>
      </c>
      <c r="H2315" s="9" t="s">
        <v>93</v>
      </c>
      <c r="I2315" s="9">
        <v>600</v>
      </c>
      <c r="J2315" s="9">
        <v>607</v>
      </c>
      <c r="K2315" s="9" t="s">
        <v>103</v>
      </c>
      <c r="L2315" s="11">
        <v>46034</v>
      </c>
      <c r="N2315" s="9" t="e">
        <f>+VLOOKUP(A2315,Ordenes!$A$1:$A$669,1,FALSE)</f>
        <v>#N/A</v>
      </c>
    </row>
    <row r="2316" spans="1:14" x14ac:dyDescent="0.2">
      <c r="A2316" s="9">
        <v>3167</v>
      </c>
      <c r="B2316" s="9">
        <v>2310250029</v>
      </c>
      <c r="C2316" s="9" t="s">
        <v>115</v>
      </c>
      <c r="D2316" s="9" t="s">
        <v>12</v>
      </c>
      <c r="E2316" s="9" t="s">
        <v>13</v>
      </c>
      <c r="F2316" s="9" t="s">
        <v>91</v>
      </c>
      <c r="G2316" s="9" t="s">
        <v>92</v>
      </c>
      <c r="H2316" s="9" t="s">
        <v>93</v>
      </c>
      <c r="I2316" s="9">
        <v>600</v>
      </c>
      <c r="J2316" s="9">
        <v>617</v>
      </c>
      <c r="K2316" s="9" t="s">
        <v>115</v>
      </c>
      <c r="L2316" s="11">
        <v>46034</v>
      </c>
      <c r="N2316" s="9" t="e">
        <f>+VLOOKUP(A2316,Ordenes!$A$1:$A$669,1,FALSE)</f>
        <v>#N/A</v>
      </c>
    </row>
    <row r="2317" spans="1:14" x14ac:dyDescent="0.2">
      <c r="A2317" s="9">
        <v>3168</v>
      </c>
      <c r="B2317" s="9">
        <v>2310250015</v>
      </c>
      <c r="C2317" s="9" t="s">
        <v>114</v>
      </c>
      <c r="D2317" s="9" t="s">
        <v>12</v>
      </c>
      <c r="E2317" s="9" t="s">
        <v>13</v>
      </c>
      <c r="F2317" s="9" t="s">
        <v>91</v>
      </c>
      <c r="G2317" s="9" t="s">
        <v>92</v>
      </c>
      <c r="H2317" s="9" t="s">
        <v>93</v>
      </c>
      <c r="I2317" s="9">
        <v>600</v>
      </c>
      <c r="J2317" s="9">
        <v>610</v>
      </c>
      <c r="K2317" s="9" t="s">
        <v>114</v>
      </c>
      <c r="L2317" s="11">
        <v>46034</v>
      </c>
      <c r="N2317" s="9" t="e">
        <f>+VLOOKUP(A2317,Ordenes!$A$1:$A$669,1,FALSE)</f>
        <v>#N/A</v>
      </c>
    </row>
    <row r="2318" spans="1:14" x14ac:dyDescent="0.2">
      <c r="A2318" s="9">
        <v>3169</v>
      </c>
      <c r="B2318" s="9">
        <v>2310250012</v>
      </c>
      <c r="C2318" s="9" t="s">
        <v>112</v>
      </c>
      <c r="D2318" s="9" t="s">
        <v>12</v>
      </c>
      <c r="E2318" s="9" t="s">
        <v>13</v>
      </c>
      <c r="F2318" s="9" t="s">
        <v>91</v>
      </c>
      <c r="G2318" s="9" t="s">
        <v>92</v>
      </c>
      <c r="H2318" s="9" t="s">
        <v>93</v>
      </c>
      <c r="I2318" s="9">
        <v>600</v>
      </c>
      <c r="J2318" s="9">
        <v>611.29999999999995</v>
      </c>
      <c r="K2318" s="9" t="s">
        <v>112</v>
      </c>
      <c r="L2318" s="11">
        <v>46034</v>
      </c>
      <c r="N2318" s="9" t="e">
        <f>+VLOOKUP(A2318,Ordenes!$A$1:$A$669,1,FALSE)</f>
        <v>#N/A</v>
      </c>
    </row>
    <row r="2319" spans="1:14" x14ac:dyDescent="0.2">
      <c r="A2319" s="9">
        <v>3170</v>
      </c>
      <c r="B2319" s="9">
        <v>2310040536</v>
      </c>
      <c r="C2319" s="9" t="s">
        <v>648</v>
      </c>
      <c r="D2319" s="9" t="s">
        <v>12</v>
      </c>
      <c r="E2319" s="9" t="s">
        <v>13</v>
      </c>
      <c r="F2319" s="9" t="s">
        <v>91</v>
      </c>
      <c r="G2319" s="9" t="s">
        <v>92</v>
      </c>
      <c r="H2319" s="9" t="s">
        <v>93</v>
      </c>
      <c r="I2319" s="9">
        <v>50</v>
      </c>
      <c r="J2319" s="9">
        <v>50</v>
      </c>
      <c r="K2319" s="9" t="s">
        <v>648</v>
      </c>
      <c r="L2319" s="11">
        <v>46034</v>
      </c>
      <c r="N2319" s="9" t="e">
        <f>+VLOOKUP(A2319,Ordenes!$A$1:$A$669,1,FALSE)</f>
        <v>#N/A</v>
      </c>
    </row>
    <row r="2320" spans="1:14" x14ac:dyDescent="0.2">
      <c r="A2320" s="9">
        <v>3171</v>
      </c>
      <c r="B2320" s="9">
        <v>2310320326</v>
      </c>
      <c r="C2320" s="9" t="s">
        <v>798</v>
      </c>
      <c r="D2320" s="9" t="s">
        <v>12</v>
      </c>
      <c r="E2320" s="9" t="s">
        <v>13</v>
      </c>
      <c r="F2320" s="9" t="s">
        <v>91</v>
      </c>
      <c r="G2320" s="9" t="s">
        <v>92</v>
      </c>
      <c r="H2320" s="9" t="s">
        <v>93</v>
      </c>
      <c r="I2320" s="10">
        <v>2037.35</v>
      </c>
      <c r="J2320" s="10">
        <v>2023</v>
      </c>
      <c r="K2320" s="9" t="s">
        <v>798</v>
      </c>
      <c r="L2320" s="11">
        <v>46034</v>
      </c>
      <c r="N2320" s="9" t="e">
        <f>+VLOOKUP(A2320,Ordenes!$A$1:$A$669,1,FALSE)</f>
        <v>#N/A</v>
      </c>
    </row>
    <row r="2321" spans="1:14" x14ac:dyDescent="0.2">
      <c r="A2321" s="9">
        <v>3172</v>
      </c>
      <c r="B2321" s="9">
        <v>2310030273</v>
      </c>
      <c r="C2321" s="9" t="s">
        <v>349</v>
      </c>
      <c r="D2321" s="9" t="s">
        <v>12</v>
      </c>
      <c r="E2321" s="9" t="s">
        <v>13</v>
      </c>
      <c r="F2321" s="9" t="s">
        <v>91</v>
      </c>
      <c r="G2321" s="9" t="s">
        <v>92</v>
      </c>
      <c r="H2321" s="9" t="s">
        <v>93</v>
      </c>
      <c r="I2321" s="10">
        <v>3667.6</v>
      </c>
      <c r="J2321" s="10">
        <v>1810</v>
      </c>
      <c r="K2321" s="9" t="s">
        <v>349</v>
      </c>
      <c r="L2321" s="11">
        <v>46034</v>
      </c>
      <c r="N2321" s="9" t="e">
        <f>+VLOOKUP(A2321,Ordenes!$A$1:$A$669,1,FALSE)</f>
        <v>#N/A</v>
      </c>
    </row>
    <row r="2322" spans="1:14" x14ac:dyDescent="0.2">
      <c r="A2322" s="9">
        <v>3173</v>
      </c>
      <c r="B2322" s="9">
        <v>2310250019</v>
      </c>
      <c r="C2322" s="9" t="s">
        <v>189</v>
      </c>
      <c r="D2322" s="9" t="s">
        <v>12</v>
      </c>
      <c r="E2322" s="9" t="s">
        <v>13</v>
      </c>
      <c r="F2322" s="9" t="s">
        <v>47</v>
      </c>
      <c r="G2322" s="9" t="s">
        <v>48</v>
      </c>
      <c r="H2322" s="9" t="s">
        <v>49</v>
      </c>
      <c r="I2322" s="10">
        <v>20000</v>
      </c>
      <c r="J2322" s="10">
        <v>20074</v>
      </c>
      <c r="K2322" s="9" t="s">
        <v>189</v>
      </c>
      <c r="L2322" s="11">
        <v>46034</v>
      </c>
      <c r="N2322" s="9" t="e">
        <f>+VLOOKUP(A2322,Ordenes!$A$1:$A$669,1,FALSE)</f>
        <v>#N/A</v>
      </c>
    </row>
    <row r="2323" spans="1:14" x14ac:dyDescent="0.2">
      <c r="A2323" s="9">
        <v>3174</v>
      </c>
      <c r="B2323" s="9">
        <v>2310250021</v>
      </c>
      <c r="C2323" s="9" t="s">
        <v>185</v>
      </c>
      <c r="D2323" s="9" t="s">
        <v>12</v>
      </c>
      <c r="E2323" s="9" t="s">
        <v>13</v>
      </c>
      <c r="F2323" s="9" t="s">
        <v>47</v>
      </c>
      <c r="G2323" s="9" t="s">
        <v>48</v>
      </c>
      <c r="H2323" s="9" t="s">
        <v>49</v>
      </c>
      <c r="I2323" s="10">
        <v>20000</v>
      </c>
      <c r="J2323" s="10">
        <v>20012</v>
      </c>
      <c r="K2323" s="9" t="s">
        <v>185</v>
      </c>
      <c r="L2323" s="11">
        <v>46034</v>
      </c>
      <c r="N2323" s="9" t="e">
        <f>+VLOOKUP(A2323,Ordenes!$A$1:$A$669,1,FALSE)</f>
        <v>#N/A</v>
      </c>
    </row>
    <row r="2324" spans="1:14" x14ac:dyDescent="0.2">
      <c r="A2324" s="9">
        <v>3175</v>
      </c>
      <c r="B2324" s="9">
        <v>2310250022</v>
      </c>
      <c r="C2324" s="9" t="s">
        <v>186</v>
      </c>
      <c r="D2324" s="9" t="s">
        <v>12</v>
      </c>
      <c r="E2324" s="9" t="s">
        <v>13</v>
      </c>
      <c r="F2324" s="9" t="s">
        <v>47</v>
      </c>
      <c r="G2324" s="9" t="s">
        <v>48</v>
      </c>
      <c r="H2324" s="9" t="s">
        <v>49</v>
      </c>
      <c r="I2324" s="10">
        <v>20000</v>
      </c>
      <c r="J2324" s="10">
        <v>20082</v>
      </c>
      <c r="K2324" s="9" t="s">
        <v>186</v>
      </c>
      <c r="L2324" s="11">
        <v>46034</v>
      </c>
      <c r="N2324" s="9" t="e">
        <f>+VLOOKUP(A2324,Ordenes!$A$1:$A$669,1,FALSE)</f>
        <v>#N/A</v>
      </c>
    </row>
    <row r="2325" spans="1:14" x14ac:dyDescent="0.2">
      <c r="A2325" s="9">
        <v>3176</v>
      </c>
      <c r="B2325" s="9">
        <v>2310250030</v>
      </c>
      <c r="C2325" s="9" t="s">
        <v>188</v>
      </c>
      <c r="D2325" s="9" t="s">
        <v>12</v>
      </c>
      <c r="E2325" s="9" t="s">
        <v>13</v>
      </c>
      <c r="F2325" s="9" t="s">
        <v>47</v>
      </c>
      <c r="G2325" s="9" t="s">
        <v>48</v>
      </c>
      <c r="H2325" s="9" t="s">
        <v>49</v>
      </c>
      <c r="I2325" s="10">
        <v>20000</v>
      </c>
      <c r="J2325" s="10">
        <v>21085</v>
      </c>
      <c r="K2325" s="9" t="s">
        <v>188</v>
      </c>
      <c r="L2325" s="11">
        <v>46034</v>
      </c>
      <c r="N2325" s="9" t="e">
        <f>+VLOOKUP(A2325,Ordenes!$A$1:$A$669,1,FALSE)</f>
        <v>#N/A</v>
      </c>
    </row>
    <row r="2326" spans="1:14" x14ac:dyDescent="0.2">
      <c r="A2326" s="9">
        <v>3177</v>
      </c>
      <c r="B2326" s="9">
        <v>2310250031</v>
      </c>
      <c r="C2326" s="9" t="s">
        <v>187</v>
      </c>
      <c r="D2326" s="9" t="s">
        <v>12</v>
      </c>
      <c r="E2326" s="9" t="s">
        <v>13</v>
      </c>
      <c r="F2326" s="9" t="s">
        <v>47</v>
      </c>
      <c r="G2326" s="9" t="s">
        <v>48</v>
      </c>
      <c r="H2326" s="9" t="s">
        <v>49</v>
      </c>
      <c r="I2326" s="10">
        <v>20000</v>
      </c>
      <c r="J2326" s="10">
        <v>20827</v>
      </c>
      <c r="K2326" s="9" t="s">
        <v>187</v>
      </c>
      <c r="L2326" s="11">
        <v>46034</v>
      </c>
      <c r="N2326" s="9" t="e">
        <f>+VLOOKUP(A2326,Ordenes!$A$1:$A$669,1,FALSE)</f>
        <v>#N/A</v>
      </c>
    </row>
    <row r="2327" spans="1:14" x14ac:dyDescent="0.2">
      <c r="A2327" s="9">
        <v>3178</v>
      </c>
      <c r="B2327" s="9">
        <v>2310250032</v>
      </c>
      <c r="C2327" s="9" t="s">
        <v>180</v>
      </c>
      <c r="D2327" s="9" t="s">
        <v>12</v>
      </c>
      <c r="E2327" s="9" t="s">
        <v>13</v>
      </c>
      <c r="F2327" s="9" t="s">
        <v>47</v>
      </c>
      <c r="G2327" s="9" t="s">
        <v>48</v>
      </c>
      <c r="H2327" s="9" t="s">
        <v>49</v>
      </c>
      <c r="I2327" s="10">
        <v>20000</v>
      </c>
      <c r="J2327" s="10">
        <v>20413</v>
      </c>
      <c r="K2327" s="9" t="s">
        <v>180</v>
      </c>
      <c r="L2327" s="11">
        <v>46034</v>
      </c>
      <c r="N2327" s="9" t="e">
        <f>+VLOOKUP(A2327,Ordenes!$A$1:$A$669,1,FALSE)</f>
        <v>#N/A</v>
      </c>
    </row>
    <row r="2328" spans="1:14" x14ac:dyDescent="0.2">
      <c r="A2328" s="9">
        <v>3184</v>
      </c>
      <c r="B2328" s="9">
        <v>2140040002</v>
      </c>
      <c r="C2328" s="9" t="s">
        <v>255</v>
      </c>
      <c r="D2328" s="9" t="s">
        <v>12</v>
      </c>
      <c r="E2328" s="9" t="s">
        <v>13</v>
      </c>
      <c r="F2328" s="9" t="s">
        <v>47</v>
      </c>
      <c r="G2328" s="9" t="s">
        <v>48</v>
      </c>
      <c r="H2328" s="9" t="s">
        <v>49</v>
      </c>
      <c r="I2328" s="10">
        <v>120000</v>
      </c>
      <c r="J2328" s="10">
        <v>116280</v>
      </c>
      <c r="K2328" s="9" t="s">
        <v>255</v>
      </c>
      <c r="L2328" s="11">
        <v>46034</v>
      </c>
      <c r="N2328" s="9" t="e">
        <f>+VLOOKUP(A2328,Ordenes!$A$1:$A$669,1,FALSE)</f>
        <v>#N/A</v>
      </c>
    </row>
    <row r="2329" spans="1:14" x14ac:dyDescent="0.2">
      <c r="A2329" s="9">
        <v>3185</v>
      </c>
      <c r="B2329" s="9">
        <v>2310090512</v>
      </c>
      <c r="C2329" s="9" t="s">
        <v>920</v>
      </c>
      <c r="D2329" s="9" t="s">
        <v>12</v>
      </c>
      <c r="E2329" s="9" t="s">
        <v>13</v>
      </c>
      <c r="F2329" s="9" t="s">
        <v>47</v>
      </c>
      <c r="G2329" s="9" t="s">
        <v>48</v>
      </c>
      <c r="H2329" s="9" t="s">
        <v>49</v>
      </c>
      <c r="I2329" s="10">
        <v>3700</v>
      </c>
      <c r="J2329" s="10">
        <v>3732</v>
      </c>
      <c r="K2329" s="9" t="s">
        <v>920</v>
      </c>
      <c r="L2329" s="11">
        <v>46034</v>
      </c>
      <c r="N2329" s="9" t="e">
        <f>+VLOOKUP(A2329,Ordenes!$A$1:$A$669,1,FALSE)</f>
        <v>#N/A</v>
      </c>
    </row>
    <row r="2330" spans="1:14" x14ac:dyDescent="0.2">
      <c r="A2330" s="9">
        <v>3186</v>
      </c>
      <c r="B2330" s="9">
        <v>2310090511</v>
      </c>
      <c r="C2330" s="9" t="s">
        <v>921</v>
      </c>
      <c r="D2330" s="9" t="s">
        <v>12</v>
      </c>
      <c r="E2330" s="9" t="s">
        <v>13</v>
      </c>
      <c r="F2330" s="9" t="s">
        <v>47</v>
      </c>
      <c r="G2330" s="9" t="s">
        <v>48</v>
      </c>
      <c r="H2330" s="9" t="s">
        <v>49</v>
      </c>
      <c r="I2330" s="10">
        <v>3700</v>
      </c>
      <c r="J2330" s="10">
        <v>4200</v>
      </c>
      <c r="K2330" s="9" t="s">
        <v>921</v>
      </c>
      <c r="L2330" s="11">
        <v>46034</v>
      </c>
      <c r="N2330" s="9" t="e">
        <f>+VLOOKUP(A2330,Ordenes!$A$1:$A$669,1,FALSE)</f>
        <v>#N/A</v>
      </c>
    </row>
    <row r="2331" spans="1:14" x14ac:dyDescent="0.2">
      <c r="A2331" s="9">
        <v>3187</v>
      </c>
      <c r="B2331" s="9">
        <v>2310090510</v>
      </c>
      <c r="C2331" s="9" t="s">
        <v>922</v>
      </c>
      <c r="D2331" s="9" t="s">
        <v>12</v>
      </c>
      <c r="E2331" s="9" t="s">
        <v>13</v>
      </c>
      <c r="F2331" s="9" t="s">
        <v>47</v>
      </c>
      <c r="G2331" s="9" t="s">
        <v>48</v>
      </c>
      <c r="H2331" s="9" t="s">
        <v>49</v>
      </c>
      <c r="I2331" s="10">
        <v>4200</v>
      </c>
      <c r="J2331" s="10">
        <v>4538</v>
      </c>
      <c r="K2331" s="9" t="s">
        <v>922</v>
      </c>
      <c r="L2331" s="11">
        <v>46034</v>
      </c>
      <c r="N2331" s="9" t="e">
        <f>+VLOOKUP(A2331,Ordenes!$A$1:$A$669,1,FALSE)</f>
        <v>#N/A</v>
      </c>
    </row>
    <row r="2332" spans="1:14" x14ac:dyDescent="0.2">
      <c r="A2332" s="9">
        <v>3188</v>
      </c>
      <c r="B2332" s="9">
        <v>2310090508</v>
      </c>
      <c r="C2332" s="9" t="s">
        <v>573</v>
      </c>
      <c r="D2332" s="9" t="s">
        <v>12</v>
      </c>
      <c r="E2332" s="9" t="s">
        <v>13</v>
      </c>
      <c r="F2332" s="9" t="s">
        <v>47</v>
      </c>
      <c r="G2332" s="9" t="s">
        <v>48</v>
      </c>
      <c r="H2332" s="9" t="s">
        <v>49</v>
      </c>
      <c r="I2332" s="10">
        <v>4300</v>
      </c>
      <c r="J2332" s="10">
        <v>5047</v>
      </c>
      <c r="K2332" s="9" t="s">
        <v>573</v>
      </c>
      <c r="L2332" s="11">
        <v>46034</v>
      </c>
      <c r="N2332" s="9" t="e">
        <f>+VLOOKUP(A2332,Ordenes!$A$1:$A$669,1,FALSE)</f>
        <v>#N/A</v>
      </c>
    </row>
    <row r="2333" spans="1:14" x14ac:dyDescent="0.2">
      <c r="A2333" s="9">
        <v>3189</v>
      </c>
      <c r="B2333" s="9">
        <v>2310160062</v>
      </c>
      <c r="C2333" s="9" t="s">
        <v>671</v>
      </c>
      <c r="D2333" s="9" t="s">
        <v>12</v>
      </c>
      <c r="E2333" s="9" t="s">
        <v>13</v>
      </c>
      <c r="F2333" s="9" t="s">
        <v>14</v>
      </c>
      <c r="G2333" s="9" t="s">
        <v>15</v>
      </c>
      <c r="H2333" s="9" t="s">
        <v>16</v>
      </c>
      <c r="I2333" s="10">
        <v>150000</v>
      </c>
      <c r="J2333" s="10">
        <v>156320</v>
      </c>
      <c r="K2333" s="9" t="s">
        <v>671</v>
      </c>
      <c r="L2333" s="11">
        <v>46035</v>
      </c>
      <c r="N2333" s="9" t="e">
        <f>+VLOOKUP(A2333,Ordenes!$A$1:$A$669,1,FALSE)</f>
        <v>#N/A</v>
      </c>
    </row>
    <row r="2334" spans="1:14" x14ac:dyDescent="0.2">
      <c r="A2334" s="9">
        <v>3190</v>
      </c>
      <c r="B2334" s="9">
        <v>2310160380</v>
      </c>
      <c r="C2334" s="9" t="s">
        <v>672</v>
      </c>
      <c r="D2334" s="9" t="s">
        <v>12</v>
      </c>
      <c r="E2334" s="9" t="s">
        <v>13</v>
      </c>
      <c r="F2334" s="9" t="s">
        <v>14</v>
      </c>
      <c r="G2334" s="9" t="s">
        <v>15</v>
      </c>
      <c r="H2334" s="9" t="s">
        <v>16</v>
      </c>
      <c r="I2334" s="10">
        <v>165000</v>
      </c>
      <c r="J2334" s="10">
        <v>180000</v>
      </c>
      <c r="K2334" s="9" t="s">
        <v>673</v>
      </c>
      <c r="L2334" s="11">
        <v>46035</v>
      </c>
      <c r="N2334" s="9" t="e">
        <f>+VLOOKUP(A2334,Ordenes!$A$1:$A$669,1,FALSE)</f>
        <v>#N/A</v>
      </c>
    </row>
    <row r="2335" spans="1:14" x14ac:dyDescent="0.2">
      <c r="A2335" s="9">
        <v>3197</v>
      </c>
      <c r="B2335" s="9">
        <v>2310090466</v>
      </c>
      <c r="C2335" s="9" t="s">
        <v>923</v>
      </c>
      <c r="D2335" s="9" t="s">
        <v>12</v>
      </c>
      <c r="E2335" s="9" t="s">
        <v>13</v>
      </c>
      <c r="F2335" s="9" t="s">
        <v>14</v>
      </c>
      <c r="G2335" s="9" t="s">
        <v>15</v>
      </c>
      <c r="H2335" s="9" t="s">
        <v>16</v>
      </c>
      <c r="I2335" s="10">
        <v>60000</v>
      </c>
      <c r="J2335" s="10">
        <v>60900</v>
      </c>
      <c r="K2335" s="9" t="s">
        <v>923</v>
      </c>
      <c r="L2335" s="11">
        <v>46035</v>
      </c>
      <c r="N2335" s="9" t="e">
        <f>+VLOOKUP(A2335,Ordenes!$A$1:$A$669,1,FALSE)</f>
        <v>#N/A</v>
      </c>
    </row>
    <row r="2336" spans="1:14" x14ac:dyDescent="0.2">
      <c r="A2336" s="9">
        <v>3198</v>
      </c>
      <c r="B2336" s="9">
        <v>2310090450</v>
      </c>
      <c r="C2336" s="9" t="s">
        <v>812</v>
      </c>
      <c r="D2336" s="9" t="s">
        <v>12</v>
      </c>
      <c r="E2336" s="9" t="s">
        <v>13</v>
      </c>
      <c r="F2336" s="9" t="s">
        <v>14</v>
      </c>
      <c r="G2336" s="9" t="s">
        <v>15</v>
      </c>
      <c r="H2336" s="9" t="s">
        <v>16</v>
      </c>
      <c r="I2336" s="10">
        <v>32000</v>
      </c>
      <c r="J2336" s="10">
        <v>31985</v>
      </c>
      <c r="K2336" s="9" t="s">
        <v>812</v>
      </c>
      <c r="L2336" s="11">
        <v>46035</v>
      </c>
      <c r="N2336" s="9" t="e">
        <f>+VLOOKUP(A2336,Ordenes!$A$1:$A$669,1,FALSE)</f>
        <v>#N/A</v>
      </c>
    </row>
    <row r="2337" spans="1:14" x14ac:dyDescent="0.2">
      <c r="A2337" s="9">
        <v>3199</v>
      </c>
      <c r="B2337" s="9">
        <v>2310090442</v>
      </c>
      <c r="C2337" s="9" t="s">
        <v>23</v>
      </c>
      <c r="D2337" s="9" t="s">
        <v>12</v>
      </c>
      <c r="E2337" s="9" t="s">
        <v>13</v>
      </c>
      <c r="F2337" s="9" t="s">
        <v>14</v>
      </c>
      <c r="G2337" s="9" t="s">
        <v>15</v>
      </c>
      <c r="H2337" s="9" t="s">
        <v>16</v>
      </c>
      <c r="I2337" s="10">
        <v>42000</v>
      </c>
      <c r="J2337" s="10">
        <v>42400</v>
      </c>
      <c r="K2337" s="9" t="s">
        <v>23</v>
      </c>
      <c r="L2337" s="11">
        <v>46035</v>
      </c>
      <c r="N2337" s="9" t="e">
        <f>+VLOOKUP(A2337,Ordenes!$A$1:$A$669,1,FALSE)</f>
        <v>#N/A</v>
      </c>
    </row>
    <row r="2338" spans="1:14" x14ac:dyDescent="0.2">
      <c r="A2338" s="9">
        <v>3200</v>
      </c>
      <c r="B2338" s="9">
        <v>2310090446</v>
      </c>
      <c r="C2338" s="9" t="s">
        <v>493</v>
      </c>
      <c r="D2338" s="9" t="s">
        <v>12</v>
      </c>
      <c r="E2338" s="9" t="s">
        <v>13</v>
      </c>
      <c r="F2338" s="9" t="s">
        <v>14</v>
      </c>
      <c r="G2338" s="9" t="s">
        <v>15</v>
      </c>
      <c r="H2338" s="9" t="s">
        <v>16</v>
      </c>
      <c r="I2338" s="10">
        <v>26000</v>
      </c>
      <c r="J2338" s="10">
        <v>26100</v>
      </c>
      <c r="K2338" s="9" t="s">
        <v>493</v>
      </c>
      <c r="L2338" s="11">
        <v>46035</v>
      </c>
      <c r="N2338" s="9" t="e">
        <f>+VLOOKUP(A2338,Ordenes!$A$1:$A$669,1,FALSE)</f>
        <v>#N/A</v>
      </c>
    </row>
    <row r="2339" spans="1:14" x14ac:dyDescent="0.2">
      <c r="A2339" s="9">
        <v>3206</v>
      </c>
      <c r="B2339" s="9">
        <v>2310160486</v>
      </c>
      <c r="C2339" s="9" t="s">
        <v>369</v>
      </c>
      <c r="D2339" s="9" t="s">
        <v>12</v>
      </c>
      <c r="E2339" s="9" t="s">
        <v>13</v>
      </c>
      <c r="F2339" s="9" t="s">
        <v>14</v>
      </c>
      <c r="G2339" s="9" t="s">
        <v>15</v>
      </c>
      <c r="H2339" s="9" t="s">
        <v>16</v>
      </c>
      <c r="I2339" s="10">
        <v>118000</v>
      </c>
      <c r="J2339" s="10">
        <v>116400</v>
      </c>
      <c r="K2339" s="9" t="s">
        <v>369</v>
      </c>
      <c r="L2339" s="11">
        <v>46035</v>
      </c>
      <c r="N2339" s="9" t="e">
        <f>+VLOOKUP(A2339,Ordenes!$A$1:$A$669,1,FALSE)</f>
        <v>#N/A</v>
      </c>
    </row>
    <row r="2340" spans="1:14" x14ac:dyDescent="0.2">
      <c r="A2340" s="9">
        <v>3207</v>
      </c>
      <c r="B2340" s="9">
        <v>2310160468</v>
      </c>
      <c r="C2340" s="9" t="s">
        <v>348</v>
      </c>
      <c r="D2340" s="9" t="s">
        <v>12</v>
      </c>
      <c r="E2340" s="9" t="s">
        <v>13</v>
      </c>
      <c r="F2340" s="9" t="s">
        <v>14</v>
      </c>
      <c r="G2340" s="9" t="s">
        <v>15</v>
      </c>
      <c r="H2340" s="9" t="s">
        <v>16</v>
      </c>
      <c r="I2340" s="10">
        <v>61000</v>
      </c>
      <c r="J2340" s="10">
        <v>60000</v>
      </c>
      <c r="K2340" s="9" t="s">
        <v>348</v>
      </c>
      <c r="L2340" s="11">
        <v>46035</v>
      </c>
      <c r="N2340" s="9" t="e">
        <f>+VLOOKUP(A2340,Ordenes!$A$1:$A$669,1,FALSE)</f>
        <v>#N/A</v>
      </c>
    </row>
    <row r="2341" spans="1:14" x14ac:dyDescent="0.2">
      <c r="A2341" s="9">
        <v>3208</v>
      </c>
      <c r="B2341" s="9">
        <v>2310160474</v>
      </c>
      <c r="C2341" s="9" t="s">
        <v>368</v>
      </c>
      <c r="D2341" s="9" t="s">
        <v>12</v>
      </c>
      <c r="E2341" s="9" t="s">
        <v>13</v>
      </c>
      <c r="F2341" s="9" t="s">
        <v>14</v>
      </c>
      <c r="G2341" s="9" t="s">
        <v>15</v>
      </c>
      <c r="H2341" s="9" t="s">
        <v>16</v>
      </c>
      <c r="I2341" s="10">
        <v>80000</v>
      </c>
      <c r="J2341" s="10">
        <v>78400</v>
      </c>
      <c r="K2341" s="9" t="s">
        <v>368</v>
      </c>
      <c r="L2341" s="11">
        <v>46035</v>
      </c>
      <c r="N2341" s="9" t="e">
        <f>+VLOOKUP(A2341,Ordenes!$A$1:$A$669,1,FALSE)</f>
        <v>#N/A</v>
      </c>
    </row>
    <row r="2342" spans="1:14" x14ac:dyDescent="0.2">
      <c r="A2342" s="9">
        <v>3211</v>
      </c>
      <c r="B2342" s="9">
        <v>2140150001</v>
      </c>
      <c r="C2342" s="9" t="s">
        <v>82</v>
      </c>
      <c r="D2342" s="9" t="s">
        <v>12</v>
      </c>
      <c r="E2342" s="9" t="s">
        <v>13</v>
      </c>
      <c r="F2342" s="9" t="s">
        <v>47</v>
      </c>
      <c r="G2342" s="9" t="s">
        <v>48</v>
      </c>
      <c r="H2342" s="9" t="s">
        <v>49</v>
      </c>
      <c r="I2342" s="10">
        <v>20000</v>
      </c>
      <c r="J2342" s="10">
        <v>10608</v>
      </c>
      <c r="K2342" s="9" t="s">
        <v>82</v>
      </c>
      <c r="L2342" s="11">
        <v>46035</v>
      </c>
      <c r="N2342" s="9" t="e">
        <f>+VLOOKUP(A2342,Ordenes!$A$1:$A$669,1,FALSE)</f>
        <v>#N/A</v>
      </c>
    </row>
    <row r="2343" spans="1:14" x14ac:dyDescent="0.2">
      <c r="A2343" s="9">
        <v>3212</v>
      </c>
      <c r="B2343" s="9">
        <v>2310340006</v>
      </c>
      <c r="C2343" s="9" t="s">
        <v>732</v>
      </c>
      <c r="D2343" s="9" t="s">
        <v>12</v>
      </c>
      <c r="E2343" s="9" t="s">
        <v>13</v>
      </c>
      <c r="F2343" s="9" t="s">
        <v>47</v>
      </c>
      <c r="G2343" s="9" t="s">
        <v>48</v>
      </c>
      <c r="H2343" s="9" t="s">
        <v>49</v>
      </c>
      <c r="I2343" s="10">
        <v>250000</v>
      </c>
      <c r="J2343" s="10">
        <v>206800</v>
      </c>
      <c r="K2343" s="9" t="s">
        <v>732</v>
      </c>
      <c r="L2343" s="11">
        <v>46036</v>
      </c>
      <c r="N2343" s="9" t="e">
        <f>+VLOOKUP(A2343,Ordenes!$A$1:$A$669,1,FALSE)</f>
        <v>#N/A</v>
      </c>
    </row>
    <row r="2344" spans="1:14" x14ac:dyDescent="0.2">
      <c r="A2344" s="9">
        <v>3213</v>
      </c>
      <c r="B2344" s="9">
        <v>2310210159</v>
      </c>
      <c r="C2344" s="9" t="s">
        <v>61</v>
      </c>
      <c r="D2344" s="9" t="s">
        <v>12</v>
      </c>
      <c r="E2344" s="9" t="s">
        <v>13</v>
      </c>
      <c r="F2344" s="9" t="s">
        <v>47</v>
      </c>
      <c r="G2344" s="9" t="s">
        <v>48</v>
      </c>
      <c r="H2344" s="9" t="s">
        <v>49</v>
      </c>
      <c r="I2344" s="10">
        <v>17755</v>
      </c>
      <c r="J2344" s="10">
        <v>15021</v>
      </c>
      <c r="K2344" s="9" t="s">
        <v>61</v>
      </c>
      <c r="L2344" s="11">
        <v>46036</v>
      </c>
      <c r="N2344" s="9" t="e">
        <f>+VLOOKUP(A2344,Ordenes!$A$1:$A$669,1,FALSE)</f>
        <v>#N/A</v>
      </c>
    </row>
    <row r="2345" spans="1:14" x14ac:dyDescent="0.2">
      <c r="A2345" s="9">
        <v>3214</v>
      </c>
      <c r="B2345" s="9">
        <v>2310210150</v>
      </c>
      <c r="C2345" s="9" t="s">
        <v>142</v>
      </c>
      <c r="D2345" s="9" t="s">
        <v>12</v>
      </c>
      <c r="E2345" s="9" t="s">
        <v>13</v>
      </c>
      <c r="F2345" s="9" t="s">
        <v>47</v>
      </c>
      <c r="G2345" s="9" t="s">
        <v>48</v>
      </c>
      <c r="H2345" s="9" t="s">
        <v>49</v>
      </c>
      <c r="I2345" s="10">
        <v>22367</v>
      </c>
      <c r="J2345" s="10">
        <v>22500</v>
      </c>
      <c r="K2345" s="9" t="s">
        <v>142</v>
      </c>
      <c r="L2345" s="11">
        <v>46036</v>
      </c>
      <c r="N2345" s="9" t="e">
        <f>+VLOOKUP(A2345,Ordenes!$A$1:$A$669,1,FALSE)</f>
        <v>#N/A</v>
      </c>
    </row>
    <row r="2346" spans="1:14" x14ac:dyDescent="0.2">
      <c r="A2346" s="9">
        <v>3215</v>
      </c>
      <c r="B2346" s="9">
        <v>2310210152</v>
      </c>
      <c r="C2346" s="9" t="s">
        <v>86</v>
      </c>
      <c r="D2346" s="9" t="s">
        <v>12</v>
      </c>
      <c r="E2346" s="9" t="s">
        <v>13</v>
      </c>
      <c r="F2346" s="9" t="s">
        <v>47</v>
      </c>
      <c r="G2346" s="9" t="s">
        <v>48</v>
      </c>
      <c r="H2346" s="9" t="s">
        <v>49</v>
      </c>
      <c r="I2346" s="10">
        <v>32489</v>
      </c>
      <c r="J2346" s="10">
        <v>32489</v>
      </c>
      <c r="K2346" s="9" t="s">
        <v>86</v>
      </c>
      <c r="L2346" s="11">
        <v>46036</v>
      </c>
      <c r="N2346" s="9" t="e">
        <f>+VLOOKUP(A2346,Ordenes!$A$1:$A$669,1,FALSE)</f>
        <v>#N/A</v>
      </c>
    </row>
    <row r="2347" spans="1:14" x14ac:dyDescent="0.2">
      <c r="A2347" s="9">
        <v>3216</v>
      </c>
      <c r="B2347" s="9">
        <v>2110030058</v>
      </c>
      <c r="C2347" s="9" t="s">
        <v>440</v>
      </c>
      <c r="D2347" s="9" t="s">
        <v>12</v>
      </c>
      <c r="E2347" s="9" t="s">
        <v>13</v>
      </c>
      <c r="F2347" s="9" t="s">
        <v>47</v>
      </c>
      <c r="G2347" s="9" t="s">
        <v>48</v>
      </c>
      <c r="H2347" s="9" t="s">
        <v>49</v>
      </c>
      <c r="I2347" s="10">
        <v>20000</v>
      </c>
      <c r="J2347" s="10">
        <v>39912</v>
      </c>
      <c r="K2347" s="9" t="s">
        <v>440</v>
      </c>
      <c r="L2347" s="11">
        <v>46036</v>
      </c>
      <c r="N2347" s="9" t="e">
        <f>+VLOOKUP(A2347,Ordenes!$A$1:$A$669,1,FALSE)</f>
        <v>#N/A</v>
      </c>
    </row>
    <row r="2348" spans="1:14" x14ac:dyDescent="0.2">
      <c r="A2348" s="9">
        <v>3217</v>
      </c>
      <c r="B2348" s="9">
        <v>2310160552</v>
      </c>
      <c r="C2348" s="9" t="s">
        <v>264</v>
      </c>
      <c r="D2348" s="9" t="s">
        <v>12</v>
      </c>
      <c r="E2348" s="9" t="s">
        <v>13</v>
      </c>
      <c r="F2348" s="9" t="s">
        <v>47</v>
      </c>
      <c r="G2348" s="9" t="s">
        <v>48</v>
      </c>
      <c r="H2348" s="9" t="s">
        <v>49</v>
      </c>
      <c r="I2348" s="10">
        <v>40000</v>
      </c>
      <c r="J2348" s="10">
        <v>69340</v>
      </c>
      <c r="K2348" s="9" t="s">
        <v>264</v>
      </c>
      <c r="L2348" s="11">
        <v>46036</v>
      </c>
      <c r="N2348" s="9" t="e">
        <f>+VLOOKUP(A2348,Ordenes!$A$1:$A$669,1,FALSE)</f>
        <v>#N/A</v>
      </c>
    </row>
    <row r="2349" spans="1:14" x14ac:dyDescent="0.2">
      <c r="A2349" s="9">
        <v>3218</v>
      </c>
      <c r="B2349" s="9">
        <v>2110020112</v>
      </c>
      <c r="C2349" s="9" t="s">
        <v>596</v>
      </c>
      <c r="D2349" s="9" t="s">
        <v>12</v>
      </c>
      <c r="E2349" s="9" t="s">
        <v>13</v>
      </c>
      <c r="F2349" s="9" t="s">
        <v>47</v>
      </c>
      <c r="G2349" s="9" t="s">
        <v>48</v>
      </c>
      <c r="H2349" s="9" t="s">
        <v>49</v>
      </c>
      <c r="I2349" s="10">
        <v>30000</v>
      </c>
      <c r="J2349" s="10">
        <v>30528</v>
      </c>
      <c r="K2349" s="9" t="s">
        <v>924</v>
      </c>
      <c r="L2349" s="11">
        <v>46036</v>
      </c>
      <c r="N2349" s="9" t="e">
        <f>+VLOOKUP(A2349,Ordenes!$A$1:$A$669,1,FALSE)</f>
        <v>#N/A</v>
      </c>
    </row>
    <row r="2350" spans="1:14" x14ac:dyDescent="0.2">
      <c r="A2350" s="9">
        <v>3223</v>
      </c>
      <c r="B2350" s="9">
        <v>2310160491</v>
      </c>
      <c r="C2350" s="9" t="s">
        <v>804</v>
      </c>
      <c r="D2350" s="9" t="s">
        <v>12</v>
      </c>
      <c r="E2350" s="9" t="s">
        <v>13</v>
      </c>
      <c r="F2350" s="9" t="s">
        <v>14</v>
      </c>
      <c r="G2350" s="9" t="s">
        <v>15</v>
      </c>
      <c r="H2350" s="9" t="s">
        <v>16</v>
      </c>
      <c r="I2350" s="10">
        <v>130000</v>
      </c>
      <c r="J2350" s="10">
        <v>130850</v>
      </c>
      <c r="K2350" s="9" t="s">
        <v>804</v>
      </c>
      <c r="L2350" s="11">
        <v>46037</v>
      </c>
      <c r="N2350" s="9" t="e">
        <f>+VLOOKUP(A2350,Ordenes!$A$1:$A$669,1,FALSE)</f>
        <v>#N/A</v>
      </c>
    </row>
    <row r="2351" spans="1:14" x14ac:dyDescent="0.2">
      <c r="A2351" s="9">
        <v>3224</v>
      </c>
      <c r="B2351" s="9">
        <v>2310160484</v>
      </c>
      <c r="C2351" s="9" t="s">
        <v>36</v>
      </c>
      <c r="D2351" s="9" t="s">
        <v>12</v>
      </c>
      <c r="E2351" s="9" t="s">
        <v>13</v>
      </c>
      <c r="F2351" s="9" t="s">
        <v>14</v>
      </c>
      <c r="G2351" s="9" t="s">
        <v>15</v>
      </c>
      <c r="H2351" s="9" t="s">
        <v>16</v>
      </c>
      <c r="I2351" s="10">
        <v>95000</v>
      </c>
      <c r="J2351" s="10">
        <v>96500</v>
      </c>
      <c r="K2351" s="9" t="s">
        <v>36</v>
      </c>
      <c r="L2351" s="11">
        <v>46037</v>
      </c>
      <c r="N2351" s="9" t="e">
        <f>+VLOOKUP(A2351,Ordenes!$A$1:$A$669,1,FALSE)</f>
        <v>#N/A</v>
      </c>
    </row>
    <row r="2352" spans="1:14" x14ac:dyDescent="0.2">
      <c r="A2352" s="9">
        <v>3225</v>
      </c>
      <c r="B2352" s="9">
        <v>2310160481</v>
      </c>
      <c r="C2352" s="9" t="s">
        <v>38</v>
      </c>
      <c r="D2352" s="9" t="s">
        <v>12</v>
      </c>
      <c r="E2352" s="9" t="s">
        <v>13</v>
      </c>
      <c r="F2352" s="9" t="s">
        <v>14</v>
      </c>
      <c r="G2352" s="9" t="s">
        <v>15</v>
      </c>
      <c r="H2352" s="9" t="s">
        <v>16</v>
      </c>
      <c r="I2352" s="10">
        <v>80000</v>
      </c>
      <c r="J2352" s="10">
        <v>77100</v>
      </c>
      <c r="K2352" s="9" t="s">
        <v>38</v>
      </c>
      <c r="L2352" s="11">
        <v>46037</v>
      </c>
      <c r="N2352" s="9" t="e">
        <f>+VLOOKUP(A2352,Ordenes!$A$1:$A$669,1,FALSE)</f>
        <v>#N/A</v>
      </c>
    </row>
    <row r="2353" spans="1:14" x14ac:dyDescent="0.2">
      <c r="A2353" s="9">
        <v>3226</v>
      </c>
      <c r="B2353" s="9">
        <v>2310160501</v>
      </c>
      <c r="C2353" s="9" t="s">
        <v>500</v>
      </c>
      <c r="D2353" s="9" t="s">
        <v>12</v>
      </c>
      <c r="E2353" s="9" t="s">
        <v>13</v>
      </c>
      <c r="F2353" s="9" t="s">
        <v>14</v>
      </c>
      <c r="G2353" s="9" t="s">
        <v>15</v>
      </c>
      <c r="H2353" s="9" t="s">
        <v>16</v>
      </c>
      <c r="I2353" s="10">
        <v>70000</v>
      </c>
      <c r="J2353" s="10">
        <v>70000</v>
      </c>
      <c r="K2353" s="9" t="s">
        <v>500</v>
      </c>
      <c r="L2353" s="11">
        <v>46037</v>
      </c>
      <c r="N2353" s="9" t="e">
        <f>+VLOOKUP(A2353,Ordenes!$A$1:$A$669,1,FALSE)</f>
        <v>#N/A</v>
      </c>
    </row>
    <row r="2354" spans="1:14" x14ac:dyDescent="0.2">
      <c r="A2354" s="9">
        <v>3227</v>
      </c>
      <c r="B2354" s="9">
        <v>2310160480</v>
      </c>
      <c r="C2354" s="9" t="s">
        <v>181</v>
      </c>
      <c r="D2354" s="9" t="s">
        <v>12</v>
      </c>
      <c r="E2354" s="9" t="s">
        <v>13</v>
      </c>
      <c r="F2354" s="9" t="s">
        <v>14</v>
      </c>
      <c r="G2354" s="9" t="s">
        <v>15</v>
      </c>
      <c r="H2354" s="9" t="s">
        <v>16</v>
      </c>
      <c r="I2354" s="10">
        <v>97000</v>
      </c>
      <c r="J2354" s="10">
        <v>98200</v>
      </c>
      <c r="K2354" s="9" t="s">
        <v>181</v>
      </c>
      <c r="L2354" s="11">
        <v>46037</v>
      </c>
      <c r="N2354" s="9" t="e">
        <f>+VLOOKUP(A2354,Ordenes!$A$1:$A$669,1,FALSE)</f>
        <v>#N/A</v>
      </c>
    </row>
    <row r="2355" spans="1:14" x14ac:dyDescent="0.2">
      <c r="A2355" s="9">
        <v>3228</v>
      </c>
      <c r="B2355" s="9">
        <v>2310160485</v>
      </c>
      <c r="C2355" s="9" t="s">
        <v>805</v>
      </c>
      <c r="D2355" s="9" t="s">
        <v>12</v>
      </c>
      <c r="E2355" s="9" t="s">
        <v>13</v>
      </c>
      <c r="F2355" s="9" t="s">
        <v>14</v>
      </c>
      <c r="G2355" s="9" t="s">
        <v>15</v>
      </c>
      <c r="H2355" s="9" t="s">
        <v>16</v>
      </c>
      <c r="I2355" s="10">
        <v>60000</v>
      </c>
      <c r="J2355" s="10">
        <v>60000</v>
      </c>
      <c r="K2355" s="9" t="s">
        <v>805</v>
      </c>
      <c r="L2355" s="11">
        <v>46037</v>
      </c>
      <c r="N2355" s="9" t="e">
        <f>+VLOOKUP(A2355,Ordenes!$A$1:$A$669,1,FALSE)</f>
        <v>#N/A</v>
      </c>
    </row>
    <row r="2356" spans="1:14" x14ac:dyDescent="0.2">
      <c r="A2356" s="9">
        <v>3229</v>
      </c>
      <c r="B2356" s="9">
        <v>2310160482</v>
      </c>
      <c r="C2356" s="9" t="s">
        <v>324</v>
      </c>
      <c r="D2356" s="9" t="s">
        <v>12</v>
      </c>
      <c r="E2356" s="9" t="s">
        <v>13</v>
      </c>
      <c r="F2356" s="9" t="s">
        <v>14</v>
      </c>
      <c r="G2356" s="9" t="s">
        <v>15</v>
      </c>
      <c r="H2356" s="9" t="s">
        <v>16</v>
      </c>
      <c r="I2356" s="10">
        <v>120000</v>
      </c>
      <c r="J2356" s="10">
        <v>60000</v>
      </c>
      <c r="K2356" s="9" t="s">
        <v>324</v>
      </c>
      <c r="L2356" s="11">
        <v>46037</v>
      </c>
      <c r="N2356" s="9" t="e">
        <f>+VLOOKUP(A2356,Ordenes!$A$1:$A$669,1,FALSE)</f>
        <v>#N/A</v>
      </c>
    </row>
    <row r="2357" spans="1:14" x14ac:dyDescent="0.2">
      <c r="A2357" s="9">
        <v>3231</v>
      </c>
      <c r="B2357" s="9">
        <v>2310090461</v>
      </c>
      <c r="C2357" s="9" t="s">
        <v>925</v>
      </c>
      <c r="D2357" s="9" t="s">
        <v>12</v>
      </c>
      <c r="E2357" s="9" t="s">
        <v>13</v>
      </c>
      <c r="F2357" s="9" t="s">
        <v>14</v>
      </c>
      <c r="G2357" s="9" t="s">
        <v>15</v>
      </c>
      <c r="H2357" s="9" t="s">
        <v>16</v>
      </c>
      <c r="I2357" s="10">
        <v>40000</v>
      </c>
      <c r="J2357" s="10">
        <v>39900</v>
      </c>
      <c r="K2357" s="9" t="s">
        <v>925</v>
      </c>
      <c r="L2357" s="11">
        <v>46037</v>
      </c>
      <c r="N2357" s="9" t="e">
        <f>+VLOOKUP(A2357,Ordenes!$A$1:$A$669,1,FALSE)</f>
        <v>#N/A</v>
      </c>
    </row>
    <row r="2358" spans="1:14" x14ac:dyDescent="0.2">
      <c r="A2358" s="9">
        <v>3232</v>
      </c>
      <c r="B2358" s="9">
        <v>2310090464</v>
      </c>
      <c r="C2358" s="9" t="s">
        <v>814</v>
      </c>
      <c r="D2358" s="9" t="s">
        <v>12</v>
      </c>
      <c r="E2358" s="9" t="s">
        <v>13</v>
      </c>
      <c r="F2358" s="9" t="s">
        <v>14</v>
      </c>
      <c r="G2358" s="9" t="s">
        <v>15</v>
      </c>
      <c r="H2358" s="9" t="s">
        <v>16</v>
      </c>
      <c r="I2358" s="10">
        <v>30000</v>
      </c>
      <c r="J2358" s="10">
        <v>29400</v>
      </c>
      <c r="K2358" s="9" t="s">
        <v>814</v>
      </c>
      <c r="L2358" s="11">
        <v>46037</v>
      </c>
      <c r="N2358" s="9" t="e">
        <f>+VLOOKUP(A2358,Ordenes!$A$1:$A$669,1,FALSE)</f>
        <v>#N/A</v>
      </c>
    </row>
    <row r="2359" spans="1:14" x14ac:dyDescent="0.2">
      <c r="A2359" s="9">
        <v>3233</v>
      </c>
      <c r="B2359" s="9">
        <v>2310090463</v>
      </c>
      <c r="C2359" s="9" t="s">
        <v>813</v>
      </c>
      <c r="D2359" s="9" t="s">
        <v>12</v>
      </c>
      <c r="E2359" s="9" t="s">
        <v>13</v>
      </c>
      <c r="F2359" s="9" t="s">
        <v>14</v>
      </c>
      <c r="G2359" s="9" t="s">
        <v>15</v>
      </c>
      <c r="H2359" s="9" t="s">
        <v>16</v>
      </c>
      <c r="I2359" s="10">
        <v>25000</v>
      </c>
      <c r="J2359" s="10">
        <v>24750</v>
      </c>
      <c r="K2359" s="9" t="s">
        <v>813</v>
      </c>
      <c r="L2359" s="11">
        <v>46037</v>
      </c>
      <c r="N2359" s="9" t="e">
        <f>+VLOOKUP(A2359,Ordenes!$A$1:$A$669,1,FALSE)</f>
        <v>#N/A</v>
      </c>
    </row>
    <row r="2360" spans="1:14" x14ac:dyDescent="0.2">
      <c r="A2360" s="9">
        <v>3234</v>
      </c>
      <c r="B2360" s="9">
        <v>2310090465</v>
      </c>
      <c r="C2360" s="9" t="s">
        <v>815</v>
      </c>
      <c r="D2360" s="9" t="s">
        <v>12</v>
      </c>
      <c r="E2360" s="9" t="s">
        <v>13</v>
      </c>
      <c r="F2360" s="9" t="s">
        <v>14</v>
      </c>
      <c r="G2360" s="9" t="s">
        <v>15</v>
      </c>
      <c r="H2360" s="9" t="s">
        <v>16</v>
      </c>
      <c r="I2360" s="10">
        <v>30000</v>
      </c>
      <c r="J2360" s="10">
        <v>30100</v>
      </c>
      <c r="K2360" s="9" t="s">
        <v>815</v>
      </c>
      <c r="L2360" s="11">
        <v>46037</v>
      </c>
      <c r="N2360" s="9" t="e">
        <f>+VLOOKUP(A2360,Ordenes!$A$1:$A$669,1,FALSE)</f>
        <v>#N/A</v>
      </c>
    </row>
    <row r="2361" spans="1:14" x14ac:dyDescent="0.2">
      <c r="A2361" s="9">
        <v>3235</v>
      </c>
      <c r="B2361" s="9">
        <v>2310090462</v>
      </c>
      <c r="C2361" s="9" t="s">
        <v>926</v>
      </c>
      <c r="D2361" s="9" t="s">
        <v>12</v>
      </c>
      <c r="E2361" s="9" t="s">
        <v>13</v>
      </c>
      <c r="F2361" s="9" t="s">
        <v>14</v>
      </c>
      <c r="G2361" s="9" t="s">
        <v>15</v>
      </c>
      <c r="H2361" s="9" t="s">
        <v>16</v>
      </c>
      <c r="I2361" s="10">
        <v>25000</v>
      </c>
      <c r="J2361" s="10">
        <v>23100</v>
      </c>
      <c r="K2361" s="9" t="s">
        <v>926</v>
      </c>
      <c r="L2361" s="11">
        <v>46037</v>
      </c>
      <c r="N2361" s="9" t="e">
        <f>+VLOOKUP(A2361,Ordenes!$A$1:$A$669,1,FALSE)</f>
        <v>#N/A</v>
      </c>
    </row>
    <row r="2362" spans="1:14" x14ac:dyDescent="0.2">
      <c r="A2362" s="9">
        <v>3236</v>
      </c>
      <c r="B2362" s="9">
        <v>2310090448</v>
      </c>
      <c r="C2362" s="9" t="s">
        <v>21</v>
      </c>
      <c r="D2362" s="9" t="s">
        <v>12</v>
      </c>
      <c r="E2362" s="9" t="s">
        <v>13</v>
      </c>
      <c r="F2362" s="9" t="s">
        <v>14</v>
      </c>
      <c r="G2362" s="9" t="s">
        <v>15</v>
      </c>
      <c r="H2362" s="9" t="s">
        <v>16</v>
      </c>
      <c r="I2362" s="10">
        <v>30000</v>
      </c>
      <c r="J2362" s="10">
        <v>30250</v>
      </c>
      <c r="K2362" s="9" t="s">
        <v>21</v>
      </c>
      <c r="L2362" s="11">
        <v>46037</v>
      </c>
      <c r="N2362" s="9" t="e">
        <f>+VLOOKUP(A2362,Ordenes!$A$1:$A$669,1,FALSE)</f>
        <v>#N/A</v>
      </c>
    </row>
    <row r="2363" spans="1:14" x14ac:dyDescent="0.2">
      <c r="A2363" s="9">
        <v>3237</v>
      </c>
      <c r="B2363" s="9">
        <v>2310090507</v>
      </c>
      <c r="C2363" s="9" t="s">
        <v>494</v>
      </c>
      <c r="D2363" s="9" t="s">
        <v>12</v>
      </c>
      <c r="E2363" s="9" t="s">
        <v>13</v>
      </c>
      <c r="F2363" s="9" t="s">
        <v>14</v>
      </c>
      <c r="G2363" s="9" t="s">
        <v>15</v>
      </c>
      <c r="H2363" s="9" t="s">
        <v>16</v>
      </c>
      <c r="I2363" s="10">
        <v>20000</v>
      </c>
      <c r="J2363" s="10">
        <v>19200</v>
      </c>
      <c r="K2363" s="9" t="s">
        <v>494</v>
      </c>
      <c r="L2363" s="11">
        <v>46037</v>
      </c>
      <c r="N2363" s="9" t="e">
        <f>+VLOOKUP(A2363,Ordenes!$A$1:$A$669,1,FALSE)</f>
        <v>#N/A</v>
      </c>
    </row>
    <row r="2364" spans="1:14" x14ac:dyDescent="0.2">
      <c r="A2364" s="9">
        <v>3238</v>
      </c>
      <c r="B2364" s="9">
        <v>2310160477</v>
      </c>
      <c r="C2364" s="9" t="s">
        <v>367</v>
      </c>
      <c r="D2364" s="9" t="s">
        <v>12</v>
      </c>
      <c r="E2364" s="9" t="s">
        <v>13</v>
      </c>
      <c r="F2364" s="9" t="s">
        <v>14</v>
      </c>
      <c r="G2364" s="9" t="s">
        <v>15</v>
      </c>
      <c r="H2364" s="9" t="s">
        <v>16</v>
      </c>
      <c r="I2364" s="10">
        <v>20000</v>
      </c>
      <c r="J2364" s="10">
        <v>20200</v>
      </c>
      <c r="K2364" s="9" t="s">
        <v>367</v>
      </c>
      <c r="L2364" s="11">
        <v>46037</v>
      </c>
      <c r="N2364" s="9" t="e">
        <f>+VLOOKUP(A2364,Ordenes!$A$1:$A$669,1,FALSE)</f>
        <v>#N/A</v>
      </c>
    </row>
    <row r="2365" spans="1:14" x14ac:dyDescent="0.2">
      <c r="A2365" s="9">
        <v>3239</v>
      </c>
      <c r="B2365" s="9">
        <v>2310160475</v>
      </c>
      <c r="C2365" s="9" t="s">
        <v>710</v>
      </c>
      <c r="D2365" s="9" t="s">
        <v>12</v>
      </c>
      <c r="E2365" s="9" t="s">
        <v>13</v>
      </c>
      <c r="F2365" s="9" t="s">
        <v>14</v>
      </c>
      <c r="G2365" s="9" t="s">
        <v>15</v>
      </c>
      <c r="H2365" s="9" t="s">
        <v>16</v>
      </c>
      <c r="I2365" s="10">
        <v>42000</v>
      </c>
      <c r="J2365" s="10">
        <v>42000</v>
      </c>
      <c r="K2365" s="9" t="s">
        <v>710</v>
      </c>
      <c r="L2365" s="11">
        <v>46037</v>
      </c>
      <c r="N2365" s="9" t="e">
        <f>+VLOOKUP(A2365,Ordenes!$A$1:$A$669,1,FALSE)</f>
        <v>#N/A</v>
      </c>
    </row>
    <row r="2366" spans="1:14" x14ac:dyDescent="0.2">
      <c r="A2366" s="9">
        <v>3240</v>
      </c>
      <c r="B2366" s="9">
        <v>2310160476</v>
      </c>
      <c r="C2366" s="9" t="s">
        <v>26</v>
      </c>
      <c r="D2366" s="9" t="s">
        <v>12</v>
      </c>
      <c r="E2366" s="9" t="s">
        <v>13</v>
      </c>
      <c r="F2366" s="9" t="s">
        <v>14</v>
      </c>
      <c r="G2366" s="9" t="s">
        <v>15</v>
      </c>
      <c r="H2366" s="9" t="s">
        <v>16</v>
      </c>
      <c r="I2366" s="10">
        <v>28000</v>
      </c>
      <c r="J2366" s="10">
        <v>28000</v>
      </c>
      <c r="K2366" s="9" t="s">
        <v>26</v>
      </c>
      <c r="L2366" s="11">
        <v>46037</v>
      </c>
      <c r="N2366" s="9" t="e">
        <f>+VLOOKUP(A2366,Ordenes!$A$1:$A$669,1,FALSE)</f>
        <v>#N/A</v>
      </c>
    </row>
    <row r="2367" spans="1:14" x14ac:dyDescent="0.2">
      <c r="A2367" s="9">
        <v>3241</v>
      </c>
      <c r="B2367" s="9">
        <v>2310160500</v>
      </c>
      <c r="C2367" s="9" t="s">
        <v>816</v>
      </c>
      <c r="D2367" s="9" t="s">
        <v>12</v>
      </c>
      <c r="E2367" s="9" t="s">
        <v>13</v>
      </c>
      <c r="F2367" s="9" t="s">
        <v>14</v>
      </c>
      <c r="G2367" s="9" t="s">
        <v>15</v>
      </c>
      <c r="H2367" s="9" t="s">
        <v>16</v>
      </c>
      <c r="I2367" s="10">
        <v>16000</v>
      </c>
      <c r="J2367" s="10">
        <v>16000</v>
      </c>
      <c r="K2367" s="9" t="s">
        <v>816</v>
      </c>
      <c r="L2367" s="11">
        <v>46037</v>
      </c>
      <c r="N2367" s="9" t="e">
        <f>+VLOOKUP(A2367,Ordenes!$A$1:$A$669,1,FALSE)</f>
        <v>#N/A</v>
      </c>
    </row>
    <row r="2368" spans="1:14" x14ac:dyDescent="0.2">
      <c r="A2368" s="9">
        <v>3242</v>
      </c>
      <c r="B2368" s="9">
        <v>2310160473</v>
      </c>
      <c r="C2368" s="9" t="s">
        <v>848</v>
      </c>
      <c r="D2368" s="9" t="s">
        <v>12</v>
      </c>
      <c r="E2368" s="9" t="s">
        <v>13</v>
      </c>
      <c r="F2368" s="9" t="s">
        <v>14</v>
      </c>
      <c r="G2368" s="9" t="s">
        <v>15</v>
      </c>
      <c r="H2368" s="9" t="s">
        <v>16</v>
      </c>
      <c r="I2368" s="10">
        <v>18000</v>
      </c>
      <c r="J2368" s="10">
        <v>18000</v>
      </c>
      <c r="K2368" s="9" t="s">
        <v>848</v>
      </c>
      <c r="L2368" s="11">
        <v>46037</v>
      </c>
      <c r="N2368" s="9" t="e">
        <f>+VLOOKUP(A2368,Ordenes!$A$1:$A$669,1,FALSE)</f>
        <v>#N/A</v>
      </c>
    </row>
    <row r="2369" spans="1:14" x14ac:dyDescent="0.2">
      <c r="A2369" s="9">
        <v>3243</v>
      </c>
      <c r="B2369" s="9">
        <v>2310160353</v>
      </c>
      <c r="C2369" s="9" t="s">
        <v>712</v>
      </c>
      <c r="D2369" s="9" t="s">
        <v>12</v>
      </c>
      <c r="E2369" s="9" t="s">
        <v>13</v>
      </c>
      <c r="F2369" s="9" t="s">
        <v>14</v>
      </c>
      <c r="G2369" s="9" t="s">
        <v>15</v>
      </c>
      <c r="H2369" s="9" t="s">
        <v>16</v>
      </c>
      <c r="I2369" s="10">
        <v>15000</v>
      </c>
      <c r="J2369" s="10">
        <v>15000</v>
      </c>
      <c r="K2369" s="9" t="s">
        <v>712</v>
      </c>
      <c r="L2369" s="11">
        <v>46037</v>
      </c>
      <c r="N2369" s="9" t="e">
        <f>+VLOOKUP(A2369,Ordenes!$A$1:$A$669,1,FALSE)</f>
        <v>#N/A</v>
      </c>
    </row>
    <row r="2370" spans="1:14" x14ac:dyDescent="0.2">
      <c r="A2370" s="9">
        <v>3244</v>
      </c>
      <c r="B2370" s="9">
        <v>2310160252</v>
      </c>
      <c r="C2370" s="9" t="s">
        <v>927</v>
      </c>
      <c r="D2370" s="9" t="s">
        <v>12</v>
      </c>
      <c r="E2370" s="9" t="s">
        <v>13</v>
      </c>
      <c r="F2370" s="9" t="s">
        <v>14</v>
      </c>
      <c r="G2370" s="9" t="s">
        <v>15</v>
      </c>
      <c r="H2370" s="9" t="s">
        <v>16</v>
      </c>
      <c r="I2370" s="10">
        <v>20000</v>
      </c>
      <c r="J2370" s="10">
        <v>20000</v>
      </c>
      <c r="K2370" s="9" t="s">
        <v>927</v>
      </c>
      <c r="L2370" s="11">
        <v>46037</v>
      </c>
      <c r="N2370" s="9" t="e">
        <f>+VLOOKUP(A2370,Ordenes!$A$1:$A$669,1,FALSE)</f>
        <v>#N/A</v>
      </c>
    </row>
    <row r="2371" spans="1:14" x14ac:dyDescent="0.2">
      <c r="A2371" s="9">
        <v>3245</v>
      </c>
      <c r="B2371" s="9">
        <v>2310160253</v>
      </c>
      <c r="C2371" s="9" t="s">
        <v>928</v>
      </c>
      <c r="D2371" s="9" t="s">
        <v>12</v>
      </c>
      <c r="E2371" s="9" t="s">
        <v>13</v>
      </c>
      <c r="F2371" s="9" t="s">
        <v>14</v>
      </c>
      <c r="G2371" s="9" t="s">
        <v>15</v>
      </c>
      <c r="H2371" s="9" t="s">
        <v>16</v>
      </c>
      <c r="I2371" s="10">
        <v>10000</v>
      </c>
      <c r="J2371" s="10">
        <v>11000</v>
      </c>
      <c r="K2371" s="9" t="s">
        <v>928</v>
      </c>
      <c r="L2371" s="11">
        <v>46037</v>
      </c>
      <c r="N2371" s="9" t="e">
        <f>+VLOOKUP(A2371,Ordenes!$A$1:$A$669,1,FALSE)</f>
        <v>#N/A</v>
      </c>
    </row>
    <row r="2372" spans="1:14" x14ac:dyDescent="0.2">
      <c r="A2372" s="9">
        <v>3246</v>
      </c>
      <c r="B2372" s="9">
        <v>2310160537</v>
      </c>
      <c r="C2372" s="9" t="s">
        <v>200</v>
      </c>
      <c r="D2372" s="9" t="s">
        <v>12</v>
      </c>
      <c r="E2372" s="9" t="s">
        <v>13</v>
      </c>
      <c r="F2372" s="9" t="s">
        <v>14</v>
      </c>
      <c r="G2372" s="9" t="s">
        <v>15</v>
      </c>
      <c r="H2372" s="9" t="s">
        <v>16</v>
      </c>
      <c r="I2372" s="10">
        <v>100000</v>
      </c>
      <c r="J2372" s="10">
        <v>99000</v>
      </c>
      <c r="K2372" s="9" t="s">
        <v>201</v>
      </c>
      <c r="L2372" s="11">
        <v>46037</v>
      </c>
      <c r="N2372" s="9" t="e">
        <f>+VLOOKUP(A2372,Ordenes!$A$1:$A$669,1,FALSE)</f>
        <v>#N/A</v>
      </c>
    </row>
    <row r="2373" spans="1:14" x14ac:dyDescent="0.2">
      <c r="A2373" s="9">
        <v>3247</v>
      </c>
      <c r="B2373" s="9">
        <v>2310160249</v>
      </c>
      <c r="C2373" s="9" t="s">
        <v>34</v>
      </c>
      <c r="D2373" s="9" t="s">
        <v>12</v>
      </c>
      <c r="E2373" s="9" t="s">
        <v>13</v>
      </c>
      <c r="F2373" s="9" t="s">
        <v>14</v>
      </c>
      <c r="G2373" s="9" t="s">
        <v>15</v>
      </c>
      <c r="H2373" s="9" t="s">
        <v>16</v>
      </c>
      <c r="I2373" s="10">
        <v>117000</v>
      </c>
      <c r="J2373" s="10">
        <v>121000</v>
      </c>
      <c r="K2373" s="9" t="s">
        <v>34</v>
      </c>
      <c r="L2373" s="11">
        <v>46037</v>
      </c>
      <c r="N2373" s="9" t="e">
        <f>+VLOOKUP(A2373,Ordenes!$A$1:$A$669,1,FALSE)</f>
        <v>#N/A</v>
      </c>
    </row>
    <row r="2374" spans="1:14" x14ac:dyDescent="0.2">
      <c r="A2374" s="9">
        <v>3248</v>
      </c>
      <c r="B2374" s="9">
        <v>2310160241</v>
      </c>
      <c r="C2374" s="9" t="s">
        <v>713</v>
      </c>
      <c r="D2374" s="9" t="s">
        <v>12</v>
      </c>
      <c r="E2374" s="9" t="s">
        <v>13</v>
      </c>
      <c r="F2374" s="9" t="s">
        <v>14</v>
      </c>
      <c r="G2374" s="9" t="s">
        <v>15</v>
      </c>
      <c r="H2374" s="9" t="s">
        <v>16</v>
      </c>
      <c r="I2374" s="10">
        <v>63000</v>
      </c>
      <c r="J2374" s="10">
        <v>62600</v>
      </c>
      <c r="K2374" s="9" t="s">
        <v>713</v>
      </c>
      <c r="L2374" s="11">
        <v>46037</v>
      </c>
      <c r="N2374" s="9" t="e">
        <f>+VLOOKUP(A2374,Ordenes!$A$1:$A$669,1,FALSE)</f>
        <v>#N/A</v>
      </c>
    </row>
    <row r="2375" spans="1:14" x14ac:dyDescent="0.2">
      <c r="A2375" s="9">
        <v>3249</v>
      </c>
      <c r="B2375" s="9">
        <v>2310160536</v>
      </c>
      <c r="C2375" s="9" t="s">
        <v>276</v>
      </c>
      <c r="D2375" s="9" t="s">
        <v>12</v>
      </c>
      <c r="E2375" s="9" t="s">
        <v>13</v>
      </c>
      <c r="F2375" s="9" t="s">
        <v>14</v>
      </c>
      <c r="G2375" s="9" t="s">
        <v>15</v>
      </c>
      <c r="H2375" s="9" t="s">
        <v>16</v>
      </c>
      <c r="I2375" s="10">
        <v>11000</v>
      </c>
      <c r="J2375" s="10">
        <v>11000</v>
      </c>
      <c r="K2375" s="9" t="s">
        <v>277</v>
      </c>
      <c r="L2375" s="11">
        <v>46037</v>
      </c>
      <c r="N2375" s="9" t="e">
        <f>+VLOOKUP(A2375,Ordenes!$A$1:$A$669,1,FALSE)</f>
        <v>#N/A</v>
      </c>
    </row>
    <row r="2376" spans="1:14" x14ac:dyDescent="0.2">
      <c r="A2376" s="9">
        <v>3250</v>
      </c>
      <c r="B2376" s="9">
        <v>2310160242</v>
      </c>
      <c r="C2376" s="9" t="s">
        <v>827</v>
      </c>
      <c r="D2376" s="9" t="s">
        <v>12</v>
      </c>
      <c r="E2376" s="9" t="s">
        <v>13</v>
      </c>
      <c r="F2376" s="9" t="s">
        <v>14</v>
      </c>
      <c r="G2376" s="9" t="s">
        <v>15</v>
      </c>
      <c r="H2376" s="9" t="s">
        <v>16</v>
      </c>
      <c r="I2376" s="10">
        <v>36000</v>
      </c>
      <c r="J2376" s="10">
        <v>35000</v>
      </c>
      <c r="K2376" s="9" t="s">
        <v>827</v>
      </c>
      <c r="L2376" s="11">
        <v>46037</v>
      </c>
      <c r="N2376" s="9" t="e">
        <f>+VLOOKUP(A2376,Ordenes!$A$1:$A$669,1,FALSE)</f>
        <v>#N/A</v>
      </c>
    </row>
    <row r="2377" spans="1:14" x14ac:dyDescent="0.2">
      <c r="A2377" s="9">
        <v>3251</v>
      </c>
      <c r="B2377" s="9">
        <v>2310160243</v>
      </c>
      <c r="C2377" s="9" t="s">
        <v>847</v>
      </c>
      <c r="D2377" s="9" t="s">
        <v>12</v>
      </c>
      <c r="E2377" s="9" t="s">
        <v>13</v>
      </c>
      <c r="F2377" s="9" t="s">
        <v>14</v>
      </c>
      <c r="G2377" s="9" t="s">
        <v>15</v>
      </c>
      <c r="H2377" s="9" t="s">
        <v>16</v>
      </c>
      <c r="I2377" s="10">
        <v>55000</v>
      </c>
      <c r="J2377" s="10">
        <v>53800</v>
      </c>
      <c r="K2377" s="9" t="s">
        <v>847</v>
      </c>
      <c r="L2377" s="11">
        <v>46037</v>
      </c>
      <c r="N2377" s="9" t="e">
        <f>+VLOOKUP(A2377,Ordenes!$A$1:$A$669,1,FALSE)</f>
        <v>#N/A</v>
      </c>
    </row>
    <row r="2378" spans="1:14" x14ac:dyDescent="0.2">
      <c r="A2378" s="9">
        <v>3258</v>
      </c>
      <c r="B2378" s="9">
        <v>2110210021</v>
      </c>
      <c r="C2378" s="9" t="s">
        <v>690</v>
      </c>
      <c r="D2378" s="9" t="s">
        <v>12</v>
      </c>
      <c r="E2378" s="9" t="s">
        <v>13</v>
      </c>
      <c r="F2378" s="9" t="s">
        <v>47</v>
      </c>
      <c r="G2378" s="9" t="s">
        <v>48</v>
      </c>
      <c r="H2378" s="9" t="s">
        <v>49</v>
      </c>
      <c r="I2378" s="10">
        <v>2000</v>
      </c>
      <c r="J2378" s="10">
        <v>1987</v>
      </c>
      <c r="K2378" s="9" t="s">
        <v>690</v>
      </c>
      <c r="L2378" s="11">
        <v>46037</v>
      </c>
      <c r="N2378" s="9" t="e">
        <f>+VLOOKUP(A2378,Ordenes!$A$1:$A$669,1,FALSE)</f>
        <v>#N/A</v>
      </c>
    </row>
    <row r="2379" spans="1:14" x14ac:dyDescent="0.2">
      <c r="A2379" s="9">
        <v>3259</v>
      </c>
      <c r="B2379" s="9">
        <v>2110210022</v>
      </c>
      <c r="C2379" s="9" t="s">
        <v>612</v>
      </c>
      <c r="D2379" s="9" t="s">
        <v>12</v>
      </c>
      <c r="E2379" s="9" t="s">
        <v>13</v>
      </c>
      <c r="F2379" s="9" t="s">
        <v>47</v>
      </c>
      <c r="G2379" s="9" t="s">
        <v>48</v>
      </c>
      <c r="H2379" s="9" t="s">
        <v>49</v>
      </c>
      <c r="I2379" s="10">
        <v>2000</v>
      </c>
      <c r="J2379" s="10">
        <v>1996</v>
      </c>
      <c r="K2379" s="9" t="s">
        <v>612</v>
      </c>
      <c r="L2379" s="11">
        <v>46037</v>
      </c>
      <c r="N2379" s="9" t="e">
        <f>+VLOOKUP(A2379,Ordenes!$A$1:$A$669,1,FALSE)</f>
        <v>#N/A</v>
      </c>
    </row>
    <row r="2380" spans="1:14" x14ac:dyDescent="0.2">
      <c r="A2380" s="9">
        <v>3260</v>
      </c>
      <c r="B2380" s="9">
        <v>2110210023</v>
      </c>
      <c r="C2380" s="9" t="s">
        <v>609</v>
      </c>
      <c r="D2380" s="9" t="s">
        <v>12</v>
      </c>
      <c r="E2380" s="9" t="s">
        <v>13</v>
      </c>
      <c r="F2380" s="9" t="s">
        <v>47</v>
      </c>
      <c r="G2380" s="9" t="s">
        <v>48</v>
      </c>
      <c r="H2380" s="9" t="s">
        <v>49</v>
      </c>
      <c r="I2380" s="10">
        <v>2600</v>
      </c>
      <c r="J2380" s="10">
        <v>2589</v>
      </c>
      <c r="K2380" s="9" t="s">
        <v>609</v>
      </c>
      <c r="L2380" s="11">
        <v>46037</v>
      </c>
      <c r="N2380" s="9" t="e">
        <f>+VLOOKUP(A2380,Ordenes!$A$1:$A$669,1,FALSE)</f>
        <v>#N/A</v>
      </c>
    </row>
    <row r="2381" spans="1:14" x14ac:dyDescent="0.2">
      <c r="A2381" s="9">
        <v>3261</v>
      </c>
      <c r="B2381" s="9">
        <v>2110210030</v>
      </c>
      <c r="C2381" s="9" t="s">
        <v>691</v>
      </c>
      <c r="D2381" s="9" t="s">
        <v>12</v>
      </c>
      <c r="E2381" s="9" t="s">
        <v>13</v>
      </c>
      <c r="F2381" s="9" t="s">
        <v>47</v>
      </c>
      <c r="G2381" s="9" t="s">
        <v>48</v>
      </c>
      <c r="H2381" s="9" t="s">
        <v>49</v>
      </c>
      <c r="I2381" s="10">
        <v>2000</v>
      </c>
      <c r="J2381" s="10">
        <v>1993</v>
      </c>
      <c r="K2381" s="9" t="s">
        <v>691</v>
      </c>
      <c r="L2381" s="11">
        <v>46037</v>
      </c>
      <c r="N2381" s="9" t="e">
        <f>+VLOOKUP(A2381,Ordenes!$A$1:$A$669,1,FALSE)</f>
        <v>#N/A</v>
      </c>
    </row>
    <row r="2382" spans="1:14" x14ac:dyDescent="0.2">
      <c r="A2382" s="9">
        <v>3262</v>
      </c>
      <c r="B2382" s="9">
        <v>2110210024</v>
      </c>
      <c r="C2382" s="9" t="s">
        <v>610</v>
      </c>
      <c r="D2382" s="9" t="s">
        <v>12</v>
      </c>
      <c r="E2382" s="9" t="s">
        <v>13</v>
      </c>
      <c r="F2382" s="9" t="s">
        <v>47</v>
      </c>
      <c r="G2382" s="9" t="s">
        <v>48</v>
      </c>
      <c r="H2382" s="9" t="s">
        <v>49</v>
      </c>
      <c r="I2382" s="10">
        <v>2000</v>
      </c>
      <c r="J2382" s="10">
        <v>1996</v>
      </c>
      <c r="K2382" s="9" t="s">
        <v>610</v>
      </c>
      <c r="L2382" s="11">
        <v>46037</v>
      </c>
      <c r="N2382" s="9" t="e">
        <f>+VLOOKUP(A2382,Ordenes!$A$1:$A$669,1,FALSE)</f>
        <v>#N/A</v>
      </c>
    </row>
    <row r="2383" spans="1:14" x14ac:dyDescent="0.2">
      <c r="A2383" s="9">
        <v>3263</v>
      </c>
      <c r="B2383" s="9">
        <v>2110210005</v>
      </c>
      <c r="C2383" s="9" t="s">
        <v>631</v>
      </c>
      <c r="D2383" s="9" t="s">
        <v>12</v>
      </c>
      <c r="E2383" s="9" t="s">
        <v>13</v>
      </c>
      <c r="F2383" s="9" t="s">
        <v>47</v>
      </c>
      <c r="G2383" s="9" t="s">
        <v>48</v>
      </c>
      <c r="H2383" s="9" t="s">
        <v>49</v>
      </c>
      <c r="I2383" s="10">
        <v>1000</v>
      </c>
      <c r="J2383" s="9">
        <v>999</v>
      </c>
      <c r="K2383" s="9" t="s">
        <v>631</v>
      </c>
      <c r="L2383" s="11">
        <v>46037</v>
      </c>
      <c r="N2383" s="9" t="e">
        <f>+VLOOKUP(A2383,Ordenes!$A$1:$A$669,1,FALSE)</f>
        <v>#N/A</v>
      </c>
    </row>
    <row r="2384" spans="1:14" x14ac:dyDescent="0.2">
      <c r="A2384" s="9">
        <v>3264</v>
      </c>
      <c r="B2384" s="9">
        <v>2110210006</v>
      </c>
      <c r="C2384" s="9" t="s">
        <v>818</v>
      </c>
      <c r="D2384" s="9" t="s">
        <v>12</v>
      </c>
      <c r="E2384" s="9" t="s">
        <v>13</v>
      </c>
      <c r="F2384" s="9" t="s">
        <v>47</v>
      </c>
      <c r="G2384" s="9" t="s">
        <v>48</v>
      </c>
      <c r="H2384" s="9" t="s">
        <v>49</v>
      </c>
      <c r="I2384" s="10">
        <v>1000</v>
      </c>
      <c r="J2384" s="10">
        <v>1000</v>
      </c>
      <c r="K2384" s="9" t="s">
        <v>818</v>
      </c>
      <c r="L2384" s="11">
        <v>46037</v>
      </c>
      <c r="N2384" s="9" t="e">
        <f>+VLOOKUP(A2384,Ordenes!$A$1:$A$669,1,FALSE)</f>
        <v>#N/A</v>
      </c>
    </row>
    <row r="2385" spans="1:14" x14ac:dyDescent="0.2">
      <c r="A2385" s="9">
        <v>3265</v>
      </c>
      <c r="B2385" s="9">
        <v>2110210007</v>
      </c>
      <c r="C2385" s="9" t="s">
        <v>583</v>
      </c>
      <c r="D2385" s="9" t="s">
        <v>12</v>
      </c>
      <c r="E2385" s="9" t="s">
        <v>13</v>
      </c>
      <c r="F2385" s="9" t="s">
        <v>47</v>
      </c>
      <c r="G2385" s="9" t="s">
        <v>48</v>
      </c>
      <c r="H2385" s="9" t="s">
        <v>49</v>
      </c>
      <c r="I2385" s="10">
        <v>1000</v>
      </c>
      <c r="J2385" s="9">
        <v>899</v>
      </c>
      <c r="K2385" s="9" t="s">
        <v>583</v>
      </c>
      <c r="L2385" s="11">
        <v>46037</v>
      </c>
      <c r="N2385" s="9" t="e">
        <f>+VLOOKUP(A2385,Ordenes!$A$1:$A$669,1,FALSE)</f>
        <v>#N/A</v>
      </c>
    </row>
    <row r="2386" spans="1:14" x14ac:dyDescent="0.2">
      <c r="A2386" s="9">
        <v>3266</v>
      </c>
      <c r="B2386" s="9">
        <v>2110210004</v>
      </c>
      <c r="C2386" s="9" t="s">
        <v>632</v>
      </c>
      <c r="D2386" s="9" t="s">
        <v>12</v>
      </c>
      <c r="E2386" s="9" t="s">
        <v>13</v>
      </c>
      <c r="F2386" s="9" t="s">
        <v>47</v>
      </c>
      <c r="G2386" s="9" t="s">
        <v>48</v>
      </c>
      <c r="H2386" s="9" t="s">
        <v>49</v>
      </c>
      <c r="I2386" s="10">
        <v>1000</v>
      </c>
      <c r="J2386" s="10">
        <v>1000</v>
      </c>
      <c r="K2386" s="9" t="s">
        <v>632</v>
      </c>
      <c r="L2386" s="11">
        <v>46037</v>
      </c>
      <c r="N2386" s="9" t="e">
        <f>+VLOOKUP(A2386,Ordenes!$A$1:$A$669,1,FALSE)</f>
        <v>#N/A</v>
      </c>
    </row>
    <row r="2387" spans="1:14" x14ac:dyDescent="0.2">
      <c r="A2387" s="9">
        <v>3267</v>
      </c>
      <c r="B2387" s="9">
        <v>2110210009</v>
      </c>
      <c r="C2387" s="9" t="s">
        <v>819</v>
      </c>
      <c r="D2387" s="9" t="s">
        <v>12</v>
      </c>
      <c r="E2387" s="9" t="s">
        <v>13</v>
      </c>
      <c r="F2387" s="9" t="s">
        <v>47</v>
      </c>
      <c r="G2387" s="9" t="s">
        <v>48</v>
      </c>
      <c r="H2387" s="9" t="s">
        <v>49</v>
      </c>
      <c r="I2387" s="10">
        <v>1000</v>
      </c>
      <c r="J2387" s="9">
        <v>999</v>
      </c>
      <c r="K2387" s="9" t="s">
        <v>819</v>
      </c>
      <c r="L2387" s="11">
        <v>46037</v>
      </c>
      <c r="N2387" s="9" t="e">
        <f>+VLOOKUP(A2387,Ordenes!$A$1:$A$669,1,FALSE)</f>
        <v>#N/A</v>
      </c>
    </row>
    <row r="2388" spans="1:14" x14ac:dyDescent="0.2">
      <c r="A2388" s="9">
        <v>3268</v>
      </c>
      <c r="B2388" s="9">
        <v>2110210003</v>
      </c>
      <c r="C2388" s="9" t="s">
        <v>633</v>
      </c>
      <c r="D2388" s="9" t="s">
        <v>12</v>
      </c>
      <c r="E2388" s="9" t="s">
        <v>13</v>
      </c>
      <c r="F2388" s="9" t="s">
        <v>47</v>
      </c>
      <c r="G2388" s="9" t="s">
        <v>48</v>
      </c>
      <c r="H2388" s="9" t="s">
        <v>49</v>
      </c>
      <c r="I2388" s="10">
        <v>1000</v>
      </c>
      <c r="J2388" s="10">
        <v>1000</v>
      </c>
      <c r="K2388" s="9" t="s">
        <v>633</v>
      </c>
      <c r="L2388" s="11">
        <v>46037</v>
      </c>
      <c r="N2388" s="9" t="e">
        <f>+VLOOKUP(A2388,Ordenes!$A$1:$A$669,1,FALSE)</f>
        <v>#N/A</v>
      </c>
    </row>
    <row r="2389" spans="1:14" x14ac:dyDescent="0.2">
      <c r="A2389" s="9">
        <v>3269</v>
      </c>
      <c r="B2389" s="9">
        <v>2110210025</v>
      </c>
      <c r="C2389" s="9" t="s">
        <v>820</v>
      </c>
      <c r="D2389" s="9" t="s">
        <v>12</v>
      </c>
      <c r="E2389" s="9" t="s">
        <v>13</v>
      </c>
      <c r="F2389" s="9" t="s">
        <v>47</v>
      </c>
      <c r="G2389" s="9" t="s">
        <v>48</v>
      </c>
      <c r="H2389" s="9" t="s">
        <v>49</v>
      </c>
      <c r="I2389" s="10">
        <v>1000</v>
      </c>
      <c r="J2389" s="10">
        <v>1000</v>
      </c>
      <c r="K2389" s="9" t="s">
        <v>820</v>
      </c>
      <c r="L2389" s="11">
        <v>46037</v>
      </c>
      <c r="N2389" s="9" t="e">
        <f>+VLOOKUP(A2389,Ordenes!$A$1:$A$669,1,FALSE)</f>
        <v>#N/A</v>
      </c>
    </row>
    <row r="2390" spans="1:14" x14ac:dyDescent="0.2">
      <c r="A2390" s="9">
        <v>3274</v>
      </c>
      <c r="B2390" s="9">
        <v>2110210012</v>
      </c>
      <c r="C2390" s="9" t="s">
        <v>496</v>
      </c>
      <c r="D2390" s="9" t="s">
        <v>12</v>
      </c>
      <c r="E2390" s="9" t="s">
        <v>13</v>
      </c>
      <c r="F2390" s="9" t="s">
        <v>47</v>
      </c>
      <c r="G2390" s="9" t="s">
        <v>48</v>
      </c>
      <c r="H2390" s="9" t="s">
        <v>49</v>
      </c>
      <c r="I2390" s="10">
        <v>1000</v>
      </c>
      <c r="J2390" s="9">
        <v>998</v>
      </c>
      <c r="K2390" s="9" t="s">
        <v>496</v>
      </c>
      <c r="L2390" s="11">
        <v>46038</v>
      </c>
      <c r="N2390" s="9" t="e">
        <f>+VLOOKUP(A2390,Ordenes!$A$1:$A$669,1,FALSE)</f>
        <v>#N/A</v>
      </c>
    </row>
    <row r="2391" spans="1:14" x14ac:dyDescent="0.2">
      <c r="A2391" s="9">
        <v>3275</v>
      </c>
      <c r="B2391" s="9">
        <v>2110210013</v>
      </c>
      <c r="C2391" s="9" t="s">
        <v>613</v>
      </c>
      <c r="D2391" s="9" t="s">
        <v>12</v>
      </c>
      <c r="E2391" s="9" t="s">
        <v>13</v>
      </c>
      <c r="F2391" s="9" t="s">
        <v>47</v>
      </c>
      <c r="G2391" s="9" t="s">
        <v>48</v>
      </c>
      <c r="H2391" s="9" t="s">
        <v>49</v>
      </c>
      <c r="I2391" s="10">
        <v>1000</v>
      </c>
      <c r="J2391" s="9">
        <v>998</v>
      </c>
      <c r="K2391" s="9" t="s">
        <v>613</v>
      </c>
      <c r="L2391" s="11">
        <v>46038</v>
      </c>
      <c r="N2391" s="9" t="e">
        <f>+VLOOKUP(A2391,Ordenes!$A$1:$A$669,1,FALSE)</f>
        <v>#N/A</v>
      </c>
    </row>
    <row r="2392" spans="1:14" x14ac:dyDescent="0.2">
      <c r="A2392" s="9">
        <v>3276</v>
      </c>
      <c r="B2392" s="9">
        <v>2110210014</v>
      </c>
      <c r="C2392" s="9" t="s">
        <v>497</v>
      </c>
      <c r="D2392" s="9" t="s">
        <v>12</v>
      </c>
      <c r="E2392" s="9" t="s">
        <v>13</v>
      </c>
      <c r="F2392" s="9" t="s">
        <v>47</v>
      </c>
      <c r="G2392" s="9" t="s">
        <v>48</v>
      </c>
      <c r="H2392" s="9" t="s">
        <v>49</v>
      </c>
      <c r="I2392" s="10">
        <v>1000</v>
      </c>
      <c r="J2392" s="9">
        <v>999</v>
      </c>
      <c r="K2392" s="9" t="s">
        <v>497</v>
      </c>
      <c r="L2392" s="11">
        <v>46038</v>
      </c>
      <c r="N2392" s="9" t="e">
        <f>+VLOOKUP(A2392,Ordenes!$A$1:$A$669,1,FALSE)</f>
        <v>#N/A</v>
      </c>
    </row>
    <row r="2393" spans="1:14" x14ac:dyDescent="0.2">
      <c r="A2393" s="9">
        <v>3277</v>
      </c>
      <c r="B2393" s="9">
        <v>2110210015</v>
      </c>
      <c r="C2393" s="9" t="s">
        <v>498</v>
      </c>
      <c r="D2393" s="9" t="s">
        <v>12</v>
      </c>
      <c r="E2393" s="9" t="s">
        <v>13</v>
      </c>
      <c r="F2393" s="9" t="s">
        <v>47</v>
      </c>
      <c r="G2393" s="9" t="s">
        <v>48</v>
      </c>
      <c r="H2393" s="9" t="s">
        <v>49</v>
      </c>
      <c r="I2393" s="10">
        <v>1000</v>
      </c>
      <c r="J2393" s="9">
        <v>996</v>
      </c>
      <c r="K2393" s="9" t="s">
        <v>498</v>
      </c>
      <c r="L2393" s="11">
        <v>46038</v>
      </c>
      <c r="N2393" s="9" t="e">
        <f>+VLOOKUP(A2393,Ordenes!$A$1:$A$669,1,FALSE)</f>
        <v>#N/A</v>
      </c>
    </row>
    <row r="2394" spans="1:14" x14ac:dyDescent="0.2">
      <c r="A2394" s="9">
        <v>3278</v>
      </c>
      <c r="B2394" s="9">
        <v>2110210010</v>
      </c>
      <c r="C2394" s="9" t="s">
        <v>568</v>
      </c>
      <c r="D2394" s="9" t="s">
        <v>12</v>
      </c>
      <c r="E2394" s="9" t="s">
        <v>13</v>
      </c>
      <c r="F2394" s="9" t="s">
        <v>47</v>
      </c>
      <c r="G2394" s="9" t="s">
        <v>48</v>
      </c>
      <c r="H2394" s="9" t="s">
        <v>49</v>
      </c>
      <c r="I2394" s="10">
        <v>1400</v>
      </c>
      <c r="J2394" s="10">
        <v>1394</v>
      </c>
      <c r="K2394" s="9" t="s">
        <v>568</v>
      </c>
      <c r="L2394" s="11">
        <v>46038</v>
      </c>
      <c r="N2394" s="9" t="e">
        <f>+VLOOKUP(A2394,Ordenes!$A$1:$A$669,1,FALSE)</f>
        <v>#N/A</v>
      </c>
    </row>
    <row r="2395" spans="1:14" x14ac:dyDescent="0.2">
      <c r="A2395" s="9">
        <v>3279</v>
      </c>
      <c r="B2395" s="9">
        <v>2140110666</v>
      </c>
      <c r="C2395" s="9" t="s">
        <v>388</v>
      </c>
      <c r="D2395" s="9" t="s">
        <v>12</v>
      </c>
      <c r="E2395" s="9" t="s">
        <v>108</v>
      </c>
      <c r="F2395" s="9" t="s">
        <v>109</v>
      </c>
      <c r="G2395" s="9" t="s">
        <v>110</v>
      </c>
      <c r="H2395" s="9" t="s">
        <v>111</v>
      </c>
      <c r="I2395" s="10">
        <v>27603</v>
      </c>
      <c r="J2395" s="10">
        <v>27625</v>
      </c>
      <c r="K2395" s="9" t="s">
        <v>388</v>
      </c>
      <c r="L2395" s="11">
        <v>46038</v>
      </c>
      <c r="N2395" s="9" t="e">
        <f>+VLOOKUP(A2395,Ordenes!$A$1:$A$669,1,FALSE)</f>
        <v>#N/A</v>
      </c>
    </row>
    <row r="2396" spans="1:14" x14ac:dyDescent="0.2">
      <c r="A2396" s="9">
        <v>3280</v>
      </c>
      <c r="B2396" s="9">
        <v>2140110669</v>
      </c>
      <c r="C2396" s="9" t="s">
        <v>390</v>
      </c>
      <c r="D2396" s="9" t="s">
        <v>12</v>
      </c>
      <c r="E2396" s="9" t="s">
        <v>108</v>
      </c>
      <c r="F2396" s="9" t="s">
        <v>109</v>
      </c>
      <c r="G2396" s="9" t="s">
        <v>110</v>
      </c>
      <c r="H2396" s="9" t="s">
        <v>111</v>
      </c>
      <c r="I2396" s="10">
        <v>36000</v>
      </c>
      <c r="J2396" s="10">
        <v>36025</v>
      </c>
      <c r="K2396" s="9" t="s">
        <v>390</v>
      </c>
      <c r="L2396" s="11">
        <v>46038</v>
      </c>
      <c r="N2396" s="9" t="e">
        <f>+VLOOKUP(A2396,Ordenes!$A$1:$A$669,1,FALSE)</f>
        <v>#N/A</v>
      </c>
    </row>
    <row r="2397" spans="1:14" x14ac:dyDescent="0.2">
      <c r="A2397" s="9">
        <v>3281</v>
      </c>
      <c r="B2397" s="9">
        <v>2140110606</v>
      </c>
      <c r="C2397" s="9" t="s">
        <v>479</v>
      </c>
      <c r="D2397" s="9" t="s">
        <v>12</v>
      </c>
      <c r="E2397" s="9" t="s">
        <v>108</v>
      </c>
      <c r="F2397" s="9" t="s">
        <v>109</v>
      </c>
      <c r="G2397" s="9" t="s">
        <v>110</v>
      </c>
      <c r="H2397" s="9" t="s">
        <v>111</v>
      </c>
      <c r="I2397" s="10">
        <v>60000</v>
      </c>
      <c r="J2397" s="10">
        <v>60025</v>
      </c>
      <c r="K2397" s="9" t="s">
        <v>479</v>
      </c>
      <c r="L2397" s="11">
        <v>46038</v>
      </c>
      <c r="N2397" s="9" t="e">
        <f>+VLOOKUP(A2397,Ordenes!$A$1:$A$669,1,FALSE)</f>
        <v>#N/A</v>
      </c>
    </row>
    <row r="2398" spans="1:14" x14ac:dyDescent="0.2">
      <c r="A2398" s="9">
        <v>3282</v>
      </c>
      <c r="B2398" s="9">
        <v>2140110671</v>
      </c>
      <c r="C2398" s="9" t="s">
        <v>419</v>
      </c>
      <c r="D2398" s="9" t="s">
        <v>12</v>
      </c>
      <c r="E2398" s="9" t="s">
        <v>108</v>
      </c>
      <c r="F2398" s="9" t="s">
        <v>109</v>
      </c>
      <c r="G2398" s="9" t="s">
        <v>110</v>
      </c>
      <c r="H2398" s="9" t="s">
        <v>111</v>
      </c>
      <c r="I2398" s="10">
        <v>14000</v>
      </c>
      <c r="J2398" s="10">
        <v>14025</v>
      </c>
      <c r="K2398" s="9" t="s">
        <v>419</v>
      </c>
      <c r="L2398" s="11">
        <v>46038</v>
      </c>
      <c r="N2398" s="9" t="e">
        <f>+VLOOKUP(A2398,Ordenes!$A$1:$A$669,1,FALSE)</f>
        <v>#N/A</v>
      </c>
    </row>
    <row r="2399" spans="1:14" x14ac:dyDescent="0.2">
      <c r="A2399" s="9">
        <v>3283</v>
      </c>
      <c r="B2399" s="9">
        <v>2140110668</v>
      </c>
      <c r="C2399" s="9" t="s">
        <v>418</v>
      </c>
      <c r="D2399" s="9" t="s">
        <v>12</v>
      </c>
      <c r="E2399" s="9" t="s">
        <v>108</v>
      </c>
      <c r="F2399" s="9" t="s">
        <v>109</v>
      </c>
      <c r="G2399" s="9" t="s">
        <v>110</v>
      </c>
      <c r="H2399" s="9" t="s">
        <v>111</v>
      </c>
      <c r="I2399" s="10">
        <v>11000</v>
      </c>
      <c r="J2399" s="10">
        <v>11025</v>
      </c>
      <c r="K2399" s="9" t="s">
        <v>418</v>
      </c>
      <c r="L2399" s="11">
        <v>46038</v>
      </c>
      <c r="N2399" s="9" t="e">
        <f>+VLOOKUP(A2399,Ordenes!$A$1:$A$669,1,FALSE)</f>
        <v>#N/A</v>
      </c>
    </row>
    <row r="2400" spans="1:14" x14ac:dyDescent="0.2">
      <c r="A2400" s="9">
        <v>3284</v>
      </c>
      <c r="B2400" s="9">
        <v>2140110667</v>
      </c>
      <c r="C2400" s="9" t="s">
        <v>416</v>
      </c>
      <c r="D2400" s="9" t="s">
        <v>12</v>
      </c>
      <c r="E2400" s="9" t="s">
        <v>108</v>
      </c>
      <c r="F2400" s="9" t="s">
        <v>109</v>
      </c>
      <c r="G2400" s="9" t="s">
        <v>110</v>
      </c>
      <c r="H2400" s="9" t="s">
        <v>111</v>
      </c>
      <c r="I2400" s="10">
        <v>15000</v>
      </c>
      <c r="J2400" s="10">
        <v>15050</v>
      </c>
      <c r="K2400" s="9" t="s">
        <v>416</v>
      </c>
      <c r="L2400" s="11">
        <v>46038</v>
      </c>
      <c r="N2400" s="9" t="e">
        <f>+VLOOKUP(A2400,Ordenes!$A$1:$A$669,1,FALSE)</f>
        <v>#N/A</v>
      </c>
    </row>
    <row r="2401" spans="1:14" x14ac:dyDescent="0.2">
      <c r="A2401" s="9">
        <v>3285</v>
      </c>
      <c r="B2401" s="9">
        <v>2140110670</v>
      </c>
      <c r="C2401" s="9" t="s">
        <v>417</v>
      </c>
      <c r="D2401" s="9" t="s">
        <v>12</v>
      </c>
      <c r="E2401" s="9" t="s">
        <v>108</v>
      </c>
      <c r="F2401" s="9" t="s">
        <v>109</v>
      </c>
      <c r="G2401" s="9" t="s">
        <v>110</v>
      </c>
      <c r="H2401" s="9" t="s">
        <v>111</v>
      </c>
      <c r="I2401" s="10">
        <v>10000</v>
      </c>
      <c r="J2401" s="10">
        <v>10325</v>
      </c>
      <c r="K2401" s="9" t="s">
        <v>417</v>
      </c>
      <c r="L2401" s="11">
        <v>46038</v>
      </c>
      <c r="N2401" s="9" t="e">
        <f>+VLOOKUP(A2401,Ordenes!$A$1:$A$669,1,FALSE)</f>
        <v>#N/A</v>
      </c>
    </row>
    <row r="2402" spans="1:14" x14ac:dyDescent="0.2">
      <c r="A2402" s="9">
        <v>3287</v>
      </c>
      <c r="B2402" s="9">
        <v>2310040564</v>
      </c>
      <c r="C2402" s="9" t="s">
        <v>547</v>
      </c>
      <c r="D2402" s="9" t="s">
        <v>12</v>
      </c>
      <c r="E2402" s="9" t="s">
        <v>13</v>
      </c>
      <c r="F2402" s="9" t="s">
        <v>47</v>
      </c>
      <c r="G2402" s="9" t="s">
        <v>48</v>
      </c>
      <c r="H2402" s="9" t="s">
        <v>49</v>
      </c>
      <c r="I2402" s="10">
        <v>18320</v>
      </c>
      <c r="J2402" s="10">
        <v>18320</v>
      </c>
      <c r="K2402" s="9" t="s">
        <v>547</v>
      </c>
      <c r="L2402" s="11">
        <v>46038</v>
      </c>
      <c r="N2402" s="9" t="e">
        <f>+VLOOKUP(A2402,Ordenes!$A$1:$A$669,1,FALSE)</f>
        <v>#N/A</v>
      </c>
    </row>
    <row r="2403" spans="1:14" x14ac:dyDescent="0.2">
      <c r="A2403" s="9">
        <v>3288</v>
      </c>
      <c r="B2403" s="9">
        <v>2310040569</v>
      </c>
      <c r="C2403" s="9" t="s">
        <v>542</v>
      </c>
      <c r="D2403" s="9" t="s">
        <v>12</v>
      </c>
      <c r="E2403" s="9" t="s">
        <v>13</v>
      </c>
      <c r="F2403" s="9" t="s">
        <v>47</v>
      </c>
      <c r="G2403" s="9" t="s">
        <v>48</v>
      </c>
      <c r="H2403" s="9" t="s">
        <v>49</v>
      </c>
      <c r="I2403" s="10">
        <v>22886</v>
      </c>
      <c r="J2403" s="10">
        <v>22886</v>
      </c>
      <c r="K2403" s="9" t="s">
        <v>542</v>
      </c>
      <c r="L2403" s="11">
        <v>46038</v>
      </c>
      <c r="N2403" s="9" t="e">
        <f>+VLOOKUP(A2403,Ordenes!$A$1:$A$669,1,FALSE)</f>
        <v>#N/A</v>
      </c>
    </row>
    <row r="2404" spans="1:14" x14ac:dyDescent="0.2">
      <c r="A2404" s="9">
        <v>3289</v>
      </c>
      <c r="B2404" s="9">
        <v>2310040563</v>
      </c>
      <c r="C2404" s="9" t="s">
        <v>546</v>
      </c>
      <c r="D2404" s="9" t="s">
        <v>12</v>
      </c>
      <c r="E2404" s="9" t="s">
        <v>13</v>
      </c>
      <c r="F2404" s="9" t="s">
        <v>47</v>
      </c>
      <c r="G2404" s="9" t="s">
        <v>48</v>
      </c>
      <c r="H2404" s="9" t="s">
        <v>49</v>
      </c>
      <c r="I2404" s="10">
        <v>20547</v>
      </c>
      <c r="J2404" s="10">
        <v>20547</v>
      </c>
      <c r="K2404" s="9" t="s">
        <v>546</v>
      </c>
      <c r="L2404" s="11">
        <v>46038</v>
      </c>
      <c r="N2404" s="9" t="e">
        <f>+VLOOKUP(A2404,Ordenes!$A$1:$A$669,1,FALSE)</f>
        <v>#N/A</v>
      </c>
    </row>
    <row r="2405" spans="1:14" x14ac:dyDescent="0.2">
      <c r="A2405" s="9">
        <v>3290</v>
      </c>
      <c r="B2405" s="9">
        <v>2140110676</v>
      </c>
      <c r="C2405" s="9" t="s">
        <v>811</v>
      </c>
      <c r="D2405" s="9" t="s">
        <v>12</v>
      </c>
      <c r="E2405" s="9" t="s">
        <v>108</v>
      </c>
      <c r="F2405" s="9" t="s">
        <v>109</v>
      </c>
      <c r="G2405" s="9" t="s">
        <v>110</v>
      </c>
      <c r="H2405" s="9" t="s">
        <v>111</v>
      </c>
      <c r="I2405" s="10">
        <v>30000</v>
      </c>
      <c r="J2405" s="10">
        <v>30025</v>
      </c>
      <c r="K2405" s="9" t="s">
        <v>811</v>
      </c>
      <c r="L2405" s="11">
        <v>46038</v>
      </c>
      <c r="N2405" s="9" t="e">
        <f>+VLOOKUP(A2405,Ordenes!$A$1:$A$669,1,FALSE)</f>
        <v>#N/A</v>
      </c>
    </row>
    <row r="2406" spans="1:14" x14ac:dyDescent="0.2">
      <c r="A2406" s="9">
        <v>3291</v>
      </c>
      <c r="B2406" s="9">
        <v>2310040562</v>
      </c>
      <c r="C2406" s="9" t="s">
        <v>548</v>
      </c>
      <c r="D2406" s="9" t="s">
        <v>12</v>
      </c>
      <c r="E2406" s="9" t="s">
        <v>13</v>
      </c>
      <c r="F2406" s="9" t="s">
        <v>47</v>
      </c>
      <c r="G2406" s="9" t="s">
        <v>48</v>
      </c>
      <c r="H2406" s="9" t="s">
        <v>49</v>
      </c>
      <c r="I2406" s="10">
        <v>20711</v>
      </c>
      <c r="J2406" s="10">
        <v>20711</v>
      </c>
      <c r="K2406" s="9" t="s">
        <v>548</v>
      </c>
      <c r="L2406" s="11">
        <v>46038</v>
      </c>
      <c r="N2406" s="9" t="e">
        <f>+VLOOKUP(A2406,Ordenes!$A$1:$A$669,1,FALSE)</f>
        <v>#N/A</v>
      </c>
    </row>
    <row r="2407" spans="1:14" x14ac:dyDescent="0.2">
      <c r="A2407" s="9">
        <v>3292</v>
      </c>
      <c r="B2407" s="9">
        <v>2140110724</v>
      </c>
      <c r="C2407" s="9" t="s">
        <v>772</v>
      </c>
      <c r="D2407" s="9" t="s">
        <v>12</v>
      </c>
      <c r="E2407" s="9" t="s">
        <v>108</v>
      </c>
      <c r="F2407" s="9" t="s">
        <v>109</v>
      </c>
      <c r="G2407" s="9" t="s">
        <v>110</v>
      </c>
      <c r="H2407" s="9" t="s">
        <v>111</v>
      </c>
      <c r="I2407" s="10">
        <v>3000</v>
      </c>
      <c r="J2407" s="10">
        <v>2500</v>
      </c>
      <c r="K2407" s="9" t="s">
        <v>773</v>
      </c>
      <c r="L2407" s="11">
        <v>46038</v>
      </c>
      <c r="N2407" s="9" t="e">
        <f>+VLOOKUP(A2407,Ordenes!$A$1:$A$669,1,FALSE)</f>
        <v>#N/A</v>
      </c>
    </row>
    <row r="2408" spans="1:14" x14ac:dyDescent="0.2">
      <c r="A2408" s="9">
        <v>3293</v>
      </c>
      <c r="B2408" s="9">
        <v>2310320088</v>
      </c>
      <c r="C2408" s="9" t="s">
        <v>252</v>
      </c>
      <c r="D2408" s="9" t="s">
        <v>12</v>
      </c>
      <c r="E2408" s="9" t="s">
        <v>13</v>
      </c>
      <c r="F2408" s="9" t="s">
        <v>91</v>
      </c>
      <c r="G2408" s="9" t="s">
        <v>92</v>
      </c>
      <c r="H2408" s="9" t="s">
        <v>93</v>
      </c>
      <c r="I2408" s="10">
        <v>16000</v>
      </c>
      <c r="J2408" s="10">
        <v>16000</v>
      </c>
      <c r="K2408" s="9" t="s">
        <v>252</v>
      </c>
      <c r="L2408" s="11">
        <v>46038</v>
      </c>
      <c r="N2408" s="9" t="e">
        <f>+VLOOKUP(A2408,Ordenes!$A$1:$A$669,1,FALSE)</f>
        <v>#N/A</v>
      </c>
    </row>
    <row r="2409" spans="1:14" x14ac:dyDescent="0.2">
      <c r="A2409" s="9">
        <v>3294</v>
      </c>
      <c r="B2409" s="9">
        <v>2140110674</v>
      </c>
      <c r="C2409" s="9" t="s">
        <v>876</v>
      </c>
      <c r="D2409" s="9" t="s">
        <v>12</v>
      </c>
      <c r="E2409" s="9" t="s">
        <v>108</v>
      </c>
      <c r="F2409" s="9" t="s">
        <v>109</v>
      </c>
      <c r="G2409" s="9" t="s">
        <v>110</v>
      </c>
      <c r="H2409" s="9" t="s">
        <v>111</v>
      </c>
      <c r="I2409" s="10">
        <v>25000</v>
      </c>
      <c r="J2409" s="10">
        <v>25025</v>
      </c>
      <c r="K2409" s="9" t="s">
        <v>876</v>
      </c>
      <c r="L2409" s="11">
        <v>46038</v>
      </c>
      <c r="N2409" s="9" t="e">
        <f>+VLOOKUP(A2409,Ordenes!$A$1:$A$669,1,FALSE)</f>
        <v>#N/A</v>
      </c>
    </row>
    <row r="2410" spans="1:14" x14ac:dyDescent="0.2">
      <c r="A2410" s="9">
        <v>3295</v>
      </c>
      <c r="B2410" s="9">
        <v>2310320328</v>
      </c>
      <c r="C2410" s="9" t="s">
        <v>733</v>
      </c>
      <c r="D2410" s="9" t="s">
        <v>12</v>
      </c>
      <c r="E2410" s="9" t="s">
        <v>13</v>
      </c>
      <c r="F2410" s="9" t="s">
        <v>47</v>
      </c>
      <c r="G2410" s="9" t="s">
        <v>48</v>
      </c>
      <c r="H2410" s="9" t="s">
        <v>49</v>
      </c>
      <c r="I2410" s="10">
        <v>100000</v>
      </c>
      <c r="J2410" s="10">
        <v>100706</v>
      </c>
      <c r="K2410" s="9" t="s">
        <v>733</v>
      </c>
      <c r="L2410" s="11">
        <v>46038</v>
      </c>
      <c r="N2410" s="9" t="e">
        <f>+VLOOKUP(A2410,Ordenes!$A$1:$A$669,1,FALSE)</f>
        <v>#N/A</v>
      </c>
    </row>
    <row r="2411" spans="1:14" x14ac:dyDescent="0.2">
      <c r="A2411" s="9">
        <v>3296</v>
      </c>
      <c r="B2411" s="9">
        <v>2310320329</v>
      </c>
      <c r="C2411" s="9" t="s">
        <v>760</v>
      </c>
      <c r="D2411" s="9" t="s">
        <v>12</v>
      </c>
      <c r="E2411" s="9" t="s">
        <v>13</v>
      </c>
      <c r="F2411" s="9" t="s">
        <v>47</v>
      </c>
      <c r="G2411" s="9" t="s">
        <v>48</v>
      </c>
      <c r="H2411" s="9" t="s">
        <v>49</v>
      </c>
      <c r="I2411" s="10">
        <v>80000</v>
      </c>
      <c r="J2411" s="10">
        <v>51952</v>
      </c>
      <c r="K2411" s="9" t="s">
        <v>760</v>
      </c>
      <c r="L2411" s="11">
        <v>46038</v>
      </c>
      <c r="N2411" s="9" t="e">
        <f>+VLOOKUP(A2411,Ordenes!$A$1:$A$669,1,FALSE)</f>
        <v>#N/A</v>
      </c>
    </row>
    <row r="2412" spans="1:14" x14ac:dyDescent="0.2">
      <c r="A2412" s="9">
        <v>3297</v>
      </c>
      <c r="B2412" s="9">
        <v>2310320330</v>
      </c>
      <c r="C2412" s="9" t="s">
        <v>759</v>
      </c>
      <c r="D2412" s="9" t="s">
        <v>12</v>
      </c>
      <c r="E2412" s="9" t="s">
        <v>13</v>
      </c>
      <c r="F2412" s="9" t="s">
        <v>47</v>
      </c>
      <c r="G2412" s="9" t="s">
        <v>48</v>
      </c>
      <c r="H2412" s="9" t="s">
        <v>49</v>
      </c>
      <c r="I2412" s="10">
        <v>80000</v>
      </c>
      <c r="J2412" s="10">
        <v>50688</v>
      </c>
      <c r="K2412" s="9" t="s">
        <v>759</v>
      </c>
      <c r="L2412" s="11">
        <v>46038</v>
      </c>
      <c r="N2412" s="9" t="e">
        <f>+VLOOKUP(A2412,Ordenes!$A$1:$A$669,1,FALSE)</f>
        <v>#N/A</v>
      </c>
    </row>
    <row r="2413" spans="1:14" x14ac:dyDescent="0.2">
      <c r="A2413" s="9">
        <v>3298</v>
      </c>
      <c r="B2413" s="9">
        <v>2140110673</v>
      </c>
      <c r="C2413" s="9" t="s">
        <v>817</v>
      </c>
      <c r="D2413" s="9" t="s">
        <v>12</v>
      </c>
      <c r="E2413" s="9" t="s">
        <v>108</v>
      </c>
      <c r="F2413" s="9" t="s">
        <v>109</v>
      </c>
      <c r="G2413" s="9" t="s">
        <v>110</v>
      </c>
      <c r="H2413" s="9" t="s">
        <v>111</v>
      </c>
      <c r="I2413" s="10">
        <v>32000</v>
      </c>
      <c r="J2413" s="10">
        <v>32025</v>
      </c>
      <c r="K2413" s="9" t="s">
        <v>817</v>
      </c>
      <c r="L2413" s="11">
        <v>46038</v>
      </c>
      <c r="N2413" s="9" t="e">
        <f>+VLOOKUP(A2413,Ordenes!$A$1:$A$669,1,FALSE)</f>
        <v>#N/A</v>
      </c>
    </row>
    <row r="2414" spans="1:14" x14ac:dyDescent="0.2">
      <c r="A2414" s="9">
        <v>3299</v>
      </c>
      <c r="B2414" s="9">
        <v>2140110703</v>
      </c>
      <c r="C2414" s="9" t="s">
        <v>774</v>
      </c>
      <c r="D2414" s="9" t="s">
        <v>12</v>
      </c>
      <c r="E2414" s="9" t="s">
        <v>108</v>
      </c>
      <c r="F2414" s="9" t="s">
        <v>109</v>
      </c>
      <c r="G2414" s="9" t="s">
        <v>110</v>
      </c>
      <c r="H2414" s="9" t="s">
        <v>111</v>
      </c>
      <c r="I2414" s="10">
        <v>50000</v>
      </c>
      <c r="J2414" s="10">
        <v>50000</v>
      </c>
      <c r="K2414" s="9" t="s">
        <v>774</v>
      </c>
      <c r="L2414" s="11">
        <v>46038</v>
      </c>
      <c r="N2414" s="9" t="e">
        <f>+VLOOKUP(A2414,Ordenes!$A$1:$A$669,1,FALSE)</f>
        <v>#N/A</v>
      </c>
    </row>
    <row r="2415" spans="1:14" x14ac:dyDescent="0.2">
      <c r="A2415" s="9">
        <v>3300</v>
      </c>
      <c r="B2415" s="9">
        <v>2140110704</v>
      </c>
      <c r="C2415" s="9" t="s">
        <v>858</v>
      </c>
      <c r="D2415" s="9" t="s">
        <v>12</v>
      </c>
      <c r="E2415" s="9" t="s">
        <v>108</v>
      </c>
      <c r="F2415" s="9" t="s">
        <v>109</v>
      </c>
      <c r="G2415" s="9" t="s">
        <v>110</v>
      </c>
      <c r="H2415" s="9" t="s">
        <v>111</v>
      </c>
      <c r="I2415" s="10">
        <v>11000</v>
      </c>
      <c r="J2415" s="10">
        <v>11000</v>
      </c>
      <c r="K2415" s="9" t="s">
        <v>858</v>
      </c>
      <c r="L2415" s="11">
        <v>46038</v>
      </c>
      <c r="N2415" s="9" t="e">
        <f>+VLOOKUP(A2415,Ordenes!$A$1:$A$669,1,FALSE)</f>
        <v>#N/A</v>
      </c>
    </row>
    <row r="2416" spans="1:14" x14ac:dyDescent="0.2">
      <c r="A2416" s="9">
        <v>3301</v>
      </c>
      <c r="B2416" s="9">
        <v>2140110707</v>
      </c>
      <c r="C2416" s="9" t="s">
        <v>830</v>
      </c>
      <c r="D2416" s="9" t="s">
        <v>12</v>
      </c>
      <c r="E2416" s="9" t="s">
        <v>108</v>
      </c>
      <c r="F2416" s="9" t="s">
        <v>109</v>
      </c>
      <c r="G2416" s="9" t="s">
        <v>110</v>
      </c>
      <c r="H2416" s="9" t="s">
        <v>111</v>
      </c>
      <c r="I2416" s="10">
        <v>21000</v>
      </c>
      <c r="J2416" s="10">
        <v>21000</v>
      </c>
      <c r="K2416" s="9" t="s">
        <v>830</v>
      </c>
      <c r="L2416" s="11">
        <v>46038</v>
      </c>
      <c r="N2416" s="9" t="e">
        <f>+VLOOKUP(A2416,Ordenes!$A$1:$A$669,1,FALSE)</f>
        <v>#N/A</v>
      </c>
    </row>
    <row r="2417" spans="1:14" x14ac:dyDescent="0.2">
      <c r="A2417" s="9">
        <v>3302</v>
      </c>
      <c r="B2417" s="9">
        <v>2140110708</v>
      </c>
      <c r="C2417" s="9" t="s">
        <v>840</v>
      </c>
      <c r="D2417" s="9" t="s">
        <v>12</v>
      </c>
      <c r="E2417" s="9" t="s">
        <v>108</v>
      </c>
      <c r="F2417" s="9" t="s">
        <v>109</v>
      </c>
      <c r="G2417" s="9" t="s">
        <v>110</v>
      </c>
      <c r="H2417" s="9" t="s">
        <v>111</v>
      </c>
      <c r="I2417" s="10">
        <v>5000</v>
      </c>
      <c r="J2417" s="10">
        <v>5000</v>
      </c>
      <c r="K2417" s="9" t="s">
        <v>840</v>
      </c>
      <c r="L2417" s="11">
        <v>46038</v>
      </c>
      <c r="N2417" s="9" t="e">
        <f>+VLOOKUP(A2417,Ordenes!$A$1:$A$669,1,FALSE)</f>
        <v>#N/A</v>
      </c>
    </row>
    <row r="2418" spans="1:14" x14ac:dyDescent="0.2">
      <c r="A2418" s="9">
        <v>3303</v>
      </c>
      <c r="B2418" s="9">
        <v>2140110709</v>
      </c>
      <c r="C2418" s="9" t="s">
        <v>841</v>
      </c>
      <c r="D2418" s="9" t="s">
        <v>12</v>
      </c>
      <c r="E2418" s="9" t="s">
        <v>108</v>
      </c>
      <c r="F2418" s="9" t="s">
        <v>109</v>
      </c>
      <c r="G2418" s="9" t="s">
        <v>110</v>
      </c>
      <c r="H2418" s="9" t="s">
        <v>111</v>
      </c>
      <c r="I2418" s="10">
        <v>10000</v>
      </c>
      <c r="J2418" s="10">
        <v>10000</v>
      </c>
      <c r="K2418" s="9" t="s">
        <v>841</v>
      </c>
      <c r="L2418" s="11">
        <v>46038</v>
      </c>
      <c r="N2418" s="9" t="e">
        <f>+VLOOKUP(A2418,Ordenes!$A$1:$A$669,1,FALSE)</f>
        <v>#N/A</v>
      </c>
    </row>
    <row r="2419" spans="1:14" x14ac:dyDescent="0.2">
      <c r="A2419" s="9">
        <v>3304</v>
      </c>
      <c r="B2419" s="9">
        <v>2140110705</v>
      </c>
      <c r="C2419" s="9" t="s">
        <v>859</v>
      </c>
      <c r="D2419" s="9" t="s">
        <v>12</v>
      </c>
      <c r="E2419" s="9" t="s">
        <v>108</v>
      </c>
      <c r="F2419" s="9" t="s">
        <v>109</v>
      </c>
      <c r="G2419" s="9" t="s">
        <v>110</v>
      </c>
      <c r="H2419" s="9" t="s">
        <v>111</v>
      </c>
      <c r="I2419" s="10">
        <v>10000</v>
      </c>
      <c r="J2419" s="10">
        <v>10000</v>
      </c>
      <c r="K2419" s="9" t="s">
        <v>859</v>
      </c>
      <c r="L2419" s="11">
        <v>46038</v>
      </c>
      <c r="N2419" s="9" t="e">
        <f>+VLOOKUP(A2419,Ordenes!$A$1:$A$669,1,FALSE)</f>
        <v>#N/A</v>
      </c>
    </row>
    <row r="2420" spans="1:14" x14ac:dyDescent="0.2">
      <c r="A2420" s="9">
        <v>3305</v>
      </c>
      <c r="B2420" s="9">
        <v>2310210138</v>
      </c>
      <c r="C2420" s="9" t="s">
        <v>70</v>
      </c>
      <c r="D2420" s="9" t="s">
        <v>12</v>
      </c>
      <c r="E2420" s="9" t="s">
        <v>13</v>
      </c>
      <c r="F2420" s="9" t="s">
        <v>47</v>
      </c>
      <c r="G2420" s="9" t="s">
        <v>48</v>
      </c>
      <c r="H2420" s="9" t="s">
        <v>49</v>
      </c>
      <c r="I2420" s="10">
        <v>50000</v>
      </c>
      <c r="J2420" s="10">
        <v>48358</v>
      </c>
      <c r="K2420" s="9" t="s">
        <v>70</v>
      </c>
      <c r="L2420" s="11">
        <v>46038</v>
      </c>
      <c r="N2420" s="9" t="e">
        <f>+VLOOKUP(A2420,Ordenes!$A$1:$A$669,1,FALSE)</f>
        <v>#N/A</v>
      </c>
    </row>
    <row r="2421" spans="1:14" x14ac:dyDescent="0.2">
      <c r="A2421" s="9">
        <v>3306</v>
      </c>
      <c r="B2421" s="9">
        <v>2310210137</v>
      </c>
      <c r="C2421" s="9" t="s">
        <v>105</v>
      </c>
      <c r="D2421" s="9" t="s">
        <v>12</v>
      </c>
      <c r="E2421" s="9" t="s">
        <v>13</v>
      </c>
      <c r="F2421" s="9" t="s">
        <v>47</v>
      </c>
      <c r="G2421" s="9" t="s">
        <v>48</v>
      </c>
      <c r="H2421" s="9" t="s">
        <v>49</v>
      </c>
      <c r="I2421" s="10">
        <v>50000</v>
      </c>
      <c r="J2421" s="10">
        <v>50000</v>
      </c>
      <c r="K2421" s="9" t="s">
        <v>105</v>
      </c>
      <c r="L2421" s="11">
        <v>46038</v>
      </c>
      <c r="N2421" s="9" t="e">
        <f>+VLOOKUP(A2421,Ordenes!$A$1:$A$669,1,FALSE)</f>
        <v>#N/A</v>
      </c>
    </row>
    <row r="2422" spans="1:14" x14ac:dyDescent="0.2">
      <c r="A2422" s="9">
        <v>3307</v>
      </c>
      <c r="B2422" s="9">
        <v>2310210130</v>
      </c>
      <c r="C2422" s="9" t="s">
        <v>147</v>
      </c>
      <c r="D2422" s="9" t="s">
        <v>12</v>
      </c>
      <c r="E2422" s="9" t="s">
        <v>13</v>
      </c>
      <c r="F2422" s="9" t="s">
        <v>47</v>
      </c>
      <c r="G2422" s="9" t="s">
        <v>48</v>
      </c>
      <c r="H2422" s="9" t="s">
        <v>49</v>
      </c>
      <c r="I2422" s="10">
        <v>50000</v>
      </c>
      <c r="J2422" s="10">
        <v>48866</v>
      </c>
      <c r="K2422" s="9" t="s">
        <v>147</v>
      </c>
      <c r="L2422" s="11">
        <v>46038</v>
      </c>
      <c r="N2422" s="9" t="e">
        <f>+VLOOKUP(A2422,Ordenes!$A$1:$A$669,1,FALSE)</f>
        <v>#N/A</v>
      </c>
    </row>
    <row r="2423" spans="1:14" x14ac:dyDescent="0.2">
      <c r="A2423" s="9">
        <v>3308</v>
      </c>
      <c r="B2423" s="9">
        <v>2310210129</v>
      </c>
      <c r="C2423" s="9" t="s">
        <v>106</v>
      </c>
      <c r="D2423" s="9" t="s">
        <v>12</v>
      </c>
      <c r="E2423" s="9" t="s">
        <v>13</v>
      </c>
      <c r="F2423" s="9" t="s">
        <v>47</v>
      </c>
      <c r="G2423" s="9" t="s">
        <v>48</v>
      </c>
      <c r="H2423" s="9" t="s">
        <v>49</v>
      </c>
      <c r="I2423" s="10">
        <v>80000</v>
      </c>
      <c r="J2423" s="10">
        <v>80000</v>
      </c>
      <c r="K2423" s="9" t="s">
        <v>106</v>
      </c>
      <c r="L2423" s="11">
        <v>46038</v>
      </c>
      <c r="N2423" s="9" t="e">
        <f>+VLOOKUP(A2423,Ordenes!$A$1:$A$669,1,FALSE)</f>
        <v>#N/A</v>
      </c>
    </row>
    <row r="2424" spans="1:14" x14ac:dyDescent="0.2">
      <c r="A2424" s="9">
        <v>3309</v>
      </c>
      <c r="B2424" s="9">
        <v>2140110605</v>
      </c>
      <c r="C2424" s="9" t="s">
        <v>422</v>
      </c>
      <c r="D2424" s="9" t="s">
        <v>12</v>
      </c>
      <c r="E2424" s="9" t="s">
        <v>108</v>
      </c>
      <c r="F2424" s="9" t="s">
        <v>109</v>
      </c>
      <c r="G2424" s="9" t="s">
        <v>110</v>
      </c>
      <c r="H2424" s="9" t="s">
        <v>111</v>
      </c>
      <c r="I2424" s="10">
        <v>5000</v>
      </c>
      <c r="J2424" s="10">
        <v>5000</v>
      </c>
      <c r="K2424" s="9" t="s">
        <v>422</v>
      </c>
      <c r="L2424" s="11">
        <v>46038</v>
      </c>
      <c r="N2424" s="9" t="e">
        <f>+VLOOKUP(A2424,Ordenes!$A$1:$A$669,1,FALSE)</f>
        <v>#N/A</v>
      </c>
    </row>
    <row r="2425" spans="1:14" x14ac:dyDescent="0.2">
      <c r="A2425" s="9">
        <v>3310</v>
      </c>
      <c r="B2425" s="9">
        <v>2310210135</v>
      </c>
      <c r="C2425" s="9" t="s">
        <v>88</v>
      </c>
      <c r="D2425" s="9" t="s">
        <v>12</v>
      </c>
      <c r="E2425" s="9" t="s">
        <v>13</v>
      </c>
      <c r="F2425" s="9" t="s">
        <v>47</v>
      </c>
      <c r="G2425" s="9" t="s">
        <v>48</v>
      </c>
      <c r="H2425" s="9" t="s">
        <v>49</v>
      </c>
      <c r="I2425" s="10">
        <v>65000</v>
      </c>
      <c r="J2425" s="10">
        <v>57340</v>
      </c>
      <c r="K2425" s="9" t="s">
        <v>88</v>
      </c>
      <c r="L2425" s="11">
        <v>46038</v>
      </c>
      <c r="N2425" s="9" t="e">
        <f>+VLOOKUP(A2425,Ordenes!$A$1:$A$669,1,FALSE)</f>
        <v>#N/A</v>
      </c>
    </row>
    <row r="2426" spans="1:14" x14ac:dyDescent="0.2">
      <c r="A2426" s="9">
        <v>3311</v>
      </c>
      <c r="B2426" s="9">
        <v>2110020095</v>
      </c>
      <c r="C2426" s="9" t="s">
        <v>552</v>
      </c>
      <c r="D2426" s="9" t="s">
        <v>12</v>
      </c>
      <c r="E2426" s="9" t="s">
        <v>13</v>
      </c>
      <c r="F2426" s="9" t="s">
        <v>47</v>
      </c>
      <c r="G2426" s="9" t="s">
        <v>48</v>
      </c>
      <c r="H2426" s="9" t="s">
        <v>49</v>
      </c>
      <c r="I2426" s="10">
        <v>5000</v>
      </c>
      <c r="J2426" s="10">
        <v>5000</v>
      </c>
      <c r="K2426" s="9" t="s">
        <v>552</v>
      </c>
      <c r="L2426" s="11">
        <v>46038</v>
      </c>
      <c r="N2426" s="9" t="e">
        <f>+VLOOKUP(A2426,Ordenes!$A$1:$A$669,1,FALSE)</f>
        <v>#N/A</v>
      </c>
    </row>
    <row r="2427" spans="1:14" x14ac:dyDescent="0.2">
      <c r="A2427" s="9">
        <v>3312</v>
      </c>
      <c r="B2427" s="9">
        <v>2110020095</v>
      </c>
      <c r="C2427" s="9" t="s">
        <v>552</v>
      </c>
      <c r="D2427" s="9" t="s">
        <v>12</v>
      </c>
      <c r="E2427" s="9" t="s">
        <v>13</v>
      </c>
      <c r="F2427" s="9" t="s">
        <v>47</v>
      </c>
      <c r="G2427" s="9" t="s">
        <v>48</v>
      </c>
      <c r="H2427" s="9" t="s">
        <v>49</v>
      </c>
      <c r="I2427" s="10">
        <v>70000</v>
      </c>
      <c r="J2427" s="10">
        <v>29700</v>
      </c>
      <c r="K2427" s="9" t="s">
        <v>929</v>
      </c>
      <c r="L2427" s="11">
        <v>46038</v>
      </c>
      <c r="N2427" s="9" t="e">
        <f>+VLOOKUP(A2427,Ordenes!$A$1:$A$669,1,FALSE)</f>
        <v>#N/A</v>
      </c>
    </row>
    <row r="2428" spans="1:14" x14ac:dyDescent="0.2">
      <c r="A2428" s="9">
        <v>3313</v>
      </c>
      <c r="B2428" s="9">
        <v>2140110727</v>
      </c>
      <c r="C2428" s="9" t="s">
        <v>930</v>
      </c>
      <c r="D2428" s="9" t="s">
        <v>12</v>
      </c>
      <c r="E2428" s="9" t="s">
        <v>108</v>
      </c>
      <c r="F2428" s="9" t="s">
        <v>109</v>
      </c>
      <c r="G2428" s="9" t="s">
        <v>110</v>
      </c>
      <c r="H2428" s="9" t="s">
        <v>111</v>
      </c>
      <c r="I2428" s="10">
        <v>6000</v>
      </c>
      <c r="J2428" s="10">
        <v>6000</v>
      </c>
      <c r="K2428" s="9" t="s">
        <v>930</v>
      </c>
      <c r="L2428" s="11">
        <v>46038</v>
      </c>
      <c r="N2428" s="9" t="e">
        <f>+VLOOKUP(A2428,Ordenes!$A$1:$A$669,1,FALSE)</f>
        <v>#N/A</v>
      </c>
    </row>
    <row r="2429" spans="1:14" x14ac:dyDescent="0.2">
      <c r="A2429" s="9">
        <v>3314</v>
      </c>
      <c r="B2429" s="9">
        <v>2140110713</v>
      </c>
      <c r="C2429" s="9" t="s">
        <v>931</v>
      </c>
      <c r="D2429" s="9" t="s">
        <v>12</v>
      </c>
      <c r="E2429" s="9" t="s">
        <v>108</v>
      </c>
      <c r="F2429" s="9" t="s">
        <v>109</v>
      </c>
      <c r="G2429" s="9" t="s">
        <v>110</v>
      </c>
      <c r="H2429" s="9" t="s">
        <v>111</v>
      </c>
      <c r="I2429" s="10">
        <v>6000</v>
      </c>
      <c r="J2429" s="10">
        <v>6000</v>
      </c>
      <c r="K2429" s="9" t="s">
        <v>931</v>
      </c>
      <c r="L2429" s="11">
        <v>46046</v>
      </c>
      <c r="N2429" s="9" t="e">
        <f>+VLOOKUP(A2429,Ordenes!$A$1:$A$669,1,FALSE)</f>
        <v>#N/A</v>
      </c>
    </row>
    <row r="2430" spans="1:14" x14ac:dyDescent="0.2">
      <c r="A2430" s="9">
        <v>3315</v>
      </c>
      <c r="B2430" s="9">
        <v>2110080227</v>
      </c>
      <c r="C2430" s="9" t="s">
        <v>734</v>
      </c>
      <c r="D2430" s="9" t="s">
        <v>12</v>
      </c>
      <c r="E2430" s="9" t="s">
        <v>13</v>
      </c>
      <c r="F2430" s="9" t="s">
        <v>47</v>
      </c>
      <c r="G2430" s="9" t="s">
        <v>48</v>
      </c>
      <c r="H2430" s="9" t="s">
        <v>49</v>
      </c>
      <c r="I2430" s="10">
        <v>100000</v>
      </c>
      <c r="J2430" s="10">
        <v>100000</v>
      </c>
      <c r="K2430" s="9" t="s">
        <v>734</v>
      </c>
      <c r="L2430" s="11">
        <v>46038</v>
      </c>
      <c r="N2430" s="9" t="e">
        <f>+VLOOKUP(A2430,Ordenes!$A$1:$A$669,1,FALSE)</f>
        <v>#N/A</v>
      </c>
    </row>
    <row r="2431" spans="1:14" x14ac:dyDescent="0.2">
      <c r="A2431" s="9">
        <v>3317</v>
      </c>
      <c r="B2431" s="9">
        <v>2110030055</v>
      </c>
      <c r="C2431" s="9" t="s">
        <v>46</v>
      </c>
      <c r="D2431" s="9" t="s">
        <v>12</v>
      </c>
      <c r="E2431" s="9" t="s">
        <v>13</v>
      </c>
      <c r="F2431" s="9" t="s">
        <v>47</v>
      </c>
      <c r="G2431" s="9" t="s">
        <v>48</v>
      </c>
      <c r="H2431" s="9" t="s">
        <v>49</v>
      </c>
      <c r="I2431" s="10">
        <v>11000</v>
      </c>
      <c r="J2431" s="10">
        <v>11040</v>
      </c>
      <c r="K2431" s="9" t="s">
        <v>46</v>
      </c>
      <c r="L2431" s="11">
        <v>46038</v>
      </c>
      <c r="N2431" s="9" t="e">
        <f>+VLOOKUP(A2431,Ordenes!$A$1:$A$669,1,FALSE)</f>
        <v>#N/A</v>
      </c>
    </row>
    <row r="2432" spans="1:14" x14ac:dyDescent="0.2">
      <c r="A2432" s="9">
        <v>3319</v>
      </c>
      <c r="B2432" s="9">
        <v>2310210131</v>
      </c>
      <c r="C2432" s="9" t="s">
        <v>84</v>
      </c>
      <c r="D2432" s="9" t="s">
        <v>12</v>
      </c>
      <c r="E2432" s="9" t="s">
        <v>13</v>
      </c>
      <c r="F2432" s="9" t="s">
        <v>47</v>
      </c>
      <c r="G2432" s="9" t="s">
        <v>48</v>
      </c>
      <c r="H2432" s="9" t="s">
        <v>49</v>
      </c>
      <c r="I2432" s="10">
        <v>50000</v>
      </c>
      <c r="J2432" s="10">
        <v>50000</v>
      </c>
      <c r="K2432" s="9" t="s">
        <v>84</v>
      </c>
      <c r="L2432" s="11">
        <v>46038</v>
      </c>
      <c r="N2432" s="9" t="e">
        <f>+VLOOKUP(A2432,Ordenes!$A$1:$A$669,1,FALSE)</f>
        <v>#N/A</v>
      </c>
    </row>
    <row r="2433" spans="1:14" x14ac:dyDescent="0.2">
      <c r="A2433" s="9">
        <v>3320</v>
      </c>
      <c r="B2433" s="9">
        <v>2140110675</v>
      </c>
      <c r="C2433" s="9" t="s">
        <v>932</v>
      </c>
      <c r="D2433" s="9" t="s">
        <v>12</v>
      </c>
      <c r="E2433" s="9" t="s">
        <v>108</v>
      </c>
      <c r="F2433" s="9" t="s">
        <v>109</v>
      </c>
      <c r="G2433" s="9" t="s">
        <v>110</v>
      </c>
      <c r="H2433" s="9" t="s">
        <v>111</v>
      </c>
      <c r="I2433" s="10">
        <v>25000</v>
      </c>
      <c r="J2433" s="10">
        <v>24025</v>
      </c>
      <c r="K2433" s="9" t="s">
        <v>932</v>
      </c>
      <c r="L2433" s="11">
        <v>46038</v>
      </c>
      <c r="N2433" s="9" t="e">
        <f>+VLOOKUP(A2433,Ordenes!$A$1:$A$669,1,FALSE)</f>
        <v>#N/A</v>
      </c>
    </row>
    <row r="2434" spans="1:14" x14ac:dyDescent="0.2">
      <c r="A2434" s="9">
        <v>3321</v>
      </c>
      <c r="B2434" s="9">
        <v>2140110716</v>
      </c>
      <c r="C2434" s="9" t="s">
        <v>933</v>
      </c>
      <c r="D2434" s="9" t="s">
        <v>12</v>
      </c>
      <c r="E2434" s="9" t="s">
        <v>108</v>
      </c>
      <c r="F2434" s="9" t="s">
        <v>109</v>
      </c>
      <c r="G2434" s="9" t="s">
        <v>110</v>
      </c>
      <c r="H2434" s="9" t="s">
        <v>111</v>
      </c>
      <c r="I2434" s="10">
        <v>10000</v>
      </c>
      <c r="J2434" s="10">
        <v>10050</v>
      </c>
      <c r="K2434" s="9" t="s">
        <v>933</v>
      </c>
      <c r="L2434" s="11">
        <v>46038</v>
      </c>
      <c r="N2434" s="9" t="e">
        <f>+VLOOKUP(A2434,Ordenes!$A$1:$A$669,1,FALSE)</f>
        <v>#N/A</v>
      </c>
    </row>
    <row r="2435" spans="1:14" x14ac:dyDescent="0.2">
      <c r="A2435" s="9">
        <v>3323</v>
      </c>
      <c r="B2435" s="9">
        <v>2310210155</v>
      </c>
      <c r="C2435" s="9" t="s">
        <v>67</v>
      </c>
      <c r="D2435" s="9" t="s">
        <v>12</v>
      </c>
      <c r="E2435" s="9" t="s">
        <v>13</v>
      </c>
      <c r="F2435" s="9" t="s">
        <v>47</v>
      </c>
      <c r="G2435" s="9" t="s">
        <v>48</v>
      </c>
      <c r="H2435" s="9" t="s">
        <v>49</v>
      </c>
      <c r="I2435" s="10">
        <v>23108</v>
      </c>
      <c r="J2435" s="10">
        <v>23696</v>
      </c>
      <c r="K2435" s="9" t="s">
        <v>67</v>
      </c>
      <c r="L2435" s="11">
        <v>46038</v>
      </c>
      <c r="N2435" s="9" t="e">
        <f>+VLOOKUP(A2435,Ordenes!$A$1:$A$669,1,FALSE)</f>
        <v>#N/A</v>
      </c>
    </row>
    <row r="2436" spans="1:14" x14ac:dyDescent="0.2">
      <c r="A2436" s="9">
        <v>3324</v>
      </c>
      <c r="B2436" s="9">
        <v>2310210151</v>
      </c>
      <c r="C2436" s="9" t="s">
        <v>66</v>
      </c>
      <c r="D2436" s="9" t="s">
        <v>12</v>
      </c>
      <c r="E2436" s="9" t="s">
        <v>13</v>
      </c>
      <c r="F2436" s="9" t="s">
        <v>47</v>
      </c>
      <c r="G2436" s="9" t="s">
        <v>48</v>
      </c>
      <c r="H2436" s="9" t="s">
        <v>49</v>
      </c>
      <c r="I2436" s="10">
        <v>33000</v>
      </c>
      <c r="J2436" s="10">
        <v>32360</v>
      </c>
      <c r="K2436" s="9" t="s">
        <v>66</v>
      </c>
      <c r="L2436" s="11">
        <v>46038</v>
      </c>
      <c r="N2436" s="9" t="e">
        <f>+VLOOKUP(A2436,Ordenes!$A$1:$A$669,1,FALSE)</f>
        <v>#N/A</v>
      </c>
    </row>
    <row r="2437" spans="1:14" x14ac:dyDescent="0.2">
      <c r="A2437" s="9">
        <v>3325</v>
      </c>
      <c r="B2437" s="9">
        <v>2310210149</v>
      </c>
      <c r="C2437" s="9" t="s">
        <v>68</v>
      </c>
      <c r="D2437" s="9" t="s">
        <v>12</v>
      </c>
      <c r="E2437" s="9" t="s">
        <v>13</v>
      </c>
      <c r="F2437" s="9" t="s">
        <v>47</v>
      </c>
      <c r="G2437" s="9" t="s">
        <v>48</v>
      </c>
      <c r="H2437" s="9" t="s">
        <v>49</v>
      </c>
      <c r="I2437" s="10">
        <v>35000</v>
      </c>
      <c r="J2437" s="10">
        <v>35000</v>
      </c>
      <c r="K2437" s="9" t="s">
        <v>68</v>
      </c>
      <c r="L2437" s="11">
        <v>46038</v>
      </c>
      <c r="N2437" s="9" t="e">
        <f>+VLOOKUP(A2437,Ordenes!$A$1:$A$669,1,FALSE)</f>
        <v>#N/A</v>
      </c>
    </row>
    <row r="2438" spans="1:14" x14ac:dyDescent="0.2">
      <c r="A2438" s="9">
        <v>3326</v>
      </c>
      <c r="B2438" s="9">
        <v>2310090493</v>
      </c>
      <c r="C2438" s="9" t="s">
        <v>145</v>
      </c>
      <c r="D2438" s="9" t="s">
        <v>12</v>
      </c>
      <c r="E2438" s="9" t="s">
        <v>13</v>
      </c>
      <c r="F2438" s="9" t="s">
        <v>47</v>
      </c>
      <c r="G2438" s="9" t="s">
        <v>48</v>
      </c>
      <c r="H2438" s="9" t="s">
        <v>49</v>
      </c>
      <c r="I2438" s="10">
        <v>10000</v>
      </c>
      <c r="J2438" s="10">
        <v>10644</v>
      </c>
      <c r="K2438" s="9" t="s">
        <v>145</v>
      </c>
      <c r="L2438" s="11">
        <v>46038</v>
      </c>
      <c r="N2438" s="9" t="e">
        <f>+VLOOKUP(A2438,Ordenes!$A$1:$A$669,1,FALSE)</f>
        <v>#N/A</v>
      </c>
    </row>
    <row r="2439" spans="1:14" x14ac:dyDescent="0.2">
      <c r="A2439" s="9">
        <v>3327</v>
      </c>
      <c r="B2439" s="9">
        <v>2310090491</v>
      </c>
      <c r="C2439" s="9" t="s">
        <v>78</v>
      </c>
      <c r="D2439" s="9" t="s">
        <v>12</v>
      </c>
      <c r="E2439" s="9" t="s">
        <v>13</v>
      </c>
      <c r="F2439" s="9" t="s">
        <v>47</v>
      </c>
      <c r="G2439" s="9" t="s">
        <v>48</v>
      </c>
      <c r="H2439" s="9" t="s">
        <v>49</v>
      </c>
      <c r="I2439" s="10">
        <v>19000</v>
      </c>
      <c r="J2439" s="10">
        <v>21160</v>
      </c>
      <c r="K2439" s="9" t="s">
        <v>78</v>
      </c>
      <c r="L2439" s="11">
        <v>46038</v>
      </c>
      <c r="N2439" s="9" t="e">
        <f>+VLOOKUP(A2439,Ordenes!$A$1:$A$669,1,FALSE)</f>
        <v>#N/A</v>
      </c>
    </row>
    <row r="2440" spans="1:14" x14ac:dyDescent="0.2">
      <c r="A2440" s="9">
        <v>3328</v>
      </c>
      <c r="B2440" s="9">
        <v>2310230030</v>
      </c>
      <c r="C2440" s="9" t="s">
        <v>205</v>
      </c>
      <c r="D2440" s="9" t="s">
        <v>12</v>
      </c>
      <c r="E2440" s="9" t="s">
        <v>13</v>
      </c>
      <c r="F2440" s="9" t="s">
        <v>14</v>
      </c>
      <c r="G2440" s="9" t="s">
        <v>15</v>
      </c>
      <c r="H2440" s="9" t="s">
        <v>16</v>
      </c>
      <c r="I2440" s="10">
        <v>70000</v>
      </c>
      <c r="J2440" s="10">
        <v>99000</v>
      </c>
      <c r="K2440" s="9" t="s">
        <v>205</v>
      </c>
      <c r="L2440" s="11">
        <v>46041</v>
      </c>
      <c r="N2440" s="9" t="e">
        <f>+VLOOKUP(A2440,Ordenes!$A$1:$A$669,1,FALSE)</f>
        <v>#N/A</v>
      </c>
    </row>
    <row r="2441" spans="1:14" x14ac:dyDescent="0.2">
      <c r="A2441" s="9">
        <v>3329</v>
      </c>
      <c r="B2441" s="9">
        <v>2310230056</v>
      </c>
      <c r="C2441" s="9" t="s">
        <v>934</v>
      </c>
      <c r="D2441" s="9" t="s">
        <v>12</v>
      </c>
      <c r="E2441" s="9" t="s">
        <v>13</v>
      </c>
      <c r="F2441" s="9" t="s">
        <v>14</v>
      </c>
      <c r="G2441" s="9" t="s">
        <v>15</v>
      </c>
      <c r="H2441" s="9" t="s">
        <v>16</v>
      </c>
      <c r="I2441" s="10">
        <v>12000</v>
      </c>
      <c r="J2441" s="10">
        <v>6000</v>
      </c>
      <c r="K2441" s="9" t="s">
        <v>934</v>
      </c>
      <c r="L2441" s="11">
        <v>46041</v>
      </c>
      <c r="N2441" s="9" t="e">
        <f>+VLOOKUP(A2441,Ordenes!$A$1:$A$669,1,FALSE)</f>
        <v>#N/A</v>
      </c>
    </row>
    <row r="2442" spans="1:14" x14ac:dyDescent="0.2">
      <c r="A2442" s="9">
        <v>3330</v>
      </c>
      <c r="B2442" s="9">
        <v>2310160266</v>
      </c>
      <c r="C2442" s="9" t="s">
        <v>935</v>
      </c>
      <c r="D2442" s="9" t="s">
        <v>12</v>
      </c>
      <c r="E2442" s="9" t="s">
        <v>13</v>
      </c>
      <c r="F2442" s="9" t="s">
        <v>14</v>
      </c>
      <c r="G2442" s="9" t="s">
        <v>15</v>
      </c>
      <c r="H2442" s="9" t="s">
        <v>16</v>
      </c>
      <c r="I2442" s="10">
        <v>20000</v>
      </c>
      <c r="J2442" s="10">
        <v>20000</v>
      </c>
      <c r="K2442" s="9" t="s">
        <v>935</v>
      </c>
      <c r="L2442" s="11">
        <v>46041</v>
      </c>
      <c r="N2442" s="9" t="e">
        <f>+VLOOKUP(A2442,Ordenes!$A$1:$A$669,1,FALSE)</f>
        <v>#N/A</v>
      </c>
    </row>
    <row r="2443" spans="1:14" x14ac:dyDescent="0.2">
      <c r="A2443" s="9">
        <v>3331</v>
      </c>
      <c r="B2443" s="9">
        <v>2310160002</v>
      </c>
      <c r="C2443" s="9" t="s">
        <v>936</v>
      </c>
      <c r="D2443" s="9" t="s">
        <v>12</v>
      </c>
      <c r="E2443" s="9" t="s">
        <v>13</v>
      </c>
      <c r="F2443" s="9" t="s">
        <v>14</v>
      </c>
      <c r="G2443" s="9" t="s">
        <v>15</v>
      </c>
      <c r="H2443" s="9" t="s">
        <v>16</v>
      </c>
      <c r="I2443" s="10">
        <v>20000</v>
      </c>
      <c r="J2443" s="10">
        <v>22800</v>
      </c>
      <c r="K2443" s="9" t="s">
        <v>936</v>
      </c>
      <c r="L2443" s="11">
        <v>46041</v>
      </c>
      <c r="N2443" s="9" t="e">
        <f>+VLOOKUP(A2443,Ordenes!$A$1:$A$669,1,FALSE)</f>
        <v>#N/A</v>
      </c>
    </row>
    <row r="2444" spans="1:14" x14ac:dyDescent="0.2">
      <c r="A2444" s="9">
        <v>3332</v>
      </c>
      <c r="B2444" s="9">
        <v>2310180035</v>
      </c>
      <c r="C2444" s="9" t="s">
        <v>578</v>
      </c>
      <c r="D2444" s="9" t="s">
        <v>12</v>
      </c>
      <c r="E2444" s="9" t="s">
        <v>13</v>
      </c>
      <c r="F2444" s="9" t="s">
        <v>91</v>
      </c>
      <c r="G2444" s="9" t="s">
        <v>92</v>
      </c>
      <c r="H2444" s="9" t="s">
        <v>93</v>
      </c>
      <c r="I2444" s="9">
        <v>225</v>
      </c>
      <c r="J2444" s="9">
        <v>225</v>
      </c>
      <c r="K2444" s="9" t="s">
        <v>578</v>
      </c>
      <c r="L2444" s="11">
        <v>46041</v>
      </c>
      <c r="N2444" s="9" t="e">
        <f>+VLOOKUP(A2444,Ordenes!$A$1:$A$669,1,FALSE)</f>
        <v>#N/A</v>
      </c>
    </row>
    <row r="2445" spans="1:14" x14ac:dyDescent="0.2">
      <c r="A2445" s="9">
        <v>3333</v>
      </c>
      <c r="B2445" s="9">
        <v>2310180036</v>
      </c>
      <c r="C2445" s="9" t="s">
        <v>569</v>
      </c>
      <c r="D2445" s="9" t="s">
        <v>12</v>
      </c>
      <c r="E2445" s="9" t="s">
        <v>13</v>
      </c>
      <c r="F2445" s="9" t="s">
        <v>91</v>
      </c>
      <c r="G2445" s="9" t="s">
        <v>92</v>
      </c>
      <c r="H2445" s="9" t="s">
        <v>93</v>
      </c>
      <c r="I2445" s="9">
        <v>500</v>
      </c>
      <c r="J2445" s="9">
        <v>500</v>
      </c>
      <c r="K2445" s="9" t="s">
        <v>569</v>
      </c>
      <c r="L2445" s="11">
        <v>46041</v>
      </c>
      <c r="N2445" s="9" t="e">
        <f>+VLOOKUP(A2445,Ordenes!$A$1:$A$669,1,FALSE)</f>
        <v>#N/A</v>
      </c>
    </row>
    <row r="2446" spans="1:14" x14ac:dyDescent="0.2">
      <c r="A2446" s="9">
        <v>3334</v>
      </c>
      <c r="B2446" s="9">
        <v>2310180039</v>
      </c>
      <c r="C2446" s="9" t="s">
        <v>639</v>
      </c>
      <c r="D2446" s="9" t="s">
        <v>12</v>
      </c>
      <c r="E2446" s="9" t="s">
        <v>13</v>
      </c>
      <c r="F2446" s="9" t="s">
        <v>91</v>
      </c>
      <c r="G2446" s="9" t="s">
        <v>92</v>
      </c>
      <c r="H2446" s="9" t="s">
        <v>93</v>
      </c>
      <c r="I2446" s="9">
        <v>200</v>
      </c>
      <c r="J2446" s="9">
        <v>200</v>
      </c>
      <c r="K2446" s="9" t="s">
        <v>639</v>
      </c>
      <c r="L2446" s="11">
        <v>46041</v>
      </c>
      <c r="N2446" s="9" t="e">
        <f>+VLOOKUP(A2446,Ordenes!$A$1:$A$669,1,FALSE)</f>
        <v>#N/A</v>
      </c>
    </row>
    <row r="2447" spans="1:14" x14ac:dyDescent="0.2">
      <c r="A2447" s="9">
        <v>3335</v>
      </c>
      <c r="B2447" s="9">
        <v>2310180040</v>
      </c>
      <c r="C2447" s="9" t="s">
        <v>643</v>
      </c>
      <c r="D2447" s="9" t="s">
        <v>12</v>
      </c>
      <c r="E2447" s="9" t="s">
        <v>13</v>
      </c>
      <c r="F2447" s="9" t="s">
        <v>91</v>
      </c>
      <c r="G2447" s="9" t="s">
        <v>92</v>
      </c>
      <c r="H2447" s="9" t="s">
        <v>93</v>
      </c>
      <c r="I2447" s="9">
        <v>100</v>
      </c>
      <c r="J2447" s="9">
        <v>100</v>
      </c>
      <c r="K2447" s="9" t="s">
        <v>643</v>
      </c>
      <c r="L2447" s="11">
        <v>46041</v>
      </c>
      <c r="N2447" s="9" t="e">
        <f>+VLOOKUP(A2447,Ordenes!$A$1:$A$669,1,FALSE)</f>
        <v>#N/A</v>
      </c>
    </row>
    <row r="2448" spans="1:14" x14ac:dyDescent="0.2">
      <c r="A2448" s="9">
        <v>3336</v>
      </c>
      <c r="B2448" s="9">
        <v>2310180041</v>
      </c>
      <c r="C2448" s="9" t="s">
        <v>570</v>
      </c>
      <c r="D2448" s="9" t="s">
        <v>12</v>
      </c>
      <c r="E2448" s="9" t="s">
        <v>13</v>
      </c>
      <c r="F2448" s="9" t="s">
        <v>91</v>
      </c>
      <c r="G2448" s="9" t="s">
        <v>92</v>
      </c>
      <c r="H2448" s="9" t="s">
        <v>93</v>
      </c>
      <c r="I2448" s="9">
        <v>300</v>
      </c>
      <c r="J2448" s="9">
        <v>300</v>
      </c>
      <c r="K2448" s="9" t="s">
        <v>570</v>
      </c>
      <c r="L2448" s="11">
        <v>46041</v>
      </c>
      <c r="N2448" s="9" t="e">
        <f>+VLOOKUP(A2448,Ordenes!$A$1:$A$669,1,FALSE)</f>
        <v>#N/A</v>
      </c>
    </row>
    <row r="2449" spans="1:14" x14ac:dyDescent="0.2">
      <c r="A2449" s="9">
        <v>3337</v>
      </c>
      <c r="B2449" s="9">
        <v>2310180042</v>
      </c>
      <c r="C2449" s="9" t="s">
        <v>637</v>
      </c>
      <c r="D2449" s="9" t="s">
        <v>12</v>
      </c>
      <c r="E2449" s="9" t="s">
        <v>13</v>
      </c>
      <c r="F2449" s="9" t="s">
        <v>91</v>
      </c>
      <c r="G2449" s="9" t="s">
        <v>92</v>
      </c>
      <c r="H2449" s="9" t="s">
        <v>93</v>
      </c>
      <c r="I2449" s="9">
        <v>300</v>
      </c>
      <c r="J2449" s="9">
        <v>300</v>
      </c>
      <c r="K2449" s="9" t="s">
        <v>637</v>
      </c>
      <c r="L2449" s="11">
        <v>46041</v>
      </c>
      <c r="N2449" s="9" t="e">
        <f>+VLOOKUP(A2449,Ordenes!$A$1:$A$669,1,FALSE)</f>
        <v>#N/A</v>
      </c>
    </row>
    <row r="2450" spans="1:14" x14ac:dyDescent="0.2">
      <c r="A2450" s="9">
        <v>3338</v>
      </c>
      <c r="B2450" s="9">
        <v>2310180045</v>
      </c>
      <c r="C2450" s="9" t="s">
        <v>644</v>
      </c>
      <c r="D2450" s="9" t="s">
        <v>12</v>
      </c>
      <c r="E2450" s="9" t="s">
        <v>13</v>
      </c>
      <c r="F2450" s="9" t="s">
        <v>91</v>
      </c>
      <c r="G2450" s="9" t="s">
        <v>92</v>
      </c>
      <c r="H2450" s="9" t="s">
        <v>93</v>
      </c>
      <c r="I2450" s="9">
        <v>150</v>
      </c>
      <c r="J2450" s="9">
        <v>150</v>
      </c>
      <c r="K2450" s="9" t="s">
        <v>644</v>
      </c>
      <c r="L2450" s="11">
        <v>46041</v>
      </c>
      <c r="N2450" s="9" t="e">
        <f>+VLOOKUP(A2450,Ordenes!$A$1:$A$669,1,FALSE)</f>
        <v>#N/A</v>
      </c>
    </row>
    <row r="2451" spans="1:14" x14ac:dyDescent="0.2">
      <c r="A2451" s="9">
        <v>3339</v>
      </c>
      <c r="B2451" s="9">
        <v>2310180047</v>
      </c>
      <c r="C2451" s="9" t="s">
        <v>642</v>
      </c>
      <c r="D2451" s="9" t="s">
        <v>12</v>
      </c>
      <c r="E2451" s="9" t="s">
        <v>13</v>
      </c>
      <c r="F2451" s="9" t="s">
        <v>91</v>
      </c>
      <c r="G2451" s="9" t="s">
        <v>92</v>
      </c>
      <c r="H2451" s="9" t="s">
        <v>93</v>
      </c>
      <c r="I2451" s="9">
        <v>200</v>
      </c>
      <c r="J2451" s="9">
        <v>200</v>
      </c>
      <c r="K2451" s="9" t="s">
        <v>642</v>
      </c>
      <c r="L2451" s="11">
        <v>46041</v>
      </c>
      <c r="N2451" s="9" t="e">
        <f>+VLOOKUP(A2451,Ordenes!$A$1:$A$669,1,FALSE)</f>
        <v>#N/A</v>
      </c>
    </row>
    <row r="2452" spans="1:14" x14ac:dyDescent="0.2">
      <c r="A2452" s="9">
        <v>3340</v>
      </c>
      <c r="B2452" s="9">
        <v>2310180050</v>
      </c>
      <c r="C2452" s="9" t="s">
        <v>571</v>
      </c>
      <c r="D2452" s="9" t="s">
        <v>12</v>
      </c>
      <c r="E2452" s="9" t="s">
        <v>13</v>
      </c>
      <c r="F2452" s="9" t="s">
        <v>91</v>
      </c>
      <c r="G2452" s="9" t="s">
        <v>92</v>
      </c>
      <c r="H2452" s="9" t="s">
        <v>93</v>
      </c>
      <c r="I2452" s="9">
        <v>100</v>
      </c>
      <c r="J2452" s="9">
        <v>100</v>
      </c>
      <c r="K2452" s="9" t="s">
        <v>571</v>
      </c>
      <c r="L2452" s="11">
        <v>46041</v>
      </c>
      <c r="N2452" s="9" t="e">
        <f>+VLOOKUP(A2452,Ordenes!$A$1:$A$669,1,FALSE)</f>
        <v>#N/A</v>
      </c>
    </row>
    <row r="2453" spans="1:14" x14ac:dyDescent="0.2">
      <c r="A2453" s="9">
        <v>3341</v>
      </c>
      <c r="B2453" s="9">
        <v>2310180051</v>
      </c>
      <c r="C2453" s="9" t="s">
        <v>640</v>
      </c>
      <c r="D2453" s="9" t="s">
        <v>12</v>
      </c>
      <c r="E2453" s="9" t="s">
        <v>13</v>
      </c>
      <c r="F2453" s="9" t="s">
        <v>91</v>
      </c>
      <c r="G2453" s="9" t="s">
        <v>92</v>
      </c>
      <c r="H2453" s="9" t="s">
        <v>93</v>
      </c>
      <c r="I2453" s="9">
        <v>50</v>
      </c>
      <c r="J2453" s="9">
        <v>50</v>
      </c>
      <c r="K2453" s="9" t="s">
        <v>640</v>
      </c>
      <c r="L2453" s="11">
        <v>46041</v>
      </c>
      <c r="N2453" s="9" t="e">
        <f>+VLOOKUP(A2453,Ordenes!$A$1:$A$669,1,FALSE)</f>
        <v>#N/A</v>
      </c>
    </row>
    <row r="2454" spans="1:14" x14ac:dyDescent="0.2">
      <c r="A2454" s="9">
        <v>3342</v>
      </c>
      <c r="B2454" s="9">
        <v>2310180037</v>
      </c>
      <c r="C2454" s="9" t="s">
        <v>641</v>
      </c>
      <c r="D2454" s="9" t="s">
        <v>12</v>
      </c>
      <c r="E2454" s="9" t="s">
        <v>13</v>
      </c>
      <c r="F2454" s="9" t="s">
        <v>91</v>
      </c>
      <c r="G2454" s="9" t="s">
        <v>92</v>
      </c>
      <c r="H2454" s="9" t="s">
        <v>93</v>
      </c>
      <c r="I2454" s="9">
        <v>50</v>
      </c>
      <c r="J2454" s="9">
        <v>50</v>
      </c>
      <c r="K2454" s="9" t="s">
        <v>641</v>
      </c>
      <c r="L2454" s="11">
        <v>46041</v>
      </c>
      <c r="N2454" s="9" t="e">
        <f>+VLOOKUP(A2454,Ordenes!$A$1:$A$669,1,FALSE)</f>
        <v>#N/A</v>
      </c>
    </row>
    <row r="2455" spans="1:14" x14ac:dyDescent="0.2">
      <c r="A2455" s="9">
        <v>3343</v>
      </c>
      <c r="B2455" s="9">
        <v>2110020280</v>
      </c>
      <c r="C2455" s="9" t="s">
        <v>504</v>
      </c>
      <c r="D2455" s="9" t="s">
        <v>12</v>
      </c>
      <c r="E2455" s="9" t="s">
        <v>13</v>
      </c>
      <c r="F2455" s="9" t="s">
        <v>47</v>
      </c>
      <c r="G2455" s="9" t="s">
        <v>48</v>
      </c>
      <c r="H2455" s="9" t="s">
        <v>49</v>
      </c>
      <c r="I2455" s="10">
        <v>10000</v>
      </c>
      <c r="J2455" s="10">
        <v>10097</v>
      </c>
      <c r="K2455" s="9" t="s">
        <v>937</v>
      </c>
      <c r="L2455" s="11">
        <v>46041</v>
      </c>
      <c r="N2455" s="9" t="e">
        <f>+VLOOKUP(A2455,Ordenes!$A$1:$A$669,1,FALSE)</f>
        <v>#N/A</v>
      </c>
    </row>
    <row r="2456" spans="1:14" x14ac:dyDescent="0.2">
      <c r="A2456" s="9">
        <v>3344</v>
      </c>
      <c r="B2456" s="9">
        <v>2310040566</v>
      </c>
      <c r="C2456" s="9" t="s">
        <v>544</v>
      </c>
      <c r="D2456" s="9" t="s">
        <v>12</v>
      </c>
      <c r="E2456" s="9" t="s">
        <v>13</v>
      </c>
      <c r="F2456" s="9" t="s">
        <v>47</v>
      </c>
      <c r="G2456" s="9" t="s">
        <v>48</v>
      </c>
      <c r="H2456" s="9" t="s">
        <v>49</v>
      </c>
      <c r="I2456" s="10">
        <v>20653</v>
      </c>
      <c r="J2456" s="10">
        <v>20653</v>
      </c>
      <c r="K2456" s="9" t="s">
        <v>544</v>
      </c>
      <c r="L2456" s="11">
        <v>46041</v>
      </c>
      <c r="N2456" s="9" t="e">
        <f>+VLOOKUP(A2456,Ordenes!$A$1:$A$669,1,FALSE)</f>
        <v>#N/A</v>
      </c>
    </row>
    <row r="2457" spans="1:14" x14ac:dyDescent="0.2">
      <c r="A2457" s="9">
        <v>3346</v>
      </c>
      <c r="B2457" s="9">
        <v>2110030056</v>
      </c>
      <c r="C2457" s="9" t="s">
        <v>327</v>
      </c>
      <c r="D2457" s="9" t="s">
        <v>12</v>
      </c>
      <c r="E2457" s="9" t="s">
        <v>13</v>
      </c>
      <c r="F2457" s="9" t="s">
        <v>47</v>
      </c>
      <c r="G2457" s="9" t="s">
        <v>48</v>
      </c>
      <c r="H2457" s="9" t="s">
        <v>49</v>
      </c>
      <c r="I2457" s="10">
        <v>40000</v>
      </c>
      <c r="J2457" s="10">
        <v>35280</v>
      </c>
      <c r="K2457" s="9" t="s">
        <v>327</v>
      </c>
      <c r="L2457" s="11">
        <v>46042</v>
      </c>
      <c r="N2457" s="9" t="e">
        <f>+VLOOKUP(A2457,Ordenes!$A$1:$A$669,1,FALSE)</f>
        <v>#N/A</v>
      </c>
    </row>
    <row r="2458" spans="1:14" x14ac:dyDescent="0.2">
      <c r="A2458" s="9">
        <v>3347</v>
      </c>
      <c r="B2458" s="9">
        <v>2110110002</v>
      </c>
      <c r="C2458" s="9" t="s">
        <v>489</v>
      </c>
      <c r="D2458" s="9" t="s">
        <v>12</v>
      </c>
      <c r="E2458" s="9" t="s">
        <v>13</v>
      </c>
      <c r="F2458" s="9" t="s">
        <v>47</v>
      </c>
      <c r="G2458" s="9" t="s">
        <v>48</v>
      </c>
      <c r="H2458" s="9" t="s">
        <v>49</v>
      </c>
      <c r="I2458" s="10">
        <v>50000</v>
      </c>
      <c r="J2458" s="10">
        <v>49968</v>
      </c>
      <c r="K2458" s="9" t="s">
        <v>489</v>
      </c>
      <c r="L2458" s="11">
        <v>46042</v>
      </c>
      <c r="N2458" s="9" t="e">
        <f>+VLOOKUP(A2458,Ordenes!$A$1:$A$669,1,FALSE)</f>
        <v>#N/A</v>
      </c>
    </row>
    <row r="2459" spans="1:14" x14ac:dyDescent="0.2">
      <c r="A2459" s="9">
        <v>3350</v>
      </c>
      <c r="B2459" s="9">
        <v>2110020106</v>
      </c>
      <c r="C2459" s="9" t="s">
        <v>423</v>
      </c>
      <c r="D2459" s="9" t="s">
        <v>12</v>
      </c>
      <c r="E2459" s="9" t="s">
        <v>13</v>
      </c>
      <c r="F2459" s="9" t="s">
        <v>47</v>
      </c>
      <c r="G2459" s="9" t="s">
        <v>48</v>
      </c>
      <c r="H2459" s="9" t="s">
        <v>49</v>
      </c>
      <c r="I2459" s="10">
        <v>50000</v>
      </c>
      <c r="J2459" s="10">
        <v>50112</v>
      </c>
      <c r="K2459" s="9" t="s">
        <v>423</v>
      </c>
      <c r="L2459" s="11">
        <v>46042</v>
      </c>
      <c r="N2459" s="9" t="e">
        <f>+VLOOKUP(A2459,Ordenes!$A$1:$A$669,1,FALSE)</f>
        <v>#N/A</v>
      </c>
    </row>
    <row r="2460" spans="1:14" x14ac:dyDescent="0.2">
      <c r="A2460" s="9">
        <v>3351</v>
      </c>
      <c r="B2460" s="9">
        <v>2140040002</v>
      </c>
      <c r="C2460" s="9" t="s">
        <v>255</v>
      </c>
      <c r="D2460" s="9" t="s">
        <v>12</v>
      </c>
      <c r="E2460" s="9" t="s">
        <v>13</v>
      </c>
      <c r="F2460" s="9" t="s">
        <v>47</v>
      </c>
      <c r="G2460" s="9" t="s">
        <v>48</v>
      </c>
      <c r="H2460" s="9" t="s">
        <v>49</v>
      </c>
      <c r="I2460" s="10">
        <v>120000</v>
      </c>
      <c r="J2460" s="10">
        <v>119964</v>
      </c>
      <c r="K2460" s="9" t="s">
        <v>255</v>
      </c>
      <c r="L2460" s="11">
        <v>46042</v>
      </c>
      <c r="N2460" s="9" t="e">
        <f>+VLOOKUP(A2460,Ordenes!$A$1:$A$669,1,FALSE)</f>
        <v>#N/A</v>
      </c>
    </row>
    <row r="2461" spans="1:14" x14ac:dyDescent="0.2">
      <c r="A2461" s="9">
        <v>3352</v>
      </c>
      <c r="B2461" s="9">
        <v>2310180048</v>
      </c>
      <c r="C2461" s="9" t="s">
        <v>290</v>
      </c>
      <c r="D2461" s="9" t="s">
        <v>12</v>
      </c>
      <c r="E2461" s="9" t="s">
        <v>13</v>
      </c>
      <c r="F2461" s="9" t="s">
        <v>91</v>
      </c>
      <c r="G2461" s="9" t="s">
        <v>92</v>
      </c>
      <c r="H2461" s="9" t="s">
        <v>93</v>
      </c>
      <c r="I2461" s="9">
        <v>170</v>
      </c>
      <c r="J2461" s="9">
        <v>271</v>
      </c>
      <c r="K2461" s="9" t="s">
        <v>290</v>
      </c>
      <c r="L2461" s="11">
        <v>46042</v>
      </c>
      <c r="N2461" s="9" t="e">
        <f>+VLOOKUP(A2461,Ordenes!$A$1:$A$669,1,FALSE)</f>
        <v>#N/A</v>
      </c>
    </row>
    <row r="2462" spans="1:14" x14ac:dyDescent="0.2">
      <c r="A2462" s="9">
        <v>3353</v>
      </c>
      <c r="B2462" s="9">
        <v>2310320326</v>
      </c>
      <c r="C2462" s="9" t="s">
        <v>798</v>
      </c>
      <c r="D2462" s="9" t="s">
        <v>12</v>
      </c>
      <c r="E2462" s="9" t="s">
        <v>13</v>
      </c>
      <c r="F2462" s="9" t="s">
        <v>91</v>
      </c>
      <c r="G2462" s="9" t="s">
        <v>92</v>
      </c>
      <c r="H2462" s="9" t="s">
        <v>93</v>
      </c>
      <c r="I2462" s="10">
        <v>2037.35</v>
      </c>
      <c r="J2462" s="10">
        <v>2035</v>
      </c>
      <c r="K2462" s="9" t="s">
        <v>798</v>
      </c>
      <c r="L2462" s="11">
        <v>46043</v>
      </c>
      <c r="N2462" s="9" t="e">
        <f>+VLOOKUP(A2462,Ordenes!$A$1:$A$669,1,FALSE)</f>
        <v>#N/A</v>
      </c>
    </row>
    <row r="2463" spans="1:14" x14ac:dyDescent="0.2">
      <c r="A2463" s="9">
        <v>3354</v>
      </c>
      <c r="B2463" s="9">
        <v>2310030273</v>
      </c>
      <c r="C2463" s="9" t="s">
        <v>349</v>
      </c>
      <c r="D2463" s="9" t="s">
        <v>12</v>
      </c>
      <c r="E2463" s="9" t="s">
        <v>13</v>
      </c>
      <c r="F2463" s="9" t="s">
        <v>91</v>
      </c>
      <c r="G2463" s="9" t="s">
        <v>92</v>
      </c>
      <c r="H2463" s="9" t="s">
        <v>93</v>
      </c>
      <c r="I2463" s="10">
        <v>3667.6</v>
      </c>
      <c r="J2463" s="10">
        <v>1820</v>
      </c>
      <c r="K2463" s="9" t="s">
        <v>349</v>
      </c>
      <c r="L2463" s="11">
        <v>46043</v>
      </c>
      <c r="N2463" s="9" t="e">
        <f>+VLOOKUP(A2463,Ordenes!$A$1:$A$669,1,FALSE)</f>
        <v>#N/A</v>
      </c>
    </row>
    <row r="2464" spans="1:14" x14ac:dyDescent="0.2">
      <c r="A2464" s="9">
        <v>3355</v>
      </c>
      <c r="B2464" s="9">
        <v>2310040561</v>
      </c>
      <c r="C2464" s="9" t="s">
        <v>549</v>
      </c>
      <c r="D2464" s="9" t="s">
        <v>12</v>
      </c>
      <c r="E2464" s="9" t="s">
        <v>13</v>
      </c>
      <c r="F2464" s="9" t="s">
        <v>47</v>
      </c>
      <c r="G2464" s="9" t="s">
        <v>48</v>
      </c>
      <c r="H2464" s="9" t="s">
        <v>49</v>
      </c>
      <c r="I2464" s="10">
        <v>18000</v>
      </c>
      <c r="J2464" s="10">
        <v>18000</v>
      </c>
      <c r="K2464" s="9" t="s">
        <v>549</v>
      </c>
      <c r="L2464" s="11">
        <v>46043</v>
      </c>
      <c r="N2464" s="9" t="e">
        <f>+VLOOKUP(A2464,Ordenes!$A$1:$A$669,1,FALSE)</f>
        <v>#N/A</v>
      </c>
    </row>
    <row r="2465" spans="1:14" x14ac:dyDescent="0.2">
      <c r="A2465" s="9">
        <v>3356</v>
      </c>
      <c r="B2465" s="9">
        <v>2310040560</v>
      </c>
      <c r="C2465" s="9" t="s">
        <v>551</v>
      </c>
      <c r="D2465" s="9" t="s">
        <v>12</v>
      </c>
      <c r="E2465" s="9" t="s">
        <v>13</v>
      </c>
      <c r="F2465" s="9" t="s">
        <v>47</v>
      </c>
      <c r="G2465" s="9" t="s">
        <v>48</v>
      </c>
      <c r="H2465" s="9" t="s">
        <v>49</v>
      </c>
      <c r="I2465" s="10">
        <v>25000</v>
      </c>
      <c r="J2465" s="10">
        <v>27402</v>
      </c>
      <c r="K2465" s="9" t="s">
        <v>551</v>
      </c>
      <c r="L2465" s="11">
        <v>46043</v>
      </c>
      <c r="N2465" s="9" t="e">
        <f>+VLOOKUP(A2465,Ordenes!$A$1:$A$669,1,FALSE)</f>
        <v>#N/A</v>
      </c>
    </row>
    <row r="2466" spans="1:14" x14ac:dyDescent="0.2">
      <c r="A2466" s="9">
        <v>3357</v>
      </c>
      <c r="B2466" s="9">
        <v>2310040559</v>
      </c>
      <c r="C2466" s="9" t="s">
        <v>539</v>
      </c>
      <c r="D2466" s="9" t="s">
        <v>12</v>
      </c>
      <c r="E2466" s="9" t="s">
        <v>13</v>
      </c>
      <c r="F2466" s="9" t="s">
        <v>47</v>
      </c>
      <c r="G2466" s="9" t="s">
        <v>48</v>
      </c>
      <c r="H2466" s="9" t="s">
        <v>49</v>
      </c>
      <c r="I2466" s="10">
        <v>27000</v>
      </c>
      <c r="J2466" s="10">
        <v>16389</v>
      </c>
      <c r="K2466" s="9" t="s">
        <v>540</v>
      </c>
      <c r="L2466" s="11">
        <v>46043</v>
      </c>
      <c r="N2466" s="9" t="e">
        <f>+VLOOKUP(A2466,Ordenes!$A$1:$A$669,1,FALSE)</f>
        <v>#N/A</v>
      </c>
    </row>
    <row r="2467" spans="1:14" x14ac:dyDescent="0.2">
      <c r="A2467" s="9">
        <v>3358</v>
      </c>
      <c r="B2467" s="9">
        <v>2310040565</v>
      </c>
      <c r="C2467" s="9" t="s">
        <v>543</v>
      </c>
      <c r="D2467" s="9" t="s">
        <v>12</v>
      </c>
      <c r="E2467" s="9" t="s">
        <v>13</v>
      </c>
      <c r="F2467" s="9" t="s">
        <v>47</v>
      </c>
      <c r="G2467" s="9" t="s">
        <v>48</v>
      </c>
      <c r="H2467" s="9" t="s">
        <v>49</v>
      </c>
      <c r="I2467" s="10">
        <v>19000</v>
      </c>
      <c r="J2467" s="10">
        <v>19000</v>
      </c>
      <c r="K2467" s="9" t="s">
        <v>543</v>
      </c>
      <c r="L2467" s="11">
        <v>46043</v>
      </c>
      <c r="N2467" s="9" t="e">
        <f>+VLOOKUP(A2467,Ordenes!$A$1:$A$669,1,FALSE)</f>
        <v>#N/A</v>
      </c>
    </row>
    <row r="2468" spans="1:14" x14ac:dyDescent="0.2">
      <c r="A2468" s="9">
        <v>3359</v>
      </c>
      <c r="B2468" s="9">
        <v>2310040567</v>
      </c>
      <c r="C2468" s="9" t="s">
        <v>550</v>
      </c>
      <c r="D2468" s="9" t="s">
        <v>12</v>
      </c>
      <c r="E2468" s="9" t="s">
        <v>13</v>
      </c>
      <c r="F2468" s="9" t="s">
        <v>47</v>
      </c>
      <c r="G2468" s="9" t="s">
        <v>48</v>
      </c>
      <c r="H2468" s="9" t="s">
        <v>49</v>
      </c>
      <c r="I2468" s="10">
        <v>25000</v>
      </c>
      <c r="J2468" s="10">
        <v>24915</v>
      </c>
      <c r="K2468" s="9" t="s">
        <v>550</v>
      </c>
      <c r="L2468" s="11">
        <v>46043</v>
      </c>
      <c r="N2468" s="9" t="e">
        <f>+VLOOKUP(A2468,Ordenes!$A$1:$A$669,1,FALSE)</f>
        <v>#N/A</v>
      </c>
    </row>
    <row r="2469" spans="1:14" x14ac:dyDescent="0.2">
      <c r="A2469" s="9">
        <v>3360</v>
      </c>
      <c r="B2469" s="9">
        <v>2310040568</v>
      </c>
      <c r="C2469" s="9" t="s">
        <v>541</v>
      </c>
      <c r="D2469" s="9" t="s">
        <v>12</v>
      </c>
      <c r="E2469" s="9" t="s">
        <v>13</v>
      </c>
      <c r="F2469" s="9" t="s">
        <v>47</v>
      </c>
      <c r="G2469" s="9" t="s">
        <v>48</v>
      </c>
      <c r="H2469" s="9" t="s">
        <v>49</v>
      </c>
      <c r="I2469" s="10">
        <v>30000</v>
      </c>
      <c r="J2469" s="10">
        <v>25304</v>
      </c>
      <c r="K2469" s="9" t="s">
        <v>541</v>
      </c>
      <c r="L2469" s="11">
        <v>46043</v>
      </c>
      <c r="N2469" s="9" t="e">
        <f>+VLOOKUP(A2469,Ordenes!$A$1:$A$669,1,FALSE)</f>
        <v>#N/A</v>
      </c>
    </row>
    <row r="2470" spans="1:14" x14ac:dyDescent="0.2">
      <c r="A2470" s="9">
        <v>3361</v>
      </c>
      <c r="B2470" s="9">
        <v>2310040570</v>
      </c>
      <c r="C2470" s="9" t="s">
        <v>545</v>
      </c>
      <c r="D2470" s="9" t="s">
        <v>12</v>
      </c>
      <c r="E2470" s="9" t="s">
        <v>13</v>
      </c>
      <c r="F2470" s="9" t="s">
        <v>47</v>
      </c>
      <c r="G2470" s="9" t="s">
        <v>48</v>
      </c>
      <c r="H2470" s="9" t="s">
        <v>49</v>
      </c>
      <c r="I2470" s="10">
        <v>22000</v>
      </c>
      <c r="J2470" s="10">
        <v>20263</v>
      </c>
      <c r="K2470" s="9" t="s">
        <v>545</v>
      </c>
      <c r="L2470" s="11">
        <v>46043</v>
      </c>
      <c r="N2470" s="9" t="e">
        <f>+VLOOKUP(A2470,Ordenes!$A$1:$A$669,1,FALSE)</f>
        <v>#N/A</v>
      </c>
    </row>
    <row r="2471" spans="1:14" x14ac:dyDescent="0.2">
      <c r="A2471" s="9">
        <v>3362</v>
      </c>
      <c r="B2471" s="9">
        <v>2310250019</v>
      </c>
      <c r="C2471" s="9" t="s">
        <v>189</v>
      </c>
      <c r="D2471" s="9" t="s">
        <v>12</v>
      </c>
      <c r="E2471" s="9" t="s">
        <v>13</v>
      </c>
      <c r="F2471" s="9" t="s">
        <v>47</v>
      </c>
      <c r="G2471" s="9" t="s">
        <v>48</v>
      </c>
      <c r="H2471" s="9" t="s">
        <v>49</v>
      </c>
      <c r="I2471" s="10">
        <v>20000</v>
      </c>
      <c r="J2471" s="10">
        <v>20700</v>
      </c>
      <c r="K2471" s="9" t="s">
        <v>189</v>
      </c>
      <c r="L2471" s="11">
        <v>46043</v>
      </c>
      <c r="N2471" s="9" t="e">
        <f>+VLOOKUP(A2471,Ordenes!$A$1:$A$669,1,FALSE)</f>
        <v>#N/A</v>
      </c>
    </row>
    <row r="2472" spans="1:14" x14ac:dyDescent="0.2">
      <c r="A2472" s="9">
        <v>3363</v>
      </c>
      <c r="B2472" s="9">
        <v>2310250021</v>
      </c>
      <c r="C2472" s="9" t="s">
        <v>185</v>
      </c>
      <c r="D2472" s="9" t="s">
        <v>12</v>
      </c>
      <c r="E2472" s="9" t="s">
        <v>13</v>
      </c>
      <c r="F2472" s="9" t="s">
        <v>47</v>
      </c>
      <c r="G2472" s="9" t="s">
        <v>48</v>
      </c>
      <c r="H2472" s="9" t="s">
        <v>49</v>
      </c>
      <c r="I2472" s="10">
        <v>20000</v>
      </c>
      <c r="J2472" s="10">
        <v>20228</v>
      </c>
      <c r="K2472" s="9" t="s">
        <v>185</v>
      </c>
      <c r="L2472" s="11">
        <v>46043</v>
      </c>
      <c r="N2472" s="9" t="e">
        <f>+VLOOKUP(A2472,Ordenes!$A$1:$A$669,1,FALSE)</f>
        <v>#N/A</v>
      </c>
    </row>
    <row r="2473" spans="1:14" x14ac:dyDescent="0.2">
      <c r="A2473" s="9">
        <v>3364</v>
      </c>
      <c r="B2473" s="9">
        <v>2310250022</v>
      </c>
      <c r="C2473" s="9" t="s">
        <v>186</v>
      </c>
      <c r="D2473" s="9" t="s">
        <v>12</v>
      </c>
      <c r="E2473" s="9" t="s">
        <v>13</v>
      </c>
      <c r="F2473" s="9" t="s">
        <v>47</v>
      </c>
      <c r="G2473" s="9" t="s">
        <v>48</v>
      </c>
      <c r="H2473" s="9" t="s">
        <v>49</v>
      </c>
      <c r="I2473" s="10">
        <v>5000</v>
      </c>
      <c r="J2473" s="10">
        <v>9900</v>
      </c>
      <c r="K2473" s="9" t="s">
        <v>186</v>
      </c>
      <c r="L2473" s="11">
        <v>46043</v>
      </c>
      <c r="N2473" s="9" t="e">
        <f>+VLOOKUP(A2473,Ordenes!$A$1:$A$669,1,FALSE)</f>
        <v>#N/A</v>
      </c>
    </row>
    <row r="2474" spans="1:14" x14ac:dyDescent="0.2">
      <c r="A2474" s="9">
        <v>3365</v>
      </c>
      <c r="B2474" s="9">
        <v>2310250030</v>
      </c>
      <c r="C2474" s="9" t="s">
        <v>188</v>
      </c>
      <c r="D2474" s="9" t="s">
        <v>12</v>
      </c>
      <c r="E2474" s="9" t="s">
        <v>13</v>
      </c>
      <c r="F2474" s="9" t="s">
        <v>47</v>
      </c>
      <c r="G2474" s="9" t="s">
        <v>48</v>
      </c>
      <c r="H2474" s="9" t="s">
        <v>49</v>
      </c>
      <c r="I2474" s="10">
        <v>20000</v>
      </c>
      <c r="J2474" s="10">
        <v>20373</v>
      </c>
      <c r="K2474" s="9" t="s">
        <v>188</v>
      </c>
      <c r="L2474" s="11">
        <v>46043</v>
      </c>
      <c r="N2474" s="9" t="e">
        <f>+VLOOKUP(A2474,Ordenes!$A$1:$A$669,1,FALSE)</f>
        <v>#N/A</v>
      </c>
    </row>
    <row r="2475" spans="1:14" x14ac:dyDescent="0.2">
      <c r="A2475" s="9">
        <v>3366</v>
      </c>
      <c r="B2475" s="9">
        <v>2310250031</v>
      </c>
      <c r="C2475" s="9" t="s">
        <v>187</v>
      </c>
      <c r="D2475" s="9" t="s">
        <v>12</v>
      </c>
      <c r="E2475" s="9" t="s">
        <v>13</v>
      </c>
      <c r="F2475" s="9" t="s">
        <v>47</v>
      </c>
      <c r="G2475" s="9" t="s">
        <v>48</v>
      </c>
      <c r="H2475" s="9" t="s">
        <v>49</v>
      </c>
      <c r="I2475" s="10">
        <v>20000</v>
      </c>
      <c r="J2475" s="10">
        <v>20752</v>
      </c>
      <c r="K2475" s="9" t="s">
        <v>187</v>
      </c>
      <c r="L2475" s="11">
        <v>46043</v>
      </c>
      <c r="N2475" s="9" t="e">
        <f>+VLOOKUP(A2475,Ordenes!$A$1:$A$669,1,FALSE)</f>
        <v>#N/A</v>
      </c>
    </row>
    <row r="2476" spans="1:14" x14ac:dyDescent="0.2">
      <c r="A2476" s="9">
        <v>3367</v>
      </c>
      <c r="B2476" s="9">
        <v>2310250032</v>
      </c>
      <c r="C2476" s="9" t="s">
        <v>180</v>
      </c>
      <c r="D2476" s="9" t="s">
        <v>12</v>
      </c>
      <c r="E2476" s="9" t="s">
        <v>13</v>
      </c>
      <c r="F2476" s="9" t="s">
        <v>47</v>
      </c>
      <c r="G2476" s="9" t="s">
        <v>48</v>
      </c>
      <c r="H2476" s="9" t="s">
        <v>49</v>
      </c>
      <c r="I2476" s="10">
        <v>20000</v>
      </c>
      <c r="J2476" s="10">
        <v>20872</v>
      </c>
      <c r="K2476" s="9" t="s">
        <v>180</v>
      </c>
      <c r="L2476" s="11">
        <v>46043</v>
      </c>
      <c r="N2476" s="9" t="e">
        <f>+VLOOKUP(A2476,Ordenes!$A$1:$A$669,1,FALSE)</f>
        <v>#N/A</v>
      </c>
    </row>
    <row r="2477" spans="1:14" x14ac:dyDescent="0.2">
      <c r="A2477" s="9">
        <v>3370</v>
      </c>
      <c r="B2477" s="9">
        <v>2310210158</v>
      </c>
      <c r="C2477" s="9" t="s">
        <v>63</v>
      </c>
      <c r="D2477" s="9" t="s">
        <v>12</v>
      </c>
      <c r="E2477" s="9" t="s">
        <v>13</v>
      </c>
      <c r="F2477" s="9" t="s">
        <v>47</v>
      </c>
      <c r="G2477" s="9" t="s">
        <v>48</v>
      </c>
      <c r="H2477" s="9" t="s">
        <v>49</v>
      </c>
      <c r="I2477" s="10">
        <v>21629</v>
      </c>
      <c r="J2477" s="10">
        <v>21250</v>
      </c>
      <c r="K2477" s="9" t="s">
        <v>63</v>
      </c>
      <c r="L2477" s="11">
        <v>46043</v>
      </c>
      <c r="N2477" s="9" t="e">
        <f>+VLOOKUP(A2477,Ordenes!$A$1:$A$669,1,FALSE)</f>
        <v>#N/A</v>
      </c>
    </row>
    <row r="2478" spans="1:14" x14ac:dyDescent="0.2">
      <c r="A2478" s="9">
        <v>3373</v>
      </c>
      <c r="B2478" s="9">
        <v>2140110723</v>
      </c>
      <c r="C2478" s="9" t="s">
        <v>938</v>
      </c>
      <c r="D2478" s="9" t="s">
        <v>12</v>
      </c>
      <c r="E2478" s="9" t="s">
        <v>108</v>
      </c>
      <c r="F2478" s="9" t="s">
        <v>109</v>
      </c>
      <c r="G2478" s="9" t="s">
        <v>110</v>
      </c>
      <c r="H2478" s="9" t="s">
        <v>111</v>
      </c>
      <c r="I2478" s="10">
        <v>10000</v>
      </c>
      <c r="J2478" s="10">
        <v>10050</v>
      </c>
      <c r="K2478" s="9" t="s">
        <v>938</v>
      </c>
      <c r="L2478" s="11">
        <v>46044</v>
      </c>
      <c r="N2478" s="9" t="e">
        <f>+VLOOKUP(A2478,Ordenes!$A$1:$A$669,1,FALSE)</f>
        <v>#N/A</v>
      </c>
    </row>
    <row r="2479" spans="1:14" x14ac:dyDescent="0.2">
      <c r="A2479" s="9">
        <v>3374</v>
      </c>
      <c r="B2479" s="9">
        <v>2140110712</v>
      </c>
      <c r="C2479" s="9" t="s">
        <v>939</v>
      </c>
      <c r="D2479" s="9" t="s">
        <v>12</v>
      </c>
      <c r="E2479" s="9" t="s">
        <v>108</v>
      </c>
      <c r="F2479" s="9" t="s">
        <v>109</v>
      </c>
      <c r="G2479" s="9" t="s">
        <v>110</v>
      </c>
      <c r="H2479" s="9" t="s">
        <v>111</v>
      </c>
      <c r="I2479" s="10">
        <v>6000</v>
      </c>
      <c r="J2479" s="10">
        <v>6000</v>
      </c>
      <c r="K2479" s="9" t="s">
        <v>939</v>
      </c>
      <c r="L2479" s="11">
        <v>46044</v>
      </c>
      <c r="N2479" s="9" t="e">
        <f>+VLOOKUP(A2479,Ordenes!$A$1:$A$669,1,FALSE)</f>
        <v>#N/A</v>
      </c>
    </row>
    <row r="2480" spans="1:14" x14ac:dyDescent="0.2">
      <c r="A2480" s="9">
        <v>3375</v>
      </c>
      <c r="B2480" s="9">
        <v>2140110715</v>
      </c>
      <c r="C2480" s="9" t="s">
        <v>940</v>
      </c>
      <c r="D2480" s="9" t="s">
        <v>12</v>
      </c>
      <c r="E2480" s="9" t="s">
        <v>108</v>
      </c>
      <c r="F2480" s="9" t="s">
        <v>109</v>
      </c>
      <c r="G2480" s="9" t="s">
        <v>110</v>
      </c>
      <c r="H2480" s="9" t="s">
        <v>111</v>
      </c>
      <c r="I2480" s="10">
        <v>15000</v>
      </c>
      <c r="J2480" s="10">
        <v>15000</v>
      </c>
      <c r="K2480" s="9" t="s">
        <v>940</v>
      </c>
      <c r="L2480" s="11">
        <v>46044</v>
      </c>
      <c r="N2480" s="9" t="e">
        <f>+VLOOKUP(A2480,Ordenes!$A$1:$A$669,1,FALSE)</f>
        <v>#N/A</v>
      </c>
    </row>
    <row r="2481" spans="1:14" x14ac:dyDescent="0.2">
      <c r="A2481" s="9">
        <v>3376</v>
      </c>
      <c r="B2481" s="9">
        <v>2140110711</v>
      </c>
      <c r="C2481" s="9" t="s">
        <v>941</v>
      </c>
      <c r="D2481" s="9" t="s">
        <v>12</v>
      </c>
      <c r="E2481" s="9" t="s">
        <v>108</v>
      </c>
      <c r="F2481" s="9" t="s">
        <v>109</v>
      </c>
      <c r="G2481" s="9" t="s">
        <v>110</v>
      </c>
      <c r="H2481" s="9" t="s">
        <v>111</v>
      </c>
      <c r="I2481" s="10">
        <v>6000</v>
      </c>
      <c r="J2481" s="10">
        <v>4000</v>
      </c>
      <c r="K2481" s="9" t="s">
        <v>941</v>
      </c>
      <c r="L2481" s="11">
        <v>46044</v>
      </c>
      <c r="N2481" s="9" t="e">
        <f>+VLOOKUP(A2481,Ordenes!$A$1:$A$669,1,FALSE)</f>
        <v>#N/A</v>
      </c>
    </row>
    <row r="2482" spans="1:14" x14ac:dyDescent="0.2">
      <c r="A2482" s="9">
        <v>3379</v>
      </c>
      <c r="B2482" s="9">
        <v>2310210133</v>
      </c>
      <c r="C2482" s="9" t="s">
        <v>71</v>
      </c>
      <c r="D2482" s="9" t="s">
        <v>12</v>
      </c>
      <c r="E2482" s="9" t="s">
        <v>13</v>
      </c>
      <c r="F2482" s="9" t="s">
        <v>47</v>
      </c>
      <c r="G2482" s="9" t="s">
        <v>48</v>
      </c>
      <c r="H2482" s="9" t="s">
        <v>49</v>
      </c>
      <c r="I2482" s="10">
        <v>50000</v>
      </c>
      <c r="J2482" s="10">
        <v>50000</v>
      </c>
      <c r="K2482" s="9" t="s">
        <v>71</v>
      </c>
      <c r="L2482" s="11">
        <v>46044</v>
      </c>
      <c r="N2482" s="9" t="e">
        <f>+VLOOKUP(A2482,Ordenes!$A$1:$A$669,1,FALSE)</f>
        <v>#N/A</v>
      </c>
    </row>
    <row r="2483" spans="1:14" x14ac:dyDescent="0.2">
      <c r="A2483" s="9">
        <v>3380</v>
      </c>
      <c r="B2483" s="9">
        <v>2310210157</v>
      </c>
      <c r="C2483" s="9" t="s">
        <v>140</v>
      </c>
      <c r="D2483" s="9" t="s">
        <v>12</v>
      </c>
      <c r="E2483" s="9" t="s">
        <v>13</v>
      </c>
      <c r="F2483" s="9" t="s">
        <v>47</v>
      </c>
      <c r="G2483" s="9" t="s">
        <v>48</v>
      </c>
      <c r="H2483" s="9" t="s">
        <v>49</v>
      </c>
      <c r="I2483" s="10">
        <v>22116</v>
      </c>
      <c r="J2483" s="10">
        <v>22116</v>
      </c>
      <c r="K2483" s="9" t="s">
        <v>140</v>
      </c>
      <c r="L2483" s="11">
        <v>46044</v>
      </c>
      <c r="N2483" s="9" t="e">
        <f>+VLOOKUP(A2483,Ordenes!$A$1:$A$669,1,FALSE)</f>
        <v>#N/A</v>
      </c>
    </row>
    <row r="2484" spans="1:14" x14ac:dyDescent="0.2">
      <c r="A2484" s="9">
        <v>3381</v>
      </c>
      <c r="B2484" s="9">
        <v>2110020318</v>
      </c>
      <c r="C2484" s="9" t="s">
        <v>707</v>
      </c>
      <c r="D2484" s="9" t="s">
        <v>12</v>
      </c>
      <c r="E2484" s="9" t="s">
        <v>13</v>
      </c>
      <c r="F2484" s="9" t="s">
        <v>47</v>
      </c>
      <c r="G2484" s="9" t="s">
        <v>48</v>
      </c>
      <c r="H2484" s="9" t="s">
        <v>49</v>
      </c>
      <c r="I2484" s="10">
        <v>5000</v>
      </c>
      <c r="J2484" s="10">
        <v>4560</v>
      </c>
      <c r="K2484" s="9" t="s">
        <v>942</v>
      </c>
      <c r="L2484" s="11">
        <v>46044</v>
      </c>
      <c r="N2484" s="9" t="e">
        <f>+VLOOKUP(A2484,Ordenes!$A$1:$A$669,1,FALSE)</f>
        <v>#N/A</v>
      </c>
    </row>
    <row r="2485" spans="1:14" x14ac:dyDescent="0.2">
      <c r="A2485" s="9">
        <v>3382</v>
      </c>
      <c r="B2485" s="9">
        <v>2110020319</v>
      </c>
      <c r="C2485" s="9" t="s">
        <v>575</v>
      </c>
      <c r="D2485" s="9" t="s">
        <v>12</v>
      </c>
      <c r="E2485" s="9" t="s">
        <v>13</v>
      </c>
      <c r="F2485" s="9" t="s">
        <v>47</v>
      </c>
      <c r="G2485" s="9" t="s">
        <v>48</v>
      </c>
      <c r="H2485" s="9" t="s">
        <v>49</v>
      </c>
      <c r="I2485" s="10">
        <v>5000</v>
      </c>
      <c r="J2485" s="10">
        <v>5016</v>
      </c>
      <c r="K2485" s="9" t="s">
        <v>575</v>
      </c>
      <c r="L2485" s="11">
        <v>46044</v>
      </c>
      <c r="N2485" s="9" t="e">
        <f>+VLOOKUP(A2485,Ordenes!$A$1:$A$669,1,FALSE)</f>
        <v>#N/A</v>
      </c>
    </row>
    <row r="2486" spans="1:14" x14ac:dyDescent="0.2">
      <c r="A2486" s="9">
        <v>3383</v>
      </c>
      <c r="B2486" s="9">
        <v>2110020320</v>
      </c>
      <c r="C2486" s="9" t="s">
        <v>708</v>
      </c>
      <c r="D2486" s="9" t="s">
        <v>12</v>
      </c>
      <c r="E2486" s="9" t="s">
        <v>13</v>
      </c>
      <c r="F2486" s="9" t="s">
        <v>47</v>
      </c>
      <c r="G2486" s="9" t="s">
        <v>48</v>
      </c>
      <c r="H2486" s="9" t="s">
        <v>49</v>
      </c>
      <c r="I2486" s="10">
        <v>5000</v>
      </c>
      <c r="J2486" s="10">
        <v>4188</v>
      </c>
      <c r="K2486" s="9" t="s">
        <v>708</v>
      </c>
      <c r="L2486" s="11">
        <v>46044</v>
      </c>
      <c r="N2486" s="9" t="e">
        <f>+VLOOKUP(A2486,Ordenes!$A$1:$A$669,1,FALSE)</f>
        <v>#N/A</v>
      </c>
    </row>
    <row r="2487" spans="1:14" x14ac:dyDescent="0.2">
      <c r="A2487" s="9">
        <v>3385</v>
      </c>
      <c r="B2487" s="9">
        <v>2110020104</v>
      </c>
      <c r="C2487" s="9" t="s">
        <v>477</v>
      </c>
      <c r="D2487" s="9" t="s">
        <v>12</v>
      </c>
      <c r="E2487" s="9" t="s">
        <v>13</v>
      </c>
      <c r="F2487" s="9" t="s">
        <v>47</v>
      </c>
      <c r="G2487" s="9" t="s">
        <v>48</v>
      </c>
      <c r="H2487" s="9" t="s">
        <v>49</v>
      </c>
      <c r="I2487" s="10">
        <v>20000</v>
      </c>
      <c r="J2487" s="10">
        <v>19824</v>
      </c>
      <c r="K2487" s="9" t="s">
        <v>477</v>
      </c>
      <c r="L2487" s="11">
        <v>46045</v>
      </c>
      <c r="N2487" s="9" t="e">
        <f>+VLOOKUP(A2487,Ordenes!$A$1:$A$669,1,FALSE)</f>
        <v>#N/A</v>
      </c>
    </row>
    <row r="2488" spans="1:14" x14ac:dyDescent="0.2">
      <c r="A2488" s="9">
        <v>3388</v>
      </c>
      <c r="B2488" s="9">
        <v>2310030240</v>
      </c>
      <c r="C2488" s="9" t="s">
        <v>577</v>
      </c>
      <c r="D2488" s="9" t="s">
        <v>12</v>
      </c>
      <c r="E2488" s="9" t="s">
        <v>13</v>
      </c>
      <c r="F2488" s="9" t="s">
        <v>91</v>
      </c>
      <c r="G2488" s="9" t="s">
        <v>92</v>
      </c>
      <c r="H2488" s="9" t="s">
        <v>93</v>
      </c>
      <c r="I2488" s="9">
        <v>150</v>
      </c>
      <c r="J2488" s="9">
        <v>150</v>
      </c>
      <c r="K2488" s="9" t="s">
        <v>577</v>
      </c>
      <c r="L2488" s="11">
        <v>46045</v>
      </c>
      <c r="N2488" s="9" t="e">
        <f>+VLOOKUP(A2488,Ordenes!$A$1:$A$669,1,FALSE)</f>
        <v>#N/A</v>
      </c>
    </row>
    <row r="2489" spans="1:14" x14ac:dyDescent="0.2">
      <c r="A2489" s="9">
        <v>3393</v>
      </c>
      <c r="B2489" s="9">
        <v>2310210137</v>
      </c>
      <c r="C2489" s="9" t="s">
        <v>105</v>
      </c>
      <c r="D2489" s="9" t="s">
        <v>12</v>
      </c>
      <c r="E2489" s="9" t="s">
        <v>13</v>
      </c>
      <c r="F2489" s="9" t="s">
        <v>47</v>
      </c>
      <c r="G2489" s="9" t="s">
        <v>48</v>
      </c>
      <c r="H2489" s="9" t="s">
        <v>49</v>
      </c>
      <c r="I2489" s="10">
        <v>81510</v>
      </c>
      <c r="J2489" s="10">
        <v>48000</v>
      </c>
      <c r="K2489" s="9" t="s">
        <v>105</v>
      </c>
      <c r="L2489" s="11">
        <v>46048</v>
      </c>
      <c r="N2489" s="9" t="e">
        <f>+VLOOKUP(A2489,Ordenes!$A$1:$A$669,1,FALSE)</f>
        <v>#N/A</v>
      </c>
    </row>
    <row r="2490" spans="1:14" x14ac:dyDescent="0.2">
      <c r="A2490" s="9">
        <v>3394</v>
      </c>
      <c r="B2490" s="9">
        <v>2310210136</v>
      </c>
      <c r="C2490" s="9" t="s">
        <v>87</v>
      </c>
      <c r="D2490" s="9" t="s">
        <v>12</v>
      </c>
      <c r="E2490" s="9" t="s">
        <v>13</v>
      </c>
      <c r="F2490" s="9" t="s">
        <v>47</v>
      </c>
      <c r="G2490" s="9" t="s">
        <v>48</v>
      </c>
      <c r="H2490" s="9" t="s">
        <v>49</v>
      </c>
      <c r="I2490" s="10">
        <v>46672</v>
      </c>
      <c r="J2490" s="10">
        <v>46000</v>
      </c>
      <c r="K2490" s="9" t="s">
        <v>87</v>
      </c>
      <c r="L2490" s="11">
        <v>46048</v>
      </c>
      <c r="N2490" s="9" t="e">
        <f>+VLOOKUP(A2490,Ordenes!$A$1:$A$669,1,FALSE)</f>
        <v>#N/A</v>
      </c>
    </row>
    <row r="2491" spans="1:14" x14ac:dyDescent="0.2">
      <c r="A2491" s="9">
        <v>3395</v>
      </c>
      <c r="B2491" s="9">
        <v>2310210127</v>
      </c>
      <c r="C2491" s="9" t="s">
        <v>89</v>
      </c>
      <c r="D2491" s="9" t="s">
        <v>12</v>
      </c>
      <c r="E2491" s="9" t="s">
        <v>13</v>
      </c>
      <c r="F2491" s="9" t="s">
        <v>47</v>
      </c>
      <c r="G2491" s="9" t="s">
        <v>48</v>
      </c>
      <c r="H2491" s="9" t="s">
        <v>49</v>
      </c>
      <c r="I2491" s="10">
        <v>87000</v>
      </c>
      <c r="J2491" s="10">
        <v>87000</v>
      </c>
      <c r="K2491" s="9" t="s">
        <v>89</v>
      </c>
      <c r="L2491" s="11">
        <v>46048</v>
      </c>
      <c r="N2491" s="9" t="e">
        <f>+VLOOKUP(A2491,Ordenes!$A$1:$A$669,1,FALSE)</f>
        <v>#N/A</v>
      </c>
    </row>
    <row r="2492" spans="1:14" x14ac:dyDescent="0.2">
      <c r="A2492" s="9">
        <v>3396</v>
      </c>
      <c r="B2492" s="9">
        <v>2110020105</v>
      </c>
      <c r="C2492" s="9" t="s">
        <v>586</v>
      </c>
      <c r="D2492" s="9" t="s">
        <v>12</v>
      </c>
      <c r="E2492" s="9" t="s">
        <v>13</v>
      </c>
      <c r="F2492" s="9" t="s">
        <v>47</v>
      </c>
      <c r="G2492" s="9" t="s">
        <v>48</v>
      </c>
      <c r="H2492" s="9" t="s">
        <v>49</v>
      </c>
      <c r="I2492" s="10">
        <v>50000</v>
      </c>
      <c r="J2492" s="10">
        <v>50112</v>
      </c>
      <c r="K2492" s="9" t="s">
        <v>943</v>
      </c>
      <c r="L2492" s="11">
        <v>46048</v>
      </c>
      <c r="N2492" s="9" t="e">
        <f>+VLOOKUP(A2492,Ordenes!$A$1:$A$669,1,FALSE)</f>
        <v>#N/A</v>
      </c>
    </row>
    <row r="2493" spans="1:14" x14ac:dyDescent="0.2">
      <c r="A2493" s="9">
        <v>3397</v>
      </c>
      <c r="B2493" s="9">
        <v>2140040018</v>
      </c>
      <c r="C2493" s="9" t="s">
        <v>598</v>
      </c>
      <c r="D2493" s="9" t="s">
        <v>12</v>
      </c>
      <c r="E2493" s="9" t="s">
        <v>13</v>
      </c>
      <c r="F2493" s="9" t="s">
        <v>47</v>
      </c>
      <c r="G2493" s="9" t="s">
        <v>48</v>
      </c>
      <c r="H2493" s="9" t="s">
        <v>49</v>
      </c>
      <c r="I2493" s="10">
        <v>30000</v>
      </c>
      <c r="J2493" s="10">
        <v>30000</v>
      </c>
      <c r="K2493" s="9" t="s">
        <v>598</v>
      </c>
      <c r="L2493" s="11">
        <v>46048</v>
      </c>
      <c r="N2493" s="9" t="e">
        <f>+VLOOKUP(A2493,Ordenes!$A$1:$A$669,1,FALSE)</f>
        <v>#N/A</v>
      </c>
    </row>
    <row r="2494" spans="1:14" x14ac:dyDescent="0.2">
      <c r="A2494" s="9">
        <v>3398</v>
      </c>
      <c r="B2494" s="9">
        <v>2310250014</v>
      </c>
      <c r="C2494" s="9" t="s">
        <v>113</v>
      </c>
      <c r="D2494" s="9" t="s">
        <v>12</v>
      </c>
      <c r="E2494" s="9" t="s">
        <v>13</v>
      </c>
      <c r="F2494" s="9" t="s">
        <v>91</v>
      </c>
      <c r="G2494" s="9" t="s">
        <v>92</v>
      </c>
      <c r="H2494" s="9" t="s">
        <v>93</v>
      </c>
      <c r="I2494" s="9">
        <v>600</v>
      </c>
      <c r="J2494" s="9">
        <v>598.9</v>
      </c>
      <c r="K2494" s="9" t="s">
        <v>113</v>
      </c>
      <c r="L2494" s="11">
        <v>46048</v>
      </c>
      <c r="N2494" s="9" t="e">
        <f>+VLOOKUP(A2494,Ordenes!$A$1:$A$669,1,FALSE)</f>
        <v>#N/A</v>
      </c>
    </row>
    <row r="2495" spans="1:14" x14ac:dyDescent="0.2">
      <c r="A2495" s="9">
        <v>3399</v>
      </c>
      <c r="B2495" s="9">
        <v>2310250029</v>
      </c>
      <c r="C2495" s="9" t="s">
        <v>115</v>
      </c>
      <c r="D2495" s="9" t="s">
        <v>12</v>
      </c>
      <c r="E2495" s="9" t="s">
        <v>13</v>
      </c>
      <c r="F2495" s="9" t="s">
        <v>91</v>
      </c>
      <c r="G2495" s="9" t="s">
        <v>92</v>
      </c>
      <c r="H2495" s="9" t="s">
        <v>93</v>
      </c>
      <c r="I2495" s="9">
        <v>600</v>
      </c>
      <c r="J2495" s="9">
        <v>600</v>
      </c>
      <c r="K2495" s="9" t="s">
        <v>115</v>
      </c>
      <c r="L2495" s="11">
        <v>46048</v>
      </c>
      <c r="N2495" s="9" t="e">
        <f>+VLOOKUP(A2495,Ordenes!$A$1:$A$669,1,FALSE)</f>
        <v>#N/A</v>
      </c>
    </row>
    <row r="2496" spans="1:14" x14ac:dyDescent="0.2">
      <c r="A2496" s="9">
        <v>3400</v>
      </c>
      <c r="B2496" s="9">
        <v>2310250009</v>
      </c>
      <c r="C2496" s="9" t="s">
        <v>104</v>
      </c>
      <c r="D2496" s="9" t="s">
        <v>12</v>
      </c>
      <c r="E2496" s="9" t="s">
        <v>13</v>
      </c>
      <c r="F2496" s="9" t="s">
        <v>91</v>
      </c>
      <c r="G2496" s="9" t="s">
        <v>92</v>
      </c>
      <c r="H2496" s="9" t="s">
        <v>93</v>
      </c>
      <c r="I2496" s="9">
        <v>600</v>
      </c>
      <c r="J2496" s="9">
        <v>600</v>
      </c>
      <c r="K2496" s="9" t="s">
        <v>104</v>
      </c>
      <c r="L2496" s="11">
        <v>46048</v>
      </c>
      <c r="N2496" s="9" t="e">
        <f>+VLOOKUP(A2496,Ordenes!$A$1:$A$669,1,FALSE)</f>
        <v>#N/A</v>
      </c>
    </row>
    <row r="2497" spans="1:14" x14ac:dyDescent="0.2">
      <c r="A2497" s="9">
        <v>3401</v>
      </c>
      <c r="B2497" s="9">
        <v>2310250015</v>
      </c>
      <c r="C2497" s="9" t="s">
        <v>114</v>
      </c>
      <c r="D2497" s="9" t="s">
        <v>12</v>
      </c>
      <c r="E2497" s="9" t="s">
        <v>13</v>
      </c>
      <c r="F2497" s="9" t="s">
        <v>91</v>
      </c>
      <c r="G2497" s="9" t="s">
        <v>92</v>
      </c>
      <c r="H2497" s="9" t="s">
        <v>93</v>
      </c>
      <c r="I2497" s="9">
        <v>600</v>
      </c>
      <c r="J2497" s="9">
        <v>602</v>
      </c>
      <c r="K2497" s="9" t="s">
        <v>114</v>
      </c>
      <c r="L2497" s="11">
        <v>46048</v>
      </c>
      <c r="N2497" s="9" t="e">
        <f>+VLOOKUP(A2497,Ordenes!$A$1:$A$669,1,FALSE)</f>
        <v>#N/A</v>
      </c>
    </row>
    <row r="2498" spans="1:14" x14ac:dyDescent="0.2">
      <c r="A2498" s="9">
        <v>3402</v>
      </c>
      <c r="B2498" s="9">
        <v>2310250012</v>
      </c>
      <c r="C2498" s="9" t="s">
        <v>112</v>
      </c>
      <c r="D2498" s="9" t="s">
        <v>12</v>
      </c>
      <c r="E2498" s="9" t="s">
        <v>13</v>
      </c>
      <c r="F2498" s="9" t="s">
        <v>91</v>
      </c>
      <c r="G2498" s="9" t="s">
        <v>92</v>
      </c>
      <c r="H2498" s="9" t="s">
        <v>93</v>
      </c>
      <c r="I2498" s="9">
        <v>600</v>
      </c>
      <c r="J2498" s="9">
        <v>595</v>
      </c>
      <c r="K2498" s="9" t="s">
        <v>112</v>
      </c>
      <c r="L2498" s="11">
        <v>46048</v>
      </c>
      <c r="N2498" s="9" t="e">
        <f>+VLOOKUP(A2498,Ordenes!$A$1:$A$669,1,FALSE)</f>
        <v>#N/A</v>
      </c>
    </row>
    <row r="2499" spans="1:14" x14ac:dyDescent="0.2">
      <c r="A2499" s="9">
        <v>3403</v>
      </c>
      <c r="B2499" s="9">
        <v>2310250019</v>
      </c>
      <c r="C2499" s="9" t="s">
        <v>189</v>
      </c>
      <c r="D2499" s="9" t="s">
        <v>12</v>
      </c>
      <c r="E2499" s="9" t="s">
        <v>13</v>
      </c>
      <c r="F2499" s="9" t="s">
        <v>47</v>
      </c>
      <c r="G2499" s="9" t="s">
        <v>48</v>
      </c>
      <c r="H2499" s="9" t="s">
        <v>49</v>
      </c>
      <c r="I2499" s="10">
        <v>10000</v>
      </c>
      <c r="J2499" s="10">
        <v>10000</v>
      </c>
      <c r="K2499" s="9" t="s">
        <v>189</v>
      </c>
      <c r="L2499" s="11">
        <v>46048</v>
      </c>
      <c r="N2499" s="9" t="e">
        <f>+VLOOKUP(A2499,Ordenes!$A$1:$A$669,1,FALSE)</f>
        <v>#N/A</v>
      </c>
    </row>
    <row r="2500" spans="1:14" x14ac:dyDescent="0.2">
      <c r="A2500" s="9">
        <v>3404</v>
      </c>
      <c r="B2500" s="9">
        <v>2310250021</v>
      </c>
      <c r="C2500" s="9" t="s">
        <v>185</v>
      </c>
      <c r="D2500" s="9" t="s">
        <v>12</v>
      </c>
      <c r="E2500" s="9" t="s">
        <v>13</v>
      </c>
      <c r="F2500" s="9" t="s">
        <v>47</v>
      </c>
      <c r="G2500" s="9" t="s">
        <v>48</v>
      </c>
      <c r="H2500" s="9" t="s">
        <v>49</v>
      </c>
      <c r="I2500" s="10">
        <v>10000</v>
      </c>
      <c r="J2500" s="10">
        <v>10000</v>
      </c>
      <c r="K2500" s="9" t="s">
        <v>185</v>
      </c>
      <c r="L2500" s="11">
        <v>46048</v>
      </c>
      <c r="N2500" s="9" t="e">
        <f>+VLOOKUP(A2500,Ordenes!$A$1:$A$669,1,FALSE)</f>
        <v>#N/A</v>
      </c>
    </row>
    <row r="2501" spans="1:14" x14ac:dyDescent="0.2">
      <c r="A2501" s="9">
        <v>3405</v>
      </c>
      <c r="B2501" s="9">
        <v>2310250022</v>
      </c>
      <c r="C2501" s="9" t="s">
        <v>186</v>
      </c>
      <c r="D2501" s="9" t="s">
        <v>12</v>
      </c>
      <c r="E2501" s="9" t="s">
        <v>13</v>
      </c>
      <c r="F2501" s="9" t="s">
        <v>47</v>
      </c>
      <c r="G2501" s="9" t="s">
        <v>48</v>
      </c>
      <c r="H2501" s="9" t="s">
        <v>49</v>
      </c>
      <c r="I2501" s="10">
        <v>10000</v>
      </c>
      <c r="J2501" s="10">
        <v>10000</v>
      </c>
      <c r="K2501" s="9" t="s">
        <v>186</v>
      </c>
      <c r="L2501" s="11">
        <v>46048</v>
      </c>
      <c r="N2501" s="9" t="e">
        <f>+VLOOKUP(A2501,Ordenes!$A$1:$A$669,1,FALSE)</f>
        <v>#N/A</v>
      </c>
    </row>
    <row r="2502" spans="1:14" x14ac:dyDescent="0.2">
      <c r="A2502" s="9">
        <v>3406</v>
      </c>
      <c r="B2502" s="9">
        <v>2310250030</v>
      </c>
      <c r="C2502" s="9" t="s">
        <v>188</v>
      </c>
      <c r="D2502" s="9" t="s">
        <v>12</v>
      </c>
      <c r="E2502" s="9" t="s">
        <v>13</v>
      </c>
      <c r="F2502" s="9" t="s">
        <v>47</v>
      </c>
      <c r="G2502" s="9" t="s">
        <v>48</v>
      </c>
      <c r="H2502" s="9" t="s">
        <v>49</v>
      </c>
      <c r="I2502" s="10">
        <v>10000</v>
      </c>
      <c r="J2502" s="10">
        <v>10000</v>
      </c>
      <c r="K2502" s="9" t="s">
        <v>188</v>
      </c>
      <c r="L2502" s="11">
        <v>46048</v>
      </c>
      <c r="N2502" s="9" t="e">
        <f>+VLOOKUP(A2502,Ordenes!$A$1:$A$669,1,FALSE)</f>
        <v>#N/A</v>
      </c>
    </row>
    <row r="2503" spans="1:14" x14ac:dyDescent="0.2">
      <c r="A2503" s="9">
        <v>3407</v>
      </c>
      <c r="B2503" s="9">
        <v>2310250031</v>
      </c>
      <c r="C2503" s="9" t="s">
        <v>187</v>
      </c>
      <c r="D2503" s="9" t="s">
        <v>12</v>
      </c>
      <c r="E2503" s="9" t="s">
        <v>13</v>
      </c>
      <c r="F2503" s="9" t="s">
        <v>47</v>
      </c>
      <c r="G2503" s="9" t="s">
        <v>48</v>
      </c>
      <c r="H2503" s="9" t="s">
        <v>49</v>
      </c>
      <c r="I2503" s="10">
        <v>10000</v>
      </c>
      <c r="J2503" s="10">
        <v>10000</v>
      </c>
      <c r="K2503" s="9" t="s">
        <v>187</v>
      </c>
      <c r="L2503" s="11">
        <v>46048</v>
      </c>
      <c r="N2503" s="9" t="e">
        <f>+VLOOKUP(A2503,Ordenes!$A$1:$A$669,1,FALSE)</f>
        <v>#N/A</v>
      </c>
    </row>
    <row r="2504" spans="1:14" x14ac:dyDescent="0.2">
      <c r="A2504" s="9">
        <v>3408</v>
      </c>
      <c r="B2504" s="9">
        <v>2310250032</v>
      </c>
      <c r="C2504" s="9" t="s">
        <v>180</v>
      </c>
      <c r="D2504" s="9" t="s">
        <v>12</v>
      </c>
      <c r="E2504" s="9" t="s">
        <v>13</v>
      </c>
      <c r="F2504" s="9" t="s">
        <v>47</v>
      </c>
      <c r="G2504" s="9" t="s">
        <v>48</v>
      </c>
      <c r="H2504" s="9" t="s">
        <v>49</v>
      </c>
      <c r="I2504" s="10">
        <v>10000</v>
      </c>
      <c r="J2504" s="10">
        <v>10000</v>
      </c>
      <c r="K2504" s="9" t="s">
        <v>180</v>
      </c>
      <c r="L2504" s="11">
        <v>46048</v>
      </c>
      <c r="N2504" s="9" t="e">
        <f>+VLOOKUP(A2504,Ordenes!$A$1:$A$669,1,FALSE)</f>
        <v>#N/A</v>
      </c>
    </row>
    <row r="2505" spans="1:14" x14ac:dyDescent="0.2">
      <c r="A2505" s="9">
        <v>3409</v>
      </c>
      <c r="B2505" s="9">
        <v>2310250007</v>
      </c>
      <c r="C2505" s="9" t="s">
        <v>103</v>
      </c>
      <c r="D2505" s="9" t="s">
        <v>12</v>
      </c>
      <c r="E2505" s="9" t="s">
        <v>13</v>
      </c>
      <c r="F2505" s="9" t="s">
        <v>91</v>
      </c>
      <c r="G2505" s="9" t="s">
        <v>92</v>
      </c>
      <c r="H2505" s="9" t="s">
        <v>93</v>
      </c>
      <c r="I2505" s="9">
        <v>600</v>
      </c>
      <c r="J2505" s="9">
        <v>600</v>
      </c>
      <c r="K2505" s="9" t="s">
        <v>103</v>
      </c>
      <c r="L2505" s="11">
        <v>46049</v>
      </c>
      <c r="N2505" s="9" t="e">
        <f>+VLOOKUP(A2505,Ordenes!$A$1:$A$669,1,FALSE)</f>
        <v>#N/A</v>
      </c>
    </row>
    <row r="2506" spans="1:14" x14ac:dyDescent="0.2">
      <c r="A2506" s="9">
        <v>3421</v>
      </c>
      <c r="B2506" s="9">
        <v>2310210160</v>
      </c>
      <c r="C2506" s="9" t="s">
        <v>69</v>
      </c>
      <c r="D2506" s="9" t="s">
        <v>12</v>
      </c>
      <c r="E2506" s="9" t="s">
        <v>13</v>
      </c>
      <c r="F2506" s="9" t="s">
        <v>47</v>
      </c>
      <c r="G2506" s="9" t="s">
        <v>48</v>
      </c>
      <c r="H2506" s="9" t="s">
        <v>49</v>
      </c>
      <c r="I2506" s="10">
        <v>20000</v>
      </c>
      <c r="J2506" s="10">
        <v>11700</v>
      </c>
      <c r="K2506" s="9" t="s">
        <v>69</v>
      </c>
      <c r="L2506" s="11">
        <v>46049</v>
      </c>
      <c r="N2506" s="9" t="e">
        <f>+VLOOKUP(A2506,Ordenes!$A$1:$A$669,1,FALSE)</f>
        <v>#N/A</v>
      </c>
    </row>
    <row r="2507" spans="1:14" x14ac:dyDescent="0.2">
      <c r="A2507" s="9">
        <v>3422</v>
      </c>
      <c r="B2507" s="9">
        <v>2110020106</v>
      </c>
      <c r="C2507" s="9" t="s">
        <v>423</v>
      </c>
      <c r="D2507" s="9" t="s">
        <v>12</v>
      </c>
      <c r="E2507" s="9" t="s">
        <v>13</v>
      </c>
      <c r="F2507" s="9" t="s">
        <v>47</v>
      </c>
      <c r="G2507" s="9" t="s">
        <v>48</v>
      </c>
      <c r="H2507" s="9" t="s">
        <v>49</v>
      </c>
      <c r="I2507" s="10">
        <v>20000</v>
      </c>
      <c r="J2507" s="10">
        <v>17376</v>
      </c>
      <c r="K2507" s="9" t="s">
        <v>423</v>
      </c>
      <c r="L2507" s="11">
        <v>46049</v>
      </c>
      <c r="N2507" s="9" t="e">
        <f>+VLOOKUP(A2507,Ordenes!$A$1:$A$669,1,FALSE)</f>
        <v>#N/A</v>
      </c>
    </row>
    <row r="2508" spans="1:14" x14ac:dyDescent="0.2">
      <c r="A2508" s="9">
        <v>3424</v>
      </c>
      <c r="B2508" s="9">
        <v>2110020321</v>
      </c>
      <c r="C2508" s="9" t="s">
        <v>576</v>
      </c>
      <c r="D2508" s="9" t="s">
        <v>12</v>
      </c>
      <c r="E2508" s="9" t="s">
        <v>13</v>
      </c>
      <c r="F2508" s="9" t="s">
        <v>47</v>
      </c>
      <c r="G2508" s="9" t="s">
        <v>48</v>
      </c>
      <c r="H2508" s="9" t="s">
        <v>49</v>
      </c>
      <c r="I2508" s="10">
        <v>6735</v>
      </c>
      <c r="J2508" s="10">
        <v>5016</v>
      </c>
      <c r="K2508" s="9" t="s">
        <v>576</v>
      </c>
      <c r="L2508" s="11">
        <v>46049</v>
      </c>
      <c r="N2508" s="9" t="e">
        <f>+VLOOKUP(A2508,Ordenes!$A$1:$A$669,1,FALSE)</f>
        <v>#N/A</v>
      </c>
    </row>
    <row r="2509" spans="1:14" x14ac:dyDescent="0.2">
      <c r="A2509" s="9">
        <v>3425</v>
      </c>
      <c r="B2509" s="9">
        <v>2310090498</v>
      </c>
      <c r="C2509" s="9" t="s">
        <v>76</v>
      </c>
      <c r="D2509" s="9" t="s">
        <v>12</v>
      </c>
      <c r="E2509" s="9" t="s">
        <v>13</v>
      </c>
      <c r="F2509" s="9" t="s">
        <v>47</v>
      </c>
      <c r="G2509" s="9" t="s">
        <v>48</v>
      </c>
      <c r="H2509" s="9" t="s">
        <v>49</v>
      </c>
      <c r="I2509" s="10">
        <v>25000</v>
      </c>
      <c r="J2509" s="10">
        <v>25320</v>
      </c>
      <c r="K2509" s="9" t="s">
        <v>76</v>
      </c>
      <c r="L2509" s="11">
        <v>46049</v>
      </c>
      <c r="N2509" s="9" t="e">
        <f>+VLOOKUP(A2509,Ordenes!$A$1:$A$669,1,FALSE)</f>
        <v>#N/A</v>
      </c>
    </row>
    <row r="2510" spans="1:14" x14ac:dyDescent="0.2">
      <c r="A2510" s="9">
        <v>3426</v>
      </c>
      <c r="B2510" s="9">
        <v>2310090496</v>
      </c>
      <c r="C2510" s="9" t="s">
        <v>265</v>
      </c>
      <c r="D2510" s="9" t="s">
        <v>12</v>
      </c>
      <c r="E2510" s="9" t="s">
        <v>13</v>
      </c>
      <c r="F2510" s="9" t="s">
        <v>47</v>
      </c>
      <c r="G2510" s="9" t="s">
        <v>48</v>
      </c>
      <c r="H2510" s="9" t="s">
        <v>49</v>
      </c>
      <c r="I2510" s="10">
        <v>20000</v>
      </c>
      <c r="J2510" s="10">
        <v>21100</v>
      </c>
      <c r="K2510" s="9" t="s">
        <v>265</v>
      </c>
      <c r="L2510" s="11">
        <v>46049</v>
      </c>
      <c r="N2510" s="9" t="e">
        <f>+VLOOKUP(A2510,Ordenes!$A$1:$A$669,1,FALSE)</f>
        <v>#N/A</v>
      </c>
    </row>
    <row r="2511" spans="1:14" x14ac:dyDescent="0.2">
      <c r="A2511" s="9">
        <v>3427</v>
      </c>
      <c r="B2511" s="9">
        <v>2140110699</v>
      </c>
      <c r="C2511" s="9" t="s">
        <v>697</v>
      </c>
      <c r="D2511" s="9" t="s">
        <v>12</v>
      </c>
      <c r="E2511" s="9" t="s">
        <v>108</v>
      </c>
      <c r="F2511" s="9" t="s">
        <v>109</v>
      </c>
      <c r="G2511" s="9" t="s">
        <v>110</v>
      </c>
      <c r="H2511" s="9" t="s">
        <v>111</v>
      </c>
      <c r="I2511" s="10">
        <v>40000</v>
      </c>
      <c r="J2511" s="10">
        <v>40000</v>
      </c>
      <c r="K2511" s="9" t="s">
        <v>697</v>
      </c>
      <c r="L2511" s="11">
        <v>46049</v>
      </c>
      <c r="N2511" s="9" t="e">
        <f>+VLOOKUP(A2511,Ordenes!$A$1:$A$669,1,FALSE)</f>
        <v>#N/A</v>
      </c>
    </row>
    <row r="2512" spans="1:14" x14ac:dyDescent="0.2">
      <c r="A2512" s="9">
        <v>3428</v>
      </c>
      <c r="B2512" s="9">
        <v>2110100251</v>
      </c>
      <c r="C2512" s="9" t="s">
        <v>918</v>
      </c>
      <c r="D2512" s="9" t="s">
        <v>12</v>
      </c>
      <c r="E2512" s="9" t="s">
        <v>13</v>
      </c>
      <c r="F2512" s="9" t="s">
        <v>47</v>
      </c>
      <c r="G2512" s="9" t="s">
        <v>48</v>
      </c>
      <c r="H2512" s="9" t="s">
        <v>49</v>
      </c>
      <c r="I2512" s="9">
        <v>25</v>
      </c>
      <c r="J2512" s="9">
        <v>25</v>
      </c>
      <c r="K2512" s="9" t="s">
        <v>918</v>
      </c>
      <c r="L2512" s="11">
        <v>46050</v>
      </c>
      <c r="N2512" s="9" t="e">
        <f>+VLOOKUP(A2512,Ordenes!$A$1:$A$669,1,FALSE)</f>
        <v>#N/A</v>
      </c>
    </row>
    <row r="2513" spans="1:14" x14ac:dyDescent="0.2">
      <c r="A2513" s="9">
        <v>3431</v>
      </c>
      <c r="B2513" s="9">
        <v>2320330023</v>
      </c>
      <c r="C2513" s="9" t="s">
        <v>687</v>
      </c>
      <c r="D2513" s="9" t="s">
        <v>944</v>
      </c>
      <c r="E2513" s="9" t="s">
        <v>13</v>
      </c>
      <c r="F2513" s="9" t="s">
        <v>109</v>
      </c>
      <c r="G2513" s="9" t="s">
        <v>110</v>
      </c>
      <c r="H2513" s="9" t="s">
        <v>111</v>
      </c>
      <c r="I2513" s="10">
        <v>20600</v>
      </c>
      <c r="J2513" s="9">
        <v>0</v>
      </c>
      <c r="K2513" s="9" t="s">
        <v>687</v>
      </c>
      <c r="L2513" s="11">
        <v>46050</v>
      </c>
      <c r="N2513" s="9" t="e">
        <f>+VLOOKUP(A2513,Ordenes!$A$1:$A$669,1,FALSE)</f>
        <v>#N/A</v>
      </c>
    </row>
    <row r="2514" spans="1:14" x14ac:dyDescent="0.2">
      <c r="A2514" s="9">
        <v>3432</v>
      </c>
      <c r="B2514" s="9">
        <v>2320330023</v>
      </c>
      <c r="C2514" s="9" t="s">
        <v>687</v>
      </c>
      <c r="D2514" s="9" t="s">
        <v>12</v>
      </c>
      <c r="E2514" s="9" t="s">
        <v>108</v>
      </c>
      <c r="F2514" s="9" t="s">
        <v>109</v>
      </c>
      <c r="G2514" s="9" t="s">
        <v>110</v>
      </c>
      <c r="H2514" s="9" t="s">
        <v>111</v>
      </c>
      <c r="I2514" s="10">
        <v>21000</v>
      </c>
      <c r="J2514" s="10">
        <v>21000</v>
      </c>
      <c r="K2514" s="9" t="s">
        <v>687</v>
      </c>
      <c r="L2514" s="11">
        <v>46050</v>
      </c>
      <c r="N2514" s="9" t="e">
        <f>+VLOOKUP(A2514,Ordenes!$A$1:$A$669,1,FALSE)</f>
        <v>#N/A</v>
      </c>
    </row>
    <row r="2515" spans="1:14" x14ac:dyDescent="0.2">
      <c r="A2515" s="9">
        <v>3433</v>
      </c>
      <c r="B2515" s="9">
        <v>2110030057</v>
      </c>
      <c r="C2515" s="9" t="s">
        <v>391</v>
      </c>
      <c r="D2515" s="9" t="s">
        <v>12</v>
      </c>
      <c r="E2515" s="9" t="s">
        <v>13</v>
      </c>
      <c r="F2515" s="9" t="s">
        <v>47</v>
      </c>
      <c r="G2515" s="9" t="s">
        <v>48</v>
      </c>
      <c r="H2515" s="9" t="s">
        <v>49</v>
      </c>
      <c r="I2515" s="10">
        <v>27000</v>
      </c>
      <c r="J2515" s="10">
        <v>26684</v>
      </c>
      <c r="K2515" s="9" t="s">
        <v>391</v>
      </c>
      <c r="L2515" s="11">
        <v>46050</v>
      </c>
      <c r="N2515" s="9" t="e">
        <f>+VLOOKUP(A2515,Ordenes!$A$1:$A$669,1,FALSE)</f>
        <v>#N/A</v>
      </c>
    </row>
    <row r="2516" spans="1:14" x14ac:dyDescent="0.2">
      <c r="A2516" s="9">
        <v>3434</v>
      </c>
      <c r="B2516" s="9">
        <v>2110030001</v>
      </c>
      <c r="C2516" s="9" t="s">
        <v>60</v>
      </c>
      <c r="D2516" s="9" t="s">
        <v>12</v>
      </c>
      <c r="E2516" s="9" t="s">
        <v>13</v>
      </c>
      <c r="F2516" s="9" t="s">
        <v>47</v>
      </c>
      <c r="G2516" s="9" t="s">
        <v>48</v>
      </c>
      <c r="H2516" s="9" t="s">
        <v>49</v>
      </c>
      <c r="I2516" s="10">
        <v>100000</v>
      </c>
      <c r="J2516" s="10">
        <v>63000</v>
      </c>
      <c r="K2516" s="9" t="s">
        <v>60</v>
      </c>
      <c r="L2516" s="11">
        <v>46050</v>
      </c>
      <c r="N2516" s="9" t="e">
        <f>+VLOOKUP(A2516,Ordenes!$A$1:$A$669,1,FALSE)</f>
        <v>#N/A</v>
      </c>
    </row>
    <row r="2517" spans="1:14" x14ac:dyDescent="0.2">
      <c r="A2517" s="9">
        <v>3435</v>
      </c>
      <c r="B2517" s="9">
        <v>2140150001</v>
      </c>
      <c r="C2517" s="9" t="s">
        <v>82</v>
      </c>
      <c r="D2517" s="9" t="s">
        <v>12</v>
      </c>
      <c r="E2517" s="9" t="s">
        <v>13</v>
      </c>
      <c r="F2517" s="9" t="s">
        <v>47</v>
      </c>
      <c r="G2517" s="9" t="s">
        <v>48</v>
      </c>
      <c r="H2517" s="9" t="s">
        <v>49</v>
      </c>
      <c r="I2517" s="10">
        <v>47976</v>
      </c>
      <c r="J2517" s="10">
        <v>47976</v>
      </c>
      <c r="K2517" s="9" t="s">
        <v>82</v>
      </c>
      <c r="L2517" s="11">
        <v>46050</v>
      </c>
      <c r="N2517" s="9" t="e">
        <f>+VLOOKUP(A2517,Ordenes!$A$1:$A$669,1,FALSE)</f>
        <v>#N/A</v>
      </c>
    </row>
    <row r="2518" spans="1:14" x14ac:dyDescent="0.2">
      <c r="A2518" s="9">
        <v>3436</v>
      </c>
      <c r="B2518" s="9">
        <v>2110020346</v>
      </c>
      <c r="C2518" s="9" t="s">
        <v>590</v>
      </c>
      <c r="D2518" s="9" t="s">
        <v>12</v>
      </c>
      <c r="E2518" s="9" t="s">
        <v>13</v>
      </c>
      <c r="F2518" s="9" t="s">
        <v>47</v>
      </c>
      <c r="G2518" s="9" t="s">
        <v>48</v>
      </c>
      <c r="H2518" s="9" t="s">
        <v>49</v>
      </c>
      <c r="I2518" s="10">
        <v>10000</v>
      </c>
      <c r="J2518" s="10">
        <v>9879</v>
      </c>
      <c r="K2518" s="9" t="s">
        <v>590</v>
      </c>
      <c r="L2518" s="11">
        <v>46050</v>
      </c>
      <c r="N2518" s="9" t="e">
        <f>+VLOOKUP(A2518,Ordenes!$A$1:$A$669,1,FALSE)</f>
        <v>#N/A</v>
      </c>
    </row>
    <row r="2519" spans="1:14" x14ac:dyDescent="0.2">
      <c r="A2519" s="9">
        <v>3437</v>
      </c>
      <c r="B2519" s="9">
        <v>2110020095</v>
      </c>
      <c r="C2519" s="9" t="s">
        <v>552</v>
      </c>
      <c r="D2519" s="9" t="s">
        <v>12</v>
      </c>
      <c r="E2519" s="9" t="s">
        <v>13</v>
      </c>
      <c r="F2519" s="9" t="s">
        <v>47</v>
      </c>
      <c r="G2519" s="9" t="s">
        <v>48</v>
      </c>
      <c r="H2519" s="9" t="s">
        <v>49</v>
      </c>
      <c r="I2519" s="10">
        <v>45000</v>
      </c>
      <c r="J2519" s="10">
        <v>40080</v>
      </c>
      <c r="K2519" s="9" t="s">
        <v>552</v>
      </c>
      <c r="L2519" s="11">
        <v>46050</v>
      </c>
      <c r="N2519" s="9" t="e">
        <f>+VLOOKUP(A2519,Ordenes!$A$1:$A$669,1,FALSE)</f>
        <v>#N/A</v>
      </c>
    </row>
    <row r="2520" spans="1:14" x14ac:dyDescent="0.2">
      <c r="A2520" s="9">
        <v>3438</v>
      </c>
      <c r="B2520" s="9">
        <v>2310210137</v>
      </c>
      <c r="C2520" s="9" t="s">
        <v>105</v>
      </c>
      <c r="D2520" s="9" t="s">
        <v>12</v>
      </c>
      <c r="E2520" s="9" t="s">
        <v>13</v>
      </c>
      <c r="F2520" s="9" t="s">
        <v>47</v>
      </c>
      <c r="G2520" s="9" t="s">
        <v>48</v>
      </c>
      <c r="H2520" s="9" t="s">
        <v>49</v>
      </c>
      <c r="I2520" s="10">
        <v>36000</v>
      </c>
      <c r="J2520" s="10">
        <v>34315</v>
      </c>
      <c r="K2520" s="9" t="s">
        <v>105</v>
      </c>
      <c r="L2520" s="11">
        <v>46050</v>
      </c>
      <c r="N2520" s="9" t="e">
        <f>+VLOOKUP(A2520,Ordenes!$A$1:$A$669,1,FALSE)</f>
        <v>#N/A</v>
      </c>
    </row>
    <row r="2521" spans="1:14" x14ac:dyDescent="0.2">
      <c r="A2521" s="9">
        <v>3439</v>
      </c>
      <c r="B2521" s="9">
        <v>2310210128</v>
      </c>
      <c r="C2521" s="9" t="s">
        <v>263</v>
      </c>
      <c r="D2521" s="9" t="s">
        <v>12</v>
      </c>
      <c r="E2521" s="9" t="s">
        <v>13</v>
      </c>
      <c r="F2521" s="9" t="s">
        <v>47</v>
      </c>
      <c r="G2521" s="9" t="s">
        <v>48</v>
      </c>
      <c r="H2521" s="9" t="s">
        <v>49</v>
      </c>
      <c r="I2521" s="10">
        <v>50000</v>
      </c>
      <c r="J2521" s="10">
        <v>50000</v>
      </c>
      <c r="K2521" s="9" t="s">
        <v>263</v>
      </c>
      <c r="L2521" s="11">
        <v>46050</v>
      </c>
      <c r="N2521" s="9" t="e">
        <f>+VLOOKUP(A2521,Ordenes!$A$1:$A$669,1,FALSE)</f>
        <v>#N/A</v>
      </c>
    </row>
    <row r="2522" spans="1:14" x14ac:dyDescent="0.2">
      <c r="A2522" s="9">
        <v>3440</v>
      </c>
      <c r="B2522" s="9">
        <v>2310210138</v>
      </c>
      <c r="C2522" s="9" t="s">
        <v>70</v>
      </c>
      <c r="D2522" s="9" t="s">
        <v>12</v>
      </c>
      <c r="E2522" s="9" t="s">
        <v>13</v>
      </c>
      <c r="F2522" s="9" t="s">
        <v>47</v>
      </c>
      <c r="G2522" s="9" t="s">
        <v>48</v>
      </c>
      <c r="H2522" s="9" t="s">
        <v>49</v>
      </c>
      <c r="I2522" s="10">
        <v>50000</v>
      </c>
      <c r="J2522" s="10">
        <v>50000</v>
      </c>
      <c r="K2522" s="9" t="s">
        <v>70</v>
      </c>
      <c r="L2522" s="11">
        <v>46050</v>
      </c>
      <c r="N2522" s="9" t="e">
        <f>+VLOOKUP(A2522,Ordenes!$A$1:$A$669,1,FALSE)</f>
        <v>#N/A</v>
      </c>
    </row>
    <row r="2523" spans="1:14" x14ac:dyDescent="0.2">
      <c r="A2523" s="9">
        <v>3441</v>
      </c>
      <c r="B2523" s="9">
        <v>2310090495</v>
      </c>
      <c r="C2523" s="9" t="s">
        <v>254</v>
      </c>
      <c r="D2523" s="9" t="s">
        <v>12</v>
      </c>
      <c r="E2523" s="9" t="s">
        <v>13</v>
      </c>
      <c r="F2523" s="9" t="s">
        <v>47</v>
      </c>
      <c r="G2523" s="9" t="s">
        <v>48</v>
      </c>
      <c r="H2523" s="9" t="s">
        <v>49</v>
      </c>
      <c r="I2523" s="10">
        <v>20000</v>
      </c>
      <c r="J2523" s="10">
        <v>21100</v>
      </c>
      <c r="K2523" s="9" t="s">
        <v>254</v>
      </c>
      <c r="L2523" s="11">
        <v>46050</v>
      </c>
      <c r="N2523" s="9" t="e">
        <f>+VLOOKUP(A2523,Ordenes!$A$1:$A$669,1,FALSE)</f>
        <v>#N/A</v>
      </c>
    </row>
    <row r="2524" spans="1:14" x14ac:dyDescent="0.2">
      <c r="A2524" s="9">
        <v>3442</v>
      </c>
      <c r="B2524" s="9">
        <v>2310210154</v>
      </c>
      <c r="C2524" s="9" t="s">
        <v>141</v>
      </c>
      <c r="D2524" s="9" t="s">
        <v>12</v>
      </c>
      <c r="E2524" s="9" t="s">
        <v>13</v>
      </c>
      <c r="F2524" s="9" t="s">
        <v>47</v>
      </c>
      <c r="G2524" s="9" t="s">
        <v>48</v>
      </c>
      <c r="H2524" s="9" t="s">
        <v>49</v>
      </c>
      <c r="I2524" s="10">
        <v>18172</v>
      </c>
      <c r="J2524" s="10">
        <v>18900</v>
      </c>
      <c r="K2524" s="9" t="s">
        <v>141</v>
      </c>
      <c r="L2524" s="11">
        <v>46050</v>
      </c>
      <c r="N2524" s="9" t="e">
        <f>+VLOOKUP(A2524,Ordenes!$A$1:$A$669,1,FALSE)</f>
        <v>#N/A</v>
      </c>
    </row>
    <row r="2525" spans="1:14" x14ac:dyDescent="0.2">
      <c r="A2525" s="9">
        <v>3443</v>
      </c>
      <c r="B2525" s="9">
        <v>2310210153</v>
      </c>
      <c r="C2525" s="9" t="s">
        <v>62</v>
      </c>
      <c r="D2525" s="9" t="s">
        <v>12</v>
      </c>
      <c r="E2525" s="9" t="s">
        <v>13</v>
      </c>
      <c r="F2525" s="9" t="s">
        <v>47</v>
      </c>
      <c r="G2525" s="9" t="s">
        <v>48</v>
      </c>
      <c r="H2525" s="9" t="s">
        <v>49</v>
      </c>
      <c r="I2525" s="10">
        <v>25000</v>
      </c>
      <c r="J2525" s="10">
        <v>25000</v>
      </c>
      <c r="K2525" s="9" t="s">
        <v>62</v>
      </c>
      <c r="L2525" s="11">
        <v>46050</v>
      </c>
      <c r="N2525" s="9" t="e">
        <f>+VLOOKUP(A2525,Ordenes!$A$1:$A$669,1,FALSE)</f>
        <v>#N/A</v>
      </c>
    </row>
    <row r="2526" spans="1:14" x14ac:dyDescent="0.2">
      <c r="A2526" s="9">
        <v>3444</v>
      </c>
      <c r="B2526" s="9">
        <v>2310210156</v>
      </c>
      <c r="C2526" s="9" t="s">
        <v>65</v>
      </c>
      <c r="D2526" s="9" t="s">
        <v>12</v>
      </c>
      <c r="E2526" s="9" t="s">
        <v>13</v>
      </c>
      <c r="F2526" s="9" t="s">
        <v>47</v>
      </c>
      <c r="G2526" s="9" t="s">
        <v>48</v>
      </c>
      <c r="H2526" s="9" t="s">
        <v>49</v>
      </c>
      <c r="I2526" s="10">
        <v>25000</v>
      </c>
      <c r="J2526" s="10">
        <v>24000</v>
      </c>
      <c r="K2526" s="9" t="s">
        <v>65</v>
      </c>
      <c r="L2526" s="11">
        <v>46050</v>
      </c>
      <c r="N2526" s="9" t="e">
        <f>+VLOOKUP(A2526,Ordenes!$A$1:$A$669,1,FALSE)</f>
        <v>#N/A</v>
      </c>
    </row>
    <row r="2527" spans="1:14" x14ac:dyDescent="0.2">
      <c r="A2527" s="9">
        <v>3445</v>
      </c>
      <c r="B2527" s="9">
        <v>2110030056</v>
      </c>
      <c r="C2527" s="9" t="s">
        <v>327</v>
      </c>
      <c r="D2527" s="9" t="s">
        <v>12</v>
      </c>
      <c r="E2527" s="9" t="s">
        <v>13</v>
      </c>
      <c r="F2527" s="9" t="s">
        <v>47</v>
      </c>
      <c r="G2527" s="9" t="s">
        <v>48</v>
      </c>
      <c r="H2527" s="9" t="s">
        <v>49</v>
      </c>
      <c r="I2527" s="10">
        <v>5000</v>
      </c>
      <c r="J2527" s="10">
        <v>4138</v>
      </c>
      <c r="K2527" s="9" t="s">
        <v>327</v>
      </c>
      <c r="L2527" s="11">
        <v>46051</v>
      </c>
      <c r="N2527" s="9" t="e">
        <f>+VLOOKUP(A2527,Ordenes!$A$1:$A$669,1,FALSE)</f>
        <v>#N/A</v>
      </c>
    </row>
    <row r="2528" spans="1:14" x14ac:dyDescent="0.2">
      <c r="A2528" s="9">
        <v>3446</v>
      </c>
      <c r="B2528" s="9">
        <v>2310210160</v>
      </c>
      <c r="C2528" s="9" t="s">
        <v>69</v>
      </c>
      <c r="D2528" s="9" t="s">
        <v>12</v>
      </c>
      <c r="E2528" s="9" t="s">
        <v>13</v>
      </c>
      <c r="F2528" s="9" t="s">
        <v>47</v>
      </c>
      <c r="G2528" s="9" t="s">
        <v>48</v>
      </c>
      <c r="H2528" s="9" t="s">
        <v>49</v>
      </c>
      <c r="I2528" s="10">
        <v>8300</v>
      </c>
      <c r="J2528" s="10">
        <v>8400</v>
      </c>
      <c r="K2528" s="9" t="s">
        <v>69</v>
      </c>
      <c r="L2528" s="11">
        <v>46051</v>
      </c>
      <c r="N2528" s="9" t="e">
        <f>+VLOOKUP(A2528,Ordenes!$A$1:$A$669,1,FALSE)</f>
        <v>#N/A</v>
      </c>
    </row>
    <row r="2529" spans="1:14" x14ac:dyDescent="0.2">
      <c r="A2529" s="9">
        <v>3447</v>
      </c>
      <c r="B2529" s="9">
        <v>2310090470</v>
      </c>
      <c r="C2529" s="9" t="s">
        <v>116</v>
      </c>
      <c r="D2529" s="9" t="s">
        <v>12</v>
      </c>
      <c r="E2529" s="9" t="s">
        <v>13</v>
      </c>
      <c r="F2529" s="9" t="s">
        <v>47</v>
      </c>
      <c r="G2529" s="9" t="s">
        <v>48</v>
      </c>
      <c r="H2529" s="9" t="s">
        <v>49</v>
      </c>
      <c r="I2529" s="10">
        <v>27000</v>
      </c>
      <c r="J2529" s="10">
        <v>23100</v>
      </c>
      <c r="K2529" s="9" t="s">
        <v>116</v>
      </c>
      <c r="L2529" s="11">
        <v>46051</v>
      </c>
      <c r="N2529" s="9" t="e">
        <f>+VLOOKUP(A2529,Ordenes!$A$1:$A$669,1,FALSE)</f>
        <v>#N/A</v>
      </c>
    </row>
    <row r="2530" spans="1:14" x14ac:dyDescent="0.2">
      <c r="A2530" s="9">
        <v>3450</v>
      </c>
      <c r="B2530" s="9">
        <v>2310030020</v>
      </c>
      <c r="C2530" s="9" t="s">
        <v>96</v>
      </c>
      <c r="D2530" s="9" t="s">
        <v>12</v>
      </c>
      <c r="E2530" s="9" t="s">
        <v>13</v>
      </c>
      <c r="F2530" s="9" t="s">
        <v>91</v>
      </c>
      <c r="G2530" s="9" t="s">
        <v>92</v>
      </c>
      <c r="H2530" s="9" t="s">
        <v>93</v>
      </c>
      <c r="I2530" s="10">
        <v>1900</v>
      </c>
      <c r="J2530" s="10">
        <v>1900</v>
      </c>
      <c r="K2530" s="9" t="s">
        <v>96</v>
      </c>
      <c r="L2530" s="11">
        <v>46051</v>
      </c>
      <c r="N2530" s="9" t="e">
        <f>+VLOOKUP(A2530,Ordenes!$A$1:$A$669,1,FALSE)</f>
        <v>#N/A</v>
      </c>
    </row>
    <row r="2531" spans="1:14" x14ac:dyDescent="0.2">
      <c r="A2531" s="9">
        <v>3451</v>
      </c>
      <c r="B2531" s="9">
        <v>2310030019</v>
      </c>
      <c r="C2531" s="9" t="s">
        <v>98</v>
      </c>
      <c r="D2531" s="9" t="s">
        <v>12</v>
      </c>
      <c r="E2531" s="9" t="s">
        <v>13</v>
      </c>
      <c r="F2531" s="9" t="s">
        <v>91</v>
      </c>
      <c r="G2531" s="9" t="s">
        <v>92</v>
      </c>
      <c r="H2531" s="9" t="s">
        <v>93</v>
      </c>
      <c r="I2531" s="10">
        <v>1800</v>
      </c>
      <c r="J2531" s="10">
        <v>1800</v>
      </c>
      <c r="K2531" s="9" t="s">
        <v>98</v>
      </c>
      <c r="L2531" s="11">
        <v>46051</v>
      </c>
      <c r="N2531" s="9" t="e">
        <f>+VLOOKUP(A2531,Ordenes!$A$1:$A$669,1,FALSE)</f>
        <v>#N/A</v>
      </c>
    </row>
    <row r="2532" spans="1:14" x14ac:dyDescent="0.2">
      <c r="A2532" s="9">
        <v>3452</v>
      </c>
      <c r="B2532" s="9">
        <v>2310230030</v>
      </c>
      <c r="C2532" s="9" t="s">
        <v>205</v>
      </c>
      <c r="D2532" s="9" t="s">
        <v>12</v>
      </c>
      <c r="E2532" s="9" t="s">
        <v>13</v>
      </c>
      <c r="F2532" s="9" t="s">
        <v>14</v>
      </c>
      <c r="G2532" s="9" t="s">
        <v>15</v>
      </c>
      <c r="H2532" s="9" t="s">
        <v>16</v>
      </c>
      <c r="I2532" s="10">
        <v>41000</v>
      </c>
      <c r="J2532" s="10">
        <v>41100</v>
      </c>
      <c r="K2532" s="9" t="s">
        <v>45</v>
      </c>
      <c r="L2532" s="11">
        <v>46051</v>
      </c>
      <c r="N2532" s="9" t="e">
        <f>+VLOOKUP(A2532,Ordenes!$A$1:$A$669,1,FALSE)</f>
        <v>#N/A</v>
      </c>
    </row>
    <row r="2533" spans="1:14" x14ac:dyDescent="0.2">
      <c r="A2533" s="9">
        <v>3453</v>
      </c>
      <c r="B2533" s="9">
        <v>2310230056</v>
      </c>
      <c r="C2533" s="9" t="s">
        <v>934</v>
      </c>
      <c r="D2533" s="9" t="s">
        <v>12</v>
      </c>
      <c r="E2533" s="9" t="s">
        <v>13</v>
      </c>
      <c r="F2533" s="9" t="s">
        <v>14</v>
      </c>
      <c r="G2533" s="9" t="s">
        <v>15</v>
      </c>
      <c r="H2533" s="9" t="s">
        <v>16</v>
      </c>
      <c r="I2533" s="10">
        <v>51300</v>
      </c>
      <c r="J2533" s="10">
        <v>51300</v>
      </c>
      <c r="K2533" s="9" t="s">
        <v>934</v>
      </c>
      <c r="L2533" s="11">
        <v>46051</v>
      </c>
      <c r="N2533" s="9" t="e">
        <f>+VLOOKUP(A2533,Ordenes!$A$1:$A$669,1,FALSE)</f>
        <v>#N/A</v>
      </c>
    </row>
    <row r="2534" spans="1:14" x14ac:dyDescent="0.2">
      <c r="A2534" s="9">
        <v>3455</v>
      </c>
      <c r="B2534" s="9">
        <v>2310160482</v>
      </c>
      <c r="C2534" s="9" t="s">
        <v>324</v>
      </c>
      <c r="D2534" s="9" t="s">
        <v>12</v>
      </c>
      <c r="E2534" s="9" t="s">
        <v>13</v>
      </c>
      <c r="F2534" s="9" t="s">
        <v>14</v>
      </c>
      <c r="G2534" s="9" t="s">
        <v>15</v>
      </c>
      <c r="H2534" s="9" t="s">
        <v>16</v>
      </c>
      <c r="I2534" s="10">
        <v>60000</v>
      </c>
      <c r="J2534" s="10">
        <v>47500</v>
      </c>
      <c r="K2534" s="9" t="s">
        <v>324</v>
      </c>
      <c r="L2534" s="11">
        <v>46051</v>
      </c>
      <c r="N2534" s="9" t="e">
        <f>+VLOOKUP(A2534,Ordenes!$A$1:$A$669,1,FALSE)</f>
        <v>#N/A</v>
      </c>
    </row>
    <row r="2535" spans="1:14" x14ac:dyDescent="0.2">
      <c r="A2535" s="9">
        <v>3456</v>
      </c>
      <c r="B2535" s="9">
        <v>2310160005</v>
      </c>
      <c r="C2535" s="9" t="s">
        <v>492</v>
      </c>
      <c r="D2535" s="9" t="s">
        <v>12</v>
      </c>
      <c r="E2535" s="9" t="s">
        <v>13</v>
      </c>
      <c r="F2535" s="9" t="s">
        <v>14</v>
      </c>
      <c r="G2535" s="9" t="s">
        <v>15</v>
      </c>
      <c r="H2535" s="9" t="s">
        <v>16</v>
      </c>
      <c r="I2535" s="10">
        <v>40000</v>
      </c>
      <c r="J2535" s="10">
        <v>40200</v>
      </c>
      <c r="K2535" s="9" t="s">
        <v>492</v>
      </c>
      <c r="L2535" s="11">
        <v>46052</v>
      </c>
      <c r="N2535" s="9" t="e">
        <f>+VLOOKUP(A2535,Ordenes!$A$1:$A$669,1,FALSE)</f>
        <v>#N/A</v>
      </c>
    </row>
    <row r="2536" spans="1:14" x14ac:dyDescent="0.2">
      <c r="A2536" s="9">
        <v>3457</v>
      </c>
      <c r="B2536" s="9">
        <v>2310030273</v>
      </c>
      <c r="C2536" s="9" t="s">
        <v>349</v>
      </c>
      <c r="D2536" s="9" t="s">
        <v>12</v>
      </c>
      <c r="E2536" s="9" t="s">
        <v>13</v>
      </c>
      <c r="F2536" s="9" t="s">
        <v>91</v>
      </c>
      <c r="G2536" s="9" t="s">
        <v>92</v>
      </c>
      <c r="H2536" s="9" t="s">
        <v>93</v>
      </c>
      <c r="I2536" s="10">
        <v>1833.8</v>
      </c>
      <c r="J2536" s="9">
        <v>0</v>
      </c>
      <c r="K2536" s="9" t="s">
        <v>349</v>
      </c>
      <c r="L2536" s="11">
        <v>46052</v>
      </c>
      <c r="N2536" s="9" t="e">
        <f>+VLOOKUP(A2536,Ordenes!$A$1:$A$669,1,FALSE)</f>
        <v>#N/A</v>
      </c>
    </row>
    <row r="2537" spans="1:14" x14ac:dyDescent="0.2">
      <c r="A2537" s="9">
        <v>3458</v>
      </c>
      <c r="B2537" s="9">
        <v>2310230002</v>
      </c>
      <c r="C2537" s="9" t="s">
        <v>24</v>
      </c>
      <c r="D2537" s="9" t="s">
        <v>12</v>
      </c>
      <c r="E2537" s="9" t="s">
        <v>13</v>
      </c>
      <c r="F2537" s="9" t="s">
        <v>14</v>
      </c>
      <c r="G2537" s="9" t="s">
        <v>15</v>
      </c>
      <c r="H2537" s="9" t="s">
        <v>16</v>
      </c>
      <c r="I2537" s="10">
        <v>60000</v>
      </c>
      <c r="J2537" s="10">
        <v>60000</v>
      </c>
      <c r="K2537" s="9" t="s">
        <v>25</v>
      </c>
      <c r="L2537" s="11">
        <v>46052</v>
      </c>
      <c r="N2537" s="9" t="e">
        <f>+VLOOKUP(A2537,Ordenes!$A$1:$A$669,1,FALSE)</f>
        <v>#N/A</v>
      </c>
    </row>
    <row r="2538" spans="1:14" x14ac:dyDescent="0.2">
      <c r="A2538" s="9">
        <v>3459</v>
      </c>
      <c r="B2538" s="9">
        <v>2310090524</v>
      </c>
      <c r="C2538" s="9" t="s">
        <v>236</v>
      </c>
      <c r="D2538" s="9" t="s">
        <v>12</v>
      </c>
      <c r="E2538" s="9" t="s">
        <v>13</v>
      </c>
      <c r="F2538" s="9" t="s">
        <v>14</v>
      </c>
      <c r="G2538" s="9" t="s">
        <v>15</v>
      </c>
      <c r="H2538" s="9" t="s">
        <v>16</v>
      </c>
      <c r="I2538" s="10">
        <v>201200</v>
      </c>
      <c r="J2538" s="10">
        <v>201200</v>
      </c>
      <c r="K2538" s="9" t="s">
        <v>236</v>
      </c>
      <c r="L2538" s="11">
        <v>46052</v>
      </c>
      <c r="N2538" s="9" t="e">
        <f>+VLOOKUP(A2538,Ordenes!$A$1:$A$669,1,FALSE)</f>
        <v>#N/A</v>
      </c>
    </row>
    <row r="2539" spans="1:14" x14ac:dyDescent="0.2">
      <c r="A2539" s="9">
        <v>3460</v>
      </c>
      <c r="B2539" s="9">
        <v>2310160539</v>
      </c>
      <c r="C2539" s="9" t="s">
        <v>29</v>
      </c>
      <c r="D2539" s="9" t="s">
        <v>12</v>
      </c>
      <c r="E2539" s="9" t="s">
        <v>13</v>
      </c>
      <c r="F2539" s="9" t="s">
        <v>14</v>
      </c>
      <c r="G2539" s="9" t="s">
        <v>15</v>
      </c>
      <c r="H2539" s="9" t="s">
        <v>16</v>
      </c>
      <c r="I2539" s="10">
        <v>30000</v>
      </c>
      <c r="J2539" s="10">
        <v>13350</v>
      </c>
      <c r="K2539" s="9" t="s">
        <v>30</v>
      </c>
      <c r="L2539" s="11">
        <v>46052</v>
      </c>
      <c r="N2539" s="9" t="e">
        <f>+VLOOKUP(A2539,Ordenes!$A$1:$A$669,1,FALSE)</f>
        <v>#N/A</v>
      </c>
    </row>
    <row r="2540" spans="1:14" x14ac:dyDescent="0.2">
      <c r="A2540" s="9">
        <v>3461</v>
      </c>
      <c r="B2540" s="9">
        <v>2310160245</v>
      </c>
      <c r="C2540" s="9" t="s">
        <v>829</v>
      </c>
      <c r="D2540" s="9" t="s">
        <v>12</v>
      </c>
      <c r="E2540" s="9" t="s">
        <v>13</v>
      </c>
      <c r="F2540" s="9" t="s">
        <v>14</v>
      </c>
      <c r="G2540" s="9" t="s">
        <v>15</v>
      </c>
      <c r="H2540" s="9" t="s">
        <v>16</v>
      </c>
      <c r="I2540" s="10">
        <v>16500</v>
      </c>
      <c r="J2540" s="10">
        <v>16500</v>
      </c>
      <c r="K2540" s="9" t="s">
        <v>829</v>
      </c>
      <c r="L2540" s="11">
        <v>46052</v>
      </c>
      <c r="N2540" s="9" t="e">
        <f>+VLOOKUP(A2540,Ordenes!$A$1:$A$669,1,FALSE)</f>
        <v>#N/A</v>
      </c>
    </row>
    <row r="2541" spans="1:14" x14ac:dyDescent="0.2">
      <c r="A2541" s="9">
        <v>3462</v>
      </c>
      <c r="B2541" s="9">
        <v>2310030273</v>
      </c>
      <c r="C2541" s="9" t="s">
        <v>349</v>
      </c>
      <c r="D2541" s="9" t="s">
        <v>12</v>
      </c>
      <c r="E2541" s="9" t="s">
        <v>13</v>
      </c>
      <c r="F2541" s="9" t="s">
        <v>91</v>
      </c>
      <c r="G2541" s="9" t="s">
        <v>92</v>
      </c>
      <c r="H2541" s="9" t="s">
        <v>93</v>
      </c>
      <c r="I2541" s="10">
        <v>1833.8</v>
      </c>
      <c r="J2541" s="10">
        <v>1812</v>
      </c>
      <c r="K2541" s="9" t="s">
        <v>945</v>
      </c>
      <c r="L2541" s="11">
        <v>46052</v>
      </c>
      <c r="N2541" s="9" t="e">
        <f>+VLOOKUP(A2541,Ordenes!$A$1:$A$669,1,FALSE)</f>
        <v>#N/A</v>
      </c>
    </row>
    <row r="2542" spans="1:14" x14ac:dyDescent="0.2">
      <c r="A2542" s="9">
        <v>3465</v>
      </c>
      <c r="B2542" s="9">
        <v>2140110675</v>
      </c>
      <c r="C2542" s="9" t="s">
        <v>932</v>
      </c>
      <c r="D2542" s="9" t="s">
        <v>12</v>
      </c>
      <c r="E2542" s="9" t="s">
        <v>108</v>
      </c>
      <c r="F2542" s="9" t="s">
        <v>109</v>
      </c>
      <c r="G2542" s="9" t="s">
        <v>110</v>
      </c>
      <c r="H2542" s="9" t="s">
        <v>111</v>
      </c>
      <c r="I2542" s="10">
        <v>1000</v>
      </c>
      <c r="J2542" s="10">
        <v>1000</v>
      </c>
      <c r="K2542" s="9" t="s">
        <v>932</v>
      </c>
      <c r="L2542" s="11">
        <v>46052</v>
      </c>
      <c r="N2542" s="9" t="e">
        <f>+VLOOKUP(A2542,Ordenes!$A$1:$A$669,1,FALSE)</f>
        <v>#N/A</v>
      </c>
    </row>
    <row r="2543" spans="1:14" x14ac:dyDescent="0.2">
      <c r="A2543" s="9">
        <v>3466</v>
      </c>
      <c r="B2543" s="9">
        <v>2110120443</v>
      </c>
      <c r="C2543" s="9" t="s">
        <v>879</v>
      </c>
      <c r="D2543" s="9" t="s">
        <v>12</v>
      </c>
      <c r="E2543" s="9" t="s">
        <v>13</v>
      </c>
      <c r="F2543" s="9" t="s">
        <v>47</v>
      </c>
      <c r="G2543" s="9" t="s">
        <v>48</v>
      </c>
      <c r="H2543" s="9" t="s">
        <v>49</v>
      </c>
      <c r="I2543" s="10">
        <v>2200</v>
      </c>
      <c r="J2543" s="10">
        <v>2200</v>
      </c>
      <c r="K2543" s="9" t="s">
        <v>880</v>
      </c>
      <c r="L2543" s="11">
        <v>46052</v>
      </c>
      <c r="N2543" s="9" t="e">
        <f>+VLOOKUP(A2543,Ordenes!$A$1:$A$669,1,FALSE)</f>
        <v>#N/A</v>
      </c>
    </row>
    <row r="2544" spans="1:14" x14ac:dyDescent="0.2">
      <c r="A2544" s="9">
        <v>3468</v>
      </c>
      <c r="B2544" s="9">
        <v>2110120440</v>
      </c>
      <c r="C2544" s="9" t="s">
        <v>877</v>
      </c>
      <c r="D2544" s="9" t="s">
        <v>12</v>
      </c>
      <c r="E2544" s="9" t="s">
        <v>13</v>
      </c>
      <c r="F2544" s="9" t="s">
        <v>47</v>
      </c>
      <c r="G2544" s="9" t="s">
        <v>48</v>
      </c>
      <c r="H2544" s="9" t="s">
        <v>49</v>
      </c>
      <c r="I2544" s="10">
        <v>3000</v>
      </c>
      <c r="J2544" s="10">
        <v>3000</v>
      </c>
      <c r="K2544" s="9" t="s">
        <v>902</v>
      </c>
      <c r="L2544" s="11">
        <v>46052</v>
      </c>
      <c r="N2544" s="9" t="e">
        <f>+VLOOKUP(A2544,Ordenes!$A$1:$A$669,1,FALSE)</f>
        <v>#N/A</v>
      </c>
    </row>
    <row r="2545" spans="1:14" x14ac:dyDescent="0.2">
      <c r="A2545" s="9">
        <v>3469</v>
      </c>
      <c r="B2545" s="9">
        <v>2110120129</v>
      </c>
      <c r="C2545" s="9" t="s">
        <v>833</v>
      </c>
      <c r="D2545" s="9" t="s">
        <v>12</v>
      </c>
      <c r="E2545" s="9" t="s">
        <v>13</v>
      </c>
      <c r="F2545" s="9" t="s">
        <v>47</v>
      </c>
      <c r="G2545" s="9" t="s">
        <v>48</v>
      </c>
      <c r="H2545" s="9" t="s">
        <v>49</v>
      </c>
      <c r="I2545" s="10">
        <v>2000</v>
      </c>
      <c r="J2545" s="10">
        <v>2000</v>
      </c>
      <c r="K2545" s="9" t="s">
        <v>833</v>
      </c>
      <c r="L2545" s="11">
        <v>46052</v>
      </c>
      <c r="N2545" s="9" t="e">
        <f>+VLOOKUP(A2545,Ordenes!$A$1:$A$669,1,FALSE)</f>
        <v>#N/A</v>
      </c>
    </row>
    <row r="2546" spans="1:14" x14ac:dyDescent="0.2">
      <c r="A2546" s="9">
        <v>3470</v>
      </c>
      <c r="B2546" s="9">
        <v>2110100225</v>
      </c>
      <c r="C2546" s="9" t="s">
        <v>871</v>
      </c>
      <c r="D2546" s="9" t="s">
        <v>12</v>
      </c>
      <c r="E2546" s="9" t="s">
        <v>13</v>
      </c>
      <c r="F2546" s="9" t="s">
        <v>47</v>
      </c>
      <c r="G2546" s="9" t="s">
        <v>48</v>
      </c>
      <c r="H2546" s="9" t="s">
        <v>49</v>
      </c>
      <c r="I2546" s="10">
        <v>2000</v>
      </c>
      <c r="J2546" s="10">
        <v>2000</v>
      </c>
      <c r="K2546" s="9" t="s">
        <v>871</v>
      </c>
      <c r="L2546" s="11">
        <v>46052</v>
      </c>
      <c r="N2546" s="9" t="e">
        <f>+VLOOKUP(A2546,Ordenes!$A$1:$A$669,1,FALSE)</f>
        <v>#N/A</v>
      </c>
    </row>
    <row r="2547" spans="1:14" x14ac:dyDescent="0.2">
      <c r="A2547" s="9">
        <v>3472</v>
      </c>
      <c r="B2547" s="9">
        <v>2110020105</v>
      </c>
      <c r="C2547" s="9" t="s">
        <v>586</v>
      </c>
      <c r="D2547" s="9" t="s">
        <v>12</v>
      </c>
      <c r="E2547" s="9" t="s">
        <v>13</v>
      </c>
      <c r="F2547" s="9" t="s">
        <v>47</v>
      </c>
      <c r="G2547" s="9" t="s">
        <v>48</v>
      </c>
      <c r="H2547" s="9" t="s">
        <v>49</v>
      </c>
      <c r="I2547" s="10">
        <v>70000</v>
      </c>
      <c r="J2547" s="10">
        <v>70272</v>
      </c>
      <c r="K2547" s="9" t="s">
        <v>943</v>
      </c>
      <c r="L2547" s="11">
        <v>46052</v>
      </c>
      <c r="N2547" s="9" t="e">
        <f>+VLOOKUP(A2547,Ordenes!$A$1:$A$669,1,FALSE)</f>
        <v>#N/A</v>
      </c>
    </row>
    <row r="2548" spans="1:14" x14ac:dyDescent="0.2">
      <c r="A2548" s="9">
        <v>3473</v>
      </c>
      <c r="B2548" s="9">
        <v>2110020104</v>
      </c>
      <c r="C2548" s="9" t="s">
        <v>477</v>
      </c>
      <c r="D2548" s="9" t="s">
        <v>12</v>
      </c>
      <c r="E2548" s="9" t="s">
        <v>13</v>
      </c>
      <c r="F2548" s="9" t="s">
        <v>47</v>
      </c>
      <c r="G2548" s="9" t="s">
        <v>48</v>
      </c>
      <c r="H2548" s="9" t="s">
        <v>49</v>
      </c>
      <c r="I2548" s="10">
        <v>60000</v>
      </c>
      <c r="J2548" s="10">
        <v>60480</v>
      </c>
      <c r="K2548" s="9" t="s">
        <v>946</v>
      </c>
      <c r="L2548" s="11">
        <v>46052</v>
      </c>
      <c r="N2548" s="9" t="e">
        <f>+VLOOKUP(A2548,Ordenes!$A$1:$A$669,1,FALSE)</f>
        <v>#N/A</v>
      </c>
    </row>
    <row r="2549" spans="1:14" x14ac:dyDescent="0.2">
      <c r="A2549" s="9">
        <v>3474</v>
      </c>
      <c r="B2549" s="9">
        <v>2310030017</v>
      </c>
      <c r="C2549" s="9" t="s">
        <v>97</v>
      </c>
      <c r="D2549" s="9" t="s">
        <v>12</v>
      </c>
      <c r="E2549" s="9" t="s">
        <v>13</v>
      </c>
      <c r="F2549" s="9" t="s">
        <v>91</v>
      </c>
      <c r="G2549" s="9" t="s">
        <v>92</v>
      </c>
      <c r="H2549" s="9" t="s">
        <v>93</v>
      </c>
      <c r="I2549" s="10">
        <v>1800</v>
      </c>
      <c r="J2549" s="10">
        <v>1800</v>
      </c>
      <c r="K2549" s="9" t="s">
        <v>97</v>
      </c>
      <c r="L2549" s="11">
        <v>46052</v>
      </c>
      <c r="N2549" s="9" t="e">
        <f>+VLOOKUP(A2549,Ordenes!$A$1:$A$669,1,FALSE)</f>
        <v>#N/A</v>
      </c>
    </row>
    <row r="2550" spans="1:14" x14ac:dyDescent="0.2">
      <c r="A2550" s="9">
        <v>3475</v>
      </c>
      <c r="B2550" s="9">
        <v>2310030018</v>
      </c>
      <c r="C2550" s="9" t="s">
        <v>99</v>
      </c>
      <c r="D2550" s="9" t="s">
        <v>12</v>
      </c>
      <c r="E2550" s="9" t="s">
        <v>13</v>
      </c>
      <c r="F2550" s="9" t="s">
        <v>91</v>
      </c>
      <c r="G2550" s="9" t="s">
        <v>92</v>
      </c>
      <c r="H2550" s="9" t="s">
        <v>93</v>
      </c>
      <c r="I2550" s="10">
        <v>1800</v>
      </c>
      <c r="J2550" s="10">
        <v>1800</v>
      </c>
      <c r="K2550" s="9" t="s">
        <v>99</v>
      </c>
      <c r="L2550" s="11">
        <v>46052</v>
      </c>
      <c r="N2550" s="9" t="e">
        <f>+VLOOKUP(A2550,Ordenes!$A$1:$A$669,1,FALSE)</f>
        <v>#N/A</v>
      </c>
    </row>
    <row r="2551" spans="1:14" x14ac:dyDescent="0.2">
      <c r="A2551" s="9">
        <v>3476</v>
      </c>
      <c r="B2551" s="9">
        <v>2310030021</v>
      </c>
      <c r="C2551" s="9" t="s">
        <v>90</v>
      </c>
      <c r="D2551" s="9" t="s">
        <v>12</v>
      </c>
      <c r="E2551" s="9" t="s">
        <v>13</v>
      </c>
      <c r="F2551" s="9" t="s">
        <v>91</v>
      </c>
      <c r="G2551" s="9" t="s">
        <v>92</v>
      </c>
      <c r="H2551" s="9" t="s">
        <v>93</v>
      </c>
      <c r="I2551" s="10">
        <v>1800</v>
      </c>
      <c r="J2551" s="10">
        <v>1800</v>
      </c>
      <c r="K2551" s="9" t="s">
        <v>90</v>
      </c>
      <c r="L2551" s="11">
        <v>46052</v>
      </c>
      <c r="N2551" s="9" t="e">
        <f>+VLOOKUP(A2551,Ordenes!$A$1:$A$669,1,FALSE)</f>
        <v>#N/A</v>
      </c>
    </row>
    <row r="2552" spans="1:14" x14ac:dyDescent="0.2">
      <c r="A2552" s="9">
        <v>3477</v>
      </c>
      <c r="B2552" s="9">
        <v>2310030015</v>
      </c>
      <c r="C2552" s="9" t="s">
        <v>100</v>
      </c>
      <c r="D2552" s="9" t="s">
        <v>12</v>
      </c>
      <c r="E2552" s="9" t="s">
        <v>13</v>
      </c>
      <c r="F2552" s="9" t="s">
        <v>91</v>
      </c>
      <c r="G2552" s="9" t="s">
        <v>92</v>
      </c>
      <c r="H2552" s="9" t="s">
        <v>93</v>
      </c>
      <c r="I2552" s="10">
        <v>2700</v>
      </c>
      <c r="J2552" s="10">
        <v>1800</v>
      </c>
      <c r="K2552" s="9" t="s">
        <v>100</v>
      </c>
      <c r="L2552" s="11">
        <v>46052</v>
      </c>
      <c r="N2552" s="9" t="e">
        <f>+VLOOKUP(A2552,Ordenes!$A$1:$A$669,1,FALSE)</f>
        <v>#N/A</v>
      </c>
    </row>
    <row r="2553" spans="1:14" x14ac:dyDescent="0.2">
      <c r="A2553" s="9">
        <v>3478</v>
      </c>
      <c r="B2553" s="9">
        <v>2310030016</v>
      </c>
      <c r="C2553" s="9" t="s">
        <v>94</v>
      </c>
      <c r="D2553" s="9" t="s">
        <v>12</v>
      </c>
      <c r="E2553" s="9" t="s">
        <v>13</v>
      </c>
      <c r="F2553" s="9" t="s">
        <v>91</v>
      </c>
      <c r="G2553" s="9" t="s">
        <v>92</v>
      </c>
      <c r="H2553" s="9" t="s">
        <v>93</v>
      </c>
      <c r="I2553" s="10">
        <v>1800</v>
      </c>
      <c r="J2553" s="10">
        <v>1800</v>
      </c>
      <c r="K2553" s="9" t="s">
        <v>94</v>
      </c>
      <c r="L2553" s="11">
        <v>46052</v>
      </c>
      <c r="N2553" s="9" t="e">
        <f>+VLOOKUP(A2553,Ordenes!$A$1:$A$669,1,FALSE)</f>
        <v>#N/A</v>
      </c>
    </row>
    <row r="2554" spans="1:14" x14ac:dyDescent="0.2">
      <c r="A2554" s="9">
        <v>3479</v>
      </c>
      <c r="B2554" s="9">
        <v>2310160248</v>
      </c>
      <c r="C2554" s="9" t="s">
        <v>32</v>
      </c>
      <c r="D2554" s="9" t="s">
        <v>12</v>
      </c>
      <c r="E2554" s="9" t="s">
        <v>13</v>
      </c>
      <c r="F2554" s="9" t="s">
        <v>14</v>
      </c>
      <c r="G2554" s="9" t="s">
        <v>15</v>
      </c>
      <c r="H2554" s="9" t="s">
        <v>16</v>
      </c>
      <c r="I2554" s="10">
        <v>110000</v>
      </c>
      <c r="J2554" s="10">
        <v>113670</v>
      </c>
      <c r="K2554" s="9" t="s">
        <v>32</v>
      </c>
      <c r="L2554" s="11">
        <v>46052</v>
      </c>
      <c r="N2554" s="9" t="e">
        <f>+VLOOKUP(A2554,Ordenes!$A$1:$A$669,1,FALSE)</f>
        <v>#N/A</v>
      </c>
    </row>
    <row r="2555" spans="1:14" x14ac:dyDescent="0.2">
      <c r="A2555" s="9">
        <v>3480</v>
      </c>
      <c r="B2555" s="9">
        <v>2110020322</v>
      </c>
      <c r="C2555" s="9" t="s">
        <v>243</v>
      </c>
      <c r="D2555" s="9" t="s">
        <v>12</v>
      </c>
      <c r="E2555" s="9" t="s">
        <v>13</v>
      </c>
      <c r="F2555" s="9" t="s">
        <v>47</v>
      </c>
      <c r="G2555" s="9" t="s">
        <v>48</v>
      </c>
      <c r="H2555" s="9" t="s">
        <v>49</v>
      </c>
      <c r="I2555" s="10">
        <v>15000</v>
      </c>
      <c r="J2555" s="10">
        <v>15072</v>
      </c>
      <c r="K2555" s="9" t="s">
        <v>947</v>
      </c>
      <c r="L2555" s="11">
        <v>46055</v>
      </c>
      <c r="N2555" s="9" t="e">
        <f>+VLOOKUP(A2555,Ordenes!$A$1:$A$669,1,FALSE)</f>
        <v>#N/A</v>
      </c>
    </row>
    <row r="2556" spans="1:14" x14ac:dyDescent="0.2">
      <c r="A2556" s="9">
        <v>3481</v>
      </c>
      <c r="B2556" s="9">
        <v>2140040002</v>
      </c>
      <c r="C2556" s="9" t="s">
        <v>255</v>
      </c>
      <c r="D2556" s="9" t="s">
        <v>12</v>
      </c>
      <c r="E2556" s="9" t="s">
        <v>13</v>
      </c>
      <c r="F2556" s="9" t="s">
        <v>47</v>
      </c>
      <c r="G2556" s="9" t="s">
        <v>48</v>
      </c>
      <c r="H2556" s="9" t="s">
        <v>49</v>
      </c>
      <c r="I2556" s="10">
        <v>133056</v>
      </c>
      <c r="J2556" s="10">
        <v>133056</v>
      </c>
      <c r="K2556" s="9" t="s">
        <v>255</v>
      </c>
      <c r="L2556" s="11">
        <v>46055</v>
      </c>
      <c r="N2556" s="9" t="e">
        <f>+VLOOKUP(A2556,Ordenes!$A$1:$A$669,1,FALSE)</f>
        <v>#N/A</v>
      </c>
    </row>
    <row r="2557" spans="1:14" x14ac:dyDescent="0.2">
      <c r="A2557" s="9">
        <v>3482</v>
      </c>
      <c r="B2557" s="9">
        <v>2110100138</v>
      </c>
      <c r="C2557" s="9" t="s">
        <v>345</v>
      </c>
      <c r="D2557" s="9" t="s">
        <v>12</v>
      </c>
      <c r="E2557" s="9" t="s">
        <v>13</v>
      </c>
      <c r="F2557" s="9" t="s">
        <v>47</v>
      </c>
      <c r="G2557" s="9" t="s">
        <v>48</v>
      </c>
      <c r="H2557" s="9" t="s">
        <v>49</v>
      </c>
      <c r="I2557" s="10">
        <v>10000</v>
      </c>
      <c r="J2557" s="10">
        <v>10072</v>
      </c>
      <c r="K2557" s="9" t="s">
        <v>345</v>
      </c>
      <c r="L2557" s="11">
        <v>46055</v>
      </c>
      <c r="N2557" s="9" t="e">
        <f>+VLOOKUP(A2557,Ordenes!$A$1:$A$669,1,FALSE)</f>
        <v>#N/A</v>
      </c>
    </row>
    <row r="2558" spans="1:14" x14ac:dyDescent="0.2">
      <c r="A2558" s="9">
        <v>3487</v>
      </c>
      <c r="B2558" s="9">
        <v>2310210132</v>
      </c>
      <c r="C2558" s="9" t="s">
        <v>73</v>
      </c>
      <c r="D2558" s="9" t="s">
        <v>12</v>
      </c>
      <c r="E2558" s="9" t="s">
        <v>13</v>
      </c>
      <c r="F2558" s="9" t="s">
        <v>47</v>
      </c>
      <c r="G2558" s="9" t="s">
        <v>48</v>
      </c>
      <c r="H2558" s="9" t="s">
        <v>49</v>
      </c>
      <c r="I2558" s="10">
        <v>83000</v>
      </c>
      <c r="J2558" s="10">
        <v>81870</v>
      </c>
      <c r="K2558" s="9" t="s">
        <v>73</v>
      </c>
      <c r="L2558" s="11">
        <v>46055</v>
      </c>
      <c r="N2558" s="9" t="e">
        <f>+VLOOKUP(A2558,Ordenes!$A$1:$A$669,1,FALSE)</f>
        <v>#N/A</v>
      </c>
    </row>
    <row r="2559" spans="1:14" x14ac:dyDescent="0.2">
      <c r="A2559" s="9">
        <v>3488</v>
      </c>
      <c r="B2559" s="9">
        <v>2310210128</v>
      </c>
      <c r="C2559" s="9" t="s">
        <v>263</v>
      </c>
      <c r="D2559" s="9" t="s">
        <v>12</v>
      </c>
      <c r="E2559" s="9" t="s">
        <v>13</v>
      </c>
      <c r="F2559" s="9" t="s">
        <v>47</v>
      </c>
      <c r="G2559" s="9" t="s">
        <v>48</v>
      </c>
      <c r="H2559" s="9" t="s">
        <v>49</v>
      </c>
      <c r="I2559" s="10">
        <v>55000</v>
      </c>
      <c r="J2559" s="10">
        <v>42944</v>
      </c>
      <c r="K2559" s="9" t="s">
        <v>263</v>
      </c>
      <c r="L2559" s="11">
        <v>46055</v>
      </c>
      <c r="N2559" s="9" t="e">
        <f>+VLOOKUP(A2559,Ordenes!$A$1:$A$669,1,FALSE)</f>
        <v>#N/A</v>
      </c>
    </row>
    <row r="2560" spans="1:14" x14ac:dyDescent="0.2">
      <c r="A2560" s="9">
        <v>3489</v>
      </c>
      <c r="B2560" s="9">
        <v>2310210130</v>
      </c>
      <c r="C2560" s="9" t="s">
        <v>147</v>
      </c>
      <c r="D2560" s="9" t="s">
        <v>12</v>
      </c>
      <c r="E2560" s="9" t="s">
        <v>13</v>
      </c>
      <c r="F2560" s="9" t="s">
        <v>47</v>
      </c>
      <c r="G2560" s="9" t="s">
        <v>48</v>
      </c>
      <c r="H2560" s="9" t="s">
        <v>49</v>
      </c>
      <c r="I2560" s="10">
        <v>46000</v>
      </c>
      <c r="J2560" s="10">
        <v>42715</v>
      </c>
      <c r="K2560" s="9" t="s">
        <v>147</v>
      </c>
      <c r="L2560" s="11">
        <v>46055</v>
      </c>
      <c r="N2560" s="9" t="e">
        <f>+VLOOKUP(A2560,Ordenes!$A$1:$A$669,1,FALSE)</f>
        <v>#N/A</v>
      </c>
    </row>
    <row r="2561" spans="1:14" x14ac:dyDescent="0.2">
      <c r="A2561" s="9">
        <v>3490</v>
      </c>
      <c r="B2561" s="9">
        <v>2310210131</v>
      </c>
      <c r="C2561" s="9" t="s">
        <v>84</v>
      </c>
      <c r="D2561" s="9" t="s">
        <v>12</v>
      </c>
      <c r="E2561" s="9" t="s">
        <v>13</v>
      </c>
      <c r="F2561" s="9" t="s">
        <v>47</v>
      </c>
      <c r="G2561" s="9" t="s">
        <v>48</v>
      </c>
      <c r="H2561" s="9" t="s">
        <v>49</v>
      </c>
      <c r="I2561" s="10">
        <v>40000</v>
      </c>
      <c r="J2561" s="10">
        <v>40000</v>
      </c>
      <c r="K2561" s="9" t="s">
        <v>84</v>
      </c>
      <c r="L2561" s="11">
        <v>46055</v>
      </c>
      <c r="N2561" s="9" t="e">
        <f>+VLOOKUP(A2561,Ordenes!$A$1:$A$669,1,FALSE)</f>
        <v>#N/A</v>
      </c>
    </row>
    <row r="2562" spans="1:14" x14ac:dyDescent="0.2">
      <c r="A2562" s="9">
        <v>3491</v>
      </c>
      <c r="B2562" s="9">
        <v>2310210134</v>
      </c>
      <c r="C2562" s="9" t="s">
        <v>72</v>
      </c>
      <c r="D2562" s="9" t="s">
        <v>12</v>
      </c>
      <c r="E2562" s="9" t="s">
        <v>13</v>
      </c>
      <c r="F2562" s="9" t="s">
        <v>47</v>
      </c>
      <c r="G2562" s="9" t="s">
        <v>48</v>
      </c>
      <c r="H2562" s="9" t="s">
        <v>49</v>
      </c>
      <c r="I2562" s="10">
        <v>43400</v>
      </c>
      <c r="J2562" s="10">
        <v>43000</v>
      </c>
      <c r="K2562" s="9" t="s">
        <v>72</v>
      </c>
      <c r="L2562" s="11">
        <v>46055</v>
      </c>
      <c r="N2562" s="9" t="e">
        <f>+VLOOKUP(A2562,Ordenes!$A$1:$A$669,1,FALSE)</f>
        <v>#N/A</v>
      </c>
    </row>
    <row r="2563" spans="1:14" x14ac:dyDescent="0.2">
      <c r="A2563" s="9">
        <v>3492</v>
      </c>
      <c r="B2563" s="9">
        <v>2310210135</v>
      </c>
      <c r="C2563" s="9" t="s">
        <v>88</v>
      </c>
      <c r="D2563" s="9" t="s">
        <v>12</v>
      </c>
      <c r="E2563" s="9" t="s">
        <v>13</v>
      </c>
      <c r="F2563" s="9" t="s">
        <v>47</v>
      </c>
      <c r="G2563" s="9" t="s">
        <v>48</v>
      </c>
      <c r="H2563" s="9" t="s">
        <v>49</v>
      </c>
      <c r="I2563" s="10">
        <v>16000</v>
      </c>
      <c r="J2563" s="10">
        <v>16000</v>
      </c>
      <c r="K2563" s="9" t="s">
        <v>88</v>
      </c>
      <c r="L2563" s="11">
        <v>46055</v>
      </c>
      <c r="N2563" s="9" t="e">
        <f>+VLOOKUP(A2563,Ordenes!$A$1:$A$669,1,FALSE)</f>
        <v>#N/A</v>
      </c>
    </row>
    <row r="2564" spans="1:14" x14ac:dyDescent="0.2">
      <c r="A2564" s="9">
        <v>3493</v>
      </c>
      <c r="B2564" s="9">
        <v>2310210138</v>
      </c>
      <c r="C2564" s="9" t="s">
        <v>70</v>
      </c>
      <c r="D2564" s="9" t="s">
        <v>12</v>
      </c>
      <c r="E2564" s="9" t="s">
        <v>13</v>
      </c>
      <c r="F2564" s="9" t="s">
        <v>47</v>
      </c>
      <c r="G2564" s="9" t="s">
        <v>48</v>
      </c>
      <c r="H2564" s="9" t="s">
        <v>49</v>
      </c>
      <c r="I2564" s="10">
        <v>31000</v>
      </c>
      <c r="J2564" s="10">
        <v>30765</v>
      </c>
      <c r="K2564" s="9" t="s">
        <v>70</v>
      </c>
      <c r="L2564" s="11">
        <v>46055</v>
      </c>
      <c r="N2564" s="9" t="e">
        <f>+VLOOKUP(A2564,Ordenes!$A$1:$A$669,1,FALSE)</f>
        <v>#N/A</v>
      </c>
    </row>
    <row r="2565" spans="1:14" x14ac:dyDescent="0.2">
      <c r="A2565" s="9">
        <v>3506</v>
      </c>
      <c r="B2565" s="9">
        <v>2310250022</v>
      </c>
      <c r="C2565" s="9" t="s">
        <v>186</v>
      </c>
      <c r="D2565" s="9" t="s">
        <v>12</v>
      </c>
      <c r="E2565" s="9" t="s">
        <v>13</v>
      </c>
      <c r="F2565" s="9" t="s">
        <v>47</v>
      </c>
      <c r="G2565" s="9" t="s">
        <v>48</v>
      </c>
      <c r="H2565" s="9" t="s">
        <v>49</v>
      </c>
      <c r="I2565" s="10">
        <v>11000</v>
      </c>
      <c r="J2565" s="10">
        <v>10515</v>
      </c>
      <c r="K2565" s="9" t="s">
        <v>186</v>
      </c>
      <c r="L2565" s="11">
        <v>46055</v>
      </c>
      <c r="N2565" s="9" t="e">
        <f>+VLOOKUP(A2565,Ordenes!$A$1:$A$669,1,FALSE)</f>
        <v>#N/A</v>
      </c>
    </row>
    <row r="2566" spans="1:14" x14ac:dyDescent="0.2">
      <c r="A2566" s="9">
        <v>3507</v>
      </c>
      <c r="B2566" s="9">
        <v>2310320088</v>
      </c>
      <c r="C2566" s="9" t="s">
        <v>252</v>
      </c>
      <c r="D2566" s="9" t="s">
        <v>12</v>
      </c>
      <c r="E2566" s="9" t="s">
        <v>13</v>
      </c>
      <c r="F2566" s="9" t="s">
        <v>91</v>
      </c>
      <c r="G2566" s="9" t="s">
        <v>92</v>
      </c>
      <c r="H2566" s="9" t="s">
        <v>93</v>
      </c>
      <c r="I2566" s="10">
        <v>16000</v>
      </c>
      <c r="J2566" s="10">
        <v>16000</v>
      </c>
      <c r="K2566" s="9" t="s">
        <v>252</v>
      </c>
      <c r="L2566" s="11">
        <v>46056</v>
      </c>
      <c r="N2566" s="9" t="e">
        <f>+VLOOKUP(A2566,Ordenes!$A$1:$A$669,1,FALSE)</f>
        <v>#N/A</v>
      </c>
    </row>
    <row r="2567" spans="1:14" x14ac:dyDescent="0.2">
      <c r="A2567" s="9">
        <v>3508</v>
      </c>
      <c r="B2567" s="9">
        <v>2310030273</v>
      </c>
      <c r="C2567" s="9" t="s">
        <v>349</v>
      </c>
      <c r="D2567" s="9" t="s">
        <v>12</v>
      </c>
      <c r="E2567" s="9" t="s">
        <v>13</v>
      </c>
      <c r="F2567" s="9" t="s">
        <v>91</v>
      </c>
      <c r="G2567" s="9" t="s">
        <v>92</v>
      </c>
      <c r="H2567" s="9" t="s">
        <v>93</v>
      </c>
      <c r="I2567" s="10">
        <v>1833.8</v>
      </c>
      <c r="J2567" s="10">
        <v>1807</v>
      </c>
      <c r="K2567" s="9" t="s">
        <v>349</v>
      </c>
      <c r="L2567" s="11">
        <v>46056</v>
      </c>
      <c r="N2567" s="9" t="e">
        <f>+VLOOKUP(A2567,Ordenes!$A$1:$A$669,1,FALSE)</f>
        <v>#N/A</v>
      </c>
    </row>
    <row r="2568" spans="1:14" x14ac:dyDescent="0.2">
      <c r="A2568" s="9">
        <v>3510</v>
      </c>
      <c r="B2568" s="9">
        <v>2140110709</v>
      </c>
      <c r="C2568" s="9" t="s">
        <v>841</v>
      </c>
      <c r="D2568" s="9" t="s">
        <v>12</v>
      </c>
      <c r="E2568" s="9" t="s">
        <v>108</v>
      </c>
      <c r="F2568" s="9" t="s">
        <v>109</v>
      </c>
      <c r="G2568" s="9" t="s">
        <v>110</v>
      </c>
      <c r="H2568" s="9" t="s">
        <v>111</v>
      </c>
      <c r="I2568" s="10">
        <v>8000</v>
      </c>
      <c r="J2568" s="10">
        <v>8000</v>
      </c>
      <c r="K2568" s="9" t="s">
        <v>841</v>
      </c>
      <c r="L2568" s="11">
        <v>46056</v>
      </c>
      <c r="N2568" s="9" t="e">
        <f>+VLOOKUP(A2568,Ordenes!$A$1:$A$669,1,FALSE)</f>
        <v>#N/A</v>
      </c>
    </row>
    <row r="2569" spans="1:14" x14ac:dyDescent="0.2">
      <c r="A2569" s="9">
        <v>3512</v>
      </c>
      <c r="B2569" s="9">
        <v>2140110704</v>
      </c>
      <c r="C2569" s="9" t="s">
        <v>858</v>
      </c>
      <c r="D2569" s="9" t="s">
        <v>12</v>
      </c>
      <c r="E2569" s="9" t="s">
        <v>108</v>
      </c>
      <c r="F2569" s="9" t="s">
        <v>109</v>
      </c>
      <c r="G2569" s="9" t="s">
        <v>110</v>
      </c>
      <c r="H2569" s="9" t="s">
        <v>111</v>
      </c>
      <c r="I2569" s="10">
        <v>10000</v>
      </c>
      <c r="J2569" s="10">
        <v>10000</v>
      </c>
      <c r="K2569" s="9" t="s">
        <v>858</v>
      </c>
      <c r="L2569" s="11">
        <v>46056</v>
      </c>
      <c r="N2569" s="9" t="e">
        <f>+VLOOKUP(A2569,Ordenes!$A$1:$A$669,1,FALSE)</f>
        <v>#N/A</v>
      </c>
    </row>
    <row r="2570" spans="1:14" x14ac:dyDescent="0.2">
      <c r="A2570" s="9">
        <v>3516</v>
      </c>
      <c r="B2570" s="9">
        <v>2140110703</v>
      </c>
      <c r="C2570" s="9" t="s">
        <v>774</v>
      </c>
      <c r="D2570" s="9" t="s">
        <v>12</v>
      </c>
      <c r="E2570" s="9" t="s">
        <v>108</v>
      </c>
      <c r="F2570" s="9" t="s">
        <v>109</v>
      </c>
      <c r="G2570" s="9" t="s">
        <v>110</v>
      </c>
      <c r="H2570" s="9" t="s">
        <v>111</v>
      </c>
      <c r="I2570" s="10">
        <v>30000</v>
      </c>
      <c r="J2570" s="10">
        <v>30050</v>
      </c>
      <c r="K2570" s="9" t="s">
        <v>774</v>
      </c>
      <c r="L2570" s="11">
        <v>46056</v>
      </c>
      <c r="N2570" s="9" t="e">
        <f>+VLOOKUP(A2570,Ordenes!$A$1:$A$669,1,FALSE)</f>
        <v>#N/A</v>
      </c>
    </row>
    <row r="2571" spans="1:14" x14ac:dyDescent="0.2">
      <c r="A2571" s="9">
        <v>3517</v>
      </c>
      <c r="B2571" s="9">
        <v>2140110707</v>
      </c>
      <c r="C2571" s="9" t="s">
        <v>830</v>
      </c>
      <c r="D2571" s="9" t="s">
        <v>12</v>
      </c>
      <c r="E2571" s="9" t="s">
        <v>108</v>
      </c>
      <c r="F2571" s="9" t="s">
        <v>109</v>
      </c>
      <c r="G2571" s="9" t="s">
        <v>110</v>
      </c>
      <c r="H2571" s="9" t="s">
        <v>111</v>
      </c>
      <c r="I2571" s="10">
        <v>32000</v>
      </c>
      <c r="J2571" s="10">
        <v>32000</v>
      </c>
      <c r="K2571" s="9" t="s">
        <v>830</v>
      </c>
      <c r="L2571" s="11">
        <v>46056</v>
      </c>
      <c r="N2571" s="9" t="e">
        <f>+VLOOKUP(A2571,Ordenes!$A$1:$A$669,1,FALSE)</f>
        <v>#N/A</v>
      </c>
    </row>
    <row r="2572" spans="1:14" x14ac:dyDescent="0.2">
      <c r="A2572" s="9">
        <v>3518</v>
      </c>
      <c r="B2572" s="9">
        <v>2140110708</v>
      </c>
      <c r="C2572" s="9" t="s">
        <v>840</v>
      </c>
      <c r="D2572" s="9" t="s">
        <v>12</v>
      </c>
      <c r="E2572" s="9" t="s">
        <v>108</v>
      </c>
      <c r="F2572" s="9" t="s">
        <v>109</v>
      </c>
      <c r="G2572" s="9" t="s">
        <v>110</v>
      </c>
      <c r="H2572" s="9" t="s">
        <v>111</v>
      </c>
      <c r="I2572" s="10">
        <v>5000</v>
      </c>
      <c r="J2572" s="9">
        <v>0</v>
      </c>
      <c r="K2572" s="9" t="s">
        <v>840</v>
      </c>
      <c r="L2572" s="11">
        <v>46056</v>
      </c>
      <c r="N2572" s="9" t="e">
        <f>+VLOOKUP(A2572,Ordenes!$A$1:$A$669,1,FALSE)</f>
        <v>#N/A</v>
      </c>
    </row>
    <row r="2573" spans="1:14" x14ac:dyDescent="0.2">
      <c r="A2573" s="9">
        <v>3519</v>
      </c>
      <c r="B2573" s="9">
        <v>2140110705</v>
      </c>
      <c r="C2573" s="9" t="s">
        <v>859</v>
      </c>
      <c r="D2573" s="9" t="s">
        <v>12</v>
      </c>
      <c r="E2573" s="9" t="s">
        <v>108</v>
      </c>
      <c r="F2573" s="9" t="s">
        <v>109</v>
      </c>
      <c r="G2573" s="9" t="s">
        <v>110</v>
      </c>
      <c r="H2573" s="9" t="s">
        <v>111</v>
      </c>
      <c r="I2573" s="10">
        <v>10000</v>
      </c>
      <c r="J2573" s="9">
        <v>0</v>
      </c>
      <c r="K2573" s="9" t="s">
        <v>859</v>
      </c>
      <c r="L2573" s="11">
        <v>46056</v>
      </c>
      <c r="N2573" s="9" t="e">
        <f>+VLOOKUP(A2573,Ordenes!$A$1:$A$669,1,FALSE)</f>
        <v>#N/A</v>
      </c>
    </row>
    <row r="2574" spans="1:14" x14ac:dyDescent="0.2">
      <c r="A2574" s="9">
        <v>3521</v>
      </c>
      <c r="B2574" s="9">
        <v>2140110699</v>
      </c>
      <c r="C2574" s="9" t="s">
        <v>697</v>
      </c>
      <c r="D2574" s="9" t="s">
        <v>12</v>
      </c>
      <c r="E2574" s="9" t="s">
        <v>108</v>
      </c>
      <c r="F2574" s="9" t="s">
        <v>109</v>
      </c>
      <c r="G2574" s="9" t="s">
        <v>110</v>
      </c>
      <c r="H2574" s="9" t="s">
        <v>111</v>
      </c>
      <c r="I2574" s="10">
        <v>120000</v>
      </c>
      <c r="J2574" s="10">
        <v>120050</v>
      </c>
      <c r="K2574" s="9" t="s">
        <v>697</v>
      </c>
      <c r="L2574" s="11">
        <v>46056</v>
      </c>
      <c r="N2574" s="9" t="e">
        <f>+VLOOKUP(A2574,Ordenes!$A$1:$A$669,1,FALSE)</f>
        <v>#N/A</v>
      </c>
    </row>
    <row r="2575" spans="1:14" x14ac:dyDescent="0.2">
      <c r="A2575" s="9">
        <v>3531</v>
      </c>
      <c r="B2575" s="9">
        <v>2310230012</v>
      </c>
      <c r="C2575" s="9" t="s">
        <v>44</v>
      </c>
      <c r="D2575" s="9" t="s">
        <v>12</v>
      </c>
      <c r="E2575" s="9" t="s">
        <v>13</v>
      </c>
      <c r="F2575" s="9" t="s">
        <v>14</v>
      </c>
      <c r="G2575" s="9" t="s">
        <v>15</v>
      </c>
      <c r="H2575" s="9" t="s">
        <v>16</v>
      </c>
      <c r="I2575" s="10">
        <v>55750</v>
      </c>
      <c r="J2575" s="10">
        <v>55750</v>
      </c>
      <c r="K2575" s="9" t="s">
        <v>45</v>
      </c>
      <c r="L2575" s="11">
        <v>46057</v>
      </c>
      <c r="N2575" s="9" t="e">
        <f>+VLOOKUP(A2575,Ordenes!$A$1:$A$669,1,FALSE)</f>
        <v>#N/A</v>
      </c>
    </row>
    <row r="2576" spans="1:14" x14ac:dyDescent="0.2">
      <c r="A2576" s="9">
        <v>3532</v>
      </c>
      <c r="B2576" s="9">
        <v>2310160552</v>
      </c>
      <c r="C2576" s="9" t="s">
        <v>264</v>
      </c>
      <c r="D2576" s="9" t="s">
        <v>12</v>
      </c>
      <c r="E2576" s="9" t="s">
        <v>13</v>
      </c>
      <c r="F2576" s="9" t="s">
        <v>47</v>
      </c>
      <c r="G2576" s="9" t="s">
        <v>48</v>
      </c>
      <c r="H2576" s="9" t="s">
        <v>49</v>
      </c>
      <c r="I2576" s="10">
        <v>167000</v>
      </c>
      <c r="J2576" s="10">
        <v>165707</v>
      </c>
      <c r="K2576" s="9" t="s">
        <v>264</v>
      </c>
      <c r="L2576" s="11">
        <v>46057</v>
      </c>
      <c r="N2576" s="9" t="e">
        <f>+VLOOKUP(A2576,Ordenes!$A$1:$A$669,1,FALSE)</f>
        <v>#N/A</v>
      </c>
    </row>
    <row r="2577" spans="1:14" x14ac:dyDescent="0.2">
      <c r="A2577" s="9">
        <v>3535</v>
      </c>
      <c r="B2577" s="9">
        <v>2310090526</v>
      </c>
      <c r="C2577" s="9" t="s">
        <v>344</v>
      </c>
      <c r="D2577" s="9" t="s">
        <v>12</v>
      </c>
      <c r="E2577" s="9" t="s">
        <v>13</v>
      </c>
      <c r="F2577" s="9" t="s">
        <v>47</v>
      </c>
      <c r="G2577" s="9" t="s">
        <v>48</v>
      </c>
      <c r="H2577" s="9" t="s">
        <v>49</v>
      </c>
      <c r="I2577" s="10">
        <v>30000</v>
      </c>
      <c r="J2577" s="10">
        <v>30800</v>
      </c>
      <c r="K2577" s="9" t="s">
        <v>948</v>
      </c>
      <c r="L2577" s="11">
        <v>46057</v>
      </c>
      <c r="N2577" s="9" t="e">
        <f>+VLOOKUP(A2577,Ordenes!$A$1:$A$669,1,FALSE)</f>
        <v>#N/A</v>
      </c>
    </row>
    <row r="2578" spans="1:14" x14ac:dyDescent="0.2">
      <c r="A2578" s="9">
        <v>3536</v>
      </c>
      <c r="B2578" s="9">
        <v>2110020113</v>
      </c>
      <c r="C2578" s="9" t="s">
        <v>567</v>
      </c>
      <c r="D2578" s="9" t="s">
        <v>12</v>
      </c>
      <c r="E2578" s="9" t="s">
        <v>13</v>
      </c>
      <c r="F2578" s="9" t="s">
        <v>47</v>
      </c>
      <c r="G2578" s="9" t="s">
        <v>48</v>
      </c>
      <c r="H2578" s="9" t="s">
        <v>49</v>
      </c>
      <c r="I2578" s="10">
        <v>26000</v>
      </c>
      <c r="J2578" s="10">
        <v>26496</v>
      </c>
      <c r="K2578" s="9" t="s">
        <v>949</v>
      </c>
      <c r="L2578" s="11">
        <v>46057</v>
      </c>
      <c r="N2578" s="9" t="e">
        <f>+VLOOKUP(A2578,Ordenes!$A$1:$A$669,1,FALSE)</f>
        <v>#N/A</v>
      </c>
    </row>
    <row r="2579" spans="1:14" x14ac:dyDescent="0.2">
      <c r="A2579" s="9">
        <v>3537</v>
      </c>
      <c r="B2579" s="9">
        <v>2110020110</v>
      </c>
      <c r="C2579" s="9" t="s">
        <v>587</v>
      </c>
      <c r="D2579" s="9" t="s">
        <v>12</v>
      </c>
      <c r="E2579" s="9" t="s">
        <v>13</v>
      </c>
      <c r="F2579" s="9" t="s">
        <v>47</v>
      </c>
      <c r="G2579" s="9" t="s">
        <v>48</v>
      </c>
      <c r="H2579" s="9" t="s">
        <v>49</v>
      </c>
      <c r="I2579" s="10">
        <v>15000</v>
      </c>
      <c r="J2579" s="10">
        <v>15000</v>
      </c>
      <c r="K2579" s="9" t="s">
        <v>950</v>
      </c>
      <c r="L2579" s="11">
        <v>46057</v>
      </c>
      <c r="N2579" s="9" t="e">
        <f>+VLOOKUP(A2579,Ordenes!$A$1:$A$669,1,FALSE)</f>
        <v>#N/A</v>
      </c>
    </row>
    <row r="2580" spans="1:14" x14ac:dyDescent="0.2">
      <c r="A2580" s="9">
        <v>3542</v>
      </c>
      <c r="B2580" s="9">
        <v>2310250019</v>
      </c>
      <c r="C2580" s="9" t="s">
        <v>189</v>
      </c>
      <c r="D2580" s="9" t="s">
        <v>12</v>
      </c>
      <c r="E2580" s="9" t="s">
        <v>13</v>
      </c>
      <c r="F2580" s="9" t="s">
        <v>47</v>
      </c>
      <c r="G2580" s="9" t="s">
        <v>48</v>
      </c>
      <c r="H2580" s="9" t="s">
        <v>49</v>
      </c>
      <c r="I2580" s="10">
        <v>20000</v>
      </c>
      <c r="J2580" s="10">
        <v>20010</v>
      </c>
      <c r="K2580" s="9" t="s">
        <v>189</v>
      </c>
      <c r="L2580" s="11">
        <v>46058</v>
      </c>
      <c r="N2580" s="9" t="e">
        <f>+VLOOKUP(A2580,Ordenes!$A$1:$A$669,1,FALSE)</f>
        <v>#N/A</v>
      </c>
    </row>
    <row r="2581" spans="1:14" x14ac:dyDescent="0.2">
      <c r="A2581" s="9">
        <v>3543</v>
      </c>
      <c r="B2581" s="9">
        <v>2310250021</v>
      </c>
      <c r="C2581" s="9" t="s">
        <v>185</v>
      </c>
      <c r="D2581" s="9" t="s">
        <v>12</v>
      </c>
      <c r="E2581" s="9" t="s">
        <v>13</v>
      </c>
      <c r="F2581" s="9" t="s">
        <v>47</v>
      </c>
      <c r="G2581" s="9" t="s">
        <v>48</v>
      </c>
      <c r="H2581" s="9" t="s">
        <v>49</v>
      </c>
      <c r="I2581" s="10">
        <v>20000</v>
      </c>
      <c r="J2581" s="10">
        <v>20010</v>
      </c>
      <c r="K2581" s="9" t="s">
        <v>185</v>
      </c>
      <c r="L2581" s="11">
        <v>46058</v>
      </c>
      <c r="N2581" s="9" t="e">
        <f>+VLOOKUP(A2581,Ordenes!$A$1:$A$669,1,FALSE)</f>
        <v>#N/A</v>
      </c>
    </row>
    <row r="2582" spans="1:14" x14ac:dyDescent="0.2">
      <c r="A2582" s="9">
        <v>3544</v>
      </c>
      <c r="B2582" s="9">
        <v>2310250022</v>
      </c>
      <c r="C2582" s="9" t="s">
        <v>186</v>
      </c>
      <c r="D2582" s="9" t="s">
        <v>12</v>
      </c>
      <c r="E2582" s="9" t="s">
        <v>13</v>
      </c>
      <c r="F2582" s="9" t="s">
        <v>47</v>
      </c>
      <c r="G2582" s="9" t="s">
        <v>48</v>
      </c>
      <c r="H2582" s="9" t="s">
        <v>49</v>
      </c>
      <c r="I2582" s="10">
        <v>20000</v>
      </c>
      <c r="J2582" s="10">
        <v>20010</v>
      </c>
      <c r="K2582" s="9" t="s">
        <v>186</v>
      </c>
      <c r="L2582" s="11">
        <v>46058</v>
      </c>
      <c r="N2582" s="9" t="e">
        <f>+VLOOKUP(A2582,Ordenes!$A$1:$A$669,1,FALSE)</f>
        <v>#N/A</v>
      </c>
    </row>
    <row r="2583" spans="1:14" x14ac:dyDescent="0.2">
      <c r="A2583" s="9">
        <v>3545</v>
      </c>
      <c r="B2583" s="9">
        <v>2310250030</v>
      </c>
      <c r="C2583" s="9" t="s">
        <v>188</v>
      </c>
      <c r="D2583" s="9" t="s">
        <v>12</v>
      </c>
      <c r="E2583" s="9" t="s">
        <v>13</v>
      </c>
      <c r="F2583" s="9" t="s">
        <v>47</v>
      </c>
      <c r="G2583" s="9" t="s">
        <v>48</v>
      </c>
      <c r="H2583" s="9" t="s">
        <v>49</v>
      </c>
      <c r="I2583" s="10">
        <v>20000</v>
      </c>
      <c r="J2583" s="10">
        <v>20010</v>
      </c>
      <c r="K2583" s="9" t="s">
        <v>188</v>
      </c>
      <c r="L2583" s="11">
        <v>46058</v>
      </c>
      <c r="N2583" s="9" t="e">
        <f>+VLOOKUP(A2583,Ordenes!$A$1:$A$669,1,FALSE)</f>
        <v>#N/A</v>
      </c>
    </row>
    <row r="2584" spans="1:14" x14ac:dyDescent="0.2">
      <c r="A2584" s="9">
        <v>3546</v>
      </c>
      <c r="B2584" s="9">
        <v>2310250031</v>
      </c>
      <c r="C2584" s="9" t="s">
        <v>187</v>
      </c>
      <c r="D2584" s="9" t="s">
        <v>12</v>
      </c>
      <c r="E2584" s="9" t="s">
        <v>13</v>
      </c>
      <c r="F2584" s="9" t="s">
        <v>47</v>
      </c>
      <c r="G2584" s="9" t="s">
        <v>48</v>
      </c>
      <c r="H2584" s="9" t="s">
        <v>49</v>
      </c>
      <c r="I2584" s="10">
        <v>20000</v>
      </c>
      <c r="J2584" s="10">
        <v>20010</v>
      </c>
      <c r="K2584" s="9" t="s">
        <v>187</v>
      </c>
      <c r="L2584" s="11">
        <v>46058</v>
      </c>
      <c r="N2584" s="9" t="e">
        <f>+VLOOKUP(A2584,Ordenes!$A$1:$A$669,1,FALSE)</f>
        <v>#N/A</v>
      </c>
    </row>
    <row r="2585" spans="1:14" x14ac:dyDescent="0.2">
      <c r="A2585" s="9">
        <v>3547</v>
      </c>
      <c r="B2585" s="9">
        <v>2310250032</v>
      </c>
      <c r="C2585" s="9" t="s">
        <v>180</v>
      </c>
      <c r="D2585" s="9" t="s">
        <v>12</v>
      </c>
      <c r="E2585" s="9" t="s">
        <v>13</v>
      </c>
      <c r="F2585" s="9" t="s">
        <v>47</v>
      </c>
      <c r="G2585" s="9" t="s">
        <v>48</v>
      </c>
      <c r="H2585" s="9" t="s">
        <v>49</v>
      </c>
      <c r="I2585" s="10">
        <v>20000</v>
      </c>
      <c r="J2585" s="10">
        <v>20010</v>
      </c>
      <c r="K2585" s="9" t="s">
        <v>180</v>
      </c>
      <c r="L2585" s="11">
        <v>46058</v>
      </c>
      <c r="N2585" s="9" t="e">
        <f>+VLOOKUP(A2585,Ordenes!$A$1:$A$669,1,FALSE)</f>
        <v>#N/A</v>
      </c>
    </row>
    <row r="2586" spans="1:14" x14ac:dyDescent="0.2">
      <c r="A2586" s="9">
        <v>3548</v>
      </c>
      <c r="B2586" s="9">
        <v>2310320326</v>
      </c>
      <c r="C2586" s="9" t="s">
        <v>798</v>
      </c>
      <c r="D2586" s="9" t="s">
        <v>12</v>
      </c>
      <c r="E2586" s="9" t="s">
        <v>13</v>
      </c>
      <c r="F2586" s="9" t="s">
        <v>91</v>
      </c>
      <c r="G2586" s="9" t="s">
        <v>92</v>
      </c>
      <c r="H2586" s="9" t="s">
        <v>93</v>
      </c>
      <c r="I2586" s="10">
        <v>2037.35</v>
      </c>
      <c r="J2586" s="10">
        <v>2040.5</v>
      </c>
      <c r="K2586" s="9" t="s">
        <v>798</v>
      </c>
      <c r="L2586" s="11">
        <v>46058</v>
      </c>
      <c r="N2586" s="9" t="e">
        <f>+VLOOKUP(A2586,Ordenes!$A$1:$A$669,1,FALSE)</f>
        <v>#N/A</v>
      </c>
    </row>
    <row r="2587" spans="1:14" x14ac:dyDescent="0.2">
      <c r="A2587" s="9">
        <v>3550</v>
      </c>
      <c r="B2587" s="9">
        <v>2310090500</v>
      </c>
      <c r="C2587" s="9" t="s">
        <v>592</v>
      </c>
      <c r="D2587" s="9" t="s">
        <v>12</v>
      </c>
      <c r="E2587" s="9" t="s">
        <v>13</v>
      </c>
      <c r="F2587" s="9" t="s">
        <v>47</v>
      </c>
      <c r="G2587" s="9" t="s">
        <v>48</v>
      </c>
      <c r="H2587" s="9" t="s">
        <v>49</v>
      </c>
      <c r="I2587" s="10">
        <v>25000</v>
      </c>
      <c r="J2587" s="10">
        <v>25360</v>
      </c>
      <c r="K2587" s="9" t="s">
        <v>592</v>
      </c>
      <c r="L2587" s="11">
        <v>46058</v>
      </c>
      <c r="N2587" s="9" t="e">
        <f>+VLOOKUP(A2587,Ordenes!$A$1:$A$669,1,FALSE)</f>
        <v>#N/A</v>
      </c>
    </row>
    <row r="2588" spans="1:14" x14ac:dyDescent="0.2">
      <c r="A2588" s="9">
        <v>3551</v>
      </c>
      <c r="B2588" s="9">
        <v>2310210158</v>
      </c>
      <c r="C2588" s="9" t="s">
        <v>63</v>
      </c>
      <c r="D2588" s="9" t="s">
        <v>12</v>
      </c>
      <c r="E2588" s="9" t="s">
        <v>13</v>
      </c>
      <c r="F2588" s="9" t="s">
        <v>47</v>
      </c>
      <c r="G2588" s="9" t="s">
        <v>48</v>
      </c>
      <c r="H2588" s="9" t="s">
        <v>49</v>
      </c>
      <c r="I2588" s="10">
        <v>25809</v>
      </c>
      <c r="J2588" s="10">
        <v>25777</v>
      </c>
      <c r="K2588" s="9" t="s">
        <v>63</v>
      </c>
      <c r="L2588" s="11">
        <v>46058</v>
      </c>
      <c r="N2588" s="9" t="e">
        <f>+VLOOKUP(A2588,Ordenes!$A$1:$A$669,1,FALSE)</f>
        <v>#N/A</v>
      </c>
    </row>
    <row r="2589" spans="1:14" x14ac:dyDescent="0.2">
      <c r="A2589" s="9">
        <v>3552</v>
      </c>
      <c r="B2589" s="9">
        <v>2310090496</v>
      </c>
      <c r="C2589" s="9" t="s">
        <v>265</v>
      </c>
      <c r="D2589" s="9" t="s">
        <v>12</v>
      </c>
      <c r="E2589" s="9" t="s">
        <v>13</v>
      </c>
      <c r="F2589" s="9" t="s">
        <v>47</v>
      </c>
      <c r="G2589" s="9" t="s">
        <v>48</v>
      </c>
      <c r="H2589" s="9" t="s">
        <v>49</v>
      </c>
      <c r="I2589" s="10">
        <v>18239</v>
      </c>
      <c r="J2589" s="10">
        <v>19100</v>
      </c>
      <c r="K2589" s="9" t="s">
        <v>265</v>
      </c>
      <c r="L2589" s="11">
        <v>46058</v>
      </c>
      <c r="N2589" s="9" t="e">
        <f>+VLOOKUP(A2589,Ordenes!$A$1:$A$669,1,FALSE)</f>
        <v>#N/A</v>
      </c>
    </row>
    <row r="2590" spans="1:14" x14ac:dyDescent="0.2">
      <c r="A2590" s="9">
        <v>3553</v>
      </c>
      <c r="B2590" s="9">
        <v>2310210154</v>
      </c>
      <c r="C2590" s="9" t="s">
        <v>141</v>
      </c>
      <c r="D2590" s="9" t="s">
        <v>12</v>
      </c>
      <c r="E2590" s="9" t="s">
        <v>13</v>
      </c>
      <c r="F2590" s="9" t="s">
        <v>47</v>
      </c>
      <c r="G2590" s="9" t="s">
        <v>48</v>
      </c>
      <c r="H2590" s="9" t="s">
        <v>49</v>
      </c>
      <c r="I2590" s="10">
        <v>40200</v>
      </c>
      <c r="J2590" s="10">
        <v>40200</v>
      </c>
      <c r="K2590" s="9" t="s">
        <v>141</v>
      </c>
      <c r="L2590" s="11">
        <v>46058</v>
      </c>
      <c r="N2590" s="9" t="e">
        <f>+VLOOKUP(A2590,Ordenes!$A$1:$A$669,1,FALSE)</f>
        <v>#N/A</v>
      </c>
    </row>
    <row r="2591" spans="1:14" x14ac:dyDescent="0.2">
      <c r="A2591" s="9">
        <v>3554</v>
      </c>
      <c r="B2591" s="9">
        <v>2310090495</v>
      </c>
      <c r="C2591" s="9" t="s">
        <v>254</v>
      </c>
      <c r="D2591" s="9" t="s">
        <v>12</v>
      </c>
      <c r="E2591" s="9" t="s">
        <v>13</v>
      </c>
      <c r="F2591" s="9" t="s">
        <v>47</v>
      </c>
      <c r="G2591" s="9" t="s">
        <v>48</v>
      </c>
      <c r="H2591" s="9" t="s">
        <v>49</v>
      </c>
      <c r="I2591" s="10">
        <v>19361</v>
      </c>
      <c r="J2591" s="10">
        <v>21084</v>
      </c>
      <c r="K2591" s="9" t="s">
        <v>254</v>
      </c>
      <c r="L2591" s="11">
        <v>46058</v>
      </c>
      <c r="N2591" s="9" t="e">
        <f>+VLOOKUP(A2591,Ordenes!$A$1:$A$669,1,FALSE)</f>
        <v>#N/A</v>
      </c>
    </row>
    <row r="2592" spans="1:14" x14ac:dyDescent="0.2">
      <c r="A2592" s="9">
        <v>3555</v>
      </c>
      <c r="B2592" s="9">
        <v>2310210153</v>
      </c>
      <c r="C2592" s="9" t="s">
        <v>62</v>
      </c>
      <c r="D2592" s="9" t="s">
        <v>12</v>
      </c>
      <c r="E2592" s="9" t="s">
        <v>13</v>
      </c>
      <c r="F2592" s="9" t="s">
        <v>47</v>
      </c>
      <c r="G2592" s="9" t="s">
        <v>48</v>
      </c>
      <c r="H2592" s="9" t="s">
        <v>49</v>
      </c>
      <c r="I2592" s="10">
        <v>25010</v>
      </c>
      <c r="J2592" s="10">
        <v>23430</v>
      </c>
      <c r="K2592" s="9" t="s">
        <v>62</v>
      </c>
      <c r="L2592" s="11">
        <v>46058</v>
      </c>
      <c r="N2592" s="9" t="e">
        <f>+VLOOKUP(A2592,Ordenes!$A$1:$A$669,1,FALSE)</f>
        <v>#N/A</v>
      </c>
    </row>
    <row r="2593" spans="1:14" x14ac:dyDescent="0.2">
      <c r="A2593" s="9">
        <v>3556</v>
      </c>
      <c r="B2593" s="9">
        <v>2310090493</v>
      </c>
      <c r="C2593" s="9" t="s">
        <v>145</v>
      </c>
      <c r="D2593" s="9" t="s">
        <v>12</v>
      </c>
      <c r="E2593" s="9" t="s">
        <v>13</v>
      </c>
      <c r="F2593" s="9" t="s">
        <v>47</v>
      </c>
      <c r="G2593" s="9" t="s">
        <v>48</v>
      </c>
      <c r="H2593" s="9" t="s">
        <v>49</v>
      </c>
      <c r="I2593" s="10">
        <v>18828</v>
      </c>
      <c r="J2593" s="10">
        <v>18900</v>
      </c>
      <c r="K2593" s="9" t="s">
        <v>145</v>
      </c>
      <c r="L2593" s="11">
        <v>46058</v>
      </c>
      <c r="N2593" s="9" t="e">
        <f>+VLOOKUP(A2593,Ordenes!$A$1:$A$669,1,FALSE)</f>
        <v>#N/A</v>
      </c>
    </row>
    <row r="2594" spans="1:14" x14ac:dyDescent="0.2">
      <c r="A2594" s="9">
        <v>3558</v>
      </c>
      <c r="B2594" s="9">
        <v>2310090492</v>
      </c>
      <c r="C2594" s="9" t="s">
        <v>79</v>
      </c>
      <c r="D2594" s="9" t="s">
        <v>12</v>
      </c>
      <c r="E2594" s="9" t="s">
        <v>13</v>
      </c>
      <c r="F2594" s="9" t="s">
        <v>47</v>
      </c>
      <c r="G2594" s="9" t="s">
        <v>48</v>
      </c>
      <c r="H2594" s="9" t="s">
        <v>49</v>
      </c>
      <c r="I2594" s="10">
        <v>20000</v>
      </c>
      <c r="J2594" s="10">
        <v>21150</v>
      </c>
      <c r="K2594" s="9" t="s">
        <v>79</v>
      </c>
      <c r="L2594" s="11">
        <v>46058</v>
      </c>
      <c r="N2594" s="9" t="e">
        <f>+VLOOKUP(A2594,Ordenes!$A$1:$A$669,1,FALSE)</f>
        <v>#N/A</v>
      </c>
    </row>
    <row r="2595" spans="1:14" x14ac:dyDescent="0.2">
      <c r="A2595" s="9">
        <v>3559</v>
      </c>
      <c r="B2595" s="9">
        <v>2310210150</v>
      </c>
      <c r="C2595" s="9" t="s">
        <v>142</v>
      </c>
      <c r="D2595" s="9" t="s">
        <v>12</v>
      </c>
      <c r="E2595" s="9" t="s">
        <v>13</v>
      </c>
      <c r="F2595" s="9" t="s">
        <v>47</v>
      </c>
      <c r="G2595" s="9" t="s">
        <v>48</v>
      </c>
      <c r="H2595" s="9" t="s">
        <v>49</v>
      </c>
      <c r="I2595" s="10">
        <v>22011</v>
      </c>
      <c r="J2595" s="10">
        <v>22011</v>
      </c>
      <c r="K2595" s="9" t="s">
        <v>142</v>
      </c>
      <c r="L2595" s="11">
        <v>46058</v>
      </c>
      <c r="N2595" s="9" t="e">
        <f>+VLOOKUP(A2595,Ordenes!$A$1:$A$669,1,FALSE)</f>
        <v>#N/A</v>
      </c>
    </row>
    <row r="2596" spans="1:14" x14ac:dyDescent="0.2">
      <c r="A2596" s="9">
        <v>3560</v>
      </c>
      <c r="B2596" s="9">
        <v>2310090491</v>
      </c>
      <c r="C2596" s="9" t="s">
        <v>78</v>
      </c>
      <c r="D2596" s="9" t="s">
        <v>12</v>
      </c>
      <c r="E2596" s="9" t="s">
        <v>13</v>
      </c>
      <c r="F2596" s="9" t="s">
        <v>47</v>
      </c>
      <c r="G2596" s="9" t="s">
        <v>48</v>
      </c>
      <c r="H2596" s="9" t="s">
        <v>49</v>
      </c>
      <c r="I2596" s="10">
        <v>15000</v>
      </c>
      <c r="J2596" s="10">
        <v>16800</v>
      </c>
      <c r="K2596" s="9" t="s">
        <v>78</v>
      </c>
      <c r="L2596" s="11">
        <v>46058</v>
      </c>
      <c r="N2596" s="9" t="e">
        <f>+VLOOKUP(A2596,Ordenes!$A$1:$A$669,1,FALSE)</f>
        <v>#N/A</v>
      </c>
    </row>
    <row r="2597" spans="1:14" x14ac:dyDescent="0.2">
      <c r="A2597" s="9">
        <v>3562</v>
      </c>
      <c r="B2597" s="9">
        <v>2110020109</v>
      </c>
      <c r="C2597" s="9" t="s">
        <v>490</v>
      </c>
      <c r="D2597" s="9" t="s">
        <v>12</v>
      </c>
      <c r="E2597" s="9" t="s">
        <v>13</v>
      </c>
      <c r="F2597" s="9" t="s">
        <v>47</v>
      </c>
      <c r="G2597" s="9" t="s">
        <v>48</v>
      </c>
      <c r="H2597" s="9" t="s">
        <v>49</v>
      </c>
      <c r="I2597" s="10">
        <v>4500</v>
      </c>
      <c r="J2597" s="10">
        <v>4512</v>
      </c>
      <c r="K2597" s="9" t="s">
        <v>490</v>
      </c>
      <c r="L2597" s="11">
        <v>46058</v>
      </c>
      <c r="N2597" s="9" t="e">
        <f>+VLOOKUP(A2597,Ordenes!$A$1:$A$669,1,FALSE)</f>
        <v>#N/A</v>
      </c>
    </row>
    <row r="2598" spans="1:14" x14ac:dyDescent="0.2">
      <c r="A2598" s="9">
        <v>3563</v>
      </c>
      <c r="B2598" s="9">
        <v>2110040016</v>
      </c>
      <c r="C2598" s="9" t="s">
        <v>231</v>
      </c>
      <c r="D2598" s="9" t="s">
        <v>12</v>
      </c>
      <c r="E2598" s="9" t="s">
        <v>13</v>
      </c>
      <c r="F2598" s="9" t="s">
        <v>47</v>
      </c>
      <c r="G2598" s="9" t="s">
        <v>48</v>
      </c>
      <c r="H2598" s="9" t="s">
        <v>49</v>
      </c>
      <c r="I2598" s="10">
        <v>10500</v>
      </c>
      <c r="J2598" s="10">
        <v>10220</v>
      </c>
      <c r="K2598" s="9" t="s">
        <v>231</v>
      </c>
      <c r="L2598" s="11">
        <v>46058</v>
      </c>
      <c r="N2598" s="9" t="e">
        <f>+VLOOKUP(A2598,Ordenes!$A$1:$A$669,1,FALSE)</f>
        <v>#N/A</v>
      </c>
    </row>
    <row r="2599" spans="1:14" x14ac:dyDescent="0.2">
      <c r="A2599" s="9">
        <v>3564</v>
      </c>
      <c r="B2599" s="9">
        <v>2110030078</v>
      </c>
      <c r="C2599" s="9" t="s">
        <v>51</v>
      </c>
      <c r="D2599" s="9" t="s">
        <v>12</v>
      </c>
      <c r="E2599" s="9" t="s">
        <v>13</v>
      </c>
      <c r="F2599" s="9" t="s">
        <v>47</v>
      </c>
      <c r="G2599" s="9" t="s">
        <v>48</v>
      </c>
      <c r="H2599" s="9" t="s">
        <v>49</v>
      </c>
      <c r="I2599" s="10">
        <v>30000</v>
      </c>
      <c r="J2599" s="10">
        <v>3504</v>
      </c>
      <c r="K2599" s="9" t="s">
        <v>51</v>
      </c>
      <c r="L2599" s="11">
        <v>46058</v>
      </c>
      <c r="N2599" s="9" t="e">
        <f>+VLOOKUP(A2599,Ordenes!$A$1:$A$669,1,FALSE)</f>
        <v>#N/A</v>
      </c>
    </row>
    <row r="2600" spans="1:14" x14ac:dyDescent="0.2">
      <c r="A2600" s="9">
        <v>3565</v>
      </c>
      <c r="B2600" s="9">
        <v>2320330023</v>
      </c>
      <c r="C2600" s="9" t="s">
        <v>687</v>
      </c>
      <c r="D2600" s="9" t="s">
        <v>12</v>
      </c>
      <c r="E2600" s="9" t="s">
        <v>108</v>
      </c>
      <c r="F2600" s="9" t="s">
        <v>109</v>
      </c>
      <c r="G2600" s="9" t="s">
        <v>110</v>
      </c>
      <c r="H2600" s="9" t="s">
        <v>111</v>
      </c>
      <c r="I2600" s="9">
        <v>400</v>
      </c>
      <c r="J2600" s="9">
        <v>0</v>
      </c>
      <c r="K2600" s="9" t="s">
        <v>687</v>
      </c>
      <c r="L2600" s="11">
        <v>46058</v>
      </c>
      <c r="N2600" s="9" t="e">
        <f>+VLOOKUP(A2600,Ordenes!$A$1:$A$669,1,FALSE)</f>
        <v>#N/A</v>
      </c>
    </row>
    <row r="2601" spans="1:14" x14ac:dyDescent="0.2">
      <c r="A2601" s="9">
        <v>3572</v>
      </c>
      <c r="B2601" s="9">
        <v>2310250014</v>
      </c>
      <c r="C2601" s="9" t="s">
        <v>113</v>
      </c>
      <c r="D2601" s="9" t="s">
        <v>12</v>
      </c>
      <c r="E2601" s="9" t="s">
        <v>13</v>
      </c>
      <c r="F2601" s="9" t="s">
        <v>91</v>
      </c>
      <c r="G2601" s="9" t="s">
        <v>92</v>
      </c>
      <c r="H2601" s="9" t="s">
        <v>93</v>
      </c>
      <c r="I2601" s="9">
        <v>600</v>
      </c>
      <c r="J2601" s="9">
        <v>605.4</v>
      </c>
      <c r="K2601" s="9" t="s">
        <v>113</v>
      </c>
      <c r="L2601" s="11">
        <v>46059</v>
      </c>
      <c r="N2601" s="9" t="e">
        <f>+VLOOKUP(A2601,Ordenes!$A$1:$A$669,1,FALSE)</f>
        <v>#N/A</v>
      </c>
    </row>
    <row r="2602" spans="1:14" x14ac:dyDescent="0.2">
      <c r="A2602" s="9">
        <v>3573</v>
      </c>
      <c r="B2602" s="9">
        <v>2310250029</v>
      </c>
      <c r="C2602" s="9" t="s">
        <v>115</v>
      </c>
      <c r="D2602" s="9" t="s">
        <v>12</v>
      </c>
      <c r="E2602" s="9" t="s">
        <v>13</v>
      </c>
      <c r="F2602" s="9" t="s">
        <v>91</v>
      </c>
      <c r="G2602" s="9" t="s">
        <v>92</v>
      </c>
      <c r="H2602" s="9" t="s">
        <v>93</v>
      </c>
      <c r="I2602" s="9">
        <v>600</v>
      </c>
      <c r="J2602" s="9">
        <v>591.9</v>
      </c>
      <c r="K2602" s="9" t="s">
        <v>115</v>
      </c>
      <c r="L2602" s="11">
        <v>46059</v>
      </c>
      <c r="N2602" s="9" t="e">
        <f>+VLOOKUP(A2602,Ordenes!$A$1:$A$669,1,FALSE)</f>
        <v>#N/A</v>
      </c>
    </row>
    <row r="2603" spans="1:14" x14ac:dyDescent="0.2">
      <c r="A2603" s="9">
        <v>3574</v>
      </c>
      <c r="B2603" s="9">
        <v>2310250009</v>
      </c>
      <c r="C2603" s="9" t="s">
        <v>104</v>
      </c>
      <c r="D2603" s="9" t="s">
        <v>12</v>
      </c>
      <c r="E2603" s="9" t="s">
        <v>13</v>
      </c>
      <c r="F2603" s="9" t="s">
        <v>91</v>
      </c>
      <c r="G2603" s="9" t="s">
        <v>92</v>
      </c>
      <c r="H2603" s="9" t="s">
        <v>93</v>
      </c>
      <c r="I2603" s="9">
        <v>600</v>
      </c>
      <c r="J2603" s="9">
        <v>602.1</v>
      </c>
      <c r="K2603" s="9" t="s">
        <v>104</v>
      </c>
      <c r="L2603" s="11">
        <v>46059</v>
      </c>
      <c r="N2603" s="9" t="e">
        <f>+VLOOKUP(A2603,Ordenes!$A$1:$A$669,1,FALSE)</f>
        <v>#N/A</v>
      </c>
    </row>
    <row r="2604" spans="1:14" x14ac:dyDescent="0.2">
      <c r="A2604" s="9">
        <v>3575</v>
      </c>
      <c r="B2604" s="9">
        <v>2310250015</v>
      </c>
      <c r="C2604" s="9" t="s">
        <v>114</v>
      </c>
      <c r="D2604" s="9" t="s">
        <v>12</v>
      </c>
      <c r="E2604" s="9" t="s">
        <v>13</v>
      </c>
      <c r="F2604" s="9" t="s">
        <v>91</v>
      </c>
      <c r="G2604" s="9" t="s">
        <v>92</v>
      </c>
      <c r="H2604" s="9" t="s">
        <v>93</v>
      </c>
      <c r="I2604" s="9">
        <v>600</v>
      </c>
      <c r="J2604" s="9">
        <v>596.5</v>
      </c>
      <c r="K2604" s="9" t="s">
        <v>114</v>
      </c>
      <c r="L2604" s="11">
        <v>46059</v>
      </c>
      <c r="N2604" s="9" t="e">
        <f>+VLOOKUP(A2604,Ordenes!$A$1:$A$669,1,FALSE)</f>
        <v>#N/A</v>
      </c>
    </row>
    <row r="2605" spans="1:14" x14ac:dyDescent="0.2">
      <c r="A2605" s="9">
        <v>3576</v>
      </c>
      <c r="B2605" s="9">
        <v>2310250012</v>
      </c>
      <c r="C2605" s="9" t="s">
        <v>112</v>
      </c>
      <c r="D2605" s="9" t="s">
        <v>12</v>
      </c>
      <c r="E2605" s="9" t="s">
        <v>13</v>
      </c>
      <c r="F2605" s="9" t="s">
        <v>91</v>
      </c>
      <c r="G2605" s="9" t="s">
        <v>92</v>
      </c>
      <c r="H2605" s="9" t="s">
        <v>93</v>
      </c>
      <c r="I2605" s="9">
        <v>600</v>
      </c>
      <c r="J2605" s="9">
        <v>596.9</v>
      </c>
      <c r="K2605" s="9" t="s">
        <v>112</v>
      </c>
      <c r="L2605" s="11">
        <v>46059</v>
      </c>
      <c r="N2605" s="9" t="e">
        <f>+VLOOKUP(A2605,Ordenes!$A$1:$A$669,1,FALSE)</f>
        <v>#N/A</v>
      </c>
    </row>
    <row r="2606" spans="1:14" x14ac:dyDescent="0.2">
      <c r="A2606" s="9">
        <v>3577</v>
      </c>
      <c r="B2606" s="9">
        <v>2310250007</v>
      </c>
      <c r="C2606" s="9" t="s">
        <v>103</v>
      </c>
      <c r="D2606" s="9" t="s">
        <v>12</v>
      </c>
      <c r="E2606" s="9" t="s">
        <v>13</v>
      </c>
      <c r="F2606" s="9" t="s">
        <v>91</v>
      </c>
      <c r="G2606" s="9" t="s">
        <v>92</v>
      </c>
      <c r="H2606" s="9" t="s">
        <v>93</v>
      </c>
      <c r="I2606" s="9">
        <v>600</v>
      </c>
      <c r="J2606" s="9">
        <v>593.9</v>
      </c>
      <c r="K2606" s="9" t="s">
        <v>103</v>
      </c>
      <c r="L2606" s="11">
        <v>46059</v>
      </c>
      <c r="N2606" s="9" t="e">
        <f>+VLOOKUP(A2606,Ordenes!$A$1:$A$669,1,FALSE)</f>
        <v>#N/A</v>
      </c>
    </row>
    <row r="2607" spans="1:14" x14ac:dyDescent="0.2">
      <c r="A2607" s="9">
        <v>3581</v>
      </c>
      <c r="B2607" s="9">
        <v>2110210005</v>
      </c>
      <c r="C2607" s="9" t="s">
        <v>631</v>
      </c>
      <c r="D2607" s="9" t="s">
        <v>12</v>
      </c>
      <c r="E2607" s="9" t="s">
        <v>13</v>
      </c>
      <c r="F2607" s="9" t="s">
        <v>47</v>
      </c>
      <c r="G2607" s="9" t="s">
        <v>48</v>
      </c>
      <c r="H2607" s="9" t="s">
        <v>49</v>
      </c>
      <c r="I2607" s="10">
        <v>6000</v>
      </c>
      <c r="J2607" s="10">
        <v>5986</v>
      </c>
      <c r="K2607" s="9" t="s">
        <v>631</v>
      </c>
      <c r="L2607" s="11">
        <v>46062</v>
      </c>
      <c r="N2607" s="9" t="e">
        <f>+VLOOKUP(A2607,Ordenes!$A$1:$A$669,1,FALSE)</f>
        <v>#N/A</v>
      </c>
    </row>
    <row r="2608" spans="1:14" x14ac:dyDescent="0.2">
      <c r="A2608" s="9">
        <v>3582</v>
      </c>
      <c r="B2608" s="9">
        <v>2110210006</v>
      </c>
      <c r="C2608" s="9" t="s">
        <v>818</v>
      </c>
      <c r="D2608" s="9" t="s">
        <v>12</v>
      </c>
      <c r="E2608" s="9" t="s">
        <v>13</v>
      </c>
      <c r="F2608" s="9" t="s">
        <v>47</v>
      </c>
      <c r="G2608" s="9" t="s">
        <v>48</v>
      </c>
      <c r="H2608" s="9" t="s">
        <v>49</v>
      </c>
      <c r="I2608" s="10">
        <v>6000</v>
      </c>
      <c r="J2608" s="10">
        <v>2093</v>
      </c>
      <c r="K2608" s="9" t="s">
        <v>818</v>
      </c>
      <c r="L2608" s="11">
        <v>46062</v>
      </c>
      <c r="N2608" s="9" t="e">
        <f>+VLOOKUP(A2608,Ordenes!$A$1:$A$669,1,FALSE)</f>
        <v>#N/A</v>
      </c>
    </row>
    <row r="2609" spans="1:14" x14ac:dyDescent="0.2">
      <c r="A2609" s="9">
        <v>3583</v>
      </c>
      <c r="B2609" s="9">
        <v>2110210008</v>
      </c>
      <c r="C2609" s="9" t="s">
        <v>584</v>
      </c>
      <c r="D2609" s="9" t="s">
        <v>12</v>
      </c>
      <c r="E2609" s="9" t="s">
        <v>13</v>
      </c>
      <c r="F2609" s="9" t="s">
        <v>47</v>
      </c>
      <c r="G2609" s="9" t="s">
        <v>48</v>
      </c>
      <c r="H2609" s="9" t="s">
        <v>49</v>
      </c>
      <c r="I2609" s="10">
        <v>3000</v>
      </c>
      <c r="J2609" s="10">
        <v>2994</v>
      </c>
      <c r="K2609" s="9" t="s">
        <v>584</v>
      </c>
      <c r="L2609" s="11">
        <v>46062</v>
      </c>
      <c r="N2609" s="9" t="e">
        <f>+VLOOKUP(A2609,Ordenes!$A$1:$A$669,1,FALSE)</f>
        <v>#N/A</v>
      </c>
    </row>
    <row r="2610" spans="1:14" x14ac:dyDescent="0.2">
      <c r="A2610" s="9">
        <v>3584</v>
      </c>
      <c r="B2610" s="9">
        <v>2110210004</v>
      </c>
      <c r="C2610" s="9" t="s">
        <v>632</v>
      </c>
      <c r="D2610" s="9" t="s">
        <v>12</v>
      </c>
      <c r="E2610" s="9" t="s">
        <v>13</v>
      </c>
      <c r="F2610" s="9" t="s">
        <v>47</v>
      </c>
      <c r="G2610" s="9" t="s">
        <v>48</v>
      </c>
      <c r="H2610" s="9" t="s">
        <v>49</v>
      </c>
      <c r="I2610" s="10">
        <v>5000</v>
      </c>
      <c r="J2610" s="10">
        <v>4984</v>
      </c>
      <c r="K2610" s="9" t="s">
        <v>632</v>
      </c>
      <c r="L2610" s="11">
        <v>46062</v>
      </c>
      <c r="N2610" s="9" t="e">
        <f>+VLOOKUP(A2610,Ordenes!$A$1:$A$669,1,FALSE)</f>
        <v>#N/A</v>
      </c>
    </row>
    <row r="2611" spans="1:14" x14ac:dyDescent="0.2">
      <c r="A2611" s="9">
        <v>3585</v>
      </c>
      <c r="B2611" s="9">
        <v>2110210009</v>
      </c>
      <c r="C2611" s="9" t="s">
        <v>819</v>
      </c>
      <c r="D2611" s="9" t="s">
        <v>12</v>
      </c>
      <c r="E2611" s="9" t="s">
        <v>13</v>
      </c>
      <c r="F2611" s="9" t="s">
        <v>47</v>
      </c>
      <c r="G2611" s="9" t="s">
        <v>48</v>
      </c>
      <c r="H2611" s="9" t="s">
        <v>49</v>
      </c>
      <c r="I2611" s="10">
        <v>5000</v>
      </c>
      <c r="J2611" s="10">
        <v>4977</v>
      </c>
      <c r="K2611" s="9" t="s">
        <v>819</v>
      </c>
      <c r="L2611" s="11">
        <v>46062</v>
      </c>
      <c r="N2611" s="9" t="e">
        <f>+VLOOKUP(A2611,Ordenes!$A$1:$A$669,1,FALSE)</f>
        <v>#N/A</v>
      </c>
    </row>
    <row r="2612" spans="1:14" x14ac:dyDescent="0.2">
      <c r="A2612" s="9">
        <v>3586</v>
      </c>
      <c r="B2612" s="9">
        <v>2110210003</v>
      </c>
      <c r="C2612" s="9" t="s">
        <v>633</v>
      </c>
      <c r="D2612" s="9" t="s">
        <v>12</v>
      </c>
      <c r="E2612" s="9" t="s">
        <v>13</v>
      </c>
      <c r="F2612" s="9" t="s">
        <v>47</v>
      </c>
      <c r="G2612" s="9" t="s">
        <v>48</v>
      </c>
      <c r="H2612" s="9" t="s">
        <v>49</v>
      </c>
      <c r="I2612" s="10">
        <v>5000</v>
      </c>
      <c r="J2612" s="10">
        <v>4985</v>
      </c>
      <c r="K2612" s="9" t="s">
        <v>633</v>
      </c>
      <c r="L2612" s="11">
        <v>46062</v>
      </c>
      <c r="N2612" s="9" t="e">
        <f>+VLOOKUP(A2612,Ordenes!$A$1:$A$669,1,FALSE)</f>
        <v>#N/A</v>
      </c>
    </row>
    <row r="2613" spans="1:14" x14ac:dyDescent="0.2">
      <c r="A2613" s="9">
        <v>3588</v>
      </c>
      <c r="B2613" s="9">
        <v>2110210017</v>
      </c>
      <c r="C2613" s="9" t="s">
        <v>737</v>
      </c>
      <c r="D2613" s="9" t="s">
        <v>12</v>
      </c>
      <c r="E2613" s="9" t="s">
        <v>13</v>
      </c>
      <c r="F2613" s="9" t="s">
        <v>47</v>
      </c>
      <c r="G2613" s="9" t="s">
        <v>48</v>
      </c>
      <c r="H2613" s="9" t="s">
        <v>49</v>
      </c>
      <c r="I2613" s="10">
        <v>3000</v>
      </c>
      <c r="J2613" s="10">
        <v>2997</v>
      </c>
      <c r="K2613" s="9" t="s">
        <v>737</v>
      </c>
      <c r="L2613" s="11">
        <v>46062</v>
      </c>
      <c r="N2613" s="9" t="e">
        <f>+VLOOKUP(A2613,Ordenes!$A$1:$A$669,1,FALSE)</f>
        <v>#N/A</v>
      </c>
    </row>
    <row r="2614" spans="1:14" x14ac:dyDescent="0.2">
      <c r="A2614" s="9">
        <v>3589</v>
      </c>
      <c r="B2614" s="9">
        <v>2110210018</v>
      </c>
      <c r="C2614" s="9" t="s">
        <v>634</v>
      </c>
      <c r="D2614" s="9" t="s">
        <v>12</v>
      </c>
      <c r="E2614" s="9" t="s">
        <v>13</v>
      </c>
      <c r="F2614" s="9" t="s">
        <v>47</v>
      </c>
      <c r="G2614" s="9" t="s">
        <v>48</v>
      </c>
      <c r="H2614" s="9" t="s">
        <v>49</v>
      </c>
      <c r="I2614" s="10">
        <v>3000</v>
      </c>
      <c r="J2614" s="10">
        <v>2995</v>
      </c>
      <c r="K2614" s="9" t="s">
        <v>634</v>
      </c>
      <c r="L2614" s="11">
        <v>46062</v>
      </c>
      <c r="N2614" s="9" t="e">
        <f>+VLOOKUP(A2614,Ordenes!$A$1:$A$669,1,FALSE)</f>
        <v>#N/A</v>
      </c>
    </row>
    <row r="2615" spans="1:14" x14ac:dyDescent="0.2">
      <c r="A2615" s="9">
        <v>3590</v>
      </c>
      <c r="B2615" s="9">
        <v>2110210019</v>
      </c>
      <c r="C2615" s="9" t="s">
        <v>645</v>
      </c>
      <c r="D2615" s="9" t="s">
        <v>12</v>
      </c>
      <c r="E2615" s="9" t="s">
        <v>13</v>
      </c>
      <c r="F2615" s="9" t="s">
        <v>47</v>
      </c>
      <c r="G2615" s="9" t="s">
        <v>48</v>
      </c>
      <c r="H2615" s="9" t="s">
        <v>49</v>
      </c>
      <c r="I2615" s="10">
        <v>3000</v>
      </c>
      <c r="J2615" s="10">
        <v>3000</v>
      </c>
      <c r="K2615" s="9" t="s">
        <v>645</v>
      </c>
      <c r="L2615" s="11">
        <v>46062</v>
      </c>
      <c r="N2615" s="9" t="e">
        <f>+VLOOKUP(A2615,Ordenes!$A$1:$A$669,1,FALSE)</f>
        <v>#N/A</v>
      </c>
    </row>
    <row r="2616" spans="1:14" x14ac:dyDescent="0.2">
      <c r="A2616" s="9">
        <v>3591</v>
      </c>
      <c r="B2616" s="9">
        <v>2110210029</v>
      </c>
      <c r="C2616" s="9" t="s">
        <v>635</v>
      </c>
      <c r="D2616" s="9" t="s">
        <v>12</v>
      </c>
      <c r="E2616" s="9" t="s">
        <v>13</v>
      </c>
      <c r="F2616" s="9" t="s">
        <v>47</v>
      </c>
      <c r="G2616" s="9" t="s">
        <v>48</v>
      </c>
      <c r="H2616" s="9" t="s">
        <v>49</v>
      </c>
      <c r="I2616" s="10">
        <v>3000</v>
      </c>
      <c r="J2616" s="10">
        <v>2966</v>
      </c>
      <c r="K2616" s="9" t="s">
        <v>635</v>
      </c>
      <c r="L2616" s="11">
        <v>46062</v>
      </c>
      <c r="N2616" s="9" t="e">
        <f>+VLOOKUP(A2616,Ordenes!$A$1:$A$669,1,FALSE)</f>
        <v>#N/A</v>
      </c>
    </row>
    <row r="2617" spans="1:14" x14ac:dyDescent="0.2">
      <c r="A2617" s="9">
        <v>3592</v>
      </c>
      <c r="B2617" s="9">
        <v>2110210020</v>
      </c>
      <c r="C2617" s="9" t="s">
        <v>636</v>
      </c>
      <c r="D2617" s="9" t="s">
        <v>12</v>
      </c>
      <c r="E2617" s="9" t="s">
        <v>13</v>
      </c>
      <c r="F2617" s="9" t="s">
        <v>47</v>
      </c>
      <c r="G2617" s="9" t="s">
        <v>48</v>
      </c>
      <c r="H2617" s="9" t="s">
        <v>49</v>
      </c>
      <c r="I2617" s="10">
        <v>3000</v>
      </c>
      <c r="J2617" s="10">
        <v>2993</v>
      </c>
      <c r="K2617" s="9" t="s">
        <v>636</v>
      </c>
      <c r="L2617" s="11">
        <v>46062</v>
      </c>
      <c r="N2617" s="9" t="e">
        <f>+VLOOKUP(A2617,Ordenes!$A$1:$A$669,1,FALSE)</f>
        <v>#N/A</v>
      </c>
    </row>
    <row r="2618" spans="1:14" x14ac:dyDescent="0.2">
      <c r="A2618" s="9">
        <v>3593</v>
      </c>
      <c r="B2618" s="9">
        <v>2110210012</v>
      </c>
      <c r="C2618" s="9" t="s">
        <v>496</v>
      </c>
      <c r="D2618" s="9" t="s">
        <v>12</v>
      </c>
      <c r="E2618" s="9" t="s">
        <v>13</v>
      </c>
      <c r="F2618" s="9" t="s">
        <v>47</v>
      </c>
      <c r="G2618" s="9" t="s">
        <v>48</v>
      </c>
      <c r="H2618" s="9" t="s">
        <v>49</v>
      </c>
      <c r="I2618" s="10">
        <v>1000</v>
      </c>
      <c r="J2618" s="9">
        <v>979</v>
      </c>
      <c r="K2618" s="9" t="s">
        <v>496</v>
      </c>
      <c r="L2618" s="11">
        <v>46062</v>
      </c>
      <c r="N2618" s="9" t="e">
        <f>+VLOOKUP(A2618,Ordenes!$A$1:$A$669,1,FALSE)</f>
        <v>#N/A</v>
      </c>
    </row>
    <row r="2619" spans="1:14" x14ac:dyDescent="0.2">
      <c r="A2619" s="9">
        <v>3595</v>
      </c>
      <c r="B2619" s="9">
        <v>2110210014</v>
      </c>
      <c r="C2619" s="9" t="s">
        <v>497</v>
      </c>
      <c r="D2619" s="9" t="s">
        <v>12</v>
      </c>
      <c r="E2619" s="9" t="s">
        <v>13</v>
      </c>
      <c r="F2619" s="9" t="s">
        <v>47</v>
      </c>
      <c r="G2619" s="9" t="s">
        <v>48</v>
      </c>
      <c r="H2619" s="9" t="s">
        <v>49</v>
      </c>
      <c r="I2619" s="10">
        <v>2000</v>
      </c>
      <c r="J2619" s="10">
        <v>1992</v>
      </c>
      <c r="K2619" s="9" t="s">
        <v>497</v>
      </c>
      <c r="L2619" s="11">
        <v>46062</v>
      </c>
      <c r="N2619" s="9" t="e">
        <f>+VLOOKUP(A2619,Ordenes!$A$1:$A$669,1,FALSE)</f>
        <v>#N/A</v>
      </c>
    </row>
    <row r="2620" spans="1:14" x14ac:dyDescent="0.2">
      <c r="A2620" s="9">
        <v>3596</v>
      </c>
      <c r="B2620" s="9">
        <v>2110210015</v>
      </c>
      <c r="C2620" s="9" t="s">
        <v>498</v>
      </c>
      <c r="D2620" s="9" t="s">
        <v>12</v>
      </c>
      <c r="E2620" s="9" t="s">
        <v>13</v>
      </c>
      <c r="F2620" s="9" t="s">
        <v>47</v>
      </c>
      <c r="G2620" s="9" t="s">
        <v>48</v>
      </c>
      <c r="H2620" s="9" t="s">
        <v>49</v>
      </c>
      <c r="I2620" s="10">
        <v>2000</v>
      </c>
      <c r="J2620" s="10">
        <v>1495</v>
      </c>
      <c r="K2620" s="9" t="s">
        <v>498</v>
      </c>
      <c r="L2620" s="11">
        <v>46062</v>
      </c>
      <c r="N2620" s="9" t="e">
        <f>+VLOOKUP(A2620,Ordenes!$A$1:$A$669,1,FALSE)</f>
        <v>#N/A</v>
      </c>
    </row>
    <row r="2621" spans="1:14" x14ac:dyDescent="0.2">
      <c r="A2621" s="9">
        <v>3598</v>
      </c>
      <c r="B2621" s="9">
        <v>2110210010</v>
      </c>
      <c r="C2621" s="9" t="s">
        <v>568</v>
      </c>
      <c r="D2621" s="9" t="s">
        <v>12</v>
      </c>
      <c r="E2621" s="9" t="s">
        <v>13</v>
      </c>
      <c r="F2621" s="9" t="s">
        <v>47</v>
      </c>
      <c r="G2621" s="9" t="s">
        <v>48</v>
      </c>
      <c r="H2621" s="9" t="s">
        <v>49</v>
      </c>
      <c r="I2621" s="10">
        <v>2000</v>
      </c>
      <c r="J2621" s="10">
        <v>1957</v>
      </c>
      <c r="K2621" s="9" t="s">
        <v>568</v>
      </c>
      <c r="L2621" s="11">
        <v>46062</v>
      </c>
      <c r="N2621" s="9" t="e">
        <f>+VLOOKUP(A2621,Ordenes!$A$1:$A$669,1,FALSE)</f>
        <v>#N/A</v>
      </c>
    </row>
    <row r="2622" spans="1:14" x14ac:dyDescent="0.2">
      <c r="A2622" s="9">
        <v>3599</v>
      </c>
      <c r="B2622" s="9">
        <v>2110210016</v>
      </c>
      <c r="C2622" s="9" t="s">
        <v>611</v>
      </c>
      <c r="D2622" s="9" t="s">
        <v>12</v>
      </c>
      <c r="E2622" s="9" t="s">
        <v>13</v>
      </c>
      <c r="F2622" s="9" t="s">
        <v>47</v>
      </c>
      <c r="G2622" s="9" t="s">
        <v>48</v>
      </c>
      <c r="H2622" s="9" t="s">
        <v>49</v>
      </c>
      <c r="I2622" s="10">
        <v>2000</v>
      </c>
      <c r="J2622" s="10">
        <v>1981</v>
      </c>
      <c r="K2622" s="9" t="s">
        <v>611</v>
      </c>
      <c r="L2622" s="11">
        <v>46062</v>
      </c>
      <c r="N2622" s="9" t="e">
        <f>+VLOOKUP(A2622,Ordenes!$A$1:$A$669,1,FALSE)</f>
        <v>#N/A</v>
      </c>
    </row>
    <row r="2623" spans="1:14" x14ac:dyDescent="0.2">
      <c r="A2623" s="9">
        <v>3604</v>
      </c>
      <c r="B2623" s="9">
        <v>2110210030</v>
      </c>
      <c r="C2623" s="9" t="s">
        <v>691</v>
      </c>
      <c r="D2623" s="9" t="s">
        <v>12</v>
      </c>
      <c r="E2623" s="9" t="s">
        <v>13</v>
      </c>
      <c r="F2623" s="9" t="s">
        <v>47</v>
      </c>
      <c r="G2623" s="9" t="s">
        <v>48</v>
      </c>
      <c r="H2623" s="9" t="s">
        <v>49</v>
      </c>
      <c r="I2623" s="10">
        <v>4100</v>
      </c>
      <c r="J2623" s="10">
        <v>4069</v>
      </c>
      <c r="K2623" s="9" t="s">
        <v>691</v>
      </c>
      <c r="L2623" s="11">
        <v>46062</v>
      </c>
      <c r="N2623" s="9" t="e">
        <f>+VLOOKUP(A2623,Ordenes!$A$1:$A$669,1,FALSE)</f>
        <v>#N/A</v>
      </c>
    </row>
    <row r="2624" spans="1:14" x14ac:dyDescent="0.2">
      <c r="A2624" s="9">
        <v>3605</v>
      </c>
      <c r="B2624" s="9">
        <v>2110210024</v>
      </c>
      <c r="C2624" s="9" t="s">
        <v>610</v>
      </c>
      <c r="D2624" s="9" t="s">
        <v>12</v>
      </c>
      <c r="E2624" s="9" t="s">
        <v>13</v>
      </c>
      <c r="F2624" s="9" t="s">
        <v>47</v>
      </c>
      <c r="G2624" s="9" t="s">
        <v>48</v>
      </c>
      <c r="H2624" s="9" t="s">
        <v>49</v>
      </c>
      <c r="I2624" s="10">
        <v>2400</v>
      </c>
      <c r="J2624" s="10">
        <v>1986</v>
      </c>
      <c r="K2624" s="9" t="s">
        <v>610</v>
      </c>
      <c r="L2624" s="11">
        <v>46062</v>
      </c>
      <c r="N2624" s="9" t="e">
        <f>+VLOOKUP(A2624,Ordenes!$A$1:$A$669,1,FALSE)</f>
        <v>#N/A</v>
      </c>
    </row>
    <row r="2625" spans="1:14" x14ac:dyDescent="0.2">
      <c r="A2625" s="9">
        <v>3606</v>
      </c>
      <c r="B2625" s="9">
        <v>2140110711</v>
      </c>
      <c r="C2625" s="9" t="s">
        <v>941</v>
      </c>
      <c r="D2625" s="9" t="s">
        <v>12</v>
      </c>
      <c r="E2625" s="9" t="s">
        <v>108</v>
      </c>
      <c r="F2625" s="9" t="s">
        <v>109</v>
      </c>
      <c r="G2625" s="9" t="s">
        <v>110</v>
      </c>
      <c r="H2625" s="9" t="s">
        <v>111</v>
      </c>
      <c r="I2625" s="10">
        <v>1500</v>
      </c>
      <c r="J2625" s="10">
        <v>2050</v>
      </c>
      <c r="K2625" s="9" t="s">
        <v>941</v>
      </c>
      <c r="L2625" s="11">
        <v>46062</v>
      </c>
      <c r="N2625" s="9" t="e">
        <f>+VLOOKUP(A2625,Ordenes!$A$1:$A$669,1,FALSE)</f>
        <v>#N/A</v>
      </c>
    </row>
    <row r="2626" spans="1:14" x14ac:dyDescent="0.2">
      <c r="A2626" s="9">
        <v>3607</v>
      </c>
      <c r="B2626" s="9">
        <v>2310090253</v>
      </c>
      <c r="C2626" s="9" t="s">
        <v>491</v>
      </c>
      <c r="D2626" s="9" t="s">
        <v>12</v>
      </c>
      <c r="E2626" s="9" t="s">
        <v>13</v>
      </c>
      <c r="F2626" s="9" t="s">
        <v>47</v>
      </c>
      <c r="G2626" s="9" t="s">
        <v>48</v>
      </c>
      <c r="H2626" s="9" t="s">
        <v>49</v>
      </c>
      <c r="I2626" s="10">
        <v>20000</v>
      </c>
      <c r="J2626" s="10">
        <v>18000</v>
      </c>
      <c r="K2626" s="9" t="s">
        <v>491</v>
      </c>
      <c r="L2626" s="11">
        <v>46062</v>
      </c>
      <c r="N2626" s="9" t="e">
        <f>+VLOOKUP(A2626,Ordenes!$A$1:$A$669,1,FALSE)</f>
        <v>#N/A</v>
      </c>
    </row>
    <row r="2627" spans="1:14" x14ac:dyDescent="0.2">
      <c r="A2627" s="9">
        <v>3608</v>
      </c>
      <c r="B2627" s="9">
        <v>2310090527</v>
      </c>
      <c r="C2627" s="9" t="s">
        <v>144</v>
      </c>
      <c r="D2627" s="9" t="s">
        <v>12</v>
      </c>
      <c r="E2627" s="9" t="s">
        <v>13</v>
      </c>
      <c r="F2627" s="9" t="s">
        <v>47</v>
      </c>
      <c r="G2627" s="9" t="s">
        <v>48</v>
      </c>
      <c r="H2627" s="9" t="s">
        <v>49</v>
      </c>
      <c r="I2627" s="10">
        <v>60000</v>
      </c>
      <c r="J2627" s="10">
        <v>60576</v>
      </c>
      <c r="K2627" s="9" t="s">
        <v>144</v>
      </c>
      <c r="L2627" s="11">
        <v>46062</v>
      </c>
      <c r="N2627" s="9" t="e">
        <f>+VLOOKUP(A2627,Ordenes!$A$1:$A$669,1,FALSE)</f>
        <v>#N/A</v>
      </c>
    </row>
    <row r="2628" spans="1:14" x14ac:dyDescent="0.2">
      <c r="A2628" s="9">
        <v>3609</v>
      </c>
      <c r="B2628" s="9">
        <v>2310090525</v>
      </c>
      <c r="C2628" s="9" t="s">
        <v>143</v>
      </c>
      <c r="D2628" s="9" t="s">
        <v>12</v>
      </c>
      <c r="E2628" s="9" t="s">
        <v>13</v>
      </c>
      <c r="F2628" s="9" t="s">
        <v>47</v>
      </c>
      <c r="G2628" s="9" t="s">
        <v>48</v>
      </c>
      <c r="H2628" s="9" t="s">
        <v>49</v>
      </c>
      <c r="I2628" s="10">
        <v>60000</v>
      </c>
      <c r="J2628" s="10">
        <v>62100</v>
      </c>
      <c r="K2628" s="9" t="s">
        <v>143</v>
      </c>
      <c r="L2628" s="11">
        <v>46062</v>
      </c>
      <c r="N2628" s="9" t="e">
        <f>+VLOOKUP(A2628,Ordenes!$A$1:$A$669,1,FALSE)</f>
        <v>#N/A</v>
      </c>
    </row>
    <row r="2629" spans="1:14" x14ac:dyDescent="0.2">
      <c r="A2629" s="9">
        <v>3610</v>
      </c>
      <c r="B2629" s="9">
        <v>2310030019</v>
      </c>
      <c r="C2629" s="9" t="s">
        <v>98</v>
      </c>
      <c r="D2629" s="9" t="s">
        <v>12</v>
      </c>
      <c r="E2629" s="9" t="s">
        <v>13</v>
      </c>
      <c r="F2629" s="9" t="s">
        <v>91</v>
      </c>
      <c r="G2629" s="9" t="s">
        <v>92</v>
      </c>
      <c r="H2629" s="9" t="s">
        <v>93</v>
      </c>
      <c r="I2629" s="9">
        <v>600</v>
      </c>
      <c r="J2629" s="9">
        <v>600</v>
      </c>
      <c r="K2629" s="9" t="s">
        <v>98</v>
      </c>
      <c r="L2629" s="11">
        <v>46062</v>
      </c>
      <c r="N2629" s="9" t="e">
        <f>+VLOOKUP(A2629,Ordenes!$A$1:$A$669,1,FALSE)</f>
        <v>#N/A</v>
      </c>
    </row>
    <row r="2630" spans="1:14" x14ac:dyDescent="0.2">
      <c r="A2630" s="9">
        <v>3613</v>
      </c>
      <c r="B2630" s="9">
        <v>2310030015</v>
      </c>
      <c r="C2630" s="9" t="s">
        <v>100</v>
      </c>
      <c r="D2630" s="9" t="s">
        <v>12</v>
      </c>
      <c r="E2630" s="9" t="s">
        <v>13</v>
      </c>
      <c r="F2630" s="9" t="s">
        <v>91</v>
      </c>
      <c r="G2630" s="9" t="s">
        <v>92</v>
      </c>
      <c r="H2630" s="9" t="s">
        <v>93</v>
      </c>
      <c r="I2630" s="9">
        <v>600</v>
      </c>
      <c r="J2630" s="9">
        <v>600</v>
      </c>
      <c r="K2630" s="9" t="s">
        <v>100</v>
      </c>
      <c r="L2630" s="11">
        <v>46063</v>
      </c>
      <c r="N2630" s="9" t="e">
        <f>+VLOOKUP(A2630,Ordenes!$A$1:$A$669,1,FALSE)</f>
        <v>#N/A</v>
      </c>
    </row>
    <row r="2631" spans="1:14" x14ac:dyDescent="0.2">
      <c r="A2631" s="9">
        <v>3614</v>
      </c>
      <c r="B2631" s="9">
        <v>2310180050</v>
      </c>
      <c r="C2631" s="9" t="s">
        <v>571</v>
      </c>
      <c r="D2631" s="9" t="s">
        <v>12</v>
      </c>
      <c r="E2631" s="9" t="s">
        <v>13</v>
      </c>
      <c r="F2631" s="9" t="s">
        <v>91</v>
      </c>
      <c r="G2631" s="9" t="s">
        <v>92</v>
      </c>
      <c r="H2631" s="9" t="s">
        <v>93</v>
      </c>
      <c r="I2631" s="9">
        <v>150</v>
      </c>
      <c r="J2631" s="9">
        <v>150</v>
      </c>
      <c r="K2631" s="9" t="s">
        <v>571</v>
      </c>
      <c r="L2631" s="11">
        <v>46063</v>
      </c>
      <c r="N2631" s="9" t="e">
        <f>+VLOOKUP(A2631,Ordenes!$A$1:$A$669,1,FALSE)</f>
        <v>#N/A</v>
      </c>
    </row>
    <row r="2632" spans="1:14" x14ac:dyDescent="0.2">
      <c r="A2632" s="9">
        <v>3615</v>
      </c>
      <c r="B2632" s="9">
        <v>2310180051</v>
      </c>
      <c r="C2632" s="9" t="s">
        <v>640</v>
      </c>
      <c r="D2632" s="9" t="s">
        <v>12</v>
      </c>
      <c r="E2632" s="9" t="s">
        <v>13</v>
      </c>
      <c r="F2632" s="9" t="s">
        <v>91</v>
      </c>
      <c r="G2632" s="9" t="s">
        <v>92</v>
      </c>
      <c r="H2632" s="9" t="s">
        <v>93</v>
      </c>
      <c r="I2632" s="9">
        <v>150</v>
      </c>
      <c r="J2632" s="9">
        <v>150</v>
      </c>
      <c r="K2632" s="9" t="s">
        <v>640</v>
      </c>
      <c r="L2632" s="11">
        <v>46063</v>
      </c>
      <c r="N2632" s="9" t="e">
        <f>+VLOOKUP(A2632,Ordenes!$A$1:$A$669,1,FALSE)</f>
        <v>#N/A</v>
      </c>
    </row>
    <row r="2633" spans="1:14" x14ac:dyDescent="0.2">
      <c r="A2633" s="9">
        <v>3616</v>
      </c>
      <c r="B2633" s="9">
        <v>2310180037</v>
      </c>
      <c r="C2633" s="9" t="s">
        <v>641</v>
      </c>
      <c r="D2633" s="9" t="s">
        <v>12</v>
      </c>
      <c r="E2633" s="9" t="s">
        <v>13</v>
      </c>
      <c r="F2633" s="9" t="s">
        <v>91</v>
      </c>
      <c r="G2633" s="9" t="s">
        <v>92</v>
      </c>
      <c r="H2633" s="9" t="s">
        <v>93</v>
      </c>
      <c r="I2633" s="9">
        <v>150</v>
      </c>
      <c r="J2633" s="9">
        <v>150</v>
      </c>
      <c r="K2633" s="9" t="s">
        <v>641</v>
      </c>
      <c r="L2633" s="11">
        <v>46063</v>
      </c>
      <c r="N2633" s="9" t="e">
        <f>+VLOOKUP(A2633,Ordenes!$A$1:$A$669,1,FALSE)</f>
        <v>#N/A</v>
      </c>
    </row>
    <row r="2634" spans="1:14" x14ac:dyDescent="0.2">
      <c r="A2634" s="9">
        <v>3617</v>
      </c>
      <c r="B2634" s="9">
        <v>2310180047</v>
      </c>
      <c r="C2634" s="9" t="s">
        <v>642</v>
      </c>
      <c r="D2634" s="9" t="s">
        <v>12</v>
      </c>
      <c r="E2634" s="9" t="s">
        <v>13</v>
      </c>
      <c r="F2634" s="9" t="s">
        <v>91</v>
      </c>
      <c r="G2634" s="9" t="s">
        <v>92</v>
      </c>
      <c r="H2634" s="9" t="s">
        <v>93</v>
      </c>
      <c r="I2634" s="9">
        <v>150</v>
      </c>
      <c r="J2634" s="9">
        <v>150</v>
      </c>
      <c r="K2634" s="9" t="s">
        <v>642</v>
      </c>
      <c r="L2634" s="11">
        <v>46063</v>
      </c>
      <c r="N2634" s="9" t="e">
        <f>+VLOOKUP(A2634,Ordenes!$A$1:$A$669,1,FALSE)</f>
        <v>#N/A</v>
      </c>
    </row>
    <row r="2635" spans="1:14" x14ac:dyDescent="0.2">
      <c r="A2635" s="9">
        <v>3618</v>
      </c>
      <c r="B2635" s="9">
        <v>2310180044</v>
      </c>
      <c r="C2635" s="9" t="s">
        <v>638</v>
      </c>
      <c r="D2635" s="9" t="s">
        <v>12</v>
      </c>
      <c r="E2635" s="9" t="s">
        <v>13</v>
      </c>
      <c r="F2635" s="9" t="s">
        <v>91</v>
      </c>
      <c r="G2635" s="9" t="s">
        <v>92</v>
      </c>
      <c r="H2635" s="9" t="s">
        <v>93</v>
      </c>
      <c r="I2635" s="9">
        <v>150</v>
      </c>
      <c r="J2635" s="9">
        <v>150</v>
      </c>
      <c r="K2635" s="9" t="s">
        <v>638</v>
      </c>
      <c r="L2635" s="11">
        <v>46063</v>
      </c>
      <c r="N2635" s="9" t="e">
        <f>+VLOOKUP(A2635,Ordenes!$A$1:$A$669,1,FALSE)</f>
        <v>#N/A</v>
      </c>
    </row>
    <row r="2636" spans="1:14" x14ac:dyDescent="0.2">
      <c r="A2636" s="9">
        <v>3619</v>
      </c>
      <c r="B2636" s="9">
        <v>2310180039</v>
      </c>
      <c r="C2636" s="9" t="s">
        <v>639</v>
      </c>
      <c r="D2636" s="9" t="s">
        <v>12</v>
      </c>
      <c r="E2636" s="9" t="s">
        <v>13</v>
      </c>
      <c r="F2636" s="9" t="s">
        <v>91</v>
      </c>
      <c r="G2636" s="9" t="s">
        <v>92</v>
      </c>
      <c r="H2636" s="9" t="s">
        <v>93</v>
      </c>
      <c r="I2636" s="9">
        <v>150</v>
      </c>
      <c r="J2636" s="9">
        <v>150</v>
      </c>
      <c r="K2636" s="9" t="s">
        <v>639</v>
      </c>
      <c r="L2636" s="11">
        <v>46063</v>
      </c>
      <c r="N2636" s="9" t="e">
        <f>+VLOOKUP(A2636,Ordenes!$A$1:$A$669,1,FALSE)</f>
        <v>#N/A</v>
      </c>
    </row>
    <row r="2637" spans="1:14" x14ac:dyDescent="0.2">
      <c r="A2637" s="9">
        <v>3620</v>
      </c>
      <c r="B2637" s="9">
        <v>2310180036</v>
      </c>
      <c r="C2637" s="9" t="s">
        <v>569</v>
      </c>
      <c r="D2637" s="9" t="s">
        <v>12</v>
      </c>
      <c r="E2637" s="9" t="s">
        <v>13</v>
      </c>
      <c r="F2637" s="9" t="s">
        <v>91</v>
      </c>
      <c r="G2637" s="9" t="s">
        <v>92</v>
      </c>
      <c r="H2637" s="9" t="s">
        <v>93</v>
      </c>
      <c r="I2637" s="9">
        <v>200</v>
      </c>
      <c r="J2637" s="9">
        <v>200</v>
      </c>
      <c r="K2637" s="9" t="s">
        <v>569</v>
      </c>
      <c r="L2637" s="11">
        <v>46063</v>
      </c>
      <c r="N2637" s="9" t="e">
        <f>+VLOOKUP(A2637,Ordenes!$A$1:$A$669,1,FALSE)</f>
        <v>#N/A</v>
      </c>
    </row>
    <row r="2638" spans="1:14" x14ac:dyDescent="0.2">
      <c r="A2638" s="9">
        <v>3621</v>
      </c>
      <c r="B2638" s="9">
        <v>2310180041</v>
      </c>
      <c r="C2638" s="9" t="s">
        <v>570</v>
      </c>
      <c r="D2638" s="9" t="s">
        <v>12</v>
      </c>
      <c r="E2638" s="9" t="s">
        <v>13</v>
      </c>
      <c r="F2638" s="9" t="s">
        <v>91</v>
      </c>
      <c r="G2638" s="9" t="s">
        <v>92</v>
      </c>
      <c r="H2638" s="9" t="s">
        <v>93</v>
      </c>
      <c r="I2638" s="9">
        <v>200</v>
      </c>
      <c r="J2638" s="9">
        <v>200</v>
      </c>
      <c r="K2638" s="9" t="s">
        <v>570</v>
      </c>
      <c r="L2638" s="11">
        <v>46063</v>
      </c>
      <c r="N2638" s="9" t="e">
        <f>+VLOOKUP(A2638,Ordenes!$A$1:$A$669,1,FALSE)</f>
        <v>#N/A</v>
      </c>
    </row>
    <row r="2639" spans="1:14" x14ac:dyDescent="0.2">
      <c r="A2639" s="9">
        <v>3622</v>
      </c>
      <c r="B2639" s="9">
        <v>2310180042</v>
      </c>
      <c r="C2639" s="9" t="s">
        <v>637</v>
      </c>
      <c r="D2639" s="9" t="s">
        <v>12</v>
      </c>
      <c r="E2639" s="9" t="s">
        <v>13</v>
      </c>
      <c r="F2639" s="9" t="s">
        <v>91</v>
      </c>
      <c r="G2639" s="9" t="s">
        <v>92</v>
      </c>
      <c r="H2639" s="9" t="s">
        <v>93</v>
      </c>
      <c r="I2639" s="9">
        <v>200</v>
      </c>
      <c r="J2639" s="9">
        <v>200</v>
      </c>
      <c r="K2639" s="9" t="s">
        <v>637</v>
      </c>
      <c r="L2639" s="11">
        <v>46063</v>
      </c>
      <c r="N2639" s="9" t="e">
        <f>+VLOOKUP(A2639,Ordenes!$A$1:$A$669,1,FALSE)</f>
        <v>#N/A</v>
      </c>
    </row>
    <row r="2640" spans="1:14" x14ac:dyDescent="0.2">
      <c r="A2640" s="9">
        <v>3625</v>
      </c>
      <c r="B2640" s="9">
        <v>2110030059</v>
      </c>
      <c r="C2640" s="9" t="s">
        <v>53</v>
      </c>
      <c r="D2640" s="9" t="s">
        <v>12</v>
      </c>
      <c r="E2640" s="9" t="s">
        <v>13</v>
      </c>
      <c r="F2640" s="9" t="s">
        <v>47</v>
      </c>
      <c r="G2640" s="9" t="s">
        <v>48</v>
      </c>
      <c r="H2640" s="9" t="s">
        <v>49</v>
      </c>
      <c r="I2640" s="10">
        <v>18000</v>
      </c>
      <c r="J2640" s="10">
        <v>17640</v>
      </c>
      <c r="K2640" s="9" t="s">
        <v>53</v>
      </c>
      <c r="L2640" s="11">
        <v>46063</v>
      </c>
      <c r="N2640" s="9" t="e">
        <f>+VLOOKUP(A2640,Ordenes!$A$1:$A$669,1,FALSE)</f>
        <v>#N/A</v>
      </c>
    </row>
    <row r="2641" spans="1:14" x14ac:dyDescent="0.2">
      <c r="A2641" s="9">
        <v>3628</v>
      </c>
      <c r="B2641" s="9">
        <v>2310180048</v>
      </c>
      <c r="C2641" s="9" t="s">
        <v>290</v>
      </c>
      <c r="D2641" s="9" t="s">
        <v>12</v>
      </c>
      <c r="E2641" s="9" t="s">
        <v>13</v>
      </c>
      <c r="F2641" s="9" t="s">
        <v>91</v>
      </c>
      <c r="G2641" s="9" t="s">
        <v>92</v>
      </c>
      <c r="H2641" s="9" t="s">
        <v>93</v>
      </c>
      <c r="I2641" s="9">
        <v>180</v>
      </c>
      <c r="J2641" s="9">
        <v>170</v>
      </c>
      <c r="K2641" s="9" t="s">
        <v>290</v>
      </c>
      <c r="L2641" s="11">
        <v>46064</v>
      </c>
      <c r="N2641" s="9" t="e">
        <f>+VLOOKUP(A2641,Ordenes!$A$1:$A$669,1,FALSE)</f>
        <v>#N/A</v>
      </c>
    </row>
    <row r="2642" spans="1:14" x14ac:dyDescent="0.2">
      <c r="A2642" s="9">
        <v>3629</v>
      </c>
      <c r="B2642" s="9">
        <v>2110120140</v>
      </c>
      <c r="C2642" s="9" t="s">
        <v>585</v>
      </c>
      <c r="D2642" s="9" t="s">
        <v>12</v>
      </c>
      <c r="E2642" s="9" t="s">
        <v>13</v>
      </c>
      <c r="F2642" s="9" t="s">
        <v>47</v>
      </c>
      <c r="G2642" s="9" t="s">
        <v>48</v>
      </c>
      <c r="H2642" s="9" t="s">
        <v>49</v>
      </c>
      <c r="I2642" s="10">
        <v>1000</v>
      </c>
      <c r="J2642" s="10">
        <v>1000</v>
      </c>
      <c r="K2642" s="9" t="s">
        <v>585</v>
      </c>
      <c r="L2642" s="11">
        <v>46064</v>
      </c>
      <c r="N2642" s="9" t="e">
        <f>+VLOOKUP(A2642,Ordenes!$A$1:$A$669,1,FALSE)</f>
        <v>#N/A</v>
      </c>
    </row>
    <row r="2643" spans="1:14" x14ac:dyDescent="0.2">
      <c r="A2643" s="9">
        <v>3630</v>
      </c>
      <c r="B2643" s="9">
        <v>2110100225</v>
      </c>
      <c r="C2643" s="9" t="s">
        <v>871</v>
      </c>
      <c r="D2643" s="9" t="s">
        <v>12</v>
      </c>
      <c r="E2643" s="9" t="s">
        <v>13</v>
      </c>
      <c r="F2643" s="9" t="s">
        <v>47</v>
      </c>
      <c r="G2643" s="9" t="s">
        <v>48</v>
      </c>
      <c r="H2643" s="9" t="s">
        <v>49</v>
      </c>
      <c r="I2643" s="10">
        <v>1000</v>
      </c>
      <c r="J2643" s="10">
        <v>1000</v>
      </c>
      <c r="K2643" s="9" t="s">
        <v>871</v>
      </c>
      <c r="L2643" s="11">
        <v>46064</v>
      </c>
      <c r="N2643" s="9" t="e">
        <f>+VLOOKUP(A2643,Ordenes!$A$1:$A$669,1,FALSE)</f>
        <v>#N/A</v>
      </c>
    </row>
    <row r="2644" spans="1:14" x14ac:dyDescent="0.2">
      <c r="A2644" s="9">
        <v>3631</v>
      </c>
      <c r="B2644" s="9">
        <v>2110120374</v>
      </c>
      <c r="C2644" s="9" t="s">
        <v>247</v>
      </c>
      <c r="D2644" s="9" t="s">
        <v>12</v>
      </c>
      <c r="E2644" s="9" t="s">
        <v>13</v>
      </c>
      <c r="F2644" s="9" t="s">
        <v>47</v>
      </c>
      <c r="G2644" s="9" t="s">
        <v>48</v>
      </c>
      <c r="H2644" s="9" t="s">
        <v>49</v>
      </c>
      <c r="I2644" s="10">
        <v>2000</v>
      </c>
      <c r="J2644" s="10">
        <v>2000</v>
      </c>
      <c r="K2644" s="9" t="s">
        <v>247</v>
      </c>
      <c r="L2644" s="11">
        <v>46064</v>
      </c>
      <c r="N2644" s="9" t="e">
        <f>+VLOOKUP(A2644,Ordenes!$A$1:$A$669,1,FALSE)</f>
        <v>#N/A</v>
      </c>
    </row>
    <row r="2645" spans="1:14" x14ac:dyDescent="0.2">
      <c r="A2645" s="9">
        <v>3632</v>
      </c>
      <c r="B2645" s="9">
        <v>2110120306</v>
      </c>
      <c r="C2645" s="9" t="s">
        <v>951</v>
      </c>
      <c r="D2645" s="9" t="s">
        <v>12</v>
      </c>
      <c r="E2645" s="9" t="s">
        <v>13</v>
      </c>
      <c r="F2645" s="9" t="s">
        <v>47</v>
      </c>
      <c r="G2645" s="9" t="s">
        <v>48</v>
      </c>
      <c r="H2645" s="9" t="s">
        <v>49</v>
      </c>
      <c r="I2645" s="10">
        <v>2000</v>
      </c>
      <c r="J2645" s="10">
        <v>2000</v>
      </c>
      <c r="K2645" s="9" t="s">
        <v>951</v>
      </c>
      <c r="L2645" s="11">
        <v>46064</v>
      </c>
      <c r="N2645" s="9" t="e">
        <f>+VLOOKUP(A2645,Ordenes!$A$1:$A$669,1,FALSE)</f>
        <v>#N/A</v>
      </c>
    </row>
    <row r="2646" spans="1:14" x14ac:dyDescent="0.2">
      <c r="A2646" s="9">
        <v>3641</v>
      </c>
      <c r="B2646" s="9">
        <v>2310370101</v>
      </c>
      <c r="C2646" s="9" t="s">
        <v>361</v>
      </c>
      <c r="D2646" s="9" t="s">
        <v>12</v>
      </c>
      <c r="E2646" s="9" t="s">
        <v>13</v>
      </c>
      <c r="F2646" s="9" t="s">
        <v>47</v>
      </c>
      <c r="G2646" s="9" t="s">
        <v>48</v>
      </c>
      <c r="H2646" s="9" t="s">
        <v>49</v>
      </c>
      <c r="I2646" s="10">
        <v>10000</v>
      </c>
      <c r="J2646" s="10">
        <v>10000</v>
      </c>
      <c r="K2646" s="9" t="s">
        <v>361</v>
      </c>
      <c r="L2646" s="11">
        <v>46065</v>
      </c>
      <c r="N2646" s="9" t="e">
        <f>+VLOOKUP(A2646,Ordenes!$A$1:$A$669,1,FALSE)</f>
        <v>#N/A</v>
      </c>
    </row>
    <row r="2647" spans="1:14" x14ac:dyDescent="0.2">
      <c r="A2647" s="9">
        <v>3642</v>
      </c>
      <c r="B2647" s="9">
        <v>2310370103</v>
      </c>
      <c r="C2647" s="9" t="s">
        <v>360</v>
      </c>
      <c r="D2647" s="9" t="s">
        <v>12</v>
      </c>
      <c r="E2647" s="9" t="s">
        <v>13</v>
      </c>
      <c r="F2647" s="9" t="s">
        <v>47</v>
      </c>
      <c r="G2647" s="9" t="s">
        <v>48</v>
      </c>
      <c r="H2647" s="9" t="s">
        <v>49</v>
      </c>
      <c r="I2647" s="10">
        <v>10000</v>
      </c>
      <c r="J2647" s="10">
        <v>10000</v>
      </c>
      <c r="K2647" s="9" t="s">
        <v>360</v>
      </c>
      <c r="L2647" s="11">
        <v>46065</v>
      </c>
      <c r="N2647" s="9" t="e">
        <f>+VLOOKUP(A2647,Ordenes!$A$1:$A$669,1,FALSE)</f>
        <v>#N/A</v>
      </c>
    </row>
    <row r="2648" spans="1:14" x14ac:dyDescent="0.2">
      <c r="A2648" s="9">
        <v>3643</v>
      </c>
      <c r="B2648" s="9">
        <v>2310370104</v>
      </c>
      <c r="C2648" s="9" t="s">
        <v>359</v>
      </c>
      <c r="D2648" s="9" t="s">
        <v>12</v>
      </c>
      <c r="E2648" s="9" t="s">
        <v>13</v>
      </c>
      <c r="F2648" s="9" t="s">
        <v>47</v>
      </c>
      <c r="G2648" s="9" t="s">
        <v>48</v>
      </c>
      <c r="H2648" s="9" t="s">
        <v>49</v>
      </c>
      <c r="I2648" s="10">
        <v>10000</v>
      </c>
      <c r="J2648" s="10">
        <v>10000</v>
      </c>
      <c r="K2648" s="9" t="s">
        <v>359</v>
      </c>
      <c r="L2648" s="11">
        <v>46065</v>
      </c>
      <c r="N2648" s="9" t="e">
        <f>+VLOOKUP(A2648,Ordenes!$A$1:$A$669,1,FALSE)</f>
        <v>#N/A</v>
      </c>
    </row>
    <row r="2649" spans="1:14" x14ac:dyDescent="0.2">
      <c r="A2649" s="9">
        <v>3644</v>
      </c>
      <c r="B2649" s="9">
        <v>2310370102</v>
      </c>
      <c r="C2649" s="9" t="s">
        <v>362</v>
      </c>
      <c r="D2649" s="9" t="s">
        <v>12</v>
      </c>
      <c r="E2649" s="9" t="s">
        <v>13</v>
      </c>
      <c r="F2649" s="9" t="s">
        <v>47</v>
      </c>
      <c r="G2649" s="9" t="s">
        <v>48</v>
      </c>
      <c r="H2649" s="9" t="s">
        <v>49</v>
      </c>
      <c r="I2649" s="10">
        <v>10000</v>
      </c>
      <c r="J2649" s="10">
        <v>10000</v>
      </c>
      <c r="K2649" s="9" t="s">
        <v>362</v>
      </c>
      <c r="L2649" s="11">
        <v>46065</v>
      </c>
      <c r="N2649" s="9" t="e">
        <f>+VLOOKUP(A2649,Ordenes!$A$1:$A$669,1,FALSE)</f>
        <v>#N/A</v>
      </c>
    </row>
    <row r="2650" spans="1:14" x14ac:dyDescent="0.2">
      <c r="A2650" s="9">
        <v>3645</v>
      </c>
      <c r="B2650" s="9">
        <v>2110030018</v>
      </c>
      <c r="C2650" s="9" t="s">
        <v>533</v>
      </c>
      <c r="D2650" s="9" t="s">
        <v>12</v>
      </c>
      <c r="E2650" s="9" t="s">
        <v>13</v>
      </c>
      <c r="F2650" s="9" t="s">
        <v>47</v>
      </c>
      <c r="G2650" s="9" t="s">
        <v>48</v>
      </c>
      <c r="H2650" s="9" t="s">
        <v>49</v>
      </c>
      <c r="I2650" s="10">
        <v>3000</v>
      </c>
      <c r="J2650" s="10">
        <v>3000</v>
      </c>
      <c r="K2650" s="9" t="s">
        <v>533</v>
      </c>
      <c r="L2650" s="11">
        <v>46065</v>
      </c>
      <c r="N2650" s="9" t="e">
        <f>+VLOOKUP(A2650,Ordenes!$A$1:$A$669,1,FALSE)</f>
        <v>#N/A</v>
      </c>
    </row>
    <row r="2651" spans="1:14" x14ac:dyDescent="0.2">
      <c r="A2651" s="9">
        <v>3646</v>
      </c>
      <c r="B2651" s="9">
        <v>2110100244</v>
      </c>
      <c r="C2651" s="9" t="s">
        <v>952</v>
      </c>
      <c r="D2651" s="9" t="s">
        <v>12</v>
      </c>
      <c r="E2651" s="9" t="s">
        <v>13</v>
      </c>
      <c r="F2651" s="9" t="s">
        <v>47</v>
      </c>
      <c r="G2651" s="9" t="s">
        <v>48</v>
      </c>
      <c r="H2651" s="9" t="s">
        <v>49</v>
      </c>
      <c r="I2651" s="10">
        <v>1859</v>
      </c>
      <c r="J2651" s="10">
        <v>1859</v>
      </c>
      <c r="K2651" s="9" t="s">
        <v>952</v>
      </c>
      <c r="L2651" s="11">
        <v>46065</v>
      </c>
      <c r="N2651" s="9" t="e">
        <f>+VLOOKUP(A2651,Ordenes!$A$1:$A$669,1,FALSE)</f>
        <v>#N/A</v>
      </c>
    </row>
    <row r="2652" spans="1:14" x14ac:dyDescent="0.2">
      <c r="A2652" s="9">
        <v>3647</v>
      </c>
      <c r="B2652" s="9">
        <v>2110110002</v>
      </c>
      <c r="C2652" s="9" t="s">
        <v>489</v>
      </c>
      <c r="D2652" s="9" t="s">
        <v>12</v>
      </c>
      <c r="E2652" s="9" t="s">
        <v>13</v>
      </c>
      <c r="F2652" s="9" t="s">
        <v>47</v>
      </c>
      <c r="G2652" s="9" t="s">
        <v>48</v>
      </c>
      <c r="H2652" s="9" t="s">
        <v>49</v>
      </c>
      <c r="I2652" s="10">
        <v>120000</v>
      </c>
      <c r="J2652" s="10">
        <v>112748</v>
      </c>
      <c r="K2652" s="9" t="s">
        <v>489</v>
      </c>
      <c r="L2652" s="11">
        <v>46065</v>
      </c>
      <c r="N2652" s="9" t="e">
        <f>+VLOOKUP(A2652,Ordenes!$A$1:$A$669,1,FALSE)</f>
        <v>#N/A</v>
      </c>
    </row>
    <row r="2653" spans="1:14" x14ac:dyDescent="0.2">
      <c r="A2653" s="9">
        <v>3648</v>
      </c>
      <c r="B2653" s="9">
        <v>2110030017</v>
      </c>
      <c r="C2653" s="9" t="s">
        <v>532</v>
      </c>
      <c r="D2653" s="9" t="s">
        <v>12</v>
      </c>
      <c r="E2653" s="9" t="s">
        <v>13</v>
      </c>
      <c r="F2653" s="9" t="s">
        <v>47</v>
      </c>
      <c r="G2653" s="9" t="s">
        <v>48</v>
      </c>
      <c r="H2653" s="9" t="s">
        <v>49</v>
      </c>
      <c r="I2653" s="10">
        <v>3000</v>
      </c>
      <c r="J2653" s="10">
        <v>3000</v>
      </c>
      <c r="K2653" s="9" t="s">
        <v>532</v>
      </c>
      <c r="L2653" s="11">
        <v>46065</v>
      </c>
      <c r="N2653" s="9" t="e">
        <f>+VLOOKUP(A2653,Ordenes!$A$1:$A$669,1,FALSE)</f>
        <v>#N/A</v>
      </c>
    </row>
    <row r="2654" spans="1:14" x14ac:dyDescent="0.2">
      <c r="A2654" s="9">
        <v>3650</v>
      </c>
      <c r="B2654" s="9">
        <v>2110030021</v>
      </c>
      <c r="C2654" s="9" t="s">
        <v>535</v>
      </c>
      <c r="D2654" s="9" t="s">
        <v>12</v>
      </c>
      <c r="E2654" s="9" t="s">
        <v>13</v>
      </c>
      <c r="F2654" s="9" t="s">
        <v>47</v>
      </c>
      <c r="G2654" s="9" t="s">
        <v>48</v>
      </c>
      <c r="H2654" s="9" t="s">
        <v>49</v>
      </c>
      <c r="I2654" s="10">
        <v>3000</v>
      </c>
      <c r="J2654" s="10">
        <v>3122</v>
      </c>
      <c r="K2654" s="9" t="s">
        <v>535</v>
      </c>
      <c r="L2654" s="11">
        <v>46065</v>
      </c>
      <c r="N2654" s="9" t="e">
        <f>+VLOOKUP(A2654,Ordenes!$A$1:$A$669,1,FALSE)</f>
        <v>#N/A</v>
      </c>
    </row>
    <row r="2655" spans="1:14" x14ac:dyDescent="0.2">
      <c r="A2655" s="9">
        <v>3651</v>
      </c>
      <c r="B2655" s="9">
        <v>2140110701</v>
      </c>
      <c r="C2655" s="9" t="s">
        <v>953</v>
      </c>
      <c r="D2655" s="9" t="s">
        <v>12</v>
      </c>
      <c r="E2655" s="9" t="s">
        <v>108</v>
      </c>
      <c r="F2655" s="9" t="s">
        <v>109</v>
      </c>
      <c r="G2655" s="9" t="s">
        <v>110</v>
      </c>
      <c r="H2655" s="9" t="s">
        <v>111</v>
      </c>
      <c r="I2655" s="10">
        <v>15000</v>
      </c>
      <c r="J2655" s="10">
        <v>15000</v>
      </c>
      <c r="K2655" s="9" t="s">
        <v>953</v>
      </c>
      <c r="L2655" s="11">
        <v>46065</v>
      </c>
      <c r="N2655" s="9" t="e">
        <f>+VLOOKUP(A2655,Ordenes!$A$1:$A$669,1,FALSE)</f>
        <v>#N/A</v>
      </c>
    </row>
    <row r="2656" spans="1:14" x14ac:dyDescent="0.2">
      <c r="A2656" s="9">
        <v>3652</v>
      </c>
      <c r="B2656" s="9">
        <v>2140110700</v>
      </c>
      <c r="C2656" s="9" t="s">
        <v>954</v>
      </c>
      <c r="D2656" s="9" t="s">
        <v>12</v>
      </c>
      <c r="E2656" s="9" t="s">
        <v>108</v>
      </c>
      <c r="F2656" s="9" t="s">
        <v>109</v>
      </c>
      <c r="G2656" s="9" t="s">
        <v>110</v>
      </c>
      <c r="H2656" s="9" t="s">
        <v>111</v>
      </c>
      <c r="I2656" s="10">
        <v>25000</v>
      </c>
      <c r="J2656" s="10">
        <v>25000</v>
      </c>
      <c r="K2656" s="9" t="s">
        <v>954</v>
      </c>
      <c r="L2656" s="11">
        <v>46065</v>
      </c>
      <c r="N2656" s="9" t="e">
        <f>+VLOOKUP(A2656,Ordenes!$A$1:$A$669,1,FALSE)</f>
        <v>#N/A</v>
      </c>
    </row>
    <row r="2657" spans="1:14" x14ac:dyDescent="0.2">
      <c r="A2657" s="9">
        <v>3653</v>
      </c>
      <c r="B2657" s="9">
        <v>2140110702</v>
      </c>
      <c r="C2657" s="9" t="s">
        <v>955</v>
      </c>
      <c r="D2657" s="9" t="s">
        <v>12</v>
      </c>
      <c r="E2657" s="9" t="s">
        <v>108</v>
      </c>
      <c r="F2657" s="9" t="s">
        <v>109</v>
      </c>
      <c r="G2657" s="9" t="s">
        <v>110</v>
      </c>
      <c r="H2657" s="9" t="s">
        <v>111</v>
      </c>
      <c r="I2657" s="10">
        <v>6000</v>
      </c>
      <c r="J2657" s="10">
        <v>6200</v>
      </c>
      <c r="K2657" s="9" t="s">
        <v>955</v>
      </c>
      <c r="L2657" s="11">
        <v>46065</v>
      </c>
      <c r="N2657" s="9" t="e">
        <f>+VLOOKUP(A2657,Ordenes!$A$1:$A$669,1,FALSE)</f>
        <v>#N/A</v>
      </c>
    </row>
    <row r="2658" spans="1:14" x14ac:dyDescent="0.2">
      <c r="A2658" s="9">
        <v>3654</v>
      </c>
      <c r="B2658" s="9">
        <v>2140110663</v>
      </c>
      <c r="C2658" s="9" t="s">
        <v>246</v>
      </c>
      <c r="D2658" s="9" t="s">
        <v>12</v>
      </c>
      <c r="E2658" s="9" t="s">
        <v>108</v>
      </c>
      <c r="F2658" s="9" t="s">
        <v>109</v>
      </c>
      <c r="G2658" s="9" t="s">
        <v>110</v>
      </c>
      <c r="H2658" s="9" t="s">
        <v>111</v>
      </c>
      <c r="I2658" s="10">
        <v>50000</v>
      </c>
      <c r="J2658" s="10">
        <v>50000</v>
      </c>
      <c r="K2658" s="9" t="s">
        <v>246</v>
      </c>
      <c r="L2658" s="11">
        <v>46065</v>
      </c>
      <c r="N2658" s="9" t="e">
        <f>+VLOOKUP(A2658,Ordenes!$A$1:$A$669,1,FALSE)</f>
        <v>#N/A</v>
      </c>
    </row>
    <row r="2659" spans="1:14" x14ac:dyDescent="0.2">
      <c r="A2659" s="9">
        <v>3655</v>
      </c>
      <c r="B2659" s="9">
        <v>2140110669</v>
      </c>
      <c r="C2659" s="9" t="s">
        <v>390</v>
      </c>
      <c r="D2659" s="9" t="s">
        <v>12</v>
      </c>
      <c r="E2659" s="9" t="s">
        <v>108</v>
      </c>
      <c r="F2659" s="9" t="s">
        <v>109</v>
      </c>
      <c r="G2659" s="9" t="s">
        <v>110</v>
      </c>
      <c r="H2659" s="9" t="s">
        <v>111</v>
      </c>
      <c r="I2659" s="10">
        <v>10000</v>
      </c>
      <c r="J2659" s="10">
        <v>10000</v>
      </c>
      <c r="K2659" s="9" t="s">
        <v>390</v>
      </c>
      <c r="L2659" s="11">
        <v>46065</v>
      </c>
      <c r="N2659" s="9" t="e">
        <f>+VLOOKUP(A2659,Ordenes!$A$1:$A$669,1,FALSE)</f>
        <v>#N/A</v>
      </c>
    </row>
    <row r="2660" spans="1:14" x14ac:dyDescent="0.2">
      <c r="A2660" s="9">
        <v>3656</v>
      </c>
      <c r="B2660" s="9">
        <v>2140110605</v>
      </c>
      <c r="C2660" s="9" t="s">
        <v>422</v>
      </c>
      <c r="D2660" s="9" t="s">
        <v>12</v>
      </c>
      <c r="E2660" s="9" t="s">
        <v>108</v>
      </c>
      <c r="F2660" s="9" t="s">
        <v>109</v>
      </c>
      <c r="G2660" s="9" t="s">
        <v>110</v>
      </c>
      <c r="H2660" s="9" t="s">
        <v>111</v>
      </c>
      <c r="I2660" s="10">
        <v>36000</v>
      </c>
      <c r="J2660" s="10">
        <v>36000</v>
      </c>
      <c r="K2660" s="9" t="s">
        <v>422</v>
      </c>
      <c r="L2660" s="11">
        <v>46065</v>
      </c>
      <c r="N2660" s="9" t="e">
        <f>+VLOOKUP(A2660,Ordenes!$A$1:$A$669,1,FALSE)</f>
        <v>#N/A</v>
      </c>
    </row>
    <row r="2661" spans="1:14" x14ac:dyDescent="0.2">
      <c r="A2661" s="9">
        <v>3657</v>
      </c>
      <c r="B2661" s="9">
        <v>2140110688</v>
      </c>
      <c r="C2661" s="9" t="s">
        <v>702</v>
      </c>
      <c r="D2661" s="9" t="s">
        <v>12</v>
      </c>
      <c r="E2661" s="9" t="s">
        <v>108</v>
      </c>
      <c r="F2661" s="9" t="s">
        <v>109</v>
      </c>
      <c r="G2661" s="9" t="s">
        <v>110</v>
      </c>
      <c r="H2661" s="9" t="s">
        <v>111</v>
      </c>
      <c r="I2661" s="10">
        <v>15000</v>
      </c>
      <c r="J2661" s="10">
        <v>15000</v>
      </c>
      <c r="K2661" s="9" t="s">
        <v>702</v>
      </c>
      <c r="L2661" s="11">
        <v>46065</v>
      </c>
      <c r="N2661" s="9" t="e">
        <f>+VLOOKUP(A2661,Ordenes!$A$1:$A$669,1,FALSE)</f>
        <v>#N/A</v>
      </c>
    </row>
    <row r="2662" spans="1:14" x14ac:dyDescent="0.2">
      <c r="A2662" s="9">
        <v>3658</v>
      </c>
      <c r="B2662" s="9">
        <v>2140110606</v>
      </c>
      <c r="C2662" s="9" t="s">
        <v>479</v>
      </c>
      <c r="D2662" s="9" t="s">
        <v>12</v>
      </c>
      <c r="E2662" s="9" t="s">
        <v>108</v>
      </c>
      <c r="F2662" s="9" t="s">
        <v>109</v>
      </c>
      <c r="G2662" s="9" t="s">
        <v>110</v>
      </c>
      <c r="H2662" s="9" t="s">
        <v>111</v>
      </c>
      <c r="I2662" s="10">
        <v>40000</v>
      </c>
      <c r="J2662" s="10">
        <v>40000</v>
      </c>
      <c r="K2662" s="9" t="s">
        <v>479</v>
      </c>
      <c r="L2662" s="11">
        <v>46065</v>
      </c>
      <c r="N2662" s="9" t="e">
        <f>+VLOOKUP(A2662,Ordenes!$A$1:$A$669,1,FALSE)</f>
        <v>#N/A</v>
      </c>
    </row>
    <row r="2663" spans="1:14" x14ac:dyDescent="0.2">
      <c r="A2663" s="9">
        <v>3659</v>
      </c>
      <c r="B2663" s="9">
        <v>2140110714</v>
      </c>
      <c r="C2663" s="9" t="s">
        <v>420</v>
      </c>
      <c r="D2663" s="9" t="s">
        <v>12</v>
      </c>
      <c r="E2663" s="9" t="s">
        <v>108</v>
      </c>
      <c r="F2663" s="9" t="s">
        <v>109</v>
      </c>
      <c r="G2663" s="9" t="s">
        <v>110</v>
      </c>
      <c r="H2663" s="9" t="s">
        <v>111</v>
      </c>
      <c r="I2663" s="10">
        <v>6100</v>
      </c>
      <c r="J2663" s="10">
        <v>6100</v>
      </c>
      <c r="K2663" s="9" t="s">
        <v>420</v>
      </c>
      <c r="L2663" s="11">
        <v>46065</v>
      </c>
      <c r="N2663" s="9" t="e">
        <f>+VLOOKUP(A2663,Ordenes!$A$1:$A$669,1,FALSE)</f>
        <v>#N/A</v>
      </c>
    </row>
    <row r="2664" spans="1:14" x14ac:dyDescent="0.2">
      <c r="A2664" s="9">
        <v>3660</v>
      </c>
      <c r="B2664" s="9">
        <v>2140040018</v>
      </c>
      <c r="C2664" s="9" t="s">
        <v>598</v>
      </c>
      <c r="D2664" s="9" t="s">
        <v>12</v>
      </c>
      <c r="E2664" s="9" t="s">
        <v>13</v>
      </c>
      <c r="F2664" s="9" t="s">
        <v>47</v>
      </c>
      <c r="G2664" s="9" t="s">
        <v>48</v>
      </c>
      <c r="H2664" s="9" t="s">
        <v>49</v>
      </c>
      <c r="I2664" s="10">
        <v>120000</v>
      </c>
      <c r="J2664" s="10">
        <v>119976</v>
      </c>
      <c r="K2664" s="9" t="s">
        <v>598</v>
      </c>
      <c r="L2664" s="11">
        <v>46065</v>
      </c>
      <c r="N2664" s="9" t="e">
        <f>+VLOOKUP(A2664,Ordenes!$A$1:$A$669,1,FALSE)</f>
        <v>#N/A</v>
      </c>
    </row>
    <row r="2665" spans="1:14" x14ac:dyDescent="0.2">
      <c r="A2665" s="9">
        <v>3662</v>
      </c>
      <c r="B2665" s="9">
        <v>2110120110</v>
      </c>
      <c r="C2665" s="9" t="s">
        <v>911</v>
      </c>
      <c r="D2665" s="9" t="s">
        <v>12</v>
      </c>
      <c r="E2665" s="9" t="s">
        <v>13</v>
      </c>
      <c r="F2665" s="9" t="s">
        <v>47</v>
      </c>
      <c r="G2665" s="9" t="s">
        <v>48</v>
      </c>
      <c r="H2665" s="9" t="s">
        <v>49</v>
      </c>
      <c r="I2665" s="10">
        <v>1198</v>
      </c>
      <c r="J2665" s="10">
        <v>1198</v>
      </c>
      <c r="K2665" s="9" t="s">
        <v>911</v>
      </c>
      <c r="L2665" s="11">
        <v>46066</v>
      </c>
      <c r="N2665" s="9" t="e">
        <f>+VLOOKUP(A2665,Ordenes!$A$1:$A$669,1,FALSE)</f>
        <v>#N/A</v>
      </c>
    </row>
    <row r="2666" spans="1:14" x14ac:dyDescent="0.2">
      <c r="A2666" s="9">
        <v>3663</v>
      </c>
      <c r="B2666" s="9">
        <v>2310030019</v>
      </c>
      <c r="C2666" s="9" t="s">
        <v>98</v>
      </c>
      <c r="D2666" s="9" t="s">
        <v>12</v>
      </c>
      <c r="E2666" s="9" t="s">
        <v>13</v>
      </c>
      <c r="F2666" s="9" t="s">
        <v>91</v>
      </c>
      <c r="G2666" s="9" t="s">
        <v>92</v>
      </c>
      <c r="H2666" s="9" t="s">
        <v>93</v>
      </c>
      <c r="I2666" s="9">
        <v>900</v>
      </c>
      <c r="J2666" s="9">
        <v>900</v>
      </c>
      <c r="K2666" s="9" t="s">
        <v>98</v>
      </c>
      <c r="L2666" s="11">
        <v>46066</v>
      </c>
      <c r="N2666" s="9" t="e">
        <f>+VLOOKUP(A2666,Ordenes!$A$1:$A$669,1,FALSE)</f>
        <v>#N/A</v>
      </c>
    </row>
    <row r="2667" spans="1:14" x14ac:dyDescent="0.2">
      <c r="A2667" s="9">
        <v>3666</v>
      </c>
      <c r="B2667" s="9">
        <v>2310160558</v>
      </c>
      <c r="C2667" s="9" t="s">
        <v>652</v>
      </c>
      <c r="D2667" s="9" t="s">
        <v>12</v>
      </c>
      <c r="E2667" s="9" t="s">
        <v>13</v>
      </c>
      <c r="F2667" s="9" t="s">
        <v>14</v>
      </c>
      <c r="G2667" s="9" t="s">
        <v>15</v>
      </c>
      <c r="H2667" s="9" t="s">
        <v>16</v>
      </c>
      <c r="I2667" s="10">
        <v>350000</v>
      </c>
      <c r="J2667" s="10">
        <v>85000</v>
      </c>
      <c r="K2667" s="9" t="s">
        <v>652</v>
      </c>
      <c r="L2667" s="11">
        <v>46069</v>
      </c>
      <c r="N2667" s="9" t="e">
        <f>+VLOOKUP(A2667,Ordenes!$A$1:$A$669,1,FALSE)</f>
        <v>#N/A</v>
      </c>
    </row>
    <row r="2668" spans="1:14" x14ac:dyDescent="0.2">
      <c r="A2668" s="9">
        <v>3667</v>
      </c>
      <c r="B2668" s="9">
        <v>2310160264</v>
      </c>
      <c r="C2668" s="9" t="s">
        <v>956</v>
      </c>
      <c r="D2668" s="9" t="s">
        <v>12</v>
      </c>
      <c r="E2668" s="9" t="s">
        <v>13</v>
      </c>
      <c r="F2668" s="9" t="s">
        <v>14</v>
      </c>
      <c r="G2668" s="9" t="s">
        <v>15</v>
      </c>
      <c r="H2668" s="9" t="s">
        <v>16</v>
      </c>
      <c r="I2668" s="10">
        <v>20000</v>
      </c>
      <c r="J2668" s="10">
        <v>21900</v>
      </c>
      <c r="K2668" s="9" t="s">
        <v>956</v>
      </c>
      <c r="L2668" s="11">
        <v>46069</v>
      </c>
      <c r="N2668" s="9" t="e">
        <f>+VLOOKUP(A2668,Ordenes!$A$1:$A$669,1,FALSE)</f>
        <v>#N/A</v>
      </c>
    </row>
    <row r="2669" spans="1:14" x14ac:dyDescent="0.2">
      <c r="A2669" s="9">
        <v>3668</v>
      </c>
      <c r="B2669" s="9">
        <v>2310160002</v>
      </c>
      <c r="C2669" s="9" t="s">
        <v>936</v>
      </c>
      <c r="D2669" s="9" t="s">
        <v>12</v>
      </c>
      <c r="E2669" s="9" t="s">
        <v>13</v>
      </c>
      <c r="F2669" s="9" t="s">
        <v>14</v>
      </c>
      <c r="G2669" s="9" t="s">
        <v>15</v>
      </c>
      <c r="H2669" s="9" t="s">
        <v>16</v>
      </c>
      <c r="I2669" s="10">
        <v>20000</v>
      </c>
      <c r="J2669" s="10">
        <v>20000</v>
      </c>
      <c r="K2669" s="9" t="s">
        <v>936</v>
      </c>
      <c r="L2669" s="11">
        <v>46069</v>
      </c>
      <c r="N2669" s="9" t="e">
        <f>+VLOOKUP(A2669,Ordenes!$A$1:$A$669,1,FALSE)</f>
        <v>#N/A</v>
      </c>
    </row>
    <row r="2670" spans="1:14" x14ac:dyDescent="0.2">
      <c r="A2670" s="9">
        <v>3673</v>
      </c>
      <c r="B2670" s="9">
        <v>2310250014</v>
      </c>
      <c r="C2670" s="9" t="s">
        <v>113</v>
      </c>
      <c r="D2670" s="9" t="s">
        <v>12</v>
      </c>
      <c r="E2670" s="9" t="s">
        <v>13</v>
      </c>
      <c r="F2670" s="9" t="s">
        <v>91</v>
      </c>
      <c r="G2670" s="9" t="s">
        <v>92</v>
      </c>
      <c r="H2670" s="9" t="s">
        <v>93</v>
      </c>
      <c r="I2670" s="9">
        <v>600</v>
      </c>
      <c r="J2670" s="9">
        <v>600</v>
      </c>
      <c r="K2670" s="9" t="s">
        <v>113</v>
      </c>
      <c r="L2670" s="11">
        <v>46070</v>
      </c>
      <c r="N2670" s="9" t="e">
        <f>+VLOOKUP(A2670,Ordenes!$A$1:$A$669,1,FALSE)</f>
        <v>#N/A</v>
      </c>
    </row>
    <row r="2671" spans="1:14" x14ac:dyDescent="0.2">
      <c r="A2671" s="9">
        <v>3674</v>
      </c>
      <c r="B2671" s="9">
        <v>2310250009</v>
      </c>
      <c r="C2671" s="9" t="s">
        <v>104</v>
      </c>
      <c r="D2671" s="9" t="s">
        <v>12</v>
      </c>
      <c r="E2671" s="9" t="s">
        <v>13</v>
      </c>
      <c r="F2671" s="9" t="s">
        <v>91</v>
      </c>
      <c r="G2671" s="9" t="s">
        <v>92</v>
      </c>
      <c r="H2671" s="9" t="s">
        <v>93</v>
      </c>
      <c r="I2671" s="9">
        <v>600</v>
      </c>
      <c r="J2671" s="9">
        <v>600</v>
      </c>
      <c r="K2671" s="9" t="s">
        <v>104</v>
      </c>
      <c r="L2671" s="11">
        <v>46070</v>
      </c>
      <c r="N2671" s="9" t="e">
        <f>+VLOOKUP(A2671,Ordenes!$A$1:$A$669,1,FALSE)</f>
        <v>#N/A</v>
      </c>
    </row>
    <row r="2672" spans="1:14" x14ac:dyDescent="0.2">
      <c r="A2672" s="9">
        <v>3675</v>
      </c>
      <c r="B2672" s="9">
        <v>2310250007</v>
      </c>
      <c r="C2672" s="9" t="s">
        <v>103</v>
      </c>
      <c r="D2672" s="9" t="s">
        <v>12</v>
      </c>
      <c r="E2672" s="9" t="s">
        <v>13</v>
      </c>
      <c r="F2672" s="9" t="s">
        <v>91</v>
      </c>
      <c r="G2672" s="9" t="s">
        <v>92</v>
      </c>
      <c r="H2672" s="9" t="s">
        <v>93</v>
      </c>
      <c r="I2672" s="9">
        <v>600</v>
      </c>
      <c r="J2672" s="9">
        <v>600</v>
      </c>
      <c r="K2672" s="9" t="s">
        <v>103</v>
      </c>
      <c r="L2672" s="11">
        <v>46070</v>
      </c>
      <c r="N2672" s="9" t="e">
        <f>+VLOOKUP(A2672,Ordenes!$A$1:$A$669,1,FALSE)</f>
        <v>#N/A</v>
      </c>
    </row>
    <row r="2673" spans="1:14" x14ac:dyDescent="0.2">
      <c r="A2673" s="9">
        <v>3676</v>
      </c>
      <c r="B2673" s="9">
        <v>2310250029</v>
      </c>
      <c r="C2673" s="9" t="s">
        <v>115</v>
      </c>
      <c r="D2673" s="9" t="s">
        <v>12</v>
      </c>
      <c r="E2673" s="9" t="s">
        <v>13</v>
      </c>
      <c r="F2673" s="9" t="s">
        <v>91</v>
      </c>
      <c r="G2673" s="9" t="s">
        <v>92</v>
      </c>
      <c r="H2673" s="9" t="s">
        <v>93</v>
      </c>
      <c r="I2673" s="9">
        <v>600</v>
      </c>
      <c r="J2673" s="9">
        <v>596.5</v>
      </c>
      <c r="K2673" s="9" t="s">
        <v>115</v>
      </c>
      <c r="L2673" s="11">
        <v>46070</v>
      </c>
      <c r="N2673" s="9" t="e">
        <f>+VLOOKUP(A2673,Ordenes!$A$1:$A$669,1,FALSE)</f>
        <v>#N/A</v>
      </c>
    </row>
    <row r="2674" spans="1:14" x14ac:dyDescent="0.2">
      <c r="A2674" s="9">
        <v>3677</v>
      </c>
      <c r="B2674" s="9">
        <v>2310250015</v>
      </c>
      <c r="C2674" s="9" t="s">
        <v>114</v>
      </c>
      <c r="D2674" s="9" t="s">
        <v>12</v>
      </c>
      <c r="E2674" s="9" t="s">
        <v>13</v>
      </c>
      <c r="F2674" s="9" t="s">
        <v>91</v>
      </c>
      <c r="G2674" s="9" t="s">
        <v>92</v>
      </c>
      <c r="H2674" s="9" t="s">
        <v>93</v>
      </c>
      <c r="I2674" s="9">
        <v>600</v>
      </c>
      <c r="J2674" s="9">
        <v>600</v>
      </c>
      <c r="K2674" s="9" t="s">
        <v>114</v>
      </c>
      <c r="L2674" s="11">
        <v>46070</v>
      </c>
      <c r="N2674" s="9" t="e">
        <f>+VLOOKUP(A2674,Ordenes!$A$1:$A$669,1,FALSE)</f>
        <v>#N/A</v>
      </c>
    </row>
    <row r="2675" spans="1:14" x14ac:dyDescent="0.2">
      <c r="A2675" s="9">
        <v>3678</v>
      </c>
      <c r="B2675" s="9">
        <v>2310250012</v>
      </c>
      <c r="C2675" s="9" t="s">
        <v>112</v>
      </c>
      <c r="D2675" s="9" t="s">
        <v>12</v>
      </c>
      <c r="E2675" s="9" t="s">
        <v>13</v>
      </c>
      <c r="F2675" s="9" t="s">
        <v>91</v>
      </c>
      <c r="G2675" s="9" t="s">
        <v>92</v>
      </c>
      <c r="H2675" s="9" t="s">
        <v>93</v>
      </c>
      <c r="I2675" s="9">
        <v>600</v>
      </c>
      <c r="J2675" s="9">
        <v>601.5</v>
      </c>
      <c r="K2675" s="9" t="s">
        <v>112</v>
      </c>
      <c r="L2675" s="11">
        <v>46070</v>
      </c>
      <c r="N2675" s="9" t="e">
        <f>+VLOOKUP(A2675,Ordenes!$A$1:$A$669,1,FALSE)</f>
        <v>#N/A</v>
      </c>
    </row>
    <row r="2676" spans="1:14" x14ac:dyDescent="0.2">
      <c r="A2676" s="9">
        <v>3679</v>
      </c>
      <c r="B2676" s="9">
        <v>2310250019</v>
      </c>
      <c r="C2676" s="9" t="s">
        <v>189</v>
      </c>
      <c r="D2676" s="9" t="s">
        <v>12</v>
      </c>
      <c r="E2676" s="9" t="s">
        <v>13</v>
      </c>
      <c r="F2676" s="9" t="s">
        <v>47</v>
      </c>
      <c r="G2676" s="9" t="s">
        <v>48</v>
      </c>
      <c r="H2676" s="9" t="s">
        <v>49</v>
      </c>
      <c r="I2676" s="10">
        <v>20000</v>
      </c>
      <c r="J2676" s="10">
        <v>18566</v>
      </c>
      <c r="K2676" s="9" t="s">
        <v>189</v>
      </c>
      <c r="L2676" s="11">
        <v>46070</v>
      </c>
      <c r="N2676" s="9" t="e">
        <f>+VLOOKUP(A2676,Ordenes!$A$1:$A$669,1,FALSE)</f>
        <v>#N/A</v>
      </c>
    </row>
    <row r="2677" spans="1:14" x14ac:dyDescent="0.2">
      <c r="A2677" s="9">
        <v>3680</v>
      </c>
      <c r="B2677" s="9">
        <v>2310250021</v>
      </c>
      <c r="C2677" s="9" t="s">
        <v>185</v>
      </c>
      <c r="D2677" s="9" t="s">
        <v>12</v>
      </c>
      <c r="E2677" s="9" t="s">
        <v>13</v>
      </c>
      <c r="F2677" s="9" t="s">
        <v>47</v>
      </c>
      <c r="G2677" s="9" t="s">
        <v>48</v>
      </c>
      <c r="H2677" s="9" t="s">
        <v>49</v>
      </c>
      <c r="I2677" s="10">
        <v>20000</v>
      </c>
      <c r="J2677" s="10">
        <v>3300</v>
      </c>
      <c r="K2677" s="9" t="s">
        <v>185</v>
      </c>
      <c r="L2677" s="11">
        <v>46070</v>
      </c>
      <c r="N2677" s="9" t="e">
        <f>+VLOOKUP(A2677,Ordenes!$A$1:$A$669,1,FALSE)</f>
        <v>#N/A</v>
      </c>
    </row>
    <row r="2678" spans="1:14" x14ac:dyDescent="0.2">
      <c r="A2678" s="9">
        <v>3681</v>
      </c>
      <c r="B2678" s="9">
        <v>2310250022</v>
      </c>
      <c r="C2678" s="9" t="s">
        <v>186</v>
      </c>
      <c r="D2678" s="9" t="s">
        <v>12</v>
      </c>
      <c r="E2678" s="9" t="s">
        <v>13</v>
      </c>
      <c r="F2678" s="9" t="s">
        <v>47</v>
      </c>
      <c r="G2678" s="9" t="s">
        <v>48</v>
      </c>
      <c r="H2678" s="9" t="s">
        <v>49</v>
      </c>
      <c r="I2678" s="10">
        <v>20000</v>
      </c>
      <c r="J2678" s="10">
        <v>18848</v>
      </c>
      <c r="K2678" s="9" t="s">
        <v>186</v>
      </c>
      <c r="L2678" s="11">
        <v>46070</v>
      </c>
      <c r="N2678" s="9" t="e">
        <f>+VLOOKUP(A2678,Ordenes!$A$1:$A$669,1,FALSE)</f>
        <v>#N/A</v>
      </c>
    </row>
    <row r="2679" spans="1:14" x14ac:dyDescent="0.2">
      <c r="A2679" s="9">
        <v>3682</v>
      </c>
      <c r="B2679" s="9">
        <v>2310250030</v>
      </c>
      <c r="C2679" s="9" t="s">
        <v>188</v>
      </c>
      <c r="D2679" s="9" t="s">
        <v>12</v>
      </c>
      <c r="E2679" s="9" t="s">
        <v>13</v>
      </c>
      <c r="F2679" s="9" t="s">
        <v>47</v>
      </c>
      <c r="G2679" s="9" t="s">
        <v>48</v>
      </c>
      <c r="H2679" s="9" t="s">
        <v>49</v>
      </c>
      <c r="I2679" s="10">
        <v>20000</v>
      </c>
      <c r="J2679" s="10">
        <v>17166</v>
      </c>
      <c r="K2679" s="9" t="s">
        <v>188</v>
      </c>
      <c r="L2679" s="11">
        <v>46070</v>
      </c>
      <c r="N2679" s="9" t="e">
        <f>+VLOOKUP(A2679,Ordenes!$A$1:$A$669,1,FALSE)</f>
        <v>#N/A</v>
      </c>
    </row>
    <row r="2680" spans="1:14" x14ac:dyDescent="0.2">
      <c r="A2680" s="9">
        <v>3683</v>
      </c>
      <c r="B2680" s="9">
        <v>2310250031</v>
      </c>
      <c r="C2680" s="9" t="s">
        <v>187</v>
      </c>
      <c r="D2680" s="9" t="s">
        <v>12</v>
      </c>
      <c r="E2680" s="9" t="s">
        <v>13</v>
      </c>
      <c r="F2680" s="9" t="s">
        <v>47</v>
      </c>
      <c r="G2680" s="9" t="s">
        <v>48</v>
      </c>
      <c r="H2680" s="9" t="s">
        <v>49</v>
      </c>
      <c r="I2680" s="10">
        <v>20000</v>
      </c>
      <c r="J2680" s="10">
        <v>20000</v>
      </c>
      <c r="K2680" s="9" t="s">
        <v>187</v>
      </c>
      <c r="L2680" s="11">
        <v>46070</v>
      </c>
      <c r="N2680" s="9" t="e">
        <f>+VLOOKUP(A2680,Ordenes!$A$1:$A$669,1,FALSE)</f>
        <v>#N/A</v>
      </c>
    </row>
    <row r="2681" spans="1:14" x14ac:dyDescent="0.2">
      <c r="A2681" s="9">
        <v>3684</v>
      </c>
      <c r="B2681" s="9">
        <v>2310250032</v>
      </c>
      <c r="C2681" s="9" t="s">
        <v>180</v>
      </c>
      <c r="D2681" s="9" t="s">
        <v>12</v>
      </c>
      <c r="E2681" s="9" t="s">
        <v>13</v>
      </c>
      <c r="F2681" s="9" t="s">
        <v>47</v>
      </c>
      <c r="G2681" s="9" t="s">
        <v>48</v>
      </c>
      <c r="H2681" s="9" t="s">
        <v>49</v>
      </c>
      <c r="I2681" s="10">
        <v>20000</v>
      </c>
      <c r="J2681" s="10">
        <v>18054</v>
      </c>
      <c r="K2681" s="9" t="s">
        <v>180</v>
      </c>
      <c r="L2681" s="11">
        <v>46070</v>
      </c>
      <c r="N2681" s="9" t="e">
        <f>+VLOOKUP(A2681,Ordenes!$A$1:$A$669,1,FALSE)</f>
        <v>#N/A</v>
      </c>
    </row>
    <row r="2682" spans="1:14" x14ac:dyDescent="0.2">
      <c r="A2682" s="9">
        <v>3685</v>
      </c>
      <c r="B2682" s="9">
        <v>2140040002</v>
      </c>
      <c r="C2682" s="9" t="s">
        <v>255</v>
      </c>
      <c r="D2682" s="9" t="s">
        <v>12</v>
      </c>
      <c r="E2682" s="9" t="s">
        <v>13</v>
      </c>
      <c r="F2682" s="9" t="s">
        <v>47</v>
      </c>
      <c r="G2682" s="9" t="s">
        <v>48</v>
      </c>
      <c r="H2682" s="9" t="s">
        <v>49</v>
      </c>
      <c r="I2682" s="10">
        <v>120000</v>
      </c>
      <c r="J2682" s="10">
        <v>120020</v>
      </c>
      <c r="K2682" s="9" t="s">
        <v>255</v>
      </c>
      <c r="L2682" s="11">
        <v>46070</v>
      </c>
      <c r="N2682" s="9" t="e">
        <f>+VLOOKUP(A2682,Ordenes!$A$1:$A$669,1,FALSE)</f>
        <v>#N/A</v>
      </c>
    </row>
    <row r="2683" spans="1:14" x14ac:dyDescent="0.2">
      <c r="A2683" s="9">
        <v>3686</v>
      </c>
      <c r="B2683" s="9">
        <v>2310090497</v>
      </c>
      <c r="C2683" s="9" t="s">
        <v>75</v>
      </c>
      <c r="D2683" s="9" t="s">
        <v>12</v>
      </c>
      <c r="E2683" s="9" t="s">
        <v>13</v>
      </c>
      <c r="F2683" s="9" t="s">
        <v>47</v>
      </c>
      <c r="G2683" s="9" t="s">
        <v>48</v>
      </c>
      <c r="H2683" s="9" t="s">
        <v>49</v>
      </c>
      <c r="I2683" s="10">
        <v>17000</v>
      </c>
      <c r="J2683" s="10">
        <v>18450</v>
      </c>
      <c r="K2683" s="9" t="s">
        <v>75</v>
      </c>
      <c r="L2683" s="11">
        <v>46070</v>
      </c>
      <c r="N2683" s="9" t="e">
        <f>+VLOOKUP(A2683,Ordenes!$A$1:$A$669,1,FALSE)</f>
        <v>#N/A</v>
      </c>
    </row>
    <row r="2684" spans="1:14" x14ac:dyDescent="0.2">
      <c r="A2684" s="9">
        <v>3687</v>
      </c>
      <c r="B2684" s="9">
        <v>2310090499</v>
      </c>
      <c r="C2684" s="9" t="s">
        <v>77</v>
      </c>
      <c r="D2684" s="9" t="s">
        <v>12</v>
      </c>
      <c r="E2684" s="9" t="s">
        <v>13</v>
      </c>
      <c r="F2684" s="9" t="s">
        <v>47</v>
      </c>
      <c r="G2684" s="9" t="s">
        <v>48</v>
      </c>
      <c r="H2684" s="9" t="s">
        <v>49</v>
      </c>
      <c r="I2684" s="10">
        <v>16000</v>
      </c>
      <c r="J2684" s="10">
        <v>16800</v>
      </c>
      <c r="K2684" s="9" t="s">
        <v>77</v>
      </c>
      <c r="L2684" s="11">
        <v>46070</v>
      </c>
      <c r="N2684" s="9" t="e">
        <f>+VLOOKUP(A2684,Ordenes!$A$1:$A$669,1,FALSE)</f>
        <v>#N/A</v>
      </c>
    </row>
    <row r="2685" spans="1:14" x14ac:dyDescent="0.2">
      <c r="A2685" s="9">
        <v>3693</v>
      </c>
      <c r="B2685" s="9">
        <v>2110030200</v>
      </c>
      <c r="C2685" s="9" t="s">
        <v>957</v>
      </c>
      <c r="D2685" s="9" t="s">
        <v>12</v>
      </c>
      <c r="E2685" s="9" t="s">
        <v>13</v>
      </c>
      <c r="F2685" s="9" t="s">
        <v>47</v>
      </c>
      <c r="G2685" s="9" t="s">
        <v>48</v>
      </c>
      <c r="H2685" s="9" t="s">
        <v>49</v>
      </c>
      <c r="I2685" s="9">
        <v>100</v>
      </c>
      <c r="J2685" s="9">
        <v>100</v>
      </c>
      <c r="K2685" s="9" t="s">
        <v>957</v>
      </c>
      <c r="L2685" s="11">
        <v>46071</v>
      </c>
      <c r="N2685" s="9" t="e">
        <f>+VLOOKUP(A2685,Ordenes!$A$1:$A$669,1,FALSE)</f>
        <v>#N/A</v>
      </c>
    </row>
    <row r="2686" spans="1:14" x14ac:dyDescent="0.2">
      <c r="A2686" s="9">
        <v>3694</v>
      </c>
      <c r="B2686" s="9">
        <v>2110120436</v>
      </c>
      <c r="C2686" s="9" t="s">
        <v>958</v>
      </c>
      <c r="D2686" s="9" t="s">
        <v>12</v>
      </c>
      <c r="E2686" s="9" t="s">
        <v>13</v>
      </c>
      <c r="F2686" s="9" t="s">
        <v>47</v>
      </c>
      <c r="G2686" s="9" t="s">
        <v>48</v>
      </c>
      <c r="H2686" s="9" t="s">
        <v>49</v>
      </c>
      <c r="I2686" s="9">
        <v>500</v>
      </c>
      <c r="J2686" s="9">
        <v>500</v>
      </c>
      <c r="K2686" s="9" t="s">
        <v>958</v>
      </c>
      <c r="L2686" s="11">
        <v>46071</v>
      </c>
      <c r="N2686" s="9" t="e">
        <f>+VLOOKUP(A2686,Ordenes!$A$1:$A$669,1,FALSE)</f>
        <v>#N/A</v>
      </c>
    </row>
    <row r="2687" spans="1:14" x14ac:dyDescent="0.2">
      <c r="A2687" s="9">
        <v>3695</v>
      </c>
      <c r="B2687" s="9">
        <v>2110020342</v>
      </c>
      <c r="C2687" s="9" t="s">
        <v>476</v>
      </c>
      <c r="D2687" s="9" t="s">
        <v>12</v>
      </c>
      <c r="E2687" s="9" t="s">
        <v>13</v>
      </c>
      <c r="F2687" s="9" t="s">
        <v>47</v>
      </c>
      <c r="G2687" s="9" t="s">
        <v>48</v>
      </c>
      <c r="H2687" s="9" t="s">
        <v>49</v>
      </c>
      <c r="I2687" s="10">
        <v>7000</v>
      </c>
      <c r="J2687" s="10">
        <v>7008</v>
      </c>
      <c r="K2687" s="9" t="s">
        <v>476</v>
      </c>
      <c r="L2687" s="11">
        <v>46071</v>
      </c>
      <c r="N2687" s="9" t="e">
        <f>+VLOOKUP(A2687,Ordenes!$A$1:$A$669,1,FALSE)</f>
        <v>#N/A</v>
      </c>
    </row>
    <row r="2688" spans="1:14" x14ac:dyDescent="0.2">
      <c r="A2688" s="9">
        <v>3713</v>
      </c>
      <c r="B2688" s="9">
        <v>2110020107</v>
      </c>
      <c r="C2688" s="9" t="s">
        <v>424</v>
      </c>
      <c r="D2688" s="9" t="s">
        <v>12</v>
      </c>
      <c r="E2688" s="9" t="s">
        <v>13</v>
      </c>
      <c r="F2688" s="9" t="s">
        <v>47</v>
      </c>
      <c r="G2688" s="9" t="s">
        <v>48</v>
      </c>
      <c r="H2688" s="9" t="s">
        <v>49</v>
      </c>
      <c r="I2688" s="10">
        <v>40000</v>
      </c>
      <c r="J2688" s="10">
        <v>34560</v>
      </c>
      <c r="K2688" s="9" t="s">
        <v>424</v>
      </c>
      <c r="L2688" s="11">
        <v>46073</v>
      </c>
      <c r="N2688" s="9" t="e">
        <f>+VLOOKUP(A2688,Ordenes!$A$1:$A$669,1,FALSE)</f>
        <v>#N/A</v>
      </c>
    </row>
    <row r="2689" spans="1:14" x14ac:dyDescent="0.2">
      <c r="A2689" s="9">
        <v>3714</v>
      </c>
      <c r="B2689" s="9">
        <v>2140110694</v>
      </c>
      <c r="C2689" s="9" t="s">
        <v>959</v>
      </c>
      <c r="D2689" s="9" t="s">
        <v>12</v>
      </c>
      <c r="E2689" s="9" t="s">
        <v>108</v>
      </c>
      <c r="F2689" s="9" t="s">
        <v>109</v>
      </c>
      <c r="G2689" s="9" t="s">
        <v>110</v>
      </c>
      <c r="H2689" s="9" t="s">
        <v>111</v>
      </c>
      <c r="I2689" s="10">
        <v>10000</v>
      </c>
      <c r="J2689" s="10">
        <v>10000</v>
      </c>
      <c r="K2689" s="9" t="s">
        <v>959</v>
      </c>
      <c r="L2689" s="11">
        <v>46073</v>
      </c>
      <c r="N2689" s="9" t="e">
        <f>+VLOOKUP(A2689,Ordenes!$A$1:$A$669,1,FALSE)</f>
        <v>#N/A</v>
      </c>
    </row>
    <row r="2690" spans="1:14" x14ac:dyDescent="0.2">
      <c r="A2690" s="9">
        <v>3719</v>
      </c>
      <c r="B2690" s="9">
        <v>2110030082</v>
      </c>
      <c r="C2690" s="9" t="s">
        <v>579</v>
      </c>
      <c r="D2690" s="9" t="s">
        <v>12</v>
      </c>
      <c r="E2690" s="9" t="s">
        <v>13</v>
      </c>
      <c r="F2690" s="9" t="s">
        <v>47</v>
      </c>
      <c r="G2690" s="9" t="s">
        <v>48</v>
      </c>
      <c r="H2690" s="9" t="s">
        <v>49</v>
      </c>
      <c r="I2690" s="10">
        <v>3700</v>
      </c>
      <c r="J2690" s="10">
        <v>4008</v>
      </c>
      <c r="K2690" s="9" t="s">
        <v>579</v>
      </c>
      <c r="L2690" s="11">
        <v>46076</v>
      </c>
      <c r="N2690" s="9" t="e">
        <f>+VLOOKUP(A2690,Ordenes!$A$1:$A$669,1,FALSE)</f>
        <v>#N/A</v>
      </c>
    </row>
    <row r="2691" spans="1:14" x14ac:dyDescent="0.2">
      <c r="A2691" s="9">
        <v>3720</v>
      </c>
      <c r="B2691" s="9">
        <v>2110030119</v>
      </c>
      <c r="C2691" s="9" t="s">
        <v>57</v>
      </c>
      <c r="D2691" s="9" t="s">
        <v>12</v>
      </c>
      <c r="E2691" s="9" t="s">
        <v>13</v>
      </c>
      <c r="F2691" s="9" t="s">
        <v>47</v>
      </c>
      <c r="G2691" s="9" t="s">
        <v>48</v>
      </c>
      <c r="H2691" s="9" t="s">
        <v>49</v>
      </c>
      <c r="I2691" s="10">
        <v>2000</v>
      </c>
      <c r="J2691" s="10">
        <v>1606</v>
      </c>
      <c r="K2691" s="9" t="s">
        <v>57</v>
      </c>
      <c r="L2691" s="11">
        <v>46076</v>
      </c>
      <c r="N2691" s="9" t="e">
        <f>+VLOOKUP(A2691,Ordenes!$A$1:$A$669,1,FALSE)</f>
        <v>#N/A</v>
      </c>
    </row>
    <row r="2692" spans="1:14" x14ac:dyDescent="0.2">
      <c r="A2692" s="9">
        <v>3722</v>
      </c>
      <c r="B2692" s="9">
        <v>2110020108</v>
      </c>
      <c r="C2692" s="9" t="s">
        <v>80</v>
      </c>
      <c r="D2692" s="9" t="s">
        <v>12</v>
      </c>
      <c r="E2692" s="9" t="s">
        <v>13</v>
      </c>
      <c r="F2692" s="9" t="s">
        <v>47</v>
      </c>
      <c r="G2692" s="9" t="s">
        <v>48</v>
      </c>
      <c r="H2692" s="9" t="s">
        <v>49</v>
      </c>
      <c r="I2692" s="10">
        <v>7800</v>
      </c>
      <c r="J2692" s="10">
        <v>5544</v>
      </c>
      <c r="K2692" s="9" t="s">
        <v>80</v>
      </c>
      <c r="L2692" s="11">
        <v>46076</v>
      </c>
      <c r="N2692" s="9" t="e">
        <f>+VLOOKUP(A2692,Ordenes!$A$1:$A$669,1,FALSE)</f>
        <v>#N/A</v>
      </c>
    </row>
    <row r="2693" spans="1:14" x14ac:dyDescent="0.2">
      <c r="A2693" s="9">
        <v>3723</v>
      </c>
      <c r="B2693" s="9">
        <v>2110020322</v>
      </c>
      <c r="C2693" s="9" t="s">
        <v>243</v>
      </c>
      <c r="D2693" s="9" t="s">
        <v>12</v>
      </c>
      <c r="E2693" s="9" t="s">
        <v>13</v>
      </c>
      <c r="F2693" s="9" t="s">
        <v>47</v>
      </c>
      <c r="G2693" s="9" t="s">
        <v>48</v>
      </c>
      <c r="H2693" s="9" t="s">
        <v>49</v>
      </c>
      <c r="I2693" s="10">
        <v>8000</v>
      </c>
      <c r="J2693" s="10">
        <v>3264</v>
      </c>
      <c r="K2693" s="9" t="s">
        <v>243</v>
      </c>
      <c r="L2693" s="11">
        <v>46076</v>
      </c>
      <c r="N2693" s="9" t="e">
        <f>+VLOOKUP(A2693,Ordenes!$A$1:$A$669,1,FALSE)</f>
        <v>#N/A</v>
      </c>
    </row>
    <row r="2694" spans="1:14" x14ac:dyDescent="0.2">
      <c r="A2694" s="9">
        <v>3724</v>
      </c>
      <c r="B2694" s="9">
        <v>2110020115</v>
      </c>
      <c r="C2694" s="9" t="s">
        <v>566</v>
      </c>
      <c r="D2694" s="9" t="s">
        <v>12</v>
      </c>
      <c r="E2694" s="9" t="s">
        <v>13</v>
      </c>
      <c r="F2694" s="9" t="s">
        <v>47</v>
      </c>
      <c r="G2694" s="9" t="s">
        <v>48</v>
      </c>
      <c r="H2694" s="9" t="s">
        <v>49</v>
      </c>
      <c r="I2694" s="10">
        <v>12000</v>
      </c>
      <c r="J2694" s="10">
        <v>12048</v>
      </c>
      <c r="K2694" s="9" t="s">
        <v>566</v>
      </c>
      <c r="L2694" s="11">
        <v>46076</v>
      </c>
      <c r="N2694" s="9" t="e">
        <f>+VLOOKUP(A2694,Ordenes!$A$1:$A$669,1,FALSE)</f>
        <v>#N/A</v>
      </c>
    </row>
    <row r="2695" spans="1:14" x14ac:dyDescent="0.2">
      <c r="A2695" s="9">
        <v>3726</v>
      </c>
      <c r="B2695" s="9">
        <v>2310320088</v>
      </c>
      <c r="C2695" s="9" t="s">
        <v>252</v>
      </c>
      <c r="D2695" s="9" t="s">
        <v>12</v>
      </c>
      <c r="E2695" s="9" t="s">
        <v>13</v>
      </c>
      <c r="F2695" s="9" t="s">
        <v>91</v>
      </c>
      <c r="G2695" s="9" t="s">
        <v>92</v>
      </c>
      <c r="H2695" s="9" t="s">
        <v>93</v>
      </c>
      <c r="I2695" s="10">
        <v>4000</v>
      </c>
      <c r="J2695" s="10">
        <v>4000</v>
      </c>
      <c r="K2695" s="9" t="s">
        <v>252</v>
      </c>
      <c r="L2695" s="11">
        <v>46077</v>
      </c>
      <c r="N2695" s="9" t="e">
        <f>+VLOOKUP(A2695,Ordenes!$A$1:$A$669,1,FALSE)</f>
        <v>#N/A</v>
      </c>
    </row>
    <row r="2696" spans="1:14" x14ac:dyDescent="0.2">
      <c r="A2696" s="9">
        <v>3727</v>
      </c>
      <c r="B2696" s="9">
        <v>2140110723</v>
      </c>
      <c r="C2696" s="9" t="s">
        <v>938</v>
      </c>
      <c r="D2696" s="9" t="s">
        <v>12</v>
      </c>
      <c r="E2696" s="9" t="s">
        <v>108</v>
      </c>
      <c r="F2696" s="9" t="s">
        <v>109</v>
      </c>
      <c r="G2696" s="9" t="s">
        <v>110</v>
      </c>
      <c r="H2696" s="9" t="s">
        <v>111</v>
      </c>
      <c r="I2696" s="10">
        <v>2000</v>
      </c>
      <c r="J2696" s="10">
        <v>2225</v>
      </c>
      <c r="K2696" s="9" t="s">
        <v>938</v>
      </c>
      <c r="L2696" s="11">
        <v>46077</v>
      </c>
      <c r="N2696" s="9" t="e">
        <f>+VLOOKUP(A2696,Ordenes!$A$1:$A$669,1,FALSE)</f>
        <v>#N/A</v>
      </c>
    </row>
    <row r="2697" spans="1:14" x14ac:dyDescent="0.2">
      <c r="A2697" s="9">
        <v>3728</v>
      </c>
      <c r="B2697" s="9">
        <v>2140110533</v>
      </c>
      <c r="C2697" s="9" t="s">
        <v>624</v>
      </c>
      <c r="D2697" s="9" t="s">
        <v>12</v>
      </c>
      <c r="E2697" s="9" t="s">
        <v>108</v>
      </c>
      <c r="F2697" s="9" t="s">
        <v>109</v>
      </c>
      <c r="G2697" s="9" t="s">
        <v>110</v>
      </c>
      <c r="H2697" s="9" t="s">
        <v>111</v>
      </c>
      <c r="I2697" s="10">
        <v>50000</v>
      </c>
      <c r="J2697" s="10">
        <v>50000</v>
      </c>
      <c r="K2697" s="9" t="s">
        <v>624</v>
      </c>
      <c r="L2697" s="11">
        <v>46077</v>
      </c>
      <c r="N2697" s="9" t="e">
        <f>+VLOOKUP(A2697,Ordenes!$A$1:$A$669,1,FALSE)</f>
        <v>#N/A</v>
      </c>
    </row>
    <row r="2698" spans="1:14" x14ac:dyDescent="0.2">
      <c r="A2698" s="9">
        <v>3729</v>
      </c>
      <c r="B2698" s="9">
        <v>2140110725</v>
      </c>
      <c r="C2698" s="9" t="s">
        <v>960</v>
      </c>
      <c r="D2698" s="9" t="s">
        <v>12</v>
      </c>
      <c r="E2698" s="9" t="s">
        <v>108</v>
      </c>
      <c r="F2698" s="9" t="s">
        <v>109</v>
      </c>
      <c r="G2698" s="9" t="s">
        <v>110</v>
      </c>
      <c r="H2698" s="9" t="s">
        <v>111</v>
      </c>
      <c r="I2698" s="10">
        <v>2500</v>
      </c>
      <c r="J2698" s="10">
        <v>2500</v>
      </c>
      <c r="K2698" s="9" t="s">
        <v>960</v>
      </c>
      <c r="L2698" s="11">
        <v>46077</v>
      </c>
      <c r="N2698" s="9" t="e">
        <f>+VLOOKUP(A2698,Ordenes!$A$1:$A$669,1,FALSE)</f>
        <v>#N/A</v>
      </c>
    </row>
    <row r="2699" spans="1:14" x14ac:dyDescent="0.2">
      <c r="A2699" s="9">
        <v>3730</v>
      </c>
      <c r="B2699" s="9">
        <v>2140110727</v>
      </c>
      <c r="C2699" s="9" t="s">
        <v>930</v>
      </c>
      <c r="D2699" s="9" t="s">
        <v>12</v>
      </c>
      <c r="E2699" s="9" t="s">
        <v>108</v>
      </c>
      <c r="F2699" s="9" t="s">
        <v>109</v>
      </c>
      <c r="G2699" s="9" t="s">
        <v>110</v>
      </c>
      <c r="H2699" s="9" t="s">
        <v>111</v>
      </c>
      <c r="I2699" s="10">
        <v>2550</v>
      </c>
      <c r="J2699" s="10">
        <v>2550</v>
      </c>
      <c r="K2699" s="9" t="s">
        <v>930</v>
      </c>
      <c r="L2699" s="11">
        <v>46077</v>
      </c>
      <c r="N2699" s="9" t="e">
        <f>+VLOOKUP(A2699,Ordenes!$A$1:$A$669,1,FALSE)</f>
        <v>#N/A</v>
      </c>
    </row>
    <row r="2700" spans="1:14" x14ac:dyDescent="0.2">
      <c r="A2700" s="9">
        <v>3731</v>
      </c>
      <c r="B2700" s="9">
        <v>2140110722</v>
      </c>
      <c r="C2700" s="9" t="s">
        <v>961</v>
      </c>
      <c r="D2700" s="9" t="s">
        <v>12</v>
      </c>
      <c r="E2700" s="9" t="s">
        <v>108</v>
      </c>
      <c r="F2700" s="9" t="s">
        <v>109</v>
      </c>
      <c r="G2700" s="9" t="s">
        <v>110</v>
      </c>
      <c r="H2700" s="9" t="s">
        <v>111</v>
      </c>
      <c r="I2700" s="10">
        <v>1000</v>
      </c>
      <c r="J2700" s="9">
        <v>0</v>
      </c>
      <c r="K2700" s="9" t="s">
        <v>961</v>
      </c>
      <c r="L2700" s="11">
        <v>46077</v>
      </c>
      <c r="N2700" s="9" t="e">
        <f>+VLOOKUP(A2700,Ordenes!$A$1:$A$669,1,FALSE)</f>
        <v>#N/A</v>
      </c>
    </row>
    <row r="2701" spans="1:14" x14ac:dyDescent="0.2">
      <c r="A2701" s="9">
        <v>3732</v>
      </c>
      <c r="B2701" s="9">
        <v>2140110721</v>
      </c>
      <c r="C2701" s="9" t="s">
        <v>962</v>
      </c>
      <c r="D2701" s="9" t="s">
        <v>12</v>
      </c>
      <c r="E2701" s="9" t="s">
        <v>108</v>
      </c>
      <c r="F2701" s="9" t="s">
        <v>109</v>
      </c>
      <c r="G2701" s="9" t="s">
        <v>110</v>
      </c>
      <c r="H2701" s="9" t="s">
        <v>111</v>
      </c>
      <c r="I2701" s="10">
        <v>6300</v>
      </c>
      <c r="J2701" s="10">
        <v>6300</v>
      </c>
      <c r="K2701" s="9" t="s">
        <v>962</v>
      </c>
      <c r="L2701" s="11">
        <v>46077</v>
      </c>
      <c r="N2701" s="9" t="e">
        <f>+VLOOKUP(A2701,Ordenes!$A$1:$A$669,1,FALSE)</f>
        <v>#N/A</v>
      </c>
    </row>
    <row r="2702" spans="1:14" x14ac:dyDescent="0.2">
      <c r="A2702" s="9">
        <v>3733</v>
      </c>
      <c r="B2702" s="9">
        <v>2140110720</v>
      </c>
      <c r="C2702" s="9" t="s">
        <v>963</v>
      </c>
      <c r="D2702" s="9" t="s">
        <v>12</v>
      </c>
      <c r="E2702" s="9" t="s">
        <v>108</v>
      </c>
      <c r="F2702" s="9" t="s">
        <v>109</v>
      </c>
      <c r="G2702" s="9" t="s">
        <v>110</v>
      </c>
      <c r="H2702" s="9" t="s">
        <v>111</v>
      </c>
      <c r="I2702" s="10">
        <v>6500</v>
      </c>
      <c r="J2702" s="10">
        <v>6500</v>
      </c>
      <c r="K2702" s="9" t="s">
        <v>963</v>
      </c>
      <c r="L2702" s="11">
        <v>46077</v>
      </c>
      <c r="N2702" s="9" t="e">
        <f>+VLOOKUP(A2702,Ordenes!$A$1:$A$669,1,FALSE)</f>
        <v>#N/A</v>
      </c>
    </row>
    <row r="2703" spans="1:14" x14ac:dyDescent="0.2">
      <c r="A2703" s="9">
        <v>3736</v>
      </c>
      <c r="B2703" s="9">
        <v>2110110002</v>
      </c>
      <c r="C2703" s="9" t="s">
        <v>489</v>
      </c>
      <c r="D2703" s="9" t="s">
        <v>12</v>
      </c>
      <c r="E2703" s="9" t="s">
        <v>13</v>
      </c>
      <c r="F2703" s="9" t="s">
        <v>47</v>
      </c>
      <c r="G2703" s="9" t="s">
        <v>48</v>
      </c>
      <c r="H2703" s="9" t="s">
        <v>49</v>
      </c>
      <c r="I2703" s="10">
        <v>28000</v>
      </c>
      <c r="J2703" s="10">
        <v>29052</v>
      </c>
      <c r="K2703" s="9" t="s">
        <v>489</v>
      </c>
      <c r="L2703" s="11">
        <v>46078</v>
      </c>
      <c r="N2703" s="9" t="e">
        <f>+VLOOKUP(A2703,Ordenes!$A$1:$A$669,1,FALSE)</f>
        <v>#N/A</v>
      </c>
    </row>
    <row r="2704" spans="1:14" x14ac:dyDescent="0.2">
      <c r="A2704" s="9">
        <v>3737</v>
      </c>
      <c r="B2704" s="9">
        <v>2110020322</v>
      </c>
      <c r="C2704" s="9" t="s">
        <v>243</v>
      </c>
      <c r="D2704" s="9" t="s">
        <v>12</v>
      </c>
      <c r="E2704" s="9" t="s">
        <v>13</v>
      </c>
      <c r="F2704" s="9" t="s">
        <v>47</v>
      </c>
      <c r="G2704" s="9" t="s">
        <v>48</v>
      </c>
      <c r="H2704" s="9" t="s">
        <v>49</v>
      </c>
      <c r="I2704" s="10">
        <v>5000</v>
      </c>
      <c r="J2704" s="10">
        <v>4896</v>
      </c>
      <c r="K2704" s="9" t="s">
        <v>243</v>
      </c>
      <c r="L2704" s="11">
        <v>46078</v>
      </c>
      <c r="N2704" s="9" t="e">
        <f>+VLOOKUP(A2704,Ordenes!$A$1:$A$669,1,FALSE)</f>
        <v>#N/A</v>
      </c>
    </row>
    <row r="2705" spans="1:14" x14ac:dyDescent="0.2">
      <c r="A2705" s="9">
        <v>3739</v>
      </c>
      <c r="B2705" s="9">
        <v>2140150001</v>
      </c>
      <c r="C2705" s="9" t="s">
        <v>82</v>
      </c>
      <c r="D2705" s="9" t="s">
        <v>12</v>
      </c>
      <c r="E2705" s="9" t="s">
        <v>13</v>
      </c>
      <c r="F2705" s="9" t="s">
        <v>47</v>
      </c>
      <c r="G2705" s="9" t="s">
        <v>48</v>
      </c>
      <c r="H2705" s="9" t="s">
        <v>49</v>
      </c>
      <c r="I2705" s="10">
        <v>30000</v>
      </c>
      <c r="J2705" s="10">
        <v>29856</v>
      </c>
      <c r="K2705" s="9" t="s">
        <v>82</v>
      </c>
      <c r="L2705" s="11">
        <v>46079</v>
      </c>
      <c r="N2705" s="9" t="e">
        <f>+VLOOKUP(A2705,Ordenes!$A$1:$A$669,1,FALSE)</f>
        <v>#N/A</v>
      </c>
    </row>
    <row r="2706" spans="1:14" x14ac:dyDescent="0.2">
      <c r="A2706" s="9">
        <v>3740</v>
      </c>
      <c r="B2706" s="9">
        <v>2110030001</v>
      </c>
      <c r="C2706" s="9" t="s">
        <v>60</v>
      </c>
      <c r="D2706" s="9" t="s">
        <v>12</v>
      </c>
      <c r="E2706" s="9" t="s">
        <v>13</v>
      </c>
      <c r="F2706" s="9" t="s">
        <v>47</v>
      </c>
      <c r="G2706" s="9" t="s">
        <v>48</v>
      </c>
      <c r="H2706" s="9" t="s">
        <v>49</v>
      </c>
      <c r="I2706" s="10">
        <v>38000</v>
      </c>
      <c r="J2706" s="10">
        <v>30636</v>
      </c>
      <c r="K2706" s="9" t="s">
        <v>60</v>
      </c>
      <c r="L2706" s="11">
        <v>46079</v>
      </c>
      <c r="N2706" s="9" t="e">
        <f>+VLOOKUP(A2706,Ordenes!$A$1:$A$669,1,FALSE)</f>
        <v>#N/A</v>
      </c>
    </row>
    <row r="2707" spans="1:14" x14ac:dyDescent="0.2">
      <c r="A2707" s="9">
        <v>3741</v>
      </c>
      <c r="B2707" s="9">
        <v>2110020107</v>
      </c>
      <c r="C2707" s="9" t="s">
        <v>424</v>
      </c>
      <c r="D2707" s="9" t="s">
        <v>12</v>
      </c>
      <c r="E2707" s="9" t="s">
        <v>13</v>
      </c>
      <c r="F2707" s="9" t="s">
        <v>47</v>
      </c>
      <c r="G2707" s="9" t="s">
        <v>48</v>
      </c>
      <c r="H2707" s="9" t="s">
        <v>49</v>
      </c>
      <c r="I2707" s="10">
        <v>18000</v>
      </c>
      <c r="J2707" s="10">
        <v>5448</v>
      </c>
      <c r="K2707" s="9" t="s">
        <v>424</v>
      </c>
      <c r="L2707" s="11">
        <v>46079</v>
      </c>
      <c r="N2707" s="9" t="e">
        <f>+VLOOKUP(A2707,Ordenes!$A$1:$A$669,1,FALSE)</f>
        <v>#N/A</v>
      </c>
    </row>
    <row r="2708" spans="1:14" x14ac:dyDescent="0.2">
      <c r="A2708" s="9">
        <v>3743</v>
      </c>
      <c r="B2708" s="9">
        <v>2310250021</v>
      </c>
      <c r="C2708" s="9" t="s">
        <v>185</v>
      </c>
      <c r="D2708" s="9" t="s">
        <v>12</v>
      </c>
      <c r="E2708" s="9" t="s">
        <v>13</v>
      </c>
      <c r="F2708" s="9" t="s">
        <v>47</v>
      </c>
      <c r="G2708" s="9" t="s">
        <v>48</v>
      </c>
      <c r="H2708" s="9" t="s">
        <v>49</v>
      </c>
      <c r="I2708" s="10">
        <v>16645</v>
      </c>
      <c r="J2708" s="10">
        <v>16645</v>
      </c>
      <c r="K2708" s="9" t="s">
        <v>185</v>
      </c>
      <c r="L2708" s="11">
        <v>46079</v>
      </c>
      <c r="N2708" s="9" t="e">
        <f>+VLOOKUP(A2708,Ordenes!$A$1:$A$669,1,FALSE)</f>
        <v>#N/A</v>
      </c>
    </row>
    <row r="2709" spans="1:14" x14ac:dyDescent="0.2">
      <c r="A2709" s="9">
        <v>3744</v>
      </c>
      <c r="B2709" s="9">
        <v>2310360001</v>
      </c>
      <c r="C2709" s="9" t="s">
        <v>623</v>
      </c>
      <c r="D2709" s="9" t="s">
        <v>12</v>
      </c>
      <c r="E2709" s="9" t="s">
        <v>13</v>
      </c>
      <c r="F2709" s="9" t="s">
        <v>47</v>
      </c>
      <c r="G2709" s="9" t="s">
        <v>48</v>
      </c>
      <c r="H2709" s="9" t="s">
        <v>49</v>
      </c>
      <c r="I2709" s="10">
        <v>9380</v>
      </c>
      <c r="J2709" s="10">
        <v>9380</v>
      </c>
      <c r="K2709" s="9" t="s">
        <v>964</v>
      </c>
      <c r="L2709" s="11">
        <v>46079</v>
      </c>
      <c r="N2709" s="9" t="e">
        <f>+VLOOKUP(A2709,Ordenes!$A$1:$A$669,1,FALSE)</f>
        <v>#N/A</v>
      </c>
    </row>
    <row r="2710" spans="1:14" x14ac:dyDescent="0.2">
      <c r="A2710" s="9">
        <v>3746</v>
      </c>
      <c r="B2710" s="9">
        <v>2310320088</v>
      </c>
      <c r="C2710" s="9" t="s">
        <v>252</v>
      </c>
      <c r="D2710" s="9" t="s">
        <v>12</v>
      </c>
      <c r="E2710" s="9" t="s">
        <v>13</v>
      </c>
      <c r="F2710" s="9" t="s">
        <v>91</v>
      </c>
      <c r="G2710" s="9" t="s">
        <v>92</v>
      </c>
      <c r="H2710" s="9" t="s">
        <v>93</v>
      </c>
      <c r="I2710" s="10">
        <v>8000</v>
      </c>
      <c r="J2710" s="10">
        <v>8000</v>
      </c>
      <c r="K2710" s="9" t="s">
        <v>252</v>
      </c>
      <c r="L2710" s="11">
        <v>46079</v>
      </c>
      <c r="N2710" s="9" t="e">
        <f>+VLOOKUP(A2710,Ordenes!$A$1:$A$669,1,FALSE)</f>
        <v>#N/A</v>
      </c>
    </row>
    <row r="2711" spans="1:14" x14ac:dyDescent="0.2">
      <c r="A2711" s="9">
        <v>3747</v>
      </c>
      <c r="B2711" s="9">
        <v>2310160558</v>
      </c>
      <c r="C2711" s="9" t="s">
        <v>652</v>
      </c>
      <c r="D2711" s="9" t="s">
        <v>12</v>
      </c>
      <c r="E2711" s="9" t="s">
        <v>13</v>
      </c>
      <c r="F2711" s="9" t="s">
        <v>14</v>
      </c>
      <c r="G2711" s="9" t="s">
        <v>15</v>
      </c>
      <c r="H2711" s="9" t="s">
        <v>16</v>
      </c>
      <c r="I2711" s="10">
        <v>265000</v>
      </c>
      <c r="J2711" s="10">
        <v>265000</v>
      </c>
      <c r="K2711" s="9" t="s">
        <v>965</v>
      </c>
      <c r="L2711" s="11">
        <v>46080</v>
      </c>
      <c r="N2711" s="9" t="e">
        <f>+VLOOKUP(A2711,Ordenes!$A$1:$A$669,1,FALSE)</f>
        <v>#N/A</v>
      </c>
    </row>
    <row r="2712" spans="1:14" x14ac:dyDescent="0.2">
      <c r="A2712" s="9">
        <v>3749</v>
      </c>
      <c r="B2712" s="9">
        <v>2310030273</v>
      </c>
      <c r="C2712" s="9" t="s">
        <v>349</v>
      </c>
      <c r="D2712" s="9" t="s">
        <v>12</v>
      </c>
      <c r="E2712" s="9" t="s">
        <v>13</v>
      </c>
      <c r="F2712" s="9" t="s">
        <v>91</v>
      </c>
      <c r="G2712" s="9" t="s">
        <v>92</v>
      </c>
      <c r="H2712" s="9" t="s">
        <v>93</v>
      </c>
      <c r="I2712" s="10">
        <v>3667.6</v>
      </c>
      <c r="J2712" s="10">
        <v>1804</v>
      </c>
      <c r="K2712" s="9" t="s">
        <v>966</v>
      </c>
      <c r="L2712" s="11">
        <v>46080</v>
      </c>
      <c r="N2712" s="9" t="e">
        <f>+VLOOKUP(A2712,Ordenes!$A$1:$A$669,1,FALSE)</f>
        <v>#N/A</v>
      </c>
    </row>
    <row r="2713" spans="1:14" x14ac:dyDescent="0.2">
      <c r="A2713" s="9">
        <v>3750</v>
      </c>
      <c r="B2713" s="9">
        <v>2310030016</v>
      </c>
      <c r="C2713" s="9" t="s">
        <v>94</v>
      </c>
      <c r="D2713" s="9" t="s">
        <v>12</v>
      </c>
      <c r="E2713" s="9" t="s">
        <v>13</v>
      </c>
      <c r="F2713" s="9" t="s">
        <v>91</v>
      </c>
      <c r="G2713" s="9" t="s">
        <v>92</v>
      </c>
      <c r="H2713" s="9" t="s">
        <v>93</v>
      </c>
      <c r="I2713" s="10">
        <v>2450</v>
      </c>
      <c r="J2713" s="10">
        <v>2450</v>
      </c>
      <c r="K2713" s="9" t="s">
        <v>967</v>
      </c>
      <c r="L2713" s="11">
        <v>46080</v>
      </c>
      <c r="N2713" s="9" t="e">
        <f>+VLOOKUP(A2713,Ordenes!$A$1:$A$669,1,FALSE)</f>
        <v>#N/A</v>
      </c>
    </row>
    <row r="2714" spans="1:14" x14ac:dyDescent="0.2">
      <c r="A2714" s="9">
        <v>3751</v>
      </c>
      <c r="B2714" s="9">
        <v>2310030017</v>
      </c>
      <c r="C2714" s="9" t="s">
        <v>97</v>
      </c>
      <c r="D2714" s="9" t="s">
        <v>12</v>
      </c>
      <c r="E2714" s="9" t="s">
        <v>13</v>
      </c>
      <c r="F2714" s="9" t="s">
        <v>91</v>
      </c>
      <c r="G2714" s="9" t="s">
        <v>92</v>
      </c>
      <c r="H2714" s="9" t="s">
        <v>93</v>
      </c>
      <c r="I2714" s="10">
        <v>1550</v>
      </c>
      <c r="J2714" s="10">
        <v>1550</v>
      </c>
      <c r="K2714" s="9" t="s">
        <v>97</v>
      </c>
      <c r="L2714" s="11">
        <v>46080</v>
      </c>
      <c r="N2714" s="9" t="e">
        <f>+VLOOKUP(A2714,Ordenes!$A$1:$A$669,1,FALSE)</f>
        <v>#N/A</v>
      </c>
    </row>
    <row r="2715" spans="1:14" x14ac:dyDescent="0.2">
      <c r="A2715" s="9">
        <v>3752</v>
      </c>
      <c r="B2715" s="9">
        <v>2310030018</v>
      </c>
      <c r="C2715" s="9" t="s">
        <v>99</v>
      </c>
      <c r="D2715" s="9" t="s">
        <v>12</v>
      </c>
      <c r="E2715" s="9" t="s">
        <v>13</v>
      </c>
      <c r="F2715" s="9" t="s">
        <v>91</v>
      </c>
      <c r="G2715" s="9" t="s">
        <v>92</v>
      </c>
      <c r="H2715" s="9" t="s">
        <v>93</v>
      </c>
      <c r="I2715" s="10">
        <v>1550</v>
      </c>
      <c r="J2715" s="10">
        <v>1550</v>
      </c>
      <c r="K2715" s="9" t="s">
        <v>99</v>
      </c>
      <c r="L2715" s="11">
        <v>46080</v>
      </c>
      <c r="N2715" s="9" t="e">
        <f>+VLOOKUP(A2715,Ordenes!$A$1:$A$669,1,FALSE)</f>
        <v>#N/A</v>
      </c>
    </row>
    <row r="2716" spans="1:14" x14ac:dyDescent="0.2">
      <c r="A2716" s="9">
        <v>3753</v>
      </c>
      <c r="B2716" s="9">
        <v>2310030019</v>
      </c>
      <c r="C2716" s="9" t="s">
        <v>98</v>
      </c>
      <c r="D2716" s="9" t="s">
        <v>12</v>
      </c>
      <c r="E2716" s="9" t="s">
        <v>13</v>
      </c>
      <c r="F2716" s="9" t="s">
        <v>91</v>
      </c>
      <c r="G2716" s="9" t="s">
        <v>92</v>
      </c>
      <c r="H2716" s="9" t="s">
        <v>93</v>
      </c>
      <c r="I2716" s="10">
        <v>1800</v>
      </c>
      <c r="J2716" s="10">
        <v>1800</v>
      </c>
      <c r="K2716" s="9" t="s">
        <v>98</v>
      </c>
      <c r="L2716" s="11">
        <v>46080</v>
      </c>
      <c r="N2716" s="9" t="e">
        <f>+VLOOKUP(A2716,Ordenes!$A$1:$A$669,1,FALSE)</f>
        <v>#N/A</v>
      </c>
    </row>
    <row r="2717" spans="1:14" x14ac:dyDescent="0.2">
      <c r="A2717" s="9">
        <v>3754</v>
      </c>
      <c r="B2717" s="9">
        <v>2310030020</v>
      </c>
      <c r="C2717" s="9" t="s">
        <v>96</v>
      </c>
      <c r="D2717" s="9" t="s">
        <v>12</v>
      </c>
      <c r="E2717" s="9" t="s">
        <v>13</v>
      </c>
      <c r="F2717" s="9" t="s">
        <v>91</v>
      </c>
      <c r="G2717" s="9" t="s">
        <v>92</v>
      </c>
      <c r="H2717" s="9" t="s">
        <v>93</v>
      </c>
      <c r="I2717" s="10">
        <v>950</v>
      </c>
      <c r="J2717" s="10">
        <v>950</v>
      </c>
      <c r="K2717" s="9" t="s">
        <v>96</v>
      </c>
      <c r="L2717" s="11">
        <v>46080</v>
      </c>
      <c r="N2717" s="9" t="e">
        <f>+VLOOKUP(A2717,Ordenes!$A$1:$A$669,1,FALSE)</f>
        <v>#N/A</v>
      </c>
    </row>
    <row r="2718" spans="1:14" x14ac:dyDescent="0.2">
      <c r="A2718" s="9">
        <v>3755</v>
      </c>
      <c r="B2718" s="9">
        <v>2310030021</v>
      </c>
      <c r="C2718" s="9" t="s">
        <v>90</v>
      </c>
      <c r="D2718" s="9" t="s">
        <v>12</v>
      </c>
      <c r="E2718" s="9" t="s">
        <v>13</v>
      </c>
      <c r="F2718" s="9" t="s">
        <v>91</v>
      </c>
      <c r="G2718" s="9" t="s">
        <v>92</v>
      </c>
      <c r="H2718" s="9" t="s">
        <v>93</v>
      </c>
      <c r="I2718" s="10">
        <v>1300</v>
      </c>
      <c r="J2718" s="10">
        <v>1300</v>
      </c>
      <c r="K2718" s="9" t="s">
        <v>90</v>
      </c>
      <c r="L2718" s="11">
        <v>46080</v>
      </c>
      <c r="N2718" s="9" t="e">
        <f>+VLOOKUP(A2718,Ordenes!$A$1:$A$669,1,FALSE)</f>
        <v>#N/A</v>
      </c>
    </row>
    <row r="2719" spans="1:14" x14ac:dyDescent="0.2">
      <c r="A2719" s="9">
        <v>3758</v>
      </c>
      <c r="B2719" s="9">
        <v>2110020111</v>
      </c>
      <c r="C2719" s="9" t="s">
        <v>597</v>
      </c>
      <c r="D2719" s="9" t="s">
        <v>12</v>
      </c>
      <c r="E2719" s="9" t="s">
        <v>13</v>
      </c>
      <c r="F2719" s="9" t="s">
        <v>47</v>
      </c>
      <c r="G2719" s="9" t="s">
        <v>48</v>
      </c>
      <c r="H2719" s="9" t="s">
        <v>49</v>
      </c>
      <c r="I2719" s="10">
        <v>25000</v>
      </c>
      <c r="J2719" s="10">
        <v>70128</v>
      </c>
      <c r="K2719" s="9" t="s">
        <v>597</v>
      </c>
      <c r="L2719" s="11">
        <v>46083</v>
      </c>
      <c r="N2719" s="9" t="e">
        <f>+VLOOKUP(A2719,Ordenes!$A$1:$A$669,1,FALSE)</f>
        <v>#N/A</v>
      </c>
    </row>
    <row r="2720" spans="1:14" x14ac:dyDescent="0.2">
      <c r="A2720" s="9">
        <v>3759</v>
      </c>
      <c r="B2720" s="9">
        <v>2110020110</v>
      </c>
      <c r="C2720" s="9" t="s">
        <v>587</v>
      </c>
      <c r="D2720" s="9" t="s">
        <v>12</v>
      </c>
      <c r="E2720" s="9" t="s">
        <v>13</v>
      </c>
      <c r="F2720" s="9" t="s">
        <v>47</v>
      </c>
      <c r="G2720" s="9" t="s">
        <v>48</v>
      </c>
      <c r="H2720" s="9" t="s">
        <v>49</v>
      </c>
      <c r="I2720" s="10">
        <v>60000</v>
      </c>
      <c r="J2720" s="10">
        <v>53880</v>
      </c>
      <c r="K2720" s="9" t="s">
        <v>587</v>
      </c>
      <c r="L2720" s="11">
        <v>46083</v>
      </c>
      <c r="N2720" s="9" t="e">
        <f>+VLOOKUP(A2720,Ordenes!$A$1:$A$669,1,FALSE)</f>
        <v>#N/A</v>
      </c>
    </row>
    <row r="2721" spans="1:14" x14ac:dyDescent="0.2">
      <c r="A2721" s="9">
        <v>3760</v>
      </c>
      <c r="B2721" s="9">
        <v>2310320089</v>
      </c>
      <c r="C2721" s="9" t="s">
        <v>968</v>
      </c>
      <c r="D2721" s="9" t="s">
        <v>12</v>
      </c>
      <c r="E2721" s="9" t="s">
        <v>108</v>
      </c>
      <c r="F2721" s="9" t="s">
        <v>109</v>
      </c>
      <c r="G2721" s="9" t="s">
        <v>110</v>
      </c>
      <c r="H2721" s="9" t="s">
        <v>111</v>
      </c>
      <c r="I2721" s="10">
        <v>13000</v>
      </c>
      <c r="J2721" s="10">
        <v>13225</v>
      </c>
      <c r="K2721" s="9" t="s">
        <v>968</v>
      </c>
      <c r="L2721" s="11">
        <v>46083</v>
      </c>
      <c r="N2721" s="9" t="e">
        <f>+VLOOKUP(A2721,Ordenes!$A$1:$A$669,1,FALSE)</f>
        <v>#N/A</v>
      </c>
    </row>
    <row r="2722" spans="1:14" x14ac:dyDescent="0.2">
      <c r="A2722" s="9">
        <v>3763</v>
      </c>
      <c r="B2722" s="9">
        <v>2140370001</v>
      </c>
      <c r="C2722" s="9" t="s">
        <v>795</v>
      </c>
      <c r="D2722" s="9" t="s">
        <v>12</v>
      </c>
      <c r="E2722" s="9" t="s">
        <v>13</v>
      </c>
      <c r="F2722" s="9" t="s">
        <v>47</v>
      </c>
      <c r="G2722" s="9" t="s">
        <v>48</v>
      </c>
      <c r="H2722" s="9" t="s">
        <v>49</v>
      </c>
      <c r="I2722" s="10">
        <v>1000</v>
      </c>
      <c r="J2722" s="10">
        <v>1001</v>
      </c>
      <c r="K2722" s="9" t="s">
        <v>795</v>
      </c>
      <c r="L2722" s="11">
        <v>46084</v>
      </c>
      <c r="N2722" s="9" t="e">
        <f>+VLOOKUP(A2722,Ordenes!$A$1:$A$669,1,FALSE)</f>
        <v>#N/A</v>
      </c>
    </row>
    <row r="2723" spans="1:14" x14ac:dyDescent="0.2">
      <c r="A2723" s="9">
        <v>3764</v>
      </c>
      <c r="B2723" s="9">
        <v>2140370002</v>
      </c>
      <c r="C2723" s="9" t="s">
        <v>792</v>
      </c>
      <c r="D2723" s="9" t="s">
        <v>12</v>
      </c>
      <c r="E2723" s="9" t="s">
        <v>13</v>
      </c>
      <c r="F2723" s="9" t="s">
        <v>47</v>
      </c>
      <c r="G2723" s="9" t="s">
        <v>48</v>
      </c>
      <c r="H2723" s="9" t="s">
        <v>49</v>
      </c>
      <c r="I2723" s="10">
        <v>500</v>
      </c>
      <c r="J2723" s="9">
        <v>500</v>
      </c>
      <c r="K2723" s="9" t="s">
        <v>792</v>
      </c>
      <c r="L2723" s="11">
        <v>46084</v>
      </c>
      <c r="N2723" s="9" t="e">
        <f>+VLOOKUP(A2723,Ordenes!$A$1:$A$669,1,FALSE)</f>
        <v>#N/A</v>
      </c>
    </row>
    <row r="2724" spans="1:14" x14ac:dyDescent="0.2">
      <c r="A2724" s="9">
        <v>3765</v>
      </c>
      <c r="B2724" s="9">
        <v>2140370003</v>
      </c>
      <c r="C2724" s="9" t="s">
        <v>860</v>
      </c>
      <c r="D2724" s="9" t="s">
        <v>12</v>
      </c>
      <c r="E2724" s="9" t="s">
        <v>13</v>
      </c>
      <c r="F2724" s="9" t="s">
        <v>47</v>
      </c>
      <c r="G2724" s="9" t="s">
        <v>48</v>
      </c>
      <c r="H2724" s="9" t="s">
        <v>49</v>
      </c>
      <c r="I2724" s="10">
        <v>1000</v>
      </c>
      <c r="J2724" s="9">
        <v>999</v>
      </c>
      <c r="K2724" s="9" t="s">
        <v>860</v>
      </c>
      <c r="L2724" s="11">
        <v>46084</v>
      </c>
      <c r="N2724" s="9" t="e">
        <f>+VLOOKUP(A2724,Ordenes!$A$1:$A$669,1,FALSE)</f>
        <v>#N/A</v>
      </c>
    </row>
    <row r="2725" spans="1:14" x14ac:dyDescent="0.2">
      <c r="A2725" s="9">
        <v>3766</v>
      </c>
      <c r="B2725" s="9">
        <v>2140370004</v>
      </c>
      <c r="C2725" s="9" t="s">
        <v>793</v>
      </c>
      <c r="D2725" s="9" t="s">
        <v>12</v>
      </c>
      <c r="E2725" s="9" t="s">
        <v>13</v>
      </c>
      <c r="F2725" s="9" t="s">
        <v>47</v>
      </c>
      <c r="G2725" s="9" t="s">
        <v>48</v>
      </c>
      <c r="H2725" s="9" t="s">
        <v>49</v>
      </c>
      <c r="I2725" s="10">
        <v>700</v>
      </c>
      <c r="J2725" s="9">
        <v>699</v>
      </c>
      <c r="K2725" s="9" t="s">
        <v>793</v>
      </c>
      <c r="L2725" s="11">
        <v>46084</v>
      </c>
      <c r="N2725" s="9" t="e">
        <f>+VLOOKUP(A2725,Ordenes!$A$1:$A$669,1,FALSE)</f>
        <v>#N/A</v>
      </c>
    </row>
    <row r="2726" spans="1:14" x14ac:dyDescent="0.2">
      <c r="A2726" s="9">
        <v>3767</v>
      </c>
      <c r="B2726" s="9">
        <v>2140370008</v>
      </c>
      <c r="C2726" s="9" t="s">
        <v>738</v>
      </c>
      <c r="D2726" s="9" t="s">
        <v>12</v>
      </c>
      <c r="E2726" s="9" t="s">
        <v>13</v>
      </c>
      <c r="F2726" s="9" t="s">
        <v>47</v>
      </c>
      <c r="G2726" s="9" t="s">
        <v>48</v>
      </c>
      <c r="H2726" s="9" t="s">
        <v>49</v>
      </c>
      <c r="I2726" s="10">
        <v>1000</v>
      </c>
      <c r="J2726" s="10">
        <v>1000</v>
      </c>
      <c r="K2726" s="9" t="s">
        <v>738</v>
      </c>
      <c r="L2726" s="11">
        <v>46084</v>
      </c>
      <c r="N2726" s="9" t="e">
        <f>+VLOOKUP(A2726,Ordenes!$A$1:$A$669,1,FALSE)</f>
        <v>#N/A</v>
      </c>
    </row>
    <row r="2727" spans="1:14" x14ac:dyDescent="0.2">
      <c r="A2727" s="9">
        <v>3768</v>
      </c>
      <c r="B2727" s="9">
        <v>2140370010</v>
      </c>
      <c r="C2727" s="9" t="s">
        <v>796</v>
      </c>
      <c r="D2727" s="9" t="s">
        <v>12</v>
      </c>
      <c r="E2727" s="9" t="s">
        <v>13</v>
      </c>
      <c r="F2727" s="9" t="s">
        <v>47</v>
      </c>
      <c r="G2727" s="9" t="s">
        <v>48</v>
      </c>
      <c r="H2727" s="9" t="s">
        <v>49</v>
      </c>
      <c r="I2727" s="10">
        <v>1000</v>
      </c>
      <c r="J2727" s="10">
        <v>1000</v>
      </c>
      <c r="K2727" s="9" t="s">
        <v>796</v>
      </c>
      <c r="L2727" s="11">
        <v>46084</v>
      </c>
      <c r="N2727" s="9" t="e">
        <f>+VLOOKUP(A2727,Ordenes!$A$1:$A$669,1,FALSE)</f>
        <v>#N/A</v>
      </c>
    </row>
    <row r="2728" spans="1:14" x14ac:dyDescent="0.2">
      <c r="A2728" s="9">
        <v>3769</v>
      </c>
      <c r="B2728" s="9">
        <v>2140370011</v>
      </c>
      <c r="C2728" s="9" t="s">
        <v>797</v>
      </c>
      <c r="D2728" s="9" t="s">
        <v>12</v>
      </c>
      <c r="E2728" s="9" t="s">
        <v>13</v>
      </c>
      <c r="F2728" s="9" t="s">
        <v>47</v>
      </c>
      <c r="G2728" s="9" t="s">
        <v>48</v>
      </c>
      <c r="H2728" s="9" t="s">
        <v>49</v>
      </c>
      <c r="I2728" s="10">
        <v>1000</v>
      </c>
      <c r="J2728" s="9">
        <v>997</v>
      </c>
      <c r="K2728" s="9" t="s">
        <v>797</v>
      </c>
      <c r="L2728" s="11">
        <v>46084</v>
      </c>
      <c r="N2728" s="9" t="e">
        <f>+VLOOKUP(A2728,Ordenes!$A$1:$A$669,1,FALSE)</f>
        <v>#N/A</v>
      </c>
    </row>
    <row r="2729" spans="1:14" x14ac:dyDescent="0.2">
      <c r="A2729" s="9">
        <v>3770</v>
      </c>
      <c r="B2729" s="9">
        <v>2140390001</v>
      </c>
      <c r="C2729" s="9" t="s">
        <v>160</v>
      </c>
      <c r="D2729" s="9" t="s">
        <v>12</v>
      </c>
      <c r="E2729" s="9" t="s">
        <v>13</v>
      </c>
      <c r="F2729" s="9" t="s">
        <v>47</v>
      </c>
      <c r="G2729" s="9" t="s">
        <v>48</v>
      </c>
      <c r="H2729" s="9" t="s">
        <v>49</v>
      </c>
      <c r="I2729" s="10">
        <v>10000</v>
      </c>
      <c r="J2729" s="10">
        <v>10624</v>
      </c>
      <c r="K2729" s="9" t="s">
        <v>160</v>
      </c>
      <c r="L2729" s="11">
        <v>46084</v>
      </c>
      <c r="N2729" s="9" t="e">
        <f>+VLOOKUP(A2729,Ordenes!$A$1:$A$669,1,FALSE)</f>
        <v>#N/A</v>
      </c>
    </row>
    <row r="2730" spans="1:14" x14ac:dyDescent="0.2">
      <c r="A2730" s="9">
        <v>3772</v>
      </c>
      <c r="B2730" s="9">
        <v>2140400004</v>
      </c>
      <c r="C2730" s="9" t="s">
        <v>595</v>
      </c>
      <c r="D2730" s="9" t="s">
        <v>12</v>
      </c>
      <c r="E2730" s="9" t="s">
        <v>13</v>
      </c>
      <c r="F2730" s="9" t="s">
        <v>47</v>
      </c>
      <c r="G2730" s="9" t="s">
        <v>48</v>
      </c>
      <c r="H2730" s="9" t="s">
        <v>49</v>
      </c>
      <c r="I2730" s="10">
        <v>2000</v>
      </c>
      <c r="J2730" s="10">
        <v>1964</v>
      </c>
      <c r="K2730" s="9" t="s">
        <v>595</v>
      </c>
      <c r="L2730" s="11">
        <v>46084</v>
      </c>
      <c r="N2730" s="9" t="e">
        <f>+VLOOKUP(A2730,Ordenes!$A$1:$A$669,1,FALSE)</f>
        <v>#N/A</v>
      </c>
    </row>
    <row r="2731" spans="1:14" x14ac:dyDescent="0.2">
      <c r="A2731" s="9">
        <v>3773</v>
      </c>
      <c r="B2731" s="9">
        <v>2140400009</v>
      </c>
      <c r="C2731" s="9" t="s">
        <v>969</v>
      </c>
      <c r="D2731" s="9" t="s">
        <v>12</v>
      </c>
      <c r="E2731" s="9" t="s">
        <v>13</v>
      </c>
      <c r="F2731" s="9" t="s">
        <v>47</v>
      </c>
      <c r="G2731" s="9" t="s">
        <v>48</v>
      </c>
      <c r="H2731" s="9" t="s">
        <v>49</v>
      </c>
      <c r="I2731" s="10">
        <v>500</v>
      </c>
      <c r="J2731" s="10">
        <v>664</v>
      </c>
      <c r="K2731" s="9" t="s">
        <v>969</v>
      </c>
      <c r="L2731" s="11">
        <v>46084</v>
      </c>
      <c r="N2731" s="9" t="e">
        <f>+VLOOKUP(A2731,Ordenes!$A$1:$A$669,1,FALSE)</f>
        <v>#N/A</v>
      </c>
    </row>
    <row r="2732" spans="1:14" x14ac:dyDescent="0.2">
      <c r="A2732" s="9">
        <v>3774</v>
      </c>
      <c r="B2732" s="9">
        <v>2140400010</v>
      </c>
      <c r="C2732" s="9" t="s">
        <v>809</v>
      </c>
      <c r="D2732" s="9" t="s">
        <v>12</v>
      </c>
      <c r="E2732" s="9" t="s">
        <v>13</v>
      </c>
      <c r="F2732" s="9" t="s">
        <v>47</v>
      </c>
      <c r="G2732" s="9" t="s">
        <v>48</v>
      </c>
      <c r="H2732" s="9" t="s">
        <v>49</v>
      </c>
      <c r="I2732" s="10">
        <v>1000</v>
      </c>
      <c r="J2732" s="9">
        <v>998</v>
      </c>
      <c r="K2732" s="9" t="s">
        <v>809</v>
      </c>
      <c r="L2732" s="11">
        <v>46084</v>
      </c>
      <c r="N2732" s="9" t="e">
        <f>+VLOOKUP(A2732,Ordenes!$A$1:$A$669,1,FALSE)</f>
        <v>#N/A</v>
      </c>
    </row>
    <row r="2733" spans="1:14" x14ac:dyDescent="0.2">
      <c r="A2733" s="9">
        <v>3775</v>
      </c>
      <c r="B2733" s="9">
        <v>2140400013</v>
      </c>
      <c r="C2733" s="9" t="s">
        <v>615</v>
      </c>
      <c r="D2733" s="9" t="s">
        <v>12</v>
      </c>
      <c r="E2733" s="9" t="s">
        <v>13</v>
      </c>
      <c r="F2733" s="9" t="s">
        <v>47</v>
      </c>
      <c r="G2733" s="9" t="s">
        <v>48</v>
      </c>
      <c r="H2733" s="9" t="s">
        <v>49</v>
      </c>
      <c r="I2733" s="10">
        <v>1000</v>
      </c>
      <c r="J2733" s="10">
        <v>1004</v>
      </c>
      <c r="K2733" s="9" t="s">
        <v>615</v>
      </c>
      <c r="L2733" s="11">
        <v>46084</v>
      </c>
      <c r="N2733" s="9" t="e">
        <f>+VLOOKUP(A2733,Ordenes!$A$1:$A$669,1,FALSE)</f>
        <v>#N/A</v>
      </c>
    </row>
    <row r="2734" spans="1:14" x14ac:dyDescent="0.2">
      <c r="A2734" s="9">
        <v>3776</v>
      </c>
      <c r="B2734" s="9">
        <v>2140420001</v>
      </c>
      <c r="C2734" s="9" t="s">
        <v>970</v>
      </c>
      <c r="D2734" s="9" t="s">
        <v>12</v>
      </c>
      <c r="E2734" s="9" t="s">
        <v>13</v>
      </c>
      <c r="F2734" s="9" t="s">
        <v>47</v>
      </c>
      <c r="G2734" s="9" t="s">
        <v>48</v>
      </c>
      <c r="H2734" s="9" t="s">
        <v>49</v>
      </c>
      <c r="I2734" s="10">
        <v>1000</v>
      </c>
      <c r="J2734" s="10">
        <v>930</v>
      </c>
      <c r="K2734" s="9" t="s">
        <v>970</v>
      </c>
      <c r="L2734" s="11">
        <v>46084</v>
      </c>
      <c r="N2734" s="9" t="e">
        <f>+VLOOKUP(A2734,Ordenes!$A$1:$A$669,1,FALSE)</f>
        <v>#N/A</v>
      </c>
    </row>
    <row r="2735" spans="1:14" x14ac:dyDescent="0.2">
      <c r="A2735" s="9">
        <v>3777</v>
      </c>
      <c r="B2735" s="9">
        <v>2110120443</v>
      </c>
      <c r="C2735" s="9" t="s">
        <v>879</v>
      </c>
      <c r="D2735" s="9" t="s">
        <v>12</v>
      </c>
      <c r="E2735" s="9" t="s">
        <v>13</v>
      </c>
      <c r="F2735" s="9" t="s">
        <v>47</v>
      </c>
      <c r="G2735" s="9" t="s">
        <v>48</v>
      </c>
      <c r="H2735" s="9" t="s">
        <v>49</v>
      </c>
      <c r="I2735" s="10">
        <v>4000</v>
      </c>
      <c r="J2735" s="10">
        <v>3993</v>
      </c>
      <c r="K2735" s="9" t="s">
        <v>879</v>
      </c>
      <c r="L2735" s="11">
        <v>46084</v>
      </c>
      <c r="N2735" s="9" t="e">
        <f>+VLOOKUP(A2735,Ordenes!$A$1:$A$669,1,FALSE)</f>
        <v>#N/A</v>
      </c>
    </row>
    <row r="2736" spans="1:14" x14ac:dyDescent="0.2">
      <c r="A2736" s="9">
        <v>3784</v>
      </c>
      <c r="B2736" s="9">
        <v>2110030170</v>
      </c>
      <c r="C2736" s="9" t="s">
        <v>704</v>
      </c>
      <c r="D2736" s="9" t="s">
        <v>12</v>
      </c>
      <c r="E2736" s="9" t="s">
        <v>13</v>
      </c>
      <c r="F2736" s="9" t="s">
        <v>47</v>
      </c>
      <c r="G2736" s="9" t="s">
        <v>48</v>
      </c>
      <c r="H2736" s="9" t="s">
        <v>49</v>
      </c>
      <c r="I2736" s="10">
        <v>30000</v>
      </c>
      <c r="J2736" s="10">
        <v>26470</v>
      </c>
      <c r="K2736" s="9" t="s">
        <v>704</v>
      </c>
      <c r="L2736" s="11">
        <v>46085</v>
      </c>
      <c r="N2736" s="9" t="e">
        <f>+VLOOKUP(A2736,Ordenes!$A$1:$A$669,1,FALSE)</f>
        <v>#N/A</v>
      </c>
    </row>
    <row r="2737" spans="1:14" x14ac:dyDescent="0.2">
      <c r="A2737" s="9">
        <v>3785</v>
      </c>
      <c r="B2737" s="9">
        <v>2310230105</v>
      </c>
      <c r="C2737" s="9" t="s">
        <v>705</v>
      </c>
      <c r="D2737" s="9" t="s">
        <v>12</v>
      </c>
      <c r="E2737" s="9" t="s">
        <v>13</v>
      </c>
      <c r="F2737" s="9" t="s">
        <v>47</v>
      </c>
      <c r="G2737" s="9" t="s">
        <v>48</v>
      </c>
      <c r="H2737" s="9" t="s">
        <v>49</v>
      </c>
      <c r="I2737" s="10">
        <v>200000</v>
      </c>
      <c r="J2737" s="10">
        <v>200825</v>
      </c>
      <c r="K2737" s="9" t="s">
        <v>971</v>
      </c>
      <c r="L2737" s="11">
        <v>46085</v>
      </c>
      <c r="N2737" s="9" t="e">
        <f>+VLOOKUP(A2737,Ordenes!$A$1:$A$669,1,FALSE)</f>
        <v>#N/A</v>
      </c>
    </row>
    <row r="2738" spans="1:14" x14ac:dyDescent="0.2">
      <c r="A2738" s="9">
        <v>3786</v>
      </c>
      <c r="B2738" s="9">
        <v>2110100136</v>
      </c>
      <c r="C2738" s="9" t="s">
        <v>972</v>
      </c>
      <c r="D2738" s="9" t="s">
        <v>12</v>
      </c>
      <c r="E2738" s="9" t="s">
        <v>13</v>
      </c>
      <c r="F2738" s="9" t="s">
        <v>47</v>
      </c>
      <c r="G2738" s="9" t="s">
        <v>48</v>
      </c>
      <c r="H2738" s="9" t="s">
        <v>49</v>
      </c>
      <c r="I2738" s="10">
        <v>12000</v>
      </c>
      <c r="J2738" s="10">
        <v>12096</v>
      </c>
      <c r="K2738" s="9" t="s">
        <v>972</v>
      </c>
      <c r="L2738" s="11">
        <v>46086</v>
      </c>
      <c r="N2738" s="9" t="e">
        <f>+VLOOKUP(A2738,Ordenes!$A$1:$A$669,1,FALSE)</f>
        <v>#N/A</v>
      </c>
    </row>
    <row r="2739" spans="1:14" x14ac:dyDescent="0.2">
      <c r="A2739" s="9">
        <v>3789</v>
      </c>
      <c r="B2739" s="9">
        <v>2110120110</v>
      </c>
      <c r="C2739" s="9" t="s">
        <v>911</v>
      </c>
      <c r="D2739" s="9" t="s">
        <v>12</v>
      </c>
      <c r="E2739" s="9" t="s">
        <v>13</v>
      </c>
      <c r="F2739" s="9" t="s">
        <v>47</v>
      </c>
      <c r="G2739" s="9" t="s">
        <v>48</v>
      </c>
      <c r="H2739" s="9" t="s">
        <v>49</v>
      </c>
      <c r="I2739" s="10">
        <v>4986</v>
      </c>
      <c r="J2739" s="10">
        <v>4986</v>
      </c>
      <c r="K2739" s="9" t="s">
        <v>911</v>
      </c>
      <c r="L2739" s="11">
        <v>46086</v>
      </c>
      <c r="N2739" s="9" t="e">
        <f>+VLOOKUP(A2739,Ordenes!$A$1:$A$669,1,FALSE)</f>
        <v>#N/A</v>
      </c>
    </row>
    <row r="2740" spans="1:14" x14ac:dyDescent="0.2">
      <c r="A2740" s="9">
        <v>3796</v>
      </c>
      <c r="B2740" s="9">
        <v>2110020104</v>
      </c>
      <c r="C2740" s="9" t="s">
        <v>477</v>
      </c>
      <c r="D2740" s="9" t="s">
        <v>12</v>
      </c>
      <c r="E2740" s="9" t="s">
        <v>13</v>
      </c>
      <c r="F2740" s="9" t="s">
        <v>47</v>
      </c>
      <c r="G2740" s="9" t="s">
        <v>48</v>
      </c>
      <c r="H2740" s="9" t="s">
        <v>49</v>
      </c>
      <c r="I2740" s="10">
        <v>60000</v>
      </c>
      <c r="J2740" s="10">
        <v>60156</v>
      </c>
      <c r="K2740" s="9" t="s">
        <v>477</v>
      </c>
      <c r="L2740" s="11">
        <v>46091</v>
      </c>
      <c r="N2740" s="9" t="e">
        <f>+VLOOKUP(A2740,Ordenes!$A$1:$A$669,1,FALSE)</f>
        <v>#N/A</v>
      </c>
    </row>
    <row r="2741" spans="1:14" x14ac:dyDescent="0.2">
      <c r="A2741" s="9">
        <v>3797</v>
      </c>
      <c r="B2741" s="9">
        <v>2110020106</v>
      </c>
      <c r="C2741" s="9" t="s">
        <v>423</v>
      </c>
      <c r="D2741" s="9" t="s">
        <v>12</v>
      </c>
      <c r="E2741" s="9" t="s">
        <v>13</v>
      </c>
      <c r="F2741" s="9" t="s">
        <v>47</v>
      </c>
      <c r="G2741" s="9" t="s">
        <v>48</v>
      </c>
      <c r="H2741" s="9" t="s">
        <v>49</v>
      </c>
      <c r="I2741" s="10">
        <v>73000</v>
      </c>
      <c r="J2741" s="10">
        <v>74220</v>
      </c>
      <c r="K2741" s="9" t="s">
        <v>423</v>
      </c>
      <c r="L2741" s="11">
        <v>46091</v>
      </c>
      <c r="N2741" s="9" t="e">
        <f>+VLOOKUP(A2741,Ordenes!$A$1:$A$669,1,FALSE)</f>
        <v>#N/A</v>
      </c>
    </row>
    <row r="2742" spans="1:14" x14ac:dyDescent="0.2">
      <c r="A2742" s="9">
        <v>3800</v>
      </c>
      <c r="B2742" s="9">
        <v>2110040016</v>
      </c>
      <c r="C2742" s="9" t="s">
        <v>231</v>
      </c>
      <c r="D2742" s="9" t="s">
        <v>12</v>
      </c>
      <c r="E2742" s="9" t="s">
        <v>13</v>
      </c>
      <c r="F2742" s="9" t="s">
        <v>47</v>
      </c>
      <c r="G2742" s="9" t="s">
        <v>48</v>
      </c>
      <c r="H2742" s="9" t="s">
        <v>49</v>
      </c>
      <c r="I2742" s="10">
        <v>8800</v>
      </c>
      <c r="J2742" s="10">
        <v>5914</v>
      </c>
      <c r="K2742" s="9" t="s">
        <v>231</v>
      </c>
      <c r="L2742" s="11">
        <v>46092</v>
      </c>
      <c r="N2742" s="9" t="e">
        <f>+VLOOKUP(A2742,Ordenes!$A$1:$A$669,1,FALSE)</f>
        <v>#N/A</v>
      </c>
    </row>
    <row r="2743" spans="1:14" x14ac:dyDescent="0.2">
      <c r="A2743" s="9">
        <v>3833</v>
      </c>
      <c r="B2743" s="9">
        <v>2310230097</v>
      </c>
      <c r="C2743" s="9" t="s">
        <v>11</v>
      </c>
      <c r="D2743" s="9" t="s">
        <v>12</v>
      </c>
      <c r="E2743" s="9" t="s">
        <v>13</v>
      </c>
      <c r="F2743" s="9" t="s">
        <v>14</v>
      </c>
      <c r="G2743" s="9" t="s">
        <v>15</v>
      </c>
      <c r="H2743" s="9" t="s">
        <v>16</v>
      </c>
      <c r="I2743" s="10">
        <v>500000</v>
      </c>
      <c r="J2743" s="10">
        <v>63000</v>
      </c>
      <c r="K2743" s="9" t="s">
        <v>11</v>
      </c>
      <c r="L2743" s="11">
        <v>46098</v>
      </c>
      <c r="N2743" s="9" t="e">
        <f>+VLOOKUP(A2743,Ordenes!$A$1:$A$669,1,FALSE)</f>
        <v>#N/A</v>
      </c>
    </row>
    <row r="2744" spans="1:14" x14ac:dyDescent="0.2">
      <c r="A2744" s="9">
        <v>3840</v>
      </c>
      <c r="B2744" s="9">
        <v>2140110604</v>
      </c>
      <c r="C2744" s="9" t="s">
        <v>421</v>
      </c>
      <c r="D2744" s="9" t="s">
        <v>12</v>
      </c>
      <c r="E2744" s="9" t="s">
        <v>108</v>
      </c>
      <c r="F2744" s="9" t="s">
        <v>109</v>
      </c>
      <c r="G2744" s="9" t="s">
        <v>110</v>
      </c>
      <c r="H2744" s="9" t="s">
        <v>111</v>
      </c>
      <c r="I2744" s="10">
        <v>30000</v>
      </c>
      <c r="J2744" s="10">
        <v>30000</v>
      </c>
      <c r="K2744" s="9" t="s">
        <v>421</v>
      </c>
      <c r="L2744" s="11">
        <v>46099</v>
      </c>
      <c r="N2744" s="9" t="e">
        <f>+VLOOKUP(A2744,Ordenes!$A$1:$A$669,1,FALSE)</f>
        <v>#N/A</v>
      </c>
    </row>
    <row r="2745" spans="1:14" x14ac:dyDescent="0.2">
      <c r="A2745" s="9">
        <v>3842</v>
      </c>
      <c r="B2745" s="9">
        <v>2310180042</v>
      </c>
      <c r="C2745" s="9" t="s">
        <v>637</v>
      </c>
      <c r="D2745" s="9" t="s">
        <v>12</v>
      </c>
      <c r="E2745" s="9" t="s">
        <v>13</v>
      </c>
      <c r="F2745" s="9" t="s">
        <v>91</v>
      </c>
      <c r="G2745" s="9" t="s">
        <v>92</v>
      </c>
      <c r="H2745" s="9" t="s">
        <v>93</v>
      </c>
      <c r="I2745" s="10">
        <v>42.85</v>
      </c>
      <c r="J2745" s="10">
        <v>43</v>
      </c>
      <c r="K2745" s="9" t="s">
        <v>973</v>
      </c>
      <c r="L2745" s="11">
        <v>46100</v>
      </c>
      <c r="N2745" s="9" t="e">
        <f>+VLOOKUP(A2745,Ordenes!$A$1:$A$669,1,FALSE)</f>
        <v>#N/A</v>
      </c>
    </row>
    <row r="2746" spans="1:14" x14ac:dyDescent="0.2">
      <c r="A2746" s="9">
        <v>3843</v>
      </c>
      <c r="B2746" s="9">
        <v>2110110004</v>
      </c>
      <c r="C2746" s="9" t="s">
        <v>320</v>
      </c>
      <c r="D2746" s="9" t="s">
        <v>12</v>
      </c>
      <c r="E2746" s="9" t="s">
        <v>13</v>
      </c>
      <c r="F2746" s="9" t="s">
        <v>47</v>
      </c>
      <c r="G2746" s="9" t="s">
        <v>48</v>
      </c>
      <c r="H2746" s="9" t="s">
        <v>49</v>
      </c>
      <c r="I2746" s="10">
        <v>4200</v>
      </c>
      <c r="J2746" s="10">
        <v>4872</v>
      </c>
      <c r="K2746" s="9" t="s">
        <v>320</v>
      </c>
      <c r="L2746" s="11">
        <v>46100</v>
      </c>
      <c r="N2746" s="9" t="e">
        <f>+VLOOKUP(A2746,Ordenes!$A$1:$A$669,1,FALSE)</f>
        <v>#N/A</v>
      </c>
    </row>
    <row r="2747" spans="1:14" x14ac:dyDescent="0.2">
      <c r="A2747" s="9">
        <v>3858</v>
      </c>
      <c r="B2747" s="9">
        <v>2140110610</v>
      </c>
      <c r="C2747" s="9" t="s">
        <v>117</v>
      </c>
      <c r="D2747" s="9" t="s">
        <v>12</v>
      </c>
      <c r="E2747" s="9" t="s">
        <v>108</v>
      </c>
      <c r="F2747" s="9" t="s">
        <v>109</v>
      </c>
      <c r="G2747" s="9" t="s">
        <v>110</v>
      </c>
      <c r="H2747" s="9" t="s">
        <v>111</v>
      </c>
      <c r="I2747" s="10">
        <v>40000</v>
      </c>
      <c r="J2747" s="10">
        <v>40400</v>
      </c>
      <c r="K2747" s="9" t="s">
        <v>117</v>
      </c>
      <c r="L2747" s="11">
        <v>46105</v>
      </c>
      <c r="N2747" s="9" t="e">
        <f>+VLOOKUP(A2747,Ordenes!$A$1:$A$669,1,FALSE)</f>
        <v>#N/A</v>
      </c>
    </row>
    <row r="2748" spans="1:14" x14ac:dyDescent="0.2">
      <c r="A2748" s="9">
        <v>3859</v>
      </c>
      <c r="B2748" s="9">
        <v>2310230012</v>
      </c>
      <c r="C2748" s="9" t="s">
        <v>44</v>
      </c>
      <c r="D2748" s="9" t="s">
        <v>12</v>
      </c>
      <c r="E2748" s="9" t="s">
        <v>13</v>
      </c>
      <c r="F2748" s="9" t="s">
        <v>14</v>
      </c>
      <c r="G2748" s="9" t="s">
        <v>15</v>
      </c>
      <c r="H2748" s="9" t="s">
        <v>16</v>
      </c>
      <c r="I2748" s="10">
        <v>30000</v>
      </c>
      <c r="J2748" s="10">
        <v>10000</v>
      </c>
      <c r="K2748" s="9" t="s">
        <v>45</v>
      </c>
      <c r="L2748" s="11">
        <v>46105</v>
      </c>
      <c r="N2748" s="9" t="e">
        <f>+VLOOKUP(A2748,Ordenes!$A$1:$A$669,1,FALSE)</f>
        <v>#N/A</v>
      </c>
    </row>
    <row r="2749" spans="1:14" x14ac:dyDescent="0.2">
      <c r="A2749" s="9">
        <v>3860</v>
      </c>
      <c r="B2749" s="9">
        <v>2310090439</v>
      </c>
      <c r="C2749" s="9" t="s">
        <v>313</v>
      </c>
      <c r="D2749" s="9" t="s">
        <v>944</v>
      </c>
      <c r="E2749" s="9" t="s">
        <v>13</v>
      </c>
      <c r="F2749" s="9" t="s">
        <v>14</v>
      </c>
      <c r="G2749" s="9" t="s">
        <v>15</v>
      </c>
      <c r="H2749" s="9" t="s">
        <v>16</v>
      </c>
      <c r="I2749" s="10">
        <v>228000</v>
      </c>
      <c r="J2749" s="10">
        <v>0</v>
      </c>
      <c r="K2749" s="9" t="s">
        <v>313</v>
      </c>
      <c r="L2749" s="11">
        <v>46118</v>
      </c>
      <c r="N2749" s="9">
        <f>+VLOOKUP(A2749,Ordenes!$A$1:$A$669,1,FALSE)</f>
        <v>3860</v>
      </c>
    </row>
    <row r="2750" spans="1:14" x14ac:dyDescent="0.2">
      <c r="A2750" s="9">
        <v>3861</v>
      </c>
      <c r="B2750" s="9">
        <v>2310090440</v>
      </c>
      <c r="C2750" s="9" t="s">
        <v>386</v>
      </c>
      <c r="D2750" s="9" t="s">
        <v>944</v>
      </c>
      <c r="E2750" s="9" t="s">
        <v>13</v>
      </c>
      <c r="F2750" s="9" t="s">
        <v>14</v>
      </c>
      <c r="G2750" s="9" t="s">
        <v>15</v>
      </c>
      <c r="H2750" s="9" t="s">
        <v>16</v>
      </c>
      <c r="I2750" s="10">
        <v>240000</v>
      </c>
      <c r="J2750" s="9">
        <v>0</v>
      </c>
      <c r="K2750" s="9" t="s">
        <v>387</v>
      </c>
      <c r="L2750" s="11">
        <v>46118</v>
      </c>
      <c r="N2750" s="9">
        <f>+VLOOKUP(A2750,Ordenes!$A$1:$A$669,1,FALSE)</f>
        <v>3861</v>
      </c>
    </row>
    <row r="2751" spans="1:14" x14ac:dyDescent="0.2">
      <c r="A2751" s="9">
        <v>3862</v>
      </c>
      <c r="B2751" s="9">
        <v>2310090441</v>
      </c>
      <c r="C2751" s="9" t="s">
        <v>325</v>
      </c>
      <c r="D2751" s="9" t="s">
        <v>944</v>
      </c>
      <c r="E2751" s="9" t="s">
        <v>13</v>
      </c>
      <c r="F2751" s="9" t="s">
        <v>14</v>
      </c>
      <c r="G2751" s="9" t="s">
        <v>15</v>
      </c>
      <c r="H2751" s="9" t="s">
        <v>16</v>
      </c>
      <c r="I2751" s="10">
        <v>213000</v>
      </c>
      <c r="J2751" s="9">
        <v>0</v>
      </c>
      <c r="K2751" s="9" t="s">
        <v>325</v>
      </c>
      <c r="L2751" s="11">
        <v>46118</v>
      </c>
      <c r="N2751" s="9">
        <f>+VLOOKUP(A2751,Ordenes!$A$1:$A$669,1,FALSE)</f>
        <v>3862</v>
      </c>
    </row>
    <row r="2752" spans="1:14" x14ac:dyDescent="0.2">
      <c r="A2752" s="9">
        <v>3863</v>
      </c>
      <c r="B2752" s="9">
        <v>2310090442</v>
      </c>
      <c r="C2752" s="9" t="s">
        <v>23</v>
      </c>
      <c r="D2752" s="9" t="s">
        <v>944</v>
      </c>
      <c r="E2752" s="9" t="s">
        <v>13</v>
      </c>
      <c r="F2752" s="9" t="s">
        <v>14</v>
      </c>
      <c r="G2752" s="9" t="s">
        <v>15</v>
      </c>
      <c r="H2752" s="9" t="s">
        <v>16</v>
      </c>
      <c r="I2752" s="10">
        <v>244000</v>
      </c>
      <c r="J2752" s="9">
        <v>0</v>
      </c>
      <c r="K2752" s="9" t="s">
        <v>23</v>
      </c>
      <c r="L2752" s="11">
        <v>46118</v>
      </c>
      <c r="N2752" s="9">
        <f>+VLOOKUP(A2752,Ordenes!$A$1:$A$669,1,FALSE)</f>
        <v>3863</v>
      </c>
    </row>
    <row r="2753" spans="1:14" x14ac:dyDescent="0.2">
      <c r="A2753" s="9">
        <v>3864</v>
      </c>
      <c r="B2753" s="9">
        <v>2310090443</v>
      </c>
      <c r="C2753" s="9" t="s">
        <v>468</v>
      </c>
      <c r="D2753" s="9" t="s">
        <v>944</v>
      </c>
      <c r="E2753" s="9" t="s">
        <v>13</v>
      </c>
      <c r="F2753" s="9" t="s">
        <v>14</v>
      </c>
      <c r="G2753" s="9" t="s">
        <v>15</v>
      </c>
      <c r="H2753" s="9" t="s">
        <v>16</v>
      </c>
      <c r="I2753" s="10">
        <v>210000</v>
      </c>
      <c r="J2753" s="9">
        <v>0</v>
      </c>
      <c r="K2753" s="9" t="s">
        <v>468</v>
      </c>
      <c r="L2753" s="11">
        <v>46118</v>
      </c>
      <c r="N2753" s="9">
        <f>+VLOOKUP(A2753,Ordenes!$A$1:$A$669,1,FALSE)</f>
        <v>3864</v>
      </c>
    </row>
    <row r="2754" spans="1:14" x14ac:dyDescent="0.2">
      <c r="A2754" s="9">
        <v>3865</v>
      </c>
      <c r="B2754" s="9">
        <v>2310090444</v>
      </c>
      <c r="C2754" s="9" t="s">
        <v>326</v>
      </c>
      <c r="D2754" s="9" t="s">
        <v>944</v>
      </c>
      <c r="E2754" s="9" t="s">
        <v>13</v>
      </c>
      <c r="F2754" s="9" t="s">
        <v>14</v>
      </c>
      <c r="G2754" s="9" t="s">
        <v>15</v>
      </c>
      <c r="H2754" s="9" t="s">
        <v>16</v>
      </c>
      <c r="I2754" s="10">
        <v>242000</v>
      </c>
      <c r="J2754" s="9">
        <v>0</v>
      </c>
      <c r="K2754" s="9" t="s">
        <v>326</v>
      </c>
      <c r="L2754" s="11">
        <v>46118</v>
      </c>
      <c r="N2754" s="9">
        <f>+VLOOKUP(A2754,Ordenes!$A$1:$A$669,1,FALSE)</f>
        <v>3865</v>
      </c>
    </row>
    <row r="2755" spans="1:14" x14ac:dyDescent="0.2">
      <c r="A2755" s="9">
        <v>3866</v>
      </c>
      <c r="B2755" s="9">
        <v>2310090445</v>
      </c>
      <c r="C2755" s="9" t="s">
        <v>22</v>
      </c>
      <c r="D2755" s="9" t="s">
        <v>944</v>
      </c>
      <c r="E2755" s="9" t="s">
        <v>13</v>
      </c>
      <c r="F2755" s="9" t="s">
        <v>14</v>
      </c>
      <c r="G2755" s="9" t="s">
        <v>15</v>
      </c>
      <c r="H2755" s="9" t="s">
        <v>16</v>
      </c>
      <c r="I2755" s="10">
        <v>244000</v>
      </c>
      <c r="J2755" s="9">
        <v>0</v>
      </c>
      <c r="K2755" s="9" t="s">
        <v>22</v>
      </c>
      <c r="L2755" s="11">
        <v>46118</v>
      </c>
      <c r="N2755" s="9">
        <f>+VLOOKUP(A2755,Ordenes!$A$1:$A$669,1,FALSE)</f>
        <v>3866</v>
      </c>
    </row>
    <row r="2756" spans="1:14" x14ac:dyDescent="0.2">
      <c r="A2756" s="9">
        <v>3867</v>
      </c>
      <c r="B2756" s="9">
        <v>2310090446</v>
      </c>
      <c r="C2756" s="9" t="s">
        <v>493</v>
      </c>
      <c r="D2756" s="9" t="s">
        <v>944</v>
      </c>
      <c r="E2756" s="9" t="s">
        <v>13</v>
      </c>
      <c r="F2756" s="9" t="s">
        <v>14</v>
      </c>
      <c r="G2756" s="9" t="s">
        <v>15</v>
      </c>
      <c r="H2756" s="9" t="s">
        <v>16</v>
      </c>
      <c r="I2756" s="10">
        <v>248000</v>
      </c>
      <c r="J2756" s="9">
        <v>0</v>
      </c>
      <c r="K2756" s="9" t="s">
        <v>493</v>
      </c>
      <c r="L2756" s="11">
        <v>46118</v>
      </c>
      <c r="N2756" s="9">
        <f>+VLOOKUP(A2756,Ordenes!$A$1:$A$669,1,FALSE)</f>
        <v>3867</v>
      </c>
    </row>
    <row r="2757" spans="1:14" x14ac:dyDescent="0.2">
      <c r="A2757" s="9">
        <v>3868</v>
      </c>
      <c r="B2757" s="9">
        <v>2310090448</v>
      </c>
      <c r="C2757" s="9" t="s">
        <v>21</v>
      </c>
      <c r="D2757" s="9" t="s">
        <v>944</v>
      </c>
      <c r="E2757" s="9" t="s">
        <v>13</v>
      </c>
      <c r="F2757" s="9" t="s">
        <v>14</v>
      </c>
      <c r="G2757" s="9" t="s">
        <v>15</v>
      </c>
      <c r="H2757" s="9" t="s">
        <v>16</v>
      </c>
      <c r="I2757" s="10">
        <v>241000</v>
      </c>
      <c r="J2757" s="9">
        <v>0</v>
      </c>
      <c r="K2757" s="9" t="s">
        <v>21</v>
      </c>
      <c r="L2757" s="11">
        <v>46118</v>
      </c>
      <c r="N2757" s="9">
        <f>+VLOOKUP(A2757,Ordenes!$A$1:$A$669,1,FALSE)</f>
        <v>3868</v>
      </c>
    </row>
    <row r="2758" spans="1:14" x14ac:dyDescent="0.2">
      <c r="A2758" s="9">
        <v>3869</v>
      </c>
      <c r="B2758" s="9">
        <v>2310090447</v>
      </c>
      <c r="C2758" s="9" t="s">
        <v>495</v>
      </c>
      <c r="D2758" s="9" t="s">
        <v>944</v>
      </c>
      <c r="E2758" s="9" t="s">
        <v>13</v>
      </c>
      <c r="F2758" s="9" t="s">
        <v>14</v>
      </c>
      <c r="G2758" s="9" t="s">
        <v>15</v>
      </c>
      <c r="H2758" s="9" t="s">
        <v>16</v>
      </c>
      <c r="I2758" s="10">
        <v>245000</v>
      </c>
      <c r="J2758" s="9">
        <v>0</v>
      </c>
      <c r="K2758" s="9" t="s">
        <v>495</v>
      </c>
      <c r="L2758" s="11">
        <v>46118</v>
      </c>
      <c r="N2758" s="9">
        <f>+VLOOKUP(A2758,Ordenes!$A$1:$A$669,1,FALSE)</f>
        <v>3869</v>
      </c>
    </row>
    <row r="2759" spans="1:14" x14ac:dyDescent="0.2">
      <c r="A2759" s="9">
        <v>3870</v>
      </c>
      <c r="B2759" s="9">
        <v>2310090450</v>
      </c>
      <c r="C2759" s="9" t="s">
        <v>812</v>
      </c>
      <c r="D2759" s="9" t="s">
        <v>944</v>
      </c>
      <c r="E2759" s="9" t="s">
        <v>13</v>
      </c>
      <c r="F2759" s="9" t="s">
        <v>14</v>
      </c>
      <c r="G2759" s="9" t="s">
        <v>15</v>
      </c>
      <c r="H2759" s="9" t="s">
        <v>16</v>
      </c>
      <c r="I2759" s="10">
        <v>236000</v>
      </c>
      <c r="J2759" s="10">
        <v>153600</v>
      </c>
      <c r="K2759" s="9" t="s">
        <v>812</v>
      </c>
      <c r="L2759" s="11">
        <v>46118</v>
      </c>
      <c r="N2759" s="9">
        <f>+VLOOKUP(A2759,Ordenes!$A$1:$A$669,1,FALSE)</f>
        <v>3870</v>
      </c>
    </row>
    <row r="2760" spans="1:14" x14ac:dyDescent="0.2">
      <c r="A2760" s="9">
        <v>3871</v>
      </c>
      <c r="B2760" s="9">
        <v>2310090507</v>
      </c>
      <c r="C2760" s="9" t="s">
        <v>494</v>
      </c>
      <c r="D2760" s="9" t="s">
        <v>944</v>
      </c>
      <c r="E2760" s="9" t="s">
        <v>13</v>
      </c>
      <c r="F2760" s="9" t="s">
        <v>14</v>
      </c>
      <c r="G2760" s="9" t="s">
        <v>15</v>
      </c>
      <c r="H2760" s="9" t="s">
        <v>16</v>
      </c>
      <c r="I2760" s="10">
        <v>245000</v>
      </c>
      <c r="J2760" s="9">
        <v>0</v>
      </c>
      <c r="K2760" s="9" t="s">
        <v>494</v>
      </c>
      <c r="L2760" s="11">
        <v>46118</v>
      </c>
      <c r="N2760" s="9">
        <f>+VLOOKUP(A2760,Ordenes!$A$1:$A$669,1,FALSE)</f>
        <v>3871</v>
      </c>
    </row>
    <row r="2761" spans="1:14" x14ac:dyDescent="0.2">
      <c r="A2761" s="9">
        <v>3872</v>
      </c>
      <c r="B2761" s="9">
        <v>2310160468</v>
      </c>
      <c r="C2761" s="9" t="s">
        <v>348</v>
      </c>
      <c r="D2761" s="9" t="s">
        <v>944</v>
      </c>
      <c r="E2761" s="9" t="s">
        <v>13</v>
      </c>
      <c r="F2761" s="9" t="s">
        <v>14</v>
      </c>
      <c r="G2761" s="9" t="s">
        <v>15</v>
      </c>
      <c r="H2761" s="9" t="s">
        <v>16</v>
      </c>
      <c r="I2761" s="10">
        <v>229000</v>
      </c>
      <c r="J2761" s="9">
        <v>0</v>
      </c>
      <c r="K2761" s="9" t="s">
        <v>348</v>
      </c>
      <c r="L2761" s="11">
        <v>46118</v>
      </c>
      <c r="N2761" s="9">
        <f>+VLOOKUP(A2761,Ordenes!$A$1:$A$669,1,FALSE)</f>
        <v>3872</v>
      </c>
    </row>
    <row r="2762" spans="1:14" x14ac:dyDescent="0.2">
      <c r="A2762" s="9">
        <v>3873</v>
      </c>
      <c r="B2762" s="9">
        <v>2310160469</v>
      </c>
      <c r="C2762" s="9" t="s">
        <v>27</v>
      </c>
      <c r="D2762" s="9" t="s">
        <v>944</v>
      </c>
      <c r="E2762" s="9" t="s">
        <v>13</v>
      </c>
      <c r="F2762" s="9" t="s">
        <v>14</v>
      </c>
      <c r="G2762" s="9" t="s">
        <v>15</v>
      </c>
      <c r="H2762" s="9" t="s">
        <v>16</v>
      </c>
      <c r="I2762" s="10">
        <v>231000</v>
      </c>
      <c r="J2762" s="9">
        <v>0</v>
      </c>
      <c r="K2762" s="9" t="s">
        <v>27</v>
      </c>
      <c r="L2762" s="11">
        <v>46118</v>
      </c>
      <c r="N2762" s="9">
        <f>+VLOOKUP(A2762,Ordenes!$A$1:$A$669,1,FALSE)</f>
        <v>3873</v>
      </c>
    </row>
    <row r="2763" spans="1:14" x14ac:dyDescent="0.2">
      <c r="A2763" s="9">
        <v>3874</v>
      </c>
      <c r="B2763" s="9">
        <v>2310160470</v>
      </c>
      <c r="C2763" s="9" t="s">
        <v>323</v>
      </c>
      <c r="D2763" s="9" t="s">
        <v>944</v>
      </c>
      <c r="E2763" s="9" t="s">
        <v>13</v>
      </c>
      <c r="F2763" s="9" t="s">
        <v>14</v>
      </c>
      <c r="G2763" s="9" t="s">
        <v>15</v>
      </c>
      <c r="H2763" s="9" t="s">
        <v>16</v>
      </c>
      <c r="I2763" s="10">
        <v>198000</v>
      </c>
      <c r="J2763" s="9">
        <v>0</v>
      </c>
      <c r="K2763" s="9" t="s">
        <v>323</v>
      </c>
      <c r="L2763" s="11">
        <v>46118</v>
      </c>
      <c r="N2763" s="9">
        <f>+VLOOKUP(A2763,Ordenes!$A$1:$A$669,1,FALSE)</f>
        <v>3874</v>
      </c>
    </row>
    <row r="2764" spans="1:14" x14ac:dyDescent="0.2">
      <c r="A2764" s="9">
        <v>3875</v>
      </c>
      <c r="B2764" s="9">
        <v>2310160471</v>
      </c>
      <c r="C2764" s="9" t="s">
        <v>28</v>
      </c>
      <c r="D2764" s="9" t="s">
        <v>944</v>
      </c>
      <c r="E2764" s="9" t="s">
        <v>13</v>
      </c>
      <c r="F2764" s="9" t="s">
        <v>14</v>
      </c>
      <c r="G2764" s="9" t="s">
        <v>15</v>
      </c>
      <c r="H2764" s="9" t="s">
        <v>16</v>
      </c>
      <c r="I2764" s="10">
        <v>242000</v>
      </c>
      <c r="J2764" s="9">
        <v>0</v>
      </c>
      <c r="K2764" s="9" t="s">
        <v>28</v>
      </c>
      <c r="L2764" s="11">
        <v>46118</v>
      </c>
      <c r="N2764" s="9">
        <f>+VLOOKUP(A2764,Ordenes!$A$1:$A$669,1,FALSE)</f>
        <v>3875</v>
      </c>
    </row>
    <row r="2765" spans="1:14" x14ac:dyDescent="0.2">
      <c r="A2765" s="9">
        <v>3876</v>
      </c>
      <c r="B2765" s="9">
        <v>2310160473</v>
      </c>
      <c r="C2765" s="9" t="s">
        <v>848</v>
      </c>
      <c r="D2765" s="9" t="s">
        <v>944</v>
      </c>
      <c r="E2765" s="9" t="s">
        <v>13</v>
      </c>
      <c r="F2765" s="9" t="s">
        <v>14</v>
      </c>
      <c r="G2765" s="9" t="s">
        <v>15</v>
      </c>
      <c r="H2765" s="9" t="s">
        <v>16</v>
      </c>
      <c r="I2765" s="10">
        <v>239000</v>
      </c>
      <c r="J2765" s="9">
        <v>0</v>
      </c>
      <c r="K2765" s="9" t="s">
        <v>848</v>
      </c>
      <c r="L2765" s="11">
        <v>46118</v>
      </c>
      <c r="N2765" s="9">
        <f>+VLOOKUP(A2765,Ordenes!$A$1:$A$669,1,FALSE)</f>
        <v>3876</v>
      </c>
    </row>
    <row r="2766" spans="1:14" x14ac:dyDescent="0.2">
      <c r="A2766" s="9">
        <v>3877</v>
      </c>
      <c r="B2766" s="9">
        <v>2310160474</v>
      </c>
      <c r="C2766" s="9" t="s">
        <v>368</v>
      </c>
      <c r="D2766" s="9" t="s">
        <v>944</v>
      </c>
      <c r="E2766" s="9" t="s">
        <v>13</v>
      </c>
      <c r="F2766" s="9" t="s">
        <v>14</v>
      </c>
      <c r="G2766" s="9" t="s">
        <v>15</v>
      </c>
      <c r="H2766" s="9" t="s">
        <v>16</v>
      </c>
      <c r="I2766" s="10">
        <v>244000</v>
      </c>
      <c r="J2766" s="9">
        <v>0</v>
      </c>
      <c r="K2766" s="9" t="s">
        <v>368</v>
      </c>
      <c r="L2766" s="11">
        <v>46118</v>
      </c>
      <c r="N2766" s="9">
        <f>+VLOOKUP(A2766,Ordenes!$A$1:$A$669,1,FALSE)</f>
        <v>3877</v>
      </c>
    </row>
    <row r="2767" spans="1:14" x14ac:dyDescent="0.2">
      <c r="A2767" s="9">
        <v>3878</v>
      </c>
      <c r="B2767" s="9">
        <v>2310160475</v>
      </c>
      <c r="C2767" s="9" t="s">
        <v>710</v>
      </c>
      <c r="D2767" s="9" t="s">
        <v>944</v>
      </c>
      <c r="E2767" s="9" t="s">
        <v>13</v>
      </c>
      <c r="F2767" s="9" t="s">
        <v>14</v>
      </c>
      <c r="G2767" s="9" t="s">
        <v>15</v>
      </c>
      <c r="H2767" s="9" t="s">
        <v>16</v>
      </c>
      <c r="I2767" s="10">
        <v>243000</v>
      </c>
      <c r="J2767" s="9">
        <v>0</v>
      </c>
      <c r="K2767" s="9" t="s">
        <v>710</v>
      </c>
      <c r="L2767" s="11">
        <v>46118</v>
      </c>
      <c r="N2767" s="9">
        <f>+VLOOKUP(A2767,Ordenes!$A$1:$A$669,1,FALSE)</f>
        <v>3878</v>
      </c>
    </row>
    <row r="2768" spans="1:14" x14ac:dyDescent="0.2">
      <c r="A2768" s="9">
        <v>3879</v>
      </c>
      <c r="B2768" s="9">
        <v>2310160476</v>
      </c>
      <c r="C2768" s="9" t="s">
        <v>26</v>
      </c>
      <c r="D2768" s="9" t="s">
        <v>944</v>
      </c>
      <c r="E2768" s="9" t="s">
        <v>13</v>
      </c>
      <c r="F2768" s="9" t="s">
        <v>14</v>
      </c>
      <c r="G2768" s="9" t="s">
        <v>15</v>
      </c>
      <c r="H2768" s="9" t="s">
        <v>16</v>
      </c>
      <c r="I2768" s="10">
        <v>243000</v>
      </c>
      <c r="J2768" s="9">
        <v>0</v>
      </c>
      <c r="K2768" s="9" t="s">
        <v>26</v>
      </c>
      <c r="L2768" s="11">
        <v>46118</v>
      </c>
      <c r="N2768" s="9">
        <f>+VLOOKUP(A2768,Ordenes!$A$1:$A$669,1,FALSE)</f>
        <v>3879</v>
      </c>
    </row>
    <row r="2769" spans="1:14" x14ac:dyDescent="0.2">
      <c r="A2769" s="9">
        <v>3880</v>
      </c>
      <c r="B2769" s="9">
        <v>2310160477</v>
      </c>
      <c r="C2769" s="9" t="s">
        <v>367</v>
      </c>
      <c r="D2769" s="9" t="s">
        <v>944</v>
      </c>
      <c r="E2769" s="9" t="s">
        <v>13</v>
      </c>
      <c r="F2769" s="9" t="s">
        <v>14</v>
      </c>
      <c r="G2769" s="9" t="s">
        <v>15</v>
      </c>
      <c r="H2769" s="9" t="s">
        <v>16</v>
      </c>
      <c r="I2769" s="10">
        <v>239000</v>
      </c>
      <c r="J2769" s="9">
        <v>0</v>
      </c>
      <c r="K2769" s="9" t="s">
        <v>367</v>
      </c>
      <c r="L2769" s="11">
        <v>46118</v>
      </c>
      <c r="N2769" s="9">
        <f>+VLOOKUP(A2769,Ordenes!$A$1:$A$669,1,FALSE)</f>
        <v>3880</v>
      </c>
    </row>
    <row r="2770" spans="1:14" x14ac:dyDescent="0.2">
      <c r="A2770" s="9">
        <v>3881</v>
      </c>
      <c r="B2770" s="9">
        <v>2310160479</v>
      </c>
      <c r="C2770" s="9" t="s">
        <v>711</v>
      </c>
      <c r="D2770" s="9" t="s">
        <v>944</v>
      </c>
      <c r="E2770" s="9" t="s">
        <v>13</v>
      </c>
      <c r="F2770" s="9" t="s">
        <v>14</v>
      </c>
      <c r="G2770" s="9" t="s">
        <v>15</v>
      </c>
      <c r="H2770" s="9" t="s">
        <v>16</v>
      </c>
      <c r="I2770" s="10">
        <v>242000</v>
      </c>
      <c r="J2770" s="10">
        <v>100800</v>
      </c>
      <c r="K2770" s="9" t="s">
        <v>711</v>
      </c>
      <c r="L2770" s="11">
        <v>46118</v>
      </c>
      <c r="N2770" s="9">
        <f>+VLOOKUP(A2770,Ordenes!$A$1:$A$669,1,FALSE)</f>
        <v>3881</v>
      </c>
    </row>
    <row r="2771" spans="1:14" x14ac:dyDescent="0.2">
      <c r="A2771" s="9">
        <v>3882</v>
      </c>
      <c r="B2771" s="9">
        <v>2310160500</v>
      </c>
      <c r="C2771" s="9" t="s">
        <v>816</v>
      </c>
      <c r="D2771" s="9" t="s">
        <v>944</v>
      </c>
      <c r="E2771" s="9" t="s">
        <v>13</v>
      </c>
      <c r="F2771" s="9" t="s">
        <v>14</v>
      </c>
      <c r="G2771" s="9" t="s">
        <v>15</v>
      </c>
      <c r="H2771" s="9" t="s">
        <v>16</v>
      </c>
      <c r="I2771" s="10">
        <v>248000</v>
      </c>
      <c r="J2771" s="9">
        <v>0</v>
      </c>
      <c r="K2771" s="9" t="s">
        <v>816</v>
      </c>
      <c r="L2771" s="11">
        <v>46118</v>
      </c>
      <c r="N2771" s="9">
        <f>+VLOOKUP(A2771,Ordenes!$A$1:$A$669,1,FALSE)</f>
        <v>3882</v>
      </c>
    </row>
    <row r="2772" spans="1:14" x14ac:dyDescent="0.2">
      <c r="A2772" s="9">
        <v>3884</v>
      </c>
      <c r="B2772" s="9">
        <v>2310160480</v>
      </c>
      <c r="C2772" s="9" t="s">
        <v>181</v>
      </c>
      <c r="D2772" s="9" t="s">
        <v>944</v>
      </c>
      <c r="E2772" s="9" t="s">
        <v>13</v>
      </c>
      <c r="F2772" s="9" t="s">
        <v>14</v>
      </c>
      <c r="G2772" s="9" t="s">
        <v>15</v>
      </c>
      <c r="H2772" s="9" t="s">
        <v>16</v>
      </c>
      <c r="I2772" s="10">
        <v>222000</v>
      </c>
      <c r="J2772" s="9">
        <v>0</v>
      </c>
      <c r="K2772" s="9" t="s">
        <v>181</v>
      </c>
      <c r="L2772" s="11">
        <v>46118</v>
      </c>
      <c r="N2772" s="9">
        <f>+VLOOKUP(A2772,Ordenes!$A$1:$A$669,1,FALSE)</f>
        <v>3884</v>
      </c>
    </row>
    <row r="2773" spans="1:14" x14ac:dyDescent="0.2">
      <c r="A2773" s="9">
        <v>3888</v>
      </c>
      <c r="B2773" s="9">
        <v>2310160481</v>
      </c>
      <c r="C2773" s="9" t="s">
        <v>38</v>
      </c>
      <c r="D2773" s="9" t="s">
        <v>944</v>
      </c>
      <c r="E2773" s="9" t="s">
        <v>13</v>
      </c>
      <c r="F2773" s="9" t="s">
        <v>14</v>
      </c>
      <c r="G2773" s="9" t="s">
        <v>15</v>
      </c>
      <c r="H2773" s="9" t="s">
        <v>16</v>
      </c>
      <c r="I2773" s="10">
        <v>223000</v>
      </c>
      <c r="J2773" s="9">
        <v>0</v>
      </c>
      <c r="K2773" s="9" t="s">
        <v>38</v>
      </c>
      <c r="L2773" s="11">
        <v>46118</v>
      </c>
      <c r="N2773" s="9">
        <f>+VLOOKUP(A2773,Ordenes!$A$1:$A$669,1,FALSE)</f>
        <v>3888</v>
      </c>
    </row>
    <row r="2774" spans="1:14" x14ac:dyDescent="0.2">
      <c r="A2774" s="9">
        <v>3889</v>
      </c>
      <c r="B2774" s="9">
        <v>2310160482</v>
      </c>
      <c r="C2774" s="9" t="s">
        <v>324</v>
      </c>
      <c r="D2774" s="9" t="s">
        <v>944</v>
      </c>
      <c r="E2774" s="9" t="s">
        <v>13</v>
      </c>
      <c r="F2774" s="9" t="s">
        <v>14</v>
      </c>
      <c r="G2774" s="9" t="s">
        <v>15</v>
      </c>
      <c r="H2774" s="9" t="s">
        <v>16</v>
      </c>
      <c r="I2774" s="10">
        <v>214000</v>
      </c>
      <c r="J2774" s="9">
        <v>0</v>
      </c>
      <c r="K2774" s="9" t="s">
        <v>324</v>
      </c>
      <c r="L2774" s="11">
        <v>46118</v>
      </c>
      <c r="N2774" s="9">
        <f>+VLOOKUP(A2774,Ordenes!$A$1:$A$669,1,FALSE)</f>
        <v>3889</v>
      </c>
    </row>
    <row r="2775" spans="1:14" x14ac:dyDescent="0.2">
      <c r="A2775" s="9">
        <v>3890</v>
      </c>
      <c r="B2775" s="9">
        <v>2310160484</v>
      </c>
      <c r="C2775" s="9" t="s">
        <v>36</v>
      </c>
      <c r="D2775" s="9" t="s">
        <v>944</v>
      </c>
      <c r="E2775" s="9" t="s">
        <v>13</v>
      </c>
      <c r="F2775" s="9" t="s">
        <v>14</v>
      </c>
      <c r="G2775" s="9" t="s">
        <v>15</v>
      </c>
      <c r="H2775" s="9" t="s">
        <v>16</v>
      </c>
      <c r="I2775" s="10">
        <v>245000</v>
      </c>
      <c r="J2775" s="9">
        <v>0</v>
      </c>
      <c r="K2775" s="9" t="s">
        <v>839</v>
      </c>
      <c r="L2775" s="11">
        <v>46118</v>
      </c>
      <c r="N2775" s="9">
        <f>+VLOOKUP(A2775,Ordenes!$A$1:$A$669,1,FALSE)</f>
        <v>3890</v>
      </c>
    </row>
    <row r="2776" spans="1:14" x14ac:dyDescent="0.2">
      <c r="A2776" s="9">
        <v>3891</v>
      </c>
      <c r="B2776" s="9">
        <v>2310160485</v>
      </c>
      <c r="C2776" s="9" t="s">
        <v>805</v>
      </c>
      <c r="D2776" s="9" t="s">
        <v>944</v>
      </c>
      <c r="E2776" s="9" t="s">
        <v>13</v>
      </c>
      <c r="F2776" s="9" t="s">
        <v>14</v>
      </c>
      <c r="G2776" s="9" t="s">
        <v>15</v>
      </c>
      <c r="H2776" s="9" t="s">
        <v>16</v>
      </c>
      <c r="I2776" s="10">
        <v>245000</v>
      </c>
      <c r="J2776" s="9">
        <v>0</v>
      </c>
      <c r="K2776" s="9" t="s">
        <v>805</v>
      </c>
      <c r="L2776" s="11">
        <v>46118</v>
      </c>
      <c r="N2776" s="9">
        <f>+VLOOKUP(A2776,Ordenes!$A$1:$A$669,1,FALSE)</f>
        <v>3891</v>
      </c>
    </row>
    <row r="2777" spans="1:14" x14ac:dyDescent="0.2">
      <c r="A2777" s="9">
        <v>3892</v>
      </c>
      <c r="B2777" s="9">
        <v>2310160486</v>
      </c>
      <c r="C2777" s="9" t="s">
        <v>369</v>
      </c>
      <c r="D2777" s="9" t="s">
        <v>944</v>
      </c>
      <c r="E2777" s="9" t="s">
        <v>13</v>
      </c>
      <c r="F2777" s="9" t="s">
        <v>14</v>
      </c>
      <c r="G2777" s="9" t="s">
        <v>15</v>
      </c>
      <c r="H2777" s="9" t="s">
        <v>16</v>
      </c>
      <c r="I2777" s="10">
        <v>245000</v>
      </c>
      <c r="J2777" s="9">
        <v>0</v>
      </c>
      <c r="K2777" s="9" t="s">
        <v>369</v>
      </c>
      <c r="L2777" s="11">
        <v>46118</v>
      </c>
      <c r="N2777" s="9">
        <f>+VLOOKUP(A2777,Ordenes!$A$1:$A$669,1,FALSE)</f>
        <v>3892</v>
      </c>
    </row>
    <row r="2778" spans="1:14" x14ac:dyDescent="0.2">
      <c r="A2778" s="9">
        <v>3893</v>
      </c>
      <c r="B2778" s="9">
        <v>2310160487</v>
      </c>
      <c r="C2778" s="9" t="s">
        <v>235</v>
      </c>
      <c r="D2778" s="9" t="s">
        <v>944</v>
      </c>
      <c r="E2778" s="9" t="s">
        <v>13</v>
      </c>
      <c r="F2778" s="9" t="s">
        <v>14</v>
      </c>
      <c r="G2778" s="9" t="s">
        <v>15</v>
      </c>
      <c r="H2778" s="9" t="s">
        <v>16</v>
      </c>
      <c r="I2778" s="10">
        <v>256000</v>
      </c>
      <c r="J2778" s="9">
        <v>0</v>
      </c>
      <c r="K2778" s="9" t="s">
        <v>235</v>
      </c>
      <c r="L2778" s="11">
        <v>46118</v>
      </c>
      <c r="N2778" s="9">
        <f>+VLOOKUP(A2778,Ordenes!$A$1:$A$669,1,FALSE)</f>
        <v>3893</v>
      </c>
    </row>
    <row r="2779" spans="1:14" x14ac:dyDescent="0.2">
      <c r="A2779" s="9">
        <v>3894</v>
      </c>
      <c r="B2779" s="9">
        <v>2310160488</v>
      </c>
      <c r="C2779" s="9" t="s">
        <v>37</v>
      </c>
      <c r="D2779" s="9" t="s">
        <v>944</v>
      </c>
      <c r="E2779" s="9" t="s">
        <v>13</v>
      </c>
      <c r="F2779" s="9" t="s">
        <v>14</v>
      </c>
      <c r="G2779" s="9" t="s">
        <v>15</v>
      </c>
      <c r="H2779" s="9" t="s">
        <v>16</v>
      </c>
      <c r="I2779" s="10">
        <v>242000</v>
      </c>
      <c r="J2779" s="9">
        <v>0</v>
      </c>
      <c r="K2779" s="9" t="s">
        <v>37</v>
      </c>
      <c r="L2779" s="11">
        <v>46118</v>
      </c>
      <c r="N2779" s="9">
        <f>+VLOOKUP(A2779,Ordenes!$A$1:$A$669,1,FALSE)</f>
        <v>3894</v>
      </c>
    </row>
    <row r="2780" spans="1:14" x14ac:dyDescent="0.2">
      <c r="A2780" s="9">
        <v>3895</v>
      </c>
      <c r="B2780" s="9">
        <v>2310160489</v>
      </c>
      <c r="C2780" s="9" t="s">
        <v>370</v>
      </c>
      <c r="D2780" s="9" t="s">
        <v>944</v>
      </c>
      <c r="E2780" s="9" t="s">
        <v>13</v>
      </c>
      <c r="F2780" s="9" t="s">
        <v>14</v>
      </c>
      <c r="G2780" s="9" t="s">
        <v>15</v>
      </c>
      <c r="H2780" s="9" t="s">
        <v>16</v>
      </c>
      <c r="I2780" s="10">
        <v>245000</v>
      </c>
      <c r="J2780" s="9">
        <v>0</v>
      </c>
      <c r="K2780" s="9" t="s">
        <v>370</v>
      </c>
      <c r="L2780" s="11">
        <v>46118</v>
      </c>
      <c r="N2780" s="9">
        <f>+VLOOKUP(A2780,Ordenes!$A$1:$A$669,1,FALSE)</f>
        <v>3895</v>
      </c>
    </row>
    <row r="2781" spans="1:14" x14ac:dyDescent="0.2">
      <c r="A2781" s="9">
        <v>3899</v>
      </c>
      <c r="B2781" s="9">
        <v>2110080227</v>
      </c>
      <c r="C2781" s="9" t="s">
        <v>734</v>
      </c>
      <c r="D2781" s="9" t="s">
        <v>12</v>
      </c>
      <c r="E2781" s="9" t="s">
        <v>13</v>
      </c>
      <c r="F2781" s="9" t="s">
        <v>47</v>
      </c>
      <c r="G2781" s="9" t="s">
        <v>48</v>
      </c>
      <c r="H2781" s="9" t="s">
        <v>49</v>
      </c>
      <c r="I2781" s="10">
        <v>30000</v>
      </c>
      <c r="J2781" s="10">
        <v>29350</v>
      </c>
      <c r="K2781" s="9" t="s">
        <v>734</v>
      </c>
      <c r="L2781" s="11">
        <v>46106</v>
      </c>
      <c r="N2781" s="9" t="e">
        <f>+VLOOKUP(A2781,Ordenes!$A$1:$A$669,1,FALSE)</f>
        <v>#N/A</v>
      </c>
    </row>
    <row r="2782" spans="1:14" x14ac:dyDescent="0.2">
      <c r="A2782" s="9">
        <v>3900</v>
      </c>
      <c r="B2782" s="9">
        <v>2110080229</v>
      </c>
      <c r="C2782" s="9" t="s">
        <v>762</v>
      </c>
      <c r="D2782" s="9" t="s">
        <v>12</v>
      </c>
      <c r="E2782" s="9" t="s">
        <v>13</v>
      </c>
      <c r="F2782" s="9" t="s">
        <v>47</v>
      </c>
      <c r="G2782" s="9" t="s">
        <v>48</v>
      </c>
      <c r="H2782" s="9" t="s">
        <v>49</v>
      </c>
      <c r="I2782" s="10">
        <v>20000</v>
      </c>
      <c r="J2782" s="10">
        <v>20000</v>
      </c>
      <c r="K2782" s="9" t="s">
        <v>762</v>
      </c>
      <c r="L2782" s="11">
        <v>46106</v>
      </c>
      <c r="N2782" s="9" t="e">
        <f>+VLOOKUP(A2782,Ordenes!$A$1:$A$669,1,FALSE)</f>
        <v>#N/A</v>
      </c>
    </row>
    <row r="2783" spans="1:14" x14ac:dyDescent="0.2">
      <c r="A2783" s="9">
        <v>3901</v>
      </c>
      <c r="B2783" s="9">
        <v>2310160483</v>
      </c>
      <c r="C2783" s="9" t="s">
        <v>839</v>
      </c>
      <c r="D2783" s="9" t="s">
        <v>944</v>
      </c>
      <c r="E2783" s="9" t="s">
        <v>13</v>
      </c>
      <c r="F2783" s="9" t="s">
        <v>14</v>
      </c>
      <c r="G2783" s="9" t="s">
        <v>15</v>
      </c>
      <c r="H2783" s="9" t="s">
        <v>16</v>
      </c>
      <c r="I2783" s="10">
        <v>245000</v>
      </c>
      <c r="J2783" s="10">
        <v>0</v>
      </c>
      <c r="K2783" s="9" t="s">
        <v>839</v>
      </c>
      <c r="L2783" s="11">
        <v>46118</v>
      </c>
      <c r="N2783" s="9">
        <f>+VLOOKUP(A2783,Ordenes!$A$1:$A$669,1,FALSE)</f>
        <v>3901</v>
      </c>
    </row>
    <row r="2784" spans="1:14" x14ac:dyDescent="0.2">
      <c r="A2784" s="9">
        <v>3902</v>
      </c>
      <c r="B2784" s="9">
        <v>2310160491</v>
      </c>
      <c r="C2784" s="9" t="s">
        <v>804</v>
      </c>
      <c r="D2784" s="9" t="s">
        <v>944</v>
      </c>
      <c r="E2784" s="9" t="s">
        <v>13</v>
      </c>
      <c r="F2784" s="9" t="s">
        <v>14</v>
      </c>
      <c r="G2784" s="9" t="s">
        <v>15</v>
      </c>
      <c r="H2784" s="9" t="s">
        <v>16</v>
      </c>
      <c r="I2784" s="10">
        <v>244000</v>
      </c>
      <c r="J2784" s="10">
        <v>140000</v>
      </c>
      <c r="K2784" s="9" t="s">
        <v>804</v>
      </c>
      <c r="L2784" s="11">
        <v>46118</v>
      </c>
      <c r="N2784" s="9">
        <f>+VLOOKUP(A2784,Ordenes!$A$1:$A$669,1,FALSE)</f>
        <v>3902</v>
      </c>
    </row>
    <row r="2785" spans="1:14" x14ac:dyDescent="0.2">
      <c r="A2785" s="9">
        <v>3903</v>
      </c>
      <c r="B2785" s="9">
        <v>2310160501</v>
      </c>
      <c r="C2785" s="9" t="s">
        <v>500</v>
      </c>
      <c r="D2785" s="9" t="s">
        <v>944</v>
      </c>
      <c r="E2785" s="9" t="s">
        <v>13</v>
      </c>
      <c r="F2785" s="9" t="s">
        <v>14</v>
      </c>
      <c r="G2785" s="9" t="s">
        <v>15</v>
      </c>
      <c r="H2785" s="9" t="s">
        <v>16</v>
      </c>
      <c r="I2785" s="10">
        <v>242000</v>
      </c>
      <c r="J2785" s="9">
        <v>0</v>
      </c>
      <c r="K2785" s="9" t="s">
        <v>500</v>
      </c>
      <c r="L2785" s="11">
        <v>46118</v>
      </c>
      <c r="N2785" s="9">
        <f>+VLOOKUP(A2785,Ordenes!$A$1:$A$669,1,FALSE)</f>
        <v>3903</v>
      </c>
    </row>
    <row r="2786" spans="1:14" x14ac:dyDescent="0.2">
      <c r="A2786" s="9">
        <v>3904</v>
      </c>
      <c r="B2786" s="9">
        <v>2310160472</v>
      </c>
      <c r="C2786" s="9" t="s">
        <v>233</v>
      </c>
      <c r="D2786" s="9" t="s">
        <v>944</v>
      </c>
      <c r="E2786" s="9" t="s">
        <v>13</v>
      </c>
      <c r="F2786" s="9" t="s">
        <v>14</v>
      </c>
      <c r="G2786" s="9" t="s">
        <v>15</v>
      </c>
      <c r="H2786" s="9" t="s">
        <v>16</v>
      </c>
      <c r="I2786" s="10">
        <v>245000</v>
      </c>
      <c r="J2786" s="9">
        <v>0</v>
      </c>
      <c r="K2786" s="9" t="s">
        <v>233</v>
      </c>
      <c r="L2786" s="11">
        <v>46118</v>
      </c>
      <c r="N2786" s="9">
        <f>+VLOOKUP(A2786,Ordenes!$A$1:$A$669,1,FALSE)</f>
        <v>3904</v>
      </c>
    </row>
    <row r="2787" spans="1:14" x14ac:dyDescent="0.2">
      <c r="A2787" s="9">
        <v>3905</v>
      </c>
      <c r="B2787" s="9">
        <v>2140110687</v>
      </c>
      <c r="C2787" s="9" t="s">
        <v>703</v>
      </c>
      <c r="D2787" s="9" t="s">
        <v>12</v>
      </c>
      <c r="E2787" s="9" t="s">
        <v>108</v>
      </c>
      <c r="F2787" s="9" t="s">
        <v>109</v>
      </c>
      <c r="G2787" s="9" t="s">
        <v>110</v>
      </c>
      <c r="H2787" s="9" t="s">
        <v>111</v>
      </c>
      <c r="I2787" s="10">
        <v>18000</v>
      </c>
      <c r="J2787" s="10">
        <v>18000</v>
      </c>
      <c r="K2787" s="9" t="s">
        <v>703</v>
      </c>
      <c r="L2787" s="11">
        <v>46107</v>
      </c>
      <c r="N2787" s="9" t="e">
        <f>+VLOOKUP(A2787,Ordenes!$A$1:$A$669,1,FALSE)</f>
        <v>#N/A</v>
      </c>
    </row>
    <row r="2788" spans="1:14" x14ac:dyDescent="0.2">
      <c r="A2788" s="9">
        <v>3907</v>
      </c>
      <c r="B2788" s="9">
        <v>2310230056</v>
      </c>
      <c r="C2788" s="9" t="s">
        <v>934</v>
      </c>
      <c r="D2788" s="9" t="s">
        <v>944</v>
      </c>
      <c r="E2788" s="9" t="s">
        <v>13</v>
      </c>
      <c r="F2788" s="9" t="s">
        <v>14</v>
      </c>
      <c r="G2788" s="9" t="s">
        <v>15</v>
      </c>
      <c r="H2788" s="9" t="s">
        <v>16</v>
      </c>
      <c r="I2788" s="10">
        <v>61000</v>
      </c>
      <c r="J2788" s="10">
        <v>0</v>
      </c>
      <c r="K2788" s="9" t="s">
        <v>934</v>
      </c>
      <c r="L2788" s="11">
        <v>46118</v>
      </c>
      <c r="N2788" s="9">
        <f>+VLOOKUP(A2788,Ordenes!$A$1:$A$669,1,FALSE)</f>
        <v>3907</v>
      </c>
    </row>
    <row r="2789" spans="1:14" x14ac:dyDescent="0.2">
      <c r="A2789" s="9">
        <v>3911</v>
      </c>
      <c r="B2789" s="9">
        <v>2310160264</v>
      </c>
      <c r="C2789" s="9" t="s">
        <v>956</v>
      </c>
      <c r="D2789" s="9" t="s">
        <v>944</v>
      </c>
      <c r="E2789" s="9" t="s">
        <v>13</v>
      </c>
      <c r="F2789" s="9" t="s">
        <v>14</v>
      </c>
      <c r="G2789" s="9" t="s">
        <v>15</v>
      </c>
      <c r="H2789" s="9" t="s">
        <v>16</v>
      </c>
      <c r="I2789" s="10">
        <v>30000</v>
      </c>
      <c r="J2789" s="9">
        <v>0</v>
      </c>
      <c r="K2789" s="9" t="s">
        <v>956</v>
      </c>
      <c r="L2789" s="11">
        <v>46118</v>
      </c>
      <c r="N2789" s="9">
        <f>+VLOOKUP(A2789,Ordenes!$A$1:$A$669,1,FALSE)</f>
        <v>3911</v>
      </c>
    </row>
    <row r="2790" spans="1:14" x14ac:dyDescent="0.2">
      <c r="A2790" s="9">
        <v>3912</v>
      </c>
      <c r="B2790" s="9">
        <v>2310160265</v>
      </c>
      <c r="C2790" s="9" t="s">
        <v>1218</v>
      </c>
      <c r="D2790" s="9" t="s">
        <v>944</v>
      </c>
      <c r="E2790" s="9" t="s">
        <v>13</v>
      </c>
      <c r="F2790" s="9" t="s">
        <v>14</v>
      </c>
      <c r="G2790" s="9" t="s">
        <v>15</v>
      </c>
      <c r="H2790" s="9" t="s">
        <v>16</v>
      </c>
      <c r="I2790" s="10">
        <v>30000</v>
      </c>
      <c r="J2790" s="9">
        <v>0</v>
      </c>
      <c r="K2790" s="9" t="s">
        <v>1218</v>
      </c>
      <c r="L2790" s="11">
        <v>46118</v>
      </c>
      <c r="N2790" s="9">
        <f>+VLOOKUP(A2790,Ordenes!$A$1:$A$669,1,FALSE)</f>
        <v>3912</v>
      </c>
    </row>
    <row r="2791" spans="1:14" x14ac:dyDescent="0.2">
      <c r="A2791" s="9">
        <v>3913</v>
      </c>
      <c r="B2791" s="9">
        <v>2310160266</v>
      </c>
      <c r="C2791" s="9" t="s">
        <v>935</v>
      </c>
      <c r="D2791" s="9" t="s">
        <v>944</v>
      </c>
      <c r="E2791" s="9" t="s">
        <v>13</v>
      </c>
      <c r="F2791" s="9" t="s">
        <v>14</v>
      </c>
      <c r="G2791" s="9" t="s">
        <v>15</v>
      </c>
      <c r="H2791" s="9" t="s">
        <v>16</v>
      </c>
      <c r="I2791" s="10">
        <v>50000</v>
      </c>
      <c r="J2791" s="9">
        <v>0</v>
      </c>
      <c r="K2791" s="9" t="s">
        <v>935</v>
      </c>
      <c r="L2791" s="11">
        <v>46118</v>
      </c>
      <c r="N2791" s="9">
        <f>+VLOOKUP(A2791,Ordenes!$A$1:$A$669,1,FALSE)</f>
        <v>3913</v>
      </c>
    </row>
    <row r="2792" spans="1:14" x14ac:dyDescent="0.2">
      <c r="A2792" s="9">
        <v>3914</v>
      </c>
      <c r="B2792" s="9">
        <v>2310160002</v>
      </c>
      <c r="C2792" s="9" t="s">
        <v>936</v>
      </c>
      <c r="D2792" s="9" t="s">
        <v>944</v>
      </c>
      <c r="E2792" s="9" t="s">
        <v>13</v>
      </c>
      <c r="F2792" s="9" t="s">
        <v>14</v>
      </c>
      <c r="G2792" s="9" t="s">
        <v>15</v>
      </c>
      <c r="H2792" s="9" t="s">
        <v>16</v>
      </c>
      <c r="I2792" s="10">
        <v>148000</v>
      </c>
      <c r="J2792" s="10">
        <v>40000</v>
      </c>
      <c r="K2792" s="9" t="s">
        <v>936</v>
      </c>
      <c r="L2792" s="11">
        <v>46118</v>
      </c>
      <c r="N2792" s="9">
        <f>+VLOOKUP(A2792,Ordenes!$A$1:$A$669,1,FALSE)</f>
        <v>3914</v>
      </c>
    </row>
    <row r="2793" spans="1:14" x14ac:dyDescent="0.2">
      <c r="A2793" s="9">
        <v>3915</v>
      </c>
      <c r="B2793" s="9">
        <v>2310160558</v>
      </c>
      <c r="C2793" s="9" t="s">
        <v>652</v>
      </c>
      <c r="D2793" s="9" t="s">
        <v>944</v>
      </c>
      <c r="E2793" s="9" t="s">
        <v>13</v>
      </c>
      <c r="F2793" s="9" t="s">
        <v>14</v>
      </c>
      <c r="G2793" s="9" t="s">
        <v>15</v>
      </c>
      <c r="H2793" s="9" t="s">
        <v>16</v>
      </c>
      <c r="I2793" s="10">
        <v>367000</v>
      </c>
      <c r="J2793" s="10">
        <v>15000</v>
      </c>
      <c r="K2793" s="9" t="s">
        <v>652</v>
      </c>
      <c r="L2793" s="11">
        <v>46118</v>
      </c>
      <c r="N2793" s="9">
        <f>+VLOOKUP(A2793,Ordenes!$A$1:$A$669,1,FALSE)</f>
        <v>3915</v>
      </c>
    </row>
    <row r="2794" spans="1:14" x14ac:dyDescent="0.2">
      <c r="A2794" s="9">
        <v>3916</v>
      </c>
      <c r="B2794" s="9">
        <v>2310230097</v>
      </c>
      <c r="C2794" s="9" t="s">
        <v>11</v>
      </c>
      <c r="D2794" s="9" t="s">
        <v>944</v>
      </c>
      <c r="E2794" s="9" t="s">
        <v>13</v>
      </c>
      <c r="F2794" s="9" t="s">
        <v>14</v>
      </c>
      <c r="G2794" s="9" t="s">
        <v>15</v>
      </c>
      <c r="H2794" s="9" t="s">
        <v>16</v>
      </c>
      <c r="I2794" s="10">
        <v>462000</v>
      </c>
      <c r="J2794" s="10">
        <v>120000</v>
      </c>
      <c r="K2794" s="9" t="s">
        <v>17</v>
      </c>
      <c r="L2794" s="11">
        <v>46118</v>
      </c>
      <c r="N2794" s="9">
        <f>+VLOOKUP(A2794,Ordenes!$A$1:$A$669,1,FALSE)</f>
        <v>3916</v>
      </c>
    </row>
    <row r="2795" spans="1:14" x14ac:dyDescent="0.2">
      <c r="A2795" s="9">
        <v>3917</v>
      </c>
      <c r="B2795" s="9">
        <v>2310160269</v>
      </c>
      <c r="C2795" s="9" t="s">
        <v>35</v>
      </c>
      <c r="D2795" s="9" t="s">
        <v>944</v>
      </c>
      <c r="E2795" s="9" t="s">
        <v>13</v>
      </c>
      <c r="F2795" s="9" t="s">
        <v>14</v>
      </c>
      <c r="G2795" s="9" t="s">
        <v>15</v>
      </c>
      <c r="H2795" s="9" t="s">
        <v>16</v>
      </c>
      <c r="I2795" s="10">
        <v>296000</v>
      </c>
      <c r="J2795" s="9">
        <v>0</v>
      </c>
      <c r="K2795" s="9" t="s">
        <v>35</v>
      </c>
      <c r="L2795" s="11">
        <v>46118</v>
      </c>
      <c r="N2795" s="9">
        <f>+VLOOKUP(A2795,Ordenes!$A$1:$A$669,1,FALSE)</f>
        <v>3917</v>
      </c>
    </row>
    <row r="2796" spans="1:14" x14ac:dyDescent="0.2">
      <c r="A2796" s="9">
        <v>3918</v>
      </c>
      <c r="B2796" s="9">
        <v>2140110688</v>
      </c>
      <c r="C2796" s="9" t="s">
        <v>702</v>
      </c>
      <c r="D2796" s="9" t="s">
        <v>12</v>
      </c>
      <c r="E2796" s="9" t="s">
        <v>108</v>
      </c>
      <c r="F2796" s="9" t="s">
        <v>109</v>
      </c>
      <c r="G2796" s="9" t="s">
        <v>110</v>
      </c>
      <c r="H2796" s="9" t="s">
        <v>111</v>
      </c>
      <c r="I2796" s="10">
        <v>5000</v>
      </c>
      <c r="J2796" s="10">
        <v>5000</v>
      </c>
      <c r="K2796" s="9" t="s">
        <v>702</v>
      </c>
      <c r="L2796" s="11">
        <v>46107</v>
      </c>
      <c r="N2796" s="9" t="e">
        <f>+VLOOKUP(A2796,Ordenes!$A$1:$A$669,1,FALSE)</f>
        <v>#N/A</v>
      </c>
    </row>
    <row r="2797" spans="1:14" x14ac:dyDescent="0.2">
      <c r="A2797" s="9">
        <v>3919</v>
      </c>
      <c r="B2797" s="9">
        <v>2140110689</v>
      </c>
      <c r="C2797" s="9" t="s">
        <v>701</v>
      </c>
      <c r="D2797" s="9" t="s">
        <v>12</v>
      </c>
      <c r="E2797" s="9" t="s">
        <v>108</v>
      </c>
      <c r="F2797" s="9" t="s">
        <v>109</v>
      </c>
      <c r="G2797" s="9" t="s">
        <v>110</v>
      </c>
      <c r="H2797" s="9" t="s">
        <v>111</v>
      </c>
      <c r="I2797" s="10">
        <v>7000</v>
      </c>
      <c r="J2797" s="10">
        <v>7000</v>
      </c>
      <c r="K2797" s="9" t="s">
        <v>701</v>
      </c>
      <c r="L2797" s="11">
        <v>46107</v>
      </c>
      <c r="N2797" s="9" t="e">
        <f>+VLOOKUP(A2797,Ordenes!$A$1:$A$669,1,FALSE)</f>
        <v>#N/A</v>
      </c>
    </row>
    <row r="2798" spans="1:14" x14ac:dyDescent="0.2">
      <c r="A2798" s="9">
        <v>3920</v>
      </c>
      <c r="B2798" s="9">
        <v>2310160457</v>
      </c>
      <c r="C2798" s="9" t="s">
        <v>410</v>
      </c>
      <c r="D2798" s="9" t="s">
        <v>944</v>
      </c>
      <c r="E2798" s="9" t="s">
        <v>13</v>
      </c>
      <c r="F2798" s="9" t="s">
        <v>14</v>
      </c>
      <c r="G2798" s="9" t="s">
        <v>15</v>
      </c>
      <c r="H2798" s="9" t="s">
        <v>16</v>
      </c>
      <c r="I2798" s="10">
        <v>259000</v>
      </c>
      <c r="J2798" s="10">
        <v>0</v>
      </c>
      <c r="K2798" s="9" t="s">
        <v>411</v>
      </c>
      <c r="L2798" s="11">
        <v>46118</v>
      </c>
      <c r="N2798" s="9">
        <f>+VLOOKUP(A2798,Ordenes!$A$1:$A$669,1,FALSE)</f>
        <v>3920</v>
      </c>
    </row>
    <row r="2799" spans="1:14" x14ac:dyDescent="0.2">
      <c r="A2799" s="9">
        <v>3921</v>
      </c>
      <c r="B2799" s="9">
        <v>2310230030</v>
      </c>
      <c r="C2799" s="9" t="s">
        <v>205</v>
      </c>
      <c r="D2799" s="9" t="s">
        <v>944</v>
      </c>
      <c r="E2799" s="9" t="s">
        <v>13</v>
      </c>
      <c r="F2799" s="9" t="s">
        <v>14</v>
      </c>
      <c r="G2799" s="9" t="s">
        <v>15</v>
      </c>
      <c r="H2799" s="9" t="s">
        <v>16</v>
      </c>
      <c r="I2799" s="10">
        <v>252000</v>
      </c>
      <c r="J2799" s="10">
        <v>15000</v>
      </c>
      <c r="K2799" s="9" t="s">
        <v>205</v>
      </c>
      <c r="L2799" s="11">
        <v>46118</v>
      </c>
      <c r="N2799" s="9">
        <f>+VLOOKUP(A2799,Ordenes!$A$1:$A$669,1,FALSE)</f>
        <v>3921</v>
      </c>
    </row>
    <row r="2800" spans="1:14" x14ac:dyDescent="0.2">
      <c r="A2800" s="9">
        <v>3922</v>
      </c>
      <c r="B2800" s="9">
        <v>2310390064</v>
      </c>
      <c r="C2800" s="9" t="s">
        <v>1215</v>
      </c>
      <c r="D2800" s="9" t="s">
        <v>944</v>
      </c>
      <c r="E2800" s="9" t="s">
        <v>13</v>
      </c>
      <c r="F2800" s="9" t="s">
        <v>14</v>
      </c>
      <c r="G2800" s="9" t="s">
        <v>15</v>
      </c>
      <c r="H2800" s="9" t="s">
        <v>16</v>
      </c>
      <c r="I2800" s="10">
        <v>100000</v>
      </c>
      <c r="J2800" s="10">
        <v>24090</v>
      </c>
      <c r="K2800" s="9" t="s">
        <v>1213</v>
      </c>
      <c r="L2800" s="11">
        <v>46118</v>
      </c>
      <c r="N2800" s="9">
        <f>+VLOOKUP(A2800,Ordenes!$A$1:$A$669,1,FALSE)</f>
        <v>3922</v>
      </c>
    </row>
    <row r="2801" spans="1:14" x14ac:dyDescent="0.2">
      <c r="A2801" s="9">
        <v>3923</v>
      </c>
      <c r="B2801" s="9">
        <v>2140210005</v>
      </c>
      <c r="C2801" s="9" t="s">
        <v>1213</v>
      </c>
      <c r="D2801" s="9" t="s">
        <v>944</v>
      </c>
      <c r="E2801" s="9" t="s">
        <v>13</v>
      </c>
      <c r="F2801" s="9" t="s">
        <v>47</v>
      </c>
      <c r="G2801" s="9" t="s">
        <v>48</v>
      </c>
      <c r="H2801" s="9" t="s">
        <v>49</v>
      </c>
      <c r="I2801" s="10">
        <v>100000</v>
      </c>
      <c r="J2801" s="10">
        <v>14208</v>
      </c>
      <c r="K2801" s="9" t="s">
        <v>1213</v>
      </c>
      <c r="L2801" s="11">
        <v>46118</v>
      </c>
      <c r="N2801" s="9">
        <f>+VLOOKUP(A2801,Ordenes!$A$1:$A$669,1,FALSE)</f>
        <v>3923</v>
      </c>
    </row>
    <row r="2802" spans="1:14" x14ac:dyDescent="0.2">
      <c r="A2802" s="9">
        <v>3924</v>
      </c>
      <c r="B2802" s="9">
        <v>2310040361</v>
      </c>
      <c r="C2802" s="9" t="s">
        <v>1083</v>
      </c>
      <c r="D2802" s="9" t="s">
        <v>12</v>
      </c>
      <c r="E2802" s="9" t="s">
        <v>13</v>
      </c>
      <c r="F2802" s="9" t="s">
        <v>91</v>
      </c>
      <c r="G2802" s="9" t="s">
        <v>92</v>
      </c>
      <c r="H2802" s="9" t="s">
        <v>93</v>
      </c>
      <c r="I2802" s="10">
        <v>5882</v>
      </c>
      <c r="J2802" s="10">
        <v>5988</v>
      </c>
      <c r="K2802" s="9" t="s">
        <v>1083</v>
      </c>
      <c r="L2802" s="11">
        <v>46118</v>
      </c>
      <c r="N2802" s="9">
        <f>+VLOOKUP(A2802,Ordenes!$A$1:$A$669,1,FALSE)</f>
        <v>3924</v>
      </c>
    </row>
    <row r="2803" spans="1:14" x14ac:dyDescent="0.2">
      <c r="A2803" s="9">
        <v>3925</v>
      </c>
      <c r="B2803" s="9">
        <v>2310040362</v>
      </c>
      <c r="C2803" s="9" t="s">
        <v>1077</v>
      </c>
      <c r="D2803" s="9" t="s">
        <v>12</v>
      </c>
      <c r="E2803" s="9" t="s">
        <v>13</v>
      </c>
      <c r="F2803" s="9" t="s">
        <v>91</v>
      </c>
      <c r="G2803" s="9" t="s">
        <v>92</v>
      </c>
      <c r="H2803" s="9" t="s">
        <v>93</v>
      </c>
      <c r="I2803" s="10">
        <v>6410</v>
      </c>
      <c r="J2803" s="10">
        <v>6401</v>
      </c>
      <c r="K2803" s="9" t="s">
        <v>1077</v>
      </c>
      <c r="L2803" s="11">
        <v>46118</v>
      </c>
      <c r="N2803" s="9">
        <f>+VLOOKUP(A2803,Ordenes!$A$1:$A$669,1,FALSE)</f>
        <v>3925</v>
      </c>
    </row>
    <row r="2804" spans="1:14" x14ac:dyDescent="0.2">
      <c r="A2804" s="9">
        <v>3926</v>
      </c>
      <c r="B2804" s="9">
        <v>2310040364</v>
      </c>
      <c r="C2804" s="9" t="s">
        <v>1078</v>
      </c>
      <c r="D2804" s="9" t="s">
        <v>12</v>
      </c>
      <c r="E2804" s="9" t="s">
        <v>13</v>
      </c>
      <c r="F2804" s="9" t="s">
        <v>91</v>
      </c>
      <c r="G2804" s="9" t="s">
        <v>92</v>
      </c>
      <c r="H2804" s="9" t="s">
        <v>93</v>
      </c>
      <c r="I2804" s="10">
        <v>5855</v>
      </c>
      <c r="J2804" s="10">
        <v>5972</v>
      </c>
      <c r="K2804" s="9" t="s">
        <v>1078</v>
      </c>
      <c r="L2804" s="11">
        <v>46118</v>
      </c>
      <c r="N2804" s="9">
        <f>+VLOOKUP(A2804,Ordenes!$A$1:$A$669,1,FALSE)</f>
        <v>3926</v>
      </c>
    </row>
    <row r="2805" spans="1:14" x14ac:dyDescent="0.2">
      <c r="A2805" s="9">
        <v>3927</v>
      </c>
      <c r="B2805" s="9">
        <v>2310040365</v>
      </c>
      <c r="C2805" s="9" t="s">
        <v>1085</v>
      </c>
      <c r="D2805" s="9" t="s">
        <v>12</v>
      </c>
      <c r="E2805" s="9" t="s">
        <v>13</v>
      </c>
      <c r="F2805" s="9" t="s">
        <v>91</v>
      </c>
      <c r="G2805" s="9" t="s">
        <v>92</v>
      </c>
      <c r="H2805" s="9" t="s">
        <v>93</v>
      </c>
      <c r="I2805" s="10">
        <v>5828</v>
      </c>
      <c r="J2805" s="10">
        <v>5838</v>
      </c>
      <c r="K2805" s="9" t="s">
        <v>1085</v>
      </c>
      <c r="L2805" s="11">
        <v>46118</v>
      </c>
      <c r="N2805" s="9">
        <f>+VLOOKUP(A2805,Ordenes!$A$1:$A$669,1,FALSE)</f>
        <v>3927</v>
      </c>
    </row>
    <row r="2806" spans="1:14" x14ac:dyDescent="0.2">
      <c r="A2806" s="9">
        <v>3928</v>
      </c>
      <c r="B2806" s="9">
        <v>2310040366</v>
      </c>
      <c r="C2806" s="9" t="s">
        <v>1086</v>
      </c>
      <c r="D2806" s="9" t="s">
        <v>12</v>
      </c>
      <c r="E2806" s="9" t="s">
        <v>13</v>
      </c>
      <c r="F2806" s="9" t="s">
        <v>91</v>
      </c>
      <c r="G2806" s="9" t="s">
        <v>92</v>
      </c>
      <c r="H2806" s="9" t="s">
        <v>93</v>
      </c>
      <c r="I2806" s="10">
        <v>5875</v>
      </c>
      <c r="J2806" s="10">
        <v>6451</v>
      </c>
      <c r="K2806" s="9" t="s">
        <v>1086</v>
      </c>
      <c r="L2806" s="11">
        <v>46118</v>
      </c>
      <c r="N2806" s="9">
        <f>+VLOOKUP(A2806,Ordenes!$A$1:$A$669,1,FALSE)</f>
        <v>3928</v>
      </c>
    </row>
    <row r="2807" spans="1:14" x14ac:dyDescent="0.2">
      <c r="A2807" s="9">
        <v>3929</v>
      </c>
      <c r="B2807" s="9">
        <v>2310040367</v>
      </c>
      <c r="C2807" s="9" t="s">
        <v>1080</v>
      </c>
      <c r="D2807" s="9" t="s">
        <v>12</v>
      </c>
      <c r="E2807" s="9" t="s">
        <v>13</v>
      </c>
      <c r="F2807" s="9" t="s">
        <v>91</v>
      </c>
      <c r="G2807" s="9" t="s">
        <v>92</v>
      </c>
      <c r="H2807" s="9" t="s">
        <v>93</v>
      </c>
      <c r="I2807" s="10">
        <v>5882</v>
      </c>
      <c r="J2807" s="10">
        <v>5941</v>
      </c>
      <c r="K2807" s="9" t="s">
        <v>1080</v>
      </c>
      <c r="L2807" s="11">
        <v>46118</v>
      </c>
      <c r="N2807" s="9">
        <f>+VLOOKUP(A2807,Ordenes!$A$1:$A$669,1,FALSE)</f>
        <v>3929</v>
      </c>
    </row>
    <row r="2808" spans="1:14" x14ac:dyDescent="0.2">
      <c r="A2808" s="9">
        <v>3930</v>
      </c>
      <c r="B2808" s="9">
        <v>2310040368</v>
      </c>
      <c r="C2808" s="9" t="s">
        <v>1079</v>
      </c>
      <c r="D2808" s="9" t="s">
        <v>12</v>
      </c>
      <c r="E2808" s="9" t="s">
        <v>13</v>
      </c>
      <c r="F2808" s="9" t="s">
        <v>91</v>
      </c>
      <c r="G2808" s="9" t="s">
        <v>92</v>
      </c>
      <c r="H2808" s="9" t="s">
        <v>93</v>
      </c>
      <c r="I2808" s="10">
        <v>5827</v>
      </c>
      <c r="J2808" s="10">
        <v>6026</v>
      </c>
      <c r="K2808" s="9" t="s">
        <v>1079</v>
      </c>
      <c r="L2808" s="11">
        <v>46118</v>
      </c>
      <c r="N2808" s="9">
        <f>+VLOOKUP(A2808,Ordenes!$A$1:$A$669,1,FALSE)</f>
        <v>3930</v>
      </c>
    </row>
    <row r="2809" spans="1:14" x14ac:dyDescent="0.2">
      <c r="A2809" s="9">
        <v>3931</v>
      </c>
      <c r="B2809" s="9">
        <v>2310040369</v>
      </c>
      <c r="C2809" s="9" t="s">
        <v>1087</v>
      </c>
      <c r="D2809" s="9" t="s">
        <v>12</v>
      </c>
      <c r="E2809" s="9" t="s">
        <v>13</v>
      </c>
      <c r="F2809" s="9" t="s">
        <v>91</v>
      </c>
      <c r="G2809" s="9" t="s">
        <v>92</v>
      </c>
      <c r="H2809" s="9" t="s">
        <v>93</v>
      </c>
      <c r="I2809" s="10">
        <v>5841</v>
      </c>
      <c r="J2809" s="10">
        <v>5923</v>
      </c>
      <c r="K2809" s="9" t="s">
        <v>1087</v>
      </c>
      <c r="L2809" s="11">
        <v>46118</v>
      </c>
      <c r="N2809" s="9">
        <f>+VLOOKUP(A2809,Ordenes!$A$1:$A$669,1,FALSE)</f>
        <v>3931</v>
      </c>
    </row>
    <row r="2810" spans="1:14" x14ac:dyDescent="0.2">
      <c r="A2810" s="9">
        <v>3932</v>
      </c>
      <c r="B2810" s="9">
        <v>2310040370</v>
      </c>
      <c r="C2810" s="9" t="s">
        <v>1082</v>
      </c>
      <c r="D2810" s="9" t="s">
        <v>944</v>
      </c>
      <c r="E2810" s="9" t="s">
        <v>13</v>
      </c>
      <c r="F2810" s="9" t="s">
        <v>91</v>
      </c>
      <c r="G2810" s="9" t="s">
        <v>92</v>
      </c>
      <c r="H2810" s="9" t="s">
        <v>93</v>
      </c>
      <c r="I2810" s="10">
        <v>5896</v>
      </c>
      <c r="J2810" s="9">
        <v>0</v>
      </c>
      <c r="K2810" s="9" t="s">
        <v>1082</v>
      </c>
      <c r="L2810" s="11">
        <v>46118</v>
      </c>
      <c r="N2810" s="9">
        <f>+VLOOKUP(A2810,Ordenes!$A$1:$A$669,1,FALSE)</f>
        <v>3932</v>
      </c>
    </row>
    <row r="2811" spans="1:14" x14ac:dyDescent="0.2">
      <c r="A2811" s="9">
        <v>3933</v>
      </c>
      <c r="B2811" s="9">
        <v>2310040371</v>
      </c>
      <c r="C2811" s="9" t="s">
        <v>1084</v>
      </c>
      <c r="D2811" s="9" t="s">
        <v>12</v>
      </c>
      <c r="E2811" s="9" t="s">
        <v>13</v>
      </c>
      <c r="F2811" s="9" t="s">
        <v>91</v>
      </c>
      <c r="G2811" s="9" t="s">
        <v>92</v>
      </c>
      <c r="H2811" s="9" t="s">
        <v>93</v>
      </c>
      <c r="I2811" s="10">
        <v>5889</v>
      </c>
      <c r="J2811" s="10">
        <v>6066</v>
      </c>
      <c r="K2811" s="9" t="s">
        <v>1084</v>
      </c>
      <c r="L2811" s="11">
        <v>46118</v>
      </c>
      <c r="N2811" s="9">
        <f>+VLOOKUP(A2811,Ordenes!$A$1:$A$669,1,FALSE)</f>
        <v>3933</v>
      </c>
    </row>
    <row r="2812" spans="1:14" x14ac:dyDescent="0.2">
      <c r="A2812" s="9">
        <v>3934</v>
      </c>
      <c r="B2812" s="9">
        <v>2310040372</v>
      </c>
      <c r="C2812" s="9" t="s">
        <v>1081</v>
      </c>
      <c r="D2812" s="9" t="s">
        <v>12</v>
      </c>
      <c r="E2812" s="9" t="s">
        <v>13</v>
      </c>
      <c r="F2812" s="9" t="s">
        <v>91</v>
      </c>
      <c r="G2812" s="9" t="s">
        <v>92</v>
      </c>
      <c r="H2812" s="9" t="s">
        <v>93</v>
      </c>
      <c r="I2812" s="10">
        <v>5882</v>
      </c>
      <c r="J2812" s="10">
        <v>6447</v>
      </c>
      <c r="K2812" s="9" t="s">
        <v>1081</v>
      </c>
      <c r="L2812" s="11">
        <v>46118</v>
      </c>
      <c r="N2812" s="9">
        <f>+VLOOKUP(A2812,Ordenes!$A$1:$A$669,1,FALSE)</f>
        <v>3934</v>
      </c>
    </row>
    <row r="2813" spans="1:14" x14ac:dyDescent="0.2">
      <c r="A2813" s="9">
        <v>3935</v>
      </c>
      <c r="B2813" s="9">
        <v>2310040571</v>
      </c>
      <c r="C2813" s="9" t="s">
        <v>1221</v>
      </c>
      <c r="D2813" s="9" t="s">
        <v>12</v>
      </c>
      <c r="E2813" s="9" t="s">
        <v>13</v>
      </c>
      <c r="F2813" s="9" t="s">
        <v>91</v>
      </c>
      <c r="G2813" s="9" t="s">
        <v>92</v>
      </c>
      <c r="H2813" s="9" t="s">
        <v>93</v>
      </c>
      <c r="I2813" s="10">
        <v>5753</v>
      </c>
      <c r="J2813" s="10">
        <v>5811</v>
      </c>
      <c r="K2813" s="9" t="s">
        <v>1221</v>
      </c>
      <c r="L2813" s="11">
        <v>46118</v>
      </c>
      <c r="N2813" s="9">
        <f>+VLOOKUP(A2813,Ordenes!$A$1:$A$669,1,FALSE)</f>
        <v>3935</v>
      </c>
    </row>
    <row r="2814" spans="1:14" x14ac:dyDescent="0.2">
      <c r="A2814" s="9">
        <v>3938</v>
      </c>
      <c r="B2814" s="9">
        <v>2310230012</v>
      </c>
      <c r="C2814" s="9" t="s">
        <v>44</v>
      </c>
      <c r="D2814" s="9" t="s">
        <v>12</v>
      </c>
      <c r="E2814" s="9" t="s">
        <v>13</v>
      </c>
      <c r="F2814" s="9" t="s">
        <v>14</v>
      </c>
      <c r="G2814" s="9" t="s">
        <v>15</v>
      </c>
      <c r="H2814" s="9" t="s">
        <v>16</v>
      </c>
      <c r="I2814" s="10">
        <v>20000</v>
      </c>
      <c r="J2814" s="10">
        <v>20000</v>
      </c>
      <c r="K2814" s="9" t="s">
        <v>44</v>
      </c>
      <c r="L2814" s="11">
        <v>46118</v>
      </c>
      <c r="N2814" s="9">
        <f>+VLOOKUP(A2814,Ordenes!$A$1:$A$669,1,FALSE)</f>
        <v>3938</v>
      </c>
    </row>
    <row r="2815" spans="1:14" x14ac:dyDescent="0.2">
      <c r="A2815" s="9">
        <v>3939</v>
      </c>
      <c r="B2815" s="9">
        <v>2140150001</v>
      </c>
      <c r="C2815" s="9" t="s">
        <v>82</v>
      </c>
      <c r="D2815" s="9" t="s">
        <v>12</v>
      </c>
      <c r="E2815" s="9" t="s">
        <v>13</v>
      </c>
      <c r="F2815" s="9" t="s">
        <v>47</v>
      </c>
      <c r="G2815" s="9" t="s">
        <v>48</v>
      </c>
      <c r="H2815" s="9" t="s">
        <v>49</v>
      </c>
      <c r="I2815" s="10">
        <v>30000</v>
      </c>
      <c r="J2815" s="10">
        <v>3144</v>
      </c>
      <c r="K2815" s="9" t="s">
        <v>82</v>
      </c>
      <c r="L2815" s="11">
        <v>46111</v>
      </c>
      <c r="N2815" s="9" t="e">
        <f>+VLOOKUP(A2815,Ordenes!$A$1:$A$669,1,FALSE)</f>
        <v>#N/A</v>
      </c>
    </row>
    <row r="2816" spans="1:14" x14ac:dyDescent="0.2">
      <c r="A2816" s="9">
        <v>3940</v>
      </c>
      <c r="B2816" s="9">
        <v>2110080227</v>
      </c>
      <c r="C2816" s="9" t="s">
        <v>734</v>
      </c>
      <c r="D2816" s="9" t="s">
        <v>12</v>
      </c>
      <c r="E2816" s="9" t="s">
        <v>13</v>
      </c>
      <c r="F2816" s="9" t="s">
        <v>47</v>
      </c>
      <c r="G2816" s="9" t="s">
        <v>48</v>
      </c>
      <c r="H2816" s="9" t="s">
        <v>49</v>
      </c>
      <c r="I2816" s="10">
        <v>34000</v>
      </c>
      <c r="J2816" s="10">
        <v>35000</v>
      </c>
      <c r="K2816" s="9" t="s">
        <v>734</v>
      </c>
      <c r="L2816" s="11">
        <v>46113</v>
      </c>
      <c r="N2816" s="9">
        <f>+VLOOKUP(A2816,Ordenes!$A$1:$A$669,1,FALSE)</f>
        <v>3940</v>
      </c>
    </row>
    <row r="2817" spans="1:14" x14ac:dyDescent="0.2">
      <c r="A2817" s="9">
        <v>3941</v>
      </c>
      <c r="B2817" s="9">
        <v>2110080229</v>
      </c>
      <c r="C2817" s="9" t="s">
        <v>762</v>
      </c>
      <c r="D2817" s="9" t="s">
        <v>12</v>
      </c>
      <c r="E2817" s="9" t="s">
        <v>13</v>
      </c>
      <c r="F2817" s="9" t="s">
        <v>47</v>
      </c>
      <c r="G2817" s="9" t="s">
        <v>48</v>
      </c>
      <c r="H2817" s="9" t="s">
        <v>49</v>
      </c>
      <c r="I2817" s="10">
        <v>60000</v>
      </c>
      <c r="J2817" s="10">
        <v>47400</v>
      </c>
      <c r="K2817" s="9" t="s">
        <v>762</v>
      </c>
      <c r="L2817" s="11">
        <v>46113</v>
      </c>
      <c r="N2817" s="9" t="e">
        <f>+VLOOKUP(A2817,Ordenes!$A$1:$A$669,1,FALSE)</f>
        <v>#N/A</v>
      </c>
    </row>
    <row r="2818" spans="1:14" x14ac:dyDescent="0.2">
      <c r="A2818" s="9">
        <v>3942</v>
      </c>
      <c r="B2818" s="9">
        <v>2320130716</v>
      </c>
      <c r="C2818" s="9" t="s">
        <v>728</v>
      </c>
      <c r="D2818" s="9" t="s">
        <v>12</v>
      </c>
      <c r="E2818" s="9" t="s">
        <v>108</v>
      </c>
      <c r="F2818" s="9" t="s">
        <v>109</v>
      </c>
      <c r="G2818" s="9" t="s">
        <v>110</v>
      </c>
      <c r="H2818" s="9" t="s">
        <v>111</v>
      </c>
      <c r="I2818" s="10">
        <v>45000</v>
      </c>
      <c r="J2818" s="10">
        <v>45000</v>
      </c>
      <c r="K2818" s="9" t="s">
        <v>728</v>
      </c>
      <c r="L2818" s="11">
        <v>46111</v>
      </c>
      <c r="N2818" s="9" t="e">
        <f>+VLOOKUP(A2818,Ordenes!$A$1:$A$669,1,FALSE)</f>
        <v>#N/A</v>
      </c>
    </row>
    <row r="2819" spans="1:14" x14ac:dyDescent="0.2">
      <c r="A2819" s="9">
        <v>3943</v>
      </c>
      <c r="B2819" s="9">
        <v>2320330019</v>
      </c>
      <c r="C2819" s="9" t="s">
        <v>754</v>
      </c>
      <c r="D2819" s="9" t="s">
        <v>944</v>
      </c>
      <c r="E2819" s="9" t="s">
        <v>108</v>
      </c>
      <c r="F2819" s="9" t="s">
        <v>109</v>
      </c>
      <c r="G2819" s="9" t="s">
        <v>110</v>
      </c>
      <c r="H2819" s="9" t="s">
        <v>111</v>
      </c>
      <c r="I2819" s="10">
        <v>50760</v>
      </c>
      <c r="J2819" s="9">
        <v>0</v>
      </c>
      <c r="K2819" s="9" t="s">
        <v>754</v>
      </c>
      <c r="L2819" s="11">
        <v>46111</v>
      </c>
      <c r="N2819" s="9" t="e">
        <f>+VLOOKUP(A2819,Ordenes!$A$1:$A$669,1,FALSE)</f>
        <v>#N/A</v>
      </c>
    </row>
    <row r="2820" spans="1:14" x14ac:dyDescent="0.2">
      <c r="A2820" s="9">
        <v>3944</v>
      </c>
      <c r="B2820" s="9">
        <v>2310230106</v>
      </c>
      <c r="C2820" s="9" t="s">
        <v>8316</v>
      </c>
      <c r="D2820" s="9" t="s">
        <v>944</v>
      </c>
      <c r="E2820" s="9" t="s">
        <v>13</v>
      </c>
      <c r="F2820" s="9" t="s">
        <v>14</v>
      </c>
      <c r="G2820" s="9" t="s">
        <v>15</v>
      </c>
      <c r="H2820" s="9" t="s">
        <v>16</v>
      </c>
      <c r="I2820" s="10">
        <v>62000</v>
      </c>
      <c r="J2820" s="10">
        <v>12600</v>
      </c>
      <c r="K2820" s="9" t="s">
        <v>7912</v>
      </c>
      <c r="L2820" s="11">
        <v>46118</v>
      </c>
      <c r="N2820" s="9">
        <f>+VLOOKUP(A2820,Ordenes!$A$1:$A$669,1,FALSE)</f>
        <v>3944</v>
      </c>
    </row>
    <row r="2821" spans="1:14" x14ac:dyDescent="0.2">
      <c r="A2821" s="9">
        <v>3945</v>
      </c>
      <c r="B2821" s="9">
        <v>2320130717</v>
      </c>
      <c r="C2821" s="9" t="s">
        <v>729</v>
      </c>
      <c r="D2821" s="9" t="s">
        <v>12</v>
      </c>
      <c r="E2821" s="9" t="s">
        <v>108</v>
      </c>
      <c r="F2821" s="9" t="s">
        <v>109</v>
      </c>
      <c r="G2821" s="9" t="s">
        <v>110</v>
      </c>
      <c r="H2821" s="9" t="s">
        <v>111</v>
      </c>
      <c r="I2821" s="10">
        <v>45000</v>
      </c>
      <c r="J2821" s="10">
        <v>45000</v>
      </c>
      <c r="K2821" s="9" t="s">
        <v>729</v>
      </c>
      <c r="L2821" s="11">
        <v>46111</v>
      </c>
      <c r="N2821" s="9" t="e">
        <f>+VLOOKUP(A2821,Ordenes!$A$1:$A$669,1,FALSE)</f>
        <v>#N/A</v>
      </c>
    </row>
    <row r="2822" spans="1:14" x14ac:dyDescent="0.2">
      <c r="A2822" s="9">
        <v>3949</v>
      </c>
      <c r="B2822" s="9">
        <v>2310040545</v>
      </c>
      <c r="C2822" s="9" t="s">
        <v>407</v>
      </c>
      <c r="D2822" s="9" t="s">
        <v>12</v>
      </c>
      <c r="E2822" s="9" t="s">
        <v>13</v>
      </c>
      <c r="F2822" s="9" t="s">
        <v>91</v>
      </c>
      <c r="G2822" s="9" t="s">
        <v>92</v>
      </c>
      <c r="H2822" s="9" t="s">
        <v>93</v>
      </c>
      <c r="I2822" s="9">
        <v>5</v>
      </c>
      <c r="J2822" s="9">
        <v>5</v>
      </c>
      <c r="K2822" s="9" t="s">
        <v>407</v>
      </c>
      <c r="L2822" s="11">
        <v>46113</v>
      </c>
      <c r="N2822" s="9" t="e">
        <f>+VLOOKUP(A2822,Ordenes!$A$1:$A$669,1,FALSE)</f>
        <v>#N/A</v>
      </c>
    </row>
    <row r="2823" spans="1:14" x14ac:dyDescent="0.2">
      <c r="A2823" s="9">
        <v>3950</v>
      </c>
      <c r="B2823" s="9">
        <v>2310160270</v>
      </c>
      <c r="C2823" s="9" t="s">
        <v>653</v>
      </c>
      <c r="D2823" s="9" t="s">
        <v>944</v>
      </c>
      <c r="E2823" s="9" t="s">
        <v>13</v>
      </c>
      <c r="F2823" s="9" t="s">
        <v>14</v>
      </c>
      <c r="G2823" s="9" t="s">
        <v>15</v>
      </c>
      <c r="H2823" s="9" t="s">
        <v>16</v>
      </c>
      <c r="I2823" s="10">
        <v>150000</v>
      </c>
      <c r="J2823" s="10">
        <v>20000</v>
      </c>
      <c r="K2823" s="9" t="s">
        <v>653</v>
      </c>
      <c r="L2823" s="11">
        <v>46118</v>
      </c>
      <c r="N2823" s="9">
        <f>+VLOOKUP(A2823,Ordenes!$A$1:$A$669,1,FALSE)</f>
        <v>3950</v>
      </c>
    </row>
    <row r="2824" spans="1:14" x14ac:dyDescent="0.2">
      <c r="A2824" s="9">
        <v>3951</v>
      </c>
      <c r="B2824" s="9">
        <v>2320130715</v>
      </c>
      <c r="C2824" s="9" t="s">
        <v>727</v>
      </c>
      <c r="D2824" s="9" t="s">
        <v>12</v>
      </c>
      <c r="E2824" s="9" t="s">
        <v>108</v>
      </c>
      <c r="F2824" s="9" t="s">
        <v>109</v>
      </c>
      <c r="G2824" s="9" t="s">
        <v>110</v>
      </c>
      <c r="H2824" s="9" t="s">
        <v>111</v>
      </c>
      <c r="I2824" s="10">
        <v>45000</v>
      </c>
      <c r="J2824" s="10">
        <v>45000</v>
      </c>
      <c r="K2824" s="9" t="s">
        <v>727</v>
      </c>
      <c r="L2824" s="11">
        <v>46112</v>
      </c>
      <c r="N2824" s="9" t="e">
        <f>+VLOOKUP(A2824,Ordenes!$A$1:$A$669,1,FALSE)</f>
        <v>#N/A</v>
      </c>
    </row>
    <row r="2825" spans="1:14" x14ac:dyDescent="0.2">
      <c r="A2825" s="9">
        <v>3955</v>
      </c>
      <c r="B2825" s="9">
        <v>2140150001</v>
      </c>
      <c r="C2825" s="9" t="s">
        <v>82</v>
      </c>
      <c r="D2825" s="9" t="s">
        <v>944</v>
      </c>
      <c r="E2825" s="9" t="s">
        <v>13</v>
      </c>
      <c r="F2825" s="9" t="s">
        <v>47</v>
      </c>
      <c r="G2825" s="9" t="s">
        <v>48</v>
      </c>
      <c r="H2825" s="9" t="s">
        <v>49</v>
      </c>
      <c r="I2825" s="10">
        <v>30000</v>
      </c>
      <c r="J2825" s="10">
        <v>13200</v>
      </c>
      <c r="K2825" s="9" t="s">
        <v>82</v>
      </c>
      <c r="L2825" s="11">
        <v>46113</v>
      </c>
      <c r="N2825" s="9">
        <f>+VLOOKUP(A2825,Ordenes!$A$1:$A$669,1,FALSE)</f>
        <v>3955</v>
      </c>
    </row>
    <row r="2826" spans="1:14" x14ac:dyDescent="0.2">
      <c r="A2826" s="9">
        <v>3980</v>
      </c>
      <c r="B2826" s="9">
        <v>2310210138</v>
      </c>
      <c r="C2826" s="9" t="s">
        <v>70</v>
      </c>
      <c r="D2826" s="9" t="s">
        <v>944</v>
      </c>
      <c r="E2826" s="9" t="s">
        <v>13</v>
      </c>
      <c r="F2826" s="9" t="s">
        <v>47</v>
      </c>
      <c r="G2826" s="9" t="s">
        <v>48</v>
      </c>
      <c r="H2826" s="9" t="s">
        <v>49</v>
      </c>
      <c r="I2826" s="10">
        <v>5000</v>
      </c>
      <c r="J2826" s="10">
        <v>0</v>
      </c>
      <c r="K2826" s="9" t="s">
        <v>70</v>
      </c>
      <c r="L2826" s="11">
        <v>46119</v>
      </c>
      <c r="N2826" s="9" t="e">
        <f>+VLOOKUP(A2826,Ordenes!$A$1:$A$669,1,FALSE)</f>
        <v>#N/A</v>
      </c>
    </row>
    <row r="2827" spans="1:14" x14ac:dyDescent="0.2">
      <c r="A2827" s="9">
        <v>3983</v>
      </c>
      <c r="B2827" s="9">
        <v>2110040047</v>
      </c>
      <c r="C2827" s="9" t="s">
        <v>278</v>
      </c>
      <c r="D2827" s="9" t="s">
        <v>944</v>
      </c>
      <c r="E2827" s="9" t="s">
        <v>13</v>
      </c>
      <c r="F2827" s="9" t="s">
        <v>47</v>
      </c>
      <c r="G2827" s="9" t="s">
        <v>48</v>
      </c>
      <c r="H2827" s="9" t="s">
        <v>49</v>
      </c>
      <c r="I2827" s="10">
        <v>3000</v>
      </c>
      <c r="J2827" s="10">
        <v>0</v>
      </c>
      <c r="K2827" s="9" t="s">
        <v>278</v>
      </c>
      <c r="L2827" s="11">
        <v>46121</v>
      </c>
      <c r="N2827" s="9">
        <f>+VLOOKUP(A2827,Ordenes!$A$1:$A$669,1,FALSE)</f>
        <v>3983</v>
      </c>
    </row>
    <row r="2828" spans="1:14" x14ac:dyDescent="0.2">
      <c r="A2828" s="9">
        <v>3986</v>
      </c>
      <c r="B2828" s="9">
        <v>2310360001</v>
      </c>
      <c r="C2828" s="9" t="s">
        <v>623</v>
      </c>
      <c r="D2828" s="9" t="s">
        <v>944</v>
      </c>
      <c r="E2828" s="9" t="s">
        <v>13</v>
      </c>
      <c r="F2828" s="9" t="s">
        <v>47</v>
      </c>
      <c r="G2828" s="9" t="s">
        <v>48</v>
      </c>
      <c r="H2828" s="9" t="s">
        <v>49</v>
      </c>
      <c r="I2828" s="10">
        <v>330000</v>
      </c>
      <c r="J2828" s="10">
        <v>0</v>
      </c>
      <c r="K2828" s="9" t="s">
        <v>623</v>
      </c>
      <c r="L2828" s="11">
        <v>46121</v>
      </c>
      <c r="N2828" s="9">
        <f>+VLOOKUP(A2828,Ordenes!$A$1:$A$669,1,FALSE)</f>
        <v>3986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4173-B53E-4875-9338-5EAE82FF1C2B}">
  <sheetPr codeName="Hoja5"/>
  <dimension ref="A1:I10262"/>
  <sheetViews>
    <sheetView tabSelected="1" workbookViewId="0">
      <selection activeCell="B23" sqref="B22:B23"/>
    </sheetView>
  </sheetViews>
  <sheetFormatPr baseColWidth="10" defaultRowHeight="15" x14ac:dyDescent="0.25"/>
  <cols>
    <col min="1" max="1" width="20.42578125" bestFit="1" customWidth="1"/>
    <col min="2" max="2" width="82" bestFit="1" customWidth="1"/>
    <col min="3" max="3" width="20.28515625" bestFit="1" customWidth="1"/>
    <col min="4" max="4" width="41.140625" bestFit="1" customWidth="1"/>
    <col min="5" max="5" width="11.7109375" bestFit="1" customWidth="1"/>
    <col min="6" max="6" width="16.28515625" bestFit="1" customWidth="1"/>
    <col min="7" max="7" width="11.7109375" bestFit="1" customWidth="1"/>
    <col min="8" max="8" width="12.140625" bestFit="1" customWidth="1"/>
    <col min="9" max="9" width="17.85546875" bestFit="1" customWidth="1"/>
  </cols>
  <sheetData>
    <row r="1" spans="1:9" x14ac:dyDescent="0.25">
      <c r="A1" t="s">
        <v>2603</v>
      </c>
      <c r="B1" t="s">
        <v>2</v>
      </c>
      <c r="C1" t="s">
        <v>2604</v>
      </c>
      <c r="D1" t="s">
        <v>2605</v>
      </c>
      <c r="E1" t="s">
        <v>2606</v>
      </c>
      <c r="F1" t="s">
        <v>2607</v>
      </c>
      <c r="G1" t="s">
        <v>2608</v>
      </c>
      <c r="H1" t="s">
        <v>2609</v>
      </c>
      <c r="I1" t="s">
        <v>2610</v>
      </c>
    </row>
    <row r="2" spans="1:9" x14ac:dyDescent="0.25">
      <c r="A2">
        <v>1900010018</v>
      </c>
      <c r="B2" t="s">
        <v>2611</v>
      </c>
      <c r="C2" t="s">
        <v>699</v>
      </c>
      <c r="D2" t="s">
        <v>700</v>
      </c>
      <c r="E2">
        <v>108</v>
      </c>
      <c r="F2" t="s">
        <v>2612</v>
      </c>
      <c r="G2">
        <v>0</v>
      </c>
      <c r="H2">
        <v>0</v>
      </c>
      <c r="I2">
        <v>0.175093</v>
      </c>
    </row>
    <row r="3" spans="1:9" x14ac:dyDescent="0.25">
      <c r="A3">
        <v>1900010022</v>
      </c>
      <c r="B3" t="s">
        <v>2613</v>
      </c>
      <c r="C3" t="s">
        <v>699</v>
      </c>
      <c r="D3" t="s">
        <v>700</v>
      </c>
      <c r="E3" s="1">
        <v>7968</v>
      </c>
      <c r="F3" t="s">
        <v>2612</v>
      </c>
      <c r="G3">
        <v>0</v>
      </c>
      <c r="H3">
        <v>0</v>
      </c>
      <c r="I3">
        <v>0.17338999999999999</v>
      </c>
    </row>
    <row r="4" spans="1:9" x14ac:dyDescent="0.25">
      <c r="A4">
        <v>1900030002</v>
      </c>
      <c r="B4" t="s">
        <v>2614</v>
      </c>
      <c r="C4" t="s">
        <v>2615</v>
      </c>
      <c r="D4" t="s">
        <v>2616</v>
      </c>
      <c r="E4">
        <v>8</v>
      </c>
      <c r="F4" t="s">
        <v>2612</v>
      </c>
      <c r="G4">
        <v>0</v>
      </c>
      <c r="H4">
        <v>0</v>
      </c>
      <c r="I4">
        <v>1.03</v>
      </c>
    </row>
    <row r="5" spans="1:9" x14ac:dyDescent="0.25">
      <c r="A5">
        <v>1900030003</v>
      </c>
      <c r="B5" t="s">
        <v>2617</v>
      </c>
      <c r="C5" t="s">
        <v>2615</v>
      </c>
      <c r="D5" t="s">
        <v>2616</v>
      </c>
      <c r="E5">
        <v>12</v>
      </c>
      <c r="F5" t="s">
        <v>2612</v>
      </c>
      <c r="G5">
        <v>0</v>
      </c>
      <c r="H5">
        <v>0</v>
      </c>
      <c r="I5">
        <v>1.4033329999999999</v>
      </c>
    </row>
    <row r="6" spans="1:9" x14ac:dyDescent="0.25">
      <c r="A6">
        <v>1900100008</v>
      </c>
      <c r="B6" t="s">
        <v>505</v>
      </c>
      <c r="C6" t="s">
        <v>248</v>
      </c>
      <c r="D6" t="s">
        <v>249</v>
      </c>
      <c r="E6">
        <v>525</v>
      </c>
      <c r="F6" t="s">
        <v>2612</v>
      </c>
      <c r="G6">
        <v>0</v>
      </c>
      <c r="H6">
        <v>0</v>
      </c>
      <c r="I6">
        <v>4.0026099999999998</v>
      </c>
    </row>
    <row r="7" spans="1:9" x14ac:dyDescent="0.25">
      <c r="A7">
        <v>1901000019</v>
      </c>
      <c r="B7" t="s">
        <v>2618</v>
      </c>
      <c r="C7" t="s">
        <v>699</v>
      </c>
      <c r="D7" t="s">
        <v>700</v>
      </c>
      <c r="E7" s="1">
        <v>5300</v>
      </c>
      <c r="F7" t="s">
        <v>2612</v>
      </c>
      <c r="G7">
        <v>0</v>
      </c>
      <c r="H7">
        <v>0</v>
      </c>
      <c r="I7">
        <v>0.12520800000000001</v>
      </c>
    </row>
    <row r="8" spans="1:9" x14ac:dyDescent="0.25">
      <c r="A8">
        <v>2000010040</v>
      </c>
      <c r="B8" t="s">
        <v>2619</v>
      </c>
      <c r="C8" t="s">
        <v>248</v>
      </c>
      <c r="D8" t="s">
        <v>249</v>
      </c>
      <c r="E8">
        <v>5</v>
      </c>
      <c r="F8" t="s">
        <v>2612</v>
      </c>
      <c r="G8">
        <v>0</v>
      </c>
      <c r="H8">
        <v>0</v>
      </c>
      <c r="I8">
        <v>14.337999999999999</v>
      </c>
    </row>
    <row r="9" spans="1:9" x14ac:dyDescent="0.25">
      <c r="A9">
        <v>2000010071</v>
      </c>
      <c r="B9" t="s">
        <v>2620</v>
      </c>
      <c r="C9" t="s">
        <v>248</v>
      </c>
      <c r="D9" t="s">
        <v>249</v>
      </c>
      <c r="E9">
        <v>4</v>
      </c>
      <c r="F9" t="s">
        <v>2612</v>
      </c>
      <c r="G9">
        <v>0</v>
      </c>
      <c r="H9">
        <v>0</v>
      </c>
      <c r="I9">
        <v>60.717500000000001</v>
      </c>
    </row>
    <row r="10" spans="1:9" x14ac:dyDescent="0.25">
      <c r="A10">
        <v>2000010115</v>
      </c>
      <c r="B10" t="s">
        <v>2621</v>
      </c>
      <c r="C10" t="s">
        <v>248</v>
      </c>
      <c r="D10" t="s">
        <v>249</v>
      </c>
      <c r="E10">
        <v>5</v>
      </c>
      <c r="F10" t="s">
        <v>2612</v>
      </c>
      <c r="G10">
        <v>0</v>
      </c>
      <c r="H10">
        <v>0</v>
      </c>
      <c r="I10">
        <v>45.228000000000002</v>
      </c>
    </row>
    <row r="11" spans="1:9" x14ac:dyDescent="0.25">
      <c r="A11">
        <v>2000020074</v>
      </c>
      <c r="B11" t="s">
        <v>2622</v>
      </c>
      <c r="C11" t="s">
        <v>699</v>
      </c>
      <c r="D11" t="s">
        <v>700</v>
      </c>
      <c r="E11">
        <v>0</v>
      </c>
      <c r="F11" t="s">
        <v>2612</v>
      </c>
      <c r="G11" s="1">
        <v>7200</v>
      </c>
      <c r="H11" s="1">
        <v>200160</v>
      </c>
      <c r="I11">
        <v>0.24</v>
      </c>
    </row>
    <row r="12" spans="1:9" x14ac:dyDescent="0.25">
      <c r="A12">
        <v>2000020074</v>
      </c>
      <c r="B12" t="s">
        <v>2622</v>
      </c>
      <c r="C12" t="s">
        <v>248</v>
      </c>
      <c r="D12" t="s">
        <v>249</v>
      </c>
      <c r="E12" s="1">
        <v>20627</v>
      </c>
      <c r="F12" t="s">
        <v>2612</v>
      </c>
      <c r="G12" s="1">
        <v>780</v>
      </c>
      <c r="H12" s="1">
        <v>38910</v>
      </c>
      <c r="I12">
        <v>0.24119699999999999</v>
      </c>
    </row>
    <row r="13" spans="1:9" x14ac:dyDescent="0.25">
      <c r="A13">
        <v>2000020074</v>
      </c>
      <c r="B13" t="s">
        <v>2622</v>
      </c>
      <c r="C13" t="s">
        <v>2615</v>
      </c>
      <c r="D13" t="s">
        <v>2616</v>
      </c>
      <c r="E13" s="1">
        <v>23760</v>
      </c>
      <c r="F13" t="s">
        <v>2612</v>
      </c>
      <c r="G13">
        <v>0</v>
      </c>
      <c r="H13">
        <v>0</v>
      </c>
      <c r="I13">
        <v>0.25362699999999999</v>
      </c>
    </row>
    <row r="14" spans="1:9" x14ac:dyDescent="0.25">
      <c r="A14">
        <v>2000020074</v>
      </c>
      <c r="B14" t="s">
        <v>2622</v>
      </c>
      <c r="C14" t="s">
        <v>2623</v>
      </c>
      <c r="D14" t="s">
        <v>2624</v>
      </c>
      <c r="E14">
        <v>96</v>
      </c>
      <c r="F14" t="s">
        <v>2612</v>
      </c>
      <c r="G14">
        <v>0</v>
      </c>
      <c r="H14">
        <v>30</v>
      </c>
      <c r="I14">
        <v>0.255521</v>
      </c>
    </row>
    <row r="15" spans="1:9" x14ac:dyDescent="0.25">
      <c r="A15">
        <v>2000020074</v>
      </c>
      <c r="B15" t="s">
        <v>2622</v>
      </c>
      <c r="C15" t="s">
        <v>2625</v>
      </c>
      <c r="D15" t="s">
        <v>2626</v>
      </c>
      <c r="E15">
        <v>8</v>
      </c>
      <c r="F15" t="s">
        <v>2612</v>
      </c>
      <c r="G15" s="1">
        <v>38910</v>
      </c>
      <c r="H15">
        <v>0</v>
      </c>
      <c r="I15">
        <v>0.24</v>
      </c>
    </row>
    <row r="16" spans="1:9" x14ac:dyDescent="0.25">
      <c r="A16">
        <v>2000020075</v>
      </c>
      <c r="B16" t="s">
        <v>2627</v>
      </c>
      <c r="C16" t="s">
        <v>699</v>
      </c>
      <c r="D16" t="s">
        <v>700</v>
      </c>
      <c r="E16" s="1">
        <v>10837</v>
      </c>
      <c r="F16" t="s">
        <v>2612</v>
      </c>
      <c r="G16">
        <v>0</v>
      </c>
      <c r="H16" s="1">
        <v>100320</v>
      </c>
      <c r="I16">
        <v>0.44785999999999998</v>
      </c>
    </row>
    <row r="17" spans="1:9" x14ac:dyDescent="0.25">
      <c r="A17">
        <v>2000020075</v>
      </c>
      <c r="B17" t="s">
        <v>2627</v>
      </c>
      <c r="C17" t="s">
        <v>248</v>
      </c>
      <c r="D17" t="s">
        <v>249</v>
      </c>
      <c r="E17">
        <v>22</v>
      </c>
      <c r="F17" t="s">
        <v>2612</v>
      </c>
      <c r="G17">
        <v>101</v>
      </c>
      <c r="H17" s="1">
        <v>50000</v>
      </c>
      <c r="I17">
        <v>0.45045499999999999</v>
      </c>
    </row>
    <row r="18" spans="1:9" x14ac:dyDescent="0.25">
      <c r="A18">
        <v>2000020075</v>
      </c>
      <c r="B18" t="s">
        <v>2627</v>
      </c>
      <c r="C18" t="s">
        <v>2615</v>
      </c>
      <c r="D18" t="s">
        <v>2616</v>
      </c>
      <c r="E18" s="1">
        <v>4486</v>
      </c>
      <c r="F18" t="s">
        <v>2612</v>
      </c>
      <c r="G18" s="1">
        <v>50000</v>
      </c>
      <c r="H18">
        <v>0</v>
      </c>
      <c r="I18">
        <v>0.45074500000000001</v>
      </c>
    </row>
    <row r="19" spans="1:9" x14ac:dyDescent="0.25">
      <c r="A19">
        <v>2000020075</v>
      </c>
      <c r="B19" t="s">
        <v>2627</v>
      </c>
      <c r="C19" t="s">
        <v>2623</v>
      </c>
      <c r="D19" t="s">
        <v>2624</v>
      </c>
      <c r="E19">
        <v>45</v>
      </c>
      <c r="F19" t="s">
        <v>2612</v>
      </c>
      <c r="G19">
        <v>0</v>
      </c>
      <c r="H19" s="1">
        <v>21</v>
      </c>
      <c r="I19">
        <v>0.45688899999999999</v>
      </c>
    </row>
    <row r="20" spans="1:9" x14ac:dyDescent="0.25">
      <c r="A20">
        <v>2000020075</v>
      </c>
      <c r="B20" t="s">
        <v>2627</v>
      </c>
      <c r="C20" t="s">
        <v>2625</v>
      </c>
      <c r="D20" t="s">
        <v>2626</v>
      </c>
      <c r="E20" s="1">
        <v>52731</v>
      </c>
      <c r="F20" t="s">
        <v>2612</v>
      </c>
      <c r="G20">
        <v>0</v>
      </c>
      <c r="H20">
        <v>0</v>
      </c>
      <c r="I20">
        <v>0.44774599999999998</v>
      </c>
    </row>
    <row r="21" spans="1:9" x14ac:dyDescent="0.25">
      <c r="A21">
        <v>2000020075</v>
      </c>
      <c r="B21" t="s">
        <v>2627</v>
      </c>
      <c r="C21" t="s">
        <v>2628</v>
      </c>
      <c r="D21" t="s">
        <v>2629</v>
      </c>
      <c r="E21" s="1">
        <v>900</v>
      </c>
      <c r="F21" t="s">
        <v>2612</v>
      </c>
      <c r="G21">
        <v>0</v>
      </c>
      <c r="H21">
        <v>0</v>
      </c>
      <c r="I21">
        <v>0.44771100000000003</v>
      </c>
    </row>
    <row r="22" spans="1:9" x14ac:dyDescent="0.25">
      <c r="A22">
        <v>2000020076</v>
      </c>
      <c r="B22" t="s">
        <v>2630</v>
      </c>
      <c r="C22" t="s">
        <v>248</v>
      </c>
      <c r="D22" t="s">
        <v>249</v>
      </c>
      <c r="E22">
        <v>0</v>
      </c>
      <c r="F22" t="s">
        <v>2612</v>
      </c>
      <c r="G22">
        <v>576</v>
      </c>
      <c r="H22">
        <v>0</v>
      </c>
      <c r="I22">
        <v>0</v>
      </c>
    </row>
    <row r="23" spans="1:9" x14ac:dyDescent="0.25">
      <c r="A23">
        <v>2000020077</v>
      </c>
      <c r="B23" t="s">
        <v>2631</v>
      </c>
      <c r="C23" t="s">
        <v>699</v>
      </c>
      <c r="D23" t="s">
        <v>700</v>
      </c>
      <c r="E23">
        <v>35</v>
      </c>
      <c r="F23" t="s">
        <v>2632</v>
      </c>
      <c r="G23">
        <v>0</v>
      </c>
      <c r="H23">
        <v>0</v>
      </c>
      <c r="I23">
        <v>2.765714</v>
      </c>
    </row>
    <row r="24" spans="1:9" x14ac:dyDescent="0.25">
      <c r="A24">
        <v>2000020077</v>
      </c>
      <c r="B24" t="s">
        <v>2631</v>
      </c>
      <c r="C24" t="s">
        <v>248</v>
      </c>
      <c r="D24" t="s">
        <v>249</v>
      </c>
      <c r="E24">
        <v>1</v>
      </c>
      <c r="F24" t="s">
        <v>2632</v>
      </c>
      <c r="G24">
        <v>0</v>
      </c>
      <c r="H24">
        <v>0</v>
      </c>
      <c r="I24">
        <v>2.77</v>
      </c>
    </row>
    <row r="25" spans="1:9" x14ac:dyDescent="0.25">
      <c r="A25">
        <v>2000020077</v>
      </c>
      <c r="B25" t="s">
        <v>2631</v>
      </c>
      <c r="C25" t="s">
        <v>2615</v>
      </c>
      <c r="D25" t="s">
        <v>2616</v>
      </c>
      <c r="E25">
        <v>105</v>
      </c>
      <c r="F25" t="s">
        <v>2632</v>
      </c>
      <c r="G25">
        <v>0</v>
      </c>
      <c r="H25">
        <v>0</v>
      </c>
      <c r="I25">
        <v>2.7658100000000001</v>
      </c>
    </row>
    <row r="26" spans="1:9" x14ac:dyDescent="0.25">
      <c r="A26">
        <v>2000020078</v>
      </c>
      <c r="B26" t="s">
        <v>2633</v>
      </c>
      <c r="C26" t="s">
        <v>248</v>
      </c>
      <c r="D26" t="s">
        <v>249</v>
      </c>
      <c r="E26">
        <v>4</v>
      </c>
      <c r="F26" t="s">
        <v>2632</v>
      </c>
      <c r="G26">
        <v>0</v>
      </c>
      <c r="H26">
        <v>0</v>
      </c>
      <c r="I26">
        <v>2.9024999999999999</v>
      </c>
    </row>
    <row r="27" spans="1:9" x14ac:dyDescent="0.25">
      <c r="A27">
        <v>2000020078</v>
      </c>
      <c r="B27" t="s">
        <v>2633</v>
      </c>
      <c r="C27" t="s">
        <v>2615</v>
      </c>
      <c r="D27" t="s">
        <v>2616</v>
      </c>
      <c r="E27">
        <v>33</v>
      </c>
      <c r="F27" t="s">
        <v>2632</v>
      </c>
      <c r="G27">
        <v>0</v>
      </c>
      <c r="H27">
        <v>0</v>
      </c>
      <c r="I27">
        <v>2.9030300000000002</v>
      </c>
    </row>
    <row r="28" spans="1:9" x14ac:dyDescent="0.25">
      <c r="A28">
        <v>2000020079</v>
      </c>
      <c r="B28" t="s">
        <v>2634</v>
      </c>
      <c r="C28" t="s">
        <v>699</v>
      </c>
      <c r="D28" t="s">
        <v>700</v>
      </c>
      <c r="E28" s="1">
        <v>13198</v>
      </c>
      <c r="F28" t="s">
        <v>2612</v>
      </c>
      <c r="G28">
        <v>0</v>
      </c>
      <c r="H28">
        <v>0</v>
      </c>
      <c r="I28">
        <v>0.41170499999999999</v>
      </c>
    </row>
    <row r="29" spans="1:9" x14ac:dyDescent="0.25">
      <c r="A29">
        <v>2000020079</v>
      </c>
      <c r="B29" t="s">
        <v>2634</v>
      </c>
      <c r="C29" t="s">
        <v>248</v>
      </c>
      <c r="D29" t="s">
        <v>249</v>
      </c>
      <c r="E29" s="1">
        <v>15231</v>
      </c>
      <c r="F29" t="s">
        <v>2612</v>
      </c>
      <c r="G29">
        <v>577</v>
      </c>
      <c r="H29" s="1">
        <v>133665</v>
      </c>
      <c r="I29">
        <v>0.40423599999999998</v>
      </c>
    </row>
    <row r="30" spans="1:9" x14ac:dyDescent="0.25">
      <c r="A30">
        <v>2000020079</v>
      </c>
      <c r="B30" t="s">
        <v>2634</v>
      </c>
      <c r="C30" t="s">
        <v>2615</v>
      </c>
      <c r="D30" t="s">
        <v>2616</v>
      </c>
      <c r="E30" s="1">
        <v>36073</v>
      </c>
      <c r="F30" t="s">
        <v>2612</v>
      </c>
      <c r="G30">
        <v>0</v>
      </c>
      <c r="H30" s="1">
        <v>0</v>
      </c>
      <c r="I30">
        <v>0.40788999999999997</v>
      </c>
    </row>
    <row r="31" spans="1:9" x14ac:dyDescent="0.25">
      <c r="A31">
        <v>2000020079</v>
      </c>
      <c r="B31" t="s">
        <v>2634</v>
      </c>
      <c r="C31" t="s">
        <v>2623</v>
      </c>
      <c r="D31" t="s">
        <v>2624</v>
      </c>
      <c r="E31" s="1">
        <v>15</v>
      </c>
      <c r="F31" t="s">
        <v>2612</v>
      </c>
      <c r="G31">
        <v>9</v>
      </c>
      <c r="H31">
        <v>1</v>
      </c>
      <c r="I31">
        <v>0.41666700000000001</v>
      </c>
    </row>
    <row r="32" spans="1:9" x14ac:dyDescent="0.25">
      <c r="A32">
        <v>2000020079</v>
      </c>
      <c r="B32" t="s">
        <v>2634</v>
      </c>
      <c r="C32" t="s">
        <v>2625</v>
      </c>
      <c r="D32" t="s">
        <v>2626</v>
      </c>
      <c r="E32" s="1">
        <v>85414</v>
      </c>
      <c r="F32" t="s">
        <v>2612</v>
      </c>
      <c r="G32" s="1">
        <v>133656</v>
      </c>
      <c r="H32">
        <v>0</v>
      </c>
      <c r="I32">
        <v>0.46624500000000002</v>
      </c>
    </row>
    <row r="33" spans="1:9" x14ac:dyDescent="0.25">
      <c r="A33">
        <v>2000020080</v>
      </c>
      <c r="B33" t="s">
        <v>2635</v>
      </c>
      <c r="C33" t="s">
        <v>699</v>
      </c>
      <c r="D33" t="s">
        <v>700</v>
      </c>
      <c r="E33" s="1">
        <v>31988</v>
      </c>
      <c r="F33" t="s">
        <v>2612</v>
      </c>
      <c r="G33" s="1">
        <v>0</v>
      </c>
      <c r="H33">
        <v>0</v>
      </c>
      <c r="I33">
        <v>0.98073699999999997</v>
      </c>
    </row>
    <row r="34" spans="1:9" x14ac:dyDescent="0.25">
      <c r="A34">
        <v>2000020080</v>
      </c>
      <c r="B34" t="s">
        <v>2635</v>
      </c>
      <c r="C34" t="s">
        <v>248</v>
      </c>
      <c r="D34" t="s">
        <v>249</v>
      </c>
      <c r="E34" s="1">
        <v>8542</v>
      </c>
      <c r="F34" t="s">
        <v>2612</v>
      </c>
      <c r="G34">
        <v>823</v>
      </c>
      <c r="H34" s="1">
        <v>86874</v>
      </c>
      <c r="I34">
        <v>0.96122600000000002</v>
      </c>
    </row>
    <row r="35" spans="1:9" x14ac:dyDescent="0.25">
      <c r="A35">
        <v>2000020080</v>
      </c>
      <c r="B35" t="s">
        <v>2635</v>
      </c>
      <c r="C35" t="s">
        <v>2615</v>
      </c>
      <c r="D35" t="s">
        <v>2616</v>
      </c>
      <c r="E35" s="1">
        <v>1023</v>
      </c>
      <c r="F35" t="s">
        <v>2612</v>
      </c>
      <c r="G35">
        <v>0</v>
      </c>
      <c r="H35" s="1">
        <v>0</v>
      </c>
      <c r="I35">
        <v>1.0831090000000001</v>
      </c>
    </row>
    <row r="36" spans="1:9" x14ac:dyDescent="0.25">
      <c r="A36">
        <v>2000020080</v>
      </c>
      <c r="B36" t="s">
        <v>2635</v>
      </c>
      <c r="C36" t="s">
        <v>2623</v>
      </c>
      <c r="D36" t="s">
        <v>2624</v>
      </c>
      <c r="E36" s="1">
        <v>23</v>
      </c>
      <c r="F36" t="s">
        <v>2612</v>
      </c>
      <c r="G36">
        <v>0</v>
      </c>
      <c r="H36">
        <v>31</v>
      </c>
      <c r="I36">
        <v>1.0595650000000001</v>
      </c>
    </row>
    <row r="37" spans="1:9" x14ac:dyDescent="0.25">
      <c r="A37">
        <v>2000020080</v>
      </c>
      <c r="B37" t="s">
        <v>2635</v>
      </c>
      <c r="C37" t="s">
        <v>2625</v>
      </c>
      <c r="D37" t="s">
        <v>2626</v>
      </c>
      <c r="E37" s="1">
        <v>182351</v>
      </c>
      <c r="F37" t="s">
        <v>2612</v>
      </c>
      <c r="G37" s="1">
        <v>86862</v>
      </c>
      <c r="H37">
        <v>0</v>
      </c>
      <c r="I37">
        <v>0.970862</v>
      </c>
    </row>
    <row r="38" spans="1:9" x14ac:dyDescent="0.25">
      <c r="A38">
        <v>2000020081</v>
      </c>
      <c r="B38" t="s">
        <v>2636</v>
      </c>
      <c r="C38" t="s">
        <v>699</v>
      </c>
      <c r="D38" t="s">
        <v>700</v>
      </c>
      <c r="E38" s="1">
        <v>8582</v>
      </c>
      <c r="F38" t="s">
        <v>2612</v>
      </c>
      <c r="G38" s="1">
        <v>0</v>
      </c>
      <c r="H38">
        <v>0</v>
      </c>
      <c r="I38">
        <v>2.1345160000000001</v>
      </c>
    </row>
    <row r="39" spans="1:9" x14ac:dyDescent="0.25">
      <c r="A39">
        <v>2000020081</v>
      </c>
      <c r="B39" t="s">
        <v>2636</v>
      </c>
      <c r="C39" t="s">
        <v>248</v>
      </c>
      <c r="D39" t="s">
        <v>249</v>
      </c>
      <c r="E39" s="1">
        <v>9</v>
      </c>
      <c r="F39" t="s">
        <v>2612</v>
      </c>
      <c r="G39" s="1">
        <v>1828</v>
      </c>
      <c r="H39" s="1">
        <v>90894</v>
      </c>
      <c r="I39">
        <v>2.1388889999999998</v>
      </c>
    </row>
    <row r="40" spans="1:9" x14ac:dyDescent="0.25">
      <c r="A40">
        <v>2000020081</v>
      </c>
      <c r="B40" t="s">
        <v>2636</v>
      </c>
      <c r="C40" t="s">
        <v>2615</v>
      </c>
      <c r="D40" t="s">
        <v>2616</v>
      </c>
      <c r="E40" s="1">
        <v>6065</v>
      </c>
      <c r="F40" t="s">
        <v>2612</v>
      </c>
      <c r="G40" s="1">
        <v>0</v>
      </c>
      <c r="H40" s="1">
        <v>0</v>
      </c>
      <c r="I40">
        <v>2.1468509999999998</v>
      </c>
    </row>
    <row r="41" spans="1:9" x14ac:dyDescent="0.25">
      <c r="A41">
        <v>2000020081</v>
      </c>
      <c r="B41" t="s">
        <v>2636</v>
      </c>
      <c r="C41" t="s">
        <v>2637</v>
      </c>
      <c r="D41" t="s">
        <v>2638</v>
      </c>
      <c r="E41" s="1">
        <v>3</v>
      </c>
      <c r="F41" t="s">
        <v>2612</v>
      </c>
      <c r="G41">
        <v>0</v>
      </c>
      <c r="H41">
        <v>0</v>
      </c>
      <c r="I41">
        <v>2.1366670000000001</v>
      </c>
    </row>
    <row r="42" spans="1:9" x14ac:dyDescent="0.25">
      <c r="A42">
        <v>2000020081</v>
      </c>
      <c r="B42" t="s">
        <v>2636</v>
      </c>
      <c r="C42" t="s">
        <v>2623</v>
      </c>
      <c r="D42" t="s">
        <v>2624</v>
      </c>
      <c r="E42">
        <v>119</v>
      </c>
      <c r="F42" t="s">
        <v>2612</v>
      </c>
      <c r="G42">
        <v>0</v>
      </c>
      <c r="H42">
        <v>1</v>
      </c>
      <c r="I42">
        <v>2.138487</v>
      </c>
    </row>
    <row r="43" spans="1:9" x14ac:dyDescent="0.25">
      <c r="A43">
        <v>2000020081</v>
      </c>
      <c r="B43" t="s">
        <v>2636</v>
      </c>
      <c r="C43" t="s">
        <v>2625</v>
      </c>
      <c r="D43" t="s">
        <v>2626</v>
      </c>
      <c r="E43" s="1">
        <v>126004</v>
      </c>
      <c r="F43" t="s">
        <v>2612</v>
      </c>
      <c r="G43" s="1">
        <v>90894</v>
      </c>
      <c r="H43">
        <v>0</v>
      </c>
      <c r="I43">
        <v>2.1366679999999998</v>
      </c>
    </row>
    <row r="44" spans="1:9" x14ac:dyDescent="0.25">
      <c r="A44">
        <v>2000020086</v>
      </c>
      <c r="B44" t="s">
        <v>2639</v>
      </c>
      <c r="C44" t="s">
        <v>699</v>
      </c>
      <c r="D44" t="s">
        <v>700</v>
      </c>
      <c r="E44" s="1">
        <v>236</v>
      </c>
      <c r="F44" t="s">
        <v>2632</v>
      </c>
      <c r="G44" s="1">
        <v>0</v>
      </c>
      <c r="H44">
        <v>0</v>
      </c>
      <c r="I44">
        <v>1.805466</v>
      </c>
    </row>
    <row r="45" spans="1:9" x14ac:dyDescent="0.25">
      <c r="A45">
        <v>2000020086</v>
      </c>
      <c r="B45" t="s">
        <v>2639</v>
      </c>
      <c r="C45" t="s">
        <v>248</v>
      </c>
      <c r="D45" t="s">
        <v>249</v>
      </c>
      <c r="E45">
        <v>1</v>
      </c>
      <c r="F45" t="s">
        <v>2632</v>
      </c>
      <c r="G45">
        <v>0</v>
      </c>
      <c r="H45">
        <v>0</v>
      </c>
      <c r="I45">
        <v>1.81</v>
      </c>
    </row>
    <row r="46" spans="1:9" x14ac:dyDescent="0.25">
      <c r="A46">
        <v>2000020086</v>
      </c>
      <c r="B46" t="s">
        <v>2639</v>
      </c>
      <c r="C46" t="s">
        <v>2615</v>
      </c>
      <c r="D46" t="s">
        <v>2616</v>
      </c>
      <c r="E46">
        <v>711</v>
      </c>
      <c r="F46" t="s">
        <v>2632</v>
      </c>
      <c r="G46">
        <v>0</v>
      </c>
      <c r="H46">
        <v>0</v>
      </c>
      <c r="I46">
        <v>1.8054429999999999</v>
      </c>
    </row>
    <row r="47" spans="1:9" x14ac:dyDescent="0.25">
      <c r="A47">
        <v>2000020094</v>
      </c>
      <c r="B47" t="s">
        <v>2640</v>
      </c>
      <c r="C47" t="s">
        <v>466</v>
      </c>
      <c r="D47" t="s">
        <v>467</v>
      </c>
      <c r="E47" s="1">
        <v>5784</v>
      </c>
      <c r="F47" t="s">
        <v>2612</v>
      </c>
      <c r="G47">
        <v>0</v>
      </c>
      <c r="H47">
        <v>0</v>
      </c>
      <c r="I47">
        <v>0.70630499999999996</v>
      </c>
    </row>
    <row r="48" spans="1:9" x14ac:dyDescent="0.25">
      <c r="A48">
        <v>2000020094</v>
      </c>
      <c r="B48" t="s">
        <v>2640</v>
      </c>
      <c r="C48" t="s">
        <v>699</v>
      </c>
      <c r="D48" t="s">
        <v>700</v>
      </c>
      <c r="E48" s="1">
        <v>4115</v>
      </c>
      <c r="F48" t="s">
        <v>2612</v>
      </c>
      <c r="G48">
        <v>0</v>
      </c>
      <c r="H48" s="1">
        <v>100224</v>
      </c>
      <c r="I48">
        <v>0.70630400000000004</v>
      </c>
    </row>
    <row r="49" spans="1:9" x14ac:dyDescent="0.25">
      <c r="A49">
        <v>2000020094</v>
      </c>
      <c r="B49" t="s">
        <v>2640</v>
      </c>
      <c r="C49" t="s">
        <v>248</v>
      </c>
      <c r="D49" t="s">
        <v>249</v>
      </c>
      <c r="E49" s="1">
        <v>17245</v>
      </c>
      <c r="F49" t="s">
        <v>2612</v>
      </c>
      <c r="G49" s="1">
        <v>26474</v>
      </c>
      <c r="H49" s="1">
        <v>67872</v>
      </c>
      <c r="I49">
        <v>0.70630300000000001</v>
      </c>
    </row>
    <row r="50" spans="1:9" x14ac:dyDescent="0.25">
      <c r="A50">
        <v>2000020094</v>
      </c>
      <c r="B50" t="s">
        <v>2640</v>
      </c>
      <c r="C50" t="s">
        <v>2615</v>
      </c>
      <c r="D50" t="s">
        <v>2616</v>
      </c>
      <c r="E50" s="1">
        <v>6000</v>
      </c>
      <c r="F50" t="s">
        <v>2612</v>
      </c>
      <c r="G50" s="1">
        <v>6336</v>
      </c>
      <c r="H50" s="1">
        <v>0</v>
      </c>
      <c r="I50">
        <v>0.67433799999999999</v>
      </c>
    </row>
    <row r="51" spans="1:9" x14ac:dyDescent="0.25">
      <c r="A51">
        <v>2000020094</v>
      </c>
      <c r="B51" t="s">
        <v>2640</v>
      </c>
      <c r="C51" t="s">
        <v>2637</v>
      </c>
      <c r="D51" t="s">
        <v>2638</v>
      </c>
      <c r="E51" s="1">
        <v>1</v>
      </c>
      <c r="F51" t="s">
        <v>2612</v>
      </c>
      <c r="G51" s="1">
        <v>0</v>
      </c>
      <c r="H51">
        <v>0</v>
      </c>
      <c r="I51">
        <v>0.71</v>
      </c>
    </row>
    <row r="52" spans="1:9" x14ac:dyDescent="0.25">
      <c r="A52">
        <v>2000020094</v>
      </c>
      <c r="B52" t="s">
        <v>2640</v>
      </c>
      <c r="C52" t="s">
        <v>2623</v>
      </c>
      <c r="D52" t="s">
        <v>2624</v>
      </c>
      <c r="E52">
        <v>427</v>
      </c>
      <c r="F52" t="s">
        <v>2612</v>
      </c>
      <c r="G52">
        <v>0</v>
      </c>
      <c r="H52">
        <v>2</v>
      </c>
      <c r="I52">
        <v>0.70709599999999995</v>
      </c>
    </row>
    <row r="53" spans="1:9" x14ac:dyDescent="0.25">
      <c r="A53">
        <v>2000020094</v>
      </c>
      <c r="B53" t="s">
        <v>2640</v>
      </c>
      <c r="C53" t="s">
        <v>2641</v>
      </c>
      <c r="D53" t="s">
        <v>2642</v>
      </c>
      <c r="E53" s="1">
        <v>0</v>
      </c>
      <c r="F53" t="s">
        <v>2612</v>
      </c>
      <c r="G53">
        <v>0</v>
      </c>
      <c r="H53" s="1">
        <v>10080</v>
      </c>
      <c r="I53">
        <v>0.70630300000000001</v>
      </c>
    </row>
    <row r="54" spans="1:9" x14ac:dyDescent="0.25">
      <c r="A54">
        <v>2000020094</v>
      </c>
      <c r="B54" t="s">
        <v>2640</v>
      </c>
      <c r="C54" t="s">
        <v>2625</v>
      </c>
      <c r="D54" t="s">
        <v>2626</v>
      </c>
      <c r="E54" s="1">
        <v>120</v>
      </c>
      <c r="F54" t="s">
        <v>2612</v>
      </c>
      <c r="G54" s="1">
        <v>61248</v>
      </c>
      <c r="H54" s="1">
        <v>14592</v>
      </c>
      <c r="I54">
        <v>0.70625000000000004</v>
      </c>
    </row>
    <row r="55" spans="1:9" x14ac:dyDescent="0.25">
      <c r="A55">
        <v>2000030002</v>
      </c>
      <c r="B55" t="s">
        <v>2643</v>
      </c>
      <c r="C55" t="s">
        <v>699</v>
      </c>
      <c r="D55" t="s">
        <v>700</v>
      </c>
      <c r="E55" s="1">
        <v>455997</v>
      </c>
      <c r="F55" t="s">
        <v>2612</v>
      </c>
      <c r="G55" s="1">
        <v>0</v>
      </c>
      <c r="H55" s="1">
        <v>0</v>
      </c>
      <c r="I55">
        <v>5.9336E-2</v>
      </c>
    </row>
    <row r="56" spans="1:9" x14ac:dyDescent="0.25">
      <c r="A56">
        <v>2000030028</v>
      </c>
      <c r="B56" t="s">
        <v>2644</v>
      </c>
      <c r="C56" t="s">
        <v>2615</v>
      </c>
      <c r="D56" t="s">
        <v>2616</v>
      </c>
      <c r="E56" s="1">
        <v>346</v>
      </c>
      <c r="F56" t="s">
        <v>2612</v>
      </c>
      <c r="G56">
        <v>0</v>
      </c>
      <c r="H56">
        <v>0</v>
      </c>
      <c r="I56">
        <v>0.243613</v>
      </c>
    </row>
    <row r="57" spans="1:9" x14ac:dyDescent="0.25">
      <c r="A57">
        <v>2000030028</v>
      </c>
      <c r="B57" t="s">
        <v>2644</v>
      </c>
      <c r="C57" t="s">
        <v>2645</v>
      </c>
      <c r="D57" t="s">
        <v>2646</v>
      </c>
      <c r="E57">
        <v>51</v>
      </c>
      <c r="F57" t="s">
        <v>2612</v>
      </c>
      <c r="G57">
        <v>0</v>
      </c>
      <c r="H57">
        <v>0</v>
      </c>
      <c r="I57">
        <v>0.243529</v>
      </c>
    </row>
    <row r="58" spans="1:9" x14ac:dyDescent="0.25">
      <c r="A58">
        <v>2000030051</v>
      </c>
      <c r="B58" t="s">
        <v>2647</v>
      </c>
      <c r="C58" t="s">
        <v>699</v>
      </c>
      <c r="D58" t="s">
        <v>700</v>
      </c>
      <c r="E58" s="1">
        <v>35201</v>
      </c>
      <c r="F58" t="s">
        <v>2612</v>
      </c>
      <c r="G58">
        <v>0</v>
      </c>
      <c r="H58">
        <v>0</v>
      </c>
      <c r="I58">
        <v>0.104597</v>
      </c>
    </row>
    <row r="59" spans="1:9" x14ac:dyDescent="0.25">
      <c r="A59">
        <v>2000030051</v>
      </c>
      <c r="B59" t="s">
        <v>2647</v>
      </c>
      <c r="C59" t="s">
        <v>248</v>
      </c>
      <c r="D59" t="s">
        <v>249</v>
      </c>
      <c r="E59" s="1">
        <v>141284</v>
      </c>
      <c r="F59" t="s">
        <v>2612</v>
      </c>
      <c r="G59">
        <v>30</v>
      </c>
      <c r="H59">
        <v>0</v>
      </c>
      <c r="I59">
        <v>0.103992</v>
      </c>
    </row>
    <row r="60" spans="1:9" x14ac:dyDescent="0.25">
      <c r="A60">
        <v>2000030051</v>
      </c>
      <c r="B60" t="s">
        <v>2647</v>
      </c>
      <c r="C60" t="s">
        <v>2648</v>
      </c>
      <c r="D60" t="s">
        <v>2649</v>
      </c>
      <c r="E60" s="1">
        <v>300</v>
      </c>
      <c r="F60" t="s">
        <v>2612</v>
      </c>
      <c r="G60">
        <v>0</v>
      </c>
      <c r="H60">
        <v>0</v>
      </c>
      <c r="I60">
        <v>0.1046</v>
      </c>
    </row>
    <row r="61" spans="1:9" x14ac:dyDescent="0.25">
      <c r="A61">
        <v>2000030051</v>
      </c>
      <c r="B61" t="s">
        <v>2647</v>
      </c>
      <c r="C61" t="s">
        <v>2623</v>
      </c>
      <c r="D61" t="s">
        <v>2624</v>
      </c>
      <c r="E61" s="1">
        <v>1840</v>
      </c>
      <c r="F61" t="s">
        <v>2612</v>
      </c>
      <c r="G61">
        <v>0</v>
      </c>
      <c r="H61">
        <v>30</v>
      </c>
      <c r="I61">
        <v>0.104147</v>
      </c>
    </row>
    <row r="62" spans="1:9" x14ac:dyDescent="0.25">
      <c r="A62">
        <v>2000030051</v>
      </c>
      <c r="B62" t="s">
        <v>2647</v>
      </c>
      <c r="C62" t="s">
        <v>2625</v>
      </c>
      <c r="D62" t="s">
        <v>2626</v>
      </c>
      <c r="E62" s="1">
        <v>180000</v>
      </c>
      <c r="F62" t="s">
        <v>2612</v>
      </c>
      <c r="G62">
        <v>0</v>
      </c>
      <c r="H62">
        <v>0</v>
      </c>
      <c r="I62">
        <v>9.8532999999999996E-2</v>
      </c>
    </row>
    <row r="63" spans="1:9" x14ac:dyDescent="0.25">
      <c r="A63">
        <v>2000030052</v>
      </c>
      <c r="B63" t="s">
        <v>2650</v>
      </c>
      <c r="C63" t="s">
        <v>699</v>
      </c>
      <c r="D63" t="s">
        <v>700</v>
      </c>
      <c r="E63" s="1">
        <v>4571</v>
      </c>
      <c r="F63" t="s">
        <v>2612</v>
      </c>
      <c r="G63">
        <v>0</v>
      </c>
      <c r="H63">
        <v>0</v>
      </c>
      <c r="I63">
        <v>0.15477399999999999</v>
      </c>
    </row>
    <row r="64" spans="1:9" x14ac:dyDescent="0.25">
      <c r="A64">
        <v>2000030052</v>
      </c>
      <c r="B64" t="s">
        <v>2650</v>
      </c>
      <c r="C64" t="s">
        <v>248</v>
      </c>
      <c r="D64" t="s">
        <v>249</v>
      </c>
      <c r="E64" s="1">
        <v>57</v>
      </c>
      <c r="F64" t="s">
        <v>2612</v>
      </c>
      <c r="G64" s="1">
        <v>15490</v>
      </c>
      <c r="H64">
        <v>60</v>
      </c>
      <c r="I64">
        <v>0.15473700000000001</v>
      </c>
    </row>
    <row r="65" spans="1:9" x14ac:dyDescent="0.25">
      <c r="A65">
        <v>2000030052</v>
      </c>
      <c r="B65" t="s">
        <v>2650</v>
      </c>
      <c r="C65" t="s">
        <v>2623</v>
      </c>
      <c r="D65" t="s">
        <v>2624</v>
      </c>
      <c r="E65">
        <v>64</v>
      </c>
      <c r="F65" t="s">
        <v>2612</v>
      </c>
      <c r="G65" s="1">
        <v>390</v>
      </c>
      <c r="H65">
        <v>100</v>
      </c>
      <c r="I65">
        <v>0.15484400000000001</v>
      </c>
    </row>
    <row r="66" spans="1:9" x14ac:dyDescent="0.25">
      <c r="A66">
        <v>2000030052</v>
      </c>
      <c r="B66" t="s">
        <v>2650</v>
      </c>
      <c r="C66" t="s">
        <v>2625</v>
      </c>
      <c r="D66" t="s">
        <v>2626</v>
      </c>
      <c r="E66" s="1">
        <v>2</v>
      </c>
      <c r="F66" t="s">
        <v>2612</v>
      </c>
      <c r="G66">
        <v>0</v>
      </c>
      <c r="H66">
        <v>0</v>
      </c>
      <c r="I66">
        <v>0.155</v>
      </c>
    </row>
    <row r="67" spans="1:9" x14ac:dyDescent="0.25">
      <c r="A67">
        <v>2000030053</v>
      </c>
      <c r="B67" t="s">
        <v>2651</v>
      </c>
      <c r="C67" t="s">
        <v>699</v>
      </c>
      <c r="D67" t="s">
        <v>700</v>
      </c>
      <c r="E67">
        <v>58</v>
      </c>
      <c r="F67" t="s">
        <v>2612</v>
      </c>
      <c r="G67">
        <v>0</v>
      </c>
      <c r="H67">
        <v>0</v>
      </c>
      <c r="I67">
        <v>0.131379</v>
      </c>
    </row>
    <row r="68" spans="1:9" x14ac:dyDescent="0.25">
      <c r="A68">
        <v>2000030053</v>
      </c>
      <c r="B68" t="s">
        <v>2651</v>
      </c>
      <c r="C68" t="s">
        <v>248</v>
      </c>
      <c r="D68" t="s">
        <v>249</v>
      </c>
      <c r="E68">
        <v>9</v>
      </c>
      <c r="F68" t="s">
        <v>2612</v>
      </c>
      <c r="G68" s="1">
        <v>9694</v>
      </c>
      <c r="H68">
        <v>0</v>
      </c>
      <c r="I68">
        <v>0.13</v>
      </c>
    </row>
    <row r="69" spans="1:9" x14ac:dyDescent="0.25">
      <c r="A69">
        <v>2000030053</v>
      </c>
      <c r="B69" t="s">
        <v>2651</v>
      </c>
      <c r="C69" t="s">
        <v>2623</v>
      </c>
      <c r="D69" t="s">
        <v>2624</v>
      </c>
      <c r="E69">
        <v>0</v>
      </c>
      <c r="F69" t="s">
        <v>2612</v>
      </c>
      <c r="G69" s="1">
        <v>0</v>
      </c>
      <c r="H69">
        <v>20</v>
      </c>
      <c r="I69">
        <v>0.150843</v>
      </c>
    </row>
    <row r="70" spans="1:9" x14ac:dyDescent="0.25">
      <c r="A70">
        <v>2000030054</v>
      </c>
      <c r="B70" t="s">
        <v>2652</v>
      </c>
      <c r="C70" t="s">
        <v>699</v>
      </c>
      <c r="D70" t="s">
        <v>700</v>
      </c>
      <c r="E70" s="1">
        <v>1627</v>
      </c>
      <c r="F70" t="s">
        <v>2612</v>
      </c>
      <c r="G70" s="1">
        <v>0</v>
      </c>
      <c r="H70">
        <v>0</v>
      </c>
      <c r="I70">
        <v>9.8063999999999998E-2</v>
      </c>
    </row>
    <row r="71" spans="1:9" x14ac:dyDescent="0.25">
      <c r="A71">
        <v>2000030054</v>
      </c>
      <c r="B71" t="s">
        <v>2652</v>
      </c>
      <c r="C71" t="s">
        <v>248</v>
      </c>
      <c r="D71" t="s">
        <v>249</v>
      </c>
      <c r="E71" s="1">
        <v>15</v>
      </c>
      <c r="F71" t="s">
        <v>2612</v>
      </c>
      <c r="G71">
        <v>0</v>
      </c>
      <c r="H71">
        <v>90</v>
      </c>
      <c r="I71">
        <v>9.8000000000000004E-2</v>
      </c>
    </row>
    <row r="72" spans="1:9" x14ac:dyDescent="0.25">
      <c r="A72">
        <v>2000030054</v>
      </c>
      <c r="B72" t="s">
        <v>2652</v>
      </c>
      <c r="C72" t="s">
        <v>2623</v>
      </c>
      <c r="D72" t="s">
        <v>2624</v>
      </c>
      <c r="E72" s="1">
        <v>90</v>
      </c>
      <c r="F72" t="s">
        <v>2612</v>
      </c>
      <c r="G72">
        <v>90</v>
      </c>
      <c r="H72">
        <v>0</v>
      </c>
      <c r="I72">
        <v>9.8111000000000004E-2</v>
      </c>
    </row>
    <row r="73" spans="1:9" x14ac:dyDescent="0.25">
      <c r="A73">
        <v>2000030054</v>
      </c>
      <c r="B73" t="s">
        <v>2652</v>
      </c>
      <c r="C73" t="s">
        <v>2625</v>
      </c>
      <c r="D73" t="s">
        <v>2626</v>
      </c>
      <c r="E73" s="1">
        <v>62850</v>
      </c>
      <c r="F73" t="s">
        <v>2612</v>
      </c>
      <c r="G73">
        <v>0</v>
      </c>
      <c r="H73">
        <v>0</v>
      </c>
      <c r="I73">
        <v>9.5038999999999998E-2</v>
      </c>
    </row>
    <row r="74" spans="1:9" x14ac:dyDescent="0.25">
      <c r="A74">
        <v>2000030055</v>
      </c>
      <c r="B74" t="s">
        <v>2653</v>
      </c>
      <c r="C74" t="s">
        <v>248</v>
      </c>
      <c r="D74" t="s">
        <v>249</v>
      </c>
      <c r="E74" s="1">
        <v>1044</v>
      </c>
      <c r="F74" t="s">
        <v>2612</v>
      </c>
      <c r="G74">
        <v>0</v>
      </c>
      <c r="H74">
        <v>0</v>
      </c>
      <c r="I74">
        <v>0.428151</v>
      </c>
    </row>
    <row r="75" spans="1:9" x14ac:dyDescent="0.25">
      <c r="A75">
        <v>2000030056</v>
      </c>
      <c r="B75" t="s">
        <v>2654</v>
      </c>
      <c r="C75" t="s">
        <v>248</v>
      </c>
      <c r="D75" t="s">
        <v>249</v>
      </c>
      <c r="E75" s="1">
        <v>507.36</v>
      </c>
      <c r="F75" t="s">
        <v>2612</v>
      </c>
      <c r="G75">
        <v>0</v>
      </c>
      <c r="H75">
        <v>0</v>
      </c>
      <c r="I75">
        <v>0.23464599999999999</v>
      </c>
    </row>
    <row r="76" spans="1:9" x14ac:dyDescent="0.25">
      <c r="A76">
        <v>2000030057</v>
      </c>
      <c r="B76" t="s">
        <v>2655</v>
      </c>
      <c r="C76" t="s">
        <v>248</v>
      </c>
      <c r="D76" t="s">
        <v>249</v>
      </c>
      <c r="E76">
        <v>136</v>
      </c>
      <c r="F76" t="s">
        <v>2632</v>
      </c>
      <c r="G76" s="1">
        <v>1236</v>
      </c>
      <c r="H76" s="1">
        <v>6921</v>
      </c>
      <c r="I76">
        <v>1.0287500000000001</v>
      </c>
    </row>
    <row r="77" spans="1:9" x14ac:dyDescent="0.25">
      <c r="A77">
        <v>2000030057</v>
      </c>
      <c r="B77" t="s">
        <v>2655</v>
      </c>
      <c r="C77" t="s">
        <v>2623</v>
      </c>
      <c r="D77" t="s">
        <v>2624</v>
      </c>
      <c r="E77">
        <v>15</v>
      </c>
      <c r="F77" t="s">
        <v>2632</v>
      </c>
      <c r="G77" s="1">
        <v>9</v>
      </c>
      <c r="H77" s="1">
        <v>0</v>
      </c>
      <c r="I77">
        <v>1.0293330000000001</v>
      </c>
    </row>
    <row r="78" spans="1:9" x14ac:dyDescent="0.25">
      <c r="A78">
        <v>2000030057</v>
      </c>
      <c r="B78" t="s">
        <v>2655</v>
      </c>
      <c r="C78" t="s">
        <v>2625</v>
      </c>
      <c r="D78" t="s">
        <v>2626</v>
      </c>
      <c r="E78">
        <v>0</v>
      </c>
      <c r="F78" t="s">
        <v>2632</v>
      </c>
      <c r="G78" s="1">
        <v>6912</v>
      </c>
      <c r="H78">
        <v>0</v>
      </c>
      <c r="I78">
        <v>1.028783</v>
      </c>
    </row>
    <row r="79" spans="1:9" x14ac:dyDescent="0.25">
      <c r="A79">
        <v>2000030058</v>
      </c>
      <c r="B79" t="s">
        <v>2656</v>
      </c>
      <c r="C79" t="s">
        <v>699</v>
      </c>
      <c r="D79" t="s">
        <v>700</v>
      </c>
      <c r="E79">
        <v>1</v>
      </c>
      <c r="F79" t="s">
        <v>2612</v>
      </c>
      <c r="G79" s="1">
        <v>0</v>
      </c>
      <c r="H79">
        <v>0</v>
      </c>
      <c r="I79">
        <v>0.38</v>
      </c>
    </row>
    <row r="80" spans="1:9" x14ac:dyDescent="0.25">
      <c r="A80">
        <v>2000030058</v>
      </c>
      <c r="B80" t="s">
        <v>2656</v>
      </c>
      <c r="C80" t="s">
        <v>248</v>
      </c>
      <c r="D80" t="s">
        <v>249</v>
      </c>
      <c r="E80">
        <v>0</v>
      </c>
      <c r="F80" t="s">
        <v>2612</v>
      </c>
      <c r="G80">
        <v>639</v>
      </c>
      <c r="H80">
        <v>0</v>
      </c>
      <c r="I80">
        <v>0.38166699999999998</v>
      </c>
    </row>
    <row r="81" spans="1:9" x14ac:dyDescent="0.25">
      <c r="A81">
        <v>2000030058</v>
      </c>
      <c r="B81" t="s">
        <v>2656</v>
      </c>
      <c r="C81" t="s">
        <v>2637</v>
      </c>
      <c r="D81" t="s">
        <v>2638</v>
      </c>
      <c r="E81">
        <v>0</v>
      </c>
      <c r="F81" t="s">
        <v>2612</v>
      </c>
      <c r="G81">
        <v>0</v>
      </c>
      <c r="H81">
        <v>3</v>
      </c>
      <c r="I81">
        <v>0</v>
      </c>
    </row>
    <row r="82" spans="1:9" x14ac:dyDescent="0.25">
      <c r="A82">
        <v>2000030058</v>
      </c>
      <c r="B82" t="s">
        <v>2656</v>
      </c>
      <c r="C82" t="s">
        <v>2623</v>
      </c>
      <c r="D82" t="s">
        <v>2624</v>
      </c>
      <c r="E82">
        <v>15</v>
      </c>
      <c r="F82" t="s">
        <v>2612</v>
      </c>
      <c r="G82">
        <v>0</v>
      </c>
      <c r="H82">
        <v>609</v>
      </c>
      <c r="I82">
        <v>0.38133299999999998</v>
      </c>
    </row>
    <row r="83" spans="1:9" x14ac:dyDescent="0.25">
      <c r="A83">
        <v>2000030059</v>
      </c>
      <c r="B83" t="s">
        <v>8488</v>
      </c>
      <c r="C83" t="s">
        <v>248</v>
      </c>
      <c r="D83" t="s">
        <v>249</v>
      </c>
      <c r="E83">
        <v>0</v>
      </c>
      <c r="F83" t="s">
        <v>2632</v>
      </c>
      <c r="G83">
        <v>60</v>
      </c>
      <c r="H83">
        <v>0</v>
      </c>
      <c r="I83">
        <v>0</v>
      </c>
    </row>
    <row r="84" spans="1:9" x14ac:dyDescent="0.25">
      <c r="A84">
        <v>2000040082</v>
      </c>
      <c r="B84" t="s">
        <v>2657</v>
      </c>
      <c r="C84" t="s">
        <v>248</v>
      </c>
      <c r="D84" t="s">
        <v>249</v>
      </c>
      <c r="E84">
        <v>5</v>
      </c>
      <c r="F84" t="s">
        <v>2612</v>
      </c>
      <c r="G84">
        <v>0</v>
      </c>
      <c r="H84">
        <v>0</v>
      </c>
      <c r="I84">
        <v>5.6139999999999999</v>
      </c>
    </row>
    <row r="85" spans="1:9" x14ac:dyDescent="0.25">
      <c r="A85">
        <v>2000040174</v>
      </c>
      <c r="B85" t="s">
        <v>2658</v>
      </c>
      <c r="C85" t="s">
        <v>248</v>
      </c>
      <c r="D85" t="s">
        <v>249</v>
      </c>
      <c r="E85">
        <v>54</v>
      </c>
      <c r="F85" t="s">
        <v>2612</v>
      </c>
      <c r="G85">
        <v>0</v>
      </c>
      <c r="H85">
        <v>0</v>
      </c>
      <c r="I85">
        <v>4.8024069999999996</v>
      </c>
    </row>
    <row r="86" spans="1:9" x14ac:dyDescent="0.25">
      <c r="A86">
        <v>2000040174</v>
      </c>
      <c r="B86" t="s">
        <v>2658</v>
      </c>
      <c r="C86" t="s">
        <v>2637</v>
      </c>
      <c r="D86" t="s">
        <v>2638</v>
      </c>
      <c r="E86">
        <v>2</v>
      </c>
      <c r="F86" t="s">
        <v>2612</v>
      </c>
      <c r="G86">
        <v>0</v>
      </c>
      <c r="H86">
        <v>0</v>
      </c>
      <c r="I86">
        <v>4.8</v>
      </c>
    </row>
    <row r="87" spans="1:9" x14ac:dyDescent="0.25">
      <c r="A87">
        <v>2000040175</v>
      </c>
      <c r="B87" t="s">
        <v>2659</v>
      </c>
      <c r="C87" t="s">
        <v>248</v>
      </c>
      <c r="D87" t="s">
        <v>249</v>
      </c>
      <c r="E87">
        <v>49</v>
      </c>
      <c r="F87" t="s">
        <v>2612</v>
      </c>
      <c r="G87">
        <v>0</v>
      </c>
      <c r="H87">
        <v>0</v>
      </c>
      <c r="I87">
        <v>4.8042860000000003</v>
      </c>
    </row>
    <row r="88" spans="1:9" x14ac:dyDescent="0.25">
      <c r="A88">
        <v>2000040176</v>
      </c>
      <c r="B88" t="s">
        <v>2660</v>
      </c>
      <c r="C88" t="s">
        <v>248</v>
      </c>
      <c r="D88" t="s">
        <v>249</v>
      </c>
      <c r="E88">
        <v>47</v>
      </c>
      <c r="F88" t="s">
        <v>2612</v>
      </c>
      <c r="G88">
        <v>0</v>
      </c>
      <c r="H88">
        <v>0</v>
      </c>
      <c r="I88">
        <v>4.8040430000000001</v>
      </c>
    </row>
    <row r="89" spans="1:9" x14ac:dyDescent="0.25">
      <c r="A89">
        <v>2000040176</v>
      </c>
      <c r="B89" t="s">
        <v>2660</v>
      </c>
      <c r="C89" t="s">
        <v>2637</v>
      </c>
      <c r="D89" t="s">
        <v>2638</v>
      </c>
      <c r="E89">
        <v>3</v>
      </c>
      <c r="F89" t="s">
        <v>2612</v>
      </c>
      <c r="G89">
        <v>0</v>
      </c>
      <c r="H89">
        <v>0</v>
      </c>
      <c r="I89">
        <v>4.8033330000000003</v>
      </c>
    </row>
    <row r="90" spans="1:9" x14ac:dyDescent="0.25">
      <c r="A90">
        <v>2000040177</v>
      </c>
      <c r="B90" t="s">
        <v>2661</v>
      </c>
      <c r="C90" t="s">
        <v>248</v>
      </c>
      <c r="D90" t="s">
        <v>249</v>
      </c>
      <c r="E90">
        <v>176</v>
      </c>
      <c r="F90" t="s">
        <v>2612</v>
      </c>
      <c r="G90">
        <v>0</v>
      </c>
      <c r="H90">
        <v>0</v>
      </c>
      <c r="I90">
        <v>4.8041479999999996</v>
      </c>
    </row>
    <row r="91" spans="1:9" x14ac:dyDescent="0.25">
      <c r="A91">
        <v>2000040177</v>
      </c>
      <c r="B91" t="s">
        <v>2661</v>
      </c>
      <c r="C91" t="s">
        <v>2637</v>
      </c>
      <c r="D91" t="s">
        <v>2638</v>
      </c>
      <c r="E91">
        <v>2</v>
      </c>
      <c r="F91" t="s">
        <v>2612</v>
      </c>
      <c r="G91">
        <v>0</v>
      </c>
      <c r="H91">
        <v>0</v>
      </c>
      <c r="I91">
        <v>4.8049999999999997</v>
      </c>
    </row>
    <row r="92" spans="1:9" x14ac:dyDescent="0.25">
      <c r="A92">
        <v>2000040179</v>
      </c>
      <c r="B92" t="s">
        <v>2662</v>
      </c>
      <c r="C92" t="s">
        <v>248</v>
      </c>
      <c r="D92" t="s">
        <v>249</v>
      </c>
      <c r="E92">
        <v>18</v>
      </c>
      <c r="F92" t="s">
        <v>2612</v>
      </c>
      <c r="G92">
        <v>0</v>
      </c>
      <c r="H92">
        <v>0</v>
      </c>
      <c r="I92">
        <v>5.0611110000000004</v>
      </c>
    </row>
    <row r="93" spans="1:9" x14ac:dyDescent="0.25">
      <c r="A93">
        <v>2000040179</v>
      </c>
      <c r="B93" t="s">
        <v>2662</v>
      </c>
      <c r="C93" t="s">
        <v>2637</v>
      </c>
      <c r="D93" t="s">
        <v>2638</v>
      </c>
      <c r="E93">
        <v>2</v>
      </c>
      <c r="F93" t="s">
        <v>2612</v>
      </c>
      <c r="G93">
        <v>0</v>
      </c>
      <c r="H93">
        <v>0</v>
      </c>
      <c r="I93">
        <v>5.0599999999999996</v>
      </c>
    </row>
    <row r="94" spans="1:9" x14ac:dyDescent="0.25">
      <c r="A94">
        <v>2000040180</v>
      </c>
      <c r="B94" t="s">
        <v>2663</v>
      </c>
      <c r="C94" t="s">
        <v>248</v>
      </c>
      <c r="D94" t="s">
        <v>249</v>
      </c>
      <c r="E94">
        <v>10</v>
      </c>
      <c r="F94" t="s">
        <v>2612</v>
      </c>
      <c r="G94">
        <v>0</v>
      </c>
      <c r="H94">
        <v>0</v>
      </c>
      <c r="I94">
        <v>5.0609999999999999</v>
      </c>
    </row>
    <row r="95" spans="1:9" x14ac:dyDescent="0.25">
      <c r="A95">
        <v>2000040182</v>
      </c>
      <c r="B95" t="s">
        <v>2664</v>
      </c>
      <c r="C95" t="s">
        <v>248</v>
      </c>
      <c r="D95" t="s">
        <v>249</v>
      </c>
      <c r="E95">
        <v>10</v>
      </c>
      <c r="F95" t="s">
        <v>2612</v>
      </c>
      <c r="G95">
        <v>0</v>
      </c>
      <c r="H95">
        <v>0</v>
      </c>
      <c r="I95">
        <v>5.0599999999999996</v>
      </c>
    </row>
    <row r="96" spans="1:9" x14ac:dyDescent="0.25">
      <c r="A96">
        <v>2000040182</v>
      </c>
      <c r="B96" t="s">
        <v>2664</v>
      </c>
      <c r="C96" t="s">
        <v>2637</v>
      </c>
      <c r="D96" t="s">
        <v>2638</v>
      </c>
      <c r="E96">
        <v>3</v>
      </c>
      <c r="F96" t="s">
        <v>2612</v>
      </c>
      <c r="G96">
        <v>0</v>
      </c>
      <c r="H96">
        <v>0</v>
      </c>
      <c r="I96">
        <v>5.0599999999999996</v>
      </c>
    </row>
    <row r="97" spans="1:9" x14ac:dyDescent="0.25">
      <c r="A97">
        <v>2000040186</v>
      </c>
      <c r="B97" t="s">
        <v>2665</v>
      </c>
      <c r="C97" t="s">
        <v>248</v>
      </c>
      <c r="D97" t="s">
        <v>249</v>
      </c>
      <c r="E97">
        <v>0</v>
      </c>
      <c r="F97" t="s">
        <v>2612</v>
      </c>
      <c r="G97">
        <v>2</v>
      </c>
      <c r="H97">
        <v>0</v>
      </c>
      <c r="I97">
        <v>0</v>
      </c>
    </row>
    <row r="98" spans="1:9" x14ac:dyDescent="0.25">
      <c r="A98">
        <v>2000040186</v>
      </c>
      <c r="B98" t="s">
        <v>2665</v>
      </c>
      <c r="C98" t="s">
        <v>2637</v>
      </c>
      <c r="D98" t="s">
        <v>2638</v>
      </c>
      <c r="E98">
        <v>0</v>
      </c>
      <c r="F98" t="s">
        <v>2612</v>
      </c>
      <c r="G98">
        <v>0</v>
      </c>
      <c r="H98">
        <v>2</v>
      </c>
      <c r="I98">
        <v>0</v>
      </c>
    </row>
    <row r="99" spans="1:9" x14ac:dyDescent="0.25">
      <c r="A99">
        <v>2000040189</v>
      </c>
      <c r="B99" t="s">
        <v>2666</v>
      </c>
      <c r="C99" t="s">
        <v>248</v>
      </c>
      <c r="D99" t="s">
        <v>249</v>
      </c>
      <c r="E99">
        <v>157</v>
      </c>
      <c r="F99" t="s">
        <v>2612</v>
      </c>
      <c r="G99">
        <v>0</v>
      </c>
      <c r="H99">
        <v>0</v>
      </c>
      <c r="I99">
        <v>5.4964329999999997</v>
      </c>
    </row>
    <row r="100" spans="1:9" x14ac:dyDescent="0.25">
      <c r="A100">
        <v>2000040189</v>
      </c>
      <c r="B100" t="s">
        <v>2666</v>
      </c>
      <c r="C100" t="s">
        <v>2637</v>
      </c>
      <c r="D100" t="s">
        <v>2638</v>
      </c>
      <c r="E100">
        <v>2</v>
      </c>
      <c r="F100" t="s">
        <v>2612</v>
      </c>
      <c r="G100">
        <v>0</v>
      </c>
      <c r="H100">
        <v>0</v>
      </c>
      <c r="I100">
        <v>5.4950000000000001</v>
      </c>
    </row>
    <row r="101" spans="1:9" x14ac:dyDescent="0.25">
      <c r="A101">
        <v>2000040190</v>
      </c>
      <c r="B101" t="s">
        <v>2667</v>
      </c>
      <c r="C101" t="s">
        <v>248</v>
      </c>
      <c r="D101" t="s">
        <v>249</v>
      </c>
      <c r="E101">
        <v>0</v>
      </c>
      <c r="F101" t="s">
        <v>2612</v>
      </c>
      <c r="G101">
        <v>2</v>
      </c>
      <c r="H101">
        <v>0</v>
      </c>
      <c r="I101">
        <v>0</v>
      </c>
    </row>
    <row r="102" spans="1:9" x14ac:dyDescent="0.25">
      <c r="A102">
        <v>2000040190</v>
      </c>
      <c r="B102" t="s">
        <v>2667</v>
      </c>
      <c r="C102" t="s">
        <v>2637</v>
      </c>
      <c r="D102" t="s">
        <v>2638</v>
      </c>
      <c r="E102">
        <v>0</v>
      </c>
      <c r="F102" t="s">
        <v>2612</v>
      </c>
      <c r="G102">
        <v>0</v>
      </c>
      <c r="H102">
        <v>2</v>
      </c>
      <c r="I102">
        <v>0</v>
      </c>
    </row>
    <row r="103" spans="1:9" x14ac:dyDescent="0.25">
      <c r="A103">
        <v>2000040191</v>
      </c>
      <c r="B103" t="s">
        <v>2668</v>
      </c>
      <c r="C103" t="s">
        <v>248</v>
      </c>
      <c r="D103" t="s">
        <v>249</v>
      </c>
      <c r="E103">
        <v>5</v>
      </c>
      <c r="F103" t="s">
        <v>2612</v>
      </c>
      <c r="G103">
        <v>0</v>
      </c>
      <c r="H103" s="1">
        <v>0</v>
      </c>
      <c r="I103">
        <v>5.4939999999999998</v>
      </c>
    </row>
    <row r="104" spans="1:9" x14ac:dyDescent="0.25">
      <c r="A104">
        <v>2000040199</v>
      </c>
      <c r="B104" t="s">
        <v>2669</v>
      </c>
      <c r="C104" t="s">
        <v>248</v>
      </c>
      <c r="D104" t="s">
        <v>249</v>
      </c>
      <c r="E104">
        <v>0</v>
      </c>
      <c r="F104" t="s">
        <v>2612</v>
      </c>
      <c r="G104" s="1">
        <v>0</v>
      </c>
      <c r="H104" s="1">
        <v>4313</v>
      </c>
      <c r="I104">
        <v>3.983889</v>
      </c>
    </row>
    <row r="105" spans="1:9" x14ac:dyDescent="0.25">
      <c r="A105">
        <v>2000040199</v>
      </c>
      <c r="B105" t="s">
        <v>2669</v>
      </c>
      <c r="C105" t="s">
        <v>2625</v>
      </c>
      <c r="D105" t="s">
        <v>2626</v>
      </c>
      <c r="E105">
        <v>0</v>
      </c>
      <c r="F105" t="s">
        <v>2612</v>
      </c>
      <c r="G105" s="1">
        <v>4313</v>
      </c>
      <c r="H105" s="1">
        <v>0</v>
      </c>
      <c r="I105">
        <v>3.984</v>
      </c>
    </row>
    <row r="106" spans="1:9" x14ac:dyDescent="0.25">
      <c r="A106">
        <v>2000040200</v>
      </c>
      <c r="B106" t="s">
        <v>2670</v>
      </c>
      <c r="C106" t="s">
        <v>248</v>
      </c>
      <c r="D106" t="s">
        <v>249</v>
      </c>
      <c r="E106">
        <v>0</v>
      </c>
      <c r="F106" t="s">
        <v>2612</v>
      </c>
      <c r="G106" s="1">
        <v>0</v>
      </c>
      <c r="H106" s="1">
        <v>3523</v>
      </c>
      <c r="I106">
        <v>3.8650000000000002</v>
      </c>
    </row>
    <row r="107" spans="1:9" x14ac:dyDescent="0.25">
      <c r="A107">
        <v>2000040200</v>
      </c>
      <c r="B107" t="s">
        <v>2670</v>
      </c>
      <c r="C107" t="s">
        <v>2623</v>
      </c>
      <c r="D107" t="s">
        <v>2624</v>
      </c>
      <c r="E107">
        <v>0</v>
      </c>
      <c r="F107" t="s">
        <v>2612</v>
      </c>
      <c r="G107" s="1">
        <v>1</v>
      </c>
      <c r="H107" s="1">
        <v>0</v>
      </c>
      <c r="I107">
        <v>3.8679999999999999</v>
      </c>
    </row>
    <row r="108" spans="1:9" x14ac:dyDescent="0.25">
      <c r="A108">
        <v>2000040200</v>
      </c>
      <c r="B108" t="s">
        <v>2670</v>
      </c>
      <c r="C108" t="s">
        <v>2625</v>
      </c>
      <c r="D108" t="s">
        <v>2626</v>
      </c>
      <c r="E108">
        <v>0</v>
      </c>
      <c r="F108" t="s">
        <v>2612</v>
      </c>
      <c r="G108" s="1">
        <v>3523</v>
      </c>
      <c r="H108" s="1">
        <v>0</v>
      </c>
      <c r="I108">
        <v>3.8660000000000001</v>
      </c>
    </row>
    <row r="109" spans="1:9" x14ac:dyDescent="0.25">
      <c r="A109">
        <v>2000040201</v>
      </c>
      <c r="B109" t="s">
        <v>2671</v>
      </c>
      <c r="C109" t="s">
        <v>248</v>
      </c>
      <c r="D109" t="s">
        <v>249</v>
      </c>
      <c r="E109">
        <v>0</v>
      </c>
      <c r="F109" t="s">
        <v>2612</v>
      </c>
      <c r="G109" s="1">
        <v>0</v>
      </c>
      <c r="H109" s="1">
        <v>2792</v>
      </c>
      <c r="I109">
        <v>3.8650000000000002</v>
      </c>
    </row>
    <row r="110" spans="1:9" x14ac:dyDescent="0.25">
      <c r="A110">
        <v>2000040201</v>
      </c>
      <c r="B110" t="s">
        <v>2671</v>
      </c>
      <c r="C110" t="s">
        <v>2625</v>
      </c>
      <c r="D110" t="s">
        <v>2626</v>
      </c>
      <c r="E110">
        <v>0</v>
      </c>
      <c r="F110" t="s">
        <v>2612</v>
      </c>
      <c r="G110" s="1">
        <v>2792</v>
      </c>
      <c r="H110" s="1">
        <v>0</v>
      </c>
      <c r="I110">
        <v>3.8660000000000001</v>
      </c>
    </row>
    <row r="111" spans="1:9" x14ac:dyDescent="0.25">
      <c r="A111">
        <v>2000040202</v>
      </c>
      <c r="B111" t="s">
        <v>2672</v>
      </c>
      <c r="C111" t="s">
        <v>248</v>
      </c>
      <c r="D111" t="s">
        <v>249</v>
      </c>
      <c r="E111">
        <v>0</v>
      </c>
      <c r="F111" t="s">
        <v>2612</v>
      </c>
      <c r="G111" s="1">
        <v>0</v>
      </c>
      <c r="H111" s="1">
        <v>1510</v>
      </c>
      <c r="I111">
        <v>3.86</v>
      </c>
    </row>
    <row r="112" spans="1:9" x14ac:dyDescent="0.25">
      <c r="A112">
        <v>2000040202</v>
      </c>
      <c r="B112" t="s">
        <v>2672</v>
      </c>
      <c r="C112" t="s">
        <v>2623</v>
      </c>
      <c r="D112" t="s">
        <v>2624</v>
      </c>
      <c r="E112">
        <v>16</v>
      </c>
      <c r="F112" t="s">
        <v>2612</v>
      </c>
      <c r="G112" s="1">
        <v>0</v>
      </c>
      <c r="H112" s="1">
        <v>0</v>
      </c>
      <c r="I112">
        <v>3.8675000000000002</v>
      </c>
    </row>
    <row r="113" spans="1:9" x14ac:dyDescent="0.25">
      <c r="A113">
        <v>2000040202</v>
      </c>
      <c r="B113" t="s">
        <v>2672</v>
      </c>
      <c r="C113" t="s">
        <v>2625</v>
      </c>
      <c r="D113" t="s">
        <v>2626</v>
      </c>
      <c r="E113">
        <v>0</v>
      </c>
      <c r="F113" t="s">
        <v>2612</v>
      </c>
      <c r="G113" s="1">
        <v>1510</v>
      </c>
      <c r="H113" s="1">
        <v>0</v>
      </c>
      <c r="I113">
        <v>3.8670179999999998</v>
      </c>
    </row>
    <row r="114" spans="1:9" x14ac:dyDescent="0.25">
      <c r="A114">
        <v>2000040203</v>
      </c>
      <c r="B114" t="s">
        <v>2673</v>
      </c>
      <c r="C114" t="s">
        <v>248</v>
      </c>
      <c r="D114" t="s">
        <v>249</v>
      </c>
      <c r="E114">
        <v>0</v>
      </c>
      <c r="F114" t="s">
        <v>2612</v>
      </c>
      <c r="G114">
        <v>1</v>
      </c>
      <c r="H114" s="1">
        <v>1781</v>
      </c>
      <c r="I114">
        <v>3.866727</v>
      </c>
    </row>
    <row r="115" spans="1:9" x14ac:dyDescent="0.25">
      <c r="A115">
        <v>2000040203</v>
      </c>
      <c r="B115" t="s">
        <v>2673</v>
      </c>
      <c r="C115" t="s">
        <v>2623</v>
      </c>
      <c r="D115" t="s">
        <v>2624</v>
      </c>
      <c r="E115">
        <v>0</v>
      </c>
      <c r="F115" t="s">
        <v>2612</v>
      </c>
      <c r="G115" s="1">
        <v>0</v>
      </c>
      <c r="H115">
        <v>1</v>
      </c>
      <c r="I115">
        <v>3.87</v>
      </c>
    </row>
    <row r="116" spans="1:9" x14ac:dyDescent="0.25">
      <c r="A116">
        <v>2000040203</v>
      </c>
      <c r="B116" t="s">
        <v>2673</v>
      </c>
      <c r="C116" t="s">
        <v>2641</v>
      </c>
      <c r="D116" t="s">
        <v>2642</v>
      </c>
      <c r="E116">
        <v>0</v>
      </c>
      <c r="F116" t="s">
        <v>2612</v>
      </c>
      <c r="G116" s="1">
        <v>200</v>
      </c>
      <c r="H116" s="1">
        <v>0</v>
      </c>
      <c r="I116">
        <v>3.8669709999999999</v>
      </c>
    </row>
    <row r="117" spans="1:9" x14ac:dyDescent="0.25">
      <c r="A117">
        <v>2000040203</v>
      </c>
      <c r="B117" t="s">
        <v>2673</v>
      </c>
      <c r="C117" t="s">
        <v>2625</v>
      </c>
      <c r="D117" t="s">
        <v>2626</v>
      </c>
      <c r="E117">
        <v>0</v>
      </c>
      <c r="F117" t="s">
        <v>2612</v>
      </c>
      <c r="G117" s="1">
        <v>1581</v>
      </c>
      <c r="H117" s="1">
        <v>0</v>
      </c>
      <c r="I117">
        <v>3.8669220000000002</v>
      </c>
    </row>
    <row r="118" spans="1:9" x14ac:dyDescent="0.25">
      <c r="A118">
        <v>2000040204</v>
      </c>
      <c r="B118" t="s">
        <v>2674</v>
      </c>
      <c r="C118" t="s">
        <v>248</v>
      </c>
      <c r="D118" t="s">
        <v>249</v>
      </c>
      <c r="E118">
        <v>0</v>
      </c>
      <c r="F118" t="s">
        <v>2612</v>
      </c>
      <c r="G118" s="1">
        <v>0</v>
      </c>
      <c r="H118" s="1">
        <v>1632</v>
      </c>
      <c r="I118">
        <v>3.8666670000000001</v>
      </c>
    </row>
    <row r="119" spans="1:9" x14ac:dyDescent="0.25">
      <c r="A119">
        <v>2000040204</v>
      </c>
      <c r="B119" t="s">
        <v>2674</v>
      </c>
      <c r="C119" t="s">
        <v>2641</v>
      </c>
      <c r="D119" t="s">
        <v>2642</v>
      </c>
      <c r="E119">
        <v>0</v>
      </c>
      <c r="F119" t="s">
        <v>2612</v>
      </c>
      <c r="G119" s="1">
        <v>100</v>
      </c>
      <c r="H119" s="1">
        <v>0</v>
      </c>
      <c r="I119">
        <v>3.867</v>
      </c>
    </row>
    <row r="120" spans="1:9" x14ac:dyDescent="0.25">
      <c r="A120">
        <v>2000040204</v>
      </c>
      <c r="B120" t="s">
        <v>2674</v>
      </c>
      <c r="C120" t="s">
        <v>2625</v>
      </c>
      <c r="D120" t="s">
        <v>2626</v>
      </c>
      <c r="E120">
        <v>0</v>
      </c>
      <c r="F120" t="s">
        <v>2612</v>
      </c>
      <c r="G120" s="1">
        <v>1532</v>
      </c>
      <c r="H120" s="1">
        <v>0</v>
      </c>
      <c r="I120">
        <v>3.8669910000000001</v>
      </c>
    </row>
    <row r="121" spans="1:9" x14ac:dyDescent="0.25">
      <c r="A121">
        <v>2000040205</v>
      </c>
      <c r="B121" t="s">
        <v>2675</v>
      </c>
      <c r="C121" t="s">
        <v>248</v>
      </c>
      <c r="D121" t="s">
        <v>249</v>
      </c>
      <c r="E121">
        <v>25</v>
      </c>
      <c r="F121" t="s">
        <v>2612</v>
      </c>
      <c r="G121" s="1">
        <v>2640</v>
      </c>
      <c r="H121" s="1">
        <v>2499</v>
      </c>
      <c r="I121">
        <v>4.5331999999999999</v>
      </c>
    </row>
    <row r="122" spans="1:9" x14ac:dyDescent="0.25">
      <c r="A122">
        <v>2000040205</v>
      </c>
      <c r="B122" t="s">
        <v>2675</v>
      </c>
      <c r="C122" t="s">
        <v>2625</v>
      </c>
      <c r="D122" t="s">
        <v>2626</v>
      </c>
      <c r="E122">
        <v>0</v>
      </c>
      <c r="F122" t="s">
        <v>2612</v>
      </c>
      <c r="G122" s="1">
        <v>2499</v>
      </c>
      <c r="H122" s="1">
        <v>2640</v>
      </c>
      <c r="I122">
        <v>4.5339999999999998</v>
      </c>
    </row>
    <row r="123" spans="1:9" x14ac:dyDescent="0.25">
      <c r="A123">
        <v>2000040206</v>
      </c>
      <c r="B123" t="s">
        <v>2676</v>
      </c>
      <c r="C123" t="s">
        <v>248</v>
      </c>
      <c r="D123" t="s">
        <v>249</v>
      </c>
      <c r="E123">
        <v>6</v>
      </c>
      <c r="F123" t="s">
        <v>2612</v>
      </c>
      <c r="G123" s="1">
        <v>254</v>
      </c>
      <c r="H123" s="1">
        <v>2263</v>
      </c>
      <c r="I123">
        <v>4.5116670000000001</v>
      </c>
    </row>
    <row r="124" spans="1:9" x14ac:dyDescent="0.25">
      <c r="A124">
        <v>2000040206</v>
      </c>
      <c r="B124" t="s">
        <v>2676</v>
      </c>
      <c r="C124" t="s">
        <v>47</v>
      </c>
      <c r="D124" t="s">
        <v>48</v>
      </c>
      <c r="E124">
        <v>0</v>
      </c>
      <c r="F124" t="s">
        <v>2612</v>
      </c>
      <c r="G124" s="1">
        <v>0</v>
      </c>
      <c r="H124" s="1">
        <v>248</v>
      </c>
      <c r="I124">
        <v>4.5114289999999997</v>
      </c>
    </row>
    <row r="125" spans="1:9" x14ac:dyDescent="0.25">
      <c r="A125">
        <v>2000040206</v>
      </c>
      <c r="B125" t="s">
        <v>2676</v>
      </c>
      <c r="C125" t="s">
        <v>2623</v>
      </c>
      <c r="D125" t="s">
        <v>2624</v>
      </c>
      <c r="E125">
        <v>0</v>
      </c>
      <c r="F125" t="s">
        <v>2612</v>
      </c>
      <c r="G125">
        <v>1</v>
      </c>
      <c r="H125" s="1">
        <v>0</v>
      </c>
      <c r="I125">
        <v>4.51</v>
      </c>
    </row>
    <row r="126" spans="1:9" x14ac:dyDescent="0.25">
      <c r="A126">
        <v>2000040206</v>
      </c>
      <c r="B126" t="s">
        <v>2676</v>
      </c>
      <c r="C126" t="s">
        <v>2625</v>
      </c>
      <c r="D126" t="s">
        <v>2626</v>
      </c>
      <c r="E126">
        <v>0</v>
      </c>
      <c r="F126" t="s">
        <v>2612</v>
      </c>
      <c r="G126" s="1">
        <v>2263</v>
      </c>
      <c r="H126">
        <v>0</v>
      </c>
      <c r="I126">
        <v>4.5110760000000001</v>
      </c>
    </row>
    <row r="127" spans="1:9" x14ac:dyDescent="0.25">
      <c r="A127">
        <v>2000040207</v>
      </c>
      <c r="B127" t="s">
        <v>2677</v>
      </c>
      <c r="C127" t="s">
        <v>248</v>
      </c>
      <c r="D127" t="s">
        <v>249</v>
      </c>
      <c r="E127">
        <v>35</v>
      </c>
      <c r="F127" t="s">
        <v>2612</v>
      </c>
      <c r="G127" s="1">
        <v>768</v>
      </c>
      <c r="H127" s="1">
        <v>2024</v>
      </c>
      <c r="I127">
        <v>4.53</v>
      </c>
    </row>
    <row r="128" spans="1:9" x14ac:dyDescent="0.25">
      <c r="A128">
        <v>2000040207</v>
      </c>
      <c r="B128" t="s">
        <v>2677</v>
      </c>
      <c r="C128" t="s">
        <v>47</v>
      </c>
      <c r="D128" t="s">
        <v>48</v>
      </c>
      <c r="E128">
        <v>0</v>
      </c>
      <c r="F128" t="s">
        <v>2612</v>
      </c>
      <c r="G128" s="1">
        <v>0</v>
      </c>
      <c r="H128" s="1">
        <v>227</v>
      </c>
      <c r="I128">
        <v>4.53</v>
      </c>
    </row>
    <row r="129" spans="1:9" x14ac:dyDescent="0.25">
      <c r="A129">
        <v>2000040207</v>
      </c>
      <c r="B129" t="s">
        <v>2677</v>
      </c>
      <c r="C129" t="s">
        <v>2641</v>
      </c>
      <c r="D129" t="s">
        <v>2642</v>
      </c>
      <c r="E129">
        <v>0</v>
      </c>
      <c r="F129" t="s">
        <v>2612</v>
      </c>
      <c r="G129">
        <v>24</v>
      </c>
      <c r="H129" s="1">
        <v>0</v>
      </c>
      <c r="I129">
        <v>4.5253329999999998</v>
      </c>
    </row>
    <row r="130" spans="1:9" x14ac:dyDescent="0.25">
      <c r="A130">
        <v>2000040207</v>
      </c>
      <c r="B130" t="s">
        <v>2677</v>
      </c>
      <c r="C130" t="s">
        <v>2625</v>
      </c>
      <c r="D130" t="s">
        <v>2626</v>
      </c>
      <c r="E130">
        <v>0</v>
      </c>
      <c r="F130" t="s">
        <v>2612</v>
      </c>
      <c r="G130" s="1">
        <v>2000</v>
      </c>
      <c r="H130">
        <v>541</v>
      </c>
      <c r="I130">
        <v>4.5259999999999998</v>
      </c>
    </row>
    <row r="131" spans="1:9" x14ac:dyDescent="0.25">
      <c r="A131">
        <v>2000040208</v>
      </c>
      <c r="B131" t="s">
        <v>2678</v>
      </c>
      <c r="C131" t="s">
        <v>248</v>
      </c>
      <c r="D131" t="s">
        <v>249</v>
      </c>
      <c r="E131">
        <v>6</v>
      </c>
      <c r="F131" t="s">
        <v>2612</v>
      </c>
      <c r="G131" s="1">
        <v>45</v>
      </c>
      <c r="H131" s="1">
        <v>1127</v>
      </c>
      <c r="I131">
        <v>4.5116670000000001</v>
      </c>
    </row>
    <row r="132" spans="1:9" x14ac:dyDescent="0.25">
      <c r="A132">
        <v>2000040208</v>
      </c>
      <c r="B132" t="s">
        <v>2678</v>
      </c>
      <c r="C132" t="s">
        <v>47</v>
      </c>
      <c r="D132" t="s">
        <v>48</v>
      </c>
      <c r="E132">
        <v>0</v>
      </c>
      <c r="F132" t="s">
        <v>2612</v>
      </c>
      <c r="G132" s="1">
        <v>0</v>
      </c>
      <c r="H132" s="1">
        <v>45</v>
      </c>
      <c r="I132">
        <v>4.5113329999999996</v>
      </c>
    </row>
    <row r="133" spans="1:9" x14ac:dyDescent="0.25">
      <c r="A133">
        <v>2000040208</v>
      </c>
      <c r="B133" t="s">
        <v>2678</v>
      </c>
      <c r="C133" t="s">
        <v>2641</v>
      </c>
      <c r="D133" t="s">
        <v>2642</v>
      </c>
      <c r="E133">
        <v>0</v>
      </c>
      <c r="F133" t="s">
        <v>2612</v>
      </c>
      <c r="G133">
        <v>40</v>
      </c>
      <c r="H133" s="1">
        <v>0</v>
      </c>
      <c r="I133">
        <v>4.5119999999999996</v>
      </c>
    </row>
    <row r="134" spans="1:9" x14ac:dyDescent="0.25">
      <c r="A134">
        <v>2000040208</v>
      </c>
      <c r="B134" t="s">
        <v>2678</v>
      </c>
      <c r="C134" t="s">
        <v>2625</v>
      </c>
      <c r="D134" t="s">
        <v>2626</v>
      </c>
      <c r="E134">
        <v>0</v>
      </c>
      <c r="F134" t="s">
        <v>2612</v>
      </c>
      <c r="G134" s="1">
        <v>1087</v>
      </c>
      <c r="H134">
        <v>0</v>
      </c>
      <c r="I134">
        <v>4.5119999999999996</v>
      </c>
    </row>
    <row r="135" spans="1:9" x14ac:dyDescent="0.25">
      <c r="A135">
        <v>2000040209</v>
      </c>
      <c r="B135" t="s">
        <v>2679</v>
      </c>
      <c r="C135" t="s">
        <v>248</v>
      </c>
      <c r="D135" t="s">
        <v>249</v>
      </c>
      <c r="E135">
        <v>10</v>
      </c>
      <c r="F135" t="s">
        <v>2612</v>
      </c>
      <c r="G135" s="1">
        <v>60</v>
      </c>
      <c r="H135" s="1">
        <v>1016</v>
      </c>
      <c r="I135">
        <v>4.51</v>
      </c>
    </row>
    <row r="136" spans="1:9" x14ac:dyDescent="0.25">
      <c r="A136">
        <v>2000040209</v>
      </c>
      <c r="B136" t="s">
        <v>2679</v>
      </c>
      <c r="C136" t="s">
        <v>47</v>
      </c>
      <c r="D136" t="s">
        <v>48</v>
      </c>
      <c r="E136">
        <v>0</v>
      </c>
      <c r="F136" t="s">
        <v>2612</v>
      </c>
      <c r="G136" s="1">
        <v>0</v>
      </c>
      <c r="H136" s="1">
        <v>60</v>
      </c>
      <c r="I136">
        <v>4.51</v>
      </c>
    </row>
    <row r="137" spans="1:9" x14ac:dyDescent="0.25">
      <c r="A137">
        <v>2000040209</v>
      </c>
      <c r="B137" t="s">
        <v>2679</v>
      </c>
      <c r="C137" t="s">
        <v>2641</v>
      </c>
      <c r="D137" t="s">
        <v>2642</v>
      </c>
      <c r="E137">
        <v>0</v>
      </c>
      <c r="F137" t="s">
        <v>2612</v>
      </c>
      <c r="G137" s="1">
        <v>13</v>
      </c>
      <c r="H137" s="1">
        <v>0</v>
      </c>
      <c r="I137">
        <v>4.51</v>
      </c>
    </row>
    <row r="138" spans="1:9" x14ac:dyDescent="0.25">
      <c r="A138">
        <v>2000040209</v>
      </c>
      <c r="B138" t="s">
        <v>2679</v>
      </c>
      <c r="C138" t="s">
        <v>2625</v>
      </c>
      <c r="D138" t="s">
        <v>2626</v>
      </c>
      <c r="E138">
        <v>0</v>
      </c>
      <c r="F138" t="s">
        <v>2612</v>
      </c>
      <c r="G138" s="1">
        <v>1003</v>
      </c>
      <c r="H138">
        <v>0</v>
      </c>
      <c r="I138">
        <v>4.51</v>
      </c>
    </row>
    <row r="139" spans="1:9" x14ac:dyDescent="0.25">
      <c r="A139">
        <v>2000040210</v>
      </c>
      <c r="B139" t="s">
        <v>2680</v>
      </c>
      <c r="C139" t="s">
        <v>248</v>
      </c>
      <c r="D139" t="s">
        <v>249</v>
      </c>
      <c r="E139">
        <v>47</v>
      </c>
      <c r="F139" t="s">
        <v>2612</v>
      </c>
      <c r="G139" s="1">
        <v>1585</v>
      </c>
      <c r="H139" s="1">
        <v>1705</v>
      </c>
      <c r="I139">
        <v>4.7300000000000004</v>
      </c>
    </row>
    <row r="140" spans="1:9" x14ac:dyDescent="0.25">
      <c r="A140">
        <v>2000040210</v>
      </c>
      <c r="B140" t="s">
        <v>2680</v>
      </c>
      <c r="C140" t="s">
        <v>47</v>
      </c>
      <c r="D140" t="s">
        <v>48</v>
      </c>
      <c r="E140">
        <v>0</v>
      </c>
      <c r="F140" t="s">
        <v>2612</v>
      </c>
      <c r="G140" s="1">
        <v>2</v>
      </c>
      <c r="H140" s="1">
        <v>24</v>
      </c>
      <c r="I140">
        <v>4.7300000000000004</v>
      </c>
    </row>
    <row r="141" spans="1:9" x14ac:dyDescent="0.25">
      <c r="A141">
        <v>2000040210</v>
      </c>
      <c r="B141" t="s">
        <v>2680</v>
      </c>
      <c r="C141" t="s">
        <v>2641</v>
      </c>
      <c r="D141" t="s">
        <v>2642</v>
      </c>
      <c r="E141">
        <v>0</v>
      </c>
      <c r="F141" t="s">
        <v>2612</v>
      </c>
      <c r="G141" s="1">
        <v>187</v>
      </c>
      <c r="H141" s="1">
        <v>0</v>
      </c>
      <c r="I141">
        <v>4.7279999999999998</v>
      </c>
    </row>
    <row r="142" spans="1:9" x14ac:dyDescent="0.25">
      <c r="A142">
        <v>2000040210</v>
      </c>
      <c r="B142" t="s">
        <v>2680</v>
      </c>
      <c r="C142" t="s">
        <v>2625</v>
      </c>
      <c r="D142" t="s">
        <v>2626</v>
      </c>
      <c r="E142">
        <v>0</v>
      </c>
      <c r="F142" t="s">
        <v>2612</v>
      </c>
      <c r="G142" s="1">
        <v>1516</v>
      </c>
      <c r="H142" s="1">
        <v>1561</v>
      </c>
      <c r="I142">
        <v>4.7279999999999998</v>
      </c>
    </row>
    <row r="143" spans="1:9" x14ac:dyDescent="0.25">
      <c r="A143">
        <v>2000040211</v>
      </c>
      <c r="B143" t="s">
        <v>2681</v>
      </c>
      <c r="C143" t="s">
        <v>248</v>
      </c>
      <c r="D143" t="s">
        <v>249</v>
      </c>
      <c r="E143">
        <v>19</v>
      </c>
      <c r="F143" t="s">
        <v>2612</v>
      </c>
      <c r="G143" s="1">
        <v>1375</v>
      </c>
      <c r="H143" s="1">
        <v>1156</v>
      </c>
      <c r="I143">
        <v>4.7331580000000004</v>
      </c>
    </row>
    <row r="144" spans="1:9" x14ac:dyDescent="0.25">
      <c r="A144">
        <v>2000040211</v>
      </c>
      <c r="B144" t="s">
        <v>2681</v>
      </c>
      <c r="C144" t="s">
        <v>47</v>
      </c>
      <c r="D144" t="s">
        <v>48</v>
      </c>
      <c r="E144">
        <v>0</v>
      </c>
      <c r="F144" t="s">
        <v>2612</v>
      </c>
      <c r="G144" s="1">
        <v>0</v>
      </c>
      <c r="H144" s="1">
        <v>154</v>
      </c>
      <c r="I144">
        <v>4.7350000000000003</v>
      </c>
    </row>
    <row r="145" spans="1:9" x14ac:dyDescent="0.25">
      <c r="A145">
        <v>2000040211</v>
      </c>
      <c r="B145" t="s">
        <v>2681</v>
      </c>
      <c r="C145" t="s">
        <v>2641</v>
      </c>
      <c r="D145" t="s">
        <v>2642</v>
      </c>
      <c r="E145">
        <v>0</v>
      </c>
      <c r="F145" t="s">
        <v>2612</v>
      </c>
      <c r="G145">
        <v>46</v>
      </c>
      <c r="H145" s="1">
        <v>0</v>
      </c>
      <c r="I145">
        <v>4.7320000000000002</v>
      </c>
    </row>
    <row r="146" spans="1:9" x14ac:dyDescent="0.25">
      <c r="A146">
        <v>2000040211</v>
      </c>
      <c r="B146" t="s">
        <v>2681</v>
      </c>
      <c r="C146" t="s">
        <v>2625</v>
      </c>
      <c r="D146" t="s">
        <v>2626</v>
      </c>
      <c r="E146">
        <v>0</v>
      </c>
      <c r="F146" t="s">
        <v>2612</v>
      </c>
      <c r="G146" s="1">
        <v>1110</v>
      </c>
      <c r="H146" s="1">
        <v>1221</v>
      </c>
      <c r="I146">
        <v>4.7320000000000002</v>
      </c>
    </row>
    <row r="147" spans="1:9" x14ac:dyDescent="0.25">
      <c r="A147">
        <v>2000040212</v>
      </c>
      <c r="B147" t="s">
        <v>2682</v>
      </c>
      <c r="C147" t="s">
        <v>248</v>
      </c>
      <c r="D147" t="s">
        <v>249</v>
      </c>
      <c r="E147">
        <v>41</v>
      </c>
      <c r="F147" t="s">
        <v>2612</v>
      </c>
      <c r="G147" s="1">
        <v>117</v>
      </c>
      <c r="H147" s="1">
        <v>1750</v>
      </c>
      <c r="I147">
        <v>4.6900000000000004</v>
      </c>
    </row>
    <row r="148" spans="1:9" x14ac:dyDescent="0.25">
      <c r="A148">
        <v>2000040212</v>
      </c>
      <c r="B148" t="s">
        <v>2682</v>
      </c>
      <c r="C148" t="s">
        <v>47</v>
      </c>
      <c r="D148" t="s">
        <v>48</v>
      </c>
      <c r="E148">
        <v>0</v>
      </c>
      <c r="F148" t="s">
        <v>2612</v>
      </c>
      <c r="G148" s="1">
        <v>0</v>
      </c>
      <c r="H148">
        <v>51</v>
      </c>
      <c r="I148">
        <v>4.6903699999999997</v>
      </c>
    </row>
    <row r="149" spans="1:9" x14ac:dyDescent="0.25">
      <c r="A149">
        <v>2000040212</v>
      </c>
      <c r="B149" t="s">
        <v>2682</v>
      </c>
      <c r="C149" t="s">
        <v>2641</v>
      </c>
      <c r="D149" t="s">
        <v>2642</v>
      </c>
      <c r="E149">
        <v>0</v>
      </c>
      <c r="F149" t="s">
        <v>2612</v>
      </c>
      <c r="G149">
        <v>75</v>
      </c>
      <c r="H149">
        <v>5</v>
      </c>
      <c r="I149">
        <v>4.6900000000000004</v>
      </c>
    </row>
    <row r="150" spans="1:9" x14ac:dyDescent="0.25">
      <c r="A150">
        <v>2000040212</v>
      </c>
      <c r="B150" t="s">
        <v>2682</v>
      </c>
      <c r="C150" t="s">
        <v>2625</v>
      </c>
      <c r="D150" t="s">
        <v>2626</v>
      </c>
      <c r="E150">
        <v>0</v>
      </c>
      <c r="F150" t="s">
        <v>2612</v>
      </c>
      <c r="G150" s="1">
        <v>1675</v>
      </c>
      <c r="H150">
        <v>61</v>
      </c>
      <c r="I150">
        <v>4.6900000000000004</v>
      </c>
    </row>
    <row r="151" spans="1:9" x14ac:dyDescent="0.25">
      <c r="A151">
        <v>2000040213</v>
      </c>
      <c r="B151" t="s">
        <v>2683</v>
      </c>
      <c r="C151" t="s">
        <v>699</v>
      </c>
      <c r="D151" t="s">
        <v>700</v>
      </c>
      <c r="E151">
        <v>2</v>
      </c>
      <c r="F151" t="s">
        <v>2612</v>
      </c>
      <c r="G151">
        <v>0</v>
      </c>
      <c r="H151">
        <v>0</v>
      </c>
      <c r="I151">
        <v>4.7</v>
      </c>
    </row>
    <row r="152" spans="1:9" x14ac:dyDescent="0.25">
      <c r="A152">
        <v>2000040213</v>
      </c>
      <c r="B152" t="s">
        <v>2683</v>
      </c>
      <c r="C152" t="s">
        <v>248</v>
      </c>
      <c r="D152" t="s">
        <v>249</v>
      </c>
      <c r="E152">
        <v>0</v>
      </c>
      <c r="F152" t="s">
        <v>2612</v>
      </c>
      <c r="G152">
        <v>176</v>
      </c>
      <c r="H152">
        <v>764</v>
      </c>
      <c r="I152">
        <v>4.6900000000000004</v>
      </c>
    </row>
    <row r="153" spans="1:9" x14ac:dyDescent="0.25">
      <c r="A153">
        <v>2000040213</v>
      </c>
      <c r="B153" t="s">
        <v>2683</v>
      </c>
      <c r="C153" t="s">
        <v>2623</v>
      </c>
      <c r="D153" t="s">
        <v>2624</v>
      </c>
      <c r="E153">
        <v>0</v>
      </c>
      <c r="F153" t="s">
        <v>2612</v>
      </c>
      <c r="G153">
        <v>1</v>
      </c>
      <c r="H153">
        <v>0</v>
      </c>
      <c r="I153">
        <v>4.7</v>
      </c>
    </row>
    <row r="154" spans="1:9" x14ac:dyDescent="0.25">
      <c r="A154">
        <v>2000040213</v>
      </c>
      <c r="B154" t="s">
        <v>2683</v>
      </c>
      <c r="C154" t="s">
        <v>2641</v>
      </c>
      <c r="D154" t="s">
        <v>2642</v>
      </c>
      <c r="E154">
        <v>0</v>
      </c>
      <c r="F154" t="s">
        <v>2612</v>
      </c>
      <c r="G154" s="1">
        <v>0</v>
      </c>
      <c r="H154" s="1">
        <v>55</v>
      </c>
      <c r="I154">
        <v>4.6980000000000004</v>
      </c>
    </row>
    <row r="155" spans="1:9" x14ac:dyDescent="0.25">
      <c r="A155">
        <v>2000040213</v>
      </c>
      <c r="B155" t="s">
        <v>2683</v>
      </c>
      <c r="C155" t="s">
        <v>2625</v>
      </c>
      <c r="D155" t="s">
        <v>2626</v>
      </c>
      <c r="E155">
        <v>0</v>
      </c>
      <c r="F155" t="s">
        <v>2612</v>
      </c>
      <c r="G155" s="1">
        <v>764</v>
      </c>
      <c r="H155" s="1">
        <v>121</v>
      </c>
      <c r="I155">
        <v>4.6950000000000003</v>
      </c>
    </row>
    <row r="156" spans="1:9" x14ac:dyDescent="0.25">
      <c r="A156">
        <v>2000040214</v>
      </c>
      <c r="B156" t="s">
        <v>2684</v>
      </c>
      <c r="C156" t="s">
        <v>248</v>
      </c>
      <c r="D156" t="s">
        <v>249</v>
      </c>
      <c r="E156">
        <v>0</v>
      </c>
      <c r="F156" t="s">
        <v>2612</v>
      </c>
      <c r="G156">
        <v>0</v>
      </c>
      <c r="H156">
        <v>815</v>
      </c>
      <c r="I156">
        <v>4.6881820000000003</v>
      </c>
    </row>
    <row r="157" spans="1:9" x14ac:dyDescent="0.25">
      <c r="A157">
        <v>2000040214</v>
      </c>
      <c r="B157" t="s">
        <v>2684</v>
      </c>
      <c r="C157" t="s">
        <v>2625</v>
      </c>
      <c r="D157" t="s">
        <v>2626</v>
      </c>
      <c r="E157">
        <v>0</v>
      </c>
      <c r="F157" t="s">
        <v>2612</v>
      </c>
      <c r="G157" s="1">
        <v>815</v>
      </c>
      <c r="H157" s="1">
        <v>0</v>
      </c>
      <c r="I157">
        <v>4.6874900000000004</v>
      </c>
    </row>
    <row r="158" spans="1:9" x14ac:dyDescent="0.25">
      <c r="A158">
        <v>2000040215</v>
      </c>
      <c r="B158" t="s">
        <v>2685</v>
      </c>
      <c r="C158" t="s">
        <v>248</v>
      </c>
      <c r="D158" t="s">
        <v>249</v>
      </c>
      <c r="E158">
        <v>9</v>
      </c>
      <c r="F158" t="s">
        <v>2612</v>
      </c>
      <c r="G158" s="1">
        <v>2278</v>
      </c>
      <c r="H158" s="1">
        <v>1045</v>
      </c>
      <c r="I158">
        <v>5.21</v>
      </c>
    </row>
    <row r="159" spans="1:9" x14ac:dyDescent="0.25">
      <c r="A159">
        <v>2000040215</v>
      </c>
      <c r="B159" t="s">
        <v>2685</v>
      </c>
      <c r="C159" t="s">
        <v>47</v>
      </c>
      <c r="D159" t="s">
        <v>48</v>
      </c>
      <c r="E159">
        <v>0</v>
      </c>
      <c r="F159" t="s">
        <v>2612</v>
      </c>
      <c r="G159" s="1">
        <v>0</v>
      </c>
      <c r="H159" s="1">
        <v>86</v>
      </c>
      <c r="I159">
        <v>5.2095710000000004</v>
      </c>
    </row>
    <row r="160" spans="1:9" x14ac:dyDescent="0.25">
      <c r="A160">
        <v>2000040215</v>
      </c>
      <c r="B160" t="s">
        <v>2685</v>
      </c>
      <c r="C160" t="s">
        <v>2623</v>
      </c>
      <c r="D160" t="s">
        <v>2624</v>
      </c>
      <c r="E160">
        <v>0</v>
      </c>
      <c r="F160" t="s">
        <v>2612</v>
      </c>
      <c r="G160">
        <v>0</v>
      </c>
      <c r="H160">
        <v>1</v>
      </c>
      <c r="I160">
        <v>5.21</v>
      </c>
    </row>
    <row r="161" spans="1:9" x14ac:dyDescent="0.25">
      <c r="A161">
        <v>2000040215</v>
      </c>
      <c r="B161" t="s">
        <v>2685</v>
      </c>
      <c r="C161" t="s">
        <v>2625</v>
      </c>
      <c r="D161" t="s">
        <v>2626</v>
      </c>
      <c r="E161">
        <v>0</v>
      </c>
      <c r="F161" t="s">
        <v>2612</v>
      </c>
      <c r="G161" s="1">
        <v>1045</v>
      </c>
      <c r="H161" s="1">
        <v>2191</v>
      </c>
      <c r="I161">
        <v>5.21</v>
      </c>
    </row>
    <row r="162" spans="1:9" x14ac:dyDescent="0.25">
      <c r="A162">
        <v>2000040216</v>
      </c>
      <c r="B162" t="s">
        <v>2686</v>
      </c>
      <c r="C162" t="s">
        <v>248</v>
      </c>
      <c r="D162" t="s">
        <v>249</v>
      </c>
      <c r="E162">
        <v>12</v>
      </c>
      <c r="F162" t="s">
        <v>2612</v>
      </c>
      <c r="G162" s="1">
        <v>1365</v>
      </c>
      <c r="H162" s="1">
        <v>1118</v>
      </c>
      <c r="I162">
        <v>5.1983329999999999</v>
      </c>
    </row>
    <row r="163" spans="1:9" x14ac:dyDescent="0.25">
      <c r="A163">
        <v>2000040216</v>
      </c>
      <c r="B163" t="s">
        <v>2686</v>
      </c>
      <c r="C163" t="s">
        <v>47</v>
      </c>
      <c r="D163" t="s">
        <v>48</v>
      </c>
      <c r="E163">
        <v>0</v>
      </c>
      <c r="F163" t="s">
        <v>2612</v>
      </c>
      <c r="G163">
        <v>0</v>
      </c>
      <c r="H163" s="1">
        <v>140</v>
      </c>
      <c r="I163">
        <v>5.1967790000000003</v>
      </c>
    </row>
    <row r="164" spans="1:9" x14ac:dyDescent="0.25">
      <c r="A164">
        <v>2000040216</v>
      </c>
      <c r="B164" t="s">
        <v>2686</v>
      </c>
      <c r="C164" t="s">
        <v>2623</v>
      </c>
      <c r="D164" t="s">
        <v>2624</v>
      </c>
      <c r="E164">
        <v>0</v>
      </c>
      <c r="F164" t="s">
        <v>2612</v>
      </c>
      <c r="G164">
        <v>1</v>
      </c>
      <c r="H164">
        <v>2</v>
      </c>
      <c r="I164">
        <v>5.2</v>
      </c>
    </row>
    <row r="165" spans="1:9" x14ac:dyDescent="0.25">
      <c r="A165">
        <v>2000040216</v>
      </c>
      <c r="B165" t="s">
        <v>2686</v>
      </c>
      <c r="C165" t="s">
        <v>2625</v>
      </c>
      <c r="D165" t="s">
        <v>2626</v>
      </c>
      <c r="E165">
        <v>0</v>
      </c>
      <c r="F165" t="s">
        <v>2612</v>
      </c>
      <c r="G165" s="1">
        <v>1118</v>
      </c>
      <c r="H165" s="1">
        <v>1222</v>
      </c>
      <c r="I165">
        <v>5.1971429999999996</v>
      </c>
    </row>
    <row r="166" spans="1:9" x14ac:dyDescent="0.25">
      <c r="A166">
        <v>2000040217</v>
      </c>
      <c r="B166" t="s">
        <v>2687</v>
      </c>
      <c r="C166" t="s">
        <v>248</v>
      </c>
      <c r="D166" t="s">
        <v>249</v>
      </c>
      <c r="E166">
        <v>42</v>
      </c>
      <c r="F166" t="s">
        <v>2612</v>
      </c>
      <c r="G166" s="1">
        <v>912</v>
      </c>
      <c r="H166" s="1">
        <v>1375</v>
      </c>
      <c r="I166">
        <v>5.1826189999999999</v>
      </c>
    </row>
    <row r="167" spans="1:9" x14ac:dyDescent="0.25">
      <c r="A167">
        <v>2000040217</v>
      </c>
      <c r="B167" t="s">
        <v>2687</v>
      </c>
      <c r="C167" t="s">
        <v>47</v>
      </c>
      <c r="D167" t="s">
        <v>48</v>
      </c>
      <c r="E167">
        <v>0</v>
      </c>
      <c r="F167" t="s">
        <v>2612</v>
      </c>
      <c r="G167">
        <v>0</v>
      </c>
      <c r="H167" s="1">
        <v>191</v>
      </c>
      <c r="I167">
        <v>5.1827399999999999</v>
      </c>
    </row>
    <row r="168" spans="1:9" x14ac:dyDescent="0.25">
      <c r="A168">
        <v>2000040217</v>
      </c>
      <c r="B168" t="s">
        <v>2687</v>
      </c>
      <c r="C168" t="s">
        <v>2623</v>
      </c>
      <c r="D168" t="s">
        <v>2624</v>
      </c>
      <c r="E168">
        <v>10</v>
      </c>
      <c r="F168" t="s">
        <v>2612</v>
      </c>
      <c r="G168">
        <v>0</v>
      </c>
      <c r="H168" s="1">
        <v>0</v>
      </c>
      <c r="I168">
        <v>5.1820000000000004</v>
      </c>
    </row>
    <row r="169" spans="1:9" x14ac:dyDescent="0.25">
      <c r="A169">
        <v>2000040217</v>
      </c>
      <c r="B169" t="s">
        <v>2687</v>
      </c>
      <c r="C169" t="s">
        <v>2625</v>
      </c>
      <c r="D169" t="s">
        <v>2626</v>
      </c>
      <c r="E169">
        <v>0</v>
      </c>
      <c r="F169" t="s">
        <v>2612</v>
      </c>
      <c r="G169" s="1">
        <v>1375</v>
      </c>
      <c r="H169">
        <v>721</v>
      </c>
      <c r="I169">
        <v>5.1828570000000003</v>
      </c>
    </row>
    <row r="170" spans="1:9" x14ac:dyDescent="0.25">
      <c r="A170">
        <v>2000040218</v>
      </c>
      <c r="B170" t="s">
        <v>2688</v>
      </c>
      <c r="C170" t="s">
        <v>2689</v>
      </c>
      <c r="D170" t="s">
        <v>2690</v>
      </c>
      <c r="E170">
        <v>1</v>
      </c>
      <c r="F170" t="s">
        <v>2612</v>
      </c>
      <c r="G170" s="1">
        <v>0</v>
      </c>
      <c r="H170">
        <v>0</v>
      </c>
      <c r="I170">
        <v>5.16</v>
      </c>
    </row>
    <row r="171" spans="1:9" x14ac:dyDescent="0.25">
      <c r="A171">
        <v>2000040218</v>
      </c>
      <c r="B171" t="s">
        <v>2688</v>
      </c>
      <c r="C171" t="s">
        <v>248</v>
      </c>
      <c r="D171" t="s">
        <v>249</v>
      </c>
      <c r="E171">
        <v>5</v>
      </c>
      <c r="F171" t="s">
        <v>2612</v>
      </c>
      <c r="G171" s="1">
        <v>167</v>
      </c>
      <c r="H171" s="1">
        <v>1027</v>
      </c>
      <c r="I171">
        <v>5.15</v>
      </c>
    </row>
    <row r="172" spans="1:9" x14ac:dyDescent="0.25">
      <c r="A172">
        <v>2000040218</v>
      </c>
      <c r="B172" t="s">
        <v>2688</v>
      </c>
      <c r="C172" t="s">
        <v>47</v>
      </c>
      <c r="D172" t="s">
        <v>48</v>
      </c>
      <c r="E172">
        <v>0</v>
      </c>
      <c r="F172" t="s">
        <v>2612</v>
      </c>
      <c r="G172" s="1">
        <v>0</v>
      </c>
      <c r="H172" s="1">
        <v>107</v>
      </c>
      <c r="I172">
        <v>5.15</v>
      </c>
    </row>
    <row r="173" spans="1:9" x14ac:dyDescent="0.25">
      <c r="A173">
        <v>2000040218</v>
      </c>
      <c r="B173" t="s">
        <v>2688</v>
      </c>
      <c r="C173" t="s">
        <v>2641</v>
      </c>
      <c r="D173" t="s">
        <v>2642</v>
      </c>
      <c r="E173">
        <v>0</v>
      </c>
      <c r="F173" t="s">
        <v>2612</v>
      </c>
      <c r="G173">
        <v>3</v>
      </c>
      <c r="H173">
        <v>60</v>
      </c>
      <c r="I173">
        <v>5.16</v>
      </c>
    </row>
    <row r="174" spans="1:9" x14ac:dyDescent="0.25">
      <c r="A174">
        <v>2000040218</v>
      </c>
      <c r="B174" t="s">
        <v>2688</v>
      </c>
      <c r="C174" t="s">
        <v>2625</v>
      </c>
      <c r="D174" t="s">
        <v>2626</v>
      </c>
      <c r="E174">
        <v>0</v>
      </c>
      <c r="F174" t="s">
        <v>2612</v>
      </c>
      <c r="G174" s="1">
        <v>1024</v>
      </c>
      <c r="H174" s="1">
        <v>0</v>
      </c>
      <c r="I174">
        <v>5.16</v>
      </c>
    </row>
    <row r="175" spans="1:9" x14ac:dyDescent="0.25">
      <c r="A175">
        <v>2000040219</v>
      </c>
      <c r="B175" t="s">
        <v>2691</v>
      </c>
      <c r="C175" t="s">
        <v>248</v>
      </c>
      <c r="D175" t="s">
        <v>249</v>
      </c>
      <c r="E175">
        <v>76</v>
      </c>
      <c r="F175" t="s">
        <v>2612</v>
      </c>
      <c r="G175" s="1">
        <v>1641</v>
      </c>
      <c r="H175" s="1">
        <v>1342</v>
      </c>
      <c r="I175">
        <v>5.1959210000000002</v>
      </c>
    </row>
    <row r="176" spans="1:9" x14ac:dyDescent="0.25">
      <c r="A176">
        <v>2000040219</v>
      </c>
      <c r="B176" t="s">
        <v>2691</v>
      </c>
      <c r="C176" t="s">
        <v>47</v>
      </c>
      <c r="D176" t="s">
        <v>48</v>
      </c>
      <c r="E176">
        <v>0</v>
      </c>
      <c r="F176" t="s">
        <v>2612</v>
      </c>
      <c r="G176">
        <v>2</v>
      </c>
      <c r="H176">
        <v>500</v>
      </c>
      <c r="I176">
        <v>5.1950000000000003</v>
      </c>
    </row>
    <row r="177" spans="1:9" x14ac:dyDescent="0.25">
      <c r="A177">
        <v>2000040219</v>
      </c>
      <c r="B177" t="s">
        <v>2691</v>
      </c>
      <c r="C177" t="s">
        <v>2641</v>
      </c>
      <c r="D177" t="s">
        <v>2642</v>
      </c>
      <c r="E177">
        <v>0</v>
      </c>
      <c r="F177" t="s">
        <v>2612</v>
      </c>
      <c r="G177">
        <v>24</v>
      </c>
      <c r="H177">
        <v>60</v>
      </c>
      <c r="I177">
        <v>5.1957139999999997</v>
      </c>
    </row>
    <row r="178" spans="1:9" x14ac:dyDescent="0.25">
      <c r="A178">
        <v>2000040219</v>
      </c>
      <c r="B178" t="s">
        <v>2691</v>
      </c>
      <c r="C178" t="s">
        <v>2625</v>
      </c>
      <c r="D178" t="s">
        <v>2626</v>
      </c>
      <c r="E178">
        <v>0</v>
      </c>
      <c r="F178" t="s">
        <v>2612</v>
      </c>
      <c r="G178" s="1">
        <v>1316</v>
      </c>
      <c r="H178" s="1">
        <v>1081</v>
      </c>
      <c r="I178">
        <v>5.1957139999999997</v>
      </c>
    </row>
    <row r="179" spans="1:9" x14ac:dyDescent="0.25">
      <c r="A179">
        <v>2000040220</v>
      </c>
      <c r="B179" t="s">
        <v>2692</v>
      </c>
      <c r="C179" t="s">
        <v>248</v>
      </c>
      <c r="D179" t="s">
        <v>249</v>
      </c>
      <c r="E179">
        <v>0</v>
      </c>
      <c r="F179" t="s">
        <v>2612</v>
      </c>
      <c r="G179">
        <v>0</v>
      </c>
      <c r="H179">
        <v>976</v>
      </c>
      <c r="I179">
        <v>4.616549</v>
      </c>
    </row>
    <row r="180" spans="1:9" x14ac:dyDescent="0.25">
      <c r="A180">
        <v>2000040220</v>
      </c>
      <c r="B180" t="s">
        <v>2692</v>
      </c>
      <c r="C180" t="s">
        <v>2625</v>
      </c>
      <c r="D180" t="s">
        <v>2626</v>
      </c>
      <c r="E180">
        <v>0</v>
      </c>
      <c r="F180" t="s">
        <v>2612</v>
      </c>
      <c r="G180">
        <v>976</v>
      </c>
      <c r="H180">
        <v>0</v>
      </c>
      <c r="I180">
        <v>4.6165320000000003</v>
      </c>
    </row>
    <row r="181" spans="1:9" x14ac:dyDescent="0.25">
      <c r="A181">
        <v>2000040221</v>
      </c>
      <c r="B181" t="s">
        <v>2693</v>
      </c>
      <c r="C181" t="s">
        <v>248</v>
      </c>
      <c r="D181" t="s">
        <v>249</v>
      </c>
      <c r="E181">
        <v>0</v>
      </c>
      <c r="F181" t="s">
        <v>2612</v>
      </c>
      <c r="G181">
        <v>0</v>
      </c>
      <c r="H181">
        <v>711</v>
      </c>
      <c r="I181">
        <v>4.617426</v>
      </c>
    </row>
    <row r="182" spans="1:9" x14ac:dyDescent="0.25">
      <c r="A182">
        <v>2000040221</v>
      </c>
      <c r="B182" t="s">
        <v>2693</v>
      </c>
      <c r="C182" t="s">
        <v>2625</v>
      </c>
      <c r="D182" t="s">
        <v>2626</v>
      </c>
      <c r="E182">
        <v>0</v>
      </c>
      <c r="F182" t="s">
        <v>2612</v>
      </c>
      <c r="G182">
        <v>711</v>
      </c>
      <c r="H182">
        <v>0</v>
      </c>
      <c r="I182">
        <v>4.6174749999999998</v>
      </c>
    </row>
    <row r="183" spans="1:9" x14ac:dyDescent="0.25">
      <c r="A183">
        <v>2000040222</v>
      </c>
      <c r="B183" t="s">
        <v>2694</v>
      </c>
      <c r="C183" t="s">
        <v>2689</v>
      </c>
      <c r="D183" t="s">
        <v>2690</v>
      </c>
      <c r="E183">
        <v>2</v>
      </c>
      <c r="F183" t="s">
        <v>2612</v>
      </c>
      <c r="G183">
        <v>0</v>
      </c>
      <c r="H183">
        <v>0</v>
      </c>
      <c r="I183">
        <v>4.6150000000000002</v>
      </c>
    </row>
    <row r="184" spans="1:9" x14ac:dyDescent="0.25">
      <c r="A184">
        <v>2000040222</v>
      </c>
      <c r="B184" t="s">
        <v>2694</v>
      </c>
      <c r="C184" t="s">
        <v>248</v>
      </c>
      <c r="D184" t="s">
        <v>249</v>
      </c>
      <c r="E184">
        <v>0</v>
      </c>
      <c r="F184" t="s">
        <v>2612</v>
      </c>
      <c r="G184">
        <v>0</v>
      </c>
      <c r="H184">
        <v>569</v>
      </c>
      <c r="I184">
        <v>4.617591</v>
      </c>
    </row>
    <row r="185" spans="1:9" x14ac:dyDescent="0.25">
      <c r="A185">
        <v>2000040222</v>
      </c>
      <c r="B185" t="s">
        <v>2694</v>
      </c>
      <c r="C185" t="s">
        <v>2623</v>
      </c>
      <c r="D185" t="s">
        <v>2624</v>
      </c>
      <c r="E185">
        <v>0</v>
      </c>
      <c r="F185" t="s">
        <v>2612</v>
      </c>
      <c r="G185" s="1">
        <v>1</v>
      </c>
      <c r="H185">
        <v>0</v>
      </c>
      <c r="I185">
        <v>4.62</v>
      </c>
    </row>
    <row r="186" spans="1:9" x14ac:dyDescent="0.25">
      <c r="A186">
        <v>2000040222</v>
      </c>
      <c r="B186" t="s">
        <v>2694</v>
      </c>
      <c r="C186" t="s">
        <v>2625</v>
      </c>
      <c r="D186" t="s">
        <v>2626</v>
      </c>
      <c r="E186">
        <v>0</v>
      </c>
      <c r="F186" t="s">
        <v>2612</v>
      </c>
      <c r="G186" s="1">
        <v>569</v>
      </c>
      <c r="H186">
        <v>0</v>
      </c>
      <c r="I186">
        <v>4.6174879999999998</v>
      </c>
    </row>
    <row r="187" spans="1:9" x14ac:dyDescent="0.25">
      <c r="A187">
        <v>2000040223</v>
      </c>
      <c r="B187" t="s">
        <v>2695</v>
      </c>
      <c r="C187" t="s">
        <v>248</v>
      </c>
      <c r="D187" t="s">
        <v>249</v>
      </c>
      <c r="E187">
        <v>6</v>
      </c>
      <c r="F187" t="s">
        <v>2612</v>
      </c>
      <c r="G187">
        <v>0</v>
      </c>
      <c r="H187">
        <v>565</v>
      </c>
      <c r="I187">
        <v>4.6166669999999996</v>
      </c>
    </row>
    <row r="188" spans="1:9" x14ac:dyDescent="0.25">
      <c r="A188">
        <v>2000040223</v>
      </c>
      <c r="B188" t="s">
        <v>2695</v>
      </c>
      <c r="C188" t="s">
        <v>2625</v>
      </c>
      <c r="D188" t="s">
        <v>2626</v>
      </c>
      <c r="E188">
        <v>0</v>
      </c>
      <c r="F188" t="s">
        <v>2612</v>
      </c>
      <c r="G188">
        <v>565</v>
      </c>
      <c r="H188" s="1">
        <v>0</v>
      </c>
      <c r="I188">
        <v>4.6165380000000003</v>
      </c>
    </row>
    <row r="189" spans="1:9" x14ac:dyDescent="0.25">
      <c r="A189">
        <v>2000040224</v>
      </c>
      <c r="B189" t="s">
        <v>2696</v>
      </c>
      <c r="C189" t="s">
        <v>699</v>
      </c>
      <c r="D189" t="s">
        <v>700</v>
      </c>
      <c r="E189">
        <v>0</v>
      </c>
      <c r="F189" t="s">
        <v>2612</v>
      </c>
      <c r="G189">
        <v>141</v>
      </c>
      <c r="H189" s="1">
        <v>4</v>
      </c>
      <c r="I189">
        <v>5</v>
      </c>
    </row>
    <row r="190" spans="1:9" x14ac:dyDescent="0.25">
      <c r="A190">
        <v>2000040224</v>
      </c>
      <c r="B190" t="s">
        <v>2696</v>
      </c>
      <c r="C190" t="s">
        <v>248</v>
      </c>
      <c r="D190" t="s">
        <v>249</v>
      </c>
      <c r="E190">
        <v>6</v>
      </c>
      <c r="F190" t="s">
        <v>2612</v>
      </c>
      <c r="G190" s="1">
        <v>1744</v>
      </c>
      <c r="H190" s="1">
        <v>753</v>
      </c>
      <c r="I190">
        <v>5</v>
      </c>
    </row>
    <row r="191" spans="1:9" x14ac:dyDescent="0.25">
      <c r="A191">
        <v>2000040224</v>
      </c>
      <c r="B191" t="s">
        <v>2696</v>
      </c>
      <c r="C191" t="s">
        <v>2623</v>
      </c>
      <c r="D191" t="s">
        <v>2624</v>
      </c>
      <c r="E191">
        <v>7</v>
      </c>
      <c r="F191" t="s">
        <v>2612</v>
      </c>
      <c r="G191">
        <v>0</v>
      </c>
      <c r="H191" s="1">
        <v>0</v>
      </c>
      <c r="I191">
        <v>4.9985710000000001</v>
      </c>
    </row>
    <row r="192" spans="1:9" x14ac:dyDescent="0.25">
      <c r="A192">
        <v>2000040224</v>
      </c>
      <c r="B192" t="s">
        <v>2696</v>
      </c>
      <c r="C192" t="s">
        <v>2641</v>
      </c>
      <c r="D192" t="s">
        <v>2642</v>
      </c>
      <c r="E192">
        <v>0</v>
      </c>
      <c r="F192" t="s">
        <v>2612</v>
      </c>
      <c r="G192">
        <v>0</v>
      </c>
      <c r="H192">
        <v>7</v>
      </c>
      <c r="I192">
        <v>5</v>
      </c>
    </row>
    <row r="193" spans="1:9" x14ac:dyDescent="0.25">
      <c r="A193">
        <v>2000040224</v>
      </c>
      <c r="B193" t="s">
        <v>2696</v>
      </c>
      <c r="C193" t="s">
        <v>2625</v>
      </c>
      <c r="D193" t="s">
        <v>2626</v>
      </c>
      <c r="E193">
        <v>0</v>
      </c>
      <c r="F193" t="s">
        <v>2612</v>
      </c>
      <c r="G193" s="1">
        <v>612</v>
      </c>
      <c r="H193" s="1">
        <v>1737</v>
      </c>
      <c r="I193">
        <v>4.9994290000000001</v>
      </c>
    </row>
    <row r="194" spans="1:9" x14ac:dyDescent="0.25">
      <c r="A194">
        <v>2000040225</v>
      </c>
      <c r="B194" t="s">
        <v>2697</v>
      </c>
      <c r="C194" t="s">
        <v>2689</v>
      </c>
      <c r="D194" t="s">
        <v>2690</v>
      </c>
      <c r="E194">
        <v>2</v>
      </c>
      <c r="F194" t="s">
        <v>2612</v>
      </c>
      <c r="G194" s="1">
        <v>0</v>
      </c>
      <c r="H194">
        <v>0</v>
      </c>
      <c r="I194">
        <v>4.9400000000000004</v>
      </c>
    </row>
    <row r="195" spans="1:9" x14ac:dyDescent="0.25">
      <c r="A195">
        <v>2000040225</v>
      </c>
      <c r="B195" t="s">
        <v>2697</v>
      </c>
      <c r="C195" t="s">
        <v>248</v>
      </c>
      <c r="D195" t="s">
        <v>249</v>
      </c>
      <c r="E195">
        <v>0</v>
      </c>
      <c r="F195" t="s">
        <v>2612</v>
      </c>
      <c r="G195">
        <v>31</v>
      </c>
      <c r="H195" s="1">
        <v>1080</v>
      </c>
      <c r="I195">
        <v>4.9407690000000004</v>
      </c>
    </row>
    <row r="196" spans="1:9" x14ac:dyDescent="0.25">
      <c r="A196">
        <v>2000040225</v>
      </c>
      <c r="B196" t="s">
        <v>2697</v>
      </c>
      <c r="C196" t="s">
        <v>47</v>
      </c>
      <c r="D196" t="s">
        <v>48</v>
      </c>
      <c r="E196">
        <v>0</v>
      </c>
      <c r="F196" t="s">
        <v>2612</v>
      </c>
      <c r="G196">
        <v>0</v>
      </c>
      <c r="H196">
        <v>29</v>
      </c>
      <c r="I196">
        <v>4.9411649999999998</v>
      </c>
    </row>
    <row r="197" spans="1:9" x14ac:dyDescent="0.25">
      <c r="A197">
        <v>2000040225</v>
      </c>
      <c r="B197" t="s">
        <v>2697</v>
      </c>
      <c r="C197" t="s">
        <v>2641</v>
      </c>
      <c r="D197" t="s">
        <v>2642</v>
      </c>
      <c r="E197">
        <v>0</v>
      </c>
      <c r="F197" t="s">
        <v>2612</v>
      </c>
      <c r="G197">
        <v>42</v>
      </c>
      <c r="H197">
        <v>0</v>
      </c>
      <c r="I197">
        <v>4.9400000000000004</v>
      </c>
    </row>
    <row r="198" spans="1:9" x14ac:dyDescent="0.25">
      <c r="A198">
        <v>2000040225</v>
      </c>
      <c r="B198" t="s">
        <v>2697</v>
      </c>
      <c r="C198" t="s">
        <v>2625</v>
      </c>
      <c r="D198" t="s">
        <v>2626</v>
      </c>
      <c r="E198">
        <v>0</v>
      </c>
      <c r="F198" t="s">
        <v>2612</v>
      </c>
      <c r="G198" s="1">
        <v>1038</v>
      </c>
      <c r="H198">
        <v>0</v>
      </c>
      <c r="I198">
        <v>4.9416669999999998</v>
      </c>
    </row>
    <row r="199" spans="1:9" x14ac:dyDescent="0.25">
      <c r="A199">
        <v>2000040226</v>
      </c>
      <c r="B199" t="s">
        <v>2698</v>
      </c>
      <c r="C199" t="s">
        <v>248</v>
      </c>
      <c r="D199" t="s">
        <v>249</v>
      </c>
      <c r="E199">
        <v>6</v>
      </c>
      <c r="F199" t="s">
        <v>2612</v>
      </c>
      <c r="G199">
        <v>61</v>
      </c>
      <c r="H199">
        <v>612</v>
      </c>
      <c r="I199">
        <v>4.9483329999999999</v>
      </c>
    </row>
    <row r="200" spans="1:9" x14ac:dyDescent="0.25">
      <c r="A200">
        <v>2000040226</v>
      </c>
      <c r="B200" t="s">
        <v>2698</v>
      </c>
      <c r="C200" t="s">
        <v>2625</v>
      </c>
      <c r="D200" t="s">
        <v>2626</v>
      </c>
      <c r="E200">
        <v>0</v>
      </c>
      <c r="F200" t="s">
        <v>2612</v>
      </c>
      <c r="G200">
        <v>612</v>
      </c>
      <c r="H200">
        <v>61</v>
      </c>
      <c r="I200">
        <v>4.9482689999999998</v>
      </c>
    </row>
    <row r="201" spans="1:9" x14ac:dyDescent="0.25">
      <c r="A201">
        <v>2000040227</v>
      </c>
      <c r="B201" t="s">
        <v>2699</v>
      </c>
      <c r="C201" t="s">
        <v>248</v>
      </c>
      <c r="D201" t="s">
        <v>249</v>
      </c>
      <c r="E201">
        <v>29</v>
      </c>
      <c r="F201" t="s">
        <v>2612</v>
      </c>
      <c r="G201">
        <v>421</v>
      </c>
      <c r="H201">
        <v>932</v>
      </c>
      <c r="I201">
        <v>5</v>
      </c>
    </row>
    <row r="202" spans="1:9" x14ac:dyDescent="0.25">
      <c r="A202">
        <v>2000040227</v>
      </c>
      <c r="B202" t="s">
        <v>2699</v>
      </c>
      <c r="C202" t="s">
        <v>2641</v>
      </c>
      <c r="D202" t="s">
        <v>2642</v>
      </c>
      <c r="E202">
        <v>0</v>
      </c>
      <c r="F202" t="s">
        <v>2612</v>
      </c>
      <c r="G202">
        <v>24</v>
      </c>
      <c r="H202">
        <v>0</v>
      </c>
      <c r="I202">
        <v>5</v>
      </c>
    </row>
    <row r="203" spans="1:9" x14ac:dyDescent="0.25">
      <c r="A203">
        <v>2000040227</v>
      </c>
      <c r="B203" t="s">
        <v>2699</v>
      </c>
      <c r="C203" t="s">
        <v>2625</v>
      </c>
      <c r="D203" t="s">
        <v>2626</v>
      </c>
      <c r="E203">
        <v>0</v>
      </c>
      <c r="F203" t="s">
        <v>2612</v>
      </c>
      <c r="G203">
        <v>908</v>
      </c>
      <c r="H203">
        <v>421</v>
      </c>
      <c r="I203">
        <v>4.9992809999999999</v>
      </c>
    </row>
    <row r="204" spans="1:9" x14ac:dyDescent="0.25">
      <c r="A204">
        <v>2000040228</v>
      </c>
      <c r="B204" t="s">
        <v>2700</v>
      </c>
      <c r="C204" t="s">
        <v>248</v>
      </c>
      <c r="D204" t="s">
        <v>249</v>
      </c>
      <c r="E204">
        <v>49</v>
      </c>
      <c r="F204" t="s">
        <v>2612</v>
      </c>
      <c r="G204">
        <v>301</v>
      </c>
      <c r="H204">
        <v>688</v>
      </c>
      <c r="I204">
        <v>4.9967350000000001</v>
      </c>
    </row>
    <row r="205" spans="1:9" x14ac:dyDescent="0.25">
      <c r="A205">
        <v>2000040228</v>
      </c>
      <c r="B205" t="s">
        <v>2700</v>
      </c>
      <c r="C205" t="s">
        <v>2641</v>
      </c>
      <c r="D205" t="s">
        <v>2642</v>
      </c>
      <c r="E205">
        <v>0</v>
      </c>
      <c r="F205" t="s">
        <v>2612</v>
      </c>
      <c r="G205">
        <v>24</v>
      </c>
      <c r="H205">
        <v>0</v>
      </c>
      <c r="I205">
        <v>4.9980000000000002</v>
      </c>
    </row>
    <row r="206" spans="1:9" x14ac:dyDescent="0.25">
      <c r="A206">
        <v>2000040228</v>
      </c>
      <c r="B206" t="s">
        <v>2700</v>
      </c>
      <c r="C206" t="s">
        <v>2625</v>
      </c>
      <c r="D206" t="s">
        <v>2626</v>
      </c>
      <c r="E206">
        <v>0</v>
      </c>
      <c r="F206" t="s">
        <v>2612</v>
      </c>
      <c r="G206">
        <v>664</v>
      </c>
      <c r="H206">
        <v>301</v>
      </c>
      <c r="I206">
        <v>4.9974069999999999</v>
      </c>
    </row>
    <row r="207" spans="1:9" x14ac:dyDescent="0.25">
      <c r="A207">
        <v>2000040229</v>
      </c>
      <c r="B207" t="s">
        <v>2701</v>
      </c>
      <c r="C207" t="s">
        <v>248</v>
      </c>
      <c r="D207" t="s">
        <v>249</v>
      </c>
      <c r="E207">
        <v>16</v>
      </c>
      <c r="F207" t="s">
        <v>2612</v>
      </c>
      <c r="G207">
        <v>182</v>
      </c>
      <c r="H207">
        <v>966</v>
      </c>
      <c r="I207">
        <v>4.9887499999999996</v>
      </c>
    </row>
    <row r="208" spans="1:9" x14ac:dyDescent="0.25">
      <c r="A208">
        <v>2000040229</v>
      </c>
      <c r="B208" t="s">
        <v>2701</v>
      </c>
      <c r="C208" t="s">
        <v>2623</v>
      </c>
      <c r="D208" t="s">
        <v>2624</v>
      </c>
      <c r="E208">
        <v>56</v>
      </c>
      <c r="F208" t="s">
        <v>2612</v>
      </c>
      <c r="G208">
        <v>0</v>
      </c>
      <c r="H208" s="1">
        <v>1</v>
      </c>
      <c r="I208">
        <v>4.9882140000000001</v>
      </c>
    </row>
    <row r="209" spans="1:9" x14ac:dyDescent="0.25">
      <c r="A209">
        <v>2000040229</v>
      </c>
      <c r="B209" t="s">
        <v>2701</v>
      </c>
      <c r="C209" t="s">
        <v>2625</v>
      </c>
      <c r="D209" t="s">
        <v>2626</v>
      </c>
      <c r="E209">
        <v>0</v>
      </c>
      <c r="F209" t="s">
        <v>2612</v>
      </c>
      <c r="G209">
        <v>966</v>
      </c>
      <c r="H209" s="1">
        <v>181</v>
      </c>
      <c r="I209">
        <v>4.988073</v>
      </c>
    </row>
    <row r="210" spans="1:9" x14ac:dyDescent="0.25">
      <c r="A210">
        <v>2000040230</v>
      </c>
      <c r="B210" t="s">
        <v>2702</v>
      </c>
      <c r="C210" t="s">
        <v>248</v>
      </c>
      <c r="D210" t="s">
        <v>249</v>
      </c>
      <c r="E210">
        <v>0</v>
      </c>
      <c r="F210" t="s">
        <v>2612</v>
      </c>
      <c r="G210" s="1">
        <v>1</v>
      </c>
      <c r="H210" s="1">
        <v>850</v>
      </c>
      <c r="I210">
        <v>4.9764619999999997</v>
      </c>
    </row>
    <row r="211" spans="1:9" x14ac:dyDescent="0.25">
      <c r="A211">
        <v>2000040230</v>
      </c>
      <c r="B211" t="s">
        <v>2702</v>
      </c>
      <c r="C211" t="s">
        <v>2623</v>
      </c>
      <c r="D211" t="s">
        <v>2624</v>
      </c>
      <c r="E211">
        <v>0</v>
      </c>
      <c r="F211" t="s">
        <v>2612</v>
      </c>
      <c r="G211" s="1">
        <v>0</v>
      </c>
      <c r="H211" s="1">
        <v>1</v>
      </c>
      <c r="I211">
        <v>4.9800000000000004</v>
      </c>
    </row>
    <row r="212" spans="1:9" x14ac:dyDescent="0.25">
      <c r="A212">
        <v>2000040230</v>
      </c>
      <c r="B212" t="s">
        <v>2702</v>
      </c>
      <c r="C212" t="s">
        <v>2625</v>
      </c>
      <c r="D212" t="s">
        <v>2626</v>
      </c>
      <c r="E212">
        <v>0</v>
      </c>
      <c r="F212" t="s">
        <v>2612</v>
      </c>
      <c r="G212" s="1">
        <v>850</v>
      </c>
      <c r="H212" s="1">
        <v>0</v>
      </c>
      <c r="I212">
        <v>4.9764970000000002</v>
      </c>
    </row>
    <row r="213" spans="1:9" x14ac:dyDescent="0.25">
      <c r="A213">
        <v>2000040232</v>
      </c>
      <c r="B213" t="s">
        <v>2703</v>
      </c>
      <c r="C213" t="s">
        <v>699</v>
      </c>
      <c r="D213" t="s">
        <v>700</v>
      </c>
      <c r="E213">
        <v>0</v>
      </c>
      <c r="F213" t="s">
        <v>2612</v>
      </c>
      <c r="G213" s="1">
        <v>0</v>
      </c>
      <c r="H213" s="1">
        <v>75</v>
      </c>
      <c r="I213">
        <v>4.9180000000000001</v>
      </c>
    </row>
    <row r="214" spans="1:9" x14ac:dyDescent="0.25">
      <c r="A214">
        <v>2000040232</v>
      </c>
      <c r="B214" t="s">
        <v>2703</v>
      </c>
      <c r="C214" t="s">
        <v>248</v>
      </c>
      <c r="D214" t="s">
        <v>249</v>
      </c>
      <c r="E214">
        <v>51</v>
      </c>
      <c r="F214" t="s">
        <v>2612</v>
      </c>
      <c r="G214" s="1">
        <v>998</v>
      </c>
      <c r="H214" s="1">
        <v>1710</v>
      </c>
      <c r="I214">
        <v>4.92</v>
      </c>
    </row>
    <row r="215" spans="1:9" x14ac:dyDescent="0.25">
      <c r="A215">
        <v>2000040232</v>
      </c>
      <c r="B215" t="s">
        <v>2703</v>
      </c>
      <c r="C215" t="s">
        <v>47</v>
      </c>
      <c r="D215" t="s">
        <v>48</v>
      </c>
      <c r="E215">
        <v>0</v>
      </c>
      <c r="F215" t="s">
        <v>2612</v>
      </c>
      <c r="G215" s="1">
        <v>0</v>
      </c>
      <c r="H215" s="1">
        <v>291</v>
      </c>
      <c r="I215">
        <v>4.9171430000000003</v>
      </c>
    </row>
    <row r="216" spans="1:9" x14ac:dyDescent="0.25">
      <c r="A216">
        <v>2000040232</v>
      </c>
      <c r="B216" t="s">
        <v>2703</v>
      </c>
      <c r="C216" t="s">
        <v>2623</v>
      </c>
      <c r="D216" t="s">
        <v>2624</v>
      </c>
      <c r="E216">
        <v>0</v>
      </c>
      <c r="F216" t="s">
        <v>2612</v>
      </c>
      <c r="G216" s="1">
        <v>1</v>
      </c>
      <c r="H216" s="1">
        <v>0</v>
      </c>
      <c r="I216">
        <v>4.92</v>
      </c>
    </row>
    <row r="217" spans="1:9" x14ac:dyDescent="0.25">
      <c r="A217">
        <v>2000040232</v>
      </c>
      <c r="B217" t="s">
        <v>2703</v>
      </c>
      <c r="C217" t="s">
        <v>2625</v>
      </c>
      <c r="D217" t="s">
        <v>2626</v>
      </c>
      <c r="E217">
        <v>0</v>
      </c>
      <c r="F217" t="s">
        <v>2612</v>
      </c>
      <c r="G217" s="1">
        <v>1710</v>
      </c>
      <c r="H217" s="1">
        <v>706</v>
      </c>
      <c r="I217">
        <v>4.9180000000000001</v>
      </c>
    </row>
    <row r="218" spans="1:9" x14ac:dyDescent="0.25">
      <c r="A218">
        <v>2000040233</v>
      </c>
      <c r="B218" t="s">
        <v>2704</v>
      </c>
      <c r="C218" t="s">
        <v>248</v>
      </c>
      <c r="D218" t="s">
        <v>249</v>
      </c>
      <c r="E218">
        <v>48</v>
      </c>
      <c r="F218" t="s">
        <v>2612</v>
      </c>
      <c r="G218" s="1">
        <v>1512</v>
      </c>
      <c r="H218" s="1">
        <v>1549</v>
      </c>
      <c r="I218">
        <v>5.03</v>
      </c>
    </row>
    <row r="219" spans="1:9" x14ac:dyDescent="0.25">
      <c r="A219">
        <v>2000040233</v>
      </c>
      <c r="B219" t="s">
        <v>2704</v>
      </c>
      <c r="C219" t="s">
        <v>47</v>
      </c>
      <c r="D219" t="s">
        <v>48</v>
      </c>
      <c r="E219">
        <v>0</v>
      </c>
      <c r="F219" t="s">
        <v>2612</v>
      </c>
      <c r="G219" s="1">
        <v>0</v>
      </c>
      <c r="H219">
        <v>351</v>
      </c>
      <c r="I219">
        <v>5.0306449999999998</v>
      </c>
    </row>
    <row r="220" spans="1:9" x14ac:dyDescent="0.25">
      <c r="A220">
        <v>2000040233</v>
      </c>
      <c r="B220" t="s">
        <v>2704</v>
      </c>
      <c r="C220" t="s">
        <v>2641</v>
      </c>
      <c r="D220" t="s">
        <v>2642</v>
      </c>
      <c r="E220">
        <v>0</v>
      </c>
      <c r="F220" t="s">
        <v>2612</v>
      </c>
      <c r="G220" s="1">
        <v>0</v>
      </c>
      <c r="H220">
        <v>5</v>
      </c>
      <c r="I220">
        <v>5.030545</v>
      </c>
    </row>
    <row r="221" spans="1:9" x14ac:dyDescent="0.25">
      <c r="A221">
        <v>2000040233</v>
      </c>
      <c r="B221" t="s">
        <v>2704</v>
      </c>
      <c r="C221" t="s">
        <v>2625</v>
      </c>
      <c r="D221" t="s">
        <v>2626</v>
      </c>
      <c r="E221">
        <v>0</v>
      </c>
      <c r="F221" t="s">
        <v>2612</v>
      </c>
      <c r="G221" s="1">
        <v>1549</v>
      </c>
      <c r="H221" s="1">
        <v>1156</v>
      </c>
      <c r="I221">
        <v>5.0306050000000004</v>
      </c>
    </row>
    <row r="222" spans="1:9" x14ac:dyDescent="0.25">
      <c r="A222">
        <v>2000040234</v>
      </c>
      <c r="B222" t="s">
        <v>2705</v>
      </c>
      <c r="C222" t="s">
        <v>248</v>
      </c>
      <c r="D222" t="s">
        <v>249</v>
      </c>
      <c r="E222">
        <v>57</v>
      </c>
      <c r="F222" t="s">
        <v>2612</v>
      </c>
      <c r="G222">
        <v>684</v>
      </c>
      <c r="H222" s="1">
        <v>1176</v>
      </c>
      <c r="I222">
        <v>5.013509</v>
      </c>
    </row>
    <row r="223" spans="1:9" x14ac:dyDescent="0.25">
      <c r="A223">
        <v>2000040234</v>
      </c>
      <c r="B223" t="s">
        <v>2705</v>
      </c>
      <c r="C223" t="s">
        <v>47</v>
      </c>
      <c r="D223" t="s">
        <v>48</v>
      </c>
      <c r="E223">
        <v>0</v>
      </c>
      <c r="F223" t="s">
        <v>2612</v>
      </c>
      <c r="G223">
        <v>0</v>
      </c>
      <c r="H223">
        <v>22</v>
      </c>
      <c r="I223">
        <v>5.0145949999999999</v>
      </c>
    </row>
    <row r="224" spans="1:9" x14ac:dyDescent="0.25">
      <c r="A224">
        <v>2000040234</v>
      </c>
      <c r="B224" t="s">
        <v>2705</v>
      </c>
      <c r="C224" t="s">
        <v>2641</v>
      </c>
      <c r="D224" t="s">
        <v>2642</v>
      </c>
      <c r="E224">
        <v>0</v>
      </c>
      <c r="F224" t="s">
        <v>2612</v>
      </c>
      <c r="G224">
        <v>36</v>
      </c>
      <c r="H224">
        <v>0</v>
      </c>
      <c r="I224">
        <v>5.0140000000000002</v>
      </c>
    </row>
    <row r="225" spans="1:9" x14ac:dyDescent="0.25">
      <c r="A225">
        <v>2000040234</v>
      </c>
      <c r="B225" t="s">
        <v>2705</v>
      </c>
      <c r="C225" t="s">
        <v>2625</v>
      </c>
      <c r="D225" t="s">
        <v>2626</v>
      </c>
      <c r="E225">
        <v>0</v>
      </c>
      <c r="F225" t="s">
        <v>2612</v>
      </c>
      <c r="G225" s="1">
        <v>1140</v>
      </c>
      <c r="H225" s="1">
        <v>661</v>
      </c>
      <c r="I225">
        <v>5.0140000000000002</v>
      </c>
    </row>
    <row r="226" spans="1:9" x14ac:dyDescent="0.25">
      <c r="A226">
        <v>2000040235</v>
      </c>
      <c r="B226" t="s">
        <v>2706</v>
      </c>
      <c r="C226" t="s">
        <v>2689</v>
      </c>
      <c r="D226" t="s">
        <v>2690</v>
      </c>
      <c r="E226">
        <v>5</v>
      </c>
      <c r="F226" t="s">
        <v>2612</v>
      </c>
      <c r="G226">
        <v>0</v>
      </c>
      <c r="H226" s="1">
        <v>0</v>
      </c>
      <c r="I226">
        <v>5.0199999999999996</v>
      </c>
    </row>
    <row r="227" spans="1:9" x14ac:dyDescent="0.25">
      <c r="A227">
        <v>2000040235</v>
      </c>
      <c r="B227" t="s">
        <v>2706</v>
      </c>
      <c r="C227" t="s">
        <v>248</v>
      </c>
      <c r="D227" t="s">
        <v>249</v>
      </c>
      <c r="E227">
        <v>34</v>
      </c>
      <c r="F227" t="s">
        <v>2612</v>
      </c>
      <c r="G227" s="1">
        <v>357</v>
      </c>
      <c r="H227" s="1">
        <v>805</v>
      </c>
      <c r="I227">
        <v>5.03</v>
      </c>
    </row>
    <row r="228" spans="1:9" x14ac:dyDescent="0.25">
      <c r="A228">
        <v>2000040235</v>
      </c>
      <c r="B228" t="s">
        <v>2706</v>
      </c>
      <c r="C228" t="s">
        <v>47</v>
      </c>
      <c r="D228" t="s">
        <v>48</v>
      </c>
      <c r="E228">
        <v>0</v>
      </c>
      <c r="F228" t="s">
        <v>2612</v>
      </c>
      <c r="G228" s="1">
        <v>0</v>
      </c>
      <c r="H228">
        <v>25</v>
      </c>
      <c r="I228">
        <v>5.0199999999999996</v>
      </c>
    </row>
    <row r="229" spans="1:9" x14ac:dyDescent="0.25">
      <c r="A229">
        <v>2000040235</v>
      </c>
      <c r="B229" t="s">
        <v>2706</v>
      </c>
      <c r="C229" t="s">
        <v>2641</v>
      </c>
      <c r="D229" t="s">
        <v>2642</v>
      </c>
      <c r="E229">
        <v>0</v>
      </c>
      <c r="F229" t="s">
        <v>2612</v>
      </c>
      <c r="G229" s="1">
        <v>92</v>
      </c>
      <c r="H229" s="1">
        <v>0</v>
      </c>
      <c r="I229">
        <v>5.0199999999999996</v>
      </c>
    </row>
    <row r="230" spans="1:9" x14ac:dyDescent="0.25">
      <c r="A230">
        <v>2000040235</v>
      </c>
      <c r="B230" t="s">
        <v>2706</v>
      </c>
      <c r="C230" t="s">
        <v>2625</v>
      </c>
      <c r="D230" t="s">
        <v>2626</v>
      </c>
      <c r="E230">
        <v>0</v>
      </c>
      <c r="F230" t="s">
        <v>2612</v>
      </c>
      <c r="G230">
        <v>713</v>
      </c>
      <c r="H230" s="1">
        <v>331</v>
      </c>
      <c r="I230">
        <v>5.0199999999999996</v>
      </c>
    </row>
    <row r="231" spans="1:9" x14ac:dyDescent="0.25">
      <c r="A231">
        <v>2000040236</v>
      </c>
      <c r="B231" t="s">
        <v>2707</v>
      </c>
      <c r="C231" t="s">
        <v>699</v>
      </c>
      <c r="D231" t="s">
        <v>700</v>
      </c>
      <c r="E231">
        <v>0</v>
      </c>
      <c r="F231" t="s">
        <v>2612</v>
      </c>
      <c r="G231" s="1">
        <v>0</v>
      </c>
      <c r="H231" s="1">
        <v>6</v>
      </c>
      <c r="I231">
        <v>7.4807269999999999</v>
      </c>
    </row>
    <row r="232" spans="1:9" x14ac:dyDescent="0.25">
      <c r="A232">
        <v>2000040236</v>
      </c>
      <c r="B232" t="s">
        <v>2707</v>
      </c>
      <c r="C232" t="s">
        <v>248</v>
      </c>
      <c r="D232" t="s">
        <v>249</v>
      </c>
      <c r="E232">
        <v>0</v>
      </c>
      <c r="F232" t="s">
        <v>2612</v>
      </c>
      <c r="G232" s="1">
        <v>6</v>
      </c>
      <c r="H232" s="1">
        <v>1741</v>
      </c>
      <c r="I232">
        <v>7.4807689999999996</v>
      </c>
    </row>
    <row r="233" spans="1:9" x14ac:dyDescent="0.25">
      <c r="A233">
        <v>2000040236</v>
      </c>
      <c r="B233" t="s">
        <v>2707</v>
      </c>
      <c r="C233" t="s">
        <v>2623</v>
      </c>
      <c r="D233" t="s">
        <v>2624</v>
      </c>
      <c r="E233">
        <v>36</v>
      </c>
      <c r="F233" t="s">
        <v>2612</v>
      </c>
      <c r="G233" s="1">
        <v>0</v>
      </c>
      <c r="H233" s="1">
        <v>0</v>
      </c>
      <c r="I233">
        <v>7.4802780000000002</v>
      </c>
    </row>
    <row r="234" spans="1:9" x14ac:dyDescent="0.25">
      <c r="A234">
        <v>2000040236</v>
      </c>
      <c r="B234" t="s">
        <v>2707</v>
      </c>
      <c r="C234" t="s">
        <v>2625</v>
      </c>
      <c r="D234" t="s">
        <v>2626</v>
      </c>
      <c r="E234">
        <v>0</v>
      </c>
      <c r="F234" t="s">
        <v>2612</v>
      </c>
      <c r="G234" s="1">
        <v>1741</v>
      </c>
      <c r="H234" s="1">
        <v>0</v>
      </c>
      <c r="I234">
        <v>7.48041</v>
      </c>
    </row>
    <row r="235" spans="1:9" x14ac:dyDescent="0.25">
      <c r="A235">
        <v>2000040237</v>
      </c>
      <c r="B235" t="s">
        <v>2708</v>
      </c>
      <c r="C235" t="s">
        <v>699</v>
      </c>
      <c r="D235" t="s">
        <v>700</v>
      </c>
      <c r="E235" s="1">
        <v>0</v>
      </c>
      <c r="F235" t="s">
        <v>2612</v>
      </c>
      <c r="G235" s="1">
        <v>0</v>
      </c>
      <c r="H235" s="1">
        <v>3</v>
      </c>
      <c r="I235">
        <v>7.4806670000000004</v>
      </c>
    </row>
    <row r="236" spans="1:9" x14ac:dyDescent="0.25">
      <c r="A236">
        <v>2000040237</v>
      </c>
      <c r="B236" t="s">
        <v>2708</v>
      </c>
      <c r="C236" t="s">
        <v>248</v>
      </c>
      <c r="D236" t="s">
        <v>249</v>
      </c>
      <c r="E236" s="1">
        <v>0</v>
      </c>
      <c r="F236" t="s">
        <v>2612</v>
      </c>
      <c r="G236" s="1">
        <v>7</v>
      </c>
      <c r="H236" s="1">
        <v>1581</v>
      </c>
      <c r="I236">
        <v>7.48</v>
      </c>
    </row>
    <row r="237" spans="1:9" x14ac:dyDescent="0.25">
      <c r="A237">
        <v>2000040237</v>
      </c>
      <c r="B237" t="s">
        <v>2708</v>
      </c>
      <c r="C237" t="s">
        <v>2641</v>
      </c>
      <c r="D237" t="s">
        <v>2642</v>
      </c>
      <c r="E237" s="1">
        <v>0</v>
      </c>
      <c r="F237" t="s">
        <v>2612</v>
      </c>
      <c r="G237">
        <v>0</v>
      </c>
      <c r="H237" s="1">
        <v>7</v>
      </c>
      <c r="I237">
        <v>0</v>
      </c>
    </row>
    <row r="238" spans="1:9" x14ac:dyDescent="0.25">
      <c r="A238">
        <v>2000040237</v>
      </c>
      <c r="B238" t="s">
        <v>2708</v>
      </c>
      <c r="C238" t="s">
        <v>2625</v>
      </c>
      <c r="D238" t="s">
        <v>2626</v>
      </c>
      <c r="E238" s="1">
        <v>0</v>
      </c>
      <c r="F238" t="s">
        <v>2612</v>
      </c>
      <c r="G238" s="1">
        <v>1581</v>
      </c>
      <c r="H238" s="1">
        <v>0</v>
      </c>
      <c r="I238">
        <v>7.4812500000000002</v>
      </c>
    </row>
    <row r="239" spans="1:9" x14ac:dyDescent="0.25">
      <c r="A239">
        <v>2000040238</v>
      </c>
      <c r="B239" t="s">
        <v>2709</v>
      </c>
      <c r="C239" t="s">
        <v>2689</v>
      </c>
      <c r="D239" t="s">
        <v>2690</v>
      </c>
      <c r="E239" s="1">
        <v>1</v>
      </c>
      <c r="F239" t="s">
        <v>2612</v>
      </c>
      <c r="G239">
        <v>0</v>
      </c>
      <c r="H239" s="1">
        <v>0</v>
      </c>
      <c r="I239">
        <v>7.48</v>
      </c>
    </row>
    <row r="240" spans="1:9" x14ac:dyDescent="0.25">
      <c r="A240">
        <v>2000040238</v>
      </c>
      <c r="B240" t="s">
        <v>2709</v>
      </c>
      <c r="C240" t="s">
        <v>248</v>
      </c>
      <c r="D240" t="s">
        <v>249</v>
      </c>
      <c r="E240" s="1">
        <v>0</v>
      </c>
      <c r="F240" t="s">
        <v>2612</v>
      </c>
      <c r="G240">
        <v>0</v>
      </c>
      <c r="H240" s="1">
        <v>1187</v>
      </c>
      <c r="I240">
        <v>7.48</v>
      </c>
    </row>
    <row r="241" spans="1:9" x14ac:dyDescent="0.25">
      <c r="A241">
        <v>2000040238</v>
      </c>
      <c r="B241" t="s">
        <v>2709</v>
      </c>
      <c r="C241" t="s">
        <v>2623</v>
      </c>
      <c r="D241" t="s">
        <v>2624</v>
      </c>
      <c r="E241" s="1">
        <v>0</v>
      </c>
      <c r="F241" t="s">
        <v>2612</v>
      </c>
      <c r="G241">
        <v>1</v>
      </c>
      <c r="H241" s="1">
        <v>0</v>
      </c>
      <c r="I241">
        <v>7.48</v>
      </c>
    </row>
    <row r="242" spans="1:9" x14ac:dyDescent="0.25">
      <c r="A242">
        <v>2000040238</v>
      </c>
      <c r="B242" t="s">
        <v>2709</v>
      </c>
      <c r="C242" t="s">
        <v>2625</v>
      </c>
      <c r="D242" t="s">
        <v>2626</v>
      </c>
      <c r="E242" s="1">
        <v>0</v>
      </c>
      <c r="F242" t="s">
        <v>2612</v>
      </c>
      <c r="G242" s="1">
        <v>1187</v>
      </c>
      <c r="H242" s="1">
        <v>0</v>
      </c>
      <c r="I242">
        <v>7.48</v>
      </c>
    </row>
    <row r="243" spans="1:9" x14ac:dyDescent="0.25">
      <c r="A243">
        <v>2000040239</v>
      </c>
      <c r="B243" t="s">
        <v>8367</v>
      </c>
      <c r="C243" t="s">
        <v>699</v>
      </c>
      <c r="D243" t="s">
        <v>700</v>
      </c>
      <c r="E243" s="1">
        <v>0</v>
      </c>
      <c r="F243" t="s">
        <v>2612</v>
      </c>
      <c r="G243" s="1">
        <v>0</v>
      </c>
      <c r="H243" s="1">
        <v>5640</v>
      </c>
      <c r="I243">
        <v>0</v>
      </c>
    </row>
    <row r="244" spans="1:9" x14ac:dyDescent="0.25">
      <c r="A244">
        <v>2000040240</v>
      </c>
      <c r="B244" t="s">
        <v>8368</v>
      </c>
      <c r="C244" t="s">
        <v>699</v>
      </c>
      <c r="D244" t="s">
        <v>700</v>
      </c>
      <c r="E244" s="1">
        <v>0</v>
      </c>
      <c r="F244" t="s">
        <v>2612</v>
      </c>
      <c r="G244" s="1">
        <v>0</v>
      </c>
      <c r="H244" s="1">
        <v>4500</v>
      </c>
      <c r="I244">
        <v>0</v>
      </c>
    </row>
    <row r="245" spans="1:9" x14ac:dyDescent="0.25">
      <c r="A245">
        <v>2000040241</v>
      </c>
      <c r="B245" t="s">
        <v>8369</v>
      </c>
      <c r="C245" t="s">
        <v>699</v>
      </c>
      <c r="D245" t="s">
        <v>700</v>
      </c>
      <c r="E245" s="1">
        <v>0</v>
      </c>
      <c r="F245" t="s">
        <v>2612</v>
      </c>
      <c r="G245" s="1">
        <v>0</v>
      </c>
      <c r="H245" s="1">
        <v>3540</v>
      </c>
      <c r="I245">
        <v>0</v>
      </c>
    </row>
    <row r="246" spans="1:9" x14ac:dyDescent="0.25">
      <c r="A246">
        <v>2000040242</v>
      </c>
      <c r="B246" t="s">
        <v>8370</v>
      </c>
      <c r="C246" t="s">
        <v>699</v>
      </c>
      <c r="D246" t="s">
        <v>700</v>
      </c>
      <c r="E246" s="1">
        <v>0</v>
      </c>
      <c r="F246" t="s">
        <v>2612</v>
      </c>
      <c r="G246" s="1">
        <v>0</v>
      </c>
      <c r="H246" s="1">
        <v>1260</v>
      </c>
      <c r="I246">
        <v>0</v>
      </c>
    </row>
    <row r="247" spans="1:9" x14ac:dyDescent="0.25">
      <c r="A247">
        <v>2000040243</v>
      </c>
      <c r="B247" t="s">
        <v>8371</v>
      </c>
      <c r="C247" t="s">
        <v>699</v>
      </c>
      <c r="D247" t="s">
        <v>700</v>
      </c>
      <c r="E247" s="1">
        <v>0</v>
      </c>
      <c r="F247" t="s">
        <v>2612</v>
      </c>
      <c r="G247" s="1">
        <v>0</v>
      </c>
      <c r="H247" s="1">
        <v>1020</v>
      </c>
      <c r="I247">
        <v>0</v>
      </c>
    </row>
    <row r="248" spans="1:9" x14ac:dyDescent="0.25">
      <c r="A248">
        <v>2000040244</v>
      </c>
      <c r="B248" t="s">
        <v>8372</v>
      </c>
      <c r="C248" t="s">
        <v>699</v>
      </c>
      <c r="D248" t="s">
        <v>700</v>
      </c>
      <c r="E248">
        <v>0</v>
      </c>
      <c r="F248" t="s">
        <v>2612</v>
      </c>
      <c r="G248">
        <v>0</v>
      </c>
      <c r="H248" s="1">
        <v>4200</v>
      </c>
      <c r="I248">
        <v>0</v>
      </c>
    </row>
    <row r="249" spans="1:9" x14ac:dyDescent="0.25">
      <c r="A249">
        <v>2000040245</v>
      </c>
      <c r="B249" t="s">
        <v>8373</v>
      </c>
      <c r="C249" t="s">
        <v>699</v>
      </c>
      <c r="D249" t="s">
        <v>700</v>
      </c>
      <c r="E249" s="1">
        <v>0</v>
      </c>
      <c r="F249" t="s">
        <v>2612</v>
      </c>
      <c r="G249" s="1">
        <v>0</v>
      </c>
      <c r="H249" s="1">
        <v>3000</v>
      </c>
      <c r="I249">
        <v>0</v>
      </c>
    </row>
    <row r="250" spans="1:9" x14ac:dyDescent="0.25">
      <c r="A250">
        <v>2000040246</v>
      </c>
      <c r="B250" t="s">
        <v>8374</v>
      </c>
      <c r="C250" t="s">
        <v>699</v>
      </c>
      <c r="D250" t="s">
        <v>700</v>
      </c>
      <c r="E250" s="1">
        <v>0</v>
      </c>
      <c r="F250" t="s">
        <v>2612</v>
      </c>
      <c r="G250" s="1">
        <v>0</v>
      </c>
      <c r="H250" s="1">
        <v>2520</v>
      </c>
      <c r="I250">
        <v>0</v>
      </c>
    </row>
    <row r="251" spans="1:9" x14ac:dyDescent="0.25">
      <c r="A251">
        <v>2000040247</v>
      </c>
      <c r="B251" t="s">
        <v>8375</v>
      </c>
      <c r="C251" t="s">
        <v>699</v>
      </c>
      <c r="D251" t="s">
        <v>700</v>
      </c>
      <c r="E251">
        <v>0</v>
      </c>
      <c r="F251" t="s">
        <v>2612</v>
      </c>
      <c r="G251">
        <v>0</v>
      </c>
      <c r="H251" s="1">
        <v>1200</v>
      </c>
      <c r="I251">
        <v>0</v>
      </c>
    </row>
    <row r="252" spans="1:9" x14ac:dyDescent="0.25">
      <c r="A252">
        <v>2000040249</v>
      </c>
      <c r="B252" t="s">
        <v>8376</v>
      </c>
      <c r="C252" t="s">
        <v>699</v>
      </c>
      <c r="D252" t="s">
        <v>700</v>
      </c>
      <c r="E252" s="1">
        <v>0</v>
      </c>
      <c r="F252" t="s">
        <v>2612</v>
      </c>
      <c r="G252">
        <v>0</v>
      </c>
      <c r="H252" s="1">
        <v>2040</v>
      </c>
      <c r="I252">
        <v>0</v>
      </c>
    </row>
    <row r="253" spans="1:9" x14ac:dyDescent="0.25">
      <c r="A253">
        <v>2000040250</v>
      </c>
      <c r="B253" t="s">
        <v>8377</v>
      </c>
      <c r="C253" t="s">
        <v>699</v>
      </c>
      <c r="D253" t="s">
        <v>700</v>
      </c>
      <c r="E253">
        <v>0</v>
      </c>
      <c r="F253" t="s">
        <v>2612</v>
      </c>
      <c r="G253">
        <v>0</v>
      </c>
      <c r="H253" s="1">
        <v>1320</v>
      </c>
      <c r="I253">
        <v>0</v>
      </c>
    </row>
    <row r="254" spans="1:9" x14ac:dyDescent="0.25">
      <c r="A254">
        <v>2000040251</v>
      </c>
      <c r="B254" t="s">
        <v>8378</v>
      </c>
      <c r="C254" t="s">
        <v>699</v>
      </c>
      <c r="D254" t="s">
        <v>700</v>
      </c>
      <c r="E254">
        <v>0</v>
      </c>
      <c r="F254" t="s">
        <v>2612</v>
      </c>
      <c r="G254" s="1">
        <v>0</v>
      </c>
      <c r="H254" s="1">
        <v>1200</v>
      </c>
      <c r="I254">
        <v>0</v>
      </c>
    </row>
    <row r="255" spans="1:9" x14ac:dyDescent="0.25">
      <c r="A255">
        <v>2000040252</v>
      </c>
      <c r="B255" t="s">
        <v>8379</v>
      </c>
      <c r="C255" t="s">
        <v>699</v>
      </c>
      <c r="D255" t="s">
        <v>700</v>
      </c>
      <c r="E255">
        <v>0</v>
      </c>
      <c r="F255" t="s">
        <v>2612</v>
      </c>
      <c r="G255">
        <v>0</v>
      </c>
      <c r="H255" s="1">
        <v>3300</v>
      </c>
      <c r="I255">
        <v>0</v>
      </c>
    </row>
    <row r="256" spans="1:9" x14ac:dyDescent="0.25">
      <c r="A256">
        <v>2000040253</v>
      </c>
      <c r="B256" t="s">
        <v>8380</v>
      </c>
      <c r="C256" t="s">
        <v>699</v>
      </c>
      <c r="D256" t="s">
        <v>700</v>
      </c>
      <c r="E256">
        <v>0</v>
      </c>
      <c r="F256" t="s">
        <v>2612</v>
      </c>
      <c r="G256">
        <v>0</v>
      </c>
      <c r="H256" s="1">
        <v>2700</v>
      </c>
      <c r="I256">
        <v>0</v>
      </c>
    </row>
    <row r="257" spans="1:9" x14ac:dyDescent="0.25">
      <c r="A257">
        <v>2000040254</v>
      </c>
      <c r="B257" t="s">
        <v>8381</v>
      </c>
      <c r="C257" t="s">
        <v>699</v>
      </c>
      <c r="D257" t="s">
        <v>700</v>
      </c>
      <c r="E257">
        <v>0</v>
      </c>
      <c r="F257" t="s">
        <v>2612</v>
      </c>
      <c r="G257">
        <v>0</v>
      </c>
      <c r="H257" s="1">
        <v>1800</v>
      </c>
      <c r="I257">
        <v>0</v>
      </c>
    </row>
    <row r="258" spans="1:9" x14ac:dyDescent="0.25">
      <c r="A258">
        <v>2000040255</v>
      </c>
      <c r="B258" t="s">
        <v>8382</v>
      </c>
      <c r="C258" t="s">
        <v>699</v>
      </c>
      <c r="D258" t="s">
        <v>700</v>
      </c>
      <c r="E258">
        <v>0</v>
      </c>
      <c r="F258" t="s">
        <v>2612</v>
      </c>
      <c r="G258">
        <v>0</v>
      </c>
      <c r="H258" s="1">
        <v>1260</v>
      </c>
      <c r="I258">
        <v>0</v>
      </c>
    </row>
    <row r="259" spans="1:9" x14ac:dyDescent="0.25">
      <c r="A259">
        <v>2000040256</v>
      </c>
      <c r="B259" t="s">
        <v>8383</v>
      </c>
      <c r="C259" t="s">
        <v>699</v>
      </c>
      <c r="D259" t="s">
        <v>700</v>
      </c>
      <c r="E259">
        <v>0</v>
      </c>
      <c r="F259" t="s">
        <v>2612</v>
      </c>
      <c r="G259">
        <v>0</v>
      </c>
      <c r="H259" s="1">
        <v>3000</v>
      </c>
      <c r="I259">
        <v>0</v>
      </c>
    </row>
    <row r="260" spans="1:9" x14ac:dyDescent="0.25">
      <c r="A260">
        <v>2000040257</v>
      </c>
      <c r="B260" t="s">
        <v>8384</v>
      </c>
      <c r="C260" t="s">
        <v>699</v>
      </c>
      <c r="D260" t="s">
        <v>700</v>
      </c>
      <c r="E260">
        <v>0</v>
      </c>
      <c r="F260" t="s">
        <v>2612</v>
      </c>
      <c r="G260">
        <v>0</v>
      </c>
      <c r="H260" s="1">
        <v>1980</v>
      </c>
      <c r="I260">
        <v>0</v>
      </c>
    </row>
    <row r="261" spans="1:9" x14ac:dyDescent="0.25">
      <c r="A261">
        <v>2000040258</v>
      </c>
      <c r="B261" t="s">
        <v>8385</v>
      </c>
      <c r="C261" t="s">
        <v>699</v>
      </c>
      <c r="D261" t="s">
        <v>700</v>
      </c>
      <c r="E261">
        <v>0</v>
      </c>
      <c r="F261" t="s">
        <v>2612</v>
      </c>
      <c r="G261">
        <v>0</v>
      </c>
      <c r="H261" s="1">
        <v>1080</v>
      </c>
      <c r="I261">
        <v>0</v>
      </c>
    </row>
    <row r="262" spans="1:9" x14ac:dyDescent="0.25">
      <c r="A262">
        <v>2000040259</v>
      </c>
      <c r="B262" t="s">
        <v>8386</v>
      </c>
      <c r="C262" t="s">
        <v>699</v>
      </c>
      <c r="D262" t="s">
        <v>700</v>
      </c>
      <c r="E262">
        <v>0</v>
      </c>
      <c r="F262" t="s">
        <v>2612</v>
      </c>
      <c r="G262">
        <v>0</v>
      </c>
      <c r="H262" s="1">
        <v>1200</v>
      </c>
      <c r="I262">
        <v>0</v>
      </c>
    </row>
    <row r="263" spans="1:9" x14ac:dyDescent="0.25">
      <c r="A263">
        <v>2000040260</v>
      </c>
      <c r="B263" t="s">
        <v>8387</v>
      </c>
      <c r="C263" t="s">
        <v>699</v>
      </c>
      <c r="D263" t="s">
        <v>700</v>
      </c>
      <c r="E263">
        <v>0</v>
      </c>
      <c r="F263" t="s">
        <v>2612</v>
      </c>
      <c r="G263">
        <v>0</v>
      </c>
      <c r="H263" s="1">
        <v>1260</v>
      </c>
      <c r="I263">
        <v>0</v>
      </c>
    </row>
    <row r="264" spans="1:9" x14ac:dyDescent="0.25">
      <c r="A264">
        <v>2000040261</v>
      </c>
      <c r="B264" t="s">
        <v>8388</v>
      </c>
      <c r="C264" t="s">
        <v>699</v>
      </c>
      <c r="D264" t="s">
        <v>700</v>
      </c>
      <c r="E264">
        <v>0</v>
      </c>
      <c r="F264" t="s">
        <v>2612</v>
      </c>
      <c r="G264">
        <v>0</v>
      </c>
      <c r="H264" s="1">
        <v>1020</v>
      </c>
      <c r="I264">
        <v>0</v>
      </c>
    </row>
    <row r="265" spans="1:9" x14ac:dyDescent="0.25">
      <c r="A265">
        <v>2000040262</v>
      </c>
      <c r="B265" t="s">
        <v>8389</v>
      </c>
      <c r="C265" t="s">
        <v>699</v>
      </c>
      <c r="D265" t="s">
        <v>700</v>
      </c>
      <c r="E265">
        <v>0</v>
      </c>
      <c r="F265" t="s">
        <v>2612</v>
      </c>
      <c r="G265">
        <v>0</v>
      </c>
      <c r="H265" s="1">
        <v>1020</v>
      </c>
      <c r="I265">
        <v>0</v>
      </c>
    </row>
    <row r="266" spans="1:9" x14ac:dyDescent="0.25">
      <c r="A266">
        <v>2000040263</v>
      </c>
      <c r="B266" t="s">
        <v>8390</v>
      </c>
      <c r="C266" t="s">
        <v>699</v>
      </c>
      <c r="D266" t="s">
        <v>700</v>
      </c>
      <c r="E266">
        <v>0</v>
      </c>
      <c r="F266" t="s">
        <v>2612</v>
      </c>
      <c r="G266">
        <v>0</v>
      </c>
      <c r="H266" s="1">
        <v>1120</v>
      </c>
      <c r="I266">
        <v>0</v>
      </c>
    </row>
    <row r="267" spans="1:9" x14ac:dyDescent="0.25">
      <c r="A267">
        <v>2000040264</v>
      </c>
      <c r="B267" t="s">
        <v>8391</v>
      </c>
      <c r="C267" t="s">
        <v>699</v>
      </c>
      <c r="D267" t="s">
        <v>700</v>
      </c>
      <c r="E267" s="1">
        <v>0</v>
      </c>
      <c r="F267" t="s">
        <v>2612</v>
      </c>
      <c r="G267">
        <v>0</v>
      </c>
      <c r="H267" s="1">
        <v>1320</v>
      </c>
      <c r="I267">
        <v>0</v>
      </c>
    </row>
    <row r="268" spans="1:9" x14ac:dyDescent="0.25">
      <c r="A268">
        <v>2000040265</v>
      </c>
      <c r="B268" t="s">
        <v>8392</v>
      </c>
      <c r="C268" t="s">
        <v>699</v>
      </c>
      <c r="D268" t="s">
        <v>700</v>
      </c>
      <c r="E268" s="1">
        <v>0</v>
      </c>
      <c r="F268" t="s">
        <v>2612</v>
      </c>
      <c r="G268" s="1">
        <v>0</v>
      </c>
      <c r="H268" s="1">
        <v>1200</v>
      </c>
      <c r="I268">
        <v>0</v>
      </c>
    </row>
    <row r="269" spans="1:9" x14ac:dyDescent="0.25">
      <c r="A269">
        <v>2000040266</v>
      </c>
      <c r="B269" t="s">
        <v>8393</v>
      </c>
      <c r="C269" t="s">
        <v>699</v>
      </c>
      <c r="D269" t="s">
        <v>700</v>
      </c>
      <c r="E269" s="1">
        <v>0</v>
      </c>
      <c r="F269" t="s">
        <v>2612</v>
      </c>
      <c r="G269" s="1">
        <v>0</v>
      </c>
      <c r="H269" s="1">
        <v>1500</v>
      </c>
      <c r="I269">
        <v>0</v>
      </c>
    </row>
    <row r="270" spans="1:9" x14ac:dyDescent="0.25">
      <c r="A270">
        <v>2000040267</v>
      </c>
      <c r="B270" t="s">
        <v>8394</v>
      </c>
      <c r="C270" t="s">
        <v>699</v>
      </c>
      <c r="D270" t="s">
        <v>700</v>
      </c>
      <c r="E270" s="1">
        <v>0</v>
      </c>
      <c r="F270" t="s">
        <v>2612</v>
      </c>
      <c r="G270" s="1">
        <v>0</v>
      </c>
      <c r="H270" s="1">
        <v>1200</v>
      </c>
      <c r="I270">
        <v>0</v>
      </c>
    </row>
    <row r="271" spans="1:9" x14ac:dyDescent="0.25">
      <c r="A271">
        <v>2000040268</v>
      </c>
      <c r="B271" t="s">
        <v>8395</v>
      </c>
      <c r="C271" t="s">
        <v>699</v>
      </c>
      <c r="D271" t="s">
        <v>700</v>
      </c>
      <c r="E271" s="1">
        <v>0</v>
      </c>
      <c r="F271" t="s">
        <v>2612</v>
      </c>
      <c r="G271">
        <v>0</v>
      </c>
      <c r="H271" s="1">
        <v>1020</v>
      </c>
      <c r="I271">
        <v>0</v>
      </c>
    </row>
    <row r="272" spans="1:9" x14ac:dyDescent="0.25">
      <c r="A272">
        <v>2000040269</v>
      </c>
      <c r="B272" t="s">
        <v>8396</v>
      </c>
      <c r="C272" t="s">
        <v>699</v>
      </c>
      <c r="D272" t="s">
        <v>700</v>
      </c>
      <c r="E272" s="1">
        <v>0</v>
      </c>
      <c r="F272" t="s">
        <v>2612</v>
      </c>
      <c r="G272" s="1">
        <v>0</v>
      </c>
      <c r="H272" s="1">
        <v>1020</v>
      </c>
      <c r="I272">
        <v>0</v>
      </c>
    </row>
    <row r="273" spans="1:9" x14ac:dyDescent="0.25">
      <c r="A273">
        <v>2000040272</v>
      </c>
      <c r="B273" t="s">
        <v>8397</v>
      </c>
      <c r="C273" t="s">
        <v>699</v>
      </c>
      <c r="D273" t="s">
        <v>700</v>
      </c>
      <c r="E273" s="1">
        <v>0</v>
      </c>
      <c r="F273" t="s">
        <v>2612</v>
      </c>
      <c r="G273" s="1">
        <v>0</v>
      </c>
      <c r="H273" s="1">
        <v>1200</v>
      </c>
      <c r="I273">
        <v>0</v>
      </c>
    </row>
    <row r="274" spans="1:9" x14ac:dyDescent="0.25">
      <c r="A274">
        <v>2000040273</v>
      </c>
      <c r="B274" t="s">
        <v>8398</v>
      </c>
      <c r="C274" t="s">
        <v>699</v>
      </c>
      <c r="D274" t="s">
        <v>700</v>
      </c>
      <c r="E274" s="1">
        <v>0</v>
      </c>
      <c r="F274" t="s">
        <v>2612</v>
      </c>
      <c r="G274" s="1">
        <v>0</v>
      </c>
      <c r="H274" s="1">
        <v>1020</v>
      </c>
      <c r="I274">
        <v>0</v>
      </c>
    </row>
    <row r="275" spans="1:9" x14ac:dyDescent="0.25">
      <c r="A275">
        <v>2000040274</v>
      </c>
      <c r="B275" t="s">
        <v>8399</v>
      </c>
      <c r="C275" t="s">
        <v>699</v>
      </c>
      <c r="D275" t="s">
        <v>700</v>
      </c>
      <c r="E275" s="1">
        <v>0</v>
      </c>
      <c r="F275" t="s">
        <v>2612</v>
      </c>
      <c r="G275">
        <v>0</v>
      </c>
      <c r="H275" s="1">
        <v>1980</v>
      </c>
      <c r="I275">
        <v>0</v>
      </c>
    </row>
    <row r="276" spans="1:9" x14ac:dyDescent="0.25">
      <c r="A276">
        <v>2000040275</v>
      </c>
      <c r="B276" t="s">
        <v>8400</v>
      </c>
      <c r="C276" t="s">
        <v>699</v>
      </c>
      <c r="D276" t="s">
        <v>700</v>
      </c>
      <c r="E276" s="1">
        <v>0</v>
      </c>
      <c r="F276" t="s">
        <v>2612</v>
      </c>
      <c r="G276">
        <v>0</v>
      </c>
      <c r="H276" s="1">
        <v>1764</v>
      </c>
      <c r="I276">
        <v>0</v>
      </c>
    </row>
    <row r="277" spans="1:9" x14ac:dyDescent="0.25">
      <c r="A277">
        <v>2000040276</v>
      </c>
      <c r="B277" t="s">
        <v>8401</v>
      </c>
      <c r="C277" t="s">
        <v>699</v>
      </c>
      <c r="D277" t="s">
        <v>700</v>
      </c>
      <c r="E277" s="1">
        <v>0</v>
      </c>
      <c r="F277" t="s">
        <v>2612</v>
      </c>
      <c r="G277" s="1">
        <v>0</v>
      </c>
      <c r="H277" s="1">
        <v>1476</v>
      </c>
      <c r="I277">
        <v>0</v>
      </c>
    </row>
    <row r="278" spans="1:9" x14ac:dyDescent="0.25">
      <c r="A278">
        <v>2000050201</v>
      </c>
      <c r="B278" t="s">
        <v>2710</v>
      </c>
      <c r="C278" t="s">
        <v>2615</v>
      </c>
      <c r="D278" t="s">
        <v>2616</v>
      </c>
      <c r="E278" s="1">
        <v>1194</v>
      </c>
      <c r="F278" t="s">
        <v>2612</v>
      </c>
      <c r="G278" s="1">
        <v>0</v>
      </c>
      <c r="H278">
        <v>0</v>
      </c>
      <c r="I278">
        <v>0.66525100000000004</v>
      </c>
    </row>
    <row r="279" spans="1:9" x14ac:dyDescent="0.25">
      <c r="A279">
        <v>2000050495</v>
      </c>
      <c r="B279" t="s">
        <v>2711</v>
      </c>
      <c r="C279" t="s">
        <v>699</v>
      </c>
      <c r="D279" t="s">
        <v>700</v>
      </c>
      <c r="E279" s="1">
        <v>14212</v>
      </c>
      <c r="F279" t="s">
        <v>2612</v>
      </c>
      <c r="G279">
        <v>0</v>
      </c>
      <c r="H279" s="1">
        <v>0</v>
      </c>
      <c r="I279">
        <v>0.130991</v>
      </c>
    </row>
    <row r="280" spans="1:9" x14ac:dyDescent="0.25">
      <c r="A280">
        <v>2000050496</v>
      </c>
      <c r="B280" t="s">
        <v>2712</v>
      </c>
      <c r="C280" t="s">
        <v>699</v>
      </c>
      <c r="D280" t="s">
        <v>700</v>
      </c>
      <c r="E280" s="1">
        <v>4700</v>
      </c>
      <c r="F280" t="s">
        <v>2612</v>
      </c>
      <c r="G280" s="1">
        <v>0</v>
      </c>
      <c r="H280">
        <v>0</v>
      </c>
      <c r="I280">
        <v>0.130991</v>
      </c>
    </row>
    <row r="281" spans="1:9" x14ac:dyDescent="0.25">
      <c r="A281">
        <v>2000050496</v>
      </c>
      <c r="B281" t="s">
        <v>2712</v>
      </c>
      <c r="C281" t="s">
        <v>2615</v>
      </c>
      <c r="D281" t="s">
        <v>2616</v>
      </c>
      <c r="E281" s="1">
        <v>6600</v>
      </c>
      <c r="F281" t="s">
        <v>2612</v>
      </c>
      <c r="G281" s="1">
        <v>0</v>
      </c>
      <c r="H281" s="1">
        <v>0</v>
      </c>
      <c r="I281">
        <v>0.130991</v>
      </c>
    </row>
    <row r="282" spans="1:9" x14ac:dyDescent="0.25">
      <c r="A282">
        <v>2000050497</v>
      </c>
      <c r="B282" t="s">
        <v>2713</v>
      </c>
      <c r="C282" t="s">
        <v>2615</v>
      </c>
      <c r="D282" t="s">
        <v>2616</v>
      </c>
      <c r="E282" s="1">
        <v>1345</v>
      </c>
      <c r="F282" t="s">
        <v>2612</v>
      </c>
      <c r="G282" s="1">
        <v>0</v>
      </c>
      <c r="H282">
        <v>0</v>
      </c>
      <c r="I282">
        <v>0.13098899999999999</v>
      </c>
    </row>
    <row r="283" spans="1:9" x14ac:dyDescent="0.25">
      <c r="A283">
        <v>2000050498</v>
      </c>
      <c r="B283" t="s">
        <v>2714</v>
      </c>
      <c r="C283" t="s">
        <v>699</v>
      </c>
      <c r="D283" t="s">
        <v>700</v>
      </c>
      <c r="E283" s="1">
        <v>4452</v>
      </c>
      <c r="F283" t="s">
        <v>2612</v>
      </c>
      <c r="G283">
        <v>0</v>
      </c>
      <c r="H283" s="1">
        <v>0</v>
      </c>
      <c r="I283">
        <v>0.17779400000000001</v>
      </c>
    </row>
    <row r="284" spans="1:9" x14ac:dyDescent="0.25">
      <c r="A284">
        <v>2000050500</v>
      </c>
      <c r="B284" t="s">
        <v>2715</v>
      </c>
      <c r="C284" t="s">
        <v>699</v>
      </c>
      <c r="D284" t="s">
        <v>700</v>
      </c>
      <c r="E284" s="1">
        <v>144</v>
      </c>
      <c r="F284" t="s">
        <v>2612</v>
      </c>
      <c r="G284" s="1">
        <v>0</v>
      </c>
      <c r="H284">
        <v>0</v>
      </c>
      <c r="I284">
        <v>0.174236</v>
      </c>
    </row>
    <row r="285" spans="1:9" x14ac:dyDescent="0.25">
      <c r="A285">
        <v>2000050500</v>
      </c>
      <c r="B285" t="s">
        <v>2715</v>
      </c>
      <c r="C285" t="s">
        <v>2615</v>
      </c>
      <c r="D285" t="s">
        <v>2616</v>
      </c>
      <c r="E285">
        <v>81</v>
      </c>
      <c r="F285" t="s">
        <v>2612</v>
      </c>
      <c r="G285">
        <v>0</v>
      </c>
      <c r="H285">
        <v>0</v>
      </c>
      <c r="I285">
        <v>0.17419799999999999</v>
      </c>
    </row>
    <row r="286" spans="1:9" x14ac:dyDescent="0.25">
      <c r="A286">
        <v>2000050504</v>
      </c>
      <c r="B286" t="s">
        <v>2716</v>
      </c>
      <c r="C286" t="s">
        <v>699</v>
      </c>
      <c r="D286" t="s">
        <v>700</v>
      </c>
      <c r="E286" s="1">
        <v>2640</v>
      </c>
      <c r="F286" t="s">
        <v>2612</v>
      </c>
      <c r="G286" s="1">
        <v>0</v>
      </c>
      <c r="H286">
        <v>0</v>
      </c>
      <c r="I286">
        <v>0.25459500000000002</v>
      </c>
    </row>
    <row r="287" spans="1:9" x14ac:dyDescent="0.25">
      <c r="A287">
        <v>2000050504</v>
      </c>
      <c r="B287" t="s">
        <v>2716</v>
      </c>
      <c r="C287" t="s">
        <v>248</v>
      </c>
      <c r="D287" t="s">
        <v>249</v>
      </c>
      <c r="E287" s="1">
        <v>10474.799999999999</v>
      </c>
      <c r="F287" t="s">
        <v>2612</v>
      </c>
      <c r="G287" s="1">
        <v>6364</v>
      </c>
      <c r="H287">
        <v>36</v>
      </c>
      <c r="I287">
        <v>0.25459199999999998</v>
      </c>
    </row>
    <row r="288" spans="1:9" x14ac:dyDescent="0.25">
      <c r="A288">
        <v>2000050504</v>
      </c>
      <c r="B288" t="s">
        <v>2716</v>
      </c>
      <c r="C288" t="s">
        <v>2623</v>
      </c>
      <c r="D288" t="s">
        <v>2624</v>
      </c>
      <c r="E288" s="1">
        <v>36</v>
      </c>
      <c r="F288" t="s">
        <v>2612</v>
      </c>
      <c r="G288" s="1">
        <v>96</v>
      </c>
      <c r="H288">
        <v>172</v>
      </c>
      <c r="I288">
        <v>0.254722</v>
      </c>
    </row>
    <row r="289" spans="1:9" x14ac:dyDescent="0.25">
      <c r="A289">
        <v>2000050505</v>
      </c>
      <c r="B289" t="s">
        <v>2717</v>
      </c>
      <c r="C289" t="s">
        <v>699</v>
      </c>
      <c r="D289" t="s">
        <v>700</v>
      </c>
      <c r="E289" s="1">
        <v>1728</v>
      </c>
      <c r="F289" t="s">
        <v>2612</v>
      </c>
      <c r="G289">
        <v>0</v>
      </c>
      <c r="H289">
        <v>0</v>
      </c>
      <c r="I289">
        <v>0.25745400000000002</v>
      </c>
    </row>
    <row r="290" spans="1:9" x14ac:dyDescent="0.25">
      <c r="A290">
        <v>2000050505</v>
      </c>
      <c r="B290" t="s">
        <v>2717</v>
      </c>
      <c r="C290" t="s">
        <v>248</v>
      </c>
      <c r="D290" t="s">
        <v>249</v>
      </c>
      <c r="E290" s="1">
        <v>1478</v>
      </c>
      <c r="F290" t="s">
        <v>2612</v>
      </c>
      <c r="G290" s="1">
        <v>2496</v>
      </c>
      <c r="H290">
        <v>36</v>
      </c>
      <c r="I290">
        <v>0.25744899999999998</v>
      </c>
    </row>
    <row r="291" spans="1:9" x14ac:dyDescent="0.25">
      <c r="A291">
        <v>2000050505</v>
      </c>
      <c r="B291" t="s">
        <v>2717</v>
      </c>
      <c r="C291" t="s">
        <v>2623</v>
      </c>
      <c r="D291" t="s">
        <v>2624</v>
      </c>
      <c r="E291">
        <v>36</v>
      </c>
      <c r="F291" t="s">
        <v>2612</v>
      </c>
      <c r="G291">
        <v>36</v>
      </c>
      <c r="H291">
        <v>0</v>
      </c>
      <c r="I291">
        <v>0.25750000000000001</v>
      </c>
    </row>
    <row r="292" spans="1:9" x14ac:dyDescent="0.25">
      <c r="A292">
        <v>2000050506</v>
      </c>
      <c r="B292" t="s">
        <v>2718</v>
      </c>
      <c r="C292" t="s">
        <v>699</v>
      </c>
      <c r="D292" t="s">
        <v>700</v>
      </c>
      <c r="E292">
        <v>732</v>
      </c>
      <c r="F292" t="s">
        <v>2612</v>
      </c>
      <c r="G292">
        <v>0</v>
      </c>
      <c r="H292">
        <v>0</v>
      </c>
      <c r="I292">
        <v>0.25830599999999998</v>
      </c>
    </row>
    <row r="293" spans="1:9" x14ac:dyDescent="0.25">
      <c r="A293">
        <v>2000050506</v>
      </c>
      <c r="B293" t="s">
        <v>2718</v>
      </c>
      <c r="C293" t="s">
        <v>248</v>
      </c>
      <c r="D293" t="s">
        <v>249</v>
      </c>
      <c r="E293" s="1">
        <v>3129.4011999999998</v>
      </c>
      <c r="F293" t="s">
        <v>2612</v>
      </c>
      <c r="G293" s="1">
        <v>8306</v>
      </c>
      <c r="H293" s="1">
        <v>24</v>
      </c>
      <c r="I293">
        <v>0.25830799999999998</v>
      </c>
    </row>
    <row r="294" spans="1:9" x14ac:dyDescent="0.25">
      <c r="A294">
        <v>2000050506</v>
      </c>
      <c r="B294" t="s">
        <v>2718</v>
      </c>
      <c r="C294" t="s">
        <v>2615</v>
      </c>
      <c r="D294" t="s">
        <v>2616</v>
      </c>
      <c r="E294" s="1">
        <v>59.998800000000003</v>
      </c>
      <c r="F294" t="s">
        <v>2612</v>
      </c>
      <c r="G294" s="1">
        <v>0</v>
      </c>
      <c r="H294" s="1">
        <v>0</v>
      </c>
      <c r="I294">
        <v>0.29917300000000002</v>
      </c>
    </row>
    <row r="295" spans="1:9" x14ac:dyDescent="0.25">
      <c r="A295">
        <v>2000050506</v>
      </c>
      <c r="B295" t="s">
        <v>2718</v>
      </c>
      <c r="C295" t="s">
        <v>2625</v>
      </c>
      <c r="D295" t="s">
        <v>2626</v>
      </c>
      <c r="E295" s="1">
        <v>12</v>
      </c>
      <c r="F295" t="s">
        <v>2612</v>
      </c>
      <c r="G295" s="1">
        <v>24</v>
      </c>
      <c r="H295">
        <v>0</v>
      </c>
      <c r="I295">
        <v>0.25750000000000001</v>
      </c>
    </row>
    <row r="296" spans="1:9" x14ac:dyDescent="0.25">
      <c r="A296">
        <v>2000050507</v>
      </c>
      <c r="B296" t="s">
        <v>2719</v>
      </c>
      <c r="C296" t="s">
        <v>248</v>
      </c>
      <c r="D296" t="s">
        <v>249</v>
      </c>
      <c r="E296" s="1">
        <v>3.9600000000000003E-2</v>
      </c>
      <c r="F296" t="s">
        <v>2612</v>
      </c>
      <c r="G296">
        <v>0</v>
      </c>
      <c r="H296" s="1">
        <v>0</v>
      </c>
      <c r="I296">
        <v>0.252525</v>
      </c>
    </row>
    <row r="297" spans="1:9" x14ac:dyDescent="0.25">
      <c r="A297">
        <v>2000050508</v>
      </c>
      <c r="B297" t="s">
        <v>2720</v>
      </c>
      <c r="C297" t="s">
        <v>248</v>
      </c>
      <c r="D297" t="s">
        <v>249</v>
      </c>
      <c r="E297" s="1">
        <v>3.9600000000000003E-2</v>
      </c>
      <c r="F297" t="s">
        <v>2612</v>
      </c>
      <c r="G297" s="1">
        <v>0</v>
      </c>
      <c r="H297">
        <v>0</v>
      </c>
      <c r="I297">
        <v>0.252525</v>
      </c>
    </row>
    <row r="298" spans="1:9" x14ac:dyDescent="0.25">
      <c r="A298">
        <v>2000050517</v>
      </c>
      <c r="B298" t="s">
        <v>2721</v>
      </c>
      <c r="C298" t="s">
        <v>699</v>
      </c>
      <c r="D298" t="s">
        <v>700</v>
      </c>
      <c r="E298" s="1">
        <v>34</v>
      </c>
      <c r="F298" t="s">
        <v>2722</v>
      </c>
      <c r="G298">
        <v>0</v>
      </c>
      <c r="H298" s="1">
        <v>0</v>
      </c>
      <c r="I298">
        <v>2.7941180000000001</v>
      </c>
    </row>
    <row r="299" spans="1:9" x14ac:dyDescent="0.25">
      <c r="A299">
        <v>2000050517</v>
      </c>
      <c r="B299" t="s">
        <v>2721</v>
      </c>
      <c r="C299" t="s">
        <v>248</v>
      </c>
      <c r="D299" t="s">
        <v>249</v>
      </c>
      <c r="E299" s="1">
        <v>70</v>
      </c>
      <c r="F299" t="s">
        <v>2722</v>
      </c>
      <c r="G299" s="1">
        <v>0</v>
      </c>
      <c r="H299" s="1">
        <v>0</v>
      </c>
      <c r="I299">
        <v>2.794</v>
      </c>
    </row>
    <row r="300" spans="1:9" x14ac:dyDescent="0.25">
      <c r="A300">
        <v>2000050534</v>
      </c>
      <c r="B300" t="s">
        <v>2723</v>
      </c>
      <c r="C300" t="s">
        <v>2615</v>
      </c>
      <c r="D300" t="s">
        <v>2616</v>
      </c>
      <c r="E300">
        <v>40</v>
      </c>
      <c r="F300" t="s">
        <v>2612</v>
      </c>
      <c r="G300" s="1">
        <v>0</v>
      </c>
      <c r="H300">
        <v>0</v>
      </c>
      <c r="I300">
        <v>0.3765</v>
      </c>
    </row>
    <row r="301" spans="1:9" x14ac:dyDescent="0.25">
      <c r="A301">
        <v>2000050548</v>
      </c>
      <c r="B301" t="s">
        <v>2724</v>
      </c>
      <c r="C301" t="s">
        <v>2615</v>
      </c>
      <c r="D301" t="s">
        <v>2616</v>
      </c>
      <c r="E301" s="1">
        <v>4</v>
      </c>
      <c r="F301" t="s">
        <v>2612</v>
      </c>
      <c r="G301">
        <v>0</v>
      </c>
      <c r="H301">
        <v>0</v>
      </c>
      <c r="I301">
        <v>0.13250000000000001</v>
      </c>
    </row>
    <row r="302" spans="1:9" x14ac:dyDescent="0.25">
      <c r="A302">
        <v>2000050562</v>
      </c>
      <c r="B302" t="s">
        <v>2725</v>
      </c>
      <c r="C302" t="s">
        <v>2615</v>
      </c>
      <c r="D302" t="s">
        <v>2616</v>
      </c>
      <c r="E302" s="1">
        <v>48</v>
      </c>
      <c r="F302" t="s">
        <v>2612</v>
      </c>
      <c r="G302">
        <v>0</v>
      </c>
      <c r="H302" s="1">
        <v>0</v>
      </c>
      <c r="I302">
        <v>0.16437499999999999</v>
      </c>
    </row>
    <row r="303" spans="1:9" x14ac:dyDescent="0.25">
      <c r="A303">
        <v>2000050574</v>
      </c>
      <c r="B303" t="s">
        <v>2726</v>
      </c>
      <c r="C303" t="s">
        <v>2615</v>
      </c>
      <c r="D303" t="s">
        <v>2616</v>
      </c>
      <c r="E303" s="1">
        <v>28</v>
      </c>
      <c r="F303" t="s">
        <v>2612</v>
      </c>
      <c r="G303" s="1">
        <v>0</v>
      </c>
      <c r="H303" s="1">
        <v>0</v>
      </c>
      <c r="I303">
        <v>1.2871429999999999</v>
      </c>
    </row>
    <row r="304" spans="1:9" x14ac:dyDescent="0.25">
      <c r="A304">
        <v>2000050576</v>
      </c>
      <c r="B304" t="s">
        <v>2727</v>
      </c>
      <c r="C304" t="s">
        <v>2615</v>
      </c>
      <c r="D304" t="s">
        <v>2616</v>
      </c>
      <c r="E304" s="1">
        <v>984</v>
      </c>
      <c r="F304" t="s">
        <v>2612</v>
      </c>
      <c r="G304" s="1">
        <v>0</v>
      </c>
      <c r="H304" s="1">
        <v>0</v>
      </c>
      <c r="I304">
        <v>1.3021039999999999</v>
      </c>
    </row>
    <row r="305" spans="1:9" x14ac:dyDescent="0.25">
      <c r="A305">
        <v>2000050578</v>
      </c>
      <c r="B305" t="s">
        <v>2728</v>
      </c>
      <c r="C305" t="s">
        <v>2615</v>
      </c>
      <c r="D305" t="s">
        <v>2616</v>
      </c>
      <c r="E305" s="1">
        <v>17</v>
      </c>
      <c r="F305" t="s">
        <v>2612</v>
      </c>
      <c r="G305" s="1">
        <v>0</v>
      </c>
      <c r="H305">
        <v>0</v>
      </c>
      <c r="I305">
        <v>1.416471</v>
      </c>
    </row>
    <row r="306" spans="1:9" x14ac:dyDescent="0.25">
      <c r="A306">
        <v>2000050580</v>
      </c>
      <c r="B306" t="s">
        <v>2729</v>
      </c>
      <c r="C306" t="s">
        <v>2615</v>
      </c>
      <c r="D306" t="s">
        <v>2616</v>
      </c>
      <c r="E306" s="1">
        <v>264</v>
      </c>
      <c r="F306" t="s">
        <v>2612</v>
      </c>
      <c r="G306" s="1">
        <v>0</v>
      </c>
      <c r="H306" s="1">
        <v>0</v>
      </c>
      <c r="I306">
        <v>1.475492</v>
      </c>
    </row>
    <row r="307" spans="1:9" x14ac:dyDescent="0.25">
      <c r="A307">
        <v>2000050581</v>
      </c>
      <c r="B307" t="s">
        <v>2730</v>
      </c>
      <c r="C307" t="s">
        <v>2615</v>
      </c>
      <c r="D307" t="s">
        <v>2616</v>
      </c>
      <c r="E307" s="1">
        <v>329</v>
      </c>
      <c r="F307" t="s">
        <v>2612</v>
      </c>
      <c r="G307" s="1">
        <v>0</v>
      </c>
      <c r="H307" s="1">
        <v>0</v>
      </c>
      <c r="I307">
        <v>1.4655320000000001</v>
      </c>
    </row>
    <row r="308" spans="1:9" x14ac:dyDescent="0.25">
      <c r="A308">
        <v>2000050582</v>
      </c>
      <c r="B308" t="s">
        <v>2731</v>
      </c>
      <c r="C308" t="s">
        <v>2615</v>
      </c>
      <c r="D308" t="s">
        <v>2616</v>
      </c>
      <c r="E308" s="1">
        <v>98</v>
      </c>
      <c r="F308" t="s">
        <v>2612</v>
      </c>
      <c r="G308" s="1">
        <v>0</v>
      </c>
      <c r="H308" s="1">
        <v>0</v>
      </c>
      <c r="I308">
        <v>1.2414289999999999</v>
      </c>
    </row>
    <row r="309" spans="1:9" x14ac:dyDescent="0.25">
      <c r="A309">
        <v>2000050584</v>
      </c>
      <c r="B309" t="s">
        <v>2732</v>
      </c>
      <c r="C309" t="s">
        <v>2689</v>
      </c>
      <c r="D309" t="s">
        <v>2690</v>
      </c>
      <c r="E309" s="1">
        <v>0</v>
      </c>
      <c r="F309" t="s">
        <v>2612</v>
      </c>
      <c r="G309" s="1">
        <v>0</v>
      </c>
      <c r="H309" s="1">
        <v>2000</v>
      </c>
      <c r="I309">
        <v>0.158695</v>
      </c>
    </row>
    <row r="310" spans="1:9" x14ac:dyDescent="0.25">
      <c r="A310">
        <v>2000050584</v>
      </c>
      <c r="B310" t="s">
        <v>2732</v>
      </c>
      <c r="C310" t="s">
        <v>699</v>
      </c>
      <c r="D310" t="s">
        <v>700</v>
      </c>
      <c r="E310" s="1">
        <v>32724</v>
      </c>
      <c r="F310" t="s">
        <v>2612</v>
      </c>
      <c r="G310" s="1">
        <v>0</v>
      </c>
      <c r="H310" s="1">
        <v>0</v>
      </c>
      <c r="I310">
        <v>0.16691800000000001</v>
      </c>
    </row>
    <row r="311" spans="1:9" x14ac:dyDescent="0.25">
      <c r="A311">
        <v>2000050584</v>
      </c>
      <c r="B311" t="s">
        <v>2732</v>
      </c>
      <c r="C311" t="s">
        <v>248</v>
      </c>
      <c r="D311" t="s">
        <v>249</v>
      </c>
      <c r="E311" s="1">
        <v>66326.600399999996</v>
      </c>
      <c r="F311" t="s">
        <v>2612</v>
      </c>
      <c r="G311" s="1">
        <v>2101</v>
      </c>
      <c r="H311" s="1">
        <v>355748</v>
      </c>
      <c r="I311">
        <v>0.158002</v>
      </c>
    </row>
    <row r="312" spans="1:9" x14ac:dyDescent="0.25">
      <c r="A312">
        <v>2000050584</v>
      </c>
      <c r="B312" t="s">
        <v>2732</v>
      </c>
      <c r="C312" t="s">
        <v>2623</v>
      </c>
      <c r="D312" t="s">
        <v>2624</v>
      </c>
      <c r="E312" s="1">
        <v>0</v>
      </c>
      <c r="F312" t="s">
        <v>2612</v>
      </c>
      <c r="G312" s="1">
        <v>11148</v>
      </c>
      <c r="H312">
        <v>101</v>
      </c>
      <c r="I312">
        <v>0.16</v>
      </c>
    </row>
    <row r="313" spans="1:9" x14ac:dyDescent="0.25">
      <c r="A313">
        <v>2000050584</v>
      </c>
      <c r="B313" t="s">
        <v>2732</v>
      </c>
      <c r="C313" t="s">
        <v>2625</v>
      </c>
      <c r="D313" t="s">
        <v>2626</v>
      </c>
      <c r="E313" s="1">
        <v>524160</v>
      </c>
      <c r="F313" t="s">
        <v>2612</v>
      </c>
      <c r="G313" s="1">
        <v>355748</v>
      </c>
      <c r="H313" s="1">
        <v>0</v>
      </c>
      <c r="I313">
        <v>0.158</v>
      </c>
    </row>
    <row r="314" spans="1:9" x14ac:dyDescent="0.25">
      <c r="A314">
        <v>2000050585</v>
      </c>
      <c r="B314" t="s">
        <v>2733</v>
      </c>
      <c r="C314" t="s">
        <v>699</v>
      </c>
      <c r="D314" t="s">
        <v>700</v>
      </c>
      <c r="E314" s="1">
        <v>25483</v>
      </c>
      <c r="F314" t="s">
        <v>2612</v>
      </c>
      <c r="G314" s="1">
        <v>0</v>
      </c>
      <c r="H314" s="1">
        <v>0</v>
      </c>
      <c r="I314">
        <v>0.17146700000000001</v>
      </c>
    </row>
    <row r="315" spans="1:9" x14ac:dyDescent="0.25">
      <c r="A315">
        <v>2000050585</v>
      </c>
      <c r="B315" t="s">
        <v>2733</v>
      </c>
      <c r="C315" t="s">
        <v>248</v>
      </c>
      <c r="D315" t="s">
        <v>249</v>
      </c>
      <c r="E315" s="1">
        <v>131911.80040000001</v>
      </c>
      <c r="F315" t="s">
        <v>2612</v>
      </c>
      <c r="G315" s="1">
        <v>0</v>
      </c>
      <c r="H315" s="1">
        <v>129636</v>
      </c>
      <c r="I315">
        <v>0.164051</v>
      </c>
    </row>
    <row r="316" spans="1:9" x14ac:dyDescent="0.25">
      <c r="A316">
        <v>2000050585</v>
      </c>
      <c r="B316" t="s">
        <v>2733</v>
      </c>
      <c r="C316" t="s">
        <v>2623</v>
      </c>
      <c r="D316" t="s">
        <v>2624</v>
      </c>
      <c r="E316" s="1">
        <v>37</v>
      </c>
      <c r="F316" t="s">
        <v>2612</v>
      </c>
      <c r="G316" s="1">
        <v>1456</v>
      </c>
      <c r="H316">
        <v>0</v>
      </c>
      <c r="I316">
        <v>0.17108100000000001</v>
      </c>
    </row>
    <row r="317" spans="1:9" x14ac:dyDescent="0.25">
      <c r="A317">
        <v>2000050585</v>
      </c>
      <c r="B317" t="s">
        <v>2733</v>
      </c>
      <c r="C317" t="s">
        <v>2625</v>
      </c>
      <c r="D317" t="s">
        <v>2626</v>
      </c>
      <c r="E317" s="1">
        <v>340920</v>
      </c>
      <c r="F317" t="s">
        <v>2612</v>
      </c>
      <c r="G317" s="1">
        <v>129600</v>
      </c>
      <c r="H317" s="1">
        <v>0</v>
      </c>
      <c r="I317">
        <v>0.164049</v>
      </c>
    </row>
    <row r="318" spans="1:9" x14ac:dyDescent="0.25">
      <c r="A318">
        <v>2000050586</v>
      </c>
      <c r="B318" t="s">
        <v>2734</v>
      </c>
      <c r="C318" t="s">
        <v>2689</v>
      </c>
      <c r="D318" t="s">
        <v>2690</v>
      </c>
      <c r="E318" s="1">
        <v>0</v>
      </c>
      <c r="F318" t="s">
        <v>2612</v>
      </c>
      <c r="G318" s="1">
        <v>0</v>
      </c>
      <c r="H318" s="1">
        <v>2000</v>
      </c>
      <c r="I318">
        <v>0.163025</v>
      </c>
    </row>
    <row r="319" spans="1:9" x14ac:dyDescent="0.25">
      <c r="A319">
        <v>2000050586</v>
      </c>
      <c r="B319" t="s">
        <v>2734</v>
      </c>
      <c r="C319" t="s">
        <v>699</v>
      </c>
      <c r="D319" t="s">
        <v>700</v>
      </c>
      <c r="E319" s="1">
        <v>19080</v>
      </c>
      <c r="F319" t="s">
        <v>2612</v>
      </c>
      <c r="G319">
        <v>0</v>
      </c>
      <c r="H319" s="1">
        <v>0</v>
      </c>
      <c r="I319">
        <v>0.16473599999999999</v>
      </c>
    </row>
    <row r="320" spans="1:9" x14ac:dyDescent="0.25">
      <c r="A320">
        <v>2000050586</v>
      </c>
      <c r="B320" t="s">
        <v>2734</v>
      </c>
      <c r="C320" t="s">
        <v>248</v>
      </c>
      <c r="D320" t="s">
        <v>249</v>
      </c>
      <c r="E320" s="1">
        <v>115811.0004</v>
      </c>
      <c r="F320" t="s">
        <v>2612</v>
      </c>
      <c r="G320" s="1">
        <v>6320</v>
      </c>
      <c r="H320" s="1">
        <v>216024</v>
      </c>
      <c r="I320">
        <v>0.16284699999999999</v>
      </c>
    </row>
    <row r="321" spans="1:9" x14ac:dyDescent="0.25">
      <c r="A321">
        <v>2000050586</v>
      </c>
      <c r="B321" t="s">
        <v>2734</v>
      </c>
      <c r="C321" t="s">
        <v>2623</v>
      </c>
      <c r="D321" t="s">
        <v>2624</v>
      </c>
      <c r="E321" s="1">
        <v>37</v>
      </c>
      <c r="F321" t="s">
        <v>2612</v>
      </c>
      <c r="G321" s="1">
        <v>1241</v>
      </c>
      <c r="H321">
        <v>0</v>
      </c>
      <c r="I321">
        <v>0.16459499999999999</v>
      </c>
    </row>
    <row r="322" spans="1:9" x14ac:dyDescent="0.25">
      <c r="A322">
        <v>2000050586</v>
      </c>
      <c r="B322" t="s">
        <v>2734</v>
      </c>
      <c r="C322" t="s">
        <v>2641</v>
      </c>
      <c r="D322" t="s">
        <v>2642</v>
      </c>
      <c r="E322" s="1">
        <v>0</v>
      </c>
      <c r="F322" t="s">
        <v>2612</v>
      </c>
      <c r="G322">
        <v>0</v>
      </c>
      <c r="H322" s="1">
        <v>4320</v>
      </c>
      <c r="I322">
        <v>0.164162</v>
      </c>
    </row>
    <row r="323" spans="1:9" x14ac:dyDescent="0.25">
      <c r="A323">
        <v>2000050586</v>
      </c>
      <c r="B323" t="s">
        <v>2734</v>
      </c>
      <c r="C323" t="s">
        <v>2625</v>
      </c>
      <c r="D323" t="s">
        <v>2626</v>
      </c>
      <c r="E323" s="1">
        <v>292254</v>
      </c>
      <c r="F323" t="s">
        <v>2612</v>
      </c>
      <c r="G323" s="1">
        <v>215988</v>
      </c>
      <c r="H323" s="1">
        <v>0</v>
      </c>
      <c r="I323">
        <v>0.16284599999999999</v>
      </c>
    </row>
    <row r="324" spans="1:9" x14ac:dyDescent="0.25">
      <c r="A324">
        <v>2000050587</v>
      </c>
      <c r="B324" t="s">
        <v>2735</v>
      </c>
      <c r="C324" t="s">
        <v>248</v>
      </c>
      <c r="D324" t="s">
        <v>249</v>
      </c>
      <c r="E324" s="1">
        <v>159</v>
      </c>
      <c r="F324" t="s">
        <v>2722</v>
      </c>
      <c r="G324">
        <v>798</v>
      </c>
      <c r="H324" s="1">
        <v>3</v>
      </c>
      <c r="I324">
        <v>1.1392450000000001</v>
      </c>
    </row>
    <row r="325" spans="1:9" x14ac:dyDescent="0.25">
      <c r="A325">
        <v>2000050587</v>
      </c>
      <c r="B325" t="s">
        <v>2735</v>
      </c>
      <c r="C325" t="s">
        <v>2623</v>
      </c>
      <c r="D325" t="s">
        <v>2624</v>
      </c>
      <c r="E325" s="1">
        <v>4</v>
      </c>
      <c r="F325" t="s">
        <v>2722</v>
      </c>
      <c r="G325">
        <v>3</v>
      </c>
      <c r="H325" s="1">
        <v>0</v>
      </c>
      <c r="I325">
        <v>1.1399999999999999</v>
      </c>
    </row>
    <row r="326" spans="1:9" x14ac:dyDescent="0.25">
      <c r="A326">
        <v>2000050588</v>
      </c>
      <c r="B326" t="s">
        <v>2736</v>
      </c>
      <c r="C326" t="s">
        <v>699</v>
      </c>
      <c r="D326" t="s">
        <v>700</v>
      </c>
      <c r="E326" s="1">
        <v>34</v>
      </c>
      <c r="F326" t="s">
        <v>2612</v>
      </c>
      <c r="G326" s="1">
        <v>0</v>
      </c>
      <c r="H326">
        <v>0</v>
      </c>
      <c r="I326">
        <v>0.21911800000000001</v>
      </c>
    </row>
    <row r="327" spans="1:9" x14ac:dyDescent="0.25">
      <c r="A327">
        <v>2000050588</v>
      </c>
      <c r="B327" t="s">
        <v>2736</v>
      </c>
      <c r="C327" t="s">
        <v>248</v>
      </c>
      <c r="D327" t="s">
        <v>249</v>
      </c>
      <c r="E327" s="1">
        <v>24</v>
      </c>
      <c r="F327" t="s">
        <v>2612</v>
      </c>
      <c r="G327" s="1">
        <v>72</v>
      </c>
      <c r="H327">
        <v>0</v>
      </c>
      <c r="I327">
        <v>0.219167</v>
      </c>
    </row>
    <row r="328" spans="1:9" x14ac:dyDescent="0.25">
      <c r="A328">
        <v>2000050588</v>
      </c>
      <c r="B328" t="s">
        <v>2736</v>
      </c>
      <c r="C328" t="s">
        <v>2623</v>
      </c>
      <c r="D328" t="s">
        <v>2624</v>
      </c>
      <c r="E328" s="1">
        <v>0</v>
      </c>
      <c r="F328" t="s">
        <v>2612</v>
      </c>
      <c r="G328" s="1">
        <v>0</v>
      </c>
      <c r="H328" s="1">
        <v>72</v>
      </c>
      <c r="I328">
        <v>0.21909100000000001</v>
      </c>
    </row>
    <row r="329" spans="1:9" x14ac:dyDescent="0.25">
      <c r="A329">
        <v>2000050589</v>
      </c>
      <c r="B329" t="s">
        <v>2737</v>
      </c>
      <c r="C329" t="s">
        <v>699</v>
      </c>
      <c r="D329" t="s">
        <v>700</v>
      </c>
      <c r="E329" s="1">
        <v>60</v>
      </c>
      <c r="F329" t="s">
        <v>2612</v>
      </c>
      <c r="G329" s="1">
        <v>0</v>
      </c>
      <c r="H329" s="1">
        <v>0</v>
      </c>
      <c r="I329">
        <v>0.219333</v>
      </c>
    </row>
    <row r="330" spans="1:9" x14ac:dyDescent="0.25">
      <c r="A330">
        <v>2000050589</v>
      </c>
      <c r="B330" t="s">
        <v>2737</v>
      </c>
      <c r="C330" t="s">
        <v>248</v>
      </c>
      <c r="D330" t="s">
        <v>249</v>
      </c>
      <c r="E330" s="1">
        <v>11</v>
      </c>
      <c r="F330" t="s">
        <v>2612</v>
      </c>
      <c r="G330" s="1">
        <v>0</v>
      </c>
      <c r="H330" s="1">
        <v>0</v>
      </c>
      <c r="I330">
        <v>0.21909100000000001</v>
      </c>
    </row>
    <row r="331" spans="1:9" x14ac:dyDescent="0.25">
      <c r="A331">
        <v>2000050589</v>
      </c>
      <c r="B331" t="s">
        <v>2737</v>
      </c>
      <c r="C331" t="s">
        <v>2615</v>
      </c>
      <c r="D331" t="s">
        <v>2616</v>
      </c>
      <c r="E331" s="1">
        <v>544</v>
      </c>
      <c r="F331" t="s">
        <v>2612</v>
      </c>
      <c r="G331" s="1">
        <v>0</v>
      </c>
      <c r="H331">
        <v>0</v>
      </c>
      <c r="I331">
        <v>0.21926499999999999</v>
      </c>
    </row>
    <row r="332" spans="1:9" x14ac:dyDescent="0.25">
      <c r="A332">
        <v>2000050590</v>
      </c>
      <c r="B332" t="s">
        <v>2738</v>
      </c>
      <c r="C332" t="s">
        <v>699</v>
      </c>
      <c r="D332" t="s">
        <v>700</v>
      </c>
      <c r="E332" s="1">
        <v>84</v>
      </c>
      <c r="F332" t="s">
        <v>2612</v>
      </c>
      <c r="G332" s="1">
        <v>0</v>
      </c>
      <c r="H332" s="1">
        <v>0</v>
      </c>
      <c r="I332">
        <v>0.21928600000000001</v>
      </c>
    </row>
    <row r="333" spans="1:9" x14ac:dyDescent="0.25">
      <c r="A333">
        <v>2000050590</v>
      </c>
      <c r="B333" t="s">
        <v>2738</v>
      </c>
      <c r="C333" t="s">
        <v>248</v>
      </c>
      <c r="D333" t="s">
        <v>249</v>
      </c>
      <c r="E333" s="1">
        <v>48</v>
      </c>
      <c r="F333" t="s">
        <v>2612</v>
      </c>
      <c r="G333" s="1">
        <v>0</v>
      </c>
      <c r="H333" s="1">
        <v>0</v>
      </c>
      <c r="I333">
        <v>0.219167</v>
      </c>
    </row>
    <row r="334" spans="1:9" x14ac:dyDescent="0.25">
      <c r="A334">
        <v>2000050591</v>
      </c>
      <c r="B334" t="s">
        <v>2739</v>
      </c>
      <c r="C334" t="s">
        <v>248</v>
      </c>
      <c r="D334" t="s">
        <v>249</v>
      </c>
      <c r="E334" s="1">
        <v>409</v>
      </c>
      <c r="F334" t="s">
        <v>2632</v>
      </c>
      <c r="G334" s="1">
        <v>2</v>
      </c>
      <c r="H334" s="1">
        <v>0</v>
      </c>
      <c r="I334">
        <v>1.8955010000000001</v>
      </c>
    </row>
    <row r="335" spans="1:9" x14ac:dyDescent="0.25">
      <c r="A335">
        <v>2000050591</v>
      </c>
      <c r="B335" t="s">
        <v>2739</v>
      </c>
      <c r="C335" t="s">
        <v>2637</v>
      </c>
      <c r="D335" t="s">
        <v>2638</v>
      </c>
      <c r="E335" s="1">
        <v>0</v>
      </c>
      <c r="F335" t="s">
        <v>2632</v>
      </c>
      <c r="G335" s="1">
        <v>0</v>
      </c>
      <c r="H335">
        <v>1</v>
      </c>
      <c r="I335">
        <v>0</v>
      </c>
    </row>
    <row r="336" spans="1:9" x14ac:dyDescent="0.25">
      <c r="A336">
        <v>2000050591</v>
      </c>
      <c r="B336" t="s">
        <v>2739</v>
      </c>
      <c r="C336" t="s">
        <v>2623</v>
      </c>
      <c r="D336" t="s">
        <v>2624</v>
      </c>
      <c r="E336" s="1">
        <v>0</v>
      </c>
      <c r="F336" t="s">
        <v>2632</v>
      </c>
      <c r="G336" s="1">
        <v>0</v>
      </c>
      <c r="H336" s="1">
        <v>1</v>
      </c>
      <c r="I336">
        <v>0</v>
      </c>
    </row>
    <row r="337" spans="1:9" x14ac:dyDescent="0.25">
      <c r="A337">
        <v>2000050592</v>
      </c>
      <c r="B337" t="s">
        <v>2740</v>
      </c>
      <c r="C337" t="s">
        <v>699</v>
      </c>
      <c r="D337" t="s">
        <v>700</v>
      </c>
      <c r="E337" s="1">
        <v>7686</v>
      </c>
      <c r="F337" t="s">
        <v>2612</v>
      </c>
      <c r="G337" s="1">
        <v>0</v>
      </c>
      <c r="H337" s="1">
        <v>4320</v>
      </c>
      <c r="I337">
        <v>0.33263700000000002</v>
      </c>
    </row>
    <row r="338" spans="1:9" x14ac:dyDescent="0.25">
      <c r="A338">
        <v>2000050592</v>
      </c>
      <c r="B338" t="s">
        <v>2740</v>
      </c>
      <c r="C338" t="s">
        <v>248</v>
      </c>
      <c r="D338" t="s">
        <v>249</v>
      </c>
      <c r="E338" s="1">
        <v>4</v>
      </c>
      <c r="F338" t="s">
        <v>2612</v>
      </c>
      <c r="G338" s="1">
        <v>4320</v>
      </c>
      <c r="H338" s="1">
        <v>36</v>
      </c>
      <c r="I338">
        <v>0.315</v>
      </c>
    </row>
    <row r="339" spans="1:9" x14ac:dyDescent="0.25">
      <c r="A339">
        <v>2000050592</v>
      </c>
      <c r="B339" t="s">
        <v>2740</v>
      </c>
      <c r="C339" t="s">
        <v>2623</v>
      </c>
      <c r="D339" t="s">
        <v>2624</v>
      </c>
      <c r="E339" s="1">
        <v>39</v>
      </c>
      <c r="F339" t="s">
        <v>2612</v>
      </c>
      <c r="G339" s="1">
        <v>36</v>
      </c>
      <c r="H339" s="1">
        <v>0</v>
      </c>
      <c r="I339">
        <v>0.33128200000000002</v>
      </c>
    </row>
    <row r="340" spans="1:9" x14ac:dyDescent="0.25">
      <c r="A340">
        <v>2000050592</v>
      </c>
      <c r="B340" t="s">
        <v>2740</v>
      </c>
      <c r="C340" t="s">
        <v>2625</v>
      </c>
      <c r="D340" t="s">
        <v>2626</v>
      </c>
      <c r="E340" s="1">
        <v>5540</v>
      </c>
      <c r="F340" t="s">
        <v>2612</v>
      </c>
      <c r="G340">
        <v>0</v>
      </c>
      <c r="H340" s="1">
        <v>0</v>
      </c>
      <c r="I340">
        <v>0.317083</v>
      </c>
    </row>
    <row r="341" spans="1:9" x14ac:dyDescent="0.25">
      <c r="A341">
        <v>2000050593</v>
      </c>
      <c r="B341" t="s">
        <v>2741</v>
      </c>
      <c r="C341" t="s">
        <v>699</v>
      </c>
      <c r="D341" t="s">
        <v>700</v>
      </c>
      <c r="E341" s="1">
        <v>11765</v>
      </c>
      <c r="F341" t="s">
        <v>2612</v>
      </c>
      <c r="G341" s="1">
        <v>0</v>
      </c>
      <c r="H341" s="1">
        <v>2880</v>
      </c>
      <c r="I341">
        <v>0.33826899999999999</v>
      </c>
    </row>
    <row r="342" spans="1:9" x14ac:dyDescent="0.25">
      <c r="A342">
        <v>2000050593</v>
      </c>
      <c r="B342" t="s">
        <v>2741</v>
      </c>
      <c r="C342" t="s">
        <v>248</v>
      </c>
      <c r="D342" t="s">
        <v>249</v>
      </c>
      <c r="E342" s="1">
        <v>97</v>
      </c>
      <c r="F342" t="s">
        <v>2612</v>
      </c>
      <c r="G342" s="1">
        <v>2880</v>
      </c>
      <c r="H342" s="1">
        <v>36</v>
      </c>
      <c r="I342">
        <v>0.31494800000000001</v>
      </c>
    </row>
    <row r="343" spans="1:9" x14ac:dyDescent="0.25">
      <c r="A343">
        <v>2000050593</v>
      </c>
      <c r="B343" t="s">
        <v>2741</v>
      </c>
      <c r="C343" t="s">
        <v>2623</v>
      </c>
      <c r="D343" t="s">
        <v>2624</v>
      </c>
      <c r="E343" s="1">
        <v>39</v>
      </c>
      <c r="F343" t="s">
        <v>2612</v>
      </c>
      <c r="G343" s="1">
        <v>36</v>
      </c>
      <c r="H343" s="1">
        <v>0</v>
      </c>
      <c r="I343">
        <v>0.33640999999999999</v>
      </c>
    </row>
    <row r="344" spans="1:9" x14ac:dyDescent="0.25">
      <c r="A344">
        <v>2000050593</v>
      </c>
      <c r="B344" t="s">
        <v>2741</v>
      </c>
      <c r="C344" t="s">
        <v>2625</v>
      </c>
      <c r="D344" t="s">
        <v>2626</v>
      </c>
      <c r="E344" s="1">
        <v>1368</v>
      </c>
      <c r="F344" t="s">
        <v>2612</v>
      </c>
      <c r="G344" s="1">
        <v>0</v>
      </c>
      <c r="H344" s="1">
        <v>0</v>
      </c>
      <c r="I344">
        <v>0.317083</v>
      </c>
    </row>
    <row r="345" spans="1:9" x14ac:dyDescent="0.25">
      <c r="A345">
        <v>2000050594</v>
      </c>
      <c r="B345" t="s">
        <v>2742</v>
      </c>
      <c r="C345" t="s">
        <v>699</v>
      </c>
      <c r="D345" t="s">
        <v>700</v>
      </c>
      <c r="E345" s="1">
        <v>5616</v>
      </c>
      <c r="F345" t="s">
        <v>2612</v>
      </c>
      <c r="G345" s="1">
        <v>0</v>
      </c>
      <c r="H345" s="1">
        <v>2880</v>
      </c>
      <c r="I345">
        <v>0.33293400000000001</v>
      </c>
    </row>
    <row r="346" spans="1:9" x14ac:dyDescent="0.25">
      <c r="A346">
        <v>2000050594</v>
      </c>
      <c r="B346" t="s">
        <v>2742</v>
      </c>
      <c r="C346" t="s">
        <v>248</v>
      </c>
      <c r="D346" t="s">
        <v>249</v>
      </c>
      <c r="E346">
        <v>326</v>
      </c>
      <c r="F346" t="s">
        <v>2612</v>
      </c>
      <c r="G346" s="1">
        <v>2880</v>
      </c>
      <c r="H346" s="1">
        <v>0</v>
      </c>
      <c r="I346">
        <v>0.32</v>
      </c>
    </row>
    <row r="347" spans="1:9" x14ac:dyDescent="0.25">
      <c r="A347">
        <v>2000050594</v>
      </c>
      <c r="B347" t="s">
        <v>2742</v>
      </c>
      <c r="C347" t="s">
        <v>2623</v>
      </c>
      <c r="D347" t="s">
        <v>2624</v>
      </c>
      <c r="E347" s="1">
        <v>3</v>
      </c>
      <c r="F347" t="s">
        <v>2612</v>
      </c>
      <c r="G347" s="1">
        <v>0</v>
      </c>
      <c r="H347">
        <v>0</v>
      </c>
      <c r="I347">
        <v>0.32</v>
      </c>
    </row>
    <row r="348" spans="1:9" x14ac:dyDescent="0.25">
      <c r="A348">
        <v>2000050594</v>
      </c>
      <c r="B348" t="s">
        <v>2742</v>
      </c>
      <c r="C348" t="s">
        <v>2625</v>
      </c>
      <c r="D348" t="s">
        <v>2626</v>
      </c>
      <c r="E348" s="1">
        <v>1194</v>
      </c>
      <c r="F348" t="s">
        <v>2612</v>
      </c>
      <c r="G348">
        <v>0</v>
      </c>
      <c r="H348" s="1">
        <v>0</v>
      </c>
      <c r="I348">
        <v>0.31709399999999999</v>
      </c>
    </row>
    <row r="349" spans="1:9" x14ac:dyDescent="0.25">
      <c r="A349">
        <v>2000050595</v>
      </c>
      <c r="B349" t="s">
        <v>2743</v>
      </c>
      <c r="C349" t="s">
        <v>699</v>
      </c>
      <c r="D349" t="s">
        <v>700</v>
      </c>
      <c r="E349" s="1">
        <v>1326</v>
      </c>
      <c r="F349" t="s">
        <v>2722</v>
      </c>
      <c r="G349" s="1">
        <v>0</v>
      </c>
      <c r="H349" s="1">
        <v>0</v>
      </c>
      <c r="I349">
        <v>2.3050000000000002</v>
      </c>
    </row>
    <row r="350" spans="1:9" x14ac:dyDescent="0.25">
      <c r="A350">
        <v>2000050595</v>
      </c>
      <c r="B350" t="s">
        <v>2743</v>
      </c>
      <c r="C350" t="s">
        <v>248</v>
      </c>
      <c r="D350" t="s">
        <v>249</v>
      </c>
      <c r="E350" s="1">
        <v>2881</v>
      </c>
      <c r="F350" t="s">
        <v>2722</v>
      </c>
      <c r="G350" s="1">
        <v>99</v>
      </c>
      <c r="H350" s="1">
        <v>13209</v>
      </c>
      <c r="I350">
        <v>2.1789339999999999</v>
      </c>
    </row>
    <row r="351" spans="1:9" x14ac:dyDescent="0.25">
      <c r="A351">
        <v>2000050595</v>
      </c>
      <c r="B351" t="s">
        <v>2743</v>
      </c>
      <c r="C351" t="s">
        <v>2623</v>
      </c>
      <c r="D351" t="s">
        <v>2624</v>
      </c>
      <c r="E351">
        <v>138</v>
      </c>
      <c r="F351" t="s">
        <v>2722</v>
      </c>
      <c r="G351">
        <v>0</v>
      </c>
      <c r="H351">
        <v>3</v>
      </c>
      <c r="I351">
        <v>2.2036229999999999</v>
      </c>
    </row>
    <row r="352" spans="1:9" x14ac:dyDescent="0.25">
      <c r="A352">
        <v>2000050595</v>
      </c>
      <c r="B352" t="s">
        <v>2743</v>
      </c>
      <c r="C352" t="s">
        <v>2625</v>
      </c>
      <c r="D352" t="s">
        <v>2626</v>
      </c>
      <c r="E352" s="1">
        <v>13272</v>
      </c>
      <c r="F352" t="s">
        <v>2722</v>
      </c>
      <c r="G352" s="1">
        <v>13209</v>
      </c>
      <c r="H352">
        <v>0</v>
      </c>
      <c r="I352">
        <v>2.1789170000000002</v>
      </c>
    </row>
    <row r="353" spans="1:9" x14ac:dyDescent="0.25">
      <c r="A353">
        <v>2000050596</v>
      </c>
      <c r="B353" t="s">
        <v>2744</v>
      </c>
      <c r="C353" t="s">
        <v>248</v>
      </c>
      <c r="D353" t="s">
        <v>249</v>
      </c>
      <c r="E353">
        <v>108</v>
      </c>
      <c r="F353" t="s">
        <v>2722</v>
      </c>
      <c r="G353" s="1">
        <v>18</v>
      </c>
      <c r="H353" s="1">
        <v>0</v>
      </c>
      <c r="I353">
        <v>1.208426</v>
      </c>
    </row>
    <row r="354" spans="1:9" x14ac:dyDescent="0.25">
      <c r="A354">
        <v>2000050596</v>
      </c>
      <c r="B354" t="s">
        <v>2744</v>
      </c>
      <c r="C354" t="s">
        <v>2623</v>
      </c>
      <c r="D354" t="s">
        <v>2624</v>
      </c>
      <c r="E354" s="1">
        <v>33</v>
      </c>
      <c r="F354" t="s">
        <v>2722</v>
      </c>
      <c r="G354" s="1">
        <v>0</v>
      </c>
      <c r="H354" s="1">
        <v>0</v>
      </c>
      <c r="I354">
        <v>1.2081820000000001</v>
      </c>
    </row>
    <row r="355" spans="1:9" x14ac:dyDescent="0.25">
      <c r="A355">
        <v>2000050597</v>
      </c>
      <c r="B355" t="s">
        <v>2745</v>
      </c>
      <c r="C355" t="s">
        <v>248</v>
      </c>
      <c r="D355" t="s">
        <v>249</v>
      </c>
      <c r="E355" s="1">
        <v>576</v>
      </c>
      <c r="F355" t="s">
        <v>2632</v>
      </c>
      <c r="G355" s="1">
        <v>2</v>
      </c>
      <c r="H355" s="1">
        <v>0</v>
      </c>
      <c r="I355">
        <v>1.3779170000000001</v>
      </c>
    </row>
    <row r="356" spans="1:9" x14ac:dyDescent="0.25">
      <c r="A356">
        <v>2000050597</v>
      </c>
      <c r="B356" t="s">
        <v>2745</v>
      </c>
      <c r="C356" t="s">
        <v>2637</v>
      </c>
      <c r="D356" t="s">
        <v>2638</v>
      </c>
      <c r="E356" s="1">
        <v>0</v>
      </c>
      <c r="F356" t="s">
        <v>2632</v>
      </c>
      <c r="G356">
        <v>0</v>
      </c>
      <c r="H356">
        <v>1</v>
      </c>
      <c r="I356">
        <v>0</v>
      </c>
    </row>
    <row r="357" spans="1:9" x14ac:dyDescent="0.25">
      <c r="A357">
        <v>2000050597</v>
      </c>
      <c r="B357" t="s">
        <v>2745</v>
      </c>
      <c r="C357" t="s">
        <v>2623</v>
      </c>
      <c r="D357" t="s">
        <v>2624</v>
      </c>
      <c r="E357" s="1">
        <v>0</v>
      </c>
      <c r="F357" t="s">
        <v>2632</v>
      </c>
      <c r="G357">
        <v>0</v>
      </c>
      <c r="H357" s="1">
        <v>1</v>
      </c>
      <c r="I357">
        <v>0</v>
      </c>
    </row>
    <row r="358" spans="1:9" x14ac:dyDescent="0.25">
      <c r="A358">
        <v>2000050598</v>
      </c>
      <c r="B358" t="s">
        <v>2746</v>
      </c>
      <c r="C358" t="s">
        <v>699</v>
      </c>
      <c r="D358" t="s">
        <v>700</v>
      </c>
      <c r="E358" s="1">
        <v>1000</v>
      </c>
      <c r="F358" t="s">
        <v>2612</v>
      </c>
      <c r="G358">
        <v>0</v>
      </c>
      <c r="H358" s="1">
        <v>0</v>
      </c>
      <c r="I358">
        <v>0.18375</v>
      </c>
    </row>
    <row r="359" spans="1:9" x14ac:dyDescent="0.25">
      <c r="A359">
        <v>2000050598</v>
      </c>
      <c r="B359" t="s">
        <v>2746</v>
      </c>
      <c r="C359" t="s">
        <v>248</v>
      </c>
      <c r="D359" t="s">
        <v>249</v>
      </c>
      <c r="E359" s="1">
        <v>41</v>
      </c>
      <c r="F359" t="s">
        <v>2612</v>
      </c>
      <c r="G359" s="1">
        <v>2880</v>
      </c>
      <c r="H359">
        <v>36</v>
      </c>
      <c r="I359">
        <v>0.19195100000000001</v>
      </c>
    </row>
    <row r="360" spans="1:9" x14ac:dyDescent="0.25">
      <c r="A360">
        <v>2000050598</v>
      </c>
      <c r="B360" t="s">
        <v>2746</v>
      </c>
      <c r="C360" t="s">
        <v>2623</v>
      </c>
      <c r="D360" t="s">
        <v>2624</v>
      </c>
      <c r="E360" s="1">
        <v>36</v>
      </c>
      <c r="F360" t="s">
        <v>2612</v>
      </c>
      <c r="G360">
        <v>36</v>
      </c>
      <c r="H360">
        <v>0</v>
      </c>
      <c r="I360">
        <v>0.183889</v>
      </c>
    </row>
    <row r="361" spans="1:9" x14ac:dyDescent="0.25">
      <c r="A361">
        <v>2000050598</v>
      </c>
      <c r="B361" t="s">
        <v>2746</v>
      </c>
      <c r="C361" t="s">
        <v>2625</v>
      </c>
      <c r="D361" t="s">
        <v>2626</v>
      </c>
      <c r="E361" s="1">
        <v>34302</v>
      </c>
      <c r="F361" t="s">
        <v>2612</v>
      </c>
      <c r="G361">
        <v>0</v>
      </c>
      <c r="H361" s="1">
        <v>2880</v>
      </c>
      <c r="I361">
        <v>0.17785799999999999</v>
      </c>
    </row>
    <row r="362" spans="1:9" x14ac:dyDescent="0.25">
      <c r="A362">
        <v>2000050599</v>
      </c>
      <c r="B362" t="s">
        <v>2747</v>
      </c>
      <c r="C362" t="s">
        <v>699</v>
      </c>
      <c r="D362" t="s">
        <v>700</v>
      </c>
      <c r="E362" s="1">
        <v>5408</v>
      </c>
      <c r="F362" t="s">
        <v>2612</v>
      </c>
      <c r="G362">
        <v>0</v>
      </c>
      <c r="H362">
        <v>0</v>
      </c>
      <c r="I362">
        <v>0.188445</v>
      </c>
    </row>
    <row r="363" spans="1:9" x14ac:dyDescent="0.25">
      <c r="A363">
        <v>2000050599</v>
      </c>
      <c r="B363" t="s">
        <v>2747</v>
      </c>
      <c r="C363" t="s">
        <v>248</v>
      </c>
      <c r="D363" t="s">
        <v>249</v>
      </c>
      <c r="E363" s="1">
        <v>8</v>
      </c>
      <c r="F363" t="s">
        <v>2612</v>
      </c>
      <c r="G363" s="1">
        <v>0</v>
      </c>
      <c r="H363" s="1">
        <v>0</v>
      </c>
      <c r="I363">
        <v>0.19</v>
      </c>
    </row>
    <row r="364" spans="1:9" x14ac:dyDescent="0.25">
      <c r="A364">
        <v>2000050599</v>
      </c>
      <c r="B364" t="s">
        <v>2747</v>
      </c>
      <c r="C364" t="s">
        <v>2623</v>
      </c>
      <c r="D364" t="s">
        <v>2624</v>
      </c>
      <c r="E364" s="1">
        <v>2</v>
      </c>
      <c r="F364" t="s">
        <v>2612</v>
      </c>
      <c r="G364">
        <v>0</v>
      </c>
      <c r="H364">
        <v>0</v>
      </c>
      <c r="I364">
        <v>0.19</v>
      </c>
    </row>
    <row r="365" spans="1:9" x14ac:dyDescent="0.25">
      <c r="A365">
        <v>2000050599</v>
      </c>
      <c r="B365" t="s">
        <v>2747</v>
      </c>
      <c r="C365" t="s">
        <v>2625</v>
      </c>
      <c r="D365" t="s">
        <v>2626</v>
      </c>
      <c r="E365" s="1">
        <v>20368</v>
      </c>
      <c r="F365" t="s">
        <v>2612</v>
      </c>
      <c r="G365" s="1">
        <v>0</v>
      </c>
      <c r="H365" s="1">
        <v>0</v>
      </c>
      <c r="I365">
        <v>0.178177</v>
      </c>
    </row>
    <row r="366" spans="1:9" x14ac:dyDescent="0.25">
      <c r="A366">
        <v>2000050600</v>
      </c>
      <c r="B366" t="s">
        <v>2748</v>
      </c>
      <c r="C366" t="s">
        <v>699</v>
      </c>
      <c r="D366" t="s">
        <v>700</v>
      </c>
      <c r="E366" s="1">
        <v>946</v>
      </c>
      <c r="F366" t="s">
        <v>2612</v>
      </c>
      <c r="G366">
        <v>0</v>
      </c>
      <c r="H366">
        <v>0</v>
      </c>
      <c r="I366">
        <v>0.17791799999999999</v>
      </c>
    </row>
    <row r="367" spans="1:9" x14ac:dyDescent="0.25">
      <c r="A367">
        <v>2000050600</v>
      </c>
      <c r="B367" t="s">
        <v>2748</v>
      </c>
      <c r="C367" t="s">
        <v>248</v>
      </c>
      <c r="D367" t="s">
        <v>249</v>
      </c>
      <c r="E367" s="1">
        <v>10831</v>
      </c>
      <c r="F367" t="s">
        <v>2612</v>
      </c>
      <c r="G367" s="1">
        <v>0</v>
      </c>
      <c r="H367" s="1">
        <v>64836</v>
      </c>
      <c r="I367">
        <v>0.177953</v>
      </c>
    </row>
    <row r="368" spans="1:9" x14ac:dyDescent="0.25">
      <c r="A368">
        <v>2000050600</v>
      </c>
      <c r="B368" t="s">
        <v>2748</v>
      </c>
      <c r="C368" t="s">
        <v>2623</v>
      </c>
      <c r="D368" t="s">
        <v>2624</v>
      </c>
      <c r="E368" s="1">
        <v>36</v>
      </c>
      <c r="F368" t="s">
        <v>2612</v>
      </c>
      <c r="G368" s="1">
        <v>36</v>
      </c>
      <c r="H368">
        <v>0</v>
      </c>
      <c r="I368">
        <v>0.17805599999999999</v>
      </c>
    </row>
    <row r="369" spans="1:9" x14ac:dyDescent="0.25">
      <c r="A369">
        <v>2000050600</v>
      </c>
      <c r="B369" t="s">
        <v>2748</v>
      </c>
      <c r="C369" t="s">
        <v>2625</v>
      </c>
      <c r="D369" t="s">
        <v>2626</v>
      </c>
      <c r="E369" s="1">
        <v>6480</v>
      </c>
      <c r="F369" t="s">
        <v>2612</v>
      </c>
      <c r="G369" s="1">
        <v>64800</v>
      </c>
      <c r="H369">
        <v>0</v>
      </c>
      <c r="I369">
        <v>0.17787500000000001</v>
      </c>
    </row>
    <row r="370" spans="1:9" x14ac:dyDescent="0.25">
      <c r="A370">
        <v>2000050601</v>
      </c>
      <c r="B370" t="s">
        <v>2749</v>
      </c>
      <c r="C370" t="s">
        <v>699</v>
      </c>
      <c r="D370" t="s">
        <v>700</v>
      </c>
      <c r="E370" s="1">
        <v>16726</v>
      </c>
      <c r="F370" t="s">
        <v>2612</v>
      </c>
      <c r="G370" s="1">
        <v>0</v>
      </c>
      <c r="H370" s="1">
        <v>0</v>
      </c>
      <c r="I370">
        <v>0.16395799999999999</v>
      </c>
    </row>
    <row r="371" spans="1:9" x14ac:dyDescent="0.25">
      <c r="A371">
        <v>2000050601</v>
      </c>
      <c r="B371" t="s">
        <v>2749</v>
      </c>
      <c r="C371" t="s">
        <v>248</v>
      </c>
      <c r="D371" t="s">
        <v>249</v>
      </c>
      <c r="E371" s="1">
        <v>35</v>
      </c>
      <c r="F371" t="s">
        <v>2612</v>
      </c>
      <c r="G371" s="1">
        <v>4450</v>
      </c>
      <c r="H371" s="1">
        <v>1954399</v>
      </c>
      <c r="I371">
        <v>0.16400000000000001</v>
      </c>
    </row>
    <row r="372" spans="1:9" x14ac:dyDescent="0.25">
      <c r="A372">
        <v>2000050601</v>
      </c>
      <c r="B372" t="s">
        <v>2749</v>
      </c>
      <c r="C372" t="s">
        <v>2648</v>
      </c>
      <c r="D372" t="s">
        <v>2649</v>
      </c>
      <c r="E372" s="1">
        <v>3250</v>
      </c>
      <c r="F372" t="s">
        <v>2612</v>
      </c>
      <c r="G372">
        <v>0</v>
      </c>
      <c r="H372" s="1">
        <v>0</v>
      </c>
      <c r="I372">
        <v>0.16395999999999999</v>
      </c>
    </row>
    <row r="373" spans="1:9" x14ac:dyDescent="0.25">
      <c r="A373">
        <v>2000050601</v>
      </c>
      <c r="B373" t="s">
        <v>2749</v>
      </c>
      <c r="C373" t="s">
        <v>2623</v>
      </c>
      <c r="D373" t="s">
        <v>2624</v>
      </c>
      <c r="E373" s="1">
        <v>7327</v>
      </c>
      <c r="F373" t="s">
        <v>2612</v>
      </c>
      <c r="G373" s="1">
        <v>1366</v>
      </c>
      <c r="H373">
        <v>0</v>
      </c>
      <c r="I373">
        <v>0.16395799999999999</v>
      </c>
    </row>
    <row r="374" spans="1:9" x14ac:dyDescent="0.25">
      <c r="A374">
        <v>2000050601</v>
      </c>
      <c r="B374" t="s">
        <v>2749</v>
      </c>
      <c r="C374" t="s">
        <v>2625</v>
      </c>
      <c r="D374" t="s">
        <v>2626</v>
      </c>
      <c r="E374" s="1">
        <v>1567973</v>
      </c>
      <c r="F374" t="s">
        <v>2612</v>
      </c>
      <c r="G374" s="1">
        <v>1954399</v>
      </c>
      <c r="H374">
        <v>0</v>
      </c>
      <c r="I374">
        <v>0.16395899999999999</v>
      </c>
    </row>
    <row r="375" spans="1:9" x14ac:dyDescent="0.25">
      <c r="A375">
        <v>2000050602</v>
      </c>
      <c r="B375" t="s">
        <v>2750</v>
      </c>
      <c r="C375" t="s">
        <v>699</v>
      </c>
      <c r="D375" t="s">
        <v>700</v>
      </c>
      <c r="E375" s="1">
        <v>18150</v>
      </c>
      <c r="F375" t="s">
        <v>2612</v>
      </c>
      <c r="G375" s="1">
        <v>0</v>
      </c>
      <c r="H375" s="1">
        <v>0</v>
      </c>
      <c r="I375">
        <v>0.16417599999999999</v>
      </c>
    </row>
    <row r="376" spans="1:9" x14ac:dyDescent="0.25">
      <c r="A376">
        <v>2000050602</v>
      </c>
      <c r="B376" t="s">
        <v>2750</v>
      </c>
      <c r="C376" t="s">
        <v>248</v>
      </c>
      <c r="D376" t="s">
        <v>249</v>
      </c>
      <c r="E376" s="1">
        <v>18</v>
      </c>
      <c r="F376" t="s">
        <v>2612</v>
      </c>
      <c r="G376">
        <v>250</v>
      </c>
      <c r="H376" s="1">
        <v>869399</v>
      </c>
      <c r="I376">
        <v>0.16388900000000001</v>
      </c>
    </row>
    <row r="377" spans="1:9" x14ac:dyDescent="0.25">
      <c r="A377">
        <v>2000050602</v>
      </c>
      <c r="B377" t="s">
        <v>2750</v>
      </c>
      <c r="C377" t="s">
        <v>2648</v>
      </c>
      <c r="D377" t="s">
        <v>2649</v>
      </c>
      <c r="E377" s="1">
        <v>3250</v>
      </c>
      <c r="F377" t="s">
        <v>2612</v>
      </c>
      <c r="G377">
        <v>0</v>
      </c>
      <c r="H377">
        <v>0</v>
      </c>
      <c r="I377">
        <v>0.16480600000000001</v>
      </c>
    </row>
    <row r="378" spans="1:9" x14ac:dyDescent="0.25">
      <c r="A378">
        <v>2000050602</v>
      </c>
      <c r="B378" t="s">
        <v>2750</v>
      </c>
      <c r="C378" t="s">
        <v>2623</v>
      </c>
      <c r="D378" t="s">
        <v>2624</v>
      </c>
      <c r="E378" s="1">
        <v>12802</v>
      </c>
      <c r="F378" t="s">
        <v>2612</v>
      </c>
      <c r="G378" s="1">
        <v>0</v>
      </c>
      <c r="H378" s="1">
        <v>100</v>
      </c>
      <c r="I378">
        <v>0.16411999999999999</v>
      </c>
    </row>
    <row r="379" spans="1:9" x14ac:dyDescent="0.25">
      <c r="A379">
        <v>2000050602</v>
      </c>
      <c r="B379" t="s">
        <v>2750</v>
      </c>
      <c r="C379" t="s">
        <v>2625</v>
      </c>
      <c r="D379" t="s">
        <v>2626</v>
      </c>
      <c r="E379" s="1">
        <v>446628</v>
      </c>
      <c r="F379" t="s">
        <v>2612</v>
      </c>
      <c r="G379" s="1">
        <v>869399</v>
      </c>
      <c r="H379">
        <v>0</v>
      </c>
      <c r="I379">
        <v>0.16409299999999999</v>
      </c>
    </row>
    <row r="380" spans="1:9" x14ac:dyDescent="0.25">
      <c r="A380">
        <v>2000050603</v>
      </c>
      <c r="B380" t="s">
        <v>2751</v>
      </c>
      <c r="C380" t="s">
        <v>699</v>
      </c>
      <c r="D380" t="s">
        <v>700</v>
      </c>
      <c r="E380" s="1">
        <v>87926</v>
      </c>
      <c r="F380" t="s">
        <v>2612</v>
      </c>
      <c r="G380">
        <v>0</v>
      </c>
      <c r="H380" s="1">
        <v>0</v>
      </c>
      <c r="I380">
        <v>0.163831</v>
      </c>
    </row>
    <row r="381" spans="1:9" x14ac:dyDescent="0.25">
      <c r="A381">
        <v>2000050603</v>
      </c>
      <c r="B381" t="s">
        <v>2751</v>
      </c>
      <c r="C381" t="s">
        <v>248</v>
      </c>
      <c r="D381" t="s">
        <v>249</v>
      </c>
      <c r="E381" s="1">
        <v>47150</v>
      </c>
      <c r="F381" t="s">
        <v>2612</v>
      </c>
      <c r="G381" s="1">
        <v>78500</v>
      </c>
      <c r="H381" s="1">
        <v>1090599</v>
      </c>
      <c r="I381">
        <v>0.163831</v>
      </c>
    </row>
    <row r="382" spans="1:9" x14ac:dyDescent="0.25">
      <c r="A382">
        <v>2000050603</v>
      </c>
      <c r="B382" t="s">
        <v>2751</v>
      </c>
      <c r="C382" t="s">
        <v>2648</v>
      </c>
      <c r="D382" t="s">
        <v>2649</v>
      </c>
      <c r="E382" s="1">
        <v>7700</v>
      </c>
      <c r="F382" t="s">
        <v>2612</v>
      </c>
      <c r="G382" s="1">
        <v>0</v>
      </c>
      <c r="H382">
        <v>0</v>
      </c>
      <c r="I382">
        <v>0.16384799999999999</v>
      </c>
    </row>
    <row r="383" spans="1:9" x14ac:dyDescent="0.25">
      <c r="A383">
        <v>2000050603</v>
      </c>
      <c r="B383" t="s">
        <v>2751</v>
      </c>
      <c r="C383" t="s">
        <v>2623</v>
      </c>
      <c r="D383" t="s">
        <v>2624</v>
      </c>
      <c r="E383" s="1">
        <v>1500</v>
      </c>
      <c r="F383" t="s">
        <v>2612</v>
      </c>
      <c r="G383">
        <v>0</v>
      </c>
      <c r="H383" s="1">
        <v>0</v>
      </c>
      <c r="I383">
        <v>0.16384000000000001</v>
      </c>
    </row>
    <row r="384" spans="1:9" x14ac:dyDescent="0.25">
      <c r="A384">
        <v>2000050603</v>
      </c>
      <c r="B384" t="s">
        <v>2751</v>
      </c>
      <c r="C384" t="s">
        <v>2641</v>
      </c>
      <c r="D384" t="s">
        <v>2642</v>
      </c>
      <c r="E384">
        <v>0</v>
      </c>
      <c r="F384" t="s">
        <v>2612</v>
      </c>
      <c r="G384" s="1">
        <v>0</v>
      </c>
      <c r="H384" s="1">
        <v>78400</v>
      </c>
      <c r="I384">
        <v>0.163831</v>
      </c>
    </row>
    <row r="385" spans="1:9" x14ac:dyDescent="0.25">
      <c r="A385">
        <v>2000050603</v>
      </c>
      <c r="B385" t="s">
        <v>2751</v>
      </c>
      <c r="C385" t="s">
        <v>2625</v>
      </c>
      <c r="D385" t="s">
        <v>2626</v>
      </c>
      <c r="E385" s="1">
        <v>787562</v>
      </c>
      <c r="F385" t="s">
        <v>2612</v>
      </c>
      <c r="G385" s="1">
        <v>1090599</v>
      </c>
      <c r="H385" s="1">
        <v>0</v>
      </c>
      <c r="I385">
        <v>0.163831</v>
      </c>
    </row>
    <row r="386" spans="1:9" x14ac:dyDescent="0.25">
      <c r="A386">
        <v>2000050604</v>
      </c>
      <c r="B386" t="s">
        <v>2752</v>
      </c>
      <c r="C386" t="s">
        <v>699</v>
      </c>
      <c r="D386" t="s">
        <v>700</v>
      </c>
      <c r="E386">
        <v>0</v>
      </c>
      <c r="F386" t="s">
        <v>2612</v>
      </c>
      <c r="G386" s="1">
        <v>0</v>
      </c>
      <c r="H386" s="1">
        <v>63001</v>
      </c>
      <c r="I386">
        <v>0.1734</v>
      </c>
    </row>
    <row r="387" spans="1:9" x14ac:dyDescent="0.25">
      <c r="A387">
        <v>2000050604</v>
      </c>
      <c r="B387" t="s">
        <v>2752</v>
      </c>
      <c r="C387" t="s">
        <v>248</v>
      </c>
      <c r="D387" t="s">
        <v>249</v>
      </c>
      <c r="E387" s="1">
        <v>407</v>
      </c>
      <c r="F387" t="s">
        <v>2612</v>
      </c>
      <c r="G387" s="1">
        <v>81201</v>
      </c>
      <c r="H387">
        <v>36</v>
      </c>
      <c r="I387">
        <v>0.174988</v>
      </c>
    </row>
    <row r="388" spans="1:9" x14ac:dyDescent="0.25">
      <c r="A388">
        <v>2000050604</v>
      </c>
      <c r="B388" t="s">
        <v>2752</v>
      </c>
      <c r="C388" t="s">
        <v>2648</v>
      </c>
      <c r="D388" t="s">
        <v>2649</v>
      </c>
      <c r="E388" s="1">
        <v>50</v>
      </c>
      <c r="F388" t="s">
        <v>2612</v>
      </c>
      <c r="G388">
        <v>0</v>
      </c>
      <c r="H388" s="1">
        <v>0</v>
      </c>
      <c r="I388">
        <v>0.1734</v>
      </c>
    </row>
    <row r="389" spans="1:9" x14ac:dyDescent="0.25">
      <c r="A389">
        <v>2000050604</v>
      </c>
      <c r="B389" t="s">
        <v>2752</v>
      </c>
      <c r="C389" t="s">
        <v>2623</v>
      </c>
      <c r="D389" t="s">
        <v>2624</v>
      </c>
      <c r="E389">
        <v>44</v>
      </c>
      <c r="F389" t="s">
        <v>2612</v>
      </c>
      <c r="G389" s="1">
        <v>36</v>
      </c>
      <c r="H389">
        <v>0</v>
      </c>
      <c r="I389">
        <v>0.17363600000000001</v>
      </c>
    </row>
    <row r="390" spans="1:9" x14ac:dyDescent="0.25">
      <c r="A390">
        <v>2000050604</v>
      </c>
      <c r="B390" t="s">
        <v>2752</v>
      </c>
      <c r="C390" t="s">
        <v>2625</v>
      </c>
      <c r="D390" t="s">
        <v>2626</v>
      </c>
      <c r="E390">
        <v>14</v>
      </c>
      <c r="F390" t="s">
        <v>2612</v>
      </c>
      <c r="G390">
        <v>0</v>
      </c>
      <c r="H390" s="1">
        <v>0</v>
      </c>
      <c r="I390">
        <v>0.173571</v>
      </c>
    </row>
    <row r="391" spans="1:9" x14ac:dyDescent="0.25">
      <c r="A391">
        <v>2000050605</v>
      </c>
      <c r="B391" t="s">
        <v>2753</v>
      </c>
      <c r="C391" t="s">
        <v>699</v>
      </c>
      <c r="D391" t="s">
        <v>700</v>
      </c>
      <c r="E391">
        <v>0</v>
      </c>
      <c r="F391" t="s">
        <v>2612</v>
      </c>
      <c r="G391" s="1">
        <v>0</v>
      </c>
      <c r="H391" s="1">
        <v>33600</v>
      </c>
      <c r="I391">
        <v>0.17341699999999999</v>
      </c>
    </row>
    <row r="392" spans="1:9" x14ac:dyDescent="0.25">
      <c r="A392">
        <v>2000050605</v>
      </c>
      <c r="B392" t="s">
        <v>2753</v>
      </c>
      <c r="C392" t="s">
        <v>248</v>
      </c>
      <c r="D392" t="s">
        <v>249</v>
      </c>
      <c r="E392" s="1">
        <v>2</v>
      </c>
      <c r="F392" t="s">
        <v>2612</v>
      </c>
      <c r="G392" s="1">
        <v>35548</v>
      </c>
      <c r="H392">
        <v>0</v>
      </c>
      <c r="I392">
        <v>0.17499999999999999</v>
      </c>
    </row>
    <row r="393" spans="1:9" x14ac:dyDescent="0.25">
      <c r="A393">
        <v>2000050605</v>
      </c>
      <c r="B393" t="s">
        <v>2753</v>
      </c>
      <c r="C393" t="s">
        <v>2648</v>
      </c>
      <c r="D393" t="s">
        <v>2649</v>
      </c>
      <c r="E393">
        <v>50</v>
      </c>
      <c r="F393" t="s">
        <v>2612</v>
      </c>
      <c r="G393">
        <v>0</v>
      </c>
      <c r="H393" s="1">
        <v>0</v>
      </c>
      <c r="I393">
        <v>0.1734</v>
      </c>
    </row>
    <row r="394" spans="1:9" x14ac:dyDescent="0.25">
      <c r="A394">
        <v>2000050605</v>
      </c>
      <c r="B394" t="s">
        <v>2753</v>
      </c>
      <c r="C394" t="s">
        <v>2623</v>
      </c>
      <c r="D394" t="s">
        <v>2624</v>
      </c>
      <c r="E394" s="1">
        <v>8</v>
      </c>
      <c r="F394" t="s">
        <v>2612</v>
      </c>
      <c r="G394" s="1">
        <v>0</v>
      </c>
      <c r="H394">
        <v>312</v>
      </c>
      <c r="I394">
        <v>0.17249999999999999</v>
      </c>
    </row>
    <row r="395" spans="1:9" x14ac:dyDescent="0.25">
      <c r="A395">
        <v>2000050605</v>
      </c>
      <c r="B395" t="s">
        <v>2753</v>
      </c>
      <c r="C395" t="s">
        <v>2625</v>
      </c>
      <c r="D395" t="s">
        <v>2626</v>
      </c>
      <c r="E395">
        <v>36</v>
      </c>
      <c r="F395" t="s">
        <v>2612</v>
      </c>
      <c r="G395">
        <v>0</v>
      </c>
      <c r="H395">
        <v>0</v>
      </c>
      <c r="I395">
        <v>0.17333299999999999</v>
      </c>
    </row>
    <row r="396" spans="1:9" x14ac:dyDescent="0.25">
      <c r="A396">
        <v>2000050606</v>
      </c>
      <c r="B396" t="s">
        <v>2754</v>
      </c>
      <c r="C396" t="s">
        <v>699</v>
      </c>
      <c r="D396" t="s">
        <v>700</v>
      </c>
      <c r="E396" s="1">
        <v>0</v>
      </c>
      <c r="F396" t="s">
        <v>2612</v>
      </c>
      <c r="G396">
        <v>0</v>
      </c>
      <c r="H396" s="1">
        <v>35000</v>
      </c>
      <c r="I396">
        <v>0.1734</v>
      </c>
    </row>
    <row r="397" spans="1:9" x14ac:dyDescent="0.25">
      <c r="A397">
        <v>2000050606</v>
      </c>
      <c r="B397" t="s">
        <v>2754</v>
      </c>
      <c r="C397" t="s">
        <v>248</v>
      </c>
      <c r="D397" t="s">
        <v>249</v>
      </c>
      <c r="E397">
        <v>2</v>
      </c>
      <c r="F397" t="s">
        <v>2612</v>
      </c>
      <c r="G397" s="1">
        <v>37436</v>
      </c>
      <c r="H397">
        <v>36</v>
      </c>
      <c r="I397">
        <v>0.17499999999999999</v>
      </c>
    </row>
    <row r="398" spans="1:9" x14ac:dyDescent="0.25">
      <c r="A398">
        <v>2000050606</v>
      </c>
      <c r="B398" t="s">
        <v>2754</v>
      </c>
      <c r="C398" t="s">
        <v>2648</v>
      </c>
      <c r="D398" t="s">
        <v>2649</v>
      </c>
      <c r="E398" s="1">
        <v>50</v>
      </c>
      <c r="F398" t="s">
        <v>2612</v>
      </c>
      <c r="G398" s="1">
        <v>0</v>
      </c>
      <c r="H398">
        <v>0</v>
      </c>
      <c r="I398">
        <v>0.1734</v>
      </c>
    </row>
    <row r="399" spans="1:9" x14ac:dyDescent="0.25">
      <c r="A399">
        <v>2000050606</v>
      </c>
      <c r="B399" t="s">
        <v>2754</v>
      </c>
      <c r="C399" t="s">
        <v>2623</v>
      </c>
      <c r="D399" t="s">
        <v>2624</v>
      </c>
      <c r="E399" s="1">
        <v>44</v>
      </c>
      <c r="F399" t="s">
        <v>2612</v>
      </c>
      <c r="G399">
        <v>36</v>
      </c>
      <c r="H399">
        <v>0</v>
      </c>
      <c r="I399">
        <v>0.173182</v>
      </c>
    </row>
    <row r="400" spans="1:9" x14ac:dyDescent="0.25">
      <c r="A400">
        <v>2000050606</v>
      </c>
      <c r="B400" t="s">
        <v>2754</v>
      </c>
      <c r="C400" t="s">
        <v>2625</v>
      </c>
      <c r="D400" t="s">
        <v>2626</v>
      </c>
      <c r="E400" s="1">
        <v>22</v>
      </c>
      <c r="F400" t="s">
        <v>2612</v>
      </c>
      <c r="G400">
        <v>0</v>
      </c>
      <c r="H400">
        <v>0</v>
      </c>
      <c r="I400">
        <v>0.17363600000000001</v>
      </c>
    </row>
    <row r="401" spans="1:9" x14ac:dyDescent="0.25">
      <c r="A401">
        <v>2000060071</v>
      </c>
      <c r="B401" t="s">
        <v>2755</v>
      </c>
      <c r="C401" t="s">
        <v>699</v>
      </c>
      <c r="D401" t="s">
        <v>700</v>
      </c>
      <c r="E401" s="1">
        <v>828</v>
      </c>
      <c r="F401" t="s">
        <v>2612</v>
      </c>
      <c r="G401" s="1">
        <v>0</v>
      </c>
      <c r="H401">
        <v>0</v>
      </c>
      <c r="I401">
        <v>0.50694399999999995</v>
      </c>
    </row>
    <row r="402" spans="1:9" x14ac:dyDescent="0.25">
      <c r="A402">
        <v>2000060072</v>
      </c>
      <c r="B402" t="s">
        <v>2756</v>
      </c>
      <c r="C402" t="s">
        <v>699</v>
      </c>
      <c r="D402" t="s">
        <v>700</v>
      </c>
      <c r="E402" s="1">
        <v>5484</v>
      </c>
      <c r="F402" t="s">
        <v>2612</v>
      </c>
      <c r="G402">
        <v>0</v>
      </c>
      <c r="H402">
        <v>0</v>
      </c>
      <c r="I402">
        <v>0.59165800000000002</v>
      </c>
    </row>
    <row r="403" spans="1:9" x14ac:dyDescent="0.25">
      <c r="A403">
        <v>2000060072</v>
      </c>
      <c r="B403" t="s">
        <v>2756</v>
      </c>
      <c r="C403" t="s">
        <v>2615</v>
      </c>
      <c r="D403" t="s">
        <v>2616</v>
      </c>
      <c r="E403">
        <v>276</v>
      </c>
      <c r="F403" t="s">
        <v>2612</v>
      </c>
      <c r="G403" s="1">
        <v>0</v>
      </c>
      <c r="H403">
        <v>0</v>
      </c>
      <c r="I403">
        <v>0.59166700000000005</v>
      </c>
    </row>
    <row r="404" spans="1:9" x14ac:dyDescent="0.25">
      <c r="A404">
        <v>2000060072</v>
      </c>
      <c r="B404" t="s">
        <v>2756</v>
      </c>
      <c r="C404" t="s">
        <v>2645</v>
      </c>
      <c r="D404" t="s">
        <v>2646</v>
      </c>
      <c r="E404" s="1">
        <v>3201.9996000000001</v>
      </c>
      <c r="F404" t="s">
        <v>2612</v>
      </c>
      <c r="G404" s="1">
        <v>0</v>
      </c>
      <c r="H404">
        <v>0</v>
      </c>
      <c r="I404">
        <v>0.59165800000000002</v>
      </c>
    </row>
    <row r="405" spans="1:9" x14ac:dyDescent="0.25">
      <c r="A405">
        <v>2000060074</v>
      </c>
      <c r="B405" t="s">
        <v>2757</v>
      </c>
      <c r="C405" t="s">
        <v>2645</v>
      </c>
      <c r="D405" t="s">
        <v>2646</v>
      </c>
      <c r="E405" s="1">
        <v>0.99960000000000004</v>
      </c>
      <c r="F405" t="s">
        <v>2612</v>
      </c>
      <c r="G405">
        <v>0</v>
      </c>
      <c r="H405">
        <v>0</v>
      </c>
      <c r="I405">
        <v>0.47018799999999999</v>
      </c>
    </row>
    <row r="406" spans="1:9" x14ac:dyDescent="0.25">
      <c r="A406">
        <v>2000060081</v>
      </c>
      <c r="B406" t="s">
        <v>2758</v>
      </c>
      <c r="C406" t="s">
        <v>248</v>
      </c>
      <c r="D406" t="s">
        <v>249</v>
      </c>
      <c r="E406" s="1">
        <v>3.9600000000000003E-2</v>
      </c>
      <c r="F406" t="s">
        <v>2612</v>
      </c>
      <c r="G406" s="1">
        <v>0</v>
      </c>
      <c r="H406">
        <v>0</v>
      </c>
      <c r="I406">
        <v>1.262626</v>
      </c>
    </row>
    <row r="407" spans="1:9" x14ac:dyDescent="0.25">
      <c r="A407">
        <v>2000060092</v>
      </c>
      <c r="B407" t="s">
        <v>2759</v>
      </c>
      <c r="C407" t="s">
        <v>699</v>
      </c>
      <c r="D407" t="s">
        <v>700</v>
      </c>
      <c r="E407" s="1">
        <v>1314</v>
      </c>
      <c r="F407" t="s">
        <v>2612</v>
      </c>
      <c r="G407" s="1">
        <v>0</v>
      </c>
      <c r="H407">
        <v>0</v>
      </c>
      <c r="I407">
        <v>0.34675</v>
      </c>
    </row>
    <row r="408" spans="1:9" x14ac:dyDescent="0.25">
      <c r="A408">
        <v>2000060092</v>
      </c>
      <c r="B408" t="s">
        <v>2759</v>
      </c>
      <c r="C408" t="s">
        <v>2615</v>
      </c>
      <c r="D408" t="s">
        <v>2616</v>
      </c>
      <c r="E408" s="1">
        <v>206</v>
      </c>
      <c r="F408" t="s">
        <v>2612</v>
      </c>
      <c r="G408" s="1">
        <v>0</v>
      </c>
      <c r="H408">
        <v>0</v>
      </c>
      <c r="I408">
        <v>0.346748</v>
      </c>
    </row>
    <row r="409" spans="1:9" x14ac:dyDescent="0.25">
      <c r="A409">
        <v>2000060093</v>
      </c>
      <c r="B409" t="s">
        <v>2760</v>
      </c>
      <c r="C409" t="s">
        <v>699</v>
      </c>
      <c r="D409" t="s">
        <v>700</v>
      </c>
      <c r="E409" s="1">
        <v>600</v>
      </c>
      <c r="F409" t="s">
        <v>2612</v>
      </c>
      <c r="G409">
        <v>0</v>
      </c>
      <c r="H409">
        <v>0</v>
      </c>
      <c r="I409">
        <v>0.34460000000000002</v>
      </c>
    </row>
    <row r="410" spans="1:9" x14ac:dyDescent="0.25">
      <c r="A410">
        <v>2000060093</v>
      </c>
      <c r="B410" t="s">
        <v>2760</v>
      </c>
      <c r="C410" t="s">
        <v>2615</v>
      </c>
      <c r="D410" t="s">
        <v>2616</v>
      </c>
      <c r="E410" s="1">
        <v>223</v>
      </c>
      <c r="F410" t="s">
        <v>2612</v>
      </c>
      <c r="G410">
        <v>0</v>
      </c>
      <c r="H410">
        <v>0</v>
      </c>
      <c r="I410">
        <v>0.34461900000000001</v>
      </c>
    </row>
    <row r="411" spans="1:9" x14ac:dyDescent="0.25">
      <c r="A411">
        <v>2000060094</v>
      </c>
      <c r="B411" t="s">
        <v>2761</v>
      </c>
      <c r="C411" t="s">
        <v>699</v>
      </c>
      <c r="D411" t="s">
        <v>700</v>
      </c>
      <c r="E411" s="1">
        <v>1012</v>
      </c>
      <c r="F411" t="s">
        <v>2612</v>
      </c>
      <c r="G411" s="1">
        <v>0</v>
      </c>
      <c r="H411" s="1">
        <v>0</v>
      </c>
      <c r="I411">
        <v>0.347856</v>
      </c>
    </row>
    <row r="412" spans="1:9" x14ac:dyDescent="0.25">
      <c r="A412">
        <v>2000060094</v>
      </c>
      <c r="B412" t="s">
        <v>2761</v>
      </c>
      <c r="C412" t="s">
        <v>2615</v>
      </c>
      <c r="D412" t="s">
        <v>2616</v>
      </c>
      <c r="E412" s="1">
        <v>679</v>
      </c>
      <c r="F412" t="s">
        <v>2612</v>
      </c>
      <c r="G412">
        <v>0</v>
      </c>
      <c r="H412">
        <v>0</v>
      </c>
      <c r="I412">
        <v>0.34784999999999999</v>
      </c>
    </row>
    <row r="413" spans="1:9" x14ac:dyDescent="0.25">
      <c r="A413">
        <v>2000060095</v>
      </c>
      <c r="B413" t="s">
        <v>2762</v>
      </c>
      <c r="C413" t="s">
        <v>248</v>
      </c>
      <c r="D413" t="s">
        <v>249</v>
      </c>
      <c r="E413" s="1">
        <v>0</v>
      </c>
      <c r="F413" t="s">
        <v>2612</v>
      </c>
      <c r="G413">
        <v>0</v>
      </c>
      <c r="H413">
        <v>31</v>
      </c>
      <c r="I413">
        <v>0</v>
      </c>
    </row>
    <row r="414" spans="1:9" x14ac:dyDescent="0.25">
      <c r="A414">
        <v>2000060095</v>
      </c>
      <c r="B414" t="s">
        <v>2762</v>
      </c>
      <c r="C414" t="s">
        <v>2625</v>
      </c>
      <c r="D414" t="s">
        <v>2626</v>
      </c>
      <c r="E414" s="1">
        <v>31</v>
      </c>
      <c r="F414" t="s">
        <v>2612</v>
      </c>
      <c r="G414">
        <v>31</v>
      </c>
      <c r="H414">
        <v>0</v>
      </c>
      <c r="I414">
        <v>0.30129</v>
      </c>
    </row>
    <row r="415" spans="1:9" x14ac:dyDescent="0.25">
      <c r="A415">
        <v>2000060096</v>
      </c>
      <c r="B415" t="s">
        <v>2763</v>
      </c>
      <c r="C415" t="s">
        <v>699</v>
      </c>
      <c r="D415" t="s">
        <v>700</v>
      </c>
      <c r="E415" s="1">
        <v>233</v>
      </c>
      <c r="F415" t="s">
        <v>2612</v>
      </c>
      <c r="G415">
        <v>0</v>
      </c>
      <c r="H415" s="1">
        <v>0</v>
      </c>
      <c r="I415">
        <v>0.30510700000000002</v>
      </c>
    </row>
    <row r="416" spans="1:9" x14ac:dyDescent="0.25">
      <c r="A416">
        <v>2000060096</v>
      </c>
      <c r="B416" t="s">
        <v>2763</v>
      </c>
      <c r="C416" t="s">
        <v>248</v>
      </c>
      <c r="D416" t="s">
        <v>249</v>
      </c>
      <c r="E416" s="1">
        <v>0</v>
      </c>
      <c r="F416" t="s">
        <v>2612</v>
      </c>
      <c r="G416">
        <v>0</v>
      </c>
      <c r="H416" s="1">
        <v>57</v>
      </c>
      <c r="I416">
        <v>0</v>
      </c>
    </row>
    <row r="417" spans="1:9" x14ac:dyDescent="0.25">
      <c r="A417">
        <v>2000060096</v>
      </c>
      <c r="B417" t="s">
        <v>2763</v>
      </c>
      <c r="C417" t="s">
        <v>2625</v>
      </c>
      <c r="D417" t="s">
        <v>2626</v>
      </c>
      <c r="E417" s="1">
        <v>57</v>
      </c>
      <c r="F417" t="s">
        <v>2612</v>
      </c>
      <c r="G417">
        <v>57</v>
      </c>
      <c r="H417" s="1">
        <v>0</v>
      </c>
      <c r="I417">
        <v>0.30508800000000003</v>
      </c>
    </row>
    <row r="418" spans="1:9" x14ac:dyDescent="0.25">
      <c r="A418">
        <v>2000060102</v>
      </c>
      <c r="B418" t="s">
        <v>2764</v>
      </c>
      <c r="C418" t="s">
        <v>2615</v>
      </c>
      <c r="D418" t="s">
        <v>2616</v>
      </c>
      <c r="E418" s="1">
        <v>22</v>
      </c>
      <c r="F418" t="s">
        <v>2612</v>
      </c>
      <c r="G418">
        <v>0</v>
      </c>
      <c r="H418" s="1">
        <v>0</v>
      </c>
      <c r="I418">
        <v>0.62954500000000002</v>
      </c>
    </row>
    <row r="419" spans="1:9" x14ac:dyDescent="0.25">
      <c r="A419">
        <v>2000060127</v>
      </c>
      <c r="B419" t="s">
        <v>2765</v>
      </c>
      <c r="C419" t="s">
        <v>248</v>
      </c>
      <c r="D419" t="s">
        <v>249</v>
      </c>
      <c r="E419" s="1">
        <v>0</v>
      </c>
      <c r="F419" t="s">
        <v>2612</v>
      </c>
      <c r="G419">
        <v>0</v>
      </c>
      <c r="H419">
        <v>205</v>
      </c>
      <c r="I419">
        <v>0</v>
      </c>
    </row>
    <row r="420" spans="1:9" x14ac:dyDescent="0.25">
      <c r="A420">
        <v>2000060127</v>
      </c>
      <c r="B420" t="s">
        <v>2765</v>
      </c>
      <c r="C420" t="s">
        <v>2625</v>
      </c>
      <c r="D420" t="s">
        <v>2626</v>
      </c>
      <c r="E420" s="1">
        <v>205</v>
      </c>
      <c r="F420" t="s">
        <v>2612</v>
      </c>
      <c r="G420">
        <v>205</v>
      </c>
      <c r="H420" s="1">
        <v>0</v>
      </c>
      <c r="I420">
        <v>0.40473199999999998</v>
      </c>
    </row>
    <row r="421" spans="1:9" x14ac:dyDescent="0.25">
      <c r="A421">
        <v>2000060128</v>
      </c>
      <c r="B421" t="s">
        <v>2766</v>
      </c>
      <c r="C421" t="s">
        <v>699</v>
      </c>
      <c r="D421" t="s">
        <v>700</v>
      </c>
      <c r="E421" s="1">
        <v>108</v>
      </c>
      <c r="F421" t="s">
        <v>2612</v>
      </c>
      <c r="G421">
        <v>0</v>
      </c>
      <c r="H421" s="1">
        <v>0</v>
      </c>
      <c r="I421">
        <v>0.42324099999999998</v>
      </c>
    </row>
    <row r="422" spans="1:9" x14ac:dyDescent="0.25">
      <c r="A422">
        <v>2000060128</v>
      </c>
      <c r="B422" t="s">
        <v>2766</v>
      </c>
      <c r="C422" t="s">
        <v>248</v>
      </c>
      <c r="D422" t="s">
        <v>249</v>
      </c>
      <c r="E422" s="1">
        <v>0</v>
      </c>
      <c r="F422" t="s">
        <v>2612</v>
      </c>
      <c r="G422">
        <v>0</v>
      </c>
      <c r="H422">
        <v>95</v>
      </c>
      <c r="I422">
        <v>0</v>
      </c>
    </row>
    <row r="423" spans="1:9" x14ac:dyDescent="0.25">
      <c r="A423">
        <v>2000060128</v>
      </c>
      <c r="B423" t="s">
        <v>2766</v>
      </c>
      <c r="C423" t="s">
        <v>2625</v>
      </c>
      <c r="D423" t="s">
        <v>2626</v>
      </c>
      <c r="E423" s="1">
        <v>95</v>
      </c>
      <c r="F423" t="s">
        <v>2612</v>
      </c>
      <c r="G423">
        <v>95</v>
      </c>
      <c r="H423" s="1">
        <v>0</v>
      </c>
      <c r="I423">
        <v>0.423263</v>
      </c>
    </row>
    <row r="424" spans="1:9" x14ac:dyDescent="0.25">
      <c r="A424">
        <v>2000060144</v>
      </c>
      <c r="B424" t="s">
        <v>2767</v>
      </c>
      <c r="C424" t="s">
        <v>699</v>
      </c>
      <c r="D424" t="s">
        <v>700</v>
      </c>
      <c r="E424" s="1">
        <v>15</v>
      </c>
      <c r="F424" t="s">
        <v>2722</v>
      </c>
      <c r="G424">
        <v>0</v>
      </c>
      <c r="H424" s="1">
        <v>0</v>
      </c>
      <c r="I424">
        <v>2.944</v>
      </c>
    </row>
    <row r="425" spans="1:9" x14ac:dyDescent="0.25">
      <c r="A425">
        <v>2000060144</v>
      </c>
      <c r="B425" t="s">
        <v>2767</v>
      </c>
      <c r="C425" t="s">
        <v>248</v>
      </c>
      <c r="D425" t="s">
        <v>249</v>
      </c>
      <c r="E425" s="1">
        <v>6</v>
      </c>
      <c r="F425" t="s">
        <v>2722</v>
      </c>
      <c r="G425">
        <v>0</v>
      </c>
      <c r="H425" s="1">
        <v>0</v>
      </c>
      <c r="I425">
        <v>2.943333</v>
      </c>
    </row>
    <row r="426" spans="1:9" x14ac:dyDescent="0.25">
      <c r="A426">
        <v>2000060145</v>
      </c>
      <c r="B426" t="s">
        <v>2768</v>
      </c>
      <c r="C426" t="s">
        <v>248</v>
      </c>
      <c r="D426" t="s">
        <v>249</v>
      </c>
      <c r="E426" s="1">
        <v>734</v>
      </c>
      <c r="F426" t="s">
        <v>2722</v>
      </c>
      <c r="G426">
        <v>312</v>
      </c>
      <c r="H426" s="1">
        <v>0</v>
      </c>
      <c r="I426">
        <v>2.9611580000000002</v>
      </c>
    </row>
    <row r="427" spans="1:9" x14ac:dyDescent="0.25">
      <c r="A427">
        <v>2000060145</v>
      </c>
      <c r="B427" t="s">
        <v>2768</v>
      </c>
      <c r="C427" t="s">
        <v>2648</v>
      </c>
      <c r="D427" t="s">
        <v>2649</v>
      </c>
      <c r="E427" s="1">
        <v>168</v>
      </c>
      <c r="F427" t="s">
        <v>2722</v>
      </c>
      <c r="G427" s="1">
        <v>0</v>
      </c>
      <c r="H427" s="1">
        <v>0</v>
      </c>
      <c r="I427">
        <v>2.9611900000000002</v>
      </c>
    </row>
    <row r="428" spans="1:9" x14ac:dyDescent="0.25">
      <c r="A428">
        <v>2000060145</v>
      </c>
      <c r="B428" t="s">
        <v>2768</v>
      </c>
      <c r="C428" t="s">
        <v>2623</v>
      </c>
      <c r="D428" t="s">
        <v>2624</v>
      </c>
      <c r="E428" s="1">
        <v>0</v>
      </c>
      <c r="F428" t="s">
        <v>2722</v>
      </c>
      <c r="G428" s="1">
        <v>145</v>
      </c>
      <c r="H428" s="1">
        <v>72</v>
      </c>
      <c r="I428">
        <v>2.9611480000000001</v>
      </c>
    </row>
    <row r="429" spans="1:9" x14ac:dyDescent="0.25">
      <c r="A429">
        <v>2000060145</v>
      </c>
      <c r="B429" t="s">
        <v>2768</v>
      </c>
      <c r="C429" t="s">
        <v>2641</v>
      </c>
      <c r="D429" t="s">
        <v>2642</v>
      </c>
      <c r="E429" s="1">
        <v>80</v>
      </c>
      <c r="F429" t="s">
        <v>2722</v>
      </c>
      <c r="G429">
        <v>0</v>
      </c>
      <c r="H429">
        <v>0</v>
      </c>
      <c r="I429">
        <v>2.961125</v>
      </c>
    </row>
    <row r="430" spans="1:9" x14ac:dyDescent="0.25">
      <c r="A430">
        <v>2000060146</v>
      </c>
      <c r="B430" t="s">
        <v>2769</v>
      </c>
      <c r="C430" t="s">
        <v>699</v>
      </c>
      <c r="D430" t="s">
        <v>700</v>
      </c>
      <c r="E430">
        <v>567</v>
      </c>
      <c r="F430" t="s">
        <v>2722</v>
      </c>
      <c r="G430">
        <v>10</v>
      </c>
      <c r="H430" s="1">
        <v>0</v>
      </c>
      <c r="I430">
        <v>3.4429099999999999</v>
      </c>
    </row>
    <row r="431" spans="1:9" x14ac:dyDescent="0.25">
      <c r="A431">
        <v>2000060146</v>
      </c>
      <c r="B431" t="s">
        <v>2769</v>
      </c>
      <c r="C431" t="s">
        <v>248</v>
      </c>
      <c r="D431" t="s">
        <v>249</v>
      </c>
      <c r="E431" s="1">
        <v>2391</v>
      </c>
      <c r="F431" t="s">
        <v>2722</v>
      </c>
      <c r="G431">
        <v>0</v>
      </c>
      <c r="H431" s="1">
        <v>0</v>
      </c>
      <c r="I431">
        <v>3.4429280000000002</v>
      </c>
    </row>
    <row r="432" spans="1:9" x14ac:dyDescent="0.25">
      <c r="A432">
        <v>2000060146</v>
      </c>
      <c r="B432" t="s">
        <v>2769</v>
      </c>
      <c r="C432" t="s">
        <v>2648</v>
      </c>
      <c r="D432" t="s">
        <v>2649</v>
      </c>
      <c r="E432">
        <v>40</v>
      </c>
      <c r="F432" t="s">
        <v>2722</v>
      </c>
      <c r="G432" s="1">
        <v>0</v>
      </c>
      <c r="H432" s="1">
        <v>10</v>
      </c>
      <c r="I432">
        <v>3.4430000000000001</v>
      </c>
    </row>
    <row r="433" spans="1:9" x14ac:dyDescent="0.25">
      <c r="A433">
        <v>2000060146</v>
      </c>
      <c r="B433" t="s">
        <v>2769</v>
      </c>
      <c r="C433" t="s">
        <v>2623</v>
      </c>
      <c r="D433" t="s">
        <v>2624</v>
      </c>
      <c r="E433">
        <v>829</v>
      </c>
      <c r="F433" t="s">
        <v>2722</v>
      </c>
      <c r="G433" s="1">
        <v>0</v>
      </c>
      <c r="H433">
        <v>0</v>
      </c>
      <c r="I433">
        <v>3.4429189999999998</v>
      </c>
    </row>
    <row r="434" spans="1:9" x14ac:dyDescent="0.25">
      <c r="A434">
        <v>2000060147</v>
      </c>
      <c r="B434" t="s">
        <v>2770</v>
      </c>
      <c r="C434" t="s">
        <v>248</v>
      </c>
      <c r="D434" t="s">
        <v>249</v>
      </c>
      <c r="E434">
        <v>44</v>
      </c>
      <c r="F434" t="s">
        <v>2722</v>
      </c>
      <c r="G434">
        <v>268</v>
      </c>
      <c r="H434" s="1">
        <v>3</v>
      </c>
      <c r="I434">
        <v>4.1281819999999998</v>
      </c>
    </row>
    <row r="435" spans="1:9" x14ac:dyDescent="0.25">
      <c r="A435">
        <v>2000060147</v>
      </c>
      <c r="B435" t="s">
        <v>2770</v>
      </c>
      <c r="C435" t="s">
        <v>2615</v>
      </c>
      <c r="D435" t="s">
        <v>2616</v>
      </c>
      <c r="E435">
        <v>58</v>
      </c>
      <c r="F435" t="s">
        <v>2722</v>
      </c>
      <c r="G435">
        <v>0</v>
      </c>
      <c r="H435" s="1">
        <v>0</v>
      </c>
      <c r="I435">
        <v>4.1268969999999996</v>
      </c>
    </row>
    <row r="436" spans="1:9" x14ac:dyDescent="0.25">
      <c r="A436">
        <v>2000060147</v>
      </c>
      <c r="B436" t="s">
        <v>2770</v>
      </c>
      <c r="C436" t="s">
        <v>2623</v>
      </c>
      <c r="D436" t="s">
        <v>2624</v>
      </c>
      <c r="E436">
        <v>288</v>
      </c>
      <c r="F436" t="s">
        <v>2722</v>
      </c>
      <c r="G436">
        <v>0</v>
      </c>
      <c r="H436" s="1">
        <v>241</v>
      </c>
      <c r="I436">
        <v>4.1269790000000004</v>
      </c>
    </row>
    <row r="437" spans="1:9" x14ac:dyDescent="0.25">
      <c r="A437">
        <v>2000060147</v>
      </c>
      <c r="B437" t="s">
        <v>2770</v>
      </c>
      <c r="C437" t="s">
        <v>2625</v>
      </c>
      <c r="D437" t="s">
        <v>2626</v>
      </c>
      <c r="E437" s="1">
        <v>0</v>
      </c>
      <c r="F437" t="s">
        <v>2722</v>
      </c>
      <c r="G437" s="1">
        <v>3</v>
      </c>
      <c r="H437" s="1">
        <v>0</v>
      </c>
      <c r="I437">
        <v>4.1269289999999996</v>
      </c>
    </row>
    <row r="438" spans="1:9" x14ac:dyDescent="0.25">
      <c r="A438">
        <v>2000060148</v>
      </c>
      <c r="B438" t="s">
        <v>2771</v>
      </c>
      <c r="C438" t="s">
        <v>699</v>
      </c>
      <c r="D438" t="s">
        <v>700</v>
      </c>
      <c r="E438">
        <v>53</v>
      </c>
      <c r="F438" t="s">
        <v>2722</v>
      </c>
      <c r="G438">
        <v>0</v>
      </c>
      <c r="H438" s="1">
        <v>0</v>
      </c>
      <c r="I438">
        <v>4.0590570000000001</v>
      </c>
    </row>
    <row r="439" spans="1:9" x14ac:dyDescent="0.25">
      <c r="A439">
        <v>2000060148</v>
      </c>
      <c r="B439" t="s">
        <v>2771</v>
      </c>
      <c r="C439" t="s">
        <v>248</v>
      </c>
      <c r="D439" t="s">
        <v>249</v>
      </c>
      <c r="E439">
        <v>97</v>
      </c>
      <c r="F439" t="s">
        <v>2722</v>
      </c>
      <c r="G439">
        <v>81</v>
      </c>
      <c r="H439" s="1">
        <v>0</v>
      </c>
      <c r="I439">
        <v>4.0590719999999996</v>
      </c>
    </row>
    <row r="440" spans="1:9" x14ac:dyDescent="0.25">
      <c r="A440">
        <v>2000060148</v>
      </c>
      <c r="B440" t="s">
        <v>2771</v>
      </c>
      <c r="C440" t="s">
        <v>2648</v>
      </c>
      <c r="D440" t="s">
        <v>2649</v>
      </c>
      <c r="E440" s="1">
        <v>24</v>
      </c>
      <c r="F440" t="s">
        <v>2722</v>
      </c>
      <c r="G440">
        <v>0</v>
      </c>
      <c r="H440" s="1">
        <v>0</v>
      </c>
      <c r="I440">
        <v>4.0591670000000004</v>
      </c>
    </row>
    <row r="441" spans="1:9" x14ac:dyDescent="0.25">
      <c r="A441">
        <v>2000060148</v>
      </c>
      <c r="B441" t="s">
        <v>2771</v>
      </c>
      <c r="C441" t="s">
        <v>2623</v>
      </c>
      <c r="D441" t="s">
        <v>2624</v>
      </c>
      <c r="E441" s="1">
        <v>0</v>
      </c>
      <c r="F441" t="s">
        <v>2722</v>
      </c>
      <c r="G441" s="1">
        <v>47</v>
      </c>
      <c r="H441" s="1">
        <v>48</v>
      </c>
      <c r="I441">
        <v>4.0593149999999998</v>
      </c>
    </row>
    <row r="442" spans="1:9" x14ac:dyDescent="0.25">
      <c r="A442">
        <v>2000060149</v>
      </c>
      <c r="B442" t="s">
        <v>2772</v>
      </c>
      <c r="C442" t="s">
        <v>699</v>
      </c>
      <c r="D442" t="s">
        <v>700</v>
      </c>
      <c r="E442" s="1">
        <v>280</v>
      </c>
      <c r="F442" t="s">
        <v>2722</v>
      </c>
      <c r="G442">
        <v>0</v>
      </c>
      <c r="H442">
        <v>0</v>
      </c>
      <c r="I442">
        <v>5.8316790000000003</v>
      </c>
    </row>
    <row r="443" spans="1:9" x14ac:dyDescent="0.25">
      <c r="A443">
        <v>2000060149</v>
      </c>
      <c r="B443" t="s">
        <v>2772</v>
      </c>
      <c r="C443" t="s">
        <v>248</v>
      </c>
      <c r="D443" t="s">
        <v>249</v>
      </c>
      <c r="E443" s="1">
        <v>3500</v>
      </c>
      <c r="F443" t="s">
        <v>2722</v>
      </c>
      <c r="G443">
        <v>0</v>
      </c>
      <c r="H443" s="1">
        <v>0</v>
      </c>
      <c r="I443">
        <v>5.1687830000000003</v>
      </c>
    </row>
    <row r="444" spans="1:9" x14ac:dyDescent="0.25">
      <c r="A444">
        <v>2000060149</v>
      </c>
      <c r="B444" t="s">
        <v>2772</v>
      </c>
      <c r="C444" t="s">
        <v>2623</v>
      </c>
      <c r="D444" t="s">
        <v>2624</v>
      </c>
      <c r="E444" s="1">
        <v>4</v>
      </c>
      <c r="F444" t="s">
        <v>2722</v>
      </c>
      <c r="G444" s="1">
        <v>0</v>
      </c>
      <c r="H444" s="1">
        <v>0</v>
      </c>
      <c r="I444">
        <v>5.17</v>
      </c>
    </row>
    <row r="445" spans="1:9" x14ac:dyDescent="0.25">
      <c r="A445">
        <v>2000060149</v>
      </c>
      <c r="B445" t="s">
        <v>2772</v>
      </c>
      <c r="C445" t="s">
        <v>2641</v>
      </c>
      <c r="D445" t="s">
        <v>2642</v>
      </c>
      <c r="E445" s="1">
        <v>180</v>
      </c>
      <c r="F445" t="s">
        <v>2722</v>
      </c>
      <c r="G445">
        <v>0</v>
      </c>
      <c r="H445">
        <v>0</v>
      </c>
      <c r="I445">
        <v>5.1688330000000002</v>
      </c>
    </row>
    <row r="446" spans="1:9" x14ac:dyDescent="0.25">
      <c r="A446">
        <v>2000060151</v>
      </c>
      <c r="B446" t="s">
        <v>2773</v>
      </c>
      <c r="C446" t="s">
        <v>699</v>
      </c>
      <c r="D446" t="s">
        <v>700</v>
      </c>
      <c r="E446">
        <v>2</v>
      </c>
      <c r="F446" t="s">
        <v>2722</v>
      </c>
      <c r="G446">
        <v>0</v>
      </c>
      <c r="H446" s="1">
        <v>0</v>
      </c>
      <c r="I446">
        <v>0.40500000000000003</v>
      </c>
    </row>
    <row r="447" spans="1:9" x14ac:dyDescent="0.25">
      <c r="A447">
        <v>2000060151</v>
      </c>
      <c r="B447" t="s">
        <v>2773</v>
      </c>
      <c r="C447" t="s">
        <v>248</v>
      </c>
      <c r="D447" t="s">
        <v>249</v>
      </c>
      <c r="E447" s="1">
        <v>3778</v>
      </c>
      <c r="F447" t="s">
        <v>2722</v>
      </c>
      <c r="G447" s="1">
        <v>13657</v>
      </c>
      <c r="H447" s="1">
        <v>36</v>
      </c>
      <c r="I447">
        <v>0.40500000000000003</v>
      </c>
    </row>
    <row r="448" spans="1:9" x14ac:dyDescent="0.25">
      <c r="A448">
        <v>2000060151</v>
      </c>
      <c r="B448" t="s">
        <v>2773</v>
      </c>
      <c r="C448" t="s">
        <v>2615</v>
      </c>
      <c r="D448" t="s">
        <v>2616</v>
      </c>
      <c r="E448" s="1">
        <v>119483</v>
      </c>
      <c r="F448" t="s">
        <v>2722</v>
      </c>
      <c r="G448" s="1">
        <v>0</v>
      </c>
      <c r="H448" s="1">
        <v>0</v>
      </c>
      <c r="I448">
        <v>0.419854</v>
      </c>
    </row>
    <row r="449" spans="1:9" x14ac:dyDescent="0.25">
      <c r="A449">
        <v>2000060151</v>
      </c>
      <c r="B449" t="s">
        <v>2773</v>
      </c>
      <c r="C449" t="s">
        <v>2623</v>
      </c>
      <c r="D449" t="s">
        <v>2624</v>
      </c>
      <c r="E449" s="1">
        <v>47</v>
      </c>
      <c r="F449" t="s">
        <v>2722</v>
      </c>
      <c r="G449">
        <v>36</v>
      </c>
      <c r="H449" s="1">
        <v>1</v>
      </c>
      <c r="I449">
        <v>0.40468100000000001</v>
      </c>
    </row>
    <row r="450" spans="1:9" x14ac:dyDescent="0.25">
      <c r="A450">
        <v>2000060152</v>
      </c>
      <c r="B450" t="s">
        <v>2774</v>
      </c>
      <c r="C450" t="s">
        <v>248</v>
      </c>
      <c r="D450" t="s">
        <v>249</v>
      </c>
      <c r="E450" s="1">
        <v>4862</v>
      </c>
      <c r="F450" t="s">
        <v>2722</v>
      </c>
      <c r="G450" s="1">
        <v>3063</v>
      </c>
      <c r="H450" s="1">
        <v>0</v>
      </c>
      <c r="I450">
        <v>0.41500799999999999</v>
      </c>
    </row>
    <row r="451" spans="1:9" x14ac:dyDescent="0.25">
      <c r="A451">
        <v>2000060152</v>
      </c>
      <c r="B451" t="s">
        <v>2774</v>
      </c>
      <c r="C451" t="s">
        <v>2615</v>
      </c>
      <c r="D451" t="s">
        <v>2616</v>
      </c>
      <c r="E451" s="1">
        <v>31134</v>
      </c>
      <c r="F451" t="s">
        <v>2722</v>
      </c>
      <c r="G451">
        <v>0</v>
      </c>
      <c r="H451" s="1">
        <v>0</v>
      </c>
      <c r="I451">
        <v>0.41639100000000001</v>
      </c>
    </row>
    <row r="452" spans="1:9" x14ac:dyDescent="0.25">
      <c r="A452">
        <v>2000060152</v>
      </c>
      <c r="B452" t="s">
        <v>2774</v>
      </c>
      <c r="C452" t="s">
        <v>2623</v>
      </c>
      <c r="D452" t="s">
        <v>2624</v>
      </c>
      <c r="E452" s="1">
        <v>0</v>
      </c>
      <c r="F452" t="s">
        <v>2722</v>
      </c>
      <c r="G452">
        <v>2</v>
      </c>
      <c r="H452">
        <v>3</v>
      </c>
      <c r="I452">
        <v>0.41666700000000001</v>
      </c>
    </row>
    <row r="453" spans="1:9" x14ac:dyDescent="0.25">
      <c r="A453">
        <v>2000060153</v>
      </c>
      <c r="B453" t="s">
        <v>2775</v>
      </c>
      <c r="C453" t="s">
        <v>248</v>
      </c>
      <c r="D453" t="s">
        <v>249</v>
      </c>
      <c r="E453" s="1">
        <v>4914</v>
      </c>
      <c r="F453" t="s">
        <v>2722</v>
      </c>
      <c r="G453">
        <v>402</v>
      </c>
      <c r="H453">
        <v>0</v>
      </c>
      <c r="I453">
        <v>0.41476600000000002</v>
      </c>
    </row>
    <row r="454" spans="1:9" x14ac:dyDescent="0.25">
      <c r="A454">
        <v>2000060153</v>
      </c>
      <c r="B454" t="s">
        <v>2775</v>
      </c>
      <c r="C454" t="s">
        <v>2615</v>
      </c>
      <c r="D454" t="s">
        <v>2616</v>
      </c>
      <c r="E454" s="1">
        <v>18996</v>
      </c>
      <c r="F454" t="s">
        <v>2722</v>
      </c>
      <c r="G454">
        <v>0</v>
      </c>
      <c r="H454" s="1">
        <v>0</v>
      </c>
      <c r="I454">
        <v>0.41453699999999999</v>
      </c>
    </row>
    <row r="455" spans="1:9" x14ac:dyDescent="0.25">
      <c r="A455">
        <v>2000060153</v>
      </c>
      <c r="B455" t="s">
        <v>2775</v>
      </c>
      <c r="C455" t="s">
        <v>2623</v>
      </c>
      <c r="D455" t="s">
        <v>2624</v>
      </c>
      <c r="E455" s="1">
        <v>3</v>
      </c>
      <c r="F455" t="s">
        <v>2722</v>
      </c>
      <c r="G455">
        <v>0</v>
      </c>
      <c r="H455" s="1">
        <v>2</v>
      </c>
      <c r="I455">
        <v>0.41</v>
      </c>
    </row>
    <row r="456" spans="1:9" x14ac:dyDescent="0.25">
      <c r="A456">
        <v>2000060154</v>
      </c>
      <c r="B456" t="s">
        <v>2776</v>
      </c>
      <c r="C456" t="s">
        <v>699</v>
      </c>
      <c r="D456" t="s">
        <v>700</v>
      </c>
      <c r="E456" s="1">
        <v>165</v>
      </c>
      <c r="F456" t="s">
        <v>2722</v>
      </c>
      <c r="G456">
        <v>0</v>
      </c>
      <c r="H456">
        <v>0</v>
      </c>
      <c r="I456">
        <v>2.6132119999999999</v>
      </c>
    </row>
    <row r="457" spans="1:9" x14ac:dyDescent="0.25">
      <c r="A457">
        <v>2000060154</v>
      </c>
      <c r="B457" t="s">
        <v>2776</v>
      </c>
      <c r="C457" t="s">
        <v>248</v>
      </c>
      <c r="D457" t="s">
        <v>249</v>
      </c>
      <c r="E457" s="1">
        <v>3777</v>
      </c>
      <c r="F457" t="s">
        <v>2722</v>
      </c>
      <c r="G457">
        <v>178</v>
      </c>
      <c r="H457">
        <v>0</v>
      </c>
      <c r="I457">
        <v>2.352481</v>
      </c>
    </row>
    <row r="458" spans="1:9" x14ac:dyDescent="0.25">
      <c r="A458">
        <v>2000060154</v>
      </c>
      <c r="B458" t="s">
        <v>2776</v>
      </c>
      <c r="C458" t="s">
        <v>2623</v>
      </c>
      <c r="D458" t="s">
        <v>2624</v>
      </c>
      <c r="E458" s="1">
        <v>871</v>
      </c>
      <c r="F458" t="s">
        <v>2722</v>
      </c>
      <c r="G458">
        <v>0</v>
      </c>
      <c r="H458">
        <v>20</v>
      </c>
      <c r="I458">
        <v>2.352468</v>
      </c>
    </row>
    <row r="459" spans="1:9" x14ac:dyDescent="0.25">
      <c r="A459">
        <v>2000060154</v>
      </c>
      <c r="B459" t="s">
        <v>2776</v>
      </c>
      <c r="C459" t="s">
        <v>2641</v>
      </c>
      <c r="D459" t="s">
        <v>2642</v>
      </c>
      <c r="E459" s="1">
        <v>80</v>
      </c>
      <c r="F459" t="s">
        <v>2722</v>
      </c>
      <c r="G459">
        <v>0</v>
      </c>
      <c r="H459" s="1">
        <v>0</v>
      </c>
      <c r="I459">
        <v>2.3525</v>
      </c>
    </row>
    <row r="460" spans="1:9" x14ac:dyDescent="0.25">
      <c r="A460">
        <v>2000060154</v>
      </c>
      <c r="B460" t="s">
        <v>2776</v>
      </c>
      <c r="C460" t="s">
        <v>2625</v>
      </c>
      <c r="D460" t="s">
        <v>2626</v>
      </c>
      <c r="E460" s="1">
        <v>0</v>
      </c>
      <c r="F460" t="s">
        <v>2722</v>
      </c>
      <c r="G460">
        <v>0</v>
      </c>
      <c r="H460">
        <v>48</v>
      </c>
      <c r="I460">
        <v>2.3525</v>
      </c>
    </row>
    <row r="461" spans="1:9" x14ac:dyDescent="0.25">
      <c r="A461">
        <v>2000060155</v>
      </c>
      <c r="B461" t="s">
        <v>2777</v>
      </c>
      <c r="C461" t="s">
        <v>699</v>
      </c>
      <c r="D461" t="s">
        <v>700</v>
      </c>
      <c r="E461" s="1">
        <v>16963</v>
      </c>
      <c r="F461" t="s">
        <v>2612</v>
      </c>
      <c r="G461">
        <v>0</v>
      </c>
      <c r="H461" s="1">
        <v>45864</v>
      </c>
      <c r="I461">
        <v>0.46399499999999999</v>
      </c>
    </row>
    <row r="462" spans="1:9" x14ac:dyDescent="0.25">
      <c r="A462">
        <v>2000060155</v>
      </c>
      <c r="B462" t="s">
        <v>2777</v>
      </c>
      <c r="C462" t="s">
        <v>248</v>
      </c>
      <c r="D462" t="s">
        <v>249</v>
      </c>
      <c r="E462" s="1">
        <v>18866</v>
      </c>
      <c r="F462" t="s">
        <v>2612</v>
      </c>
      <c r="G462">
        <v>180</v>
      </c>
      <c r="H462" s="1">
        <v>0</v>
      </c>
      <c r="I462">
        <v>0.45910600000000001</v>
      </c>
    </row>
    <row r="463" spans="1:9" x14ac:dyDescent="0.25">
      <c r="A463">
        <v>2000060155</v>
      </c>
      <c r="B463" t="s">
        <v>2777</v>
      </c>
      <c r="C463" t="s">
        <v>2648</v>
      </c>
      <c r="D463" t="s">
        <v>2649</v>
      </c>
      <c r="E463" s="1">
        <v>12</v>
      </c>
      <c r="F463" t="s">
        <v>2612</v>
      </c>
      <c r="G463" s="1">
        <v>0</v>
      </c>
      <c r="H463" s="1">
        <v>0</v>
      </c>
      <c r="I463">
        <v>0.46500000000000002</v>
      </c>
    </row>
    <row r="464" spans="1:9" x14ac:dyDescent="0.25">
      <c r="A464">
        <v>2000060155</v>
      </c>
      <c r="B464" t="s">
        <v>2777</v>
      </c>
      <c r="C464" t="s">
        <v>2623</v>
      </c>
      <c r="D464" t="s">
        <v>2624</v>
      </c>
      <c r="E464" s="1">
        <v>19</v>
      </c>
      <c r="F464" t="s">
        <v>2612</v>
      </c>
      <c r="G464">
        <v>0</v>
      </c>
      <c r="H464">
        <v>72</v>
      </c>
      <c r="I464">
        <v>0.46052599999999999</v>
      </c>
    </row>
    <row r="465" spans="1:9" x14ac:dyDescent="0.25">
      <c r="A465">
        <v>2000060156</v>
      </c>
      <c r="B465" t="s">
        <v>2778</v>
      </c>
      <c r="C465" t="s">
        <v>699</v>
      </c>
      <c r="D465" t="s">
        <v>700</v>
      </c>
      <c r="E465" s="1">
        <v>1435</v>
      </c>
      <c r="F465" t="s">
        <v>2612</v>
      </c>
      <c r="G465">
        <v>0</v>
      </c>
      <c r="H465" s="1">
        <v>45864</v>
      </c>
      <c r="I465">
        <v>0.46535199999999999</v>
      </c>
    </row>
    <row r="466" spans="1:9" x14ac:dyDescent="0.25">
      <c r="A466">
        <v>2000060156</v>
      </c>
      <c r="B466" t="s">
        <v>2778</v>
      </c>
      <c r="C466" t="s">
        <v>248</v>
      </c>
      <c r="D466" t="s">
        <v>249</v>
      </c>
      <c r="E466" s="1">
        <v>3775</v>
      </c>
      <c r="F466" t="s">
        <v>2612</v>
      </c>
      <c r="G466">
        <v>84</v>
      </c>
      <c r="H466" s="1">
        <v>0</v>
      </c>
      <c r="I466">
        <v>0.46536699999999998</v>
      </c>
    </row>
    <row r="467" spans="1:9" x14ac:dyDescent="0.25">
      <c r="A467">
        <v>2000060156</v>
      </c>
      <c r="B467" t="s">
        <v>2778</v>
      </c>
      <c r="C467" t="s">
        <v>2623</v>
      </c>
      <c r="D467" t="s">
        <v>2624</v>
      </c>
      <c r="E467" s="1">
        <v>55</v>
      </c>
      <c r="F467" t="s">
        <v>2612</v>
      </c>
      <c r="G467" s="1">
        <v>0</v>
      </c>
      <c r="H467" s="1">
        <v>0</v>
      </c>
      <c r="I467">
        <v>0.46545500000000001</v>
      </c>
    </row>
    <row r="468" spans="1:9" x14ac:dyDescent="0.25">
      <c r="A468">
        <v>2000060157</v>
      </c>
      <c r="B468" t="s">
        <v>2779</v>
      </c>
      <c r="C468" t="s">
        <v>699</v>
      </c>
      <c r="D468" t="s">
        <v>700</v>
      </c>
      <c r="E468" s="1">
        <v>7566</v>
      </c>
      <c r="F468" t="s">
        <v>2612</v>
      </c>
      <c r="G468" s="1">
        <v>0</v>
      </c>
      <c r="H468" s="1">
        <v>40680</v>
      </c>
      <c r="I468">
        <v>0.46536</v>
      </c>
    </row>
    <row r="469" spans="1:9" x14ac:dyDescent="0.25">
      <c r="A469">
        <v>2000060157</v>
      </c>
      <c r="B469" t="s">
        <v>2779</v>
      </c>
      <c r="C469" t="s">
        <v>248</v>
      </c>
      <c r="D469" t="s">
        <v>249</v>
      </c>
      <c r="E469" s="1">
        <v>16414</v>
      </c>
      <c r="F469" t="s">
        <v>2612</v>
      </c>
      <c r="G469" s="1">
        <v>84</v>
      </c>
      <c r="H469" s="1">
        <v>0</v>
      </c>
      <c r="I469">
        <v>0.465364</v>
      </c>
    </row>
    <row r="470" spans="1:9" x14ac:dyDescent="0.25">
      <c r="A470">
        <v>2000060157</v>
      </c>
      <c r="B470" t="s">
        <v>2779</v>
      </c>
      <c r="C470" t="s">
        <v>2623</v>
      </c>
      <c r="D470" t="s">
        <v>2624</v>
      </c>
      <c r="E470" s="1">
        <v>19</v>
      </c>
      <c r="F470" t="s">
        <v>2612</v>
      </c>
      <c r="G470" s="1">
        <v>0</v>
      </c>
      <c r="H470">
        <v>0</v>
      </c>
      <c r="I470">
        <v>0.46526299999999998</v>
      </c>
    </row>
    <row r="471" spans="1:9" x14ac:dyDescent="0.25">
      <c r="A471">
        <v>2000060158</v>
      </c>
      <c r="B471" t="s">
        <v>2780</v>
      </c>
      <c r="C471" t="s">
        <v>699</v>
      </c>
      <c r="D471" t="s">
        <v>700</v>
      </c>
      <c r="E471" s="1">
        <v>252</v>
      </c>
      <c r="F471" t="s">
        <v>2612</v>
      </c>
      <c r="G471" s="1">
        <v>0</v>
      </c>
      <c r="H471" s="1">
        <v>30276</v>
      </c>
      <c r="I471">
        <v>0.46535700000000002</v>
      </c>
    </row>
    <row r="472" spans="1:9" x14ac:dyDescent="0.25">
      <c r="A472">
        <v>2000060158</v>
      </c>
      <c r="B472" t="s">
        <v>2780</v>
      </c>
      <c r="C472" t="s">
        <v>248</v>
      </c>
      <c r="D472" t="s">
        <v>249</v>
      </c>
      <c r="E472" s="1">
        <v>1300</v>
      </c>
      <c r="F472" t="s">
        <v>2612</v>
      </c>
      <c r="G472" s="1">
        <v>1417</v>
      </c>
      <c r="H472">
        <v>0</v>
      </c>
      <c r="I472">
        <v>0.46536899999999998</v>
      </c>
    </row>
    <row r="473" spans="1:9" x14ac:dyDescent="0.25">
      <c r="A473">
        <v>2000060158</v>
      </c>
      <c r="B473" t="s">
        <v>2780</v>
      </c>
      <c r="C473" t="s">
        <v>2637</v>
      </c>
      <c r="D473" t="s">
        <v>2638</v>
      </c>
      <c r="E473" s="1">
        <v>0</v>
      </c>
      <c r="F473" t="s">
        <v>2612</v>
      </c>
      <c r="G473" s="1">
        <v>0</v>
      </c>
      <c r="H473">
        <v>54</v>
      </c>
      <c r="I473">
        <v>0.46535900000000002</v>
      </c>
    </row>
    <row r="474" spans="1:9" x14ac:dyDescent="0.25">
      <c r="A474">
        <v>2000060158</v>
      </c>
      <c r="B474" t="s">
        <v>2780</v>
      </c>
      <c r="C474" t="s">
        <v>2623</v>
      </c>
      <c r="D474" t="s">
        <v>2624</v>
      </c>
      <c r="E474" s="1">
        <v>0</v>
      </c>
      <c r="F474" t="s">
        <v>2612</v>
      </c>
      <c r="G474" s="1">
        <v>0</v>
      </c>
      <c r="H474">
        <v>1</v>
      </c>
      <c r="I474">
        <v>0.46527800000000002</v>
      </c>
    </row>
    <row r="475" spans="1:9" x14ac:dyDescent="0.25">
      <c r="A475">
        <v>2000060158</v>
      </c>
      <c r="B475" t="s">
        <v>2780</v>
      </c>
      <c r="C475" t="s">
        <v>2641</v>
      </c>
      <c r="D475" t="s">
        <v>2642</v>
      </c>
      <c r="E475" s="1">
        <v>0</v>
      </c>
      <c r="F475" t="s">
        <v>2612</v>
      </c>
      <c r="G475" s="1">
        <v>0</v>
      </c>
      <c r="H475" s="1">
        <v>314</v>
      </c>
      <c r="I475">
        <v>0.46536300000000003</v>
      </c>
    </row>
    <row r="476" spans="1:9" x14ac:dyDescent="0.25">
      <c r="A476">
        <v>2000060159</v>
      </c>
      <c r="B476" t="s">
        <v>2781</v>
      </c>
      <c r="C476" t="s">
        <v>699</v>
      </c>
      <c r="D476" t="s">
        <v>700</v>
      </c>
      <c r="E476" s="1">
        <v>0</v>
      </c>
      <c r="F476" t="s">
        <v>2612</v>
      </c>
      <c r="G476">
        <v>0</v>
      </c>
      <c r="H476" s="1">
        <v>25092</v>
      </c>
      <c r="I476">
        <v>0.46535900000000002</v>
      </c>
    </row>
    <row r="477" spans="1:9" x14ac:dyDescent="0.25">
      <c r="A477">
        <v>2000060159</v>
      </c>
      <c r="B477" t="s">
        <v>2781</v>
      </c>
      <c r="C477" t="s">
        <v>248</v>
      </c>
      <c r="D477" t="s">
        <v>249</v>
      </c>
      <c r="E477" s="1">
        <v>84</v>
      </c>
      <c r="F477" t="s">
        <v>2612</v>
      </c>
      <c r="G477" s="1">
        <v>4459</v>
      </c>
      <c r="H477">
        <v>0</v>
      </c>
      <c r="I477">
        <v>0.46500000000000002</v>
      </c>
    </row>
    <row r="478" spans="1:9" x14ac:dyDescent="0.25">
      <c r="A478">
        <v>2000060159</v>
      </c>
      <c r="B478" t="s">
        <v>2781</v>
      </c>
      <c r="C478" t="s">
        <v>2637</v>
      </c>
      <c r="D478" t="s">
        <v>2638</v>
      </c>
      <c r="E478" s="1">
        <v>0</v>
      </c>
      <c r="F478" t="s">
        <v>2612</v>
      </c>
      <c r="G478" s="1">
        <v>0</v>
      </c>
      <c r="H478" s="1">
        <v>54</v>
      </c>
      <c r="I478">
        <v>0</v>
      </c>
    </row>
    <row r="479" spans="1:9" x14ac:dyDescent="0.25">
      <c r="A479">
        <v>2000060159</v>
      </c>
      <c r="B479" t="s">
        <v>2781</v>
      </c>
      <c r="C479" t="s">
        <v>2623</v>
      </c>
      <c r="D479" t="s">
        <v>2624</v>
      </c>
      <c r="E479">
        <v>0</v>
      </c>
      <c r="F479" t="s">
        <v>2612</v>
      </c>
      <c r="G479" s="1">
        <v>0</v>
      </c>
      <c r="H479" s="1">
        <v>1</v>
      </c>
      <c r="I479">
        <v>0.46527800000000002</v>
      </c>
    </row>
    <row r="480" spans="1:9" x14ac:dyDescent="0.25">
      <c r="A480">
        <v>2000060159</v>
      </c>
      <c r="B480" t="s">
        <v>2781</v>
      </c>
      <c r="C480" t="s">
        <v>2641</v>
      </c>
      <c r="D480" t="s">
        <v>2642</v>
      </c>
      <c r="E480">
        <v>0</v>
      </c>
      <c r="F480" t="s">
        <v>2612</v>
      </c>
      <c r="G480">
        <v>0</v>
      </c>
      <c r="H480" s="1">
        <v>4260</v>
      </c>
      <c r="I480">
        <v>0.46535900000000002</v>
      </c>
    </row>
    <row r="481" spans="1:9" x14ac:dyDescent="0.25">
      <c r="A481">
        <v>2000060160</v>
      </c>
      <c r="B481" t="s">
        <v>2782</v>
      </c>
      <c r="C481" t="s">
        <v>699</v>
      </c>
      <c r="D481" t="s">
        <v>700</v>
      </c>
      <c r="E481" s="1">
        <v>325</v>
      </c>
      <c r="F481" t="s">
        <v>2632</v>
      </c>
      <c r="G481">
        <v>12</v>
      </c>
      <c r="H481" s="1">
        <v>8287</v>
      </c>
      <c r="I481">
        <v>0.93836900000000001</v>
      </c>
    </row>
    <row r="482" spans="1:9" x14ac:dyDescent="0.25">
      <c r="A482">
        <v>2000060160</v>
      </c>
      <c r="B482" t="s">
        <v>2782</v>
      </c>
      <c r="C482" t="s">
        <v>248</v>
      </c>
      <c r="D482" t="s">
        <v>249</v>
      </c>
      <c r="E482">
        <v>4</v>
      </c>
      <c r="F482" t="s">
        <v>2632</v>
      </c>
      <c r="G482">
        <v>519</v>
      </c>
      <c r="H482">
        <v>0</v>
      </c>
      <c r="I482">
        <v>0.93500000000000005</v>
      </c>
    </row>
    <row r="483" spans="1:9" x14ac:dyDescent="0.25">
      <c r="A483">
        <v>2000060160</v>
      </c>
      <c r="B483" t="s">
        <v>2782</v>
      </c>
      <c r="C483" t="s">
        <v>2623</v>
      </c>
      <c r="D483" t="s">
        <v>2624</v>
      </c>
      <c r="E483">
        <v>9</v>
      </c>
      <c r="F483" t="s">
        <v>2632</v>
      </c>
      <c r="G483" s="1">
        <v>0</v>
      </c>
      <c r="H483" s="1">
        <v>6</v>
      </c>
      <c r="I483">
        <v>0.937778</v>
      </c>
    </row>
    <row r="484" spans="1:9" x14ac:dyDescent="0.25">
      <c r="A484">
        <v>2000060161</v>
      </c>
      <c r="B484" t="s">
        <v>2783</v>
      </c>
      <c r="C484" t="s">
        <v>699</v>
      </c>
      <c r="D484" t="s">
        <v>700</v>
      </c>
      <c r="E484">
        <v>337</v>
      </c>
      <c r="F484" t="s">
        <v>2632</v>
      </c>
      <c r="G484">
        <v>12</v>
      </c>
      <c r="H484" s="1">
        <v>6480</v>
      </c>
      <c r="I484">
        <v>0.93836799999999998</v>
      </c>
    </row>
    <row r="485" spans="1:9" x14ac:dyDescent="0.25">
      <c r="A485">
        <v>2000060161</v>
      </c>
      <c r="B485" t="s">
        <v>2783</v>
      </c>
      <c r="C485" t="s">
        <v>248</v>
      </c>
      <c r="D485" t="s">
        <v>249</v>
      </c>
      <c r="E485" s="1">
        <v>0</v>
      </c>
      <c r="F485" t="s">
        <v>2632</v>
      </c>
      <c r="G485">
        <v>364</v>
      </c>
      <c r="H485">
        <v>372</v>
      </c>
      <c r="I485">
        <v>0.94</v>
      </c>
    </row>
    <row r="486" spans="1:9" x14ac:dyDescent="0.25">
      <c r="A486">
        <v>2000060161</v>
      </c>
      <c r="B486" t="s">
        <v>2783</v>
      </c>
      <c r="C486" t="s">
        <v>2623</v>
      </c>
      <c r="D486" t="s">
        <v>2624</v>
      </c>
      <c r="E486">
        <v>2</v>
      </c>
      <c r="F486" t="s">
        <v>2632</v>
      </c>
      <c r="G486">
        <v>0</v>
      </c>
      <c r="H486" s="1">
        <v>9</v>
      </c>
      <c r="I486">
        <v>0.94</v>
      </c>
    </row>
    <row r="487" spans="1:9" x14ac:dyDescent="0.25">
      <c r="A487">
        <v>2000060161</v>
      </c>
      <c r="B487" t="s">
        <v>2783</v>
      </c>
      <c r="C487" t="s">
        <v>2641</v>
      </c>
      <c r="D487" t="s">
        <v>2642</v>
      </c>
      <c r="E487">
        <v>0</v>
      </c>
      <c r="F487" t="s">
        <v>2632</v>
      </c>
      <c r="G487">
        <v>372</v>
      </c>
      <c r="H487">
        <v>0</v>
      </c>
      <c r="I487">
        <v>0.93842599999999998</v>
      </c>
    </row>
    <row r="488" spans="1:9" x14ac:dyDescent="0.25">
      <c r="A488">
        <v>2000060162</v>
      </c>
      <c r="B488" t="s">
        <v>2784</v>
      </c>
      <c r="C488" t="s">
        <v>699</v>
      </c>
      <c r="D488" t="s">
        <v>700</v>
      </c>
      <c r="E488">
        <v>0</v>
      </c>
      <c r="F488" t="s">
        <v>2632</v>
      </c>
      <c r="G488">
        <v>12</v>
      </c>
      <c r="H488" s="1">
        <v>6121</v>
      </c>
      <c r="I488">
        <v>0.93839300000000003</v>
      </c>
    </row>
    <row r="489" spans="1:9" x14ac:dyDescent="0.25">
      <c r="A489">
        <v>2000060162</v>
      </c>
      <c r="B489" t="s">
        <v>2784</v>
      </c>
      <c r="C489" t="s">
        <v>248</v>
      </c>
      <c r="D489" t="s">
        <v>249</v>
      </c>
      <c r="E489">
        <v>0</v>
      </c>
      <c r="F489" t="s">
        <v>2632</v>
      </c>
      <c r="G489">
        <v>336</v>
      </c>
      <c r="H489" s="1">
        <v>0</v>
      </c>
      <c r="I489">
        <v>0.93500000000000005</v>
      </c>
    </row>
    <row r="490" spans="1:9" x14ac:dyDescent="0.25">
      <c r="A490">
        <v>2000060162</v>
      </c>
      <c r="B490" t="s">
        <v>2784</v>
      </c>
      <c r="C490" t="s">
        <v>2623</v>
      </c>
      <c r="D490" t="s">
        <v>2624</v>
      </c>
      <c r="E490" s="1">
        <v>5</v>
      </c>
      <c r="F490" t="s">
        <v>2632</v>
      </c>
      <c r="G490">
        <v>0</v>
      </c>
      <c r="H490">
        <v>4</v>
      </c>
      <c r="I490">
        <v>0.93799999999999994</v>
      </c>
    </row>
    <row r="491" spans="1:9" x14ac:dyDescent="0.25">
      <c r="A491">
        <v>2000060163</v>
      </c>
      <c r="B491" t="s">
        <v>2785</v>
      </c>
      <c r="C491" t="s">
        <v>699</v>
      </c>
      <c r="D491" t="s">
        <v>700</v>
      </c>
      <c r="E491">
        <v>250</v>
      </c>
      <c r="F491" t="s">
        <v>2632</v>
      </c>
      <c r="G491" s="1">
        <v>12</v>
      </c>
      <c r="H491" s="1">
        <v>5760</v>
      </c>
      <c r="I491">
        <v>0.93835999999999997</v>
      </c>
    </row>
    <row r="492" spans="1:9" x14ac:dyDescent="0.25">
      <c r="A492">
        <v>2000060163</v>
      </c>
      <c r="B492" t="s">
        <v>2785</v>
      </c>
      <c r="C492" t="s">
        <v>248</v>
      </c>
      <c r="D492" t="s">
        <v>249</v>
      </c>
      <c r="E492">
        <v>2</v>
      </c>
      <c r="F492" t="s">
        <v>2632</v>
      </c>
      <c r="G492">
        <v>6</v>
      </c>
      <c r="H492">
        <v>0</v>
      </c>
      <c r="I492">
        <v>0.94</v>
      </c>
    </row>
    <row r="493" spans="1:9" x14ac:dyDescent="0.25">
      <c r="A493">
        <v>2000060163</v>
      </c>
      <c r="B493" t="s">
        <v>2785</v>
      </c>
      <c r="C493" t="s">
        <v>2623</v>
      </c>
      <c r="D493" t="s">
        <v>2624</v>
      </c>
      <c r="E493" s="1">
        <v>2</v>
      </c>
      <c r="F493" t="s">
        <v>2632</v>
      </c>
      <c r="G493">
        <v>0</v>
      </c>
      <c r="H493">
        <v>5</v>
      </c>
      <c r="I493">
        <v>0.94</v>
      </c>
    </row>
    <row r="494" spans="1:9" x14ac:dyDescent="0.25">
      <c r="A494">
        <v>2000060164</v>
      </c>
      <c r="B494" t="s">
        <v>2786</v>
      </c>
      <c r="C494" t="s">
        <v>699</v>
      </c>
      <c r="D494" t="s">
        <v>700</v>
      </c>
      <c r="E494" s="1">
        <v>168</v>
      </c>
      <c r="F494" t="s">
        <v>2632</v>
      </c>
      <c r="G494">
        <v>0</v>
      </c>
      <c r="H494" s="1">
        <v>5760</v>
      </c>
      <c r="I494">
        <v>0.93839300000000003</v>
      </c>
    </row>
    <row r="495" spans="1:9" x14ac:dyDescent="0.25">
      <c r="A495">
        <v>2000060164</v>
      </c>
      <c r="B495" t="s">
        <v>2786</v>
      </c>
      <c r="C495" t="s">
        <v>248</v>
      </c>
      <c r="D495" t="s">
        <v>249</v>
      </c>
      <c r="E495">
        <v>2</v>
      </c>
      <c r="F495" t="s">
        <v>2632</v>
      </c>
      <c r="G495">
        <v>1</v>
      </c>
      <c r="H495">
        <v>0</v>
      </c>
      <c r="I495">
        <v>0.93500000000000005</v>
      </c>
    </row>
    <row r="496" spans="1:9" x14ac:dyDescent="0.25">
      <c r="A496">
        <v>2000060164</v>
      </c>
      <c r="B496" t="s">
        <v>2786</v>
      </c>
      <c r="C496" t="s">
        <v>2623</v>
      </c>
      <c r="D496" t="s">
        <v>2624</v>
      </c>
      <c r="E496">
        <v>7</v>
      </c>
      <c r="F496" t="s">
        <v>2632</v>
      </c>
      <c r="G496">
        <v>0</v>
      </c>
      <c r="H496" s="1">
        <v>0</v>
      </c>
      <c r="I496">
        <v>0.94</v>
      </c>
    </row>
    <row r="497" spans="1:9" x14ac:dyDescent="0.25">
      <c r="A497">
        <v>2000070139</v>
      </c>
      <c r="B497" t="s">
        <v>2787</v>
      </c>
      <c r="C497" t="s">
        <v>2689</v>
      </c>
      <c r="D497" t="s">
        <v>2690</v>
      </c>
      <c r="E497" s="1">
        <v>0</v>
      </c>
      <c r="F497" t="s">
        <v>2612</v>
      </c>
      <c r="G497">
        <v>0</v>
      </c>
      <c r="H497">
        <v>1</v>
      </c>
      <c r="I497">
        <v>0.494894</v>
      </c>
    </row>
    <row r="498" spans="1:9" x14ac:dyDescent="0.25">
      <c r="A498">
        <v>2000070139</v>
      </c>
      <c r="B498" t="s">
        <v>2787</v>
      </c>
      <c r="C498" t="s">
        <v>699</v>
      </c>
      <c r="D498" t="s">
        <v>700</v>
      </c>
      <c r="E498" s="1">
        <v>2850</v>
      </c>
      <c r="F498" t="s">
        <v>2612</v>
      </c>
      <c r="G498" s="1">
        <v>0</v>
      </c>
      <c r="H498">
        <v>0</v>
      </c>
      <c r="I498">
        <v>0.49178899999999998</v>
      </c>
    </row>
    <row r="499" spans="1:9" x14ac:dyDescent="0.25">
      <c r="A499">
        <v>2000070139</v>
      </c>
      <c r="B499" t="s">
        <v>2787</v>
      </c>
      <c r="C499" t="s">
        <v>248</v>
      </c>
      <c r="D499" t="s">
        <v>249</v>
      </c>
      <c r="E499" s="1">
        <v>12044</v>
      </c>
      <c r="F499" t="s">
        <v>2612</v>
      </c>
      <c r="G499">
        <v>263</v>
      </c>
      <c r="H499">
        <v>230</v>
      </c>
      <c r="I499">
        <v>0.46940300000000001</v>
      </c>
    </row>
    <row r="500" spans="1:9" x14ac:dyDescent="0.25">
      <c r="A500">
        <v>2000070139</v>
      </c>
      <c r="B500" t="s">
        <v>2787</v>
      </c>
      <c r="C500" t="s">
        <v>2623</v>
      </c>
      <c r="D500" t="s">
        <v>2624</v>
      </c>
      <c r="E500" s="1">
        <v>32</v>
      </c>
      <c r="F500" t="s">
        <v>2612</v>
      </c>
      <c r="G500">
        <v>30</v>
      </c>
      <c r="H500">
        <v>12</v>
      </c>
      <c r="I500">
        <v>0.490313</v>
      </c>
    </row>
    <row r="501" spans="1:9" x14ac:dyDescent="0.25">
      <c r="A501">
        <v>2000070139</v>
      </c>
      <c r="B501" t="s">
        <v>2787</v>
      </c>
      <c r="C501" t="s">
        <v>2625</v>
      </c>
      <c r="D501" t="s">
        <v>2626</v>
      </c>
      <c r="E501" s="1">
        <v>0</v>
      </c>
      <c r="F501" t="s">
        <v>2612</v>
      </c>
      <c r="G501">
        <v>200</v>
      </c>
      <c r="H501" s="1">
        <v>0</v>
      </c>
      <c r="I501">
        <v>0.54742500000000005</v>
      </c>
    </row>
    <row r="502" spans="1:9" x14ac:dyDescent="0.25">
      <c r="A502">
        <v>2000070140</v>
      </c>
      <c r="B502" t="s">
        <v>2788</v>
      </c>
      <c r="C502" t="s">
        <v>699</v>
      </c>
      <c r="D502" t="s">
        <v>700</v>
      </c>
      <c r="E502" s="1">
        <v>3121</v>
      </c>
      <c r="F502" t="s">
        <v>2612</v>
      </c>
      <c r="G502">
        <v>0</v>
      </c>
      <c r="H502">
        <v>0</v>
      </c>
      <c r="I502">
        <v>0.54743399999999998</v>
      </c>
    </row>
    <row r="503" spans="1:9" x14ac:dyDescent="0.25">
      <c r="A503">
        <v>2000070140</v>
      </c>
      <c r="B503" t="s">
        <v>2788</v>
      </c>
      <c r="C503" t="s">
        <v>248</v>
      </c>
      <c r="D503" t="s">
        <v>249</v>
      </c>
      <c r="E503" s="1">
        <v>13452</v>
      </c>
      <c r="F503" t="s">
        <v>2612</v>
      </c>
      <c r="G503" s="1">
        <v>2</v>
      </c>
      <c r="H503">
        <v>0</v>
      </c>
      <c r="I503">
        <v>0.54742999999999997</v>
      </c>
    </row>
    <row r="504" spans="1:9" x14ac:dyDescent="0.25">
      <c r="A504">
        <v>2000070140</v>
      </c>
      <c r="B504" t="s">
        <v>2788</v>
      </c>
      <c r="C504" t="s">
        <v>2623</v>
      </c>
      <c r="D504" t="s">
        <v>2624</v>
      </c>
      <c r="E504" s="1">
        <v>0</v>
      </c>
      <c r="F504" t="s">
        <v>2612</v>
      </c>
      <c r="G504">
        <v>0</v>
      </c>
      <c r="H504">
        <v>2</v>
      </c>
      <c r="I504">
        <v>0.54692300000000005</v>
      </c>
    </row>
    <row r="505" spans="1:9" x14ac:dyDescent="0.25">
      <c r="A505">
        <v>2000070141</v>
      </c>
      <c r="B505" t="s">
        <v>2789</v>
      </c>
      <c r="C505" t="s">
        <v>699</v>
      </c>
      <c r="D505" t="s">
        <v>700</v>
      </c>
      <c r="E505" s="1">
        <v>2883</v>
      </c>
      <c r="F505" t="s">
        <v>2612</v>
      </c>
      <c r="G505">
        <v>0</v>
      </c>
      <c r="H505">
        <v>0</v>
      </c>
      <c r="I505">
        <v>0.48354799999999998</v>
      </c>
    </row>
    <row r="506" spans="1:9" x14ac:dyDescent="0.25">
      <c r="A506">
        <v>2000070141</v>
      </c>
      <c r="B506" t="s">
        <v>2789</v>
      </c>
      <c r="C506" t="s">
        <v>248</v>
      </c>
      <c r="D506" t="s">
        <v>249</v>
      </c>
      <c r="E506" s="1">
        <v>18428</v>
      </c>
      <c r="F506" t="s">
        <v>2612</v>
      </c>
      <c r="G506">
        <v>12</v>
      </c>
      <c r="H506">
        <v>30</v>
      </c>
      <c r="I506">
        <v>0.48354799999999998</v>
      </c>
    </row>
    <row r="507" spans="1:9" x14ac:dyDescent="0.25">
      <c r="A507">
        <v>2000070141</v>
      </c>
      <c r="B507" t="s">
        <v>2789</v>
      </c>
      <c r="C507" t="s">
        <v>2623</v>
      </c>
      <c r="D507" t="s">
        <v>2624</v>
      </c>
      <c r="E507" s="1">
        <v>32</v>
      </c>
      <c r="F507" t="s">
        <v>2612</v>
      </c>
      <c r="G507">
        <v>30</v>
      </c>
      <c r="H507" s="1">
        <v>12</v>
      </c>
      <c r="I507">
        <v>0.48375000000000001</v>
      </c>
    </row>
    <row r="508" spans="1:9" x14ac:dyDescent="0.25">
      <c r="A508">
        <v>2000070142</v>
      </c>
      <c r="B508" t="s">
        <v>2790</v>
      </c>
      <c r="C508" t="s">
        <v>699</v>
      </c>
      <c r="D508" t="s">
        <v>700</v>
      </c>
      <c r="E508" s="1">
        <v>2675</v>
      </c>
      <c r="F508" t="s">
        <v>2612</v>
      </c>
      <c r="G508">
        <v>0</v>
      </c>
      <c r="H508">
        <v>0</v>
      </c>
      <c r="I508">
        <v>0.46912900000000002</v>
      </c>
    </row>
    <row r="509" spans="1:9" x14ac:dyDescent="0.25">
      <c r="A509">
        <v>2000070142</v>
      </c>
      <c r="B509" t="s">
        <v>2790</v>
      </c>
      <c r="C509" t="s">
        <v>248</v>
      </c>
      <c r="D509" t="s">
        <v>249</v>
      </c>
      <c r="E509" s="1">
        <v>11558</v>
      </c>
      <c r="F509" t="s">
        <v>2612</v>
      </c>
      <c r="G509" s="1">
        <v>0</v>
      </c>
      <c r="H509">
        <v>0</v>
      </c>
      <c r="I509">
        <v>0.46254600000000001</v>
      </c>
    </row>
    <row r="510" spans="1:9" x14ac:dyDescent="0.25">
      <c r="A510">
        <v>2000070142</v>
      </c>
      <c r="B510" t="s">
        <v>2790</v>
      </c>
      <c r="C510" t="s">
        <v>2623</v>
      </c>
      <c r="D510" t="s">
        <v>2624</v>
      </c>
      <c r="E510" s="1">
        <v>2</v>
      </c>
      <c r="F510" t="s">
        <v>2612</v>
      </c>
      <c r="G510" s="1">
        <v>0</v>
      </c>
      <c r="H510">
        <v>0</v>
      </c>
      <c r="I510">
        <v>0.46500000000000002</v>
      </c>
    </row>
    <row r="511" spans="1:9" x14ac:dyDescent="0.25">
      <c r="A511">
        <v>2000070143</v>
      </c>
      <c r="B511" t="s">
        <v>2791</v>
      </c>
      <c r="C511" t="s">
        <v>2615</v>
      </c>
      <c r="D511" t="s">
        <v>2616</v>
      </c>
      <c r="E511">
        <v>420</v>
      </c>
      <c r="F511" t="s">
        <v>2612</v>
      </c>
      <c r="G511">
        <v>0</v>
      </c>
      <c r="H511">
        <v>0</v>
      </c>
      <c r="I511">
        <v>0.33271400000000001</v>
      </c>
    </row>
    <row r="512" spans="1:9" x14ac:dyDescent="0.25">
      <c r="A512">
        <v>2000070145</v>
      </c>
      <c r="B512" t="s">
        <v>2792</v>
      </c>
      <c r="C512" t="s">
        <v>2645</v>
      </c>
      <c r="D512" t="s">
        <v>2646</v>
      </c>
      <c r="E512" s="1">
        <v>18</v>
      </c>
      <c r="F512" t="s">
        <v>2612</v>
      </c>
      <c r="G512">
        <v>0</v>
      </c>
      <c r="H512">
        <v>0</v>
      </c>
      <c r="I512">
        <v>0.312222</v>
      </c>
    </row>
    <row r="513" spans="1:9" x14ac:dyDescent="0.25">
      <c r="A513">
        <v>2000070160</v>
      </c>
      <c r="B513" t="s">
        <v>2793</v>
      </c>
      <c r="C513" t="s">
        <v>2615</v>
      </c>
      <c r="D513" t="s">
        <v>2616</v>
      </c>
      <c r="E513" s="1">
        <v>51</v>
      </c>
      <c r="F513" t="s">
        <v>2612</v>
      </c>
      <c r="G513" s="1">
        <v>0</v>
      </c>
      <c r="H513" s="1">
        <v>0</v>
      </c>
      <c r="I513">
        <v>0.397451</v>
      </c>
    </row>
    <row r="514" spans="1:9" x14ac:dyDescent="0.25">
      <c r="A514">
        <v>2000070168</v>
      </c>
      <c r="B514" t="s">
        <v>2794</v>
      </c>
      <c r="C514" t="s">
        <v>699</v>
      </c>
      <c r="D514" t="s">
        <v>700</v>
      </c>
      <c r="E514">
        <v>1</v>
      </c>
      <c r="F514" t="s">
        <v>2612</v>
      </c>
      <c r="G514">
        <v>0</v>
      </c>
      <c r="H514">
        <v>0</v>
      </c>
      <c r="I514">
        <v>0.38</v>
      </c>
    </row>
    <row r="515" spans="1:9" x14ac:dyDescent="0.25">
      <c r="A515">
        <v>2000070168</v>
      </c>
      <c r="B515" t="s">
        <v>2794</v>
      </c>
      <c r="C515" t="s">
        <v>248</v>
      </c>
      <c r="D515" t="s">
        <v>249</v>
      </c>
      <c r="E515" s="1">
        <v>28</v>
      </c>
      <c r="F515" t="s">
        <v>2612</v>
      </c>
      <c r="G515" s="1">
        <v>3739</v>
      </c>
      <c r="H515" s="1">
        <v>0</v>
      </c>
      <c r="I515">
        <v>0.38</v>
      </c>
    </row>
    <row r="516" spans="1:9" x14ac:dyDescent="0.25">
      <c r="A516">
        <v>2000070168</v>
      </c>
      <c r="B516" t="s">
        <v>2794</v>
      </c>
      <c r="C516" t="s">
        <v>2623</v>
      </c>
      <c r="D516" t="s">
        <v>2624</v>
      </c>
      <c r="E516" s="1">
        <v>0</v>
      </c>
      <c r="F516" t="s">
        <v>2612</v>
      </c>
      <c r="G516" s="1">
        <v>0</v>
      </c>
      <c r="H516">
        <v>60</v>
      </c>
      <c r="I516">
        <v>0.40500000000000003</v>
      </c>
    </row>
    <row r="517" spans="1:9" x14ac:dyDescent="0.25">
      <c r="A517">
        <v>2000070169</v>
      </c>
      <c r="B517" t="s">
        <v>2795</v>
      </c>
      <c r="C517" t="s">
        <v>699</v>
      </c>
      <c r="D517" t="s">
        <v>700</v>
      </c>
      <c r="E517" s="1">
        <v>3023</v>
      </c>
      <c r="F517" t="s">
        <v>2612</v>
      </c>
      <c r="G517" s="1">
        <v>0</v>
      </c>
      <c r="H517">
        <v>0</v>
      </c>
      <c r="I517">
        <v>0.40446599999999999</v>
      </c>
    </row>
    <row r="518" spans="1:9" x14ac:dyDescent="0.25">
      <c r="A518">
        <v>2000070169</v>
      </c>
      <c r="B518" t="s">
        <v>2795</v>
      </c>
      <c r="C518" t="s">
        <v>248</v>
      </c>
      <c r="D518" t="s">
        <v>249</v>
      </c>
      <c r="E518" s="1">
        <v>3991</v>
      </c>
      <c r="F518" t="s">
        <v>2612</v>
      </c>
      <c r="G518">
        <v>0</v>
      </c>
      <c r="H518" s="1">
        <v>30</v>
      </c>
      <c r="I518">
        <v>0.40445300000000001</v>
      </c>
    </row>
    <row r="519" spans="1:9" x14ac:dyDescent="0.25">
      <c r="A519">
        <v>2000070169</v>
      </c>
      <c r="B519" t="s">
        <v>2795</v>
      </c>
      <c r="C519" t="s">
        <v>2623</v>
      </c>
      <c r="D519" t="s">
        <v>2624</v>
      </c>
      <c r="E519" s="1">
        <v>30</v>
      </c>
      <c r="F519" t="s">
        <v>2612</v>
      </c>
      <c r="G519" s="1">
        <v>30</v>
      </c>
      <c r="H519">
        <v>0</v>
      </c>
      <c r="I519">
        <v>0.404333</v>
      </c>
    </row>
    <row r="520" spans="1:9" x14ac:dyDescent="0.25">
      <c r="A520">
        <v>2000070170</v>
      </c>
      <c r="B520" t="s">
        <v>2796</v>
      </c>
      <c r="C520" t="s">
        <v>466</v>
      </c>
      <c r="D520" t="s">
        <v>467</v>
      </c>
      <c r="E520" s="1">
        <v>1440</v>
      </c>
      <c r="F520" t="s">
        <v>2612</v>
      </c>
      <c r="G520" s="1">
        <v>0</v>
      </c>
      <c r="H520">
        <v>0</v>
      </c>
      <c r="I520">
        <v>0.404451</v>
      </c>
    </row>
    <row r="521" spans="1:9" x14ac:dyDescent="0.25">
      <c r="A521">
        <v>2000070170</v>
      </c>
      <c r="B521" t="s">
        <v>2796</v>
      </c>
      <c r="C521" t="s">
        <v>699</v>
      </c>
      <c r="D521" t="s">
        <v>700</v>
      </c>
      <c r="E521" s="1">
        <v>480</v>
      </c>
      <c r="F521" t="s">
        <v>2612</v>
      </c>
      <c r="G521">
        <v>0</v>
      </c>
      <c r="H521" s="1">
        <v>0</v>
      </c>
      <c r="I521">
        <v>0.40445799999999998</v>
      </c>
    </row>
    <row r="522" spans="1:9" x14ac:dyDescent="0.25">
      <c r="A522">
        <v>2000070170</v>
      </c>
      <c r="B522" t="s">
        <v>2796</v>
      </c>
      <c r="C522" t="s">
        <v>248</v>
      </c>
      <c r="D522" t="s">
        <v>249</v>
      </c>
      <c r="E522" s="1">
        <v>2206</v>
      </c>
      <c r="F522" t="s">
        <v>2612</v>
      </c>
      <c r="G522" s="1">
        <v>1610</v>
      </c>
      <c r="H522">
        <v>30</v>
      </c>
      <c r="I522">
        <v>0.40446100000000001</v>
      </c>
    </row>
    <row r="523" spans="1:9" x14ac:dyDescent="0.25">
      <c r="A523">
        <v>2000070170</v>
      </c>
      <c r="B523" t="s">
        <v>2796</v>
      </c>
      <c r="C523" t="s">
        <v>2623</v>
      </c>
      <c r="D523" t="s">
        <v>2624</v>
      </c>
      <c r="E523" s="1">
        <v>30</v>
      </c>
      <c r="F523" t="s">
        <v>2612</v>
      </c>
      <c r="G523" s="1">
        <v>30</v>
      </c>
      <c r="H523">
        <v>0</v>
      </c>
      <c r="I523">
        <v>0.404333</v>
      </c>
    </row>
    <row r="524" spans="1:9" x14ac:dyDescent="0.25">
      <c r="A524">
        <v>2000070171</v>
      </c>
      <c r="B524" t="s">
        <v>2797</v>
      </c>
      <c r="C524" t="s">
        <v>699</v>
      </c>
      <c r="D524" t="s">
        <v>700</v>
      </c>
      <c r="E524" s="1">
        <v>558</v>
      </c>
      <c r="F524" t="s">
        <v>2612</v>
      </c>
      <c r="G524">
        <v>0</v>
      </c>
      <c r="H524">
        <v>0</v>
      </c>
      <c r="I524">
        <v>0.404642</v>
      </c>
    </row>
    <row r="525" spans="1:9" x14ac:dyDescent="0.25">
      <c r="A525">
        <v>2000070171</v>
      </c>
      <c r="B525" t="s">
        <v>2797</v>
      </c>
      <c r="C525" t="s">
        <v>248</v>
      </c>
      <c r="D525" t="s">
        <v>249</v>
      </c>
      <c r="E525" s="1">
        <v>3042</v>
      </c>
      <c r="F525" t="s">
        <v>2612</v>
      </c>
      <c r="G525" s="1">
        <v>1100</v>
      </c>
      <c r="H525">
        <v>0</v>
      </c>
      <c r="I525">
        <v>0.40464499999999998</v>
      </c>
    </row>
    <row r="526" spans="1:9" x14ac:dyDescent="0.25">
      <c r="A526">
        <v>2000070172</v>
      </c>
      <c r="B526" t="s">
        <v>2798</v>
      </c>
      <c r="C526" t="s">
        <v>248</v>
      </c>
      <c r="D526" t="s">
        <v>249</v>
      </c>
      <c r="E526">
        <v>466</v>
      </c>
      <c r="F526" t="s">
        <v>2722</v>
      </c>
      <c r="G526">
        <v>288</v>
      </c>
      <c r="H526" s="1">
        <v>11</v>
      </c>
      <c r="I526">
        <v>2.029442</v>
      </c>
    </row>
    <row r="527" spans="1:9" x14ac:dyDescent="0.25">
      <c r="A527">
        <v>2000070172</v>
      </c>
      <c r="B527" t="s">
        <v>2798</v>
      </c>
      <c r="C527" t="s">
        <v>2615</v>
      </c>
      <c r="D527" t="s">
        <v>2616</v>
      </c>
      <c r="E527" s="1">
        <v>11</v>
      </c>
      <c r="F527" t="s">
        <v>2722</v>
      </c>
      <c r="G527" s="1">
        <v>0</v>
      </c>
      <c r="H527">
        <v>0</v>
      </c>
      <c r="I527">
        <v>2.0290910000000002</v>
      </c>
    </row>
    <row r="528" spans="1:9" x14ac:dyDescent="0.25">
      <c r="A528">
        <v>2000070172</v>
      </c>
      <c r="B528" t="s">
        <v>2798</v>
      </c>
      <c r="C528" t="s">
        <v>2623</v>
      </c>
      <c r="D528" t="s">
        <v>2624</v>
      </c>
      <c r="E528">
        <v>96</v>
      </c>
      <c r="F528" t="s">
        <v>2722</v>
      </c>
      <c r="G528">
        <v>0</v>
      </c>
      <c r="H528">
        <v>0</v>
      </c>
      <c r="I528">
        <v>2.0294789999999998</v>
      </c>
    </row>
    <row r="529" spans="1:9" x14ac:dyDescent="0.25">
      <c r="A529">
        <v>2000070172</v>
      </c>
      <c r="B529" t="s">
        <v>2798</v>
      </c>
      <c r="C529" t="s">
        <v>2625</v>
      </c>
      <c r="D529" t="s">
        <v>2626</v>
      </c>
      <c r="E529">
        <v>11</v>
      </c>
      <c r="F529" t="s">
        <v>2722</v>
      </c>
      <c r="G529">
        <v>11</v>
      </c>
      <c r="H529">
        <v>0</v>
      </c>
      <c r="I529">
        <v>2.0290910000000002</v>
      </c>
    </row>
    <row r="530" spans="1:9" x14ac:dyDescent="0.25">
      <c r="A530">
        <v>2000070173</v>
      </c>
      <c r="B530" t="s">
        <v>2799</v>
      </c>
      <c r="C530" t="s">
        <v>248</v>
      </c>
      <c r="D530" t="s">
        <v>249</v>
      </c>
      <c r="E530" s="1">
        <v>37</v>
      </c>
      <c r="F530" t="s">
        <v>2722</v>
      </c>
      <c r="G530">
        <v>37</v>
      </c>
      <c r="H530">
        <v>0</v>
      </c>
      <c r="I530">
        <v>2.0210810000000001</v>
      </c>
    </row>
    <row r="531" spans="1:9" x14ac:dyDescent="0.25">
      <c r="A531">
        <v>2000070174</v>
      </c>
      <c r="B531" t="s">
        <v>2800</v>
      </c>
      <c r="C531" t="s">
        <v>699</v>
      </c>
      <c r="D531" t="s">
        <v>700</v>
      </c>
      <c r="E531" s="1">
        <v>702</v>
      </c>
      <c r="F531" t="s">
        <v>2722</v>
      </c>
      <c r="G531">
        <v>60</v>
      </c>
      <c r="H531">
        <v>0</v>
      </c>
      <c r="I531">
        <v>2.1081910000000001</v>
      </c>
    </row>
    <row r="532" spans="1:9" x14ac:dyDescent="0.25">
      <c r="A532">
        <v>2000070174</v>
      </c>
      <c r="B532" t="s">
        <v>2800</v>
      </c>
      <c r="C532" t="s">
        <v>248</v>
      </c>
      <c r="D532" t="s">
        <v>249</v>
      </c>
      <c r="E532" s="1">
        <v>3529</v>
      </c>
      <c r="F532" t="s">
        <v>2722</v>
      </c>
      <c r="G532">
        <v>288</v>
      </c>
      <c r="H532">
        <v>0</v>
      </c>
      <c r="I532">
        <v>2.1081979999999998</v>
      </c>
    </row>
    <row r="533" spans="1:9" x14ac:dyDescent="0.25">
      <c r="A533">
        <v>2000070174</v>
      </c>
      <c r="B533" t="s">
        <v>2800</v>
      </c>
      <c r="C533" t="s">
        <v>2648</v>
      </c>
      <c r="D533" t="s">
        <v>2649</v>
      </c>
      <c r="E533" s="1">
        <v>96</v>
      </c>
      <c r="F533" t="s">
        <v>2722</v>
      </c>
      <c r="G533">
        <v>0</v>
      </c>
      <c r="H533">
        <v>60</v>
      </c>
      <c r="I533">
        <v>2.1082290000000001</v>
      </c>
    </row>
    <row r="534" spans="1:9" x14ac:dyDescent="0.25">
      <c r="A534">
        <v>2000070174</v>
      </c>
      <c r="B534" t="s">
        <v>2800</v>
      </c>
      <c r="C534" t="s">
        <v>2623</v>
      </c>
      <c r="D534" t="s">
        <v>2624</v>
      </c>
      <c r="E534">
        <v>304</v>
      </c>
      <c r="F534" t="s">
        <v>2722</v>
      </c>
      <c r="G534">
        <v>0</v>
      </c>
      <c r="H534">
        <v>0</v>
      </c>
      <c r="I534">
        <v>2.1081910000000001</v>
      </c>
    </row>
    <row r="535" spans="1:9" x14ac:dyDescent="0.25">
      <c r="A535">
        <v>2000070175</v>
      </c>
      <c r="B535" t="s">
        <v>2801</v>
      </c>
      <c r="C535" t="s">
        <v>699</v>
      </c>
      <c r="D535" t="s">
        <v>700</v>
      </c>
      <c r="E535">
        <v>3</v>
      </c>
      <c r="F535" t="s">
        <v>2722</v>
      </c>
      <c r="G535">
        <v>0</v>
      </c>
      <c r="H535">
        <v>0</v>
      </c>
      <c r="I535">
        <v>3.1633330000000002</v>
      </c>
    </row>
    <row r="536" spans="1:9" x14ac:dyDescent="0.25">
      <c r="A536">
        <v>2000070175</v>
      </c>
      <c r="B536" t="s">
        <v>2801</v>
      </c>
      <c r="C536" t="s">
        <v>248</v>
      </c>
      <c r="D536" t="s">
        <v>249</v>
      </c>
      <c r="E536" s="1">
        <v>33</v>
      </c>
      <c r="F536" t="s">
        <v>2722</v>
      </c>
      <c r="G536">
        <v>25</v>
      </c>
      <c r="H536">
        <v>0</v>
      </c>
      <c r="I536">
        <v>3.162121</v>
      </c>
    </row>
    <row r="537" spans="1:9" x14ac:dyDescent="0.25">
      <c r="A537">
        <v>2000070175</v>
      </c>
      <c r="B537" t="s">
        <v>2801</v>
      </c>
      <c r="C537" t="s">
        <v>2615</v>
      </c>
      <c r="D537" t="s">
        <v>2616</v>
      </c>
      <c r="E537">
        <v>1</v>
      </c>
      <c r="F537" t="s">
        <v>2722</v>
      </c>
      <c r="G537">
        <v>0</v>
      </c>
      <c r="H537">
        <v>0</v>
      </c>
      <c r="I537">
        <v>3.16</v>
      </c>
    </row>
    <row r="538" spans="1:9" x14ac:dyDescent="0.25">
      <c r="A538">
        <v>2000070175</v>
      </c>
      <c r="B538" t="s">
        <v>2801</v>
      </c>
      <c r="C538" t="s">
        <v>2623</v>
      </c>
      <c r="D538" t="s">
        <v>2624</v>
      </c>
      <c r="E538" s="1">
        <v>1</v>
      </c>
      <c r="F538" t="s">
        <v>2722</v>
      </c>
      <c r="G538">
        <v>0</v>
      </c>
      <c r="H538" s="1">
        <v>1</v>
      </c>
      <c r="I538">
        <v>3.16</v>
      </c>
    </row>
    <row r="539" spans="1:9" x14ac:dyDescent="0.25">
      <c r="A539">
        <v>2000070176</v>
      </c>
      <c r="B539" t="s">
        <v>2802</v>
      </c>
      <c r="C539" t="s">
        <v>699</v>
      </c>
      <c r="D539" t="s">
        <v>700</v>
      </c>
      <c r="E539" s="1">
        <v>46</v>
      </c>
      <c r="F539" t="s">
        <v>2722</v>
      </c>
      <c r="G539">
        <v>0</v>
      </c>
      <c r="H539">
        <v>0</v>
      </c>
      <c r="I539">
        <v>3.1850000000000001</v>
      </c>
    </row>
    <row r="540" spans="1:9" x14ac:dyDescent="0.25">
      <c r="A540">
        <v>2000070176</v>
      </c>
      <c r="B540" t="s">
        <v>2802</v>
      </c>
      <c r="C540" t="s">
        <v>248</v>
      </c>
      <c r="D540" t="s">
        <v>249</v>
      </c>
      <c r="E540">
        <v>7</v>
      </c>
      <c r="F540" t="s">
        <v>2722</v>
      </c>
      <c r="G540" s="1">
        <v>25</v>
      </c>
      <c r="H540">
        <v>3</v>
      </c>
      <c r="I540">
        <v>3.1842860000000002</v>
      </c>
    </row>
    <row r="541" spans="1:9" x14ac:dyDescent="0.25">
      <c r="A541">
        <v>2000070176</v>
      </c>
      <c r="B541" t="s">
        <v>2802</v>
      </c>
      <c r="C541" t="s">
        <v>2623</v>
      </c>
      <c r="D541" t="s">
        <v>2624</v>
      </c>
      <c r="E541">
        <v>5</v>
      </c>
      <c r="F541" t="s">
        <v>2722</v>
      </c>
      <c r="G541">
        <v>3</v>
      </c>
      <c r="H541" s="1">
        <v>0</v>
      </c>
      <c r="I541">
        <v>3.1859999999999999</v>
      </c>
    </row>
    <row r="542" spans="1:9" x14ac:dyDescent="0.25">
      <c r="A542">
        <v>2000070177</v>
      </c>
      <c r="B542" t="s">
        <v>2803</v>
      </c>
      <c r="C542" t="s">
        <v>699</v>
      </c>
      <c r="D542" t="s">
        <v>700</v>
      </c>
      <c r="E542">
        <v>34</v>
      </c>
      <c r="F542" t="s">
        <v>2722</v>
      </c>
      <c r="G542">
        <v>0</v>
      </c>
      <c r="H542">
        <v>0</v>
      </c>
      <c r="I542">
        <v>2.518824</v>
      </c>
    </row>
    <row r="543" spans="1:9" x14ac:dyDescent="0.25">
      <c r="A543">
        <v>2000070177</v>
      </c>
      <c r="B543" t="s">
        <v>2803</v>
      </c>
      <c r="C543" t="s">
        <v>248</v>
      </c>
      <c r="D543" t="s">
        <v>249</v>
      </c>
      <c r="E543" s="1">
        <v>6</v>
      </c>
      <c r="F543" t="s">
        <v>2722</v>
      </c>
      <c r="G543" s="1">
        <v>54</v>
      </c>
      <c r="H543" s="1">
        <v>5173</v>
      </c>
      <c r="I543">
        <v>2.52</v>
      </c>
    </row>
    <row r="544" spans="1:9" x14ac:dyDescent="0.25">
      <c r="A544">
        <v>2000070177</v>
      </c>
      <c r="B544" t="s">
        <v>2803</v>
      </c>
      <c r="C544" t="s">
        <v>2623</v>
      </c>
      <c r="D544" t="s">
        <v>2624</v>
      </c>
      <c r="E544" s="1">
        <v>6</v>
      </c>
      <c r="F544" t="s">
        <v>2722</v>
      </c>
      <c r="G544">
        <v>0</v>
      </c>
      <c r="H544">
        <v>0</v>
      </c>
      <c r="I544">
        <v>2.52</v>
      </c>
    </row>
    <row r="545" spans="1:9" x14ac:dyDescent="0.25">
      <c r="A545">
        <v>2000070177</v>
      </c>
      <c r="B545" t="s">
        <v>2803</v>
      </c>
      <c r="C545" t="s">
        <v>2641</v>
      </c>
      <c r="D545" t="s">
        <v>2642</v>
      </c>
      <c r="E545" s="1">
        <v>0</v>
      </c>
      <c r="F545" t="s">
        <v>2722</v>
      </c>
      <c r="G545" s="1">
        <v>5172</v>
      </c>
      <c r="H545">
        <v>0</v>
      </c>
      <c r="I545">
        <v>2.5198580000000002</v>
      </c>
    </row>
    <row r="546" spans="1:9" x14ac:dyDescent="0.25">
      <c r="A546">
        <v>2000070177</v>
      </c>
      <c r="B546" t="s">
        <v>2803</v>
      </c>
      <c r="C546" t="s">
        <v>2625</v>
      </c>
      <c r="D546" t="s">
        <v>2626</v>
      </c>
      <c r="E546" s="1">
        <v>0</v>
      </c>
      <c r="F546" t="s">
        <v>2722</v>
      </c>
      <c r="G546">
        <v>1</v>
      </c>
      <c r="H546">
        <v>0</v>
      </c>
      <c r="I546">
        <v>0</v>
      </c>
    </row>
    <row r="547" spans="1:9" x14ac:dyDescent="0.25">
      <c r="A547">
        <v>2000070178</v>
      </c>
      <c r="B547" t="s">
        <v>2804</v>
      </c>
      <c r="C547" t="s">
        <v>248</v>
      </c>
      <c r="D547" t="s">
        <v>249</v>
      </c>
      <c r="E547">
        <v>0</v>
      </c>
      <c r="F547" t="s">
        <v>2722</v>
      </c>
      <c r="G547">
        <v>184</v>
      </c>
      <c r="H547">
        <v>97</v>
      </c>
      <c r="I547">
        <v>2.84</v>
      </c>
    </row>
    <row r="548" spans="1:9" x14ac:dyDescent="0.25">
      <c r="A548">
        <v>2000070178</v>
      </c>
      <c r="B548" t="s">
        <v>2804</v>
      </c>
      <c r="C548" t="s">
        <v>2623</v>
      </c>
      <c r="D548" t="s">
        <v>2624</v>
      </c>
      <c r="E548">
        <v>4</v>
      </c>
      <c r="F548" t="s">
        <v>2722</v>
      </c>
      <c r="G548">
        <v>0</v>
      </c>
      <c r="H548">
        <v>27</v>
      </c>
      <c r="I548">
        <v>2.8424999999999998</v>
      </c>
    </row>
    <row r="549" spans="1:9" x14ac:dyDescent="0.25">
      <c r="A549">
        <v>2000070178</v>
      </c>
      <c r="B549" t="s">
        <v>2804</v>
      </c>
      <c r="C549" t="s">
        <v>2641</v>
      </c>
      <c r="D549" t="s">
        <v>2642</v>
      </c>
      <c r="E549">
        <v>0</v>
      </c>
      <c r="F549" t="s">
        <v>2722</v>
      </c>
      <c r="G549">
        <v>96</v>
      </c>
      <c r="H549">
        <v>0</v>
      </c>
      <c r="I549">
        <v>2.8424999999999998</v>
      </c>
    </row>
    <row r="550" spans="1:9" x14ac:dyDescent="0.25">
      <c r="A550">
        <v>2000070178</v>
      </c>
      <c r="B550" t="s">
        <v>2804</v>
      </c>
      <c r="C550" t="s">
        <v>2625</v>
      </c>
      <c r="D550" t="s">
        <v>2626</v>
      </c>
      <c r="E550" s="1">
        <v>0</v>
      </c>
      <c r="F550" t="s">
        <v>2722</v>
      </c>
      <c r="G550">
        <v>1</v>
      </c>
      <c r="H550">
        <v>0</v>
      </c>
      <c r="I550">
        <v>2.8425690000000001</v>
      </c>
    </row>
    <row r="551" spans="1:9" x14ac:dyDescent="0.25">
      <c r="A551">
        <v>2000070179</v>
      </c>
      <c r="B551" t="s">
        <v>2805</v>
      </c>
      <c r="C551" t="s">
        <v>248</v>
      </c>
      <c r="D551" t="s">
        <v>249</v>
      </c>
      <c r="E551" s="1">
        <v>39</v>
      </c>
      <c r="F551" t="s">
        <v>2722</v>
      </c>
      <c r="G551">
        <v>382</v>
      </c>
      <c r="H551">
        <v>1</v>
      </c>
      <c r="I551">
        <v>2.6979489999999999</v>
      </c>
    </row>
    <row r="552" spans="1:9" x14ac:dyDescent="0.25">
      <c r="A552">
        <v>2000070179</v>
      </c>
      <c r="B552" t="s">
        <v>2805</v>
      </c>
      <c r="C552" t="s">
        <v>2637</v>
      </c>
      <c r="D552" t="s">
        <v>2638</v>
      </c>
      <c r="E552" s="1">
        <v>320</v>
      </c>
      <c r="F552" t="s">
        <v>2722</v>
      </c>
      <c r="G552">
        <v>0</v>
      </c>
      <c r="H552">
        <v>340</v>
      </c>
      <c r="I552">
        <v>2.683875</v>
      </c>
    </row>
    <row r="553" spans="1:9" x14ac:dyDescent="0.25">
      <c r="A553">
        <v>2000070179</v>
      </c>
      <c r="B553" t="s">
        <v>2805</v>
      </c>
      <c r="C553" t="s">
        <v>2648</v>
      </c>
      <c r="D553" t="s">
        <v>2649</v>
      </c>
      <c r="E553" s="1">
        <v>192</v>
      </c>
      <c r="F553" t="s">
        <v>2722</v>
      </c>
      <c r="G553">
        <v>0</v>
      </c>
      <c r="H553">
        <v>0</v>
      </c>
      <c r="I553">
        <v>2.7127080000000001</v>
      </c>
    </row>
    <row r="554" spans="1:9" x14ac:dyDescent="0.25">
      <c r="A554">
        <v>2000070179</v>
      </c>
      <c r="B554" t="s">
        <v>2805</v>
      </c>
      <c r="C554" t="s">
        <v>2623</v>
      </c>
      <c r="D554" t="s">
        <v>2624</v>
      </c>
      <c r="E554" s="1">
        <v>0</v>
      </c>
      <c r="F554" t="s">
        <v>2722</v>
      </c>
      <c r="G554">
        <v>849</v>
      </c>
      <c r="H554">
        <v>7</v>
      </c>
      <c r="I554">
        <v>2.7</v>
      </c>
    </row>
    <row r="555" spans="1:9" x14ac:dyDescent="0.25">
      <c r="A555">
        <v>2000070179</v>
      </c>
      <c r="B555" t="s">
        <v>2805</v>
      </c>
      <c r="C555" t="s">
        <v>2641</v>
      </c>
      <c r="D555" t="s">
        <v>2642</v>
      </c>
      <c r="E555" s="1">
        <v>2003</v>
      </c>
      <c r="F555" t="s">
        <v>2722</v>
      </c>
      <c r="G555">
        <v>0</v>
      </c>
      <c r="H555" s="1">
        <v>0</v>
      </c>
      <c r="I555">
        <v>2.6978979999999999</v>
      </c>
    </row>
    <row r="556" spans="1:9" x14ac:dyDescent="0.25">
      <c r="A556">
        <v>2000070179</v>
      </c>
      <c r="B556" t="s">
        <v>2805</v>
      </c>
      <c r="C556" t="s">
        <v>2625</v>
      </c>
      <c r="D556" t="s">
        <v>2626</v>
      </c>
      <c r="E556">
        <v>0</v>
      </c>
      <c r="F556" t="s">
        <v>2722</v>
      </c>
      <c r="G556">
        <v>1</v>
      </c>
      <c r="H556">
        <v>0</v>
      </c>
      <c r="I556">
        <v>2.712682</v>
      </c>
    </row>
    <row r="557" spans="1:9" x14ac:dyDescent="0.25">
      <c r="A557">
        <v>2000080570</v>
      </c>
      <c r="B557" t="s">
        <v>2806</v>
      </c>
      <c r="C557" t="s">
        <v>2615</v>
      </c>
      <c r="D557" t="s">
        <v>2616</v>
      </c>
      <c r="E557" s="1">
        <v>2400</v>
      </c>
      <c r="F557" t="s">
        <v>2612</v>
      </c>
      <c r="G557" s="1">
        <v>0</v>
      </c>
      <c r="H557">
        <v>0</v>
      </c>
      <c r="I557">
        <v>0.470833</v>
      </c>
    </row>
    <row r="558" spans="1:9" x14ac:dyDescent="0.25">
      <c r="A558">
        <v>2000080572</v>
      </c>
      <c r="B558" t="s">
        <v>2807</v>
      </c>
      <c r="C558" t="s">
        <v>2615</v>
      </c>
      <c r="D558" t="s">
        <v>2616</v>
      </c>
      <c r="E558">
        <v>31</v>
      </c>
      <c r="F558" t="s">
        <v>2722</v>
      </c>
      <c r="G558">
        <v>0</v>
      </c>
      <c r="H558" s="1">
        <v>0</v>
      </c>
      <c r="I558">
        <v>3.0564520000000002</v>
      </c>
    </row>
    <row r="559" spans="1:9" x14ac:dyDescent="0.25">
      <c r="A559">
        <v>2000080573</v>
      </c>
      <c r="B559" t="s">
        <v>2808</v>
      </c>
      <c r="C559" t="s">
        <v>466</v>
      </c>
      <c r="D559" t="s">
        <v>467</v>
      </c>
      <c r="E559" s="1">
        <v>2825</v>
      </c>
      <c r="F559" t="s">
        <v>2612</v>
      </c>
      <c r="G559">
        <v>0</v>
      </c>
      <c r="H559">
        <v>0</v>
      </c>
      <c r="I559">
        <v>1.7862020000000001</v>
      </c>
    </row>
    <row r="560" spans="1:9" x14ac:dyDescent="0.25">
      <c r="A560">
        <v>2000080573</v>
      </c>
      <c r="B560" t="s">
        <v>2808</v>
      </c>
      <c r="C560" t="s">
        <v>248</v>
      </c>
      <c r="D560" t="s">
        <v>249</v>
      </c>
      <c r="E560" s="1">
        <v>10</v>
      </c>
      <c r="F560" t="s">
        <v>2612</v>
      </c>
      <c r="G560" s="1">
        <v>94</v>
      </c>
      <c r="H560" s="1">
        <v>7557</v>
      </c>
      <c r="I560">
        <v>1.78</v>
      </c>
    </row>
    <row r="561" spans="1:9" x14ac:dyDescent="0.25">
      <c r="A561">
        <v>2000080573</v>
      </c>
      <c r="B561" t="s">
        <v>2808</v>
      </c>
      <c r="C561" t="s">
        <v>2623</v>
      </c>
      <c r="D561" t="s">
        <v>2624</v>
      </c>
      <c r="E561" s="1">
        <v>1</v>
      </c>
      <c r="F561" t="s">
        <v>2612</v>
      </c>
      <c r="G561">
        <v>1</v>
      </c>
      <c r="H561" s="1">
        <v>25</v>
      </c>
      <c r="I561">
        <v>1.78</v>
      </c>
    </row>
    <row r="562" spans="1:9" x14ac:dyDescent="0.25">
      <c r="A562">
        <v>2000080573</v>
      </c>
      <c r="B562" t="s">
        <v>2808</v>
      </c>
      <c r="C562" t="s">
        <v>2625</v>
      </c>
      <c r="D562" t="s">
        <v>2626</v>
      </c>
      <c r="E562">
        <v>6</v>
      </c>
      <c r="F562" t="s">
        <v>2612</v>
      </c>
      <c r="G562" s="1">
        <v>7557</v>
      </c>
      <c r="H562">
        <v>0</v>
      </c>
      <c r="I562">
        <v>1.7849999999999999</v>
      </c>
    </row>
    <row r="563" spans="1:9" x14ac:dyDescent="0.25">
      <c r="A563">
        <v>2000080575</v>
      </c>
      <c r="B563" t="s">
        <v>2809</v>
      </c>
      <c r="C563" t="s">
        <v>248</v>
      </c>
      <c r="D563" t="s">
        <v>249</v>
      </c>
      <c r="E563" s="1">
        <v>3</v>
      </c>
      <c r="F563" t="s">
        <v>2612</v>
      </c>
      <c r="G563">
        <v>0</v>
      </c>
      <c r="H563" s="1">
        <v>0</v>
      </c>
      <c r="I563">
        <v>4.8033330000000003</v>
      </c>
    </row>
    <row r="564" spans="1:9" x14ac:dyDescent="0.25">
      <c r="A564">
        <v>2000080575</v>
      </c>
      <c r="B564" t="s">
        <v>2809</v>
      </c>
      <c r="C564" t="s">
        <v>2615</v>
      </c>
      <c r="D564" t="s">
        <v>2616</v>
      </c>
      <c r="E564" s="1">
        <v>3</v>
      </c>
      <c r="F564" t="s">
        <v>2612</v>
      </c>
      <c r="G564" s="1">
        <v>0</v>
      </c>
      <c r="H564">
        <v>0</v>
      </c>
      <c r="I564">
        <v>4.8033330000000003</v>
      </c>
    </row>
    <row r="565" spans="1:9" x14ac:dyDescent="0.25">
      <c r="A565">
        <v>2000080576</v>
      </c>
      <c r="B565" t="s">
        <v>2810</v>
      </c>
      <c r="C565" t="s">
        <v>699</v>
      </c>
      <c r="D565" t="s">
        <v>700</v>
      </c>
      <c r="E565" s="1">
        <v>1021</v>
      </c>
      <c r="F565" t="s">
        <v>2722</v>
      </c>
      <c r="G565">
        <v>0</v>
      </c>
      <c r="H565">
        <v>0</v>
      </c>
      <c r="I565">
        <v>4.6912240000000001</v>
      </c>
    </row>
    <row r="566" spans="1:9" x14ac:dyDescent="0.25">
      <c r="A566">
        <v>2000080576</v>
      </c>
      <c r="B566" t="s">
        <v>2810</v>
      </c>
      <c r="C566" t="s">
        <v>248</v>
      </c>
      <c r="D566" t="s">
        <v>249</v>
      </c>
      <c r="E566" s="1">
        <v>6440</v>
      </c>
      <c r="F566" t="s">
        <v>2722</v>
      </c>
      <c r="G566">
        <v>7</v>
      </c>
      <c r="H566" s="1">
        <v>0</v>
      </c>
      <c r="I566">
        <v>4.6912240000000001</v>
      </c>
    </row>
    <row r="567" spans="1:9" x14ac:dyDescent="0.25">
      <c r="A567">
        <v>2000080576</v>
      </c>
      <c r="B567" t="s">
        <v>2810</v>
      </c>
      <c r="C567" t="s">
        <v>2623</v>
      </c>
      <c r="D567" t="s">
        <v>2624</v>
      </c>
      <c r="E567" s="1">
        <v>13</v>
      </c>
      <c r="F567" t="s">
        <v>2722</v>
      </c>
      <c r="G567" s="1">
        <v>0</v>
      </c>
      <c r="H567" s="1">
        <v>1</v>
      </c>
      <c r="I567">
        <v>4.6915380000000004</v>
      </c>
    </row>
    <row r="568" spans="1:9" x14ac:dyDescent="0.25">
      <c r="A568">
        <v>2000080577</v>
      </c>
      <c r="B568" t="s">
        <v>2811</v>
      </c>
      <c r="C568" t="s">
        <v>699</v>
      </c>
      <c r="D568" t="s">
        <v>700</v>
      </c>
      <c r="E568" s="1">
        <v>134</v>
      </c>
      <c r="F568" t="s">
        <v>2612</v>
      </c>
      <c r="G568">
        <v>0</v>
      </c>
      <c r="H568" s="1">
        <v>1224</v>
      </c>
      <c r="I568">
        <v>3.6774629999999999</v>
      </c>
    </row>
    <row r="569" spans="1:9" x14ac:dyDescent="0.25">
      <c r="A569">
        <v>2000080577</v>
      </c>
      <c r="B569" t="s">
        <v>2811</v>
      </c>
      <c r="C569" t="s">
        <v>248</v>
      </c>
      <c r="D569" t="s">
        <v>249</v>
      </c>
      <c r="E569" s="1">
        <v>555</v>
      </c>
      <c r="F569" t="s">
        <v>2612</v>
      </c>
      <c r="G569" s="1">
        <v>1380</v>
      </c>
      <c r="H569" s="1">
        <v>0</v>
      </c>
      <c r="I569">
        <v>3.679027</v>
      </c>
    </row>
    <row r="570" spans="1:9" x14ac:dyDescent="0.25">
      <c r="A570">
        <v>2000080577</v>
      </c>
      <c r="B570" t="s">
        <v>2811</v>
      </c>
      <c r="C570" t="s">
        <v>2637</v>
      </c>
      <c r="D570" t="s">
        <v>2638</v>
      </c>
      <c r="E570" s="1">
        <v>1</v>
      </c>
      <c r="F570" t="s">
        <v>2612</v>
      </c>
      <c r="G570" s="1">
        <v>0</v>
      </c>
      <c r="H570" s="1">
        <v>0</v>
      </c>
      <c r="I570">
        <v>3.75</v>
      </c>
    </row>
    <row r="571" spans="1:9" x14ac:dyDescent="0.25">
      <c r="A571">
        <v>2000080577</v>
      </c>
      <c r="B571" t="s">
        <v>2811</v>
      </c>
      <c r="C571" t="s">
        <v>2648</v>
      </c>
      <c r="D571" t="s">
        <v>2649</v>
      </c>
      <c r="E571">
        <v>3</v>
      </c>
      <c r="F571" t="s">
        <v>2612</v>
      </c>
      <c r="G571">
        <v>0</v>
      </c>
      <c r="H571" s="1">
        <v>0</v>
      </c>
      <c r="I571">
        <v>3.68</v>
      </c>
    </row>
    <row r="572" spans="1:9" x14ac:dyDescent="0.25">
      <c r="A572">
        <v>2000080577</v>
      </c>
      <c r="B572" t="s">
        <v>2811</v>
      </c>
      <c r="C572" t="s">
        <v>2623</v>
      </c>
      <c r="D572" t="s">
        <v>2624</v>
      </c>
      <c r="E572" s="1">
        <v>5</v>
      </c>
      <c r="F572" t="s">
        <v>2612</v>
      </c>
      <c r="G572" s="1">
        <v>0</v>
      </c>
      <c r="H572">
        <v>0</v>
      </c>
      <c r="I572">
        <v>3.742</v>
      </c>
    </row>
    <row r="573" spans="1:9" x14ac:dyDescent="0.25">
      <c r="A573">
        <v>2000080578</v>
      </c>
      <c r="B573" t="s">
        <v>2812</v>
      </c>
      <c r="C573" t="s">
        <v>699</v>
      </c>
      <c r="D573" t="s">
        <v>700</v>
      </c>
      <c r="E573" s="1">
        <v>305</v>
      </c>
      <c r="F573" t="s">
        <v>2722</v>
      </c>
      <c r="G573" s="1">
        <v>0</v>
      </c>
      <c r="H573" s="1">
        <v>864</v>
      </c>
      <c r="I573">
        <v>7.9551150000000002</v>
      </c>
    </row>
    <row r="574" spans="1:9" x14ac:dyDescent="0.25">
      <c r="A574">
        <v>2000080578</v>
      </c>
      <c r="B574" t="s">
        <v>2812</v>
      </c>
      <c r="C574" t="s">
        <v>248</v>
      </c>
      <c r="D574" t="s">
        <v>249</v>
      </c>
      <c r="E574" s="1">
        <v>2401</v>
      </c>
      <c r="F574" t="s">
        <v>2722</v>
      </c>
      <c r="G574">
        <v>864</v>
      </c>
      <c r="H574">
        <v>0</v>
      </c>
      <c r="I574">
        <v>7.9551769999999999</v>
      </c>
    </row>
    <row r="575" spans="1:9" x14ac:dyDescent="0.25">
      <c r="A575">
        <v>2000080578</v>
      </c>
      <c r="B575" t="s">
        <v>2812</v>
      </c>
      <c r="C575" t="s">
        <v>2648</v>
      </c>
      <c r="D575" t="s">
        <v>2649</v>
      </c>
      <c r="E575" s="1">
        <v>3</v>
      </c>
      <c r="F575" t="s">
        <v>2722</v>
      </c>
      <c r="G575">
        <v>0</v>
      </c>
      <c r="H575" s="1">
        <v>0</v>
      </c>
      <c r="I575">
        <v>7.9566670000000004</v>
      </c>
    </row>
    <row r="576" spans="1:9" x14ac:dyDescent="0.25">
      <c r="A576">
        <v>2000080578</v>
      </c>
      <c r="B576" t="s">
        <v>2812</v>
      </c>
      <c r="C576" t="s">
        <v>2623</v>
      </c>
      <c r="D576" t="s">
        <v>2624</v>
      </c>
      <c r="E576" s="1">
        <v>6</v>
      </c>
      <c r="F576" t="s">
        <v>2722</v>
      </c>
      <c r="G576">
        <v>0</v>
      </c>
      <c r="H576" s="1">
        <v>0</v>
      </c>
      <c r="I576">
        <v>7.9583329999999997</v>
      </c>
    </row>
    <row r="577" spans="1:9" x14ac:dyDescent="0.25">
      <c r="A577">
        <v>2000080579</v>
      </c>
      <c r="B577" t="s">
        <v>2813</v>
      </c>
      <c r="C577" t="s">
        <v>699</v>
      </c>
      <c r="D577" t="s">
        <v>700</v>
      </c>
      <c r="E577" s="1">
        <v>380</v>
      </c>
      <c r="F577" t="s">
        <v>2722</v>
      </c>
      <c r="G577">
        <v>0</v>
      </c>
      <c r="H577" s="1">
        <v>744</v>
      </c>
      <c r="I577">
        <v>15.102947</v>
      </c>
    </row>
    <row r="578" spans="1:9" x14ac:dyDescent="0.25">
      <c r="A578">
        <v>2000080579</v>
      </c>
      <c r="B578" t="s">
        <v>2813</v>
      </c>
      <c r="C578" t="s">
        <v>248</v>
      </c>
      <c r="D578" t="s">
        <v>249</v>
      </c>
      <c r="E578" s="1">
        <v>5599</v>
      </c>
      <c r="F578" t="s">
        <v>2722</v>
      </c>
      <c r="G578" s="1">
        <v>744</v>
      </c>
      <c r="H578" s="1">
        <v>0</v>
      </c>
      <c r="I578">
        <v>15.1892</v>
      </c>
    </row>
    <row r="579" spans="1:9" x14ac:dyDescent="0.25">
      <c r="A579">
        <v>2000080579</v>
      </c>
      <c r="B579" t="s">
        <v>2813</v>
      </c>
      <c r="C579" t="s">
        <v>2648</v>
      </c>
      <c r="D579" t="s">
        <v>2649</v>
      </c>
      <c r="E579" s="1">
        <v>3</v>
      </c>
      <c r="F579" t="s">
        <v>2722</v>
      </c>
      <c r="G579">
        <v>0</v>
      </c>
      <c r="H579">
        <v>0</v>
      </c>
      <c r="I579">
        <v>15.103332999999999</v>
      </c>
    </row>
    <row r="580" spans="1:9" x14ac:dyDescent="0.25">
      <c r="A580">
        <v>2000080579</v>
      </c>
      <c r="B580" t="s">
        <v>2813</v>
      </c>
      <c r="C580" t="s">
        <v>2623</v>
      </c>
      <c r="D580" t="s">
        <v>2624</v>
      </c>
      <c r="E580" s="1">
        <v>15</v>
      </c>
      <c r="F580" t="s">
        <v>2722</v>
      </c>
      <c r="G580">
        <v>0</v>
      </c>
      <c r="H580" s="1">
        <v>0</v>
      </c>
      <c r="I580">
        <v>15.188000000000001</v>
      </c>
    </row>
    <row r="581" spans="1:9" x14ac:dyDescent="0.25">
      <c r="A581">
        <v>2000100058</v>
      </c>
      <c r="B581" t="s">
        <v>2814</v>
      </c>
      <c r="C581" t="s">
        <v>699</v>
      </c>
      <c r="D581" t="s">
        <v>700</v>
      </c>
      <c r="E581" s="1">
        <v>144</v>
      </c>
      <c r="F581" t="s">
        <v>2612</v>
      </c>
      <c r="G581" s="1">
        <v>0</v>
      </c>
      <c r="H581" s="1">
        <v>0</v>
      </c>
      <c r="I581">
        <v>0.18111099999999999</v>
      </c>
    </row>
    <row r="582" spans="1:9" x14ac:dyDescent="0.25">
      <c r="A582">
        <v>2000100059</v>
      </c>
      <c r="B582" t="s">
        <v>2815</v>
      </c>
      <c r="C582" t="s">
        <v>699</v>
      </c>
      <c r="D582" t="s">
        <v>700</v>
      </c>
      <c r="E582">
        <v>12</v>
      </c>
      <c r="F582" t="s">
        <v>2612</v>
      </c>
      <c r="G582" s="1">
        <v>0</v>
      </c>
      <c r="H582" s="1">
        <v>0</v>
      </c>
      <c r="I582">
        <v>0.38833299999999998</v>
      </c>
    </row>
    <row r="583" spans="1:9" x14ac:dyDescent="0.25">
      <c r="A583">
        <v>2000100059</v>
      </c>
      <c r="B583" t="s">
        <v>2815</v>
      </c>
      <c r="C583" t="s">
        <v>248</v>
      </c>
      <c r="D583" t="s">
        <v>249</v>
      </c>
      <c r="E583" s="1">
        <v>0</v>
      </c>
      <c r="F583" t="s">
        <v>2612</v>
      </c>
      <c r="G583">
        <v>0</v>
      </c>
      <c r="H583" s="1">
        <v>9.9995999999999992</v>
      </c>
      <c r="I583">
        <v>0</v>
      </c>
    </row>
    <row r="584" spans="1:9" x14ac:dyDescent="0.25">
      <c r="A584">
        <v>2000100059</v>
      </c>
      <c r="B584" t="s">
        <v>2815</v>
      </c>
      <c r="C584" t="s">
        <v>2625</v>
      </c>
      <c r="D584" t="s">
        <v>2626</v>
      </c>
      <c r="E584" s="1">
        <v>9.9995999999999992</v>
      </c>
      <c r="F584" t="s">
        <v>2612</v>
      </c>
      <c r="G584" s="1">
        <v>9.9995999999999992</v>
      </c>
      <c r="H584" s="1">
        <v>0</v>
      </c>
      <c r="I584">
        <v>0.38901599999999997</v>
      </c>
    </row>
    <row r="585" spans="1:9" x14ac:dyDescent="0.25">
      <c r="A585">
        <v>2000100061</v>
      </c>
      <c r="B585" t="s">
        <v>2816</v>
      </c>
      <c r="C585" t="s">
        <v>699</v>
      </c>
      <c r="D585" t="s">
        <v>700</v>
      </c>
      <c r="E585" s="1">
        <v>5366</v>
      </c>
      <c r="F585" t="s">
        <v>2612</v>
      </c>
      <c r="G585" s="1">
        <v>0</v>
      </c>
      <c r="H585">
        <v>0</v>
      </c>
      <c r="I585">
        <v>0.281086</v>
      </c>
    </row>
    <row r="586" spans="1:9" x14ac:dyDescent="0.25">
      <c r="A586">
        <v>2000100061</v>
      </c>
      <c r="B586" t="s">
        <v>2816</v>
      </c>
      <c r="C586" t="s">
        <v>248</v>
      </c>
      <c r="D586" t="s">
        <v>249</v>
      </c>
      <c r="E586" s="1">
        <v>33534</v>
      </c>
      <c r="F586" t="s">
        <v>2612</v>
      </c>
      <c r="G586">
        <v>180</v>
      </c>
      <c r="H586" s="1">
        <v>36</v>
      </c>
      <c r="I586">
        <v>0.25553999999999999</v>
      </c>
    </row>
    <row r="587" spans="1:9" x14ac:dyDescent="0.25">
      <c r="A587">
        <v>2000100061</v>
      </c>
      <c r="B587" t="s">
        <v>2816</v>
      </c>
      <c r="C587" t="s">
        <v>2615</v>
      </c>
      <c r="D587" t="s">
        <v>2616</v>
      </c>
      <c r="E587" s="1">
        <v>144</v>
      </c>
      <c r="F587" t="s">
        <v>2612</v>
      </c>
      <c r="G587">
        <v>0</v>
      </c>
      <c r="H587" s="1">
        <v>0</v>
      </c>
      <c r="I587">
        <v>0.281111</v>
      </c>
    </row>
    <row r="588" spans="1:9" x14ac:dyDescent="0.25">
      <c r="A588">
        <v>2000100061</v>
      </c>
      <c r="B588" t="s">
        <v>2816</v>
      </c>
      <c r="C588" t="s">
        <v>2623</v>
      </c>
      <c r="D588" t="s">
        <v>2624</v>
      </c>
      <c r="E588">
        <v>38</v>
      </c>
      <c r="F588" t="s">
        <v>2612</v>
      </c>
      <c r="G588" s="1">
        <v>36</v>
      </c>
      <c r="H588" s="1">
        <v>0</v>
      </c>
      <c r="I588">
        <v>0.27973700000000001</v>
      </c>
    </row>
    <row r="589" spans="1:9" x14ac:dyDescent="0.25">
      <c r="A589">
        <v>2000110021</v>
      </c>
      <c r="B589" t="s">
        <v>2817</v>
      </c>
      <c r="C589" t="s">
        <v>699</v>
      </c>
      <c r="D589" t="s">
        <v>700</v>
      </c>
      <c r="E589" s="1">
        <v>32</v>
      </c>
      <c r="F589" t="s">
        <v>2612</v>
      </c>
      <c r="G589">
        <v>0</v>
      </c>
      <c r="H589" s="1">
        <v>0</v>
      </c>
      <c r="I589">
        <v>2.5671879999999998</v>
      </c>
    </row>
    <row r="590" spans="1:9" x14ac:dyDescent="0.25">
      <c r="A590">
        <v>2000110024</v>
      </c>
      <c r="B590" t="s">
        <v>2818</v>
      </c>
      <c r="C590" t="s">
        <v>2819</v>
      </c>
      <c r="D590" t="s">
        <v>2820</v>
      </c>
      <c r="E590" s="1">
        <v>8.2799999999999999E-2</v>
      </c>
      <c r="F590" t="s">
        <v>2612</v>
      </c>
      <c r="G590">
        <v>0</v>
      </c>
      <c r="H590" s="1">
        <v>0</v>
      </c>
      <c r="I590">
        <v>1.086957</v>
      </c>
    </row>
    <row r="591" spans="1:9" x14ac:dyDescent="0.25">
      <c r="A591">
        <v>2000110028</v>
      </c>
      <c r="B591" t="s">
        <v>2821</v>
      </c>
      <c r="C591" t="s">
        <v>699</v>
      </c>
      <c r="D591" t="s">
        <v>700</v>
      </c>
      <c r="E591">
        <v>27</v>
      </c>
      <c r="F591" t="s">
        <v>2612</v>
      </c>
      <c r="G591" s="1">
        <v>0</v>
      </c>
      <c r="H591">
        <v>0</v>
      </c>
      <c r="I591">
        <v>0.69777800000000001</v>
      </c>
    </row>
    <row r="592" spans="1:9" x14ac:dyDescent="0.25">
      <c r="A592">
        <v>2000110055</v>
      </c>
      <c r="B592" t="s">
        <v>2822</v>
      </c>
      <c r="C592" t="s">
        <v>699</v>
      </c>
      <c r="D592" t="s">
        <v>700</v>
      </c>
      <c r="E592" s="1">
        <v>7955</v>
      </c>
      <c r="F592" t="s">
        <v>2612</v>
      </c>
      <c r="G592">
        <v>0</v>
      </c>
      <c r="H592">
        <v>0</v>
      </c>
      <c r="I592">
        <v>1.0553170000000001</v>
      </c>
    </row>
    <row r="593" spans="1:9" x14ac:dyDescent="0.25">
      <c r="A593">
        <v>2000110055</v>
      </c>
      <c r="B593" t="s">
        <v>2822</v>
      </c>
      <c r="C593" t="s">
        <v>248</v>
      </c>
      <c r="D593" t="s">
        <v>249</v>
      </c>
      <c r="E593" s="1">
        <v>121</v>
      </c>
      <c r="F593" t="s">
        <v>2612</v>
      </c>
      <c r="G593">
        <v>720</v>
      </c>
      <c r="H593" s="1">
        <v>0</v>
      </c>
      <c r="I593">
        <v>0.94594999999999996</v>
      </c>
    </row>
    <row r="594" spans="1:9" x14ac:dyDescent="0.25">
      <c r="A594">
        <v>2000110055</v>
      </c>
      <c r="B594" t="s">
        <v>2822</v>
      </c>
      <c r="C594" t="s">
        <v>2615</v>
      </c>
      <c r="D594" t="s">
        <v>2616</v>
      </c>
      <c r="E594">
        <v>1</v>
      </c>
      <c r="F594" t="s">
        <v>2612</v>
      </c>
      <c r="G594">
        <v>0</v>
      </c>
      <c r="H594">
        <v>0</v>
      </c>
      <c r="I594">
        <v>1.06</v>
      </c>
    </row>
    <row r="595" spans="1:9" x14ac:dyDescent="0.25">
      <c r="A595">
        <v>2000110055</v>
      </c>
      <c r="B595" t="s">
        <v>2822</v>
      </c>
      <c r="C595" t="s">
        <v>2641</v>
      </c>
      <c r="D595" t="s">
        <v>2642</v>
      </c>
      <c r="E595">
        <v>516</v>
      </c>
      <c r="F595" t="s">
        <v>2612</v>
      </c>
      <c r="G595">
        <v>0</v>
      </c>
      <c r="H595">
        <v>0</v>
      </c>
      <c r="I595">
        <v>0.95081400000000005</v>
      </c>
    </row>
    <row r="596" spans="1:9" x14ac:dyDescent="0.25">
      <c r="A596">
        <v>2000110056</v>
      </c>
      <c r="B596" t="s">
        <v>2823</v>
      </c>
      <c r="C596" t="s">
        <v>699</v>
      </c>
      <c r="D596" t="s">
        <v>700</v>
      </c>
      <c r="E596">
        <v>0</v>
      </c>
      <c r="F596" t="s">
        <v>2612</v>
      </c>
      <c r="G596">
        <v>0</v>
      </c>
      <c r="H596" s="1">
        <v>1</v>
      </c>
      <c r="I596">
        <v>0.96499999999999997</v>
      </c>
    </row>
    <row r="597" spans="1:9" x14ac:dyDescent="0.25">
      <c r="A597">
        <v>2000110056</v>
      </c>
      <c r="B597" t="s">
        <v>2823</v>
      </c>
      <c r="C597" t="s">
        <v>248</v>
      </c>
      <c r="D597" t="s">
        <v>249</v>
      </c>
      <c r="E597" s="1">
        <v>514</v>
      </c>
      <c r="F597" t="s">
        <v>2612</v>
      </c>
      <c r="G597">
        <v>403</v>
      </c>
      <c r="H597">
        <v>3</v>
      </c>
      <c r="I597">
        <v>0.96583699999999995</v>
      </c>
    </row>
    <row r="598" spans="1:9" x14ac:dyDescent="0.25">
      <c r="A598">
        <v>2000110056</v>
      </c>
      <c r="B598" t="s">
        <v>2823</v>
      </c>
      <c r="C598" t="s">
        <v>2623</v>
      </c>
      <c r="D598" t="s">
        <v>2624</v>
      </c>
      <c r="E598" s="1">
        <v>3</v>
      </c>
      <c r="F598" t="s">
        <v>2612</v>
      </c>
      <c r="G598" s="1">
        <v>3</v>
      </c>
      <c r="H598">
        <v>0</v>
      </c>
      <c r="I598">
        <v>0.96666700000000005</v>
      </c>
    </row>
    <row r="599" spans="1:9" x14ac:dyDescent="0.25">
      <c r="A599">
        <v>2000110057</v>
      </c>
      <c r="B599" t="s">
        <v>2824</v>
      </c>
      <c r="C599" t="s">
        <v>699</v>
      </c>
      <c r="D599" t="s">
        <v>700</v>
      </c>
      <c r="E599" s="1">
        <v>984</v>
      </c>
      <c r="F599" t="s">
        <v>2612</v>
      </c>
      <c r="G599">
        <v>0</v>
      </c>
      <c r="H599">
        <v>0</v>
      </c>
      <c r="I599">
        <v>1.175295</v>
      </c>
    </row>
    <row r="600" spans="1:9" x14ac:dyDescent="0.25">
      <c r="A600">
        <v>2000110057</v>
      </c>
      <c r="B600" t="s">
        <v>2824</v>
      </c>
      <c r="C600" t="s">
        <v>248</v>
      </c>
      <c r="D600" t="s">
        <v>249</v>
      </c>
      <c r="E600">
        <v>203</v>
      </c>
      <c r="F600" t="s">
        <v>2612</v>
      </c>
      <c r="G600">
        <v>86</v>
      </c>
      <c r="H600">
        <v>25</v>
      </c>
      <c r="I600">
        <v>1.18</v>
      </c>
    </row>
    <row r="601" spans="1:9" x14ac:dyDescent="0.25">
      <c r="A601">
        <v>2000110057</v>
      </c>
      <c r="B601" t="s">
        <v>2824</v>
      </c>
      <c r="C601" t="s">
        <v>2623</v>
      </c>
      <c r="D601" t="s">
        <v>2624</v>
      </c>
      <c r="E601">
        <v>3</v>
      </c>
      <c r="F601" t="s">
        <v>2612</v>
      </c>
      <c r="G601" s="1">
        <v>3</v>
      </c>
      <c r="H601" s="1">
        <v>0</v>
      </c>
      <c r="I601">
        <v>1.1766669999999999</v>
      </c>
    </row>
    <row r="602" spans="1:9" x14ac:dyDescent="0.25">
      <c r="A602">
        <v>2000110057</v>
      </c>
      <c r="B602" t="s">
        <v>2824</v>
      </c>
      <c r="C602" t="s">
        <v>2625</v>
      </c>
      <c r="D602" t="s">
        <v>2626</v>
      </c>
      <c r="E602" s="1">
        <v>10</v>
      </c>
      <c r="F602" t="s">
        <v>2612</v>
      </c>
      <c r="G602">
        <v>22</v>
      </c>
      <c r="H602">
        <v>0</v>
      </c>
      <c r="I602">
        <v>1.175</v>
      </c>
    </row>
    <row r="603" spans="1:9" x14ac:dyDescent="0.25">
      <c r="A603">
        <v>2000110058</v>
      </c>
      <c r="B603" t="s">
        <v>2825</v>
      </c>
      <c r="C603" t="s">
        <v>699</v>
      </c>
      <c r="D603" t="s">
        <v>700</v>
      </c>
      <c r="E603" s="1">
        <v>921</v>
      </c>
      <c r="F603" t="s">
        <v>2612</v>
      </c>
      <c r="G603">
        <v>0</v>
      </c>
      <c r="H603" s="1">
        <v>0</v>
      </c>
      <c r="I603">
        <v>1.1752549999999999</v>
      </c>
    </row>
    <row r="604" spans="1:9" x14ac:dyDescent="0.25">
      <c r="A604">
        <v>2000110058</v>
      </c>
      <c r="B604" t="s">
        <v>2825</v>
      </c>
      <c r="C604" t="s">
        <v>248</v>
      </c>
      <c r="D604" t="s">
        <v>249</v>
      </c>
      <c r="E604" s="1">
        <v>29</v>
      </c>
      <c r="F604" t="s">
        <v>2612</v>
      </c>
      <c r="G604" s="1">
        <v>156</v>
      </c>
      <c r="H604">
        <v>642</v>
      </c>
      <c r="I604">
        <v>1.1751720000000001</v>
      </c>
    </row>
    <row r="605" spans="1:9" x14ac:dyDescent="0.25">
      <c r="A605">
        <v>2000110058</v>
      </c>
      <c r="B605" t="s">
        <v>2825</v>
      </c>
      <c r="C605" t="s">
        <v>2625</v>
      </c>
      <c r="D605" t="s">
        <v>2626</v>
      </c>
      <c r="E605">
        <v>642</v>
      </c>
      <c r="F605" t="s">
        <v>2612</v>
      </c>
      <c r="G605" s="1">
        <v>642</v>
      </c>
      <c r="H605">
        <v>0</v>
      </c>
      <c r="I605">
        <v>1.175265</v>
      </c>
    </row>
    <row r="606" spans="1:9" x14ac:dyDescent="0.25">
      <c r="A606">
        <v>2000110059</v>
      </c>
      <c r="B606" t="s">
        <v>2826</v>
      </c>
      <c r="C606" t="s">
        <v>699</v>
      </c>
      <c r="D606" t="s">
        <v>700</v>
      </c>
      <c r="E606" s="1">
        <v>229</v>
      </c>
      <c r="F606" t="s">
        <v>2612</v>
      </c>
      <c r="G606">
        <v>0</v>
      </c>
      <c r="H606" s="1">
        <v>6</v>
      </c>
      <c r="I606">
        <v>1.1776420000000001</v>
      </c>
    </row>
    <row r="607" spans="1:9" x14ac:dyDescent="0.25">
      <c r="A607">
        <v>2000110059</v>
      </c>
      <c r="B607" t="s">
        <v>2826</v>
      </c>
      <c r="C607" t="s">
        <v>248</v>
      </c>
      <c r="D607" t="s">
        <v>249</v>
      </c>
      <c r="E607" s="1">
        <v>1166</v>
      </c>
      <c r="F607" t="s">
        <v>2612</v>
      </c>
      <c r="G607">
        <v>36</v>
      </c>
      <c r="H607">
        <v>14</v>
      </c>
      <c r="I607">
        <v>1.1776070000000001</v>
      </c>
    </row>
    <row r="608" spans="1:9" x14ac:dyDescent="0.25">
      <c r="A608">
        <v>2000110059</v>
      </c>
      <c r="B608" t="s">
        <v>2826</v>
      </c>
      <c r="C608" t="s">
        <v>2615</v>
      </c>
      <c r="D608" t="s">
        <v>2616</v>
      </c>
      <c r="E608" s="1">
        <v>8</v>
      </c>
      <c r="F608" t="s">
        <v>2612</v>
      </c>
      <c r="G608" s="1">
        <v>0</v>
      </c>
      <c r="H608" s="1">
        <v>0</v>
      </c>
      <c r="I608">
        <v>1.1775</v>
      </c>
    </row>
    <row r="609" spans="1:9" x14ac:dyDescent="0.25">
      <c r="A609">
        <v>2000110059</v>
      </c>
      <c r="B609" t="s">
        <v>2826</v>
      </c>
      <c r="C609" t="s">
        <v>2625</v>
      </c>
      <c r="D609" t="s">
        <v>2626</v>
      </c>
      <c r="E609" s="1">
        <v>14</v>
      </c>
      <c r="F609" t="s">
        <v>2612</v>
      </c>
      <c r="G609" s="1">
        <v>14</v>
      </c>
      <c r="H609">
        <v>0</v>
      </c>
      <c r="I609">
        <v>1.1778569999999999</v>
      </c>
    </row>
    <row r="610" spans="1:9" x14ac:dyDescent="0.25">
      <c r="A610">
        <v>2000110060</v>
      </c>
      <c r="B610" t="s">
        <v>2827</v>
      </c>
      <c r="C610" t="s">
        <v>699</v>
      </c>
      <c r="D610" t="s">
        <v>700</v>
      </c>
      <c r="E610" s="1">
        <v>132</v>
      </c>
      <c r="F610" t="s">
        <v>2612</v>
      </c>
      <c r="G610">
        <v>0</v>
      </c>
      <c r="H610" s="1">
        <v>0</v>
      </c>
      <c r="I610">
        <v>0.96280299999999996</v>
      </c>
    </row>
    <row r="611" spans="1:9" x14ac:dyDescent="0.25">
      <c r="A611">
        <v>2000110060</v>
      </c>
      <c r="B611" t="s">
        <v>2827</v>
      </c>
      <c r="C611" t="s">
        <v>248</v>
      </c>
      <c r="D611" t="s">
        <v>249</v>
      </c>
      <c r="E611" s="1">
        <v>17</v>
      </c>
      <c r="F611" t="s">
        <v>2612</v>
      </c>
      <c r="G611" s="1">
        <v>240</v>
      </c>
      <c r="H611" s="1">
        <v>0</v>
      </c>
      <c r="I611">
        <v>0.96235300000000001</v>
      </c>
    </row>
    <row r="612" spans="1:9" x14ac:dyDescent="0.25">
      <c r="A612">
        <v>2000110061</v>
      </c>
      <c r="B612" t="s">
        <v>2828</v>
      </c>
      <c r="C612" t="s">
        <v>699</v>
      </c>
      <c r="D612" t="s">
        <v>700</v>
      </c>
      <c r="E612" s="1">
        <v>142</v>
      </c>
      <c r="F612" t="s">
        <v>2612</v>
      </c>
      <c r="G612">
        <v>0</v>
      </c>
      <c r="H612" s="1">
        <v>0</v>
      </c>
      <c r="I612">
        <v>0.96281700000000003</v>
      </c>
    </row>
    <row r="613" spans="1:9" x14ac:dyDescent="0.25">
      <c r="A613">
        <v>2000110061</v>
      </c>
      <c r="B613" t="s">
        <v>2828</v>
      </c>
      <c r="C613" t="s">
        <v>248</v>
      </c>
      <c r="D613" t="s">
        <v>249</v>
      </c>
      <c r="E613" s="1">
        <v>232</v>
      </c>
      <c r="F613" t="s">
        <v>2612</v>
      </c>
      <c r="G613" s="1">
        <v>96</v>
      </c>
      <c r="H613" s="1">
        <v>0</v>
      </c>
      <c r="I613">
        <v>0.96275900000000003</v>
      </c>
    </row>
    <row r="614" spans="1:9" x14ac:dyDescent="0.25">
      <c r="A614">
        <v>2000110062</v>
      </c>
      <c r="B614" t="s">
        <v>2829</v>
      </c>
      <c r="C614" t="s">
        <v>699</v>
      </c>
      <c r="D614" t="s">
        <v>700</v>
      </c>
      <c r="E614">
        <v>144</v>
      </c>
      <c r="F614" t="s">
        <v>2612</v>
      </c>
      <c r="G614" s="1">
        <v>0</v>
      </c>
      <c r="H614" s="1">
        <v>0</v>
      </c>
      <c r="I614">
        <v>0.96277800000000002</v>
      </c>
    </row>
    <row r="615" spans="1:9" x14ac:dyDescent="0.25">
      <c r="A615">
        <v>2000110062</v>
      </c>
      <c r="B615" t="s">
        <v>2829</v>
      </c>
      <c r="C615" t="s">
        <v>248</v>
      </c>
      <c r="D615" t="s">
        <v>249</v>
      </c>
      <c r="E615" s="1">
        <v>3631</v>
      </c>
      <c r="F615" t="s">
        <v>2612</v>
      </c>
      <c r="G615" s="1">
        <v>36</v>
      </c>
      <c r="H615" s="1">
        <v>3</v>
      </c>
      <c r="I615">
        <v>0.96277599999999997</v>
      </c>
    </row>
    <row r="616" spans="1:9" x14ac:dyDescent="0.25">
      <c r="A616">
        <v>2000110062</v>
      </c>
      <c r="B616" t="s">
        <v>2829</v>
      </c>
      <c r="C616" t="s">
        <v>2623</v>
      </c>
      <c r="D616" t="s">
        <v>2624</v>
      </c>
      <c r="E616" s="1">
        <v>3</v>
      </c>
      <c r="F616" t="s">
        <v>2612</v>
      </c>
      <c r="G616" s="1">
        <v>3</v>
      </c>
      <c r="H616" s="1">
        <v>0</v>
      </c>
      <c r="I616">
        <v>0.96333299999999999</v>
      </c>
    </row>
    <row r="617" spans="1:9" x14ac:dyDescent="0.25">
      <c r="A617">
        <v>2000120074</v>
      </c>
      <c r="B617" t="s">
        <v>2830</v>
      </c>
      <c r="C617" t="s">
        <v>699</v>
      </c>
      <c r="D617" t="s">
        <v>700</v>
      </c>
      <c r="E617" s="1">
        <v>1839</v>
      </c>
      <c r="F617" t="s">
        <v>2612</v>
      </c>
      <c r="G617" s="1">
        <v>0</v>
      </c>
      <c r="H617" s="1">
        <v>0</v>
      </c>
      <c r="I617">
        <v>0.43699300000000002</v>
      </c>
    </row>
    <row r="618" spans="1:9" x14ac:dyDescent="0.25">
      <c r="A618">
        <v>2000120074</v>
      </c>
      <c r="B618" t="s">
        <v>2830</v>
      </c>
      <c r="C618" t="s">
        <v>248</v>
      </c>
      <c r="D618" t="s">
        <v>249</v>
      </c>
      <c r="E618" s="1">
        <v>5</v>
      </c>
      <c r="F618" t="s">
        <v>2612</v>
      </c>
      <c r="G618" s="1">
        <v>176</v>
      </c>
      <c r="H618" s="1">
        <v>3777</v>
      </c>
      <c r="I618">
        <v>0.436</v>
      </c>
    </row>
    <row r="619" spans="1:9" x14ac:dyDescent="0.25">
      <c r="A619">
        <v>2000120074</v>
      </c>
      <c r="B619" t="s">
        <v>2830</v>
      </c>
      <c r="C619" t="s">
        <v>2623</v>
      </c>
      <c r="D619" t="s">
        <v>2624</v>
      </c>
      <c r="E619">
        <v>3</v>
      </c>
      <c r="F619" t="s">
        <v>2612</v>
      </c>
      <c r="G619" s="1">
        <v>3</v>
      </c>
      <c r="H619" s="1">
        <v>0</v>
      </c>
      <c r="I619">
        <v>0.43666700000000003</v>
      </c>
    </row>
    <row r="620" spans="1:9" x14ac:dyDescent="0.25">
      <c r="A620">
        <v>2000120074</v>
      </c>
      <c r="B620" t="s">
        <v>2830</v>
      </c>
      <c r="C620" t="s">
        <v>2625</v>
      </c>
      <c r="D620" t="s">
        <v>2626</v>
      </c>
      <c r="E620" s="1">
        <v>4</v>
      </c>
      <c r="F620" t="s">
        <v>2612</v>
      </c>
      <c r="G620" s="1">
        <v>3774</v>
      </c>
      <c r="H620" s="1">
        <v>0</v>
      </c>
      <c r="I620">
        <v>0.4375</v>
      </c>
    </row>
    <row r="621" spans="1:9" x14ac:dyDescent="0.25">
      <c r="A621">
        <v>2000120075</v>
      </c>
      <c r="B621" t="s">
        <v>2831</v>
      </c>
      <c r="C621" t="s">
        <v>699</v>
      </c>
      <c r="D621" t="s">
        <v>700</v>
      </c>
      <c r="E621" s="1">
        <v>1</v>
      </c>
      <c r="F621" t="s">
        <v>2612</v>
      </c>
      <c r="G621" s="1">
        <v>1</v>
      </c>
      <c r="H621">
        <v>0</v>
      </c>
      <c r="I621">
        <v>0.44</v>
      </c>
    </row>
    <row r="622" spans="1:9" x14ac:dyDescent="0.25">
      <c r="A622">
        <v>2000120075</v>
      </c>
      <c r="B622" t="s">
        <v>2831</v>
      </c>
      <c r="C622" t="s">
        <v>248</v>
      </c>
      <c r="D622" t="s">
        <v>249</v>
      </c>
      <c r="E622" s="1">
        <v>49</v>
      </c>
      <c r="F622" t="s">
        <v>2612</v>
      </c>
      <c r="G622" s="1">
        <v>515</v>
      </c>
      <c r="H622" s="1">
        <v>1</v>
      </c>
      <c r="I622">
        <v>0.43734699999999999</v>
      </c>
    </row>
    <row r="623" spans="1:9" x14ac:dyDescent="0.25">
      <c r="A623">
        <v>2000120075</v>
      </c>
      <c r="B623" t="s">
        <v>2831</v>
      </c>
      <c r="C623" t="s">
        <v>2615</v>
      </c>
      <c r="D623" t="s">
        <v>2616</v>
      </c>
      <c r="E623" s="1">
        <v>6</v>
      </c>
      <c r="F623" t="s">
        <v>2612</v>
      </c>
      <c r="G623" s="1">
        <v>0</v>
      </c>
      <c r="H623" s="1">
        <v>0</v>
      </c>
      <c r="I623">
        <v>0.43666700000000003</v>
      </c>
    </row>
    <row r="624" spans="1:9" x14ac:dyDescent="0.25">
      <c r="A624">
        <v>2000120076</v>
      </c>
      <c r="B624" t="s">
        <v>2832</v>
      </c>
      <c r="C624" t="s">
        <v>248</v>
      </c>
      <c r="D624" t="s">
        <v>249</v>
      </c>
      <c r="E624" s="1">
        <v>20</v>
      </c>
      <c r="F624" t="s">
        <v>2612</v>
      </c>
      <c r="G624" s="1">
        <v>261</v>
      </c>
      <c r="H624" s="1">
        <v>0</v>
      </c>
      <c r="I624">
        <v>0.438</v>
      </c>
    </row>
    <row r="625" spans="1:9" x14ac:dyDescent="0.25">
      <c r="A625">
        <v>2000120077</v>
      </c>
      <c r="B625" t="s">
        <v>2833</v>
      </c>
      <c r="C625" t="s">
        <v>699</v>
      </c>
      <c r="D625" t="s">
        <v>700</v>
      </c>
      <c r="E625" s="1">
        <v>1721</v>
      </c>
      <c r="F625" t="s">
        <v>2612</v>
      </c>
      <c r="G625">
        <v>0</v>
      </c>
      <c r="H625" s="1">
        <v>70849</v>
      </c>
      <c r="I625">
        <v>0.29674</v>
      </c>
    </row>
    <row r="626" spans="1:9" x14ac:dyDescent="0.25">
      <c r="A626">
        <v>2000120077</v>
      </c>
      <c r="B626" t="s">
        <v>2833</v>
      </c>
      <c r="C626" t="s">
        <v>248</v>
      </c>
      <c r="D626" t="s">
        <v>249</v>
      </c>
      <c r="E626" s="1">
        <v>3011</v>
      </c>
      <c r="F626" t="s">
        <v>2612</v>
      </c>
      <c r="G626" s="1">
        <v>433</v>
      </c>
      <c r="H626" s="1">
        <v>36</v>
      </c>
      <c r="I626">
        <v>0.29674499999999998</v>
      </c>
    </row>
    <row r="627" spans="1:9" x14ac:dyDescent="0.25">
      <c r="A627">
        <v>2000120077</v>
      </c>
      <c r="B627" t="s">
        <v>2833</v>
      </c>
      <c r="C627" t="s">
        <v>2623</v>
      </c>
      <c r="D627" t="s">
        <v>2624</v>
      </c>
      <c r="E627" s="1">
        <v>38</v>
      </c>
      <c r="F627" t="s">
        <v>2612</v>
      </c>
      <c r="G627" s="1">
        <v>36</v>
      </c>
      <c r="H627" s="1">
        <v>0</v>
      </c>
      <c r="I627">
        <v>0.29657899999999998</v>
      </c>
    </row>
    <row r="628" spans="1:9" x14ac:dyDescent="0.25">
      <c r="A628">
        <v>2000120078</v>
      </c>
      <c r="B628" t="s">
        <v>2834</v>
      </c>
      <c r="C628" t="s">
        <v>699</v>
      </c>
      <c r="D628" t="s">
        <v>700</v>
      </c>
      <c r="E628" s="1">
        <v>456</v>
      </c>
      <c r="F628" t="s">
        <v>2612</v>
      </c>
      <c r="G628" s="1">
        <v>0</v>
      </c>
      <c r="H628" s="1">
        <v>55296</v>
      </c>
      <c r="I628">
        <v>0.29675400000000002</v>
      </c>
    </row>
    <row r="629" spans="1:9" x14ac:dyDescent="0.25">
      <c r="A629">
        <v>2000120078</v>
      </c>
      <c r="B629" t="s">
        <v>2834</v>
      </c>
      <c r="C629" t="s">
        <v>248</v>
      </c>
      <c r="D629" t="s">
        <v>249</v>
      </c>
      <c r="E629" s="1">
        <v>2998</v>
      </c>
      <c r="F629" t="s">
        <v>2612</v>
      </c>
      <c r="G629" s="1">
        <v>2790</v>
      </c>
      <c r="H629" s="1">
        <v>36</v>
      </c>
      <c r="I629">
        <v>0.296761</v>
      </c>
    </row>
    <row r="630" spans="1:9" x14ac:dyDescent="0.25">
      <c r="A630">
        <v>2000120078</v>
      </c>
      <c r="B630" t="s">
        <v>2834</v>
      </c>
      <c r="C630" t="s">
        <v>2623</v>
      </c>
      <c r="D630" t="s">
        <v>2624</v>
      </c>
      <c r="E630" s="1">
        <v>39</v>
      </c>
      <c r="F630" t="s">
        <v>2612</v>
      </c>
      <c r="G630" s="1">
        <v>36</v>
      </c>
      <c r="H630" s="1">
        <v>0</v>
      </c>
      <c r="I630">
        <v>0.29666700000000001</v>
      </c>
    </row>
    <row r="631" spans="1:9" x14ac:dyDescent="0.25">
      <c r="A631">
        <v>2000120079</v>
      </c>
      <c r="B631" t="s">
        <v>2835</v>
      </c>
      <c r="C631" t="s">
        <v>699</v>
      </c>
      <c r="D631" t="s">
        <v>700</v>
      </c>
      <c r="E631" s="1">
        <v>0</v>
      </c>
      <c r="F631" t="s">
        <v>2612</v>
      </c>
      <c r="G631" s="1">
        <v>0</v>
      </c>
      <c r="H631" s="1">
        <v>62208</v>
      </c>
      <c r="I631">
        <v>0.29673300000000002</v>
      </c>
    </row>
    <row r="632" spans="1:9" x14ac:dyDescent="0.25">
      <c r="A632">
        <v>2000120079</v>
      </c>
      <c r="B632" t="s">
        <v>2835</v>
      </c>
      <c r="C632" t="s">
        <v>248</v>
      </c>
      <c r="D632" t="s">
        <v>249</v>
      </c>
      <c r="E632" s="1">
        <v>8</v>
      </c>
      <c r="F632" t="s">
        <v>2612</v>
      </c>
      <c r="G632" s="1">
        <v>4326</v>
      </c>
      <c r="H632" s="1">
        <v>0</v>
      </c>
      <c r="I632">
        <v>0.29749999999999999</v>
      </c>
    </row>
    <row r="633" spans="1:9" x14ac:dyDescent="0.25">
      <c r="A633">
        <v>2000120079</v>
      </c>
      <c r="B633" t="s">
        <v>2835</v>
      </c>
      <c r="C633" t="s">
        <v>2623</v>
      </c>
      <c r="D633" t="s">
        <v>2624</v>
      </c>
      <c r="E633" s="1">
        <v>3</v>
      </c>
      <c r="F633" t="s">
        <v>2612</v>
      </c>
      <c r="G633" s="1">
        <v>0</v>
      </c>
      <c r="H633" s="1">
        <v>0</v>
      </c>
      <c r="I633">
        <v>0.29666700000000001</v>
      </c>
    </row>
    <row r="634" spans="1:9" x14ac:dyDescent="0.25">
      <c r="A634">
        <v>2000120080</v>
      </c>
      <c r="B634" t="s">
        <v>2836</v>
      </c>
      <c r="C634" t="s">
        <v>699</v>
      </c>
      <c r="D634" t="s">
        <v>700</v>
      </c>
      <c r="E634" s="1">
        <v>0</v>
      </c>
      <c r="F634" t="s">
        <v>2612</v>
      </c>
      <c r="G634" s="1">
        <v>0</v>
      </c>
      <c r="H634" s="1">
        <v>27648</v>
      </c>
      <c r="I634">
        <v>0.296732</v>
      </c>
    </row>
    <row r="635" spans="1:9" x14ac:dyDescent="0.25">
      <c r="A635">
        <v>2000120080</v>
      </c>
      <c r="B635" t="s">
        <v>2836</v>
      </c>
      <c r="C635" t="s">
        <v>248</v>
      </c>
      <c r="D635" t="s">
        <v>249</v>
      </c>
      <c r="E635" s="1">
        <v>8</v>
      </c>
      <c r="F635" t="s">
        <v>2612</v>
      </c>
      <c r="G635">
        <v>474</v>
      </c>
      <c r="H635" s="1">
        <v>0</v>
      </c>
      <c r="I635">
        <v>0.29749999999999999</v>
      </c>
    </row>
    <row r="636" spans="1:9" x14ac:dyDescent="0.25">
      <c r="A636">
        <v>2000120080</v>
      </c>
      <c r="B636" t="s">
        <v>2836</v>
      </c>
      <c r="C636" t="s">
        <v>2623</v>
      </c>
      <c r="D636" t="s">
        <v>2624</v>
      </c>
      <c r="E636" s="1">
        <v>2</v>
      </c>
      <c r="F636" t="s">
        <v>2612</v>
      </c>
      <c r="G636" s="1">
        <v>0</v>
      </c>
      <c r="H636" s="1">
        <v>0</v>
      </c>
      <c r="I636">
        <v>0.29499999999999998</v>
      </c>
    </row>
    <row r="637" spans="1:9" x14ac:dyDescent="0.25">
      <c r="A637">
        <v>2000120081</v>
      </c>
      <c r="B637" t="s">
        <v>2837</v>
      </c>
      <c r="C637" t="s">
        <v>699</v>
      </c>
      <c r="D637" t="s">
        <v>700</v>
      </c>
      <c r="E637" s="1">
        <v>0</v>
      </c>
      <c r="F637" t="s">
        <v>2612</v>
      </c>
      <c r="G637" s="1">
        <v>0</v>
      </c>
      <c r="H637" s="1">
        <v>22464</v>
      </c>
      <c r="I637">
        <v>0.296732</v>
      </c>
    </row>
    <row r="638" spans="1:9" x14ac:dyDescent="0.25">
      <c r="A638">
        <v>2000120081</v>
      </c>
      <c r="B638" t="s">
        <v>2837</v>
      </c>
      <c r="C638" t="s">
        <v>248</v>
      </c>
      <c r="D638" t="s">
        <v>249</v>
      </c>
      <c r="E638" s="1">
        <v>42</v>
      </c>
      <c r="F638" t="s">
        <v>2612</v>
      </c>
      <c r="G638">
        <v>300</v>
      </c>
      <c r="H638" s="1">
        <v>0</v>
      </c>
      <c r="I638">
        <v>0.29714299999999999</v>
      </c>
    </row>
    <row r="639" spans="1:9" x14ac:dyDescent="0.25">
      <c r="A639">
        <v>2000120081</v>
      </c>
      <c r="B639" t="s">
        <v>2837</v>
      </c>
      <c r="C639" t="s">
        <v>2623</v>
      </c>
      <c r="D639" t="s">
        <v>2624</v>
      </c>
      <c r="E639" s="1">
        <v>2</v>
      </c>
      <c r="F639" t="s">
        <v>2612</v>
      </c>
      <c r="G639" s="1">
        <v>0</v>
      </c>
      <c r="H639" s="1">
        <v>0</v>
      </c>
      <c r="I639">
        <v>0.29499999999999998</v>
      </c>
    </row>
    <row r="640" spans="1:9" x14ac:dyDescent="0.25">
      <c r="A640">
        <v>2000130001</v>
      </c>
      <c r="B640" t="s">
        <v>2838</v>
      </c>
      <c r="C640" t="s">
        <v>699</v>
      </c>
      <c r="D640" t="s">
        <v>700</v>
      </c>
      <c r="E640" s="1">
        <v>204</v>
      </c>
      <c r="F640" t="s">
        <v>2612</v>
      </c>
      <c r="G640" s="1">
        <v>0</v>
      </c>
      <c r="H640">
        <v>0</v>
      </c>
      <c r="I640">
        <v>2.915</v>
      </c>
    </row>
    <row r="641" spans="1:9" x14ac:dyDescent="0.25">
      <c r="A641">
        <v>2000130003</v>
      </c>
      <c r="B641" t="s">
        <v>2839</v>
      </c>
      <c r="C641" t="s">
        <v>699</v>
      </c>
      <c r="D641" t="s">
        <v>700</v>
      </c>
      <c r="E641" s="1">
        <v>382</v>
      </c>
      <c r="F641" t="s">
        <v>2612</v>
      </c>
      <c r="G641" s="1">
        <v>0</v>
      </c>
      <c r="H641" s="1">
        <v>0</v>
      </c>
      <c r="I641">
        <v>2.3623820000000002</v>
      </c>
    </row>
    <row r="642" spans="1:9" x14ac:dyDescent="0.25">
      <c r="A642">
        <v>2000130004</v>
      </c>
      <c r="B642" t="s">
        <v>2840</v>
      </c>
      <c r="C642" t="s">
        <v>699</v>
      </c>
      <c r="D642" t="s">
        <v>700</v>
      </c>
      <c r="E642" s="1">
        <v>188</v>
      </c>
      <c r="F642" t="s">
        <v>2612</v>
      </c>
      <c r="G642">
        <v>0</v>
      </c>
      <c r="H642">
        <v>0</v>
      </c>
      <c r="I642">
        <v>1.364096</v>
      </c>
    </row>
    <row r="643" spans="1:9" x14ac:dyDescent="0.25">
      <c r="A643">
        <v>2000130005</v>
      </c>
      <c r="B643" t="s">
        <v>2841</v>
      </c>
      <c r="C643" t="s">
        <v>699</v>
      </c>
      <c r="D643" t="s">
        <v>700</v>
      </c>
      <c r="E643" s="1">
        <v>9</v>
      </c>
      <c r="F643" t="s">
        <v>2612</v>
      </c>
      <c r="G643">
        <v>0</v>
      </c>
      <c r="H643">
        <v>0</v>
      </c>
      <c r="I643">
        <v>1.8077780000000001</v>
      </c>
    </row>
    <row r="644" spans="1:9" x14ac:dyDescent="0.25">
      <c r="A644">
        <v>2000130006</v>
      </c>
      <c r="B644" t="s">
        <v>2842</v>
      </c>
      <c r="C644" t="s">
        <v>699</v>
      </c>
      <c r="D644" t="s">
        <v>700</v>
      </c>
      <c r="E644" s="1">
        <v>182</v>
      </c>
      <c r="F644" t="s">
        <v>2612</v>
      </c>
      <c r="G644">
        <v>0</v>
      </c>
      <c r="H644" s="1">
        <v>0</v>
      </c>
      <c r="I644">
        <v>3.0487359999999999</v>
      </c>
    </row>
    <row r="645" spans="1:9" x14ac:dyDescent="0.25">
      <c r="A645">
        <v>2000130007</v>
      </c>
      <c r="B645" t="s">
        <v>2843</v>
      </c>
      <c r="C645" t="s">
        <v>248</v>
      </c>
      <c r="D645" t="s">
        <v>249</v>
      </c>
      <c r="E645" s="1">
        <v>264</v>
      </c>
      <c r="F645" t="s">
        <v>2612</v>
      </c>
      <c r="G645">
        <v>0</v>
      </c>
      <c r="H645">
        <v>0</v>
      </c>
      <c r="I645">
        <v>2.4337879999999998</v>
      </c>
    </row>
    <row r="646" spans="1:9" x14ac:dyDescent="0.25">
      <c r="A646">
        <v>2000130007</v>
      </c>
      <c r="B646" t="s">
        <v>2843</v>
      </c>
      <c r="C646" t="s">
        <v>2615</v>
      </c>
      <c r="D646" t="s">
        <v>2616</v>
      </c>
      <c r="E646" s="1">
        <v>8</v>
      </c>
      <c r="F646" t="s">
        <v>2612</v>
      </c>
      <c r="G646" s="1">
        <v>0</v>
      </c>
      <c r="H646">
        <v>0</v>
      </c>
      <c r="I646">
        <v>2.4337499999999999</v>
      </c>
    </row>
    <row r="647" spans="1:9" x14ac:dyDescent="0.25">
      <c r="A647">
        <v>2000130007</v>
      </c>
      <c r="B647" t="s">
        <v>2843</v>
      </c>
      <c r="C647" t="s">
        <v>2637</v>
      </c>
      <c r="D647" t="s">
        <v>2638</v>
      </c>
      <c r="E647" s="1">
        <v>1331</v>
      </c>
      <c r="F647" t="s">
        <v>2612</v>
      </c>
      <c r="G647">
        <v>0</v>
      </c>
      <c r="H647">
        <v>0</v>
      </c>
      <c r="I647">
        <v>2.4337789999999999</v>
      </c>
    </row>
    <row r="648" spans="1:9" x14ac:dyDescent="0.25">
      <c r="A648">
        <v>2000140011</v>
      </c>
      <c r="B648" t="s">
        <v>2844</v>
      </c>
      <c r="C648" t="s">
        <v>2615</v>
      </c>
      <c r="D648" t="s">
        <v>2616</v>
      </c>
      <c r="E648" s="1">
        <v>191</v>
      </c>
      <c r="F648" t="s">
        <v>2612</v>
      </c>
      <c r="G648">
        <v>0</v>
      </c>
      <c r="H648">
        <v>0</v>
      </c>
      <c r="I648">
        <v>1.1399999999999999</v>
      </c>
    </row>
    <row r="649" spans="1:9" x14ac:dyDescent="0.25">
      <c r="A649">
        <v>2000140016</v>
      </c>
      <c r="B649" t="s">
        <v>2845</v>
      </c>
      <c r="C649" t="s">
        <v>699</v>
      </c>
      <c r="D649" t="s">
        <v>700</v>
      </c>
      <c r="E649" s="1">
        <v>2</v>
      </c>
      <c r="F649" t="s">
        <v>2612</v>
      </c>
      <c r="G649" s="1">
        <v>0</v>
      </c>
      <c r="H649" s="1">
        <v>0</v>
      </c>
      <c r="I649">
        <v>14.54</v>
      </c>
    </row>
    <row r="650" spans="1:9" x14ac:dyDescent="0.25">
      <c r="A650">
        <v>2000140016</v>
      </c>
      <c r="B650" t="s">
        <v>2845</v>
      </c>
      <c r="C650" t="s">
        <v>2615</v>
      </c>
      <c r="D650" t="s">
        <v>2616</v>
      </c>
      <c r="E650" s="1">
        <v>102</v>
      </c>
      <c r="F650" t="s">
        <v>2612</v>
      </c>
      <c r="G650">
        <v>0</v>
      </c>
      <c r="H650">
        <v>0</v>
      </c>
      <c r="I650">
        <v>14.541078000000001</v>
      </c>
    </row>
    <row r="651" spans="1:9" x14ac:dyDescent="0.25">
      <c r="A651">
        <v>2000140023</v>
      </c>
      <c r="B651" t="s">
        <v>2846</v>
      </c>
      <c r="C651" t="s">
        <v>2615</v>
      </c>
      <c r="D651" t="s">
        <v>2616</v>
      </c>
      <c r="E651" s="1">
        <v>6</v>
      </c>
      <c r="F651" t="s">
        <v>2612</v>
      </c>
      <c r="G651" s="1">
        <v>0</v>
      </c>
      <c r="H651" s="1">
        <v>0</v>
      </c>
      <c r="I651">
        <v>22.901667</v>
      </c>
    </row>
    <row r="652" spans="1:9" x14ac:dyDescent="0.25">
      <c r="A652">
        <v>2000140036</v>
      </c>
      <c r="B652" t="s">
        <v>2847</v>
      </c>
      <c r="C652" t="s">
        <v>699</v>
      </c>
      <c r="D652" t="s">
        <v>700</v>
      </c>
      <c r="E652" s="1">
        <v>1355</v>
      </c>
      <c r="F652" t="s">
        <v>2612</v>
      </c>
      <c r="G652">
        <v>0</v>
      </c>
      <c r="H652" s="1">
        <v>0</v>
      </c>
      <c r="I652">
        <v>0.60242099999999998</v>
      </c>
    </row>
    <row r="653" spans="1:9" x14ac:dyDescent="0.25">
      <c r="A653">
        <v>2000140103</v>
      </c>
      <c r="B653" t="s">
        <v>2848</v>
      </c>
      <c r="C653" t="s">
        <v>699</v>
      </c>
      <c r="D653" t="s">
        <v>700</v>
      </c>
      <c r="E653" s="1">
        <v>4</v>
      </c>
      <c r="F653" t="s">
        <v>2612</v>
      </c>
      <c r="G653">
        <v>0</v>
      </c>
      <c r="H653">
        <v>0</v>
      </c>
      <c r="I653">
        <v>0.24</v>
      </c>
    </row>
    <row r="654" spans="1:9" x14ac:dyDescent="0.25">
      <c r="A654">
        <v>2000140103</v>
      </c>
      <c r="B654" t="s">
        <v>2848</v>
      </c>
      <c r="C654" t="s">
        <v>248</v>
      </c>
      <c r="D654" t="s">
        <v>249</v>
      </c>
      <c r="E654" s="1">
        <v>36</v>
      </c>
      <c r="F654" t="s">
        <v>2612</v>
      </c>
      <c r="G654" s="1">
        <v>0</v>
      </c>
      <c r="H654" s="1">
        <v>0</v>
      </c>
      <c r="I654">
        <v>0.24083299999999999</v>
      </c>
    </row>
    <row r="655" spans="1:9" x14ac:dyDescent="0.25">
      <c r="A655">
        <v>2000140104</v>
      </c>
      <c r="B655" t="s">
        <v>2849</v>
      </c>
      <c r="C655" t="s">
        <v>699</v>
      </c>
      <c r="D655" t="s">
        <v>700</v>
      </c>
      <c r="E655" s="1">
        <v>765</v>
      </c>
      <c r="F655" t="s">
        <v>2612</v>
      </c>
      <c r="G655" s="1">
        <v>0</v>
      </c>
      <c r="H655" s="1">
        <v>144</v>
      </c>
      <c r="I655">
        <v>4.1655160000000002</v>
      </c>
    </row>
    <row r="656" spans="1:9" x14ac:dyDescent="0.25">
      <c r="A656">
        <v>2000140104</v>
      </c>
      <c r="B656" t="s">
        <v>2849</v>
      </c>
      <c r="C656" t="s">
        <v>248</v>
      </c>
      <c r="D656" t="s">
        <v>249</v>
      </c>
      <c r="E656" s="1">
        <v>5736</v>
      </c>
      <c r="F656" t="s">
        <v>2612</v>
      </c>
      <c r="G656" s="1">
        <v>1609</v>
      </c>
      <c r="H656" s="1">
        <v>85105</v>
      </c>
      <c r="I656">
        <v>3.9638149999999999</v>
      </c>
    </row>
    <row r="657" spans="1:9" x14ac:dyDescent="0.25">
      <c r="A657">
        <v>2000140104</v>
      </c>
      <c r="B657" t="s">
        <v>2849</v>
      </c>
      <c r="C657" t="s">
        <v>2637</v>
      </c>
      <c r="D657" t="s">
        <v>2638</v>
      </c>
      <c r="E657" s="1">
        <v>4</v>
      </c>
      <c r="F657" t="s">
        <v>2612</v>
      </c>
      <c r="G657">
        <v>0</v>
      </c>
      <c r="H657">
        <v>0</v>
      </c>
      <c r="I657">
        <v>3.94</v>
      </c>
    </row>
    <row r="658" spans="1:9" x14ac:dyDescent="0.25">
      <c r="A658">
        <v>2000140104</v>
      </c>
      <c r="B658" t="s">
        <v>2849</v>
      </c>
      <c r="C658" t="s">
        <v>2648</v>
      </c>
      <c r="D658" t="s">
        <v>2649</v>
      </c>
      <c r="E658" s="1">
        <v>114</v>
      </c>
      <c r="F658" t="s">
        <v>2612</v>
      </c>
      <c r="G658" s="1">
        <v>0</v>
      </c>
      <c r="H658">
        <v>0</v>
      </c>
      <c r="I658">
        <v>4.1655259999999998</v>
      </c>
    </row>
    <row r="659" spans="1:9" x14ac:dyDescent="0.25">
      <c r="A659">
        <v>2000140104</v>
      </c>
      <c r="B659" t="s">
        <v>2849</v>
      </c>
      <c r="C659" t="s">
        <v>2623</v>
      </c>
      <c r="D659" t="s">
        <v>2624</v>
      </c>
      <c r="E659" s="1">
        <v>404</v>
      </c>
      <c r="F659" t="s">
        <v>2612</v>
      </c>
      <c r="G659" s="1">
        <v>0</v>
      </c>
      <c r="H659" s="1">
        <v>0</v>
      </c>
      <c r="I659">
        <v>3.950866</v>
      </c>
    </row>
    <row r="660" spans="1:9" x14ac:dyDescent="0.25">
      <c r="A660">
        <v>2000140104</v>
      </c>
      <c r="B660" t="s">
        <v>2849</v>
      </c>
      <c r="C660" t="s">
        <v>2641</v>
      </c>
      <c r="D660" t="s">
        <v>2642</v>
      </c>
      <c r="E660" s="1">
        <v>60</v>
      </c>
      <c r="F660" t="s">
        <v>2612</v>
      </c>
      <c r="G660" s="1">
        <v>0</v>
      </c>
      <c r="H660">
        <v>91</v>
      </c>
      <c r="I660">
        <v>3.9638330000000002</v>
      </c>
    </row>
    <row r="661" spans="1:9" x14ac:dyDescent="0.25">
      <c r="A661">
        <v>2000140104</v>
      </c>
      <c r="B661" t="s">
        <v>2849</v>
      </c>
      <c r="C661" t="s">
        <v>2625</v>
      </c>
      <c r="D661" t="s">
        <v>2626</v>
      </c>
      <c r="E661" s="1">
        <v>52959</v>
      </c>
      <c r="F661" t="s">
        <v>2612</v>
      </c>
      <c r="G661" s="1">
        <v>85105</v>
      </c>
      <c r="H661" s="1">
        <v>0</v>
      </c>
      <c r="I661">
        <v>4.0000200000000001</v>
      </c>
    </row>
    <row r="662" spans="1:9" x14ac:dyDescent="0.25">
      <c r="A662">
        <v>2000140105</v>
      </c>
      <c r="B662" t="s">
        <v>2850</v>
      </c>
      <c r="C662" t="s">
        <v>2615</v>
      </c>
      <c r="D662" t="s">
        <v>2616</v>
      </c>
      <c r="E662" s="1">
        <v>118</v>
      </c>
      <c r="F662" t="s">
        <v>2612</v>
      </c>
      <c r="G662" s="1">
        <v>0</v>
      </c>
      <c r="H662" s="1">
        <v>0</v>
      </c>
      <c r="I662">
        <v>2.7105929999999998</v>
      </c>
    </row>
    <row r="663" spans="1:9" x14ac:dyDescent="0.25">
      <c r="A663">
        <v>2000140106</v>
      </c>
      <c r="B663" t="s">
        <v>2851</v>
      </c>
      <c r="C663" t="s">
        <v>248</v>
      </c>
      <c r="D663" t="s">
        <v>249</v>
      </c>
      <c r="E663" s="1">
        <v>70</v>
      </c>
      <c r="F663" t="s">
        <v>2612</v>
      </c>
      <c r="G663" s="1">
        <v>71534</v>
      </c>
      <c r="H663" s="1">
        <v>38072</v>
      </c>
      <c r="I663">
        <v>0.115</v>
      </c>
    </row>
    <row r="664" spans="1:9" x14ac:dyDescent="0.25">
      <c r="A664">
        <v>2000140106</v>
      </c>
      <c r="B664" t="s">
        <v>2851</v>
      </c>
      <c r="C664" t="s">
        <v>2615</v>
      </c>
      <c r="D664" t="s">
        <v>2616</v>
      </c>
      <c r="E664" s="1">
        <v>80911</v>
      </c>
      <c r="F664" t="s">
        <v>2612</v>
      </c>
      <c r="G664">
        <v>0</v>
      </c>
      <c r="H664" s="1">
        <v>0</v>
      </c>
      <c r="I664">
        <v>0.128468</v>
      </c>
    </row>
    <row r="665" spans="1:9" x14ac:dyDescent="0.25">
      <c r="A665">
        <v>2000140106</v>
      </c>
      <c r="B665" t="s">
        <v>2851</v>
      </c>
      <c r="C665" t="s">
        <v>47</v>
      </c>
      <c r="D665" t="s">
        <v>48</v>
      </c>
      <c r="E665" s="1">
        <v>1020</v>
      </c>
      <c r="F665" t="s">
        <v>2612</v>
      </c>
      <c r="G665">
        <v>0</v>
      </c>
      <c r="H665" s="1">
        <v>2698</v>
      </c>
      <c r="I665">
        <v>0.115559</v>
      </c>
    </row>
    <row r="666" spans="1:9" x14ac:dyDescent="0.25">
      <c r="A666">
        <v>2000140106</v>
      </c>
      <c r="B666" t="s">
        <v>2851</v>
      </c>
      <c r="C666" t="s">
        <v>2623</v>
      </c>
      <c r="D666" t="s">
        <v>2624</v>
      </c>
      <c r="E666" s="1">
        <v>78</v>
      </c>
      <c r="F666" t="s">
        <v>2612</v>
      </c>
      <c r="G666" s="1">
        <v>4642</v>
      </c>
      <c r="H666">
        <v>0</v>
      </c>
      <c r="I666">
        <v>0.115513</v>
      </c>
    </row>
    <row r="667" spans="1:9" x14ac:dyDescent="0.25">
      <c r="A667">
        <v>2000140106</v>
      </c>
      <c r="B667" t="s">
        <v>2851</v>
      </c>
      <c r="C667" t="s">
        <v>2641</v>
      </c>
      <c r="D667" t="s">
        <v>2642</v>
      </c>
      <c r="E667" s="1">
        <v>0</v>
      </c>
      <c r="F667" t="s">
        <v>2612</v>
      </c>
      <c r="G667" s="1">
        <v>38000</v>
      </c>
      <c r="H667">
        <v>0</v>
      </c>
      <c r="I667">
        <v>0.115552</v>
      </c>
    </row>
    <row r="668" spans="1:9" x14ac:dyDescent="0.25">
      <c r="A668">
        <v>2000140106</v>
      </c>
      <c r="B668" t="s">
        <v>2851</v>
      </c>
      <c r="C668" t="s">
        <v>2625</v>
      </c>
      <c r="D668" t="s">
        <v>2626</v>
      </c>
      <c r="E668" s="1">
        <v>41</v>
      </c>
      <c r="F668" t="s">
        <v>2612</v>
      </c>
      <c r="G668" s="1">
        <v>0</v>
      </c>
      <c r="H668" s="1">
        <v>0</v>
      </c>
      <c r="I668">
        <v>0.11561</v>
      </c>
    </row>
    <row r="669" spans="1:9" x14ac:dyDescent="0.25">
      <c r="A669">
        <v>2000140107</v>
      </c>
      <c r="B669" t="s">
        <v>2852</v>
      </c>
      <c r="C669" t="s">
        <v>699</v>
      </c>
      <c r="D669" t="s">
        <v>700</v>
      </c>
      <c r="E669" s="1">
        <v>44729</v>
      </c>
      <c r="F669" t="s">
        <v>2612</v>
      </c>
      <c r="G669" s="1">
        <v>0</v>
      </c>
      <c r="H669">
        <v>0</v>
      </c>
      <c r="I669">
        <v>0.151057</v>
      </c>
    </row>
    <row r="670" spans="1:9" x14ac:dyDescent="0.25">
      <c r="A670">
        <v>2000140112</v>
      </c>
      <c r="B670" t="s">
        <v>2853</v>
      </c>
      <c r="C670" t="s">
        <v>699</v>
      </c>
      <c r="D670" t="s">
        <v>700</v>
      </c>
      <c r="E670" s="1">
        <v>8832</v>
      </c>
      <c r="F670" t="s">
        <v>2612</v>
      </c>
      <c r="G670" s="1">
        <v>2880</v>
      </c>
      <c r="H670" s="1">
        <v>0</v>
      </c>
      <c r="I670">
        <v>0.103591</v>
      </c>
    </row>
    <row r="671" spans="1:9" x14ac:dyDescent="0.25">
      <c r="A671">
        <v>2000140112</v>
      </c>
      <c r="B671" t="s">
        <v>2853</v>
      </c>
      <c r="C671" t="s">
        <v>248</v>
      </c>
      <c r="D671" t="s">
        <v>249</v>
      </c>
      <c r="E671" s="1">
        <v>281920</v>
      </c>
      <c r="F671" t="s">
        <v>2612</v>
      </c>
      <c r="G671" s="1">
        <v>3744</v>
      </c>
      <c r="H671" s="1">
        <v>0</v>
      </c>
      <c r="I671">
        <v>0.103591</v>
      </c>
    </row>
    <row r="672" spans="1:9" x14ac:dyDescent="0.25">
      <c r="A672">
        <v>2000140112</v>
      </c>
      <c r="B672" t="s">
        <v>2853</v>
      </c>
      <c r="C672" t="s">
        <v>2648</v>
      </c>
      <c r="D672" t="s">
        <v>2649</v>
      </c>
      <c r="E672" s="1">
        <v>5472</v>
      </c>
      <c r="F672" t="s">
        <v>2612</v>
      </c>
      <c r="G672" s="1">
        <v>0</v>
      </c>
      <c r="H672" s="1">
        <v>2880</v>
      </c>
      <c r="I672">
        <v>0.103377</v>
      </c>
    </row>
    <row r="673" spans="1:9" x14ac:dyDescent="0.25">
      <c r="A673">
        <v>2000140112</v>
      </c>
      <c r="B673" t="s">
        <v>2853</v>
      </c>
      <c r="C673" t="s">
        <v>2623</v>
      </c>
      <c r="D673" t="s">
        <v>2624</v>
      </c>
      <c r="E673" s="1">
        <v>108463</v>
      </c>
      <c r="F673" t="s">
        <v>2612</v>
      </c>
      <c r="G673">
        <v>0</v>
      </c>
      <c r="H673">
        <v>0</v>
      </c>
      <c r="I673">
        <v>0.104044</v>
      </c>
    </row>
    <row r="674" spans="1:9" x14ac:dyDescent="0.25">
      <c r="A674">
        <v>2000140112</v>
      </c>
      <c r="B674" t="s">
        <v>2853</v>
      </c>
      <c r="C674" t="s">
        <v>2625</v>
      </c>
      <c r="D674" t="s">
        <v>2626</v>
      </c>
      <c r="E674" s="1">
        <v>399132</v>
      </c>
      <c r="F674" t="s">
        <v>2612</v>
      </c>
      <c r="G674" s="1">
        <v>0</v>
      </c>
      <c r="H674" s="1">
        <v>3744</v>
      </c>
      <c r="I674">
        <v>0.103072</v>
      </c>
    </row>
    <row r="675" spans="1:9" x14ac:dyDescent="0.25">
      <c r="A675">
        <v>2000140113</v>
      </c>
      <c r="B675" t="s">
        <v>2854</v>
      </c>
      <c r="C675" t="s">
        <v>699</v>
      </c>
      <c r="D675" t="s">
        <v>700</v>
      </c>
      <c r="E675" s="1">
        <v>4464</v>
      </c>
      <c r="F675" t="s">
        <v>2612</v>
      </c>
      <c r="G675">
        <v>0</v>
      </c>
      <c r="H675">
        <v>0</v>
      </c>
      <c r="I675">
        <v>0.28768100000000002</v>
      </c>
    </row>
    <row r="676" spans="1:9" x14ac:dyDescent="0.25">
      <c r="A676">
        <v>2000140113</v>
      </c>
      <c r="B676" t="s">
        <v>2854</v>
      </c>
      <c r="C676" t="s">
        <v>248</v>
      </c>
      <c r="D676" t="s">
        <v>249</v>
      </c>
      <c r="E676" s="1">
        <v>2024</v>
      </c>
      <c r="F676" t="s">
        <v>2612</v>
      </c>
      <c r="G676" s="1">
        <v>18180</v>
      </c>
      <c r="H676" s="1">
        <v>0</v>
      </c>
      <c r="I676">
        <v>0.28720400000000001</v>
      </c>
    </row>
    <row r="677" spans="1:9" x14ac:dyDescent="0.25">
      <c r="A677">
        <v>2000140113</v>
      </c>
      <c r="B677" t="s">
        <v>2854</v>
      </c>
      <c r="C677" t="s">
        <v>2623</v>
      </c>
      <c r="D677" t="s">
        <v>2624</v>
      </c>
      <c r="E677" s="1">
        <v>2</v>
      </c>
      <c r="F677" t="s">
        <v>2612</v>
      </c>
      <c r="G677" s="1">
        <v>0</v>
      </c>
      <c r="H677" s="1">
        <v>144</v>
      </c>
      <c r="I677">
        <v>0.29499999999999998</v>
      </c>
    </row>
    <row r="678" spans="1:9" x14ac:dyDescent="0.25">
      <c r="A678">
        <v>2000140113</v>
      </c>
      <c r="B678" t="s">
        <v>2854</v>
      </c>
      <c r="C678" t="s">
        <v>2641</v>
      </c>
      <c r="D678" t="s">
        <v>2642</v>
      </c>
      <c r="E678" s="1">
        <v>0</v>
      </c>
      <c r="F678" t="s">
        <v>2612</v>
      </c>
      <c r="G678">
        <v>0</v>
      </c>
      <c r="H678" s="1">
        <v>12672</v>
      </c>
      <c r="I678">
        <v>0.28782600000000003</v>
      </c>
    </row>
    <row r="679" spans="1:9" x14ac:dyDescent="0.25">
      <c r="A679">
        <v>2000140113</v>
      </c>
      <c r="B679" t="s">
        <v>2854</v>
      </c>
      <c r="C679" t="s">
        <v>2625</v>
      </c>
      <c r="D679" t="s">
        <v>2626</v>
      </c>
      <c r="E679" s="1">
        <v>36</v>
      </c>
      <c r="F679" t="s">
        <v>2612</v>
      </c>
      <c r="G679" s="1">
        <v>0</v>
      </c>
      <c r="H679">
        <v>0</v>
      </c>
      <c r="I679">
        <v>0.28777799999999998</v>
      </c>
    </row>
    <row r="680" spans="1:9" x14ac:dyDescent="0.25">
      <c r="A680">
        <v>2000140114</v>
      </c>
      <c r="B680" t="s">
        <v>2855</v>
      </c>
      <c r="C680" t="s">
        <v>699</v>
      </c>
      <c r="D680" t="s">
        <v>700</v>
      </c>
      <c r="E680" s="1">
        <v>0</v>
      </c>
      <c r="F680" t="s">
        <v>2612</v>
      </c>
      <c r="G680" s="1">
        <v>26112</v>
      </c>
      <c r="H680" s="1">
        <v>0</v>
      </c>
      <c r="I680">
        <v>0.128333</v>
      </c>
    </row>
    <row r="681" spans="1:9" x14ac:dyDescent="0.25">
      <c r="A681">
        <v>2000140114</v>
      </c>
      <c r="B681" t="s">
        <v>2855</v>
      </c>
      <c r="C681" t="s">
        <v>248</v>
      </c>
      <c r="D681" t="s">
        <v>249</v>
      </c>
      <c r="E681" s="1">
        <v>6</v>
      </c>
      <c r="F681" t="s">
        <v>2612</v>
      </c>
      <c r="G681" s="1">
        <v>35340</v>
      </c>
      <c r="H681" s="1">
        <v>26112</v>
      </c>
      <c r="I681">
        <v>0.13</v>
      </c>
    </row>
    <row r="682" spans="1:9" x14ac:dyDescent="0.25">
      <c r="A682">
        <v>2000140114</v>
      </c>
      <c r="B682" t="s">
        <v>2855</v>
      </c>
      <c r="C682" t="s">
        <v>2623</v>
      </c>
      <c r="D682" t="s">
        <v>2624</v>
      </c>
      <c r="E682" s="1">
        <v>361</v>
      </c>
      <c r="F682" t="s">
        <v>2612</v>
      </c>
      <c r="G682" s="1">
        <v>0</v>
      </c>
      <c r="H682">
        <v>0</v>
      </c>
      <c r="I682">
        <v>0.12515200000000001</v>
      </c>
    </row>
    <row r="683" spans="1:9" x14ac:dyDescent="0.25">
      <c r="A683">
        <v>2000140115</v>
      </c>
      <c r="B683" t="s">
        <v>2856</v>
      </c>
      <c r="C683" t="s">
        <v>699</v>
      </c>
      <c r="D683" t="s">
        <v>700</v>
      </c>
      <c r="E683" s="1">
        <v>3456</v>
      </c>
      <c r="F683" t="s">
        <v>2612</v>
      </c>
      <c r="G683" s="1">
        <v>0</v>
      </c>
      <c r="H683" s="1">
        <v>0</v>
      </c>
      <c r="I683">
        <v>0.12195599999999999</v>
      </c>
    </row>
    <row r="684" spans="1:9" x14ac:dyDescent="0.25">
      <c r="A684">
        <v>2000140115</v>
      </c>
      <c r="B684" t="s">
        <v>2856</v>
      </c>
      <c r="C684" t="s">
        <v>248</v>
      </c>
      <c r="D684" t="s">
        <v>249</v>
      </c>
      <c r="E684" s="1">
        <v>44396</v>
      </c>
      <c r="F684" t="s">
        <v>2612</v>
      </c>
      <c r="G684">
        <v>432</v>
      </c>
      <c r="H684" s="1">
        <v>88824</v>
      </c>
      <c r="I684">
        <v>0.12195499999999999</v>
      </c>
    </row>
    <row r="685" spans="1:9" x14ac:dyDescent="0.25">
      <c r="A685">
        <v>2000140115</v>
      </c>
      <c r="B685" t="s">
        <v>2856</v>
      </c>
      <c r="C685" t="s">
        <v>2625</v>
      </c>
      <c r="D685" t="s">
        <v>2626</v>
      </c>
      <c r="E685" s="1">
        <v>213240</v>
      </c>
      <c r="F685" t="s">
        <v>2612</v>
      </c>
      <c r="G685" s="1">
        <v>88824</v>
      </c>
      <c r="H685">
        <v>0</v>
      </c>
      <c r="I685">
        <v>0.12526300000000001</v>
      </c>
    </row>
    <row r="686" spans="1:9" x14ac:dyDescent="0.25">
      <c r="A686">
        <v>2000140116</v>
      </c>
      <c r="B686" t="s">
        <v>2857</v>
      </c>
      <c r="C686" t="s">
        <v>699</v>
      </c>
      <c r="D686" t="s">
        <v>700</v>
      </c>
      <c r="E686" s="1">
        <v>4020</v>
      </c>
      <c r="F686" t="s">
        <v>2612</v>
      </c>
      <c r="G686" s="1">
        <v>0</v>
      </c>
      <c r="H686">
        <v>0</v>
      </c>
      <c r="I686">
        <v>0.11586100000000001</v>
      </c>
    </row>
    <row r="687" spans="1:9" x14ac:dyDescent="0.25">
      <c r="A687">
        <v>2000140116</v>
      </c>
      <c r="B687" t="s">
        <v>2857</v>
      </c>
      <c r="C687" t="s">
        <v>248</v>
      </c>
      <c r="D687" t="s">
        <v>249</v>
      </c>
      <c r="E687" s="1">
        <v>202</v>
      </c>
      <c r="F687" t="s">
        <v>2612</v>
      </c>
      <c r="G687">
        <v>96</v>
      </c>
      <c r="H687" s="1">
        <v>0</v>
      </c>
      <c r="I687">
        <v>0.105099</v>
      </c>
    </row>
    <row r="688" spans="1:9" x14ac:dyDescent="0.25">
      <c r="A688">
        <v>2000140116</v>
      </c>
      <c r="B688" t="s">
        <v>2857</v>
      </c>
      <c r="C688" t="s">
        <v>2648</v>
      </c>
      <c r="D688" t="s">
        <v>2649</v>
      </c>
      <c r="E688" s="1">
        <v>6624</v>
      </c>
      <c r="F688" t="s">
        <v>2612</v>
      </c>
      <c r="G688">
        <v>0</v>
      </c>
      <c r="H688" s="1">
        <v>0</v>
      </c>
      <c r="I688">
        <v>0.11586200000000001</v>
      </c>
    </row>
    <row r="689" spans="1:9" x14ac:dyDescent="0.25">
      <c r="A689">
        <v>2000140116</v>
      </c>
      <c r="B689" t="s">
        <v>2857</v>
      </c>
      <c r="C689" t="s">
        <v>2623</v>
      </c>
      <c r="D689" t="s">
        <v>2624</v>
      </c>
      <c r="E689" s="1">
        <v>0</v>
      </c>
      <c r="F689" t="s">
        <v>2612</v>
      </c>
      <c r="G689" s="1">
        <v>2015</v>
      </c>
      <c r="H689" s="1">
        <v>96</v>
      </c>
      <c r="I689">
        <v>0.107457</v>
      </c>
    </row>
    <row r="690" spans="1:9" x14ac:dyDescent="0.25">
      <c r="A690">
        <v>2000140116</v>
      </c>
      <c r="B690" t="s">
        <v>2857</v>
      </c>
      <c r="C690" t="s">
        <v>2625</v>
      </c>
      <c r="D690" t="s">
        <v>2626</v>
      </c>
      <c r="E690" s="1">
        <v>253808</v>
      </c>
      <c r="F690" t="s">
        <v>2612</v>
      </c>
      <c r="G690">
        <v>0</v>
      </c>
      <c r="H690">
        <v>0</v>
      </c>
      <c r="I690">
        <v>0.103893</v>
      </c>
    </row>
    <row r="691" spans="1:9" x14ac:dyDescent="0.25">
      <c r="A691">
        <v>2000140118</v>
      </c>
      <c r="B691" t="s">
        <v>2858</v>
      </c>
      <c r="C691" t="s">
        <v>699</v>
      </c>
      <c r="D691" t="s">
        <v>700</v>
      </c>
      <c r="E691" s="1">
        <v>12</v>
      </c>
      <c r="F691" t="s">
        <v>2612</v>
      </c>
      <c r="G691" s="1">
        <v>0</v>
      </c>
      <c r="H691">
        <v>0</v>
      </c>
      <c r="I691">
        <v>1.2716670000000001</v>
      </c>
    </row>
    <row r="692" spans="1:9" x14ac:dyDescent="0.25">
      <c r="A692">
        <v>2000140118</v>
      </c>
      <c r="B692" t="s">
        <v>2858</v>
      </c>
      <c r="C692" t="s">
        <v>248</v>
      </c>
      <c r="D692" t="s">
        <v>249</v>
      </c>
      <c r="E692" s="1">
        <v>38</v>
      </c>
      <c r="F692" t="s">
        <v>2612</v>
      </c>
      <c r="G692" s="1">
        <v>324</v>
      </c>
      <c r="H692">
        <v>0</v>
      </c>
      <c r="I692">
        <v>1.27</v>
      </c>
    </row>
    <row r="693" spans="1:9" x14ac:dyDescent="0.25">
      <c r="A693">
        <v>2000140118</v>
      </c>
      <c r="B693" t="s">
        <v>2858</v>
      </c>
      <c r="C693" t="s">
        <v>2623</v>
      </c>
      <c r="D693" t="s">
        <v>2624</v>
      </c>
      <c r="E693" s="1">
        <v>0</v>
      </c>
      <c r="F693" t="s">
        <v>2612</v>
      </c>
      <c r="G693" s="1">
        <v>287</v>
      </c>
      <c r="H693">
        <v>288</v>
      </c>
      <c r="I693">
        <v>1.27</v>
      </c>
    </row>
    <row r="694" spans="1:9" x14ac:dyDescent="0.25">
      <c r="A694">
        <v>2000140119</v>
      </c>
      <c r="B694" t="s">
        <v>2859</v>
      </c>
      <c r="C694" t="s">
        <v>699</v>
      </c>
      <c r="D694" t="s">
        <v>700</v>
      </c>
      <c r="E694" s="1">
        <v>2171</v>
      </c>
      <c r="F694" t="s">
        <v>2612</v>
      </c>
      <c r="G694">
        <v>0</v>
      </c>
      <c r="H694">
        <v>0</v>
      </c>
      <c r="I694">
        <v>0.95879800000000004</v>
      </c>
    </row>
    <row r="695" spans="1:9" x14ac:dyDescent="0.25">
      <c r="A695">
        <v>2000140119</v>
      </c>
      <c r="B695" t="s">
        <v>2859</v>
      </c>
      <c r="C695" t="s">
        <v>248</v>
      </c>
      <c r="D695" t="s">
        <v>249</v>
      </c>
      <c r="E695" s="1">
        <v>118</v>
      </c>
      <c r="F695" t="s">
        <v>2612</v>
      </c>
      <c r="G695">
        <v>0</v>
      </c>
      <c r="H695">
        <v>0</v>
      </c>
      <c r="I695">
        <v>0.95</v>
      </c>
    </row>
    <row r="696" spans="1:9" x14ac:dyDescent="0.25">
      <c r="A696">
        <v>2000140119</v>
      </c>
      <c r="B696" t="s">
        <v>2859</v>
      </c>
      <c r="C696" t="s">
        <v>2623</v>
      </c>
      <c r="D696" t="s">
        <v>2624</v>
      </c>
      <c r="E696" s="1">
        <v>5</v>
      </c>
      <c r="F696" t="s">
        <v>2612</v>
      </c>
      <c r="G696">
        <v>0</v>
      </c>
      <c r="H696" s="1">
        <v>0</v>
      </c>
      <c r="I696">
        <v>0.95799999999999996</v>
      </c>
    </row>
    <row r="697" spans="1:9" x14ac:dyDescent="0.25">
      <c r="A697">
        <v>2000140120</v>
      </c>
      <c r="B697" t="s">
        <v>2860</v>
      </c>
      <c r="C697" t="s">
        <v>699</v>
      </c>
      <c r="D697" t="s">
        <v>700</v>
      </c>
      <c r="E697" s="1">
        <v>174936</v>
      </c>
      <c r="F697" t="s">
        <v>2612</v>
      </c>
      <c r="G697" s="1">
        <v>1152</v>
      </c>
      <c r="H697">
        <v>0</v>
      </c>
      <c r="I697">
        <v>0.126996</v>
      </c>
    </row>
    <row r="698" spans="1:9" x14ac:dyDescent="0.25">
      <c r="A698">
        <v>2000140120</v>
      </c>
      <c r="B698" t="s">
        <v>2860</v>
      </c>
      <c r="C698" t="s">
        <v>248</v>
      </c>
      <c r="D698" t="s">
        <v>249</v>
      </c>
      <c r="E698" s="1">
        <v>186441</v>
      </c>
      <c r="F698" t="s">
        <v>2612</v>
      </c>
      <c r="G698" s="1">
        <v>0</v>
      </c>
      <c r="H698">
        <v>72</v>
      </c>
      <c r="I698">
        <v>0.126996</v>
      </c>
    </row>
    <row r="699" spans="1:9" x14ac:dyDescent="0.25">
      <c r="A699">
        <v>2000140120</v>
      </c>
      <c r="B699" t="s">
        <v>2860</v>
      </c>
      <c r="C699" t="s">
        <v>2637</v>
      </c>
      <c r="D699" t="s">
        <v>2638</v>
      </c>
      <c r="E699" s="1">
        <v>16500</v>
      </c>
      <c r="F699" t="s">
        <v>2612</v>
      </c>
      <c r="G699" s="1">
        <v>0</v>
      </c>
      <c r="H699">
        <v>0</v>
      </c>
      <c r="I699">
        <v>0.126996</v>
      </c>
    </row>
    <row r="700" spans="1:9" x14ac:dyDescent="0.25">
      <c r="A700">
        <v>2000140120</v>
      </c>
      <c r="B700" t="s">
        <v>2860</v>
      </c>
      <c r="C700" t="s">
        <v>2648</v>
      </c>
      <c r="D700" t="s">
        <v>2649</v>
      </c>
      <c r="E700" s="1">
        <v>7824</v>
      </c>
      <c r="F700" t="s">
        <v>2612</v>
      </c>
      <c r="G700">
        <v>0</v>
      </c>
      <c r="H700" s="1">
        <v>1152</v>
      </c>
      <c r="I700">
        <v>0.126996</v>
      </c>
    </row>
    <row r="701" spans="1:9" x14ac:dyDescent="0.25">
      <c r="A701">
        <v>2000140120</v>
      </c>
      <c r="B701" t="s">
        <v>2860</v>
      </c>
      <c r="C701" t="s">
        <v>2623</v>
      </c>
      <c r="D701" t="s">
        <v>2624</v>
      </c>
      <c r="E701" s="1">
        <v>1008</v>
      </c>
      <c r="F701" t="s">
        <v>2612</v>
      </c>
      <c r="G701" s="1">
        <v>13032</v>
      </c>
      <c r="H701" s="1">
        <v>0</v>
      </c>
      <c r="I701">
        <v>0.126994</v>
      </c>
    </row>
    <row r="702" spans="1:9" x14ac:dyDescent="0.25">
      <c r="A702">
        <v>2000140124</v>
      </c>
      <c r="B702" t="s">
        <v>2861</v>
      </c>
      <c r="C702" t="s">
        <v>248</v>
      </c>
      <c r="D702" t="s">
        <v>249</v>
      </c>
      <c r="E702" s="1">
        <v>4434</v>
      </c>
      <c r="F702" t="s">
        <v>2612</v>
      </c>
      <c r="G702" s="1">
        <v>0</v>
      </c>
      <c r="H702">
        <v>0</v>
      </c>
      <c r="I702">
        <v>0.25985799999999998</v>
      </c>
    </row>
    <row r="703" spans="1:9" x14ac:dyDescent="0.25">
      <c r="A703">
        <v>2000140125</v>
      </c>
      <c r="B703" t="s">
        <v>2862</v>
      </c>
      <c r="C703" t="s">
        <v>248</v>
      </c>
      <c r="D703" t="s">
        <v>249</v>
      </c>
      <c r="E703" s="1">
        <v>3589</v>
      </c>
      <c r="F703" t="s">
        <v>2612</v>
      </c>
      <c r="G703" s="1">
        <v>0</v>
      </c>
      <c r="H703">
        <v>0</v>
      </c>
      <c r="I703">
        <v>0.25985799999999998</v>
      </c>
    </row>
    <row r="704" spans="1:9" x14ac:dyDescent="0.25">
      <c r="A704">
        <v>2000140126</v>
      </c>
      <c r="B704" t="s">
        <v>2863</v>
      </c>
      <c r="C704" t="s">
        <v>248</v>
      </c>
      <c r="D704" t="s">
        <v>249</v>
      </c>
      <c r="E704" s="1">
        <v>2321</v>
      </c>
      <c r="F704" t="s">
        <v>2612</v>
      </c>
      <c r="G704">
        <v>0</v>
      </c>
      <c r="H704" s="1">
        <v>0</v>
      </c>
      <c r="I704">
        <v>0.25985799999999998</v>
      </c>
    </row>
    <row r="705" spans="1:9" x14ac:dyDescent="0.25">
      <c r="A705">
        <v>2000140131</v>
      </c>
      <c r="B705" t="s">
        <v>2864</v>
      </c>
      <c r="C705" t="s">
        <v>699</v>
      </c>
      <c r="D705" t="s">
        <v>700</v>
      </c>
      <c r="E705" s="1">
        <v>69</v>
      </c>
      <c r="F705" t="s">
        <v>2612</v>
      </c>
      <c r="G705">
        <v>0</v>
      </c>
      <c r="H705" s="1">
        <v>0</v>
      </c>
      <c r="I705">
        <v>1.768551</v>
      </c>
    </row>
    <row r="706" spans="1:9" x14ac:dyDescent="0.25">
      <c r="A706">
        <v>2000140131</v>
      </c>
      <c r="B706" t="s">
        <v>2864</v>
      </c>
      <c r="C706" t="s">
        <v>248</v>
      </c>
      <c r="D706" t="s">
        <v>249</v>
      </c>
      <c r="E706" s="1">
        <v>8949</v>
      </c>
      <c r="F706" t="s">
        <v>2612</v>
      </c>
      <c r="G706">
        <v>6</v>
      </c>
      <c r="H706" s="1">
        <v>0</v>
      </c>
      <c r="I706">
        <v>1.76928</v>
      </c>
    </row>
    <row r="707" spans="1:9" x14ac:dyDescent="0.25">
      <c r="A707">
        <v>2000140131</v>
      </c>
      <c r="B707" t="s">
        <v>2864</v>
      </c>
      <c r="C707" t="s">
        <v>2637</v>
      </c>
      <c r="D707" t="s">
        <v>2638</v>
      </c>
      <c r="E707" s="1">
        <v>5</v>
      </c>
      <c r="F707" t="s">
        <v>2612</v>
      </c>
      <c r="G707">
        <v>0</v>
      </c>
      <c r="H707">
        <v>0</v>
      </c>
      <c r="I707">
        <v>1.77</v>
      </c>
    </row>
    <row r="708" spans="1:9" x14ac:dyDescent="0.25">
      <c r="A708">
        <v>2000140131</v>
      </c>
      <c r="B708" t="s">
        <v>2864</v>
      </c>
      <c r="C708" t="s">
        <v>2623</v>
      </c>
      <c r="D708" t="s">
        <v>2624</v>
      </c>
      <c r="E708" s="1">
        <v>7</v>
      </c>
      <c r="F708" t="s">
        <v>2612</v>
      </c>
      <c r="G708">
        <v>0</v>
      </c>
      <c r="H708">
        <v>6</v>
      </c>
      <c r="I708">
        <v>1.77</v>
      </c>
    </row>
    <row r="709" spans="1:9" x14ac:dyDescent="0.25">
      <c r="A709">
        <v>2000140133</v>
      </c>
      <c r="B709" t="s">
        <v>2865</v>
      </c>
      <c r="C709" t="s">
        <v>699</v>
      </c>
      <c r="D709" t="s">
        <v>700</v>
      </c>
      <c r="E709" s="1">
        <v>24958</v>
      </c>
      <c r="F709" t="s">
        <v>2612</v>
      </c>
      <c r="G709" s="1">
        <v>0</v>
      </c>
      <c r="H709" s="1">
        <v>0</v>
      </c>
      <c r="I709">
        <v>2.2146469999999998</v>
      </c>
    </row>
    <row r="710" spans="1:9" x14ac:dyDescent="0.25">
      <c r="A710">
        <v>2000140133</v>
      </c>
      <c r="B710" t="s">
        <v>2865</v>
      </c>
      <c r="C710" t="s">
        <v>248</v>
      </c>
      <c r="D710" t="s">
        <v>249</v>
      </c>
      <c r="E710" s="1">
        <v>1798</v>
      </c>
      <c r="F710" t="s">
        <v>2612</v>
      </c>
      <c r="G710" s="1">
        <v>1285</v>
      </c>
      <c r="H710" s="1">
        <v>209974</v>
      </c>
      <c r="I710">
        <v>2.1950949999999998</v>
      </c>
    </row>
    <row r="711" spans="1:9" x14ac:dyDescent="0.25">
      <c r="A711">
        <v>2000140133</v>
      </c>
      <c r="B711" t="s">
        <v>2865</v>
      </c>
      <c r="C711" t="s">
        <v>2615</v>
      </c>
      <c r="D711" t="s">
        <v>2616</v>
      </c>
      <c r="E711" s="1">
        <v>12</v>
      </c>
      <c r="F711" t="s">
        <v>2612</v>
      </c>
      <c r="G711">
        <v>0</v>
      </c>
      <c r="H711" s="1">
        <v>0</v>
      </c>
      <c r="I711">
        <v>2.3141669999999999</v>
      </c>
    </row>
    <row r="712" spans="1:9" x14ac:dyDescent="0.25">
      <c r="A712">
        <v>2000140133</v>
      </c>
      <c r="B712" t="s">
        <v>2865</v>
      </c>
      <c r="C712" t="s">
        <v>2637</v>
      </c>
      <c r="D712" t="s">
        <v>2638</v>
      </c>
      <c r="E712" s="1">
        <v>3</v>
      </c>
      <c r="F712" t="s">
        <v>2612</v>
      </c>
      <c r="G712" s="1">
        <v>0</v>
      </c>
      <c r="H712" s="1">
        <v>0</v>
      </c>
      <c r="I712">
        <v>2.213333</v>
      </c>
    </row>
    <row r="713" spans="1:9" x14ac:dyDescent="0.25">
      <c r="A713">
        <v>2000140133</v>
      </c>
      <c r="B713" t="s">
        <v>2865</v>
      </c>
      <c r="C713" t="s">
        <v>2648</v>
      </c>
      <c r="D713" t="s">
        <v>2649</v>
      </c>
      <c r="E713" s="1">
        <v>468</v>
      </c>
      <c r="F713" t="s">
        <v>2612</v>
      </c>
      <c r="G713" s="1">
        <v>0</v>
      </c>
      <c r="H713" s="1">
        <v>0</v>
      </c>
      <c r="I713">
        <v>2.2146370000000002</v>
      </c>
    </row>
    <row r="714" spans="1:9" x14ac:dyDescent="0.25">
      <c r="A714">
        <v>2000140133</v>
      </c>
      <c r="B714" t="s">
        <v>2865</v>
      </c>
      <c r="C714" t="s">
        <v>2623</v>
      </c>
      <c r="D714" t="s">
        <v>2624</v>
      </c>
      <c r="E714" s="1">
        <v>1</v>
      </c>
      <c r="F714" t="s">
        <v>2612</v>
      </c>
      <c r="G714">
        <v>985</v>
      </c>
      <c r="H714">
        <v>1</v>
      </c>
      <c r="I714">
        <v>2.19</v>
      </c>
    </row>
    <row r="715" spans="1:9" x14ac:dyDescent="0.25">
      <c r="A715">
        <v>2000140133</v>
      </c>
      <c r="B715" t="s">
        <v>2865</v>
      </c>
      <c r="C715" t="s">
        <v>2641</v>
      </c>
      <c r="D715" t="s">
        <v>2642</v>
      </c>
      <c r="E715" s="1">
        <v>350</v>
      </c>
      <c r="F715" t="s">
        <v>2612</v>
      </c>
      <c r="G715" s="1">
        <v>0</v>
      </c>
      <c r="H715">
        <v>0</v>
      </c>
      <c r="I715">
        <v>2.198086</v>
      </c>
    </row>
    <row r="716" spans="1:9" x14ac:dyDescent="0.25">
      <c r="A716">
        <v>2000140133</v>
      </c>
      <c r="B716" t="s">
        <v>2865</v>
      </c>
      <c r="C716" t="s">
        <v>2625</v>
      </c>
      <c r="D716" t="s">
        <v>2626</v>
      </c>
      <c r="E716" s="1">
        <v>47990</v>
      </c>
      <c r="F716" t="s">
        <v>2612</v>
      </c>
      <c r="G716" s="1">
        <v>209974</v>
      </c>
      <c r="H716">
        <v>0</v>
      </c>
      <c r="I716">
        <v>2.2142189999999999</v>
      </c>
    </row>
    <row r="717" spans="1:9" x14ac:dyDescent="0.25">
      <c r="A717">
        <v>2000140134</v>
      </c>
      <c r="B717" t="s">
        <v>2866</v>
      </c>
      <c r="C717" t="s">
        <v>248</v>
      </c>
      <c r="D717" t="s">
        <v>249</v>
      </c>
      <c r="E717" s="1">
        <v>0</v>
      </c>
      <c r="F717" t="s">
        <v>2612</v>
      </c>
      <c r="G717" s="1">
        <v>1261</v>
      </c>
      <c r="H717" s="1">
        <v>22464</v>
      </c>
      <c r="I717">
        <v>1.1522760000000001</v>
      </c>
    </row>
    <row r="718" spans="1:9" x14ac:dyDescent="0.25">
      <c r="A718">
        <v>2000140134</v>
      </c>
      <c r="B718" t="s">
        <v>2866</v>
      </c>
      <c r="C718" t="s">
        <v>2648</v>
      </c>
      <c r="D718" t="s">
        <v>2649</v>
      </c>
      <c r="E718" s="1">
        <v>1680</v>
      </c>
      <c r="F718" t="s">
        <v>2612</v>
      </c>
      <c r="G718">
        <v>0</v>
      </c>
      <c r="H718" s="1">
        <v>0</v>
      </c>
      <c r="I718">
        <v>1.1522680000000001</v>
      </c>
    </row>
    <row r="719" spans="1:9" x14ac:dyDescent="0.25">
      <c r="A719">
        <v>2000140134</v>
      </c>
      <c r="B719" t="s">
        <v>2866</v>
      </c>
      <c r="C719" t="s">
        <v>2623</v>
      </c>
      <c r="D719" t="s">
        <v>2624</v>
      </c>
      <c r="E719">
        <v>0</v>
      </c>
      <c r="F719" t="s">
        <v>2612</v>
      </c>
      <c r="G719" s="1">
        <v>7550</v>
      </c>
      <c r="H719" s="1">
        <v>205</v>
      </c>
      <c r="I719">
        <v>1.1533329999999999</v>
      </c>
    </row>
    <row r="720" spans="1:9" x14ac:dyDescent="0.25">
      <c r="A720">
        <v>2000140134</v>
      </c>
      <c r="B720" t="s">
        <v>2866</v>
      </c>
      <c r="C720" t="s">
        <v>2641</v>
      </c>
      <c r="D720" t="s">
        <v>2642</v>
      </c>
      <c r="E720" s="1">
        <v>0</v>
      </c>
      <c r="F720" t="s">
        <v>2612</v>
      </c>
      <c r="G720" s="1">
        <v>285</v>
      </c>
      <c r="H720">
        <v>0</v>
      </c>
      <c r="I720">
        <v>1.1260330000000001</v>
      </c>
    </row>
    <row r="721" spans="1:9" x14ac:dyDescent="0.25">
      <c r="A721">
        <v>2000140134</v>
      </c>
      <c r="B721" t="s">
        <v>2866</v>
      </c>
      <c r="C721" t="s">
        <v>2625</v>
      </c>
      <c r="D721" t="s">
        <v>2626</v>
      </c>
      <c r="E721" s="1">
        <v>0</v>
      </c>
      <c r="F721" t="s">
        <v>2612</v>
      </c>
      <c r="G721" s="1">
        <v>22176</v>
      </c>
      <c r="H721">
        <v>480</v>
      </c>
      <c r="I721">
        <v>1.1515219999999999</v>
      </c>
    </row>
    <row r="722" spans="1:9" x14ac:dyDescent="0.25">
      <c r="A722">
        <v>2000140135</v>
      </c>
      <c r="B722" t="s">
        <v>2867</v>
      </c>
      <c r="C722" t="s">
        <v>699</v>
      </c>
      <c r="D722" t="s">
        <v>700</v>
      </c>
      <c r="E722" s="1">
        <v>837</v>
      </c>
      <c r="F722" t="s">
        <v>2612</v>
      </c>
      <c r="G722" s="1">
        <v>0</v>
      </c>
      <c r="H722">
        <v>0</v>
      </c>
      <c r="I722">
        <v>4.4810869999999996</v>
      </c>
    </row>
    <row r="723" spans="1:9" x14ac:dyDescent="0.25">
      <c r="A723">
        <v>2000140135</v>
      </c>
      <c r="B723" t="s">
        <v>2867</v>
      </c>
      <c r="C723" t="s">
        <v>248</v>
      </c>
      <c r="D723" t="s">
        <v>249</v>
      </c>
      <c r="E723" s="1">
        <v>61</v>
      </c>
      <c r="F723" t="s">
        <v>2612</v>
      </c>
      <c r="G723">
        <v>276</v>
      </c>
      <c r="H723" s="1">
        <v>28480</v>
      </c>
      <c r="I723">
        <v>4.4811480000000001</v>
      </c>
    </row>
    <row r="724" spans="1:9" x14ac:dyDescent="0.25">
      <c r="A724">
        <v>2000140135</v>
      </c>
      <c r="B724" t="s">
        <v>2867</v>
      </c>
      <c r="C724" t="s">
        <v>2637</v>
      </c>
      <c r="D724" t="s">
        <v>2638</v>
      </c>
      <c r="E724" s="1">
        <v>5</v>
      </c>
      <c r="F724" t="s">
        <v>2612</v>
      </c>
      <c r="G724">
        <v>0</v>
      </c>
      <c r="H724">
        <v>0</v>
      </c>
      <c r="I724">
        <v>4.4820000000000002</v>
      </c>
    </row>
    <row r="725" spans="1:9" x14ac:dyDescent="0.25">
      <c r="A725">
        <v>2000140135</v>
      </c>
      <c r="B725" t="s">
        <v>2867</v>
      </c>
      <c r="C725" t="s">
        <v>2623</v>
      </c>
      <c r="D725" t="s">
        <v>2624</v>
      </c>
      <c r="E725" s="1">
        <v>3</v>
      </c>
      <c r="F725" t="s">
        <v>2612</v>
      </c>
      <c r="G725">
        <v>3</v>
      </c>
      <c r="H725" s="1">
        <v>0</v>
      </c>
      <c r="I725">
        <v>4.4800000000000004</v>
      </c>
    </row>
    <row r="726" spans="1:9" x14ac:dyDescent="0.25">
      <c r="A726">
        <v>2000140135</v>
      </c>
      <c r="B726" t="s">
        <v>2867</v>
      </c>
      <c r="C726" t="s">
        <v>2625</v>
      </c>
      <c r="D726" t="s">
        <v>2626</v>
      </c>
      <c r="E726" s="1">
        <v>17392</v>
      </c>
      <c r="F726" t="s">
        <v>2612</v>
      </c>
      <c r="G726" s="1">
        <v>28477</v>
      </c>
      <c r="H726" s="1">
        <v>0</v>
      </c>
      <c r="I726">
        <v>4.4810759999999998</v>
      </c>
    </row>
    <row r="727" spans="1:9" x14ac:dyDescent="0.25">
      <c r="A727">
        <v>2000140136</v>
      </c>
      <c r="B727" t="s">
        <v>2868</v>
      </c>
      <c r="C727" t="s">
        <v>699</v>
      </c>
      <c r="D727" t="s">
        <v>700</v>
      </c>
      <c r="E727" s="1">
        <v>256</v>
      </c>
      <c r="F727" t="s">
        <v>2612</v>
      </c>
      <c r="G727" s="1">
        <v>0</v>
      </c>
      <c r="H727">
        <v>0</v>
      </c>
      <c r="I727">
        <v>5.1172659999999999</v>
      </c>
    </row>
    <row r="728" spans="1:9" x14ac:dyDescent="0.25">
      <c r="A728">
        <v>2000140136</v>
      </c>
      <c r="B728" t="s">
        <v>2868</v>
      </c>
      <c r="C728" t="s">
        <v>248</v>
      </c>
      <c r="D728" t="s">
        <v>249</v>
      </c>
      <c r="E728" s="1">
        <v>193</v>
      </c>
      <c r="F728" t="s">
        <v>2612</v>
      </c>
      <c r="G728">
        <v>72</v>
      </c>
      <c r="H728" s="1">
        <v>3</v>
      </c>
      <c r="I728">
        <v>5.1164769999999997</v>
      </c>
    </row>
    <row r="729" spans="1:9" x14ac:dyDescent="0.25">
      <c r="A729">
        <v>2000140136</v>
      </c>
      <c r="B729" t="s">
        <v>2868</v>
      </c>
      <c r="C729" t="s">
        <v>2623</v>
      </c>
      <c r="D729" t="s">
        <v>2624</v>
      </c>
      <c r="E729" s="1">
        <v>4</v>
      </c>
      <c r="F729" t="s">
        <v>2612</v>
      </c>
      <c r="G729" s="1">
        <v>3</v>
      </c>
      <c r="H729">
        <v>0</v>
      </c>
      <c r="I729">
        <v>5.1174999999999997</v>
      </c>
    </row>
    <row r="730" spans="1:9" x14ac:dyDescent="0.25">
      <c r="A730">
        <v>2000140137</v>
      </c>
      <c r="B730" t="s">
        <v>2869</v>
      </c>
      <c r="C730" t="s">
        <v>699</v>
      </c>
      <c r="D730" t="s">
        <v>700</v>
      </c>
      <c r="E730" s="1">
        <v>18596</v>
      </c>
      <c r="F730" t="s">
        <v>2612</v>
      </c>
      <c r="G730">
        <v>0</v>
      </c>
      <c r="H730">
        <v>0</v>
      </c>
      <c r="I730">
        <v>0.12687599999999999</v>
      </c>
    </row>
    <row r="731" spans="1:9" x14ac:dyDescent="0.25">
      <c r="A731">
        <v>2000140137</v>
      </c>
      <c r="B731" t="s">
        <v>2869</v>
      </c>
      <c r="C731" t="s">
        <v>248</v>
      </c>
      <c r="D731" t="s">
        <v>249</v>
      </c>
      <c r="E731" s="1">
        <v>61</v>
      </c>
      <c r="F731" t="s">
        <v>2612</v>
      </c>
      <c r="G731" s="1">
        <v>5556</v>
      </c>
      <c r="H731">
        <v>400</v>
      </c>
      <c r="I731">
        <v>0.12901599999999999</v>
      </c>
    </row>
    <row r="732" spans="1:9" x14ac:dyDescent="0.25">
      <c r="A732">
        <v>2000140137</v>
      </c>
      <c r="B732" t="s">
        <v>2869</v>
      </c>
      <c r="C732" t="s">
        <v>2623</v>
      </c>
      <c r="D732" t="s">
        <v>2624</v>
      </c>
      <c r="E732" s="1">
        <v>248</v>
      </c>
      <c r="F732" t="s">
        <v>2612</v>
      </c>
      <c r="G732">
        <v>0</v>
      </c>
      <c r="H732" s="1">
        <v>84</v>
      </c>
      <c r="I732">
        <v>0.128911</v>
      </c>
    </row>
    <row r="733" spans="1:9" x14ac:dyDescent="0.25">
      <c r="A733">
        <v>2000140137</v>
      </c>
      <c r="B733" t="s">
        <v>2869</v>
      </c>
      <c r="C733" t="s">
        <v>2641</v>
      </c>
      <c r="D733" t="s">
        <v>2642</v>
      </c>
      <c r="E733" s="1">
        <v>2760</v>
      </c>
      <c r="F733" t="s">
        <v>2612</v>
      </c>
      <c r="G733" s="1">
        <v>400</v>
      </c>
      <c r="H733" s="1">
        <v>0</v>
      </c>
      <c r="I733">
        <v>0.12687999999999999</v>
      </c>
    </row>
    <row r="734" spans="1:9" x14ac:dyDescent="0.25">
      <c r="A734">
        <v>2000140137</v>
      </c>
      <c r="B734" t="s">
        <v>2869</v>
      </c>
      <c r="C734" t="s">
        <v>2625</v>
      </c>
      <c r="D734" t="s">
        <v>2626</v>
      </c>
      <c r="E734" s="1">
        <v>174938</v>
      </c>
      <c r="F734" t="s">
        <v>2612</v>
      </c>
      <c r="G734" s="1">
        <v>0</v>
      </c>
      <c r="H734">
        <v>0</v>
      </c>
      <c r="I734">
        <v>0.12687899999999999</v>
      </c>
    </row>
    <row r="735" spans="1:9" x14ac:dyDescent="0.25">
      <c r="A735">
        <v>2000140138</v>
      </c>
      <c r="B735" t="s">
        <v>2870</v>
      </c>
      <c r="C735" t="s">
        <v>699</v>
      </c>
      <c r="D735" t="s">
        <v>700</v>
      </c>
      <c r="E735" s="1">
        <v>20676</v>
      </c>
      <c r="F735" t="s">
        <v>2612</v>
      </c>
      <c r="G735" s="1">
        <v>0</v>
      </c>
      <c r="H735" s="1">
        <v>0</v>
      </c>
      <c r="I735">
        <v>0.157245</v>
      </c>
    </row>
    <row r="736" spans="1:9" x14ac:dyDescent="0.25">
      <c r="A736">
        <v>2000140138</v>
      </c>
      <c r="B736" t="s">
        <v>2870</v>
      </c>
      <c r="C736" t="s">
        <v>248</v>
      </c>
      <c r="D736" t="s">
        <v>249</v>
      </c>
      <c r="E736" s="1">
        <v>45874</v>
      </c>
      <c r="F736" t="s">
        <v>2612</v>
      </c>
      <c r="G736" s="1">
        <v>72</v>
      </c>
      <c r="H736" s="1">
        <v>117540</v>
      </c>
      <c r="I736">
        <v>0.1522</v>
      </c>
    </row>
    <row r="737" spans="1:9" x14ac:dyDescent="0.25">
      <c r="A737">
        <v>2000140138</v>
      </c>
      <c r="B737" t="s">
        <v>2870</v>
      </c>
      <c r="C737" t="s">
        <v>2648</v>
      </c>
      <c r="D737" t="s">
        <v>2649</v>
      </c>
      <c r="E737" s="1">
        <v>36</v>
      </c>
      <c r="F737" t="s">
        <v>2612</v>
      </c>
      <c r="G737" s="1">
        <v>0</v>
      </c>
      <c r="H737">
        <v>0</v>
      </c>
      <c r="I737">
        <v>0.157222</v>
      </c>
    </row>
    <row r="738" spans="1:9" x14ac:dyDescent="0.25">
      <c r="A738">
        <v>2000140138</v>
      </c>
      <c r="B738" t="s">
        <v>2870</v>
      </c>
      <c r="C738" t="s">
        <v>2623</v>
      </c>
      <c r="D738" t="s">
        <v>2624</v>
      </c>
      <c r="E738" s="1">
        <v>37</v>
      </c>
      <c r="F738" t="s">
        <v>2612</v>
      </c>
      <c r="G738">
        <v>36</v>
      </c>
      <c r="H738">
        <v>0</v>
      </c>
      <c r="I738">
        <v>0.157027</v>
      </c>
    </row>
    <row r="739" spans="1:9" x14ac:dyDescent="0.25">
      <c r="A739">
        <v>2000140138</v>
      </c>
      <c r="B739" t="s">
        <v>2870</v>
      </c>
      <c r="C739" t="s">
        <v>2625</v>
      </c>
      <c r="D739" t="s">
        <v>2626</v>
      </c>
      <c r="E739" s="1">
        <v>172932</v>
      </c>
      <c r="F739" t="s">
        <v>2612</v>
      </c>
      <c r="G739" s="1">
        <v>117504</v>
      </c>
      <c r="H739">
        <v>0</v>
      </c>
      <c r="I739">
        <v>0.14990100000000001</v>
      </c>
    </row>
    <row r="740" spans="1:9" x14ac:dyDescent="0.25">
      <c r="A740">
        <v>2000140139</v>
      </c>
      <c r="B740" t="s">
        <v>2871</v>
      </c>
      <c r="C740" t="s">
        <v>699</v>
      </c>
      <c r="D740" t="s">
        <v>700</v>
      </c>
      <c r="E740" s="1">
        <v>468</v>
      </c>
      <c r="F740" t="s">
        <v>2612</v>
      </c>
      <c r="G740" s="1">
        <v>0</v>
      </c>
      <c r="H740">
        <v>0</v>
      </c>
      <c r="I740">
        <v>0.141068</v>
      </c>
    </row>
    <row r="741" spans="1:9" x14ac:dyDescent="0.25">
      <c r="A741">
        <v>2000140139</v>
      </c>
      <c r="B741" t="s">
        <v>2871</v>
      </c>
      <c r="C741" t="s">
        <v>248</v>
      </c>
      <c r="D741" t="s">
        <v>249</v>
      </c>
      <c r="E741" s="1">
        <v>33</v>
      </c>
      <c r="F741" t="s">
        <v>2612</v>
      </c>
      <c r="G741" s="1">
        <v>3193</v>
      </c>
      <c r="H741">
        <v>0</v>
      </c>
      <c r="I741">
        <v>0.14090900000000001</v>
      </c>
    </row>
    <row r="742" spans="1:9" x14ac:dyDescent="0.25">
      <c r="A742">
        <v>2000140139</v>
      </c>
      <c r="B742" t="s">
        <v>2871</v>
      </c>
      <c r="C742" t="s">
        <v>2623</v>
      </c>
      <c r="D742" t="s">
        <v>2624</v>
      </c>
      <c r="E742" s="1">
        <v>0</v>
      </c>
      <c r="F742" t="s">
        <v>2612</v>
      </c>
      <c r="G742" s="1">
        <v>0</v>
      </c>
      <c r="H742" s="1">
        <v>72</v>
      </c>
      <c r="I742">
        <v>0.14527799999999999</v>
      </c>
    </row>
    <row r="743" spans="1:9" x14ac:dyDescent="0.25">
      <c r="A743">
        <v>2000140140</v>
      </c>
      <c r="B743" t="s">
        <v>2872</v>
      </c>
      <c r="C743" t="s">
        <v>699</v>
      </c>
      <c r="D743" t="s">
        <v>700</v>
      </c>
      <c r="E743" s="1">
        <v>2136</v>
      </c>
      <c r="F743" t="s">
        <v>2612</v>
      </c>
      <c r="G743">
        <v>0</v>
      </c>
      <c r="H743" s="1">
        <v>0</v>
      </c>
      <c r="I743">
        <v>0.160524</v>
      </c>
    </row>
    <row r="744" spans="1:9" x14ac:dyDescent="0.25">
      <c r="A744">
        <v>2000140140</v>
      </c>
      <c r="B744" t="s">
        <v>2872</v>
      </c>
      <c r="C744" t="s">
        <v>248</v>
      </c>
      <c r="D744" t="s">
        <v>249</v>
      </c>
      <c r="E744" s="1">
        <v>38549</v>
      </c>
      <c r="F744" t="s">
        <v>2612</v>
      </c>
      <c r="G744">
        <v>180</v>
      </c>
      <c r="H744">
        <v>0</v>
      </c>
      <c r="I744">
        <v>0.16053400000000001</v>
      </c>
    </row>
    <row r="745" spans="1:9" x14ac:dyDescent="0.25">
      <c r="A745">
        <v>2000140141</v>
      </c>
      <c r="B745" t="s">
        <v>2873</v>
      </c>
      <c r="C745" t="s">
        <v>699</v>
      </c>
      <c r="D745" t="s">
        <v>700</v>
      </c>
      <c r="E745" s="1">
        <v>1716</v>
      </c>
      <c r="F745" t="s">
        <v>2612</v>
      </c>
      <c r="G745" s="1">
        <v>0</v>
      </c>
      <c r="H745">
        <v>0</v>
      </c>
      <c r="I745">
        <v>0.15371199999999999</v>
      </c>
    </row>
    <row r="746" spans="1:9" x14ac:dyDescent="0.25">
      <c r="A746">
        <v>2000140141</v>
      </c>
      <c r="B746" t="s">
        <v>2873</v>
      </c>
      <c r="C746" t="s">
        <v>248</v>
      </c>
      <c r="D746" t="s">
        <v>249</v>
      </c>
      <c r="E746" s="1">
        <v>28575</v>
      </c>
      <c r="F746" t="s">
        <v>2612</v>
      </c>
      <c r="G746">
        <v>180</v>
      </c>
      <c r="H746">
        <v>0</v>
      </c>
      <c r="I746">
        <v>0.14453299999999999</v>
      </c>
    </row>
    <row r="747" spans="1:9" x14ac:dyDescent="0.25">
      <c r="A747">
        <v>2000140142</v>
      </c>
      <c r="B747" t="s">
        <v>2874</v>
      </c>
      <c r="C747" t="s">
        <v>699</v>
      </c>
      <c r="D747" t="s">
        <v>700</v>
      </c>
      <c r="E747" s="1">
        <v>828</v>
      </c>
      <c r="F747" t="s">
        <v>2612</v>
      </c>
      <c r="G747">
        <v>288</v>
      </c>
      <c r="H747" s="1">
        <v>0</v>
      </c>
      <c r="I747">
        <v>0.15359900000000001</v>
      </c>
    </row>
    <row r="748" spans="1:9" x14ac:dyDescent="0.25">
      <c r="A748">
        <v>2000140142</v>
      </c>
      <c r="B748" t="s">
        <v>2874</v>
      </c>
      <c r="C748" t="s">
        <v>248</v>
      </c>
      <c r="D748" t="s">
        <v>249</v>
      </c>
      <c r="E748" s="1">
        <v>78</v>
      </c>
      <c r="F748" t="s">
        <v>2612</v>
      </c>
      <c r="G748" s="1">
        <v>6446</v>
      </c>
      <c r="H748">
        <v>0</v>
      </c>
      <c r="I748">
        <v>0.15359</v>
      </c>
    </row>
    <row r="749" spans="1:9" x14ac:dyDescent="0.25">
      <c r="A749">
        <v>2000140142</v>
      </c>
      <c r="B749" t="s">
        <v>2874</v>
      </c>
      <c r="C749" t="s">
        <v>2623</v>
      </c>
      <c r="D749" t="s">
        <v>2624</v>
      </c>
      <c r="E749" s="1">
        <v>12</v>
      </c>
      <c r="F749" t="s">
        <v>2612</v>
      </c>
      <c r="G749">
        <v>0</v>
      </c>
      <c r="H749">
        <v>84</v>
      </c>
      <c r="I749">
        <v>0.155</v>
      </c>
    </row>
    <row r="750" spans="1:9" x14ac:dyDescent="0.25">
      <c r="A750">
        <v>2000140142</v>
      </c>
      <c r="B750" t="s">
        <v>2874</v>
      </c>
      <c r="C750" t="s">
        <v>2641</v>
      </c>
      <c r="D750" t="s">
        <v>2642</v>
      </c>
      <c r="E750" s="1">
        <v>0</v>
      </c>
      <c r="F750" t="s">
        <v>2612</v>
      </c>
      <c r="G750" s="1">
        <v>0</v>
      </c>
      <c r="H750" s="1">
        <v>1728</v>
      </c>
      <c r="I750">
        <v>0.153641</v>
      </c>
    </row>
    <row r="751" spans="1:9" x14ac:dyDescent="0.25">
      <c r="A751">
        <v>2000140142</v>
      </c>
      <c r="B751" t="s">
        <v>2874</v>
      </c>
      <c r="C751" t="s">
        <v>2625</v>
      </c>
      <c r="D751" t="s">
        <v>2626</v>
      </c>
      <c r="E751" s="1">
        <v>12</v>
      </c>
      <c r="F751" t="s">
        <v>2612</v>
      </c>
      <c r="G751">
        <v>0</v>
      </c>
      <c r="H751">
        <v>0</v>
      </c>
      <c r="I751">
        <v>0.153333</v>
      </c>
    </row>
    <row r="752" spans="1:9" x14ac:dyDescent="0.25">
      <c r="A752">
        <v>2000140143</v>
      </c>
      <c r="B752" t="s">
        <v>2875</v>
      </c>
      <c r="C752" t="s">
        <v>699</v>
      </c>
      <c r="D752" t="s">
        <v>700</v>
      </c>
      <c r="E752" s="1">
        <v>636</v>
      </c>
      <c r="F752" t="s">
        <v>2612</v>
      </c>
      <c r="G752">
        <v>0</v>
      </c>
      <c r="H752" s="1">
        <v>0</v>
      </c>
      <c r="I752">
        <v>0.15889900000000001</v>
      </c>
    </row>
    <row r="753" spans="1:9" x14ac:dyDescent="0.25">
      <c r="A753">
        <v>2000140143</v>
      </c>
      <c r="B753" t="s">
        <v>2875</v>
      </c>
      <c r="C753" t="s">
        <v>248</v>
      </c>
      <c r="D753" t="s">
        <v>249</v>
      </c>
      <c r="E753" s="1">
        <v>12407</v>
      </c>
      <c r="F753" t="s">
        <v>2612</v>
      </c>
      <c r="G753">
        <v>180</v>
      </c>
      <c r="H753">
        <v>0</v>
      </c>
      <c r="I753">
        <v>0.158884</v>
      </c>
    </row>
    <row r="754" spans="1:9" x14ac:dyDescent="0.25">
      <c r="A754">
        <v>2000140144</v>
      </c>
      <c r="B754" t="s">
        <v>2876</v>
      </c>
      <c r="C754" t="s">
        <v>699</v>
      </c>
      <c r="D754" t="s">
        <v>700</v>
      </c>
      <c r="E754" s="1">
        <v>1800</v>
      </c>
      <c r="F754" t="s">
        <v>2612</v>
      </c>
      <c r="G754" s="1">
        <v>0</v>
      </c>
      <c r="H754">
        <v>0</v>
      </c>
      <c r="I754">
        <v>0.17036100000000001</v>
      </c>
    </row>
    <row r="755" spans="1:9" x14ac:dyDescent="0.25">
      <c r="A755">
        <v>2000140144</v>
      </c>
      <c r="B755" t="s">
        <v>2876</v>
      </c>
      <c r="C755" t="s">
        <v>248</v>
      </c>
      <c r="D755" t="s">
        <v>249</v>
      </c>
      <c r="E755" s="1">
        <v>3808</v>
      </c>
      <c r="F755" t="s">
        <v>2612</v>
      </c>
      <c r="G755">
        <v>108</v>
      </c>
      <c r="H755">
        <v>0</v>
      </c>
      <c r="I755">
        <v>0.16977200000000001</v>
      </c>
    </row>
    <row r="756" spans="1:9" x14ac:dyDescent="0.25">
      <c r="A756">
        <v>2000140144</v>
      </c>
      <c r="B756" t="s">
        <v>2876</v>
      </c>
      <c r="C756" t="s">
        <v>2623</v>
      </c>
      <c r="D756" t="s">
        <v>2624</v>
      </c>
      <c r="E756" s="1">
        <v>0</v>
      </c>
      <c r="F756" t="s">
        <v>2612</v>
      </c>
      <c r="G756">
        <v>0</v>
      </c>
      <c r="H756" s="1">
        <v>72</v>
      </c>
      <c r="I756">
        <v>0.17138900000000001</v>
      </c>
    </row>
    <row r="757" spans="1:9" x14ac:dyDescent="0.25">
      <c r="A757">
        <v>2000140144</v>
      </c>
      <c r="B757" t="s">
        <v>2876</v>
      </c>
      <c r="C757" t="s">
        <v>2625</v>
      </c>
      <c r="D757" t="s">
        <v>2626</v>
      </c>
      <c r="E757" s="1">
        <v>3636</v>
      </c>
      <c r="F757" t="s">
        <v>2612</v>
      </c>
      <c r="G757" s="1">
        <v>0</v>
      </c>
      <c r="H757">
        <v>0</v>
      </c>
      <c r="I757">
        <v>0.169761</v>
      </c>
    </row>
    <row r="758" spans="1:9" x14ac:dyDescent="0.25">
      <c r="A758">
        <v>2000140145</v>
      </c>
      <c r="B758" t="s">
        <v>2877</v>
      </c>
      <c r="C758" t="s">
        <v>699</v>
      </c>
      <c r="D758" t="s">
        <v>700</v>
      </c>
      <c r="E758" s="1">
        <v>1728</v>
      </c>
      <c r="F758" t="s">
        <v>2612</v>
      </c>
      <c r="G758" s="1">
        <v>0</v>
      </c>
      <c r="H758">
        <v>0</v>
      </c>
      <c r="I758">
        <v>0.16100100000000001</v>
      </c>
    </row>
    <row r="759" spans="1:9" x14ac:dyDescent="0.25">
      <c r="A759">
        <v>2000140145</v>
      </c>
      <c r="B759" t="s">
        <v>2877</v>
      </c>
      <c r="C759" t="s">
        <v>248</v>
      </c>
      <c r="D759" t="s">
        <v>249</v>
      </c>
      <c r="E759" s="1">
        <v>12849</v>
      </c>
      <c r="F759" t="s">
        <v>2612</v>
      </c>
      <c r="G759" s="1">
        <v>180</v>
      </c>
      <c r="H759" s="1">
        <v>0</v>
      </c>
      <c r="I759">
        <v>0.16100500000000001</v>
      </c>
    </row>
    <row r="760" spans="1:9" x14ac:dyDescent="0.25">
      <c r="A760">
        <v>2000140145</v>
      </c>
      <c r="B760" t="s">
        <v>2877</v>
      </c>
      <c r="C760" t="s">
        <v>2623</v>
      </c>
      <c r="D760" t="s">
        <v>2624</v>
      </c>
      <c r="E760" s="1">
        <v>60</v>
      </c>
      <c r="F760" t="s">
        <v>2612</v>
      </c>
      <c r="G760">
        <v>0</v>
      </c>
      <c r="H760" s="1">
        <v>0</v>
      </c>
      <c r="I760">
        <v>0.161</v>
      </c>
    </row>
    <row r="761" spans="1:9" x14ac:dyDescent="0.25">
      <c r="A761">
        <v>2000140146</v>
      </c>
      <c r="B761" t="s">
        <v>2878</v>
      </c>
      <c r="C761" t="s">
        <v>699</v>
      </c>
      <c r="D761" t="s">
        <v>700</v>
      </c>
      <c r="E761" s="1">
        <v>2580</v>
      </c>
      <c r="F761" t="s">
        <v>2612</v>
      </c>
      <c r="G761" s="1">
        <v>0</v>
      </c>
      <c r="H761" s="1">
        <v>0</v>
      </c>
      <c r="I761">
        <v>0.181035</v>
      </c>
    </row>
    <row r="762" spans="1:9" x14ac:dyDescent="0.25">
      <c r="A762">
        <v>2000140146</v>
      </c>
      <c r="B762" t="s">
        <v>2878</v>
      </c>
      <c r="C762" t="s">
        <v>248</v>
      </c>
      <c r="D762" t="s">
        <v>249</v>
      </c>
      <c r="E762" s="1">
        <v>4830</v>
      </c>
      <c r="F762" t="s">
        <v>2612</v>
      </c>
      <c r="G762" s="1">
        <v>396</v>
      </c>
      <c r="H762" s="1">
        <v>8172</v>
      </c>
      <c r="I762">
        <v>0.176899</v>
      </c>
    </row>
    <row r="763" spans="1:9" x14ac:dyDescent="0.25">
      <c r="A763">
        <v>2000140146</v>
      </c>
      <c r="B763" t="s">
        <v>2878</v>
      </c>
      <c r="C763" t="s">
        <v>2623</v>
      </c>
      <c r="D763" t="s">
        <v>2624</v>
      </c>
      <c r="E763" s="1">
        <v>60</v>
      </c>
      <c r="F763" t="s">
        <v>2612</v>
      </c>
      <c r="G763">
        <v>0</v>
      </c>
      <c r="H763">
        <v>0</v>
      </c>
      <c r="I763">
        <v>0.17966699999999999</v>
      </c>
    </row>
    <row r="764" spans="1:9" x14ac:dyDescent="0.25">
      <c r="A764">
        <v>2000140146</v>
      </c>
      <c r="B764" t="s">
        <v>2878</v>
      </c>
      <c r="C764" t="s">
        <v>2625</v>
      </c>
      <c r="D764" t="s">
        <v>2626</v>
      </c>
      <c r="E764" s="1">
        <v>0</v>
      </c>
      <c r="F764" t="s">
        <v>2612</v>
      </c>
      <c r="G764" s="1">
        <v>8172</v>
      </c>
      <c r="H764" s="1">
        <v>0</v>
      </c>
      <c r="I764">
        <v>0.176901</v>
      </c>
    </row>
    <row r="765" spans="1:9" x14ac:dyDescent="0.25">
      <c r="A765">
        <v>2000140147</v>
      </c>
      <c r="B765" t="s">
        <v>2879</v>
      </c>
      <c r="C765" t="s">
        <v>699</v>
      </c>
      <c r="D765" t="s">
        <v>700</v>
      </c>
      <c r="E765" s="1">
        <v>1776</v>
      </c>
      <c r="F765" t="s">
        <v>2612</v>
      </c>
      <c r="G765" s="1">
        <v>0</v>
      </c>
      <c r="H765">
        <v>0</v>
      </c>
      <c r="I765">
        <v>0.16539400000000001</v>
      </c>
    </row>
    <row r="766" spans="1:9" x14ac:dyDescent="0.25">
      <c r="A766">
        <v>2000140147</v>
      </c>
      <c r="B766" t="s">
        <v>2879</v>
      </c>
      <c r="C766" t="s">
        <v>248</v>
      </c>
      <c r="D766" t="s">
        <v>249</v>
      </c>
      <c r="E766" s="1">
        <v>17</v>
      </c>
      <c r="F766" t="s">
        <v>2612</v>
      </c>
      <c r="G766" s="1">
        <v>180</v>
      </c>
      <c r="H766">
        <v>0</v>
      </c>
      <c r="I766">
        <v>0.165294</v>
      </c>
    </row>
    <row r="767" spans="1:9" x14ac:dyDescent="0.25">
      <c r="A767">
        <v>2000140147</v>
      </c>
      <c r="B767" t="s">
        <v>2879</v>
      </c>
      <c r="C767" t="s">
        <v>2623</v>
      </c>
      <c r="D767" t="s">
        <v>2624</v>
      </c>
      <c r="E767" s="1">
        <v>48</v>
      </c>
      <c r="F767" t="s">
        <v>2612</v>
      </c>
      <c r="G767" s="1">
        <v>0</v>
      </c>
      <c r="H767" s="1">
        <v>0</v>
      </c>
      <c r="I767">
        <v>0.16520799999999999</v>
      </c>
    </row>
    <row r="768" spans="1:9" x14ac:dyDescent="0.25">
      <c r="A768">
        <v>2000140147</v>
      </c>
      <c r="B768" t="s">
        <v>2879</v>
      </c>
      <c r="C768" t="s">
        <v>2625</v>
      </c>
      <c r="D768" t="s">
        <v>2626</v>
      </c>
      <c r="E768" s="1">
        <v>28020</v>
      </c>
      <c r="F768" t="s">
        <v>2612</v>
      </c>
      <c r="G768" s="1">
        <v>0</v>
      </c>
      <c r="H768">
        <v>0</v>
      </c>
      <c r="I768">
        <v>0.15953600000000001</v>
      </c>
    </row>
    <row r="769" spans="1:9" x14ac:dyDescent="0.25">
      <c r="A769">
        <v>2000140148</v>
      </c>
      <c r="B769" t="s">
        <v>2880</v>
      </c>
      <c r="C769" t="s">
        <v>699</v>
      </c>
      <c r="D769" t="s">
        <v>700</v>
      </c>
      <c r="E769" s="1">
        <v>1800</v>
      </c>
      <c r="F769" t="s">
        <v>2612</v>
      </c>
      <c r="G769" s="1">
        <v>0</v>
      </c>
      <c r="H769" s="1">
        <v>0</v>
      </c>
      <c r="I769">
        <v>0.18890000000000001</v>
      </c>
    </row>
    <row r="770" spans="1:9" x14ac:dyDescent="0.25">
      <c r="A770">
        <v>2000140148</v>
      </c>
      <c r="B770" t="s">
        <v>2880</v>
      </c>
      <c r="C770" t="s">
        <v>248</v>
      </c>
      <c r="D770" t="s">
        <v>249</v>
      </c>
      <c r="E770" s="1">
        <v>11188</v>
      </c>
      <c r="F770" t="s">
        <v>2612</v>
      </c>
      <c r="G770" s="1">
        <v>1908</v>
      </c>
      <c r="H770" s="1">
        <v>7104</v>
      </c>
      <c r="I770">
        <v>0.18889800000000001</v>
      </c>
    </row>
    <row r="771" spans="1:9" x14ac:dyDescent="0.25">
      <c r="A771">
        <v>2000140148</v>
      </c>
      <c r="B771" t="s">
        <v>2880</v>
      </c>
      <c r="C771" t="s">
        <v>2623</v>
      </c>
      <c r="D771" t="s">
        <v>2624</v>
      </c>
      <c r="E771" s="1">
        <v>60</v>
      </c>
      <c r="F771" t="s">
        <v>2612</v>
      </c>
      <c r="G771" s="1">
        <v>0</v>
      </c>
      <c r="H771" s="1">
        <v>0</v>
      </c>
      <c r="I771">
        <v>0.191833</v>
      </c>
    </row>
    <row r="772" spans="1:9" x14ac:dyDescent="0.25">
      <c r="A772">
        <v>2000140148</v>
      </c>
      <c r="B772" t="s">
        <v>2880</v>
      </c>
      <c r="C772" t="s">
        <v>2641</v>
      </c>
      <c r="D772" t="s">
        <v>2642</v>
      </c>
      <c r="E772" s="1">
        <v>0</v>
      </c>
      <c r="F772" t="s">
        <v>2612</v>
      </c>
      <c r="G772" s="1">
        <v>0</v>
      </c>
      <c r="H772" s="1">
        <v>1728</v>
      </c>
      <c r="I772">
        <v>0.18889500000000001</v>
      </c>
    </row>
    <row r="773" spans="1:9" x14ac:dyDescent="0.25">
      <c r="A773">
        <v>2000140148</v>
      </c>
      <c r="B773" t="s">
        <v>2880</v>
      </c>
      <c r="C773" t="s">
        <v>2625</v>
      </c>
      <c r="D773" t="s">
        <v>2626</v>
      </c>
      <c r="E773" s="1">
        <v>0</v>
      </c>
      <c r="F773" t="s">
        <v>2612</v>
      </c>
      <c r="G773" s="1">
        <v>7104</v>
      </c>
      <c r="H773">
        <v>0</v>
      </c>
      <c r="I773">
        <v>0.18889600000000001</v>
      </c>
    </row>
    <row r="774" spans="1:9" x14ac:dyDescent="0.25">
      <c r="A774">
        <v>2000140149</v>
      </c>
      <c r="B774" t="s">
        <v>2881</v>
      </c>
      <c r="C774" t="s">
        <v>699</v>
      </c>
      <c r="D774" t="s">
        <v>700</v>
      </c>
      <c r="E774" s="1">
        <v>1404</v>
      </c>
      <c r="F774" t="s">
        <v>2612</v>
      </c>
      <c r="G774">
        <v>0</v>
      </c>
      <c r="H774" s="1">
        <v>0</v>
      </c>
      <c r="I774">
        <v>0.162999</v>
      </c>
    </row>
    <row r="775" spans="1:9" x14ac:dyDescent="0.25">
      <c r="A775">
        <v>2000140149</v>
      </c>
      <c r="B775" t="s">
        <v>2881</v>
      </c>
      <c r="C775" t="s">
        <v>248</v>
      </c>
      <c r="D775" t="s">
        <v>249</v>
      </c>
      <c r="E775" s="1">
        <v>11052</v>
      </c>
      <c r="F775" t="s">
        <v>2612</v>
      </c>
      <c r="G775" s="1">
        <v>36</v>
      </c>
      <c r="H775" s="1">
        <v>0</v>
      </c>
      <c r="I775">
        <v>0.16300300000000001</v>
      </c>
    </row>
    <row r="776" spans="1:9" x14ac:dyDescent="0.25">
      <c r="A776">
        <v>2000140149</v>
      </c>
      <c r="B776" t="s">
        <v>2881</v>
      </c>
      <c r="C776" t="s">
        <v>2623</v>
      </c>
      <c r="D776" t="s">
        <v>2624</v>
      </c>
      <c r="E776" s="1">
        <v>36</v>
      </c>
      <c r="F776" t="s">
        <v>2612</v>
      </c>
      <c r="G776">
        <v>0</v>
      </c>
      <c r="H776">
        <v>0</v>
      </c>
      <c r="I776">
        <v>0.16305600000000001</v>
      </c>
    </row>
    <row r="777" spans="1:9" x14ac:dyDescent="0.25">
      <c r="A777">
        <v>2000140150</v>
      </c>
      <c r="B777" t="s">
        <v>2882</v>
      </c>
      <c r="C777" t="s">
        <v>699</v>
      </c>
      <c r="D777" t="s">
        <v>700</v>
      </c>
      <c r="E777" s="1">
        <v>12</v>
      </c>
      <c r="F777" t="s">
        <v>2612</v>
      </c>
      <c r="G777" s="1">
        <v>0</v>
      </c>
      <c r="H777" s="1">
        <v>0</v>
      </c>
      <c r="I777">
        <v>0.21</v>
      </c>
    </row>
    <row r="778" spans="1:9" x14ac:dyDescent="0.25">
      <c r="A778">
        <v>2000140150</v>
      </c>
      <c r="B778" t="s">
        <v>2882</v>
      </c>
      <c r="C778" t="s">
        <v>248</v>
      </c>
      <c r="D778" t="s">
        <v>249</v>
      </c>
      <c r="E778" s="1">
        <v>1729</v>
      </c>
      <c r="F778" t="s">
        <v>2612</v>
      </c>
      <c r="G778" s="1">
        <v>14892</v>
      </c>
      <c r="H778" s="1">
        <v>0</v>
      </c>
      <c r="I778">
        <v>0.20927100000000001</v>
      </c>
    </row>
    <row r="779" spans="1:9" x14ac:dyDescent="0.25">
      <c r="A779">
        <v>2000140150</v>
      </c>
      <c r="B779" t="s">
        <v>2882</v>
      </c>
      <c r="C779" t="s">
        <v>2623</v>
      </c>
      <c r="D779" t="s">
        <v>2624</v>
      </c>
      <c r="E779" s="1">
        <v>72</v>
      </c>
      <c r="F779" t="s">
        <v>2612</v>
      </c>
      <c r="G779">
        <v>0</v>
      </c>
      <c r="H779" s="1">
        <v>12</v>
      </c>
      <c r="I779">
        <v>0.19722200000000001</v>
      </c>
    </row>
    <row r="780" spans="1:9" x14ac:dyDescent="0.25">
      <c r="A780">
        <v>2000140150</v>
      </c>
      <c r="B780" t="s">
        <v>2882</v>
      </c>
      <c r="C780" t="s">
        <v>2641</v>
      </c>
      <c r="D780" t="s">
        <v>2642</v>
      </c>
      <c r="E780" s="1">
        <v>0</v>
      </c>
      <c r="F780" t="s">
        <v>2612</v>
      </c>
      <c r="G780" s="1">
        <v>0</v>
      </c>
      <c r="H780" s="1">
        <v>1728</v>
      </c>
      <c r="I780">
        <v>0.209311</v>
      </c>
    </row>
    <row r="781" spans="1:9" x14ac:dyDescent="0.25">
      <c r="A781">
        <v>2000140151</v>
      </c>
      <c r="B781" t="s">
        <v>2883</v>
      </c>
      <c r="C781" t="s">
        <v>699</v>
      </c>
      <c r="D781" t="s">
        <v>700</v>
      </c>
      <c r="E781" s="1">
        <v>1188</v>
      </c>
      <c r="F781" t="s">
        <v>2612</v>
      </c>
      <c r="G781" s="1">
        <v>0</v>
      </c>
      <c r="H781">
        <v>0</v>
      </c>
      <c r="I781">
        <v>0.16551299999999999</v>
      </c>
    </row>
    <row r="782" spans="1:9" x14ac:dyDescent="0.25">
      <c r="A782">
        <v>2000140151</v>
      </c>
      <c r="B782" t="s">
        <v>2883</v>
      </c>
      <c r="C782" t="s">
        <v>248</v>
      </c>
      <c r="D782" t="s">
        <v>249</v>
      </c>
      <c r="E782" s="1">
        <v>9765</v>
      </c>
      <c r="F782" t="s">
        <v>2612</v>
      </c>
      <c r="G782" s="1">
        <v>36</v>
      </c>
      <c r="H782" s="1">
        <v>0</v>
      </c>
      <c r="I782">
        <v>0.165519</v>
      </c>
    </row>
    <row r="783" spans="1:9" x14ac:dyDescent="0.25">
      <c r="A783">
        <v>2000140151</v>
      </c>
      <c r="B783" t="s">
        <v>2883</v>
      </c>
      <c r="C783" t="s">
        <v>2623</v>
      </c>
      <c r="D783" t="s">
        <v>2624</v>
      </c>
      <c r="E783" s="1">
        <v>72</v>
      </c>
      <c r="F783" t="s">
        <v>2612</v>
      </c>
      <c r="G783" s="1">
        <v>0</v>
      </c>
      <c r="H783" s="1">
        <v>0</v>
      </c>
      <c r="I783">
        <v>0.16555600000000001</v>
      </c>
    </row>
    <row r="784" spans="1:9" x14ac:dyDescent="0.25">
      <c r="A784">
        <v>2000140152</v>
      </c>
      <c r="B784" t="s">
        <v>2884</v>
      </c>
      <c r="C784" t="s">
        <v>699</v>
      </c>
      <c r="D784" t="s">
        <v>700</v>
      </c>
      <c r="E784" s="1">
        <v>1704</v>
      </c>
      <c r="F784" t="s">
        <v>2612</v>
      </c>
      <c r="G784" s="1">
        <v>0</v>
      </c>
      <c r="H784">
        <v>0</v>
      </c>
      <c r="I784">
        <v>0.202565</v>
      </c>
    </row>
    <row r="785" spans="1:9" x14ac:dyDescent="0.25">
      <c r="A785">
        <v>2000140152</v>
      </c>
      <c r="B785" t="s">
        <v>2884</v>
      </c>
      <c r="C785" t="s">
        <v>248</v>
      </c>
      <c r="D785" t="s">
        <v>249</v>
      </c>
      <c r="E785" s="1">
        <v>0</v>
      </c>
      <c r="F785" t="s">
        <v>2612</v>
      </c>
      <c r="G785" s="1">
        <v>36</v>
      </c>
      <c r="H785" s="1">
        <v>0</v>
      </c>
      <c r="I785">
        <v>0.20250000000000001</v>
      </c>
    </row>
    <row r="786" spans="1:9" x14ac:dyDescent="0.25">
      <c r="A786">
        <v>2000140152</v>
      </c>
      <c r="B786" t="s">
        <v>2884</v>
      </c>
      <c r="C786" t="s">
        <v>2623</v>
      </c>
      <c r="D786" t="s">
        <v>2624</v>
      </c>
      <c r="E786" s="1">
        <v>72</v>
      </c>
      <c r="F786" t="s">
        <v>2612</v>
      </c>
      <c r="G786" s="1">
        <v>0</v>
      </c>
      <c r="H786" s="1">
        <v>0</v>
      </c>
      <c r="I786">
        <v>0.21625</v>
      </c>
    </row>
    <row r="787" spans="1:9" x14ac:dyDescent="0.25">
      <c r="A787">
        <v>2000140152</v>
      </c>
      <c r="B787" t="s">
        <v>2884</v>
      </c>
      <c r="C787" t="s">
        <v>2625</v>
      </c>
      <c r="D787" t="s">
        <v>2626</v>
      </c>
      <c r="E787" s="1">
        <v>27960</v>
      </c>
      <c r="F787" t="s">
        <v>2612</v>
      </c>
      <c r="G787" s="1">
        <v>0</v>
      </c>
      <c r="H787" s="1">
        <v>0</v>
      </c>
      <c r="I787">
        <v>0.20218700000000001</v>
      </c>
    </row>
    <row r="788" spans="1:9" x14ac:dyDescent="0.25">
      <c r="A788">
        <v>2000140153</v>
      </c>
      <c r="B788" t="s">
        <v>2885</v>
      </c>
      <c r="C788" t="s">
        <v>699</v>
      </c>
      <c r="D788" t="s">
        <v>700</v>
      </c>
      <c r="E788" s="1">
        <v>2052</v>
      </c>
      <c r="F788" t="s">
        <v>2612</v>
      </c>
      <c r="G788" s="1">
        <v>0</v>
      </c>
      <c r="H788">
        <v>0</v>
      </c>
      <c r="I788">
        <v>0.167744</v>
      </c>
    </row>
    <row r="789" spans="1:9" x14ac:dyDescent="0.25">
      <c r="A789">
        <v>2000140153</v>
      </c>
      <c r="B789" t="s">
        <v>2885</v>
      </c>
      <c r="C789" t="s">
        <v>248</v>
      </c>
      <c r="D789" t="s">
        <v>249</v>
      </c>
      <c r="E789" s="1">
        <v>19963</v>
      </c>
      <c r="F789" t="s">
        <v>2612</v>
      </c>
      <c r="G789" s="1">
        <v>180</v>
      </c>
      <c r="H789" s="1">
        <v>0</v>
      </c>
      <c r="I789">
        <v>0.16774900000000001</v>
      </c>
    </row>
    <row r="790" spans="1:9" x14ac:dyDescent="0.25">
      <c r="A790">
        <v>2000140153</v>
      </c>
      <c r="B790" t="s">
        <v>2885</v>
      </c>
      <c r="C790" t="s">
        <v>2623</v>
      </c>
      <c r="D790" t="s">
        <v>2624</v>
      </c>
      <c r="E790" s="1">
        <v>72</v>
      </c>
      <c r="F790" t="s">
        <v>2612</v>
      </c>
      <c r="G790" s="1">
        <v>0</v>
      </c>
      <c r="H790" s="1">
        <v>0</v>
      </c>
      <c r="I790">
        <v>0.16777800000000001</v>
      </c>
    </row>
    <row r="791" spans="1:9" x14ac:dyDescent="0.25">
      <c r="A791">
        <v>2000140154</v>
      </c>
      <c r="B791" t="s">
        <v>2886</v>
      </c>
      <c r="C791" t="s">
        <v>699</v>
      </c>
      <c r="D791" t="s">
        <v>700</v>
      </c>
      <c r="E791" s="1">
        <v>1704</v>
      </c>
      <c r="F791" t="s">
        <v>2612</v>
      </c>
      <c r="G791" s="1">
        <v>0</v>
      </c>
      <c r="H791">
        <v>0</v>
      </c>
      <c r="I791">
        <v>0.14647299999999999</v>
      </c>
    </row>
    <row r="792" spans="1:9" x14ac:dyDescent="0.25">
      <c r="A792">
        <v>2000140154</v>
      </c>
      <c r="B792" t="s">
        <v>2886</v>
      </c>
      <c r="C792" t="s">
        <v>248</v>
      </c>
      <c r="D792" t="s">
        <v>249</v>
      </c>
      <c r="E792" s="1">
        <v>36</v>
      </c>
      <c r="F792" t="s">
        <v>2612</v>
      </c>
      <c r="G792" s="1">
        <v>180</v>
      </c>
      <c r="H792">
        <v>0</v>
      </c>
      <c r="I792">
        <v>0.15083299999999999</v>
      </c>
    </row>
    <row r="793" spans="1:9" x14ac:dyDescent="0.25">
      <c r="A793">
        <v>2000140154</v>
      </c>
      <c r="B793" t="s">
        <v>2886</v>
      </c>
      <c r="C793" t="s">
        <v>2623</v>
      </c>
      <c r="D793" t="s">
        <v>2624</v>
      </c>
      <c r="E793" s="1">
        <v>72</v>
      </c>
      <c r="F793" t="s">
        <v>2612</v>
      </c>
      <c r="G793" s="1">
        <v>0</v>
      </c>
      <c r="H793" s="1">
        <v>0</v>
      </c>
      <c r="I793">
        <v>0.14708299999999999</v>
      </c>
    </row>
    <row r="794" spans="1:9" x14ac:dyDescent="0.25">
      <c r="A794">
        <v>2000140154</v>
      </c>
      <c r="B794" t="s">
        <v>2886</v>
      </c>
      <c r="C794" t="s">
        <v>2625</v>
      </c>
      <c r="D794" t="s">
        <v>2626</v>
      </c>
      <c r="E794" s="1">
        <v>19680</v>
      </c>
      <c r="F794" t="s">
        <v>2612</v>
      </c>
      <c r="G794" s="1">
        <v>0</v>
      </c>
      <c r="H794">
        <v>0</v>
      </c>
      <c r="I794">
        <v>0.146342</v>
      </c>
    </row>
    <row r="795" spans="1:9" x14ac:dyDescent="0.25">
      <c r="A795">
        <v>2000140155</v>
      </c>
      <c r="B795" t="s">
        <v>2887</v>
      </c>
      <c r="C795" t="s">
        <v>699</v>
      </c>
      <c r="D795" t="s">
        <v>700</v>
      </c>
      <c r="E795" s="1">
        <v>1860</v>
      </c>
      <c r="F795" t="s">
        <v>2612</v>
      </c>
      <c r="G795" s="1">
        <v>0</v>
      </c>
      <c r="H795">
        <v>0</v>
      </c>
      <c r="I795">
        <v>0.14907500000000001</v>
      </c>
    </row>
    <row r="796" spans="1:9" x14ac:dyDescent="0.25">
      <c r="A796">
        <v>2000140155</v>
      </c>
      <c r="B796" t="s">
        <v>2887</v>
      </c>
      <c r="C796" t="s">
        <v>248</v>
      </c>
      <c r="D796" t="s">
        <v>249</v>
      </c>
      <c r="E796" s="1">
        <v>23781</v>
      </c>
      <c r="F796" t="s">
        <v>2612</v>
      </c>
      <c r="G796" s="1">
        <v>36</v>
      </c>
      <c r="H796" s="1">
        <v>0</v>
      </c>
      <c r="I796">
        <v>0.14907799999999999</v>
      </c>
    </row>
    <row r="797" spans="1:9" x14ac:dyDescent="0.25">
      <c r="A797">
        <v>2000140155</v>
      </c>
      <c r="B797" t="s">
        <v>2887</v>
      </c>
      <c r="C797" t="s">
        <v>2623</v>
      </c>
      <c r="D797" t="s">
        <v>2624</v>
      </c>
      <c r="E797" s="1">
        <v>72</v>
      </c>
      <c r="F797" t="s">
        <v>2612</v>
      </c>
      <c r="G797">
        <v>0</v>
      </c>
      <c r="H797">
        <v>0</v>
      </c>
      <c r="I797">
        <v>0.14902799999999999</v>
      </c>
    </row>
    <row r="798" spans="1:9" x14ac:dyDescent="0.25">
      <c r="A798">
        <v>2000140156</v>
      </c>
      <c r="B798" t="s">
        <v>2888</v>
      </c>
      <c r="C798" t="s">
        <v>699</v>
      </c>
      <c r="D798" t="s">
        <v>700</v>
      </c>
      <c r="E798" s="1">
        <v>1572</v>
      </c>
      <c r="F798" t="s">
        <v>2612</v>
      </c>
      <c r="G798" s="1">
        <v>0</v>
      </c>
      <c r="H798">
        <v>0</v>
      </c>
      <c r="I798">
        <v>0.139319</v>
      </c>
    </row>
    <row r="799" spans="1:9" x14ac:dyDescent="0.25">
      <c r="A799">
        <v>2000140156</v>
      </c>
      <c r="B799" t="s">
        <v>2888</v>
      </c>
      <c r="C799" t="s">
        <v>248</v>
      </c>
      <c r="D799" t="s">
        <v>249</v>
      </c>
      <c r="E799" s="1">
        <v>20259</v>
      </c>
      <c r="F799" t="s">
        <v>2612</v>
      </c>
      <c r="G799" s="1">
        <v>36</v>
      </c>
      <c r="H799" s="1">
        <v>0</v>
      </c>
      <c r="I799">
        <v>0.139047</v>
      </c>
    </row>
    <row r="800" spans="1:9" x14ac:dyDescent="0.25">
      <c r="A800">
        <v>2000140156</v>
      </c>
      <c r="B800" t="s">
        <v>2888</v>
      </c>
      <c r="C800" t="s">
        <v>2623</v>
      </c>
      <c r="D800" t="s">
        <v>2624</v>
      </c>
      <c r="E800" s="1">
        <v>72</v>
      </c>
      <c r="F800" t="s">
        <v>2612</v>
      </c>
      <c r="G800">
        <v>0</v>
      </c>
      <c r="H800">
        <v>0</v>
      </c>
      <c r="I800">
        <v>0.14236099999999999</v>
      </c>
    </row>
    <row r="801" spans="1:9" x14ac:dyDescent="0.25">
      <c r="A801">
        <v>2000140157</v>
      </c>
      <c r="B801" t="s">
        <v>2889</v>
      </c>
      <c r="C801" t="s">
        <v>699</v>
      </c>
      <c r="D801" t="s">
        <v>700</v>
      </c>
      <c r="E801" s="1">
        <v>7284</v>
      </c>
      <c r="F801" t="s">
        <v>2612</v>
      </c>
      <c r="G801">
        <v>0</v>
      </c>
      <c r="H801" s="1">
        <v>0</v>
      </c>
      <c r="I801">
        <v>0.143979</v>
      </c>
    </row>
    <row r="802" spans="1:9" x14ac:dyDescent="0.25">
      <c r="A802">
        <v>2000140157</v>
      </c>
      <c r="B802" t="s">
        <v>2889</v>
      </c>
      <c r="C802" t="s">
        <v>248</v>
      </c>
      <c r="D802" t="s">
        <v>249</v>
      </c>
      <c r="E802" s="1">
        <v>0</v>
      </c>
      <c r="F802" t="s">
        <v>2612</v>
      </c>
      <c r="G802" s="1">
        <v>22644</v>
      </c>
      <c r="H802" s="1">
        <v>0</v>
      </c>
      <c r="I802">
        <v>0.14416699999999999</v>
      </c>
    </row>
    <row r="803" spans="1:9" x14ac:dyDescent="0.25">
      <c r="A803">
        <v>2000140157</v>
      </c>
      <c r="B803" t="s">
        <v>2889</v>
      </c>
      <c r="C803" t="s">
        <v>2623</v>
      </c>
      <c r="D803" t="s">
        <v>2624</v>
      </c>
      <c r="E803" s="1">
        <v>72</v>
      </c>
      <c r="F803" t="s">
        <v>2612</v>
      </c>
      <c r="G803" s="1">
        <v>0</v>
      </c>
      <c r="H803">
        <v>0</v>
      </c>
      <c r="I803">
        <v>0.14736099999999999</v>
      </c>
    </row>
    <row r="804" spans="1:9" x14ac:dyDescent="0.25">
      <c r="A804">
        <v>2000140157</v>
      </c>
      <c r="B804" t="s">
        <v>2889</v>
      </c>
      <c r="C804" t="s">
        <v>2641</v>
      </c>
      <c r="D804" t="s">
        <v>2642</v>
      </c>
      <c r="E804" s="1">
        <v>0</v>
      </c>
      <c r="F804" t="s">
        <v>2612</v>
      </c>
      <c r="G804" s="1">
        <v>0</v>
      </c>
      <c r="H804" s="1">
        <v>22464</v>
      </c>
      <c r="I804">
        <v>0.143979</v>
      </c>
    </row>
    <row r="805" spans="1:9" x14ac:dyDescent="0.25">
      <c r="A805">
        <v>2000140157</v>
      </c>
      <c r="B805" t="s">
        <v>2889</v>
      </c>
      <c r="C805" t="s">
        <v>2625</v>
      </c>
      <c r="D805" t="s">
        <v>2626</v>
      </c>
      <c r="E805" s="1">
        <v>91992</v>
      </c>
      <c r="F805" t="s">
        <v>2612</v>
      </c>
      <c r="G805">
        <v>0</v>
      </c>
      <c r="H805">
        <v>0</v>
      </c>
      <c r="I805">
        <v>0.14397799999999999</v>
      </c>
    </row>
    <row r="806" spans="1:9" x14ac:dyDescent="0.25">
      <c r="A806">
        <v>2000140158</v>
      </c>
      <c r="B806" t="s">
        <v>2890</v>
      </c>
      <c r="C806" t="s">
        <v>699</v>
      </c>
      <c r="D806" t="s">
        <v>700</v>
      </c>
      <c r="E806">
        <v>1</v>
      </c>
      <c r="F806" t="s">
        <v>2612</v>
      </c>
      <c r="G806" s="1">
        <v>0</v>
      </c>
      <c r="H806" s="1">
        <v>0</v>
      </c>
      <c r="I806">
        <v>5.08</v>
      </c>
    </row>
    <row r="807" spans="1:9" x14ac:dyDescent="0.25">
      <c r="A807">
        <v>2000140158</v>
      </c>
      <c r="B807" t="s">
        <v>2890</v>
      </c>
      <c r="C807" t="s">
        <v>248</v>
      </c>
      <c r="D807" t="s">
        <v>249</v>
      </c>
      <c r="E807" s="1">
        <v>231</v>
      </c>
      <c r="F807" t="s">
        <v>2612</v>
      </c>
      <c r="G807">
        <v>797</v>
      </c>
      <c r="H807">
        <v>3</v>
      </c>
      <c r="I807">
        <v>5.0847189999999998</v>
      </c>
    </row>
    <row r="808" spans="1:9" x14ac:dyDescent="0.25">
      <c r="A808">
        <v>2000140158</v>
      </c>
      <c r="B808" t="s">
        <v>2890</v>
      </c>
      <c r="C808" t="s">
        <v>2648</v>
      </c>
      <c r="D808" t="s">
        <v>2649</v>
      </c>
      <c r="E808" s="1">
        <v>19</v>
      </c>
      <c r="F808" t="s">
        <v>2612</v>
      </c>
      <c r="G808">
        <v>0</v>
      </c>
      <c r="H808">
        <v>0</v>
      </c>
      <c r="I808">
        <v>5.0842109999999998</v>
      </c>
    </row>
    <row r="809" spans="1:9" x14ac:dyDescent="0.25">
      <c r="A809">
        <v>2000140158</v>
      </c>
      <c r="B809" t="s">
        <v>2890</v>
      </c>
      <c r="C809" t="s">
        <v>2623</v>
      </c>
      <c r="D809" t="s">
        <v>2624</v>
      </c>
      <c r="E809" s="1">
        <v>3</v>
      </c>
      <c r="F809" t="s">
        <v>2612</v>
      </c>
      <c r="G809">
        <v>45</v>
      </c>
      <c r="H809" s="1">
        <v>0</v>
      </c>
      <c r="I809">
        <v>5.0833329999999997</v>
      </c>
    </row>
    <row r="810" spans="1:9" x14ac:dyDescent="0.25">
      <c r="A810">
        <v>2000140158</v>
      </c>
      <c r="B810" t="s">
        <v>2890</v>
      </c>
      <c r="C810" t="s">
        <v>2625</v>
      </c>
      <c r="D810" t="s">
        <v>2626</v>
      </c>
      <c r="E810" s="1">
        <v>2</v>
      </c>
      <c r="F810" t="s">
        <v>2612</v>
      </c>
      <c r="G810" s="1">
        <v>0</v>
      </c>
      <c r="H810">
        <v>0</v>
      </c>
      <c r="I810">
        <v>4.7750000000000004</v>
      </c>
    </row>
    <row r="811" spans="1:9" x14ac:dyDescent="0.25">
      <c r="A811">
        <v>2000140159</v>
      </c>
      <c r="B811" t="s">
        <v>2891</v>
      </c>
      <c r="C811" t="s">
        <v>699</v>
      </c>
      <c r="D811" t="s">
        <v>700</v>
      </c>
      <c r="E811" s="1">
        <v>0</v>
      </c>
      <c r="F811" t="s">
        <v>2612</v>
      </c>
      <c r="G811" s="1">
        <v>1</v>
      </c>
      <c r="H811">
        <v>0</v>
      </c>
      <c r="I811">
        <v>2.658426</v>
      </c>
    </row>
    <row r="812" spans="1:9" x14ac:dyDescent="0.25">
      <c r="A812">
        <v>2000140159</v>
      </c>
      <c r="B812" t="s">
        <v>2891</v>
      </c>
      <c r="C812" t="s">
        <v>248</v>
      </c>
      <c r="D812" t="s">
        <v>249</v>
      </c>
      <c r="E812" s="1">
        <v>9</v>
      </c>
      <c r="F812" t="s">
        <v>2612</v>
      </c>
      <c r="G812" s="1">
        <v>2001</v>
      </c>
      <c r="H812" s="1">
        <v>0</v>
      </c>
      <c r="I812">
        <v>2.5755560000000002</v>
      </c>
    </row>
    <row r="813" spans="1:9" x14ac:dyDescent="0.25">
      <c r="A813">
        <v>2000140159</v>
      </c>
      <c r="B813" t="s">
        <v>2891</v>
      </c>
      <c r="C813" t="s">
        <v>2648</v>
      </c>
      <c r="D813" t="s">
        <v>2649</v>
      </c>
      <c r="E813" s="1">
        <v>0</v>
      </c>
      <c r="F813" t="s">
        <v>2612</v>
      </c>
      <c r="G813" s="1">
        <v>0</v>
      </c>
      <c r="H813">
        <v>1</v>
      </c>
      <c r="I813">
        <v>2.6608329999999998</v>
      </c>
    </row>
    <row r="814" spans="1:9" x14ac:dyDescent="0.25">
      <c r="A814">
        <v>2000140159</v>
      </c>
      <c r="B814" t="s">
        <v>2891</v>
      </c>
      <c r="C814" t="s">
        <v>2623</v>
      </c>
      <c r="D814" t="s">
        <v>2624</v>
      </c>
      <c r="E814">
        <v>13</v>
      </c>
      <c r="F814" t="s">
        <v>2612</v>
      </c>
      <c r="G814">
        <v>0</v>
      </c>
      <c r="H814">
        <v>11</v>
      </c>
      <c r="I814">
        <v>2.6061540000000001</v>
      </c>
    </row>
    <row r="815" spans="1:9" x14ac:dyDescent="0.25">
      <c r="A815">
        <v>2000140159</v>
      </c>
      <c r="B815" t="s">
        <v>2891</v>
      </c>
      <c r="C815" t="s">
        <v>2625</v>
      </c>
      <c r="D815" t="s">
        <v>2626</v>
      </c>
      <c r="E815" s="1">
        <v>2</v>
      </c>
      <c r="F815" t="s">
        <v>2612</v>
      </c>
      <c r="G815" s="1">
        <v>0</v>
      </c>
      <c r="H815" s="1">
        <v>0</v>
      </c>
      <c r="I815">
        <v>2.66</v>
      </c>
    </row>
    <row r="816" spans="1:9" x14ac:dyDescent="0.25">
      <c r="A816">
        <v>2000140160</v>
      </c>
      <c r="B816" t="s">
        <v>2892</v>
      </c>
      <c r="C816" t="s">
        <v>699</v>
      </c>
      <c r="D816" t="s">
        <v>700</v>
      </c>
      <c r="E816" s="1">
        <v>912</v>
      </c>
      <c r="F816" t="s">
        <v>2612</v>
      </c>
      <c r="G816">
        <v>0</v>
      </c>
      <c r="H816">
        <v>0</v>
      </c>
      <c r="I816">
        <v>0.17427599999999999</v>
      </c>
    </row>
    <row r="817" spans="1:9" x14ac:dyDescent="0.25">
      <c r="A817">
        <v>2000140160</v>
      </c>
      <c r="B817" t="s">
        <v>2892</v>
      </c>
      <c r="C817" t="s">
        <v>248</v>
      </c>
      <c r="D817" t="s">
        <v>249</v>
      </c>
      <c r="E817" s="1">
        <v>11586</v>
      </c>
      <c r="F817" t="s">
        <v>2612</v>
      </c>
      <c r="G817" s="1">
        <v>7056</v>
      </c>
      <c r="H817" s="1">
        <v>12</v>
      </c>
      <c r="I817">
        <v>0.17429900000000001</v>
      </c>
    </row>
    <row r="818" spans="1:9" x14ac:dyDescent="0.25">
      <c r="A818">
        <v>2000140160</v>
      </c>
      <c r="B818" t="s">
        <v>2892</v>
      </c>
      <c r="C818" t="s">
        <v>2623</v>
      </c>
      <c r="D818" t="s">
        <v>2624</v>
      </c>
      <c r="E818" s="1">
        <v>369</v>
      </c>
      <c r="F818" t="s">
        <v>2612</v>
      </c>
      <c r="G818">
        <v>0</v>
      </c>
      <c r="H818">
        <v>144</v>
      </c>
      <c r="I818">
        <v>0.17788599999999999</v>
      </c>
    </row>
    <row r="819" spans="1:9" x14ac:dyDescent="0.25">
      <c r="A819">
        <v>2000140160</v>
      </c>
      <c r="B819" t="s">
        <v>2892</v>
      </c>
      <c r="C819" t="s">
        <v>2641</v>
      </c>
      <c r="D819" t="s">
        <v>2642</v>
      </c>
      <c r="E819" s="1">
        <v>0</v>
      </c>
      <c r="F819" t="s">
        <v>2612</v>
      </c>
      <c r="G819">
        <v>0</v>
      </c>
      <c r="H819" s="1">
        <v>5184</v>
      </c>
      <c r="I819">
        <v>0.17361099999999999</v>
      </c>
    </row>
    <row r="820" spans="1:9" x14ac:dyDescent="0.25">
      <c r="A820">
        <v>2000140160</v>
      </c>
      <c r="B820" t="s">
        <v>2892</v>
      </c>
      <c r="C820" t="s">
        <v>2625</v>
      </c>
      <c r="D820" t="s">
        <v>2626</v>
      </c>
      <c r="E820" s="1">
        <v>52332</v>
      </c>
      <c r="F820" t="s">
        <v>2612</v>
      </c>
      <c r="G820" s="1">
        <v>12</v>
      </c>
      <c r="H820" s="1">
        <v>0</v>
      </c>
      <c r="I820">
        <v>0.17428199999999999</v>
      </c>
    </row>
    <row r="821" spans="1:9" x14ac:dyDescent="0.25">
      <c r="A821">
        <v>2000140161</v>
      </c>
      <c r="B821" t="s">
        <v>2893</v>
      </c>
      <c r="C821" t="s">
        <v>699</v>
      </c>
      <c r="D821" t="s">
        <v>700</v>
      </c>
      <c r="E821">
        <v>912</v>
      </c>
      <c r="F821" t="s">
        <v>2612</v>
      </c>
      <c r="G821">
        <v>0</v>
      </c>
      <c r="H821">
        <v>0</v>
      </c>
      <c r="I821">
        <v>0.20131599999999999</v>
      </c>
    </row>
    <row r="822" spans="1:9" x14ac:dyDescent="0.25">
      <c r="A822">
        <v>2000140161</v>
      </c>
      <c r="B822" t="s">
        <v>2893</v>
      </c>
      <c r="C822" t="s">
        <v>248</v>
      </c>
      <c r="D822" t="s">
        <v>249</v>
      </c>
      <c r="E822" s="1">
        <v>51266</v>
      </c>
      <c r="F822" t="s">
        <v>2612</v>
      </c>
      <c r="G822" s="1">
        <v>12936</v>
      </c>
      <c r="H822" s="1">
        <v>34190</v>
      </c>
      <c r="I822">
        <v>0.19542799999999999</v>
      </c>
    </row>
    <row r="823" spans="1:9" x14ac:dyDescent="0.25">
      <c r="A823">
        <v>2000140161</v>
      </c>
      <c r="B823" t="s">
        <v>2893</v>
      </c>
      <c r="C823" t="s">
        <v>2623</v>
      </c>
      <c r="D823" t="s">
        <v>2624</v>
      </c>
      <c r="E823" s="1">
        <v>323</v>
      </c>
      <c r="F823" t="s">
        <v>2612</v>
      </c>
      <c r="G823" s="1">
        <v>0</v>
      </c>
      <c r="H823">
        <v>48</v>
      </c>
      <c r="I823">
        <v>0.19808000000000001</v>
      </c>
    </row>
    <row r="824" spans="1:9" x14ac:dyDescent="0.25">
      <c r="A824">
        <v>2000140161</v>
      </c>
      <c r="B824" t="s">
        <v>2893</v>
      </c>
      <c r="C824" t="s">
        <v>2641</v>
      </c>
      <c r="D824" t="s">
        <v>2642</v>
      </c>
      <c r="E824" s="1">
        <v>0</v>
      </c>
      <c r="F824" t="s">
        <v>2612</v>
      </c>
      <c r="G824">
        <v>0</v>
      </c>
      <c r="H824" s="1">
        <v>12096</v>
      </c>
      <c r="I824">
        <v>0.201322</v>
      </c>
    </row>
    <row r="825" spans="1:9" x14ac:dyDescent="0.25">
      <c r="A825">
        <v>2000140161</v>
      </c>
      <c r="B825" t="s">
        <v>2893</v>
      </c>
      <c r="C825" t="s">
        <v>2625</v>
      </c>
      <c r="D825" t="s">
        <v>2626</v>
      </c>
      <c r="E825" s="1">
        <v>0</v>
      </c>
      <c r="F825" t="s">
        <v>2612</v>
      </c>
      <c r="G825" s="1">
        <v>34190</v>
      </c>
      <c r="H825" s="1">
        <v>0</v>
      </c>
      <c r="I825">
        <v>0.201322</v>
      </c>
    </row>
    <row r="826" spans="1:9" x14ac:dyDescent="0.25">
      <c r="A826">
        <v>2000140162</v>
      </c>
      <c r="B826" t="s">
        <v>2894</v>
      </c>
      <c r="C826" t="s">
        <v>699</v>
      </c>
      <c r="D826" t="s">
        <v>700</v>
      </c>
      <c r="E826" s="1">
        <v>6276</v>
      </c>
      <c r="F826" t="s">
        <v>2612</v>
      </c>
      <c r="G826">
        <v>0</v>
      </c>
      <c r="H826">
        <v>0</v>
      </c>
      <c r="I826">
        <v>0.13711100000000001</v>
      </c>
    </row>
    <row r="827" spans="1:9" x14ac:dyDescent="0.25">
      <c r="A827">
        <v>2000140162</v>
      </c>
      <c r="B827" t="s">
        <v>2894</v>
      </c>
      <c r="C827" t="s">
        <v>248</v>
      </c>
      <c r="D827" t="s">
        <v>249</v>
      </c>
      <c r="E827" s="1">
        <v>624</v>
      </c>
      <c r="F827" t="s">
        <v>2612</v>
      </c>
      <c r="G827" s="1">
        <v>1620</v>
      </c>
      <c r="H827" s="1">
        <v>1451520</v>
      </c>
      <c r="I827">
        <v>0.135048</v>
      </c>
    </row>
    <row r="828" spans="1:9" x14ac:dyDescent="0.25">
      <c r="A828">
        <v>2000140162</v>
      </c>
      <c r="B828" t="s">
        <v>2894</v>
      </c>
      <c r="C828" t="s">
        <v>2623</v>
      </c>
      <c r="D828" t="s">
        <v>2624</v>
      </c>
      <c r="E828" s="1">
        <v>13010</v>
      </c>
      <c r="F828" t="s">
        <v>2612</v>
      </c>
      <c r="G828" s="1">
        <v>0</v>
      </c>
      <c r="H828" s="1">
        <v>0</v>
      </c>
      <c r="I828">
        <v>0.13544100000000001</v>
      </c>
    </row>
    <row r="829" spans="1:9" x14ac:dyDescent="0.25">
      <c r="A829">
        <v>2000140162</v>
      </c>
      <c r="B829" t="s">
        <v>2894</v>
      </c>
      <c r="C829" t="s">
        <v>2625</v>
      </c>
      <c r="D829" t="s">
        <v>2626</v>
      </c>
      <c r="E829" s="1">
        <v>671584</v>
      </c>
      <c r="F829" t="s">
        <v>2612</v>
      </c>
      <c r="G829" s="1">
        <v>1451520</v>
      </c>
      <c r="H829">
        <v>0</v>
      </c>
      <c r="I829">
        <v>0.135409</v>
      </c>
    </row>
    <row r="830" spans="1:9" x14ac:dyDescent="0.25">
      <c r="A830">
        <v>2000140163</v>
      </c>
      <c r="B830" t="s">
        <v>2895</v>
      </c>
      <c r="C830" t="s">
        <v>248</v>
      </c>
      <c r="D830" t="s">
        <v>249</v>
      </c>
      <c r="E830" s="1">
        <v>1684</v>
      </c>
      <c r="F830" t="s">
        <v>2612</v>
      </c>
      <c r="G830" s="1">
        <v>43376</v>
      </c>
      <c r="H830" s="1">
        <v>27457</v>
      </c>
      <c r="I830">
        <v>0.11408</v>
      </c>
    </row>
    <row r="831" spans="1:9" x14ac:dyDescent="0.25">
      <c r="A831">
        <v>2000140163</v>
      </c>
      <c r="B831" t="s">
        <v>2895</v>
      </c>
      <c r="C831" t="s">
        <v>2623</v>
      </c>
      <c r="D831" t="s">
        <v>2624</v>
      </c>
      <c r="E831" s="1">
        <v>73</v>
      </c>
      <c r="F831" t="s">
        <v>2612</v>
      </c>
      <c r="G831" s="1">
        <v>83</v>
      </c>
      <c r="H831" s="1">
        <v>0</v>
      </c>
      <c r="I831">
        <v>0.114247</v>
      </c>
    </row>
    <row r="832" spans="1:9" x14ac:dyDescent="0.25">
      <c r="A832">
        <v>2000140163</v>
      </c>
      <c r="B832" t="s">
        <v>2895</v>
      </c>
      <c r="C832" t="s">
        <v>2625</v>
      </c>
      <c r="D832" t="s">
        <v>2626</v>
      </c>
      <c r="E832" s="1">
        <v>0</v>
      </c>
      <c r="F832" t="s">
        <v>2612</v>
      </c>
      <c r="G832" s="1">
        <v>27385</v>
      </c>
      <c r="H832" s="1">
        <v>0</v>
      </c>
      <c r="I832">
        <v>0.114038</v>
      </c>
    </row>
    <row r="833" spans="1:9" x14ac:dyDescent="0.25">
      <c r="A833">
        <v>2000140164</v>
      </c>
      <c r="B833" t="s">
        <v>2896</v>
      </c>
      <c r="C833" t="s">
        <v>248</v>
      </c>
      <c r="D833" t="s">
        <v>249</v>
      </c>
      <c r="E833" s="1">
        <v>701</v>
      </c>
      <c r="F833" t="s">
        <v>2612</v>
      </c>
      <c r="G833" s="1">
        <v>49993</v>
      </c>
      <c r="H833" s="1">
        <v>2458</v>
      </c>
      <c r="I833">
        <v>0.107375</v>
      </c>
    </row>
    <row r="834" spans="1:9" x14ac:dyDescent="0.25">
      <c r="A834">
        <v>2000140164</v>
      </c>
      <c r="B834" t="s">
        <v>2896</v>
      </c>
      <c r="C834" t="s">
        <v>2623</v>
      </c>
      <c r="D834" t="s">
        <v>2624</v>
      </c>
      <c r="E834">
        <v>2</v>
      </c>
      <c r="F834" t="s">
        <v>2612</v>
      </c>
      <c r="G834" s="1">
        <v>0</v>
      </c>
      <c r="H834" s="1">
        <v>12</v>
      </c>
      <c r="I834">
        <v>0.11</v>
      </c>
    </row>
    <row r="835" spans="1:9" x14ac:dyDescent="0.25">
      <c r="A835">
        <v>2000140164</v>
      </c>
      <c r="B835" t="s">
        <v>2896</v>
      </c>
      <c r="C835" t="s">
        <v>2641</v>
      </c>
      <c r="D835" t="s">
        <v>2642</v>
      </c>
      <c r="E835" s="1">
        <v>0</v>
      </c>
      <c r="F835" t="s">
        <v>2612</v>
      </c>
      <c r="G835" s="1">
        <v>2458</v>
      </c>
      <c r="H835">
        <v>0</v>
      </c>
      <c r="I835">
        <v>0.106971</v>
      </c>
    </row>
    <row r="836" spans="1:9" x14ac:dyDescent="0.25">
      <c r="A836">
        <v>2000140164</v>
      </c>
      <c r="B836" t="s">
        <v>2896</v>
      </c>
      <c r="C836" t="s">
        <v>2625</v>
      </c>
      <c r="D836" t="s">
        <v>2626</v>
      </c>
      <c r="E836" s="1">
        <v>18</v>
      </c>
      <c r="F836" t="s">
        <v>2612</v>
      </c>
      <c r="G836" s="1">
        <v>0</v>
      </c>
      <c r="H836" s="1">
        <v>0</v>
      </c>
      <c r="I836">
        <v>0.107222</v>
      </c>
    </row>
    <row r="837" spans="1:9" x14ac:dyDescent="0.25">
      <c r="A837">
        <v>2000140165</v>
      </c>
      <c r="B837" t="s">
        <v>2897</v>
      </c>
      <c r="C837" t="s">
        <v>248</v>
      </c>
      <c r="D837" t="s">
        <v>249</v>
      </c>
      <c r="E837">
        <v>242</v>
      </c>
      <c r="F837" t="s">
        <v>2612</v>
      </c>
      <c r="G837" s="1">
        <v>0</v>
      </c>
      <c r="H837">
        <v>0</v>
      </c>
      <c r="I837">
        <v>2.2874379999999999</v>
      </c>
    </row>
    <row r="838" spans="1:9" x14ac:dyDescent="0.25">
      <c r="A838">
        <v>2000140166</v>
      </c>
      <c r="B838" t="s">
        <v>2898</v>
      </c>
      <c r="C838" t="s">
        <v>699</v>
      </c>
      <c r="D838" t="s">
        <v>700</v>
      </c>
      <c r="E838" s="1">
        <v>2310</v>
      </c>
      <c r="F838" t="s">
        <v>2612</v>
      </c>
      <c r="G838" s="1">
        <v>0</v>
      </c>
      <c r="H838" s="1">
        <v>0</v>
      </c>
      <c r="I838">
        <v>1.936186</v>
      </c>
    </row>
    <row r="839" spans="1:9" x14ac:dyDescent="0.25">
      <c r="A839">
        <v>2000140166</v>
      </c>
      <c r="B839" t="s">
        <v>2898</v>
      </c>
      <c r="C839" t="s">
        <v>248</v>
      </c>
      <c r="D839" t="s">
        <v>249</v>
      </c>
      <c r="E839" s="1">
        <v>88</v>
      </c>
      <c r="F839" t="s">
        <v>2612</v>
      </c>
      <c r="G839">
        <v>0</v>
      </c>
      <c r="H839">
        <v>3</v>
      </c>
      <c r="I839">
        <v>1.9350000000000001</v>
      </c>
    </row>
    <row r="840" spans="1:9" x14ac:dyDescent="0.25">
      <c r="A840">
        <v>2000140166</v>
      </c>
      <c r="B840" t="s">
        <v>2898</v>
      </c>
      <c r="C840" t="s">
        <v>2623</v>
      </c>
      <c r="D840" t="s">
        <v>2624</v>
      </c>
      <c r="E840">
        <v>5</v>
      </c>
      <c r="F840" t="s">
        <v>2612</v>
      </c>
      <c r="G840">
        <v>3</v>
      </c>
      <c r="H840">
        <v>0</v>
      </c>
      <c r="I840">
        <v>1.9359999999999999</v>
      </c>
    </row>
    <row r="841" spans="1:9" x14ac:dyDescent="0.25">
      <c r="A841">
        <v>2000140166</v>
      </c>
      <c r="B841" t="s">
        <v>2898</v>
      </c>
      <c r="C841" t="s">
        <v>2625</v>
      </c>
      <c r="D841" t="s">
        <v>2626</v>
      </c>
      <c r="E841" s="1">
        <v>5831</v>
      </c>
      <c r="F841" t="s">
        <v>2612</v>
      </c>
      <c r="G841" s="1">
        <v>0</v>
      </c>
      <c r="H841" s="1">
        <v>0</v>
      </c>
      <c r="I841">
        <v>1.920833</v>
      </c>
    </row>
    <row r="842" spans="1:9" x14ac:dyDescent="0.25">
      <c r="A842">
        <v>2000140167</v>
      </c>
      <c r="B842" t="s">
        <v>2899</v>
      </c>
      <c r="C842" t="s">
        <v>699</v>
      </c>
      <c r="D842" t="s">
        <v>700</v>
      </c>
      <c r="E842">
        <v>632</v>
      </c>
      <c r="F842" t="s">
        <v>2612</v>
      </c>
      <c r="G842">
        <v>0</v>
      </c>
      <c r="H842">
        <v>864</v>
      </c>
      <c r="I842">
        <v>1.8110440000000001</v>
      </c>
    </row>
    <row r="843" spans="1:9" x14ac:dyDescent="0.25">
      <c r="A843">
        <v>2000140167</v>
      </c>
      <c r="B843" t="s">
        <v>2899</v>
      </c>
      <c r="C843" t="s">
        <v>248</v>
      </c>
      <c r="D843" t="s">
        <v>249</v>
      </c>
      <c r="E843" s="1">
        <v>60</v>
      </c>
      <c r="F843" t="s">
        <v>2612</v>
      </c>
      <c r="G843" s="1">
        <v>4392</v>
      </c>
      <c r="H843" s="1">
        <v>16649</v>
      </c>
      <c r="I843">
        <v>1.811167</v>
      </c>
    </row>
    <row r="844" spans="1:9" x14ac:dyDescent="0.25">
      <c r="A844">
        <v>2000140167</v>
      </c>
      <c r="B844" t="s">
        <v>2899</v>
      </c>
      <c r="C844" t="s">
        <v>2648</v>
      </c>
      <c r="D844" t="s">
        <v>2649</v>
      </c>
      <c r="E844" s="1">
        <v>96</v>
      </c>
      <c r="F844" t="s">
        <v>2612</v>
      </c>
      <c r="G844">
        <v>0</v>
      </c>
      <c r="H844" s="1">
        <v>0</v>
      </c>
      <c r="I844">
        <v>1.8109379999999999</v>
      </c>
    </row>
    <row r="845" spans="1:9" x14ac:dyDescent="0.25">
      <c r="A845">
        <v>2000140167</v>
      </c>
      <c r="B845" t="s">
        <v>2899</v>
      </c>
      <c r="C845" t="s">
        <v>2623</v>
      </c>
      <c r="D845" t="s">
        <v>2624</v>
      </c>
      <c r="E845" s="1">
        <v>550</v>
      </c>
      <c r="F845" t="s">
        <v>2612</v>
      </c>
      <c r="G845" s="1">
        <v>0</v>
      </c>
      <c r="H845">
        <v>48</v>
      </c>
      <c r="I845">
        <v>1.811018</v>
      </c>
    </row>
    <row r="846" spans="1:9" x14ac:dyDescent="0.25">
      <c r="A846">
        <v>2000140167</v>
      </c>
      <c r="B846" t="s">
        <v>2899</v>
      </c>
      <c r="C846" t="s">
        <v>2641</v>
      </c>
      <c r="D846" t="s">
        <v>2642</v>
      </c>
      <c r="E846" s="1">
        <v>0</v>
      </c>
      <c r="F846" t="s">
        <v>2612</v>
      </c>
      <c r="G846" s="1">
        <v>0</v>
      </c>
      <c r="H846" s="1">
        <v>3168</v>
      </c>
      <c r="I846">
        <v>1.8109900000000001</v>
      </c>
    </row>
    <row r="847" spans="1:9" x14ac:dyDescent="0.25">
      <c r="A847">
        <v>2000140167</v>
      </c>
      <c r="B847" t="s">
        <v>2899</v>
      </c>
      <c r="C847" t="s">
        <v>2625</v>
      </c>
      <c r="D847" t="s">
        <v>2626</v>
      </c>
      <c r="E847" s="1">
        <v>4086</v>
      </c>
      <c r="F847" t="s">
        <v>2612</v>
      </c>
      <c r="G847" s="1">
        <v>17513</v>
      </c>
      <c r="H847">
        <v>888</v>
      </c>
      <c r="I847">
        <v>1.810991</v>
      </c>
    </row>
    <row r="848" spans="1:9" x14ac:dyDescent="0.25">
      <c r="A848">
        <v>2000140168</v>
      </c>
      <c r="B848" t="s">
        <v>2900</v>
      </c>
      <c r="C848" t="s">
        <v>699</v>
      </c>
      <c r="D848" t="s">
        <v>700</v>
      </c>
      <c r="E848" s="1">
        <v>1104</v>
      </c>
      <c r="F848" t="s">
        <v>2612</v>
      </c>
      <c r="G848" s="1">
        <v>0</v>
      </c>
      <c r="H848" s="1">
        <v>0</v>
      </c>
      <c r="I848">
        <v>6.6858329999999997</v>
      </c>
    </row>
    <row r="849" spans="1:9" x14ac:dyDescent="0.25">
      <c r="A849">
        <v>2000140168</v>
      </c>
      <c r="B849" t="s">
        <v>2900</v>
      </c>
      <c r="C849" t="s">
        <v>248</v>
      </c>
      <c r="D849" t="s">
        <v>249</v>
      </c>
      <c r="E849" s="1">
        <v>10695</v>
      </c>
      <c r="F849" t="s">
        <v>2612</v>
      </c>
      <c r="G849">
        <v>2</v>
      </c>
      <c r="H849" s="1">
        <v>3</v>
      </c>
      <c r="I849">
        <v>6.6858310000000003</v>
      </c>
    </row>
    <row r="850" spans="1:9" x14ac:dyDescent="0.25">
      <c r="A850">
        <v>2000140168</v>
      </c>
      <c r="B850" t="s">
        <v>2900</v>
      </c>
      <c r="C850" t="s">
        <v>2648</v>
      </c>
      <c r="D850" t="s">
        <v>2649</v>
      </c>
      <c r="E850" s="1">
        <v>1</v>
      </c>
      <c r="F850" t="s">
        <v>2612</v>
      </c>
      <c r="G850" s="1">
        <v>0</v>
      </c>
      <c r="H850">
        <v>0</v>
      </c>
      <c r="I850">
        <v>6.69</v>
      </c>
    </row>
    <row r="851" spans="1:9" x14ac:dyDescent="0.25">
      <c r="A851">
        <v>2000140168</v>
      </c>
      <c r="B851" t="s">
        <v>2900</v>
      </c>
      <c r="C851" t="s">
        <v>2623</v>
      </c>
      <c r="D851" t="s">
        <v>2624</v>
      </c>
      <c r="E851" s="1">
        <v>2</v>
      </c>
      <c r="F851" t="s">
        <v>2612</v>
      </c>
      <c r="G851">
        <v>3</v>
      </c>
      <c r="H851" s="1">
        <v>2</v>
      </c>
      <c r="I851">
        <v>6.6849999999999996</v>
      </c>
    </row>
    <row r="852" spans="1:9" x14ac:dyDescent="0.25">
      <c r="A852">
        <v>2000140169</v>
      </c>
      <c r="B852" t="s">
        <v>2901</v>
      </c>
      <c r="C852" t="s">
        <v>699</v>
      </c>
      <c r="D852" t="s">
        <v>700</v>
      </c>
      <c r="E852" s="1">
        <v>6945</v>
      </c>
      <c r="F852" t="s">
        <v>2612</v>
      </c>
      <c r="G852" s="1">
        <v>0</v>
      </c>
      <c r="H852">
        <v>0</v>
      </c>
      <c r="I852">
        <v>2.4349470000000002</v>
      </c>
    </row>
    <row r="853" spans="1:9" x14ac:dyDescent="0.25">
      <c r="A853">
        <v>2000140169</v>
      </c>
      <c r="B853" t="s">
        <v>2901</v>
      </c>
      <c r="C853" t="s">
        <v>248</v>
      </c>
      <c r="D853" t="s">
        <v>249</v>
      </c>
      <c r="E853" s="1">
        <v>69351</v>
      </c>
      <c r="F853" t="s">
        <v>2612</v>
      </c>
      <c r="G853">
        <v>204</v>
      </c>
      <c r="H853" s="1">
        <v>0</v>
      </c>
      <c r="I853">
        <v>2.2589929999999998</v>
      </c>
    </row>
    <row r="854" spans="1:9" x14ac:dyDescent="0.25">
      <c r="A854">
        <v>2000140169</v>
      </c>
      <c r="B854" t="s">
        <v>2901</v>
      </c>
      <c r="C854" t="s">
        <v>2623</v>
      </c>
      <c r="D854" t="s">
        <v>2624</v>
      </c>
      <c r="E854" s="1">
        <v>69</v>
      </c>
      <c r="F854" t="s">
        <v>2612</v>
      </c>
      <c r="G854" s="1">
        <v>0</v>
      </c>
      <c r="H854" s="1">
        <v>60</v>
      </c>
      <c r="I854">
        <v>2.2769569999999999</v>
      </c>
    </row>
    <row r="855" spans="1:9" x14ac:dyDescent="0.25">
      <c r="A855">
        <v>2000140169</v>
      </c>
      <c r="B855" t="s">
        <v>2901</v>
      </c>
      <c r="C855" t="s">
        <v>2625</v>
      </c>
      <c r="D855" t="s">
        <v>2626</v>
      </c>
      <c r="E855" s="1">
        <v>45413</v>
      </c>
      <c r="F855" t="s">
        <v>2612</v>
      </c>
      <c r="G855" s="1">
        <v>0</v>
      </c>
      <c r="H855" s="1">
        <v>0</v>
      </c>
      <c r="I855">
        <v>2.2703929999999999</v>
      </c>
    </row>
    <row r="856" spans="1:9" x14ac:dyDescent="0.25">
      <c r="A856">
        <v>2000140170</v>
      </c>
      <c r="B856" t="s">
        <v>2902</v>
      </c>
      <c r="C856" t="s">
        <v>699</v>
      </c>
      <c r="D856" t="s">
        <v>700</v>
      </c>
      <c r="E856" s="1">
        <v>2681</v>
      </c>
      <c r="F856" t="s">
        <v>2612</v>
      </c>
      <c r="G856">
        <v>0</v>
      </c>
      <c r="H856">
        <v>0</v>
      </c>
      <c r="I856">
        <v>2.5164040000000001</v>
      </c>
    </row>
    <row r="857" spans="1:9" x14ac:dyDescent="0.25">
      <c r="A857">
        <v>2000140170</v>
      </c>
      <c r="B857" t="s">
        <v>2902</v>
      </c>
      <c r="C857" t="s">
        <v>248</v>
      </c>
      <c r="D857" t="s">
        <v>249</v>
      </c>
      <c r="E857" s="1">
        <v>24362</v>
      </c>
      <c r="F857" t="s">
        <v>2612</v>
      </c>
      <c r="G857" s="1">
        <v>3889</v>
      </c>
      <c r="H857" s="1">
        <v>0</v>
      </c>
      <c r="I857">
        <v>2.5164170000000001</v>
      </c>
    </row>
    <row r="858" spans="1:9" x14ac:dyDescent="0.25">
      <c r="A858">
        <v>2000140170</v>
      </c>
      <c r="B858" t="s">
        <v>2902</v>
      </c>
      <c r="C858" t="s">
        <v>2623</v>
      </c>
      <c r="D858" t="s">
        <v>2624</v>
      </c>
      <c r="E858" s="1">
        <v>2</v>
      </c>
      <c r="F858" t="s">
        <v>2612</v>
      </c>
      <c r="G858" s="1">
        <v>0</v>
      </c>
      <c r="H858" s="1">
        <v>1</v>
      </c>
      <c r="I858">
        <v>2.5449999999999999</v>
      </c>
    </row>
    <row r="859" spans="1:9" x14ac:dyDescent="0.25">
      <c r="A859">
        <v>2000140170</v>
      </c>
      <c r="B859" t="s">
        <v>2902</v>
      </c>
      <c r="C859" t="s">
        <v>2641</v>
      </c>
      <c r="D859" t="s">
        <v>2642</v>
      </c>
      <c r="E859" s="1">
        <v>0</v>
      </c>
      <c r="F859" t="s">
        <v>2612</v>
      </c>
      <c r="G859">
        <v>0</v>
      </c>
      <c r="H859" s="1">
        <v>3888</v>
      </c>
      <c r="I859">
        <v>2.5167860000000002</v>
      </c>
    </row>
    <row r="860" spans="1:9" x14ac:dyDescent="0.25">
      <c r="A860">
        <v>2000140170</v>
      </c>
      <c r="B860" t="s">
        <v>2902</v>
      </c>
      <c r="C860" t="s">
        <v>2625</v>
      </c>
      <c r="D860" t="s">
        <v>2626</v>
      </c>
      <c r="E860" s="1">
        <v>12785</v>
      </c>
      <c r="F860" t="s">
        <v>2612</v>
      </c>
      <c r="G860" s="1">
        <v>0</v>
      </c>
      <c r="H860" s="1">
        <v>0</v>
      </c>
      <c r="I860">
        <v>2.516416</v>
      </c>
    </row>
    <row r="861" spans="1:9" x14ac:dyDescent="0.25">
      <c r="A861">
        <v>2000140171</v>
      </c>
      <c r="B861" t="s">
        <v>2903</v>
      </c>
      <c r="C861" t="s">
        <v>699</v>
      </c>
      <c r="D861" t="s">
        <v>700</v>
      </c>
      <c r="E861" s="1">
        <v>748</v>
      </c>
      <c r="F861" t="s">
        <v>2612</v>
      </c>
      <c r="G861" s="1">
        <v>0</v>
      </c>
      <c r="H861">
        <v>0</v>
      </c>
      <c r="I861">
        <v>3.755922</v>
      </c>
    </row>
    <row r="862" spans="1:9" x14ac:dyDescent="0.25">
      <c r="A862">
        <v>2000140171</v>
      </c>
      <c r="B862" t="s">
        <v>2903</v>
      </c>
      <c r="C862" t="s">
        <v>248</v>
      </c>
      <c r="D862" t="s">
        <v>249</v>
      </c>
      <c r="E862" s="1">
        <v>6</v>
      </c>
      <c r="F862" t="s">
        <v>2612</v>
      </c>
      <c r="G862">
        <v>72</v>
      </c>
      <c r="H862" s="1">
        <v>0</v>
      </c>
      <c r="I862">
        <v>3.726667</v>
      </c>
    </row>
    <row r="863" spans="1:9" x14ac:dyDescent="0.25">
      <c r="A863">
        <v>2000140171</v>
      </c>
      <c r="B863" t="s">
        <v>2903</v>
      </c>
      <c r="C863" t="s">
        <v>2637</v>
      </c>
      <c r="D863" t="s">
        <v>2638</v>
      </c>
      <c r="E863" s="1">
        <v>3</v>
      </c>
      <c r="F863" t="s">
        <v>2612</v>
      </c>
      <c r="G863">
        <v>0</v>
      </c>
      <c r="H863" s="1">
        <v>0</v>
      </c>
      <c r="I863">
        <v>3.71</v>
      </c>
    </row>
    <row r="864" spans="1:9" x14ac:dyDescent="0.25">
      <c r="A864">
        <v>2000140171</v>
      </c>
      <c r="B864" t="s">
        <v>2903</v>
      </c>
      <c r="C864" t="s">
        <v>2648</v>
      </c>
      <c r="D864" t="s">
        <v>2649</v>
      </c>
      <c r="E864" s="1">
        <v>1</v>
      </c>
      <c r="F864" t="s">
        <v>2612</v>
      </c>
      <c r="G864" s="1">
        <v>0</v>
      </c>
      <c r="H864" s="1">
        <v>0</v>
      </c>
      <c r="I864">
        <v>3.86</v>
      </c>
    </row>
    <row r="865" spans="1:9" x14ac:dyDescent="0.25">
      <c r="A865">
        <v>2000140171</v>
      </c>
      <c r="B865" t="s">
        <v>2903</v>
      </c>
      <c r="C865" t="s">
        <v>2623</v>
      </c>
      <c r="D865" t="s">
        <v>2624</v>
      </c>
      <c r="E865" s="1">
        <v>4</v>
      </c>
      <c r="F865" t="s">
        <v>2612</v>
      </c>
      <c r="G865" s="1">
        <v>0</v>
      </c>
      <c r="H865">
        <v>0</v>
      </c>
      <c r="I865">
        <v>3.7925</v>
      </c>
    </row>
    <row r="866" spans="1:9" x14ac:dyDescent="0.25">
      <c r="A866">
        <v>2000140171</v>
      </c>
      <c r="B866" t="s">
        <v>2903</v>
      </c>
      <c r="C866" t="s">
        <v>2625</v>
      </c>
      <c r="D866" t="s">
        <v>2626</v>
      </c>
      <c r="E866" s="1">
        <v>19543</v>
      </c>
      <c r="F866" t="s">
        <v>2612</v>
      </c>
      <c r="G866">
        <v>0</v>
      </c>
      <c r="H866">
        <v>0</v>
      </c>
      <c r="I866">
        <v>3.7095829999999999</v>
      </c>
    </row>
    <row r="867" spans="1:9" x14ac:dyDescent="0.25">
      <c r="A867">
        <v>2000140172</v>
      </c>
      <c r="B867" t="s">
        <v>2904</v>
      </c>
      <c r="C867" t="s">
        <v>699</v>
      </c>
      <c r="D867" t="s">
        <v>700</v>
      </c>
      <c r="E867" s="1">
        <v>0</v>
      </c>
      <c r="F867" t="s">
        <v>2612</v>
      </c>
      <c r="G867">
        <v>12</v>
      </c>
      <c r="H867" s="1">
        <v>288</v>
      </c>
      <c r="I867">
        <v>1.7026319999999999</v>
      </c>
    </row>
    <row r="868" spans="1:9" x14ac:dyDescent="0.25">
      <c r="A868">
        <v>2000140172</v>
      </c>
      <c r="B868" t="s">
        <v>2904</v>
      </c>
      <c r="C868" t="s">
        <v>248</v>
      </c>
      <c r="D868" t="s">
        <v>249</v>
      </c>
      <c r="E868" s="1">
        <v>4</v>
      </c>
      <c r="F868" t="s">
        <v>2612</v>
      </c>
      <c r="G868" s="1">
        <v>469</v>
      </c>
      <c r="H868" s="1">
        <v>288</v>
      </c>
      <c r="I868">
        <v>1.7050000000000001</v>
      </c>
    </row>
    <row r="869" spans="1:9" x14ac:dyDescent="0.25">
      <c r="A869">
        <v>2000140172</v>
      </c>
      <c r="B869" t="s">
        <v>2904</v>
      </c>
      <c r="C869" t="s">
        <v>2637</v>
      </c>
      <c r="D869" t="s">
        <v>2638</v>
      </c>
      <c r="E869" s="1">
        <v>5</v>
      </c>
      <c r="F869" t="s">
        <v>2612</v>
      </c>
      <c r="G869">
        <v>0</v>
      </c>
      <c r="H869">
        <v>36</v>
      </c>
      <c r="I869">
        <v>1.704</v>
      </c>
    </row>
    <row r="870" spans="1:9" x14ac:dyDescent="0.25">
      <c r="A870">
        <v>2000140172</v>
      </c>
      <c r="B870" t="s">
        <v>2904</v>
      </c>
      <c r="C870" t="s">
        <v>2623</v>
      </c>
      <c r="D870" t="s">
        <v>2624</v>
      </c>
      <c r="E870">
        <v>0</v>
      </c>
      <c r="F870" t="s">
        <v>2612</v>
      </c>
      <c r="G870">
        <v>2</v>
      </c>
      <c r="H870" s="1">
        <v>85</v>
      </c>
      <c r="I870">
        <v>1.7025710000000001</v>
      </c>
    </row>
    <row r="871" spans="1:9" x14ac:dyDescent="0.25">
      <c r="A871">
        <v>2000140172</v>
      </c>
      <c r="B871" t="s">
        <v>2904</v>
      </c>
      <c r="C871" t="s">
        <v>2625</v>
      </c>
      <c r="D871" t="s">
        <v>2626</v>
      </c>
      <c r="E871" s="1">
        <v>0</v>
      </c>
      <c r="F871" t="s">
        <v>2612</v>
      </c>
      <c r="G871" s="1">
        <v>288</v>
      </c>
      <c r="H871">
        <v>0</v>
      </c>
      <c r="I871">
        <v>0</v>
      </c>
    </row>
    <row r="872" spans="1:9" x14ac:dyDescent="0.25">
      <c r="A872">
        <v>2000140186</v>
      </c>
      <c r="B872" t="s">
        <v>2905</v>
      </c>
      <c r="C872" t="s">
        <v>248</v>
      </c>
      <c r="D872" t="s">
        <v>249</v>
      </c>
      <c r="E872" s="1">
        <v>0</v>
      </c>
      <c r="F872" t="s">
        <v>2612</v>
      </c>
      <c r="G872" s="1">
        <v>72</v>
      </c>
      <c r="H872" s="1">
        <v>0</v>
      </c>
      <c r="I872">
        <v>0.13580900000000001</v>
      </c>
    </row>
    <row r="873" spans="1:9" x14ac:dyDescent="0.25">
      <c r="A873">
        <v>2000140188</v>
      </c>
      <c r="B873" t="s">
        <v>2906</v>
      </c>
      <c r="C873" t="s">
        <v>466</v>
      </c>
      <c r="D873" t="s">
        <v>467</v>
      </c>
      <c r="E873" s="1">
        <v>1000</v>
      </c>
      <c r="F873" t="s">
        <v>2612</v>
      </c>
      <c r="G873" s="1">
        <v>0</v>
      </c>
      <c r="H873" s="1">
        <v>0</v>
      </c>
      <c r="I873">
        <v>7.0720799999999997</v>
      </c>
    </row>
    <row r="874" spans="1:9" x14ac:dyDescent="0.25">
      <c r="A874">
        <v>2000140188</v>
      </c>
      <c r="B874" t="s">
        <v>2906</v>
      </c>
      <c r="C874" t="s">
        <v>699</v>
      </c>
      <c r="D874" t="s">
        <v>700</v>
      </c>
      <c r="E874" s="1">
        <v>0</v>
      </c>
      <c r="F874" t="s">
        <v>2612</v>
      </c>
      <c r="G874" s="1">
        <v>1000</v>
      </c>
      <c r="H874" s="1">
        <v>0</v>
      </c>
      <c r="I874">
        <v>7.0721049999999996</v>
      </c>
    </row>
    <row r="875" spans="1:9" x14ac:dyDescent="0.25">
      <c r="A875">
        <v>2000140188</v>
      </c>
      <c r="B875" t="s">
        <v>2906</v>
      </c>
      <c r="C875" t="s">
        <v>248</v>
      </c>
      <c r="D875" t="s">
        <v>249</v>
      </c>
      <c r="E875" s="1">
        <v>0</v>
      </c>
      <c r="F875" t="s">
        <v>2612</v>
      </c>
      <c r="G875" s="1">
        <v>3116</v>
      </c>
      <c r="H875" s="1">
        <v>4092</v>
      </c>
      <c r="I875">
        <v>7.07</v>
      </c>
    </row>
    <row r="876" spans="1:9" x14ac:dyDescent="0.25">
      <c r="A876">
        <v>2000140188</v>
      </c>
      <c r="B876" t="s">
        <v>2906</v>
      </c>
      <c r="C876" t="s">
        <v>2637</v>
      </c>
      <c r="D876" t="s">
        <v>2638</v>
      </c>
      <c r="E876" s="1">
        <v>0</v>
      </c>
      <c r="F876" t="s">
        <v>2612</v>
      </c>
      <c r="G876" s="1">
        <v>0</v>
      </c>
      <c r="H876" s="1">
        <v>36</v>
      </c>
      <c r="I876">
        <v>0</v>
      </c>
    </row>
    <row r="877" spans="1:9" x14ac:dyDescent="0.25">
      <c r="A877">
        <v>2000140188</v>
      </c>
      <c r="B877" t="s">
        <v>2906</v>
      </c>
      <c r="C877" t="s">
        <v>2623</v>
      </c>
      <c r="D877" t="s">
        <v>2624</v>
      </c>
      <c r="E877">
        <v>3</v>
      </c>
      <c r="F877" t="s">
        <v>2612</v>
      </c>
      <c r="G877" s="1">
        <v>0</v>
      </c>
      <c r="H877">
        <v>12</v>
      </c>
      <c r="I877">
        <v>7.07</v>
      </c>
    </row>
    <row r="878" spans="1:9" x14ac:dyDescent="0.25">
      <c r="A878">
        <v>2000140188</v>
      </c>
      <c r="B878" t="s">
        <v>2906</v>
      </c>
      <c r="C878" t="s">
        <v>2641</v>
      </c>
      <c r="D878" t="s">
        <v>2642</v>
      </c>
      <c r="E878" s="1">
        <v>0</v>
      </c>
      <c r="F878" t="s">
        <v>2612</v>
      </c>
      <c r="G878" s="1">
        <v>3092</v>
      </c>
      <c r="H878" s="1">
        <v>1656</v>
      </c>
      <c r="I878">
        <v>7.0720739999999997</v>
      </c>
    </row>
    <row r="879" spans="1:9" x14ac:dyDescent="0.25">
      <c r="A879">
        <v>2000140189</v>
      </c>
      <c r="B879" t="s">
        <v>2907</v>
      </c>
      <c r="C879" t="s">
        <v>699</v>
      </c>
      <c r="D879" t="s">
        <v>700</v>
      </c>
      <c r="E879" s="1">
        <v>257</v>
      </c>
      <c r="F879" t="s">
        <v>2612</v>
      </c>
      <c r="G879">
        <v>0</v>
      </c>
      <c r="H879" s="1">
        <v>1</v>
      </c>
      <c r="I879">
        <v>15.571634</v>
      </c>
    </row>
    <row r="880" spans="1:9" x14ac:dyDescent="0.25">
      <c r="A880">
        <v>2000140189</v>
      </c>
      <c r="B880" t="s">
        <v>2907</v>
      </c>
      <c r="C880" t="s">
        <v>248</v>
      </c>
      <c r="D880" t="s">
        <v>249</v>
      </c>
      <c r="E880" s="1">
        <v>36</v>
      </c>
      <c r="F880" t="s">
        <v>2612</v>
      </c>
      <c r="G880">
        <v>400</v>
      </c>
      <c r="H880" s="1">
        <v>0</v>
      </c>
      <c r="I880">
        <v>15.571667</v>
      </c>
    </row>
    <row r="881" spans="1:9" x14ac:dyDescent="0.25">
      <c r="A881">
        <v>2000140189</v>
      </c>
      <c r="B881" t="s">
        <v>2907</v>
      </c>
      <c r="C881" t="s">
        <v>2648</v>
      </c>
      <c r="D881" t="s">
        <v>2649</v>
      </c>
      <c r="E881" s="1">
        <v>3</v>
      </c>
      <c r="F881" t="s">
        <v>2612</v>
      </c>
      <c r="G881" s="1">
        <v>0</v>
      </c>
      <c r="H881" s="1">
        <v>0</v>
      </c>
      <c r="I881">
        <v>15.57</v>
      </c>
    </row>
    <row r="882" spans="1:9" x14ac:dyDescent="0.25">
      <c r="A882">
        <v>2000140189</v>
      </c>
      <c r="B882" t="s">
        <v>2907</v>
      </c>
      <c r="C882" t="s">
        <v>2623</v>
      </c>
      <c r="D882" t="s">
        <v>2624</v>
      </c>
      <c r="E882">
        <v>46</v>
      </c>
      <c r="F882" t="s">
        <v>2612</v>
      </c>
      <c r="G882" s="1">
        <v>0</v>
      </c>
      <c r="H882" s="1">
        <v>0</v>
      </c>
      <c r="I882">
        <v>15.571304</v>
      </c>
    </row>
    <row r="883" spans="1:9" x14ac:dyDescent="0.25">
      <c r="A883">
        <v>2000140189</v>
      </c>
      <c r="B883" t="s">
        <v>2907</v>
      </c>
      <c r="C883" t="s">
        <v>2641</v>
      </c>
      <c r="D883" t="s">
        <v>2642</v>
      </c>
      <c r="E883">
        <v>0</v>
      </c>
      <c r="F883" t="s">
        <v>2612</v>
      </c>
      <c r="G883" s="1">
        <v>0</v>
      </c>
      <c r="H883">
        <v>396</v>
      </c>
      <c r="I883">
        <v>15.571667</v>
      </c>
    </row>
    <row r="884" spans="1:9" x14ac:dyDescent="0.25">
      <c r="A884">
        <v>2000140189</v>
      </c>
      <c r="B884" t="s">
        <v>2907</v>
      </c>
      <c r="C884" t="s">
        <v>2625</v>
      </c>
      <c r="D884" t="s">
        <v>2626</v>
      </c>
      <c r="E884" s="1">
        <v>163</v>
      </c>
      <c r="F884" t="s">
        <v>2612</v>
      </c>
      <c r="G884" s="1">
        <v>0</v>
      </c>
      <c r="H884" s="1">
        <v>0</v>
      </c>
      <c r="I884">
        <v>15.571656000000001</v>
      </c>
    </row>
    <row r="885" spans="1:9" x14ac:dyDescent="0.25">
      <c r="A885">
        <v>2000140190</v>
      </c>
      <c r="B885" t="s">
        <v>2908</v>
      </c>
      <c r="C885" t="s">
        <v>699</v>
      </c>
      <c r="D885" t="s">
        <v>700</v>
      </c>
      <c r="E885" s="1">
        <v>192</v>
      </c>
      <c r="F885" t="s">
        <v>2612</v>
      </c>
      <c r="G885" s="1">
        <v>0</v>
      </c>
      <c r="H885">
        <v>1</v>
      </c>
      <c r="I885">
        <v>19.905573</v>
      </c>
    </row>
    <row r="886" spans="1:9" x14ac:dyDescent="0.25">
      <c r="A886">
        <v>2000140190</v>
      </c>
      <c r="B886" t="s">
        <v>2908</v>
      </c>
      <c r="C886" t="s">
        <v>248</v>
      </c>
      <c r="D886" t="s">
        <v>249</v>
      </c>
      <c r="E886">
        <v>1</v>
      </c>
      <c r="F886" t="s">
        <v>2612</v>
      </c>
      <c r="G886">
        <v>313</v>
      </c>
      <c r="H886" s="1">
        <v>0</v>
      </c>
      <c r="I886">
        <v>19.91</v>
      </c>
    </row>
    <row r="887" spans="1:9" x14ac:dyDescent="0.25">
      <c r="A887">
        <v>2000140190</v>
      </c>
      <c r="B887" t="s">
        <v>2908</v>
      </c>
      <c r="C887" t="s">
        <v>2648</v>
      </c>
      <c r="D887" t="s">
        <v>2649</v>
      </c>
      <c r="E887" s="1">
        <v>3</v>
      </c>
      <c r="F887" t="s">
        <v>2612</v>
      </c>
      <c r="G887" s="1">
        <v>0</v>
      </c>
      <c r="H887" s="1">
        <v>0</v>
      </c>
      <c r="I887">
        <v>19.906666999999999</v>
      </c>
    </row>
    <row r="888" spans="1:9" x14ac:dyDescent="0.25">
      <c r="A888">
        <v>2000140190</v>
      </c>
      <c r="B888" t="s">
        <v>2908</v>
      </c>
      <c r="C888" t="s">
        <v>2623</v>
      </c>
      <c r="D888" t="s">
        <v>2624</v>
      </c>
      <c r="E888" s="1">
        <v>57</v>
      </c>
      <c r="F888" t="s">
        <v>2612</v>
      </c>
      <c r="G888">
        <v>0</v>
      </c>
      <c r="H888">
        <v>0</v>
      </c>
      <c r="I888">
        <v>19.906490999999999</v>
      </c>
    </row>
    <row r="889" spans="1:9" x14ac:dyDescent="0.25">
      <c r="A889">
        <v>2000140190</v>
      </c>
      <c r="B889" t="s">
        <v>2908</v>
      </c>
      <c r="C889" t="s">
        <v>2641</v>
      </c>
      <c r="D889" t="s">
        <v>2642</v>
      </c>
      <c r="E889" s="1">
        <v>0</v>
      </c>
      <c r="F889" t="s">
        <v>2612</v>
      </c>
      <c r="G889" s="1">
        <v>0</v>
      </c>
      <c r="H889">
        <v>312</v>
      </c>
      <c r="I889">
        <v>19.91</v>
      </c>
    </row>
    <row r="890" spans="1:9" x14ac:dyDescent="0.25">
      <c r="A890">
        <v>2000140190</v>
      </c>
      <c r="B890" t="s">
        <v>2908</v>
      </c>
      <c r="C890" t="s">
        <v>2625</v>
      </c>
      <c r="D890" t="s">
        <v>2626</v>
      </c>
      <c r="E890" s="1">
        <v>2392</v>
      </c>
      <c r="F890" t="s">
        <v>2612</v>
      </c>
      <c r="G890" s="1">
        <v>0</v>
      </c>
      <c r="H890">
        <v>0</v>
      </c>
      <c r="I890">
        <v>19.905560000000001</v>
      </c>
    </row>
    <row r="891" spans="1:9" x14ac:dyDescent="0.25">
      <c r="A891">
        <v>2000140191</v>
      </c>
      <c r="B891" t="s">
        <v>2909</v>
      </c>
      <c r="C891" t="s">
        <v>699</v>
      </c>
      <c r="D891" t="s">
        <v>700</v>
      </c>
      <c r="E891" s="1">
        <v>0</v>
      </c>
      <c r="F891" t="s">
        <v>2612</v>
      </c>
      <c r="G891" s="1">
        <v>0</v>
      </c>
      <c r="H891">
        <v>72</v>
      </c>
      <c r="I891">
        <v>6.0461539999999996</v>
      </c>
    </row>
    <row r="892" spans="1:9" x14ac:dyDescent="0.25">
      <c r="A892">
        <v>2000140191</v>
      </c>
      <c r="B892" t="s">
        <v>2909</v>
      </c>
      <c r="C892" t="s">
        <v>248</v>
      </c>
      <c r="D892" t="s">
        <v>249</v>
      </c>
      <c r="E892">
        <v>0</v>
      </c>
      <c r="F892" t="s">
        <v>2612</v>
      </c>
      <c r="G892" s="1">
        <v>3193</v>
      </c>
      <c r="H892">
        <v>72</v>
      </c>
      <c r="I892">
        <v>6.04</v>
      </c>
    </row>
    <row r="893" spans="1:9" x14ac:dyDescent="0.25">
      <c r="A893">
        <v>2000140191</v>
      </c>
      <c r="B893" t="s">
        <v>2909</v>
      </c>
      <c r="C893" t="s">
        <v>2637</v>
      </c>
      <c r="D893" t="s">
        <v>2638</v>
      </c>
      <c r="E893" s="1">
        <v>0</v>
      </c>
      <c r="F893" t="s">
        <v>2612</v>
      </c>
      <c r="G893">
        <v>0</v>
      </c>
      <c r="H893" s="1">
        <v>36</v>
      </c>
      <c r="I893">
        <v>0</v>
      </c>
    </row>
    <row r="894" spans="1:9" x14ac:dyDescent="0.25">
      <c r="A894">
        <v>2000140191</v>
      </c>
      <c r="B894" t="s">
        <v>2909</v>
      </c>
      <c r="C894" t="s">
        <v>2623</v>
      </c>
      <c r="D894" t="s">
        <v>2624</v>
      </c>
      <c r="E894" s="1">
        <v>4</v>
      </c>
      <c r="F894" t="s">
        <v>2612</v>
      </c>
      <c r="G894">
        <v>0</v>
      </c>
      <c r="H894" s="1">
        <v>42</v>
      </c>
      <c r="I894">
        <v>6.0475000000000003</v>
      </c>
    </row>
    <row r="895" spans="1:9" x14ac:dyDescent="0.25">
      <c r="A895">
        <v>2000140191</v>
      </c>
      <c r="B895" t="s">
        <v>2909</v>
      </c>
      <c r="C895" t="s">
        <v>2641</v>
      </c>
      <c r="D895" t="s">
        <v>2642</v>
      </c>
      <c r="E895" s="1">
        <v>0</v>
      </c>
      <c r="F895" t="s">
        <v>2612</v>
      </c>
      <c r="G895" s="1">
        <v>0</v>
      </c>
      <c r="H895" s="1">
        <v>1803</v>
      </c>
      <c r="I895">
        <v>6.0462040000000004</v>
      </c>
    </row>
    <row r="896" spans="1:9" x14ac:dyDescent="0.25">
      <c r="A896">
        <v>2000140191</v>
      </c>
      <c r="B896" t="s">
        <v>2909</v>
      </c>
      <c r="C896" t="s">
        <v>2625</v>
      </c>
      <c r="D896" t="s">
        <v>2626</v>
      </c>
      <c r="E896" s="1">
        <v>0</v>
      </c>
      <c r="F896" t="s">
        <v>2612</v>
      </c>
      <c r="G896" s="1">
        <v>72</v>
      </c>
      <c r="H896">
        <v>0</v>
      </c>
      <c r="I896">
        <v>6.0460000000000003</v>
      </c>
    </row>
    <row r="897" spans="1:9" x14ac:dyDescent="0.25">
      <c r="A897">
        <v>2000140192</v>
      </c>
      <c r="B897" t="s">
        <v>2910</v>
      </c>
      <c r="C897" t="s">
        <v>699</v>
      </c>
      <c r="D897" t="s">
        <v>700</v>
      </c>
      <c r="E897">
        <v>217</v>
      </c>
      <c r="F897" t="s">
        <v>2612</v>
      </c>
      <c r="G897">
        <v>0</v>
      </c>
      <c r="H897" s="1">
        <v>0</v>
      </c>
      <c r="I897">
        <v>12.078433</v>
      </c>
    </row>
    <row r="898" spans="1:9" x14ac:dyDescent="0.25">
      <c r="A898">
        <v>2000140192</v>
      </c>
      <c r="B898" t="s">
        <v>2910</v>
      </c>
      <c r="C898" t="s">
        <v>248</v>
      </c>
      <c r="D898" t="s">
        <v>249</v>
      </c>
      <c r="E898" s="1">
        <v>1503</v>
      </c>
      <c r="F898" t="s">
        <v>2612</v>
      </c>
      <c r="G898" s="1">
        <v>1512</v>
      </c>
      <c r="H898" s="1">
        <v>0</v>
      </c>
      <c r="I898">
        <v>12.078417</v>
      </c>
    </row>
    <row r="899" spans="1:9" x14ac:dyDescent="0.25">
      <c r="A899">
        <v>2000140192</v>
      </c>
      <c r="B899" t="s">
        <v>2910</v>
      </c>
      <c r="C899" t="s">
        <v>2648</v>
      </c>
      <c r="D899" t="s">
        <v>2649</v>
      </c>
      <c r="E899" s="1">
        <v>1</v>
      </c>
      <c r="F899" t="s">
        <v>2612</v>
      </c>
      <c r="G899">
        <v>0</v>
      </c>
      <c r="H899" s="1">
        <v>0</v>
      </c>
      <c r="I899">
        <v>12.08</v>
      </c>
    </row>
    <row r="900" spans="1:9" x14ac:dyDescent="0.25">
      <c r="A900">
        <v>2000140192</v>
      </c>
      <c r="B900" t="s">
        <v>2910</v>
      </c>
      <c r="C900" t="s">
        <v>2623</v>
      </c>
      <c r="D900" t="s">
        <v>2624</v>
      </c>
      <c r="E900" s="1">
        <v>22</v>
      </c>
      <c r="F900" t="s">
        <v>2612</v>
      </c>
      <c r="G900" s="1">
        <v>0</v>
      </c>
      <c r="H900" s="1">
        <v>0</v>
      </c>
      <c r="I900">
        <v>12.079545</v>
      </c>
    </row>
    <row r="901" spans="1:9" x14ac:dyDescent="0.25">
      <c r="A901">
        <v>2000140192</v>
      </c>
      <c r="B901" t="s">
        <v>2910</v>
      </c>
      <c r="C901" t="s">
        <v>2641</v>
      </c>
      <c r="D901" t="s">
        <v>2642</v>
      </c>
      <c r="E901" s="1">
        <v>0</v>
      </c>
      <c r="F901" t="s">
        <v>2612</v>
      </c>
      <c r="G901" s="1">
        <v>0</v>
      </c>
      <c r="H901" s="1">
        <v>1512</v>
      </c>
      <c r="I901">
        <v>12.078443999999999</v>
      </c>
    </row>
    <row r="902" spans="1:9" x14ac:dyDescent="0.25">
      <c r="A902">
        <v>2000140192</v>
      </c>
      <c r="B902" t="s">
        <v>2910</v>
      </c>
      <c r="C902" t="s">
        <v>2625</v>
      </c>
      <c r="D902" t="s">
        <v>2626</v>
      </c>
      <c r="E902" s="1">
        <v>1051</v>
      </c>
      <c r="F902" t="s">
        <v>2612</v>
      </c>
      <c r="G902">
        <v>0</v>
      </c>
      <c r="H902">
        <v>0</v>
      </c>
      <c r="I902">
        <v>12.078468000000001</v>
      </c>
    </row>
    <row r="903" spans="1:9" x14ac:dyDescent="0.25">
      <c r="A903">
        <v>2000140194</v>
      </c>
      <c r="B903" t="s">
        <v>2911</v>
      </c>
      <c r="C903" t="s">
        <v>699</v>
      </c>
      <c r="D903" t="s">
        <v>700</v>
      </c>
      <c r="E903" s="1">
        <v>450</v>
      </c>
      <c r="F903" t="s">
        <v>2612</v>
      </c>
      <c r="G903" s="1">
        <v>0</v>
      </c>
      <c r="H903" s="1">
        <v>0</v>
      </c>
      <c r="I903">
        <v>0.38575599999999999</v>
      </c>
    </row>
    <row r="904" spans="1:9" x14ac:dyDescent="0.25">
      <c r="A904">
        <v>2000140194</v>
      </c>
      <c r="B904" t="s">
        <v>2911</v>
      </c>
      <c r="C904" t="s">
        <v>248</v>
      </c>
      <c r="D904" t="s">
        <v>249</v>
      </c>
      <c r="E904" s="1">
        <v>7329</v>
      </c>
      <c r="F904" t="s">
        <v>2612</v>
      </c>
      <c r="G904" s="1">
        <v>0</v>
      </c>
      <c r="H904" s="1">
        <v>0</v>
      </c>
      <c r="I904">
        <v>0.38574799999999998</v>
      </c>
    </row>
    <row r="905" spans="1:9" x14ac:dyDescent="0.25">
      <c r="A905">
        <v>2000140194</v>
      </c>
      <c r="B905" t="s">
        <v>2911</v>
      </c>
      <c r="C905" t="s">
        <v>2623</v>
      </c>
      <c r="D905" t="s">
        <v>2624</v>
      </c>
      <c r="E905" s="1">
        <v>2</v>
      </c>
      <c r="F905" t="s">
        <v>2612</v>
      </c>
      <c r="G905">
        <v>0</v>
      </c>
      <c r="H905" s="1">
        <v>0</v>
      </c>
      <c r="I905">
        <v>0.38500000000000001</v>
      </c>
    </row>
    <row r="906" spans="1:9" x14ac:dyDescent="0.25">
      <c r="A906">
        <v>2000140194</v>
      </c>
      <c r="B906" t="s">
        <v>2911</v>
      </c>
      <c r="C906" t="s">
        <v>2625</v>
      </c>
      <c r="D906" t="s">
        <v>2626</v>
      </c>
      <c r="E906" s="1">
        <v>42480</v>
      </c>
      <c r="F906" t="s">
        <v>2612</v>
      </c>
      <c r="G906" s="1">
        <v>0</v>
      </c>
      <c r="H906">
        <v>0</v>
      </c>
      <c r="I906">
        <v>0.384108</v>
      </c>
    </row>
    <row r="907" spans="1:9" x14ac:dyDescent="0.25">
      <c r="A907">
        <v>2000150039</v>
      </c>
      <c r="B907" t="s">
        <v>2912</v>
      </c>
      <c r="C907" t="s">
        <v>248</v>
      </c>
      <c r="D907" t="s">
        <v>249</v>
      </c>
      <c r="E907" s="1">
        <v>0</v>
      </c>
      <c r="F907" t="s">
        <v>2612</v>
      </c>
      <c r="G907" s="1">
        <v>0</v>
      </c>
      <c r="H907" s="1">
        <v>2304</v>
      </c>
      <c r="I907">
        <v>0</v>
      </c>
    </row>
    <row r="908" spans="1:9" x14ac:dyDescent="0.25">
      <c r="A908">
        <v>2000150039</v>
      </c>
      <c r="B908" t="s">
        <v>2912</v>
      </c>
      <c r="C908" t="s">
        <v>2615</v>
      </c>
      <c r="D908" t="s">
        <v>2616</v>
      </c>
      <c r="E908" s="1">
        <v>226</v>
      </c>
      <c r="F908" t="s">
        <v>2612</v>
      </c>
      <c r="G908" s="1">
        <v>0</v>
      </c>
      <c r="H908" s="1">
        <v>0</v>
      </c>
      <c r="I908">
        <v>0.67960200000000004</v>
      </c>
    </row>
    <row r="909" spans="1:9" x14ac:dyDescent="0.25">
      <c r="A909">
        <v>2000150039</v>
      </c>
      <c r="B909" t="s">
        <v>2912</v>
      </c>
      <c r="C909" t="s">
        <v>2625</v>
      </c>
      <c r="D909" t="s">
        <v>2626</v>
      </c>
      <c r="E909" s="1">
        <v>2304</v>
      </c>
      <c r="F909" t="s">
        <v>2612</v>
      </c>
      <c r="G909" s="1">
        <v>2304</v>
      </c>
      <c r="H909" s="1">
        <v>0</v>
      </c>
      <c r="I909">
        <v>0.67960900000000002</v>
      </c>
    </row>
    <row r="910" spans="1:9" x14ac:dyDescent="0.25">
      <c r="A910">
        <v>2000150040</v>
      </c>
      <c r="B910" t="s">
        <v>2913</v>
      </c>
      <c r="C910" t="s">
        <v>2689</v>
      </c>
      <c r="D910" t="s">
        <v>2690</v>
      </c>
      <c r="E910">
        <v>576</v>
      </c>
      <c r="F910" t="s">
        <v>2612</v>
      </c>
      <c r="G910" s="1">
        <v>0</v>
      </c>
      <c r="H910" s="1">
        <v>0</v>
      </c>
      <c r="I910">
        <v>0.197882</v>
      </c>
    </row>
    <row r="911" spans="1:9" x14ac:dyDescent="0.25">
      <c r="A911">
        <v>2000150040</v>
      </c>
      <c r="B911" t="s">
        <v>2913</v>
      </c>
      <c r="C911" t="s">
        <v>699</v>
      </c>
      <c r="D911" t="s">
        <v>700</v>
      </c>
      <c r="E911" s="1">
        <v>7072</v>
      </c>
      <c r="F911" t="s">
        <v>2612</v>
      </c>
      <c r="G911" s="1">
        <v>12</v>
      </c>
      <c r="H911" s="1">
        <v>115200</v>
      </c>
      <c r="I911">
        <v>0.19846</v>
      </c>
    </row>
    <row r="912" spans="1:9" x14ac:dyDescent="0.25">
      <c r="A912">
        <v>2000150040</v>
      </c>
      <c r="B912" t="s">
        <v>2913</v>
      </c>
      <c r="C912" t="s">
        <v>248</v>
      </c>
      <c r="D912" t="s">
        <v>249</v>
      </c>
      <c r="E912" s="1">
        <v>0</v>
      </c>
      <c r="F912" t="s">
        <v>2612</v>
      </c>
      <c r="G912" s="1">
        <v>1152</v>
      </c>
      <c r="H912" s="1">
        <v>83556</v>
      </c>
      <c r="I912">
        <v>0.19809199999999999</v>
      </c>
    </row>
    <row r="913" spans="1:9" x14ac:dyDescent="0.25">
      <c r="A913">
        <v>2000150040</v>
      </c>
      <c r="B913" t="s">
        <v>2913</v>
      </c>
      <c r="C913" t="s">
        <v>2615</v>
      </c>
      <c r="D913" t="s">
        <v>2616</v>
      </c>
      <c r="E913" s="1">
        <v>32</v>
      </c>
      <c r="F913" t="s">
        <v>2612</v>
      </c>
      <c r="G913">
        <v>0</v>
      </c>
      <c r="H913" s="1">
        <v>0</v>
      </c>
      <c r="I913">
        <v>0.22156300000000001</v>
      </c>
    </row>
    <row r="914" spans="1:9" x14ac:dyDescent="0.25">
      <c r="A914">
        <v>2000150040</v>
      </c>
      <c r="B914" t="s">
        <v>2913</v>
      </c>
      <c r="C914" t="s">
        <v>2648</v>
      </c>
      <c r="D914" t="s">
        <v>2649</v>
      </c>
      <c r="E914" s="1">
        <v>0</v>
      </c>
      <c r="F914" t="s">
        <v>2612</v>
      </c>
      <c r="G914" s="1">
        <v>0</v>
      </c>
      <c r="H914" s="1">
        <v>12</v>
      </c>
      <c r="I914">
        <v>0</v>
      </c>
    </row>
    <row r="915" spans="1:9" x14ac:dyDescent="0.25">
      <c r="A915">
        <v>2000150040</v>
      </c>
      <c r="B915" t="s">
        <v>2913</v>
      </c>
      <c r="C915" t="s">
        <v>2623</v>
      </c>
      <c r="D915" t="s">
        <v>2624</v>
      </c>
      <c r="E915">
        <v>36</v>
      </c>
      <c r="F915" t="s">
        <v>2612</v>
      </c>
      <c r="G915" s="1">
        <v>40</v>
      </c>
      <c r="H915" s="1">
        <v>0</v>
      </c>
      <c r="I915">
        <v>0.19833300000000001</v>
      </c>
    </row>
    <row r="916" spans="1:9" x14ac:dyDescent="0.25">
      <c r="A916">
        <v>2000150040</v>
      </c>
      <c r="B916" t="s">
        <v>2913</v>
      </c>
      <c r="C916" t="s">
        <v>2641</v>
      </c>
      <c r="D916" t="s">
        <v>2642</v>
      </c>
      <c r="E916" s="1">
        <v>1200</v>
      </c>
      <c r="F916" t="s">
        <v>2612</v>
      </c>
      <c r="G916" s="1">
        <v>0</v>
      </c>
      <c r="H916" s="1">
        <v>0</v>
      </c>
      <c r="I916">
        <v>0.198042</v>
      </c>
    </row>
    <row r="917" spans="1:9" x14ac:dyDescent="0.25">
      <c r="A917">
        <v>2000150040</v>
      </c>
      <c r="B917" t="s">
        <v>2913</v>
      </c>
      <c r="C917" t="s">
        <v>2625</v>
      </c>
      <c r="D917" t="s">
        <v>2626</v>
      </c>
      <c r="E917" s="1">
        <v>27800</v>
      </c>
      <c r="F917" t="s">
        <v>2612</v>
      </c>
      <c r="G917" s="1">
        <v>83520</v>
      </c>
      <c r="H917" s="1">
        <v>0</v>
      </c>
      <c r="I917">
        <v>0.19789100000000001</v>
      </c>
    </row>
    <row r="918" spans="1:9" x14ac:dyDescent="0.25">
      <c r="A918">
        <v>2000150041</v>
      </c>
      <c r="B918" t="s">
        <v>2914</v>
      </c>
      <c r="C918" t="s">
        <v>2689</v>
      </c>
      <c r="D918" t="s">
        <v>2690</v>
      </c>
      <c r="E918" s="1">
        <v>0</v>
      </c>
      <c r="F918" t="s">
        <v>2612</v>
      </c>
      <c r="G918">
        <v>0</v>
      </c>
      <c r="H918" s="1">
        <v>2000</v>
      </c>
      <c r="I918">
        <v>0.34242</v>
      </c>
    </row>
    <row r="919" spans="1:9" x14ac:dyDescent="0.25">
      <c r="A919">
        <v>2000150041</v>
      </c>
      <c r="B919" t="s">
        <v>2914</v>
      </c>
      <c r="C919" t="s">
        <v>699</v>
      </c>
      <c r="D919" t="s">
        <v>700</v>
      </c>
      <c r="E919" s="1">
        <v>0</v>
      </c>
      <c r="F919" t="s">
        <v>2612</v>
      </c>
      <c r="G919" s="1">
        <v>685</v>
      </c>
      <c r="H919" s="1">
        <v>824256</v>
      </c>
      <c r="I919">
        <v>0.34158699999999997</v>
      </c>
    </row>
    <row r="920" spans="1:9" x14ac:dyDescent="0.25">
      <c r="A920">
        <v>2000150041</v>
      </c>
      <c r="B920" t="s">
        <v>2914</v>
      </c>
      <c r="C920" t="s">
        <v>248</v>
      </c>
      <c r="D920" t="s">
        <v>249</v>
      </c>
      <c r="E920" s="1">
        <v>426</v>
      </c>
      <c r="F920" t="s">
        <v>2612</v>
      </c>
      <c r="G920" s="1">
        <v>48340</v>
      </c>
      <c r="H920" s="1">
        <v>671751</v>
      </c>
      <c r="I920">
        <v>0.34054000000000001</v>
      </c>
    </row>
    <row r="921" spans="1:9" x14ac:dyDescent="0.25">
      <c r="A921">
        <v>2000150041</v>
      </c>
      <c r="B921" t="s">
        <v>2914</v>
      </c>
      <c r="C921" t="s">
        <v>2615</v>
      </c>
      <c r="D921" t="s">
        <v>2616</v>
      </c>
      <c r="E921" s="1">
        <v>16</v>
      </c>
      <c r="F921" t="s">
        <v>2612</v>
      </c>
      <c r="G921">
        <v>0</v>
      </c>
      <c r="H921" s="1">
        <v>0</v>
      </c>
      <c r="I921">
        <v>0.36562499999999998</v>
      </c>
    </row>
    <row r="922" spans="1:9" x14ac:dyDescent="0.25">
      <c r="A922">
        <v>2000150041</v>
      </c>
      <c r="B922" t="s">
        <v>2914</v>
      </c>
      <c r="C922" t="s">
        <v>2623</v>
      </c>
      <c r="D922" t="s">
        <v>2624</v>
      </c>
      <c r="E922" s="1">
        <v>0</v>
      </c>
      <c r="F922" t="s">
        <v>2612</v>
      </c>
      <c r="G922" s="1">
        <v>1450</v>
      </c>
      <c r="H922" s="1">
        <v>1</v>
      </c>
      <c r="I922">
        <v>0.34153800000000001</v>
      </c>
    </row>
    <row r="923" spans="1:9" x14ac:dyDescent="0.25">
      <c r="A923">
        <v>2000150041</v>
      </c>
      <c r="B923" t="s">
        <v>2914</v>
      </c>
      <c r="C923" t="s">
        <v>2625</v>
      </c>
      <c r="D923" t="s">
        <v>2626</v>
      </c>
      <c r="E923">
        <v>0</v>
      </c>
      <c r="F923" t="s">
        <v>2612</v>
      </c>
      <c r="G923" s="1">
        <v>671030</v>
      </c>
      <c r="H923" s="1">
        <v>0</v>
      </c>
      <c r="I923">
        <v>0.34499999999999997</v>
      </c>
    </row>
    <row r="924" spans="1:9" x14ac:dyDescent="0.25">
      <c r="A924">
        <v>2000150042</v>
      </c>
      <c r="B924" t="s">
        <v>2915</v>
      </c>
      <c r="C924" t="s">
        <v>699</v>
      </c>
      <c r="D924" t="s">
        <v>700</v>
      </c>
      <c r="E924" s="1">
        <v>0</v>
      </c>
      <c r="F924" t="s">
        <v>2632</v>
      </c>
      <c r="G924" s="1">
        <v>0</v>
      </c>
      <c r="H924" s="1">
        <v>12384</v>
      </c>
      <c r="I924">
        <v>0</v>
      </c>
    </row>
    <row r="925" spans="1:9" x14ac:dyDescent="0.25">
      <c r="A925">
        <v>2000150042</v>
      </c>
      <c r="B925" t="s">
        <v>2915</v>
      </c>
      <c r="C925" t="s">
        <v>248</v>
      </c>
      <c r="D925" t="s">
        <v>249</v>
      </c>
      <c r="E925" s="1">
        <v>21</v>
      </c>
      <c r="F925" t="s">
        <v>2632</v>
      </c>
      <c r="G925" s="1">
        <v>978</v>
      </c>
      <c r="H925" s="1">
        <v>10660</v>
      </c>
      <c r="I925">
        <v>0.51809499999999997</v>
      </c>
    </row>
    <row r="926" spans="1:9" x14ac:dyDescent="0.25">
      <c r="A926">
        <v>2000150042</v>
      </c>
      <c r="B926" t="s">
        <v>2915</v>
      </c>
      <c r="C926" t="s">
        <v>2637</v>
      </c>
      <c r="D926" t="s">
        <v>2638</v>
      </c>
      <c r="E926">
        <v>0</v>
      </c>
      <c r="F926" t="s">
        <v>2632</v>
      </c>
      <c r="G926" s="1">
        <v>0</v>
      </c>
      <c r="H926" s="1">
        <v>2</v>
      </c>
      <c r="I926">
        <v>0</v>
      </c>
    </row>
    <row r="927" spans="1:9" x14ac:dyDescent="0.25">
      <c r="A927">
        <v>2000150042</v>
      </c>
      <c r="B927" t="s">
        <v>2915</v>
      </c>
      <c r="C927" t="s">
        <v>2623</v>
      </c>
      <c r="D927" t="s">
        <v>2624</v>
      </c>
      <c r="E927">
        <v>1</v>
      </c>
      <c r="F927" t="s">
        <v>2632</v>
      </c>
      <c r="G927" s="1">
        <v>0</v>
      </c>
      <c r="H927" s="1">
        <v>4</v>
      </c>
      <c r="I927">
        <v>0.52</v>
      </c>
    </row>
    <row r="928" spans="1:9" x14ac:dyDescent="0.25">
      <c r="A928">
        <v>2000150042</v>
      </c>
      <c r="B928" t="s">
        <v>2915</v>
      </c>
      <c r="C928" t="s">
        <v>2641</v>
      </c>
      <c r="D928" t="s">
        <v>2642</v>
      </c>
      <c r="E928" s="1">
        <v>0</v>
      </c>
      <c r="F928" t="s">
        <v>2632</v>
      </c>
      <c r="G928">
        <v>580</v>
      </c>
      <c r="H928" s="1">
        <v>0</v>
      </c>
      <c r="I928">
        <v>0.51834499999999994</v>
      </c>
    </row>
    <row r="929" spans="1:9" x14ac:dyDescent="0.25">
      <c r="A929">
        <v>2000150042</v>
      </c>
      <c r="B929" t="s">
        <v>2915</v>
      </c>
      <c r="C929" t="s">
        <v>2625</v>
      </c>
      <c r="D929" t="s">
        <v>2626</v>
      </c>
      <c r="E929" s="1">
        <v>0</v>
      </c>
      <c r="F929" t="s">
        <v>2632</v>
      </c>
      <c r="G929" s="1">
        <v>10080</v>
      </c>
      <c r="H929" s="1">
        <v>0</v>
      </c>
      <c r="I929">
        <v>0.51836199999999999</v>
      </c>
    </row>
    <row r="930" spans="1:9" x14ac:dyDescent="0.25">
      <c r="A930">
        <v>2000160008</v>
      </c>
      <c r="B930" t="s">
        <v>2916</v>
      </c>
      <c r="C930" t="s">
        <v>2615</v>
      </c>
      <c r="D930" t="s">
        <v>2616</v>
      </c>
      <c r="E930" s="1">
        <v>1</v>
      </c>
      <c r="F930" t="s">
        <v>2612</v>
      </c>
      <c r="G930" s="1">
        <v>0</v>
      </c>
      <c r="H930">
        <v>0</v>
      </c>
      <c r="I930">
        <v>0.08</v>
      </c>
    </row>
    <row r="931" spans="1:9" x14ac:dyDescent="0.25">
      <c r="A931">
        <v>2000160032</v>
      </c>
      <c r="B931" t="s">
        <v>2917</v>
      </c>
      <c r="C931" t="s">
        <v>699</v>
      </c>
      <c r="D931" t="s">
        <v>700</v>
      </c>
      <c r="E931" s="1">
        <v>8513</v>
      </c>
      <c r="F931" t="s">
        <v>2612</v>
      </c>
      <c r="G931" s="1">
        <v>0</v>
      </c>
      <c r="H931" s="1">
        <v>0</v>
      </c>
      <c r="I931">
        <v>0.30485800000000002</v>
      </c>
    </row>
    <row r="932" spans="1:9" x14ac:dyDescent="0.25">
      <c r="A932">
        <v>2000160032</v>
      </c>
      <c r="B932" t="s">
        <v>2917</v>
      </c>
      <c r="C932" t="s">
        <v>248</v>
      </c>
      <c r="D932" t="s">
        <v>249</v>
      </c>
      <c r="E932">
        <v>0</v>
      </c>
      <c r="F932" t="s">
        <v>2612</v>
      </c>
      <c r="G932">
        <v>0</v>
      </c>
      <c r="H932" s="1">
        <v>5002</v>
      </c>
      <c r="I932">
        <v>0</v>
      </c>
    </row>
    <row r="933" spans="1:9" x14ac:dyDescent="0.25">
      <c r="A933">
        <v>2000160032</v>
      </c>
      <c r="B933" t="s">
        <v>2917</v>
      </c>
      <c r="C933" t="s">
        <v>2625</v>
      </c>
      <c r="D933" t="s">
        <v>2626</v>
      </c>
      <c r="E933" s="1">
        <v>5002</v>
      </c>
      <c r="F933" t="s">
        <v>2612</v>
      </c>
      <c r="G933" s="1">
        <v>5002</v>
      </c>
      <c r="H933">
        <v>0</v>
      </c>
      <c r="I933">
        <v>0.30485800000000002</v>
      </c>
    </row>
    <row r="934" spans="1:9" x14ac:dyDescent="0.25">
      <c r="A934">
        <v>2000160033</v>
      </c>
      <c r="B934" t="s">
        <v>2918</v>
      </c>
      <c r="C934" t="s">
        <v>699</v>
      </c>
      <c r="D934" t="s">
        <v>700</v>
      </c>
      <c r="E934" s="1">
        <v>11459</v>
      </c>
      <c r="F934" t="s">
        <v>2612</v>
      </c>
      <c r="G934">
        <v>0</v>
      </c>
      <c r="H934" s="1">
        <v>0</v>
      </c>
      <c r="I934">
        <v>0.201767</v>
      </c>
    </row>
    <row r="935" spans="1:9" x14ac:dyDescent="0.25">
      <c r="A935">
        <v>2000160033</v>
      </c>
      <c r="B935" t="s">
        <v>2918</v>
      </c>
      <c r="C935" t="s">
        <v>2615</v>
      </c>
      <c r="D935" t="s">
        <v>2616</v>
      </c>
      <c r="E935" s="1">
        <v>884</v>
      </c>
      <c r="F935" t="s">
        <v>2612</v>
      </c>
      <c r="G935" s="1">
        <v>0</v>
      </c>
      <c r="H935" s="1">
        <v>0</v>
      </c>
      <c r="I935">
        <v>0.201765</v>
      </c>
    </row>
    <row r="936" spans="1:9" x14ac:dyDescent="0.25">
      <c r="A936">
        <v>2000160037</v>
      </c>
      <c r="B936" t="s">
        <v>2919</v>
      </c>
      <c r="C936" t="s">
        <v>2615</v>
      </c>
      <c r="D936" t="s">
        <v>2616</v>
      </c>
      <c r="E936" s="1">
        <v>280</v>
      </c>
      <c r="F936" t="s">
        <v>2612</v>
      </c>
      <c r="G936" s="1">
        <v>0</v>
      </c>
      <c r="H936">
        <v>0</v>
      </c>
      <c r="I936">
        <v>0.51524999999999999</v>
      </c>
    </row>
    <row r="937" spans="1:9" x14ac:dyDescent="0.25">
      <c r="A937">
        <v>2000160038</v>
      </c>
      <c r="B937" t="s">
        <v>2920</v>
      </c>
      <c r="C937" t="s">
        <v>699</v>
      </c>
      <c r="D937" t="s">
        <v>700</v>
      </c>
      <c r="E937" s="1">
        <v>2963</v>
      </c>
      <c r="F937" t="s">
        <v>2612</v>
      </c>
      <c r="G937">
        <v>0</v>
      </c>
      <c r="H937" s="1">
        <v>0</v>
      </c>
      <c r="I937">
        <v>0.16123499999999999</v>
      </c>
    </row>
    <row r="938" spans="1:9" x14ac:dyDescent="0.25">
      <c r="A938">
        <v>2000160038</v>
      </c>
      <c r="B938" t="s">
        <v>2920</v>
      </c>
      <c r="C938" t="s">
        <v>248</v>
      </c>
      <c r="D938" t="s">
        <v>249</v>
      </c>
      <c r="E938" s="1">
        <v>21</v>
      </c>
      <c r="F938" t="s">
        <v>2612</v>
      </c>
      <c r="G938" s="1">
        <v>19000</v>
      </c>
      <c r="H938">
        <v>0</v>
      </c>
      <c r="I938">
        <v>0.16142899999999999</v>
      </c>
    </row>
    <row r="939" spans="1:9" x14ac:dyDescent="0.25">
      <c r="A939">
        <v>2000160038</v>
      </c>
      <c r="B939" t="s">
        <v>2920</v>
      </c>
      <c r="C939" t="s">
        <v>2623</v>
      </c>
      <c r="D939" t="s">
        <v>2624</v>
      </c>
      <c r="E939" s="1">
        <v>1</v>
      </c>
      <c r="F939" t="s">
        <v>2612</v>
      </c>
      <c r="G939">
        <v>0</v>
      </c>
      <c r="H939">
        <v>0</v>
      </c>
      <c r="I939">
        <v>0.16</v>
      </c>
    </row>
    <row r="940" spans="1:9" x14ac:dyDescent="0.25">
      <c r="A940">
        <v>2000160038</v>
      </c>
      <c r="B940" t="s">
        <v>2920</v>
      </c>
      <c r="C940" t="s">
        <v>2641</v>
      </c>
      <c r="D940" t="s">
        <v>2642</v>
      </c>
      <c r="E940">
        <v>0</v>
      </c>
      <c r="F940" t="s">
        <v>2612</v>
      </c>
      <c r="G940" s="1">
        <v>0</v>
      </c>
      <c r="H940" s="1">
        <v>19000</v>
      </c>
      <c r="I940">
        <v>0.16051299999999999</v>
      </c>
    </row>
    <row r="941" spans="1:9" x14ac:dyDescent="0.25">
      <c r="A941">
        <v>2000160038</v>
      </c>
      <c r="B941" t="s">
        <v>2920</v>
      </c>
      <c r="C941" t="s">
        <v>2625</v>
      </c>
      <c r="D941" t="s">
        <v>2626</v>
      </c>
      <c r="E941" s="1">
        <v>49148</v>
      </c>
      <c r="F941" t="s">
        <v>2612</v>
      </c>
      <c r="G941">
        <v>0</v>
      </c>
      <c r="H941" s="1">
        <v>0</v>
      </c>
      <c r="I941">
        <v>0.16051299999999999</v>
      </c>
    </row>
    <row r="942" spans="1:9" x14ac:dyDescent="0.25">
      <c r="A942">
        <v>2000160039</v>
      </c>
      <c r="B942" t="s">
        <v>2921</v>
      </c>
      <c r="C942" t="s">
        <v>699</v>
      </c>
      <c r="D942" t="s">
        <v>700</v>
      </c>
      <c r="E942" s="1">
        <v>404</v>
      </c>
      <c r="F942" t="s">
        <v>2612</v>
      </c>
      <c r="G942">
        <v>0</v>
      </c>
      <c r="H942" s="1">
        <v>0</v>
      </c>
      <c r="I942">
        <v>0.26289600000000002</v>
      </c>
    </row>
    <row r="943" spans="1:9" x14ac:dyDescent="0.25">
      <c r="A943">
        <v>2000160039</v>
      </c>
      <c r="B943" t="s">
        <v>2921</v>
      </c>
      <c r="C943" t="s">
        <v>248</v>
      </c>
      <c r="D943" t="s">
        <v>249</v>
      </c>
      <c r="E943" s="1">
        <v>50</v>
      </c>
      <c r="F943" t="s">
        <v>2612</v>
      </c>
      <c r="G943" s="1">
        <v>20000</v>
      </c>
      <c r="H943">
        <v>0</v>
      </c>
      <c r="I943">
        <v>0.26</v>
      </c>
    </row>
    <row r="944" spans="1:9" x14ac:dyDescent="0.25">
      <c r="A944">
        <v>2000160039</v>
      </c>
      <c r="B944" t="s">
        <v>2921</v>
      </c>
      <c r="C944" t="s">
        <v>2623</v>
      </c>
      <c r="D944" t="s">
        <v>2624</v>
      </c>
      <c r="E944" s="1">
        <v>1</v>
      </c>
      <c r="F944" t="s">
        <v>2612</v>
      </c>
      <c r="G944" s="1">
        <v>0</v>
      </c>
      <c r="H944" s="1">
        <v>0</v>
      </c>
      <c r="I944">
        <v>0.26</v>
      </c>
    </row>
    <row r="945" spans="1:9" x14ac:dyDescent="0.25">
      <c r="A945">
        <v>2000160039</v>
      </c>
      <c r="B945" t="s">
        <v>2921</v>
      </c>
      <c r="C945" t="s">
        <v>2641</v>
      </c>
      <c r="D945" t="s">
        <v>2642</v>
      </c>
      <c r="E945" s="1">
        <v>0</v>
      </c>
      <c r="F945" t="s">
        <v>2612</v>
      </c>
      <c r="G945" s="1">
        <v>0</v>
      </c>
      <c r="H945" s="1">
        <v>20000</v>
      </c>
      <c r="I945">
        <v>0.26289800000000002</v>
      </c>
    </row>
    <row r="946" spans="1:9" x14ac:dyDescent="0.25">
      <c r="A946">
        <v>2000160039</v>
      </c>
      <c r="B946" t="s">
        <v>2921</v>
      </c>
      <c r="C946" t="s">
        <v>2625</v>
      </c>
      <c r="D946" t="s">
        <v>2626</v>
      </c>
      <c r="E946" s="1">
        <v>78766</v>
      </c>
      <c r="F946" t="s">
        <v>2612</v>
      </c>
      <c r="G946" s="1">
        <v>0</v>
      </c>
      <c r="H946">
        <v>0</v>
      </c>
      <c r="I946">
        <v>0.26289499999999999</v>
      </c>
    </row>
    <row r="947" spans="1:9" x14ac:dyDescent="0.25">
      <c r="A947">
        <v>2000160040</v>
      </c>
      <c r="B947" t="s">
        <v>2922</v>
      </c>
      <c r="C947" t="s">
        <v>699</v>
      </c>
      <c r="D947" t="s">
        <v>700</v>
      </c>
      <c r="E947" s="1">
        <v>7257</v>
      </c>
      <c r="F947" t="s">
        <v>2722</v>
      </c>
      <c r="G947">
        <v>0</v>
      </c>
      <c r="H947" s="1">
        <v>7000</v>
      </c>
      <c r="I947">
        <v>0.81128299999999998</v>
      </c>
    </row>
    <row r="948" spans="1:9" x14ac:dyDescent="0.25">
      <c r="A948">
        <v>2000160040</v>
      </c>
      <c r="B948" t="s">
        <v>2922</v>
      </c>
      <c r="C948" t="s">
        <v>248</v>
      </c>
      <c r="D948" t="s">
        <v>249</v>
      </c>
      <c r="E948" s="1">
        <v>3709</v>
      </c>
      <c r="F948" t="s">
        <v>2722</v>
      </c>
      <c r="G948" s="1">
        <v>7005</v>
      </c>
      <c r="H948" s="1">
        <v>13603</v>
      </c>
      <c r="I948">
        <v>0.79</v>
      </c>
    </row>
    <row r="949" spans="1:9" x14ac:dyDescent="0.25">
      <c r="A949">
        <v>2000160040</v>
      </c>
      <c r="B949" t="s">
        <v>2922</v>
      </c>
      <c r="C949" t="s">
        <v>2615</v>
      </c>
      <c r="D949" t="s">
        <v>2616</v>
      </c>
      <c r="E949" s="1">
        <v>574</v>
      </c>
      <c r="F949" t="s">
        <v>2722</v>
      </c>
      <c r="G949">
        <v>0</v>
      </c>
      <c r="H949">
        <v>0</v>
      </c>
      <c r="I949">
        <v>0.82442499999999996</v>
      </c>
    </row>
    <row r="950" spans="1:9" x14ac:dyDescent="0.25">
      <c r="A950">
        <v>2000160040</v>
      </c>
      <c r="B950" t="s">
        <v>2922</v>
      </c>
      <c r="C950" t="s">
        <v>2623</v>
      </c>
      <c r="D950" t="s">
        <v>2624</v>
      </c>
      <c r="E950">
        <v>0</v>
      </c>
      <c r="F950" t="s">
        <v>2722</v>
      </c>
      <c r="G950">
        <v>454</v>
      </c>
      <c r="H950" s="1">
        <v>5</v>
      </c>
      <c r="I950">
        <v>0.81</v>
      </c>
    </row>
    <row r="951" spans="1:9" x14ac:dyDescent="0.25">
      <c r="A951">
        <v>2000160040</v>
      </c>
      <c r="B951" t="s">
        <v>2922</v>
      </c>
      <c r="C951" t="s">
        <v>2625</v>
      </c>
      <c r="D951" t="s">
        <v>2626</v>
      </c>
      <c r="E951" s="1">
        <v>3784</v>
      </c>
      <c r="F951" t="s">
        <v>2722</v>
      </c>
      <c r="G951" s="1">
        <v>17600</v>
      </c>
      <c r="H951" s="1">
        <v>4000</v>
      </c>
      <c r="I951">
        <v>0.78924899999999998</v>
      </c>
    </row>
    <row r="952" spans="1:9" x14ac:dyDescent="0.25">
      <c r="A952">
        <v>2000160041</v>
      </c>
      <c r="B952" t="s">
        <v>2923</v>
      </c>
      <c r="C952" t="s">
        <v>699</v>
      </c>
      <c r="D952" t="s">
        <v>700</v>
      </c>
      <c r="E952" s="1">
        <v>11693</v>
      </c>
      <c r="F952" t="s">
        <v>2722</v>
      </c>
      <c r="G952">
        <v>0</v>
      </c>
      <c r="H952">
        <v>0</v>
      </c>
      <c r="I952">
        <v>1.4587140000000001</v>
      </c>
    </row>
    <row r="953" spans="1:9" x14ac:dyDescent="0.25">
      <c r="A953">
        <v>2000160041</v>
      </c>
      <c r="B953" t="s">
        <v>2923</v>
      </c>
      <c r="C953" t="s">
        <v>248</v>
      </c>
      <c r="D953" t="s">
        <v>249</v>
      </c>
      <c r="E953" s="1">
        <v>36</v>
      </c>
      <c r="F953" t="s">
        <v>2722</v>
      </c>
      <c r="G953" s="1">
        <v>0</v>
      </c>
      <c r="H953" s="1">
        <v>49753</v>
      </c>
      <c r="I953">
        <v>1.4455560000000001</v>
      </c>
    </row>
    <row r="954" spans="1:9" x14ac:dyDescent="0.25">
      <c r="A954">
        <v>2000160041</v>
      </c>
      <c r="B954" t="s">
        <v>2923</v>
      </c>
      <c r="C954" t="s">
        <v>2615</v>
      </c>
      <c r="D954" t="s">
        <v>2616</v>
      </c>
      <c r="E954" s="1">
        <v>14379</v>
      </c>
      <c r="F954" t="s">
        <v>2722</v>
      </c>
      <c r="G954" s="1">
        <v>0</v>
      </c>
      <c r="H954">
        <v>0</v>
      </c>
      <c r="I954">
        <v>1.4587190000000001</v>
      </c>
    </row>
    <row r="955" spans="1:9" x14ac:dyDescent="0.25">
      <c r="A955">
        <v>2000160041</v>
      </c>
      <c r="B955" t="s">
        <v>2923</v>
      </c>
      <c r="C955" t="s">
        <v>2623</v>
      </c>
      <c r="D955" t="s">
        <v>2624</v>
      </c>
      <c r="E955">
        <v>5</v>
      </c>
      <c r="F955" t="s">
        <v>2722</v>
      </c>
      <c r="G955">
        <v>5</v>
      </c>
      <c r="H955" s="1">
        <v>0</v>
      </c>
      <c r="I955">
        <v>1.456</v>
      </c>
    </row>
    <row r="956" spans="1:9" x14ac:dyDescent="0.25">
      <c r="A956">
        <v>2000160041</v>
      </c>
      <c r="B956" t="s">
        <v>2923</v>
      </c>
      <c r="C956" t="s">
        <v>2625</v>
      </c>
      <c r="D956" t="s">
        <v>2626</v>
      </c>
      <c r="E956" s="1">
        <v>45636</v>
      </c>
      <c r="F956" t="s">
        <v>2722</v>
      </c>
      <c r="G956" s="1">
        <v>49750</v>
      </c>
      <c r="H956" s="1">
        <v>0</v>
      </c>
      <c r="I956">
        <v>1.4096470000000001</v>
      </c>
    </row>
    <row r="957" spans="1:9" x14ac:dyDescent="0.25">
      <c r="A957">
        <v>2000160042</v>
      </c>
      <c r="B957" t="s">
        <v>2924</v>
      </c>
      <c r="C957" t="s">
        <v>699</v>
      </c>
      <c r="D957" t="s">
        <v>700</v>
      </c>
      <c r="E957">
        <v>180</v>
      </c>
      <c r="F957" t="s">
        <v>2722</v>
      </c>
      <c r="G957">
        <v>0</v>
      </c>
      <c r="H957">
        <v>0</v>
      </c>
      <c r="I957">
        <v>1.5468329999999999</v>
      </c>
    </row>
    <row r="958" spans="1:9" x14ac:dyDescent="0.25">
      <c r="A958">
        <v>2000160042</v>
      </c>
      <c r="B958" t="s">
        <v>2924</v>
      </c>
      <c r="C958" t="s">
        <v>248</v>
      </c>
      <c r="D958" t="s">
        <v>249</v>
      </c>
      <c r="E958" s="1">
        <v>1</v>
      </c>
      <c r="F958" t="s">
        <v>2722</v>
      </c>
      <c r="G958">
        <v>206</v>
      </c>
      <c r="H958">
        <v>3</v>
      </c>
      <c r="I958">
        <v>1.46</v>
      </c>
    </row>
    <row r="959" spans="1:9" x14ac:dyDescent="0.25">
      <c r="A959">
        <v>2000160042</v>
      </c>
      <c r="B959" t="s">
        <v>2924</v>
      </c>
      <c r="C959" t="s">
        <v>2623</v>
      </c>
      <c r="D959" t="s">
        <v>2624</v>
      </c>
      <c r="E959">
        <v>3</v>
      </c>
      <c r="F959" t="s">
        <v>2722</v>
      </c>
      <c r="G959">
        <v>3</v>
      </c>
      <c r="H959">
        <v>6</v>
      </c>
      <c r="I959">
        <v>1.546667</v>
      </c>
    </row>
    <row r="960" spans="1:9" x14ac:dyDescent="0.25">
      <c r="A960">
        <v>2000160042</v>
      </c>
      <c r="B960" t="s">
        <v>2924</v>
      </c>
      <c r="C960" t="s">
        <v>2641</v>
      </c>
      <c r="D960" t="s">
        <v>2642</v>
      </c>
      <c r="E960">
        <v>0</v>
      </c>
      <c r="F960" t="s">
        <v>2722</v>
      </c>
      <c r="G960">
        <v>0</v>
      </c>
      <c r="H960">
        <v>200</v>
      </c>
      <c r="I960">
        <v>1.41045</v>
      </c>
    </row>
    <row r="961" spans="1:9" x14ac:dyDescent="0.25">
      <c r="A961">
        <v>2000160042</v>
      </c>
      <c r="B961" t="s">
        <v>2924</v>
      </c>
      <c r="C961" t="s">
        <v>2625</v>
      </c>
      <c r="D961" t="s">
        <v>2626</v>
      </c>
      <c r="E961" s="1">
        <v>1162</v>
      </c>
      <c r="F961" t="s">
        <v>2722</v>
      </c>
      <c r="G961">
        <v>0</v>
      </c>
      <c r="H961" s="1">
        <v>0</v>
      </c>
      <c r="I961">
        <v>1.4104559999999999</v>
      </c>
    </row>
    <row r="962" spans="1:9" x14ac:dyDescent="0.25">
      <c r="A962">
        <v>2000160044</v>
      </c>
      <c r="B962" t="s">
        <v>2925</v>
      </c>
      <c r="C962" t="s">
        <v>2615</v>
      </c>
      <c r="D962" t="s">
        <v>2616</v>
      </c>
      <c r="E962" s="1">
        <v>33</v>
      </c>
      <c r="F962" t="s">
        <v>2612</v>
      </c>
      <c r="G962" s="1">
        <v>0</v>
      </c>
      <c r="H962">
        <v>0</v>
      </c>
      <c r="I962">
        <v>0.76424199999999998</v>
      </c>
    </row>
    <row r="963" spans="1:9" x14ac:dyDescent="0.25">
      <c r="A963">
        <v>2000160045</v>
      </c>
      <c r="B963" t="s">
        <v>2926</v>
      </c>
      <c r="C963" t="s">
        <v>699</v>
      </c>
      <c r="D963" t="s">
        <v>700</v>
      </c>
      <c r="E963">
        <v>384</v>
      </c>
      <c r="F963" t="s">
        <v>2612</v>
      </c>
      <c r="G963">
        <v>0</v>
      </c>
      <c r="H963">
        <v>0</v>
      </c>
      <c r="I963">
        <v>0.75585899999999995</v>
      </c>
    </row>
    <row r="964" spans="1:9" x14ac:dyDescent="0.25">
      <c r="A964">
        <v>2000160045</v>
      </c>
      <c r="B964" t="s">
        <v>2926</v>
      </c>
      <c r="C964" t="s">
        <v>2615</v>
      </c>
      <c r="D964" t="s">
        <v>2616</v>
      </c>
      <c r="E964">
        <v>793</v>
      </c>
      <c r="F964" t="s">
        <v>2612</v>
      </c>
      <c r="G964" s="1">
        <v>0</v>
      </c>
      <c r="H964" s="1">
        <v>0</v>
      </c>
      <c r="I964">
        <v>0.75586399999999998</v>
      </c>
    </row>
    <row r="965" spans="1:9" x14ac:dyDescent="0.25">
      <c r="A965">
        <v>2000160046</v>
      </c>
      <c r="B965" t="s">
        <v>2927</v>
      </c>
      <c r="C965" t="s">
        <v>248</v>
      </c>
      <c r="D965" t="s">
        <v>249</v>
      </c>
      <c r="E965">
        <v>8</v>
      </c>
      <c r="F965" t="s">
        <v>2612</v>
      </c>
      <c r="G965">
        <v>3</v>
      </c>
      <c r="H965">
        <v>0</v>
      </c>
      <c r="I965">
        <v>1.0674999999999999</v>
      </c>
    </row>
    <row r="966" spans="1:9" x14ac:dyDescent="0.25">
      <c r="A966">
        <v>2000160047</v>
      </c>
      <c r="B966" t="s">
        <v>2928</v>
      </c>
      <c r="C966" t="s">
        <v>699</v>
      </c>
      <c r="D966" t="s">
        <v>700</v>
      </c>
      <c r="E966" s="1">
        <v>779</v>
      </c>
      <c r="F966" t="s">
        <v>2722</v>
      </c>
      <c r="G966">
        <v>0</v>
      </c>
      <c r="H966">
        <v>0</v>
      </c>
      <c r="I966">
        <v>0.72627699999999995</v>
      </c>
    </row>
    <row r="967" spans="1:9" x14ac:dyDescent="0.25">
      <c r="A967">
        <v>2000160047</v>
      </c>
      <c r="B967" t="s">
        <v>2928</v>
      </c>
      <c r="C967" t="s">
        <v>248</v>
      </c>
      <c r="D967" t="s">
        <v>249</v>
      </c>
      <c r="E967" s="1">
        <v>10</v>
      </c>
      <c r="F967" t="s">
        <v>2722</v>
      </c>
      <c r="G967">
        <v>200</v>
      </c>
      <c r="H967">
        <v>0</v>
      </c>
      <c r="I967">
        <v>0.73</v>
      </c>
    </row>
    <row r="968" spans="1:9" x14ac:dyDescent="0.25">
      <c r="A968">
        <v>2000160047</v>
      </c>
      <c r="B968" t="s">
        <v>2928</v>
      </c>
      <c r="C968" t="s">
        <v>2623</v>
      </c>
      <c r="D968" t="s">
        <v>2624</v>
      </c>
      <c r="E968" s="1">
        <v>1</v>
      </c>
      <c r="F968" t="s">
        <v>2722</v>
      </c>
      <c r="G968">
        <v>0</v>
      </c>
      <c r="H968" s="1">
        <v>0</v>
      </c>
      <c r="I968">
        <v>0.73</v>
      </c>
    </row>
    <row r="969" spans="1:9" x14ac:dyDescent="0.25">
      <c r="A969">
        <v>2000160047</v>
      </c>
      <c r="B969" t="s">
        <v>2928</v>
      </c>
      <c r="C969" t="s">
        <v>2625</v>
      </c>
      <c r="D969" t="s">
        <v>2626</v>
      </c>
      <c r="E969" s="1">
        <v>16006</v>
      </c>
      <c r="F969" t="s">
        <v>2722</v>
      </c>
      <c r="G969">
        <v>0</v>
      </c>
      <c r="H969">
        <v>0</v>
      </c>
      <c r="I969">
        <v>0.62507900000000005</v>
      </c>
    </row>
    <row r="970" spans="1:9" x14ac:dyDescent="0.25">
      <c r="A970">
        <v>2000160048</v>
      </c>
      <c r="B970" t="s">
        <v>2929</v>
      </c>
      <c r="C970" t="s">
        <v>699</v>
      </c>
      <c r="D970" t="s">
        <v>700</v>
      </c>
      <c r="E970" s="1">
        <v>7660</v>
      </c>
      <c r="F970" t="s">
        <v>2722</v>
      </c>
      <c r="G970" s="1">
        <v>0</v>
      </c>
      <c r="H970">
        <v>0</v>
      </c>
      <c r="I970">
        <v>1.0833539999999999</v>
      </c>
    </row>
    <row r="971" spans="1:9" x14ac:dyDescent="0.25">
      <c r="A971">
        <v>2000160048</v>
      </c>
      <c r="B971" t="s">
        <v>2929</v>
      </c>
      <c r="C971" t="s">
        <v>248</v>
      </c>
      <c r="D971" t="s">
        <v>249</v>
      </c>
      <c r="E971" s="1">
        <v>2</v>
      </c>
      <c r="F971" t="s">
        <v>2722</v>
      </c>
      <c r="G971">
        <v>600</v>
      </c>
      <c r="H971" s="1">
        <v>16375</v>
      </c>
      <c r="I971">
        <v>1.085</v>
      </c>
    </row>
    <row r="972" spans="1:9" x14ac:dyDescent="0.25">
      <c r="A972">
        <v>2000160048</v>
      </c>
      <c r="B972" t="s">
        <v>2929</v>
      </c>
      <c r="C972" t="s">
        <v>2623</v>
      </c>
      <c r="D972" t="s">
        <v>2624</v>
      </c>
      <c r="E972" s="1">
        <v>4</v>
      </c>
      <c r="F972" t="s">
        <v>2722</v>
      </c>
      <c r="G972" s="1">
        <v>3</v>
      </c>
      <c r="H972">
        <v>0</v>
      </c>
      <c r="I972">
        <v>1.0825</v>
      </c>
    </row>
    <row r="973" spans="1:9" x14ac:dyDescent="0.25">
      <c r="A973">
        <v>2000160048</v>
      </c>
      <c r="B973" t="s">
        <v>2929</v>
      </c>
      <c r="C973" t="s">
        <v>2625</v>
      </c>
      <c r="D973" t="s">
        <v>2626</v>
      </c>
      <c r="E973" s="1">
        <v>7021</v>
      </c>
      <c r="F973" t="s">
        <v>2722</v>
      </c>
      <c r="G973" s="1">
        <v>16372</v>
      </c>
      <c r="H973">
        <v>0</v>
      </c>
      <c r="I973">
        <v>0.93271499999999996</v>
      </c>
    </row>
    <row r="974" spans="1:9" x14ac:dyDescent="0.25">
      <c r="A974">
        <v>2000160049</v>
      </c>
      <c r="B974" t="s">
        <v>2930</v>
      </c>
      <c r="C974" t="s">
        <v>699</v>
      </c>
      <c r="D974" t="s">
        <v>700</v>
      </c>
      <c r="E974">
        <v>326</v>
      </c>
      <c r="F974" t="s">
        <v>2612</v>
      </c>
      <c r="G974">
        <v>0</v>
      </c>
      <c r="H974" s="1">
        <v>0</v>
      </c>
      <c r="I974">
        <v>0.18346599999999999</v>
      </c>
    </row>
    <row r="975" spans="1:9" x14ac:dyDescent="0.25">
      <c r="A975">
        <v>2000160049</v>
      </c>
      <c r="B975" t="s">
        <v>2930</v>
      </c>
      <c r="C975" t="s">
        <v>248</v>
      </c>
      <c r="D975" t="s">
        <v>249</v>
      </c>
      <c r="E975" s="1">
        <v>6261.25</v>
      </c>
      <c r="F975" t="s">
        <v>2612</v>
      </c>
      <c r="G975" s="1">
        <v>1025</v>
      </c>
      <c r="H975">
        <v>0</v>
      </c>
      <c r="I975">
        <v>0.182222</v>
      </c>
    </row>
    <row r="976" spans="1:9" x14ac:dyDescent="0.25">
      <c r="A976">
        <v>2000160049</v>
      </c>
      <c r="B976" t="s">
        <v>2930</v>
      </c>
      <c r="C976" t="s">
        <v>2623</v>
      </c>
      <c r="D976" t="s">
        <v>2624</v>
      </c>
      <c r="E976" s="1">
        <v>3</v>
      </c>
      <c r="F976" t="s">
        <v>2612</v>
      </c>
      <c r="G976">
        <v>0</v>
      </c>
      <c r="H976">
        <v>0</v>
      </c>
      <c r="I976">
        <v>0.18</v>
      </c>
    </row>
    <row r="977" spans="1:9" x14ac:dyDescent="0.25">
      <c r="A977">
        <v>2000160049</v>
      </c>
      <c r="B977" t="s">
        <v>2930</v>
      </c>
      <c r="C977" t="s">
        <v>2641</v>
      </c>
      <c r="D977" t="s">
        <v>2642</v>
      </c>
      <c r="E977" s="1">
        <v>0</v>
      </c>
      <c r="F977" t="s">
        <v>2612</v>
      </c>
      <c r="G977">
        <v>0</v>
      </c>
      <c r="H977" s="1">
        <v>1000</v>
      </c>
      <c r="I977">
        <v>0.18215300000000001</v>
      </c>
    </row>
    <row r="978" spans="1:9" x14ac:dyDescent="0.25">
      <c r="A978">
        <v>2000160049</v>
      </c>
      <c r="B978" t="s">
        <v>2930</v>
      </c>
      <c r="C978" t="s">
        <v>2625</v>
      </c>
      <c r="D978" t="s">
        <v>2626</v>
      </c>
      <c r="E978" s="1">
        <v>2412</v>
      </c>
      <c r="F978" t="s">
        <v>2612</v>
      </c>
      <c r="G978">
        <v>0</v>
      </c>
      <c r="H978">
        <v>0</v>
      </c>
      <c r="I978">
        <v>0.182148</v>
      </c>
    </row>
    <row r="979" spans="1:9" x14ac:dyDescent="0.25">
      <c r="A979">
        <v>2000160050</v>
      </c>
      <c r="B979" t="s">
        <v>2931</v>
      </c>
      <c r="C979" t="s">
        <v>699</v>
      </c>
      <c r="D979" t="s">
        <v>700</v>
      </c>
      <c r="E979" s="1">
        <v>671</v>
      </c>
      <c r="F979" t="s">
        <v>2612</v>
      </c>
      <c r="G979">
        <v>0</v>
      </c>
      <c r="H979">
        <v>0</v>
      </c>
      <c r="I979">
        <v>0.30631900000000001</v>
      </c>
    </row>
    <row r="980" spans="1:9" x14ac:dyDescent="0.25">
      <c r="A980">
        <v>2000160050</v>
      </c>
      <c r="B980" t="s">
        <v>2931</v>
      </c>
      <c r="C980" t="s">
        <v>248</v>
      </c>
      <c r="D980" t="s">
        <v>249</v>
      </c>
      <c r="E980" s="1">
        <v>233</v>
      </c>
      <c r="F980" t="s">
        <v>2612</v>
      </c>
      <c r="G980">
        <v>50</v>
      </c>
      <c r="H980">
        <v>0</v>
      </c>
      <c r="I980">
        <v>0.30626599999999998</v>
      </c>
    </row>
    <row r="981" spans="1:9" x14ac:dyDescent="0.25">
      <c r="A981">
        <v>2000160050</v>
      </c>
      <c r="B981" t="s">
        <v>2931</v>
      </c>
      <c r="C981" t="s">
        <v>2623</v>
      </c>
      <c r="D981" t="s">
        <v>2624</v>
      </c>
      <c r="E981" s="1">
        <v>3</v>
      </c>
      <c r="F981" t="s">
        <v>2612</v>
      </c>
      <c r="G981" s="1">
        <v>0</v>
      </c>
      <c r="H981" s="1">
        <v>0</v>
      </c>
      <c r="I981">
        <v>0.31</v>
      </c>
    </row>
    <row r="982" spans="1:9" x14ac:dyDescent="0.25">
      <c r="A982">
        <v>2000160051</v>
      </c>
      <c r="B982" t="s">
        <v>2932</v>
      </c>
      <c r="C982" t="s">
        <v>699</v>
      </c>
      <c r="D982" t="s">
        <v>700</v>
      </c>
      <c r="E982">
        <v>686</v>
      </c>
      <c r="F982" t="s">
        <v>2612</v>
      </c>
      <c r="G982" s="1">
        <v>0</v>
      </c>
      <c r="H982" s="1">
        <v>0</v>
      </c>
      <c r="I982">
        <v>0.53</v>
      </c>
    </row>
    <row r="983" spans="1:9" x14ac:dyDescent="0.25">
      <c r="A983">
        <v>2000160051</v>
      </c>
      <c r="B983" t="s">
        <v>2932</v>
      </c>
      <c r="C983" t="s">
        <v>248</v>
      </c>
      <c r="D983" t="s">
        <v>249</v>
      </c>
      <c r="E983" s="1">
        <v>2349</v>
      </c>
      <c r="F983" t="s">
        <v>2612</v>
      </c>
      <c r="G983">
        <v>0</v>
      </c>
      <c r="H983">
        <v>0</v>
      </c>
      <c r="I983">
        <v>0.52999099999999999</v>
      </c>
    </row>
    <row r="984" spans="1:9" x14ac:dyDescent="0.25">
      <c r="A984">
        <v>2000160052</v>
      </c>
      <c r="B984" t="s">
        <v>2933</v>
      </c>
      <c r="C984" t="s">
        <v>248</v>
      </c>
      <c r="D984" t="s">
        <v>249</v>
      </c>
      <c r="E984">
        <v>171</v>
      </c>
      <c r="F984" t="s">
        <v>2612</v>
      </c>
      <c r="G984" s="1">
        <v>4577</v>
      </c>
      <c r="H984">
        <v>0</v>
      </c>
      <c r="I984">
        <v>0.28999999999999998</v>
      </c>
    </row>
    <row r="985" spans="1:9" x14ac:dyDescent="0.25">
      <c r="A985">
        <v>2000160052</v>
      </c>
      <c r="B985" t="s">
        <v>2933</v>
      </c>
      <c r="C985" t="s">
        <v>2623</v>
      </c>
      <c r="D985" t="s">
        <v>2624</v>
      </c>
      <c r="E985">
        <v>2</v>
      </c>
      <c r="F985" t="s">
        <v>2612</v>
      </c>
      <c r="G985" s="1">
        <v>0</v>
      </c>
      <c r="H985">
        <v>0</v>
      </c>
      <c r="I985">
        <v>0.28999999999999998</v>
      </c>
    </row>
    <row r="986" spans="1:9" x14ac:dyDescent="0.25">
      <c r="A986">
        <v>2000160052</v>
      </c>
      <c r="B986" t="s">
        <v>2933</v>
      </c>
      <c r="C986" t="s">
        <v>2641</v>
      </c>
      <c r="D986" t="s">
        <v>2642</v>
      </c>
      <c r="E986">
        <v>0</v>
      </c>
      <c r="F986" t="s">
        <v>2612</v>
      </c>
      <c r="G986">
        <v>0</v>
      </c>
      <c r="H986">
        <v>800</v>
      </c>
      <c r="I986">
        <v>0.29015999999999997</v>
      </c>
    </row>
    <row r="987" spans="1:9" x14ac:dyDescent="0.25">
      <c r="A987">
        <v>2000160052</v>
      </c>
      <c r="B987" t="s">
        <v>2933</v>
      </c>
      <c r="C987" t="s">
        <v>2625</v>
      </c>
      <c r="D987" t="s">
        <v>2626</v>
      </c>
      <c r="E987">
        <v>10</v>
      </c>
      <c r="F987" t="s">
        <v>2612</v>
      </c>
      <c r="G987">
        <v>0</v>
      </c>
      <c r="H987">
        <v>0</v>
      </c>
      <c r="I987">
        <v>0.28999999999999998</v>
      </c>
    </row>
    <row r="988" spans="1:9" x14ac:dyDescent="0.25">
      <c r="A988">
        <v>2000160053</v>
      </c>
      <c r="B988" t="s">
        <v>2934</v>
      </c>
      <c r="C988" t="s">
        <v>699</v>
      </c>
      <c r="D988" t="s">
        <v>700</v>
      </c>
      <c r="E988" s="1">
        <v>142</v>
      </c>
      <c r="F988" t="s">
        <v>2612</v>
      </c>
      <c r="G988">
        <v>0</v>
      </c>
      <c r="H988">
        <v>0</v>
      </c>
      <c r="I988">
        <v>2.16831</v>
      </c>
    </row>
    <row r="989" spans="1:9" x14ac:dyDescent="0.25">
      <c r="A989">
        <v>2000160053</v>
      </c>
      <c r="B989" t="s">
        <v>2934</v>
      </c>
      <c r="C989" t="s">
        <v>248</v>
      </c>
      <c r="D989" t="s">
        <v>249</v>
      </c>
      <c r="E989">
        <v>22</v>
      </c>
      <c r="F989" t="s">
        <v>2612</v>
      </c>
      <c r="G989">
        <v>360</v>
      </c>
      <c r="H989">
        <v>0</v>
      </c>
      <c r="I989">
        <v>2.1681819999999998</v>
      </c>
    </row>
    <row r="990" spans="1:9" x14ac:dyDescent="0.25">
      <c r="A990">
        <v>2000160053</v>
      </c>
      <c r="B990" t="s">
        <v>2934</v>
      </c>
      <c r="C990" t="s">
        <v>2641</v>
      </c>
      <c r="D990" t="s">
        <v>2642</v>
      </c>
      <c r="E990">
        <v>0</v>
      </c>
      <c r="F990" t="s">
        <v>2612</v>
      </c>
      <c r="G990">
        <v>0</v>
      </c>
      <c r="H990">
        <v>336</v>
      </c>
      <c r="I990">
        <v>2.1679170000000001</v>
      </c>
    </row>
    <row r="991" spans="1:9" x14ac:dyDescent="0.25">
      <c r="A991">
        <v>2000160053</v>
      </c>
      <c r="B991" t="s">
        <v>2934</v>
      </c>
      <c r="C991" t="s">
        <v>2625</v>
      </c>
      <c r="D991" t="s">
        <v>2626</v>
      </c>
      <c r="E991">
        <v>110</v>
      </c>
      <c r="F991" t="s">
        <v>2612</v>
      </c>
      <c r="G991" s="1">
        <v>0</v>
      </c>
      <c r="H991" s="1">
        <v>0</v>
      </c>
      <c r="I991">
        <v>2.1679089999999999</v>
      </c>
    </row>
    <row r="992" spans="1:9" x14ac:dyDescent="0.25">
      <c r="A992">
        <v>2000170004</v>
      </c>
      <c r="B992" t="s">
        <v>2935</v>
      </c>
      <c r="C992" t="s">
        <v>248</v>
      </c>
      <c r="D992" t="s">
        <v>249</v>
      </c>
      <c r="E992">
        <v>31</v>
      </c>
      <c r="F992" t="s">
        <v>2612</v>
      </c>
      <c r="G992">
        <v>381</v>
      </c>
      <c r="H992">
        <v>9</v>
      </c>
      <c r="I992">
        <v>2.46</v>
      </c>
    </row>
    <row r="993" spans="1:9" x14ac:dyDescent="0.25">
      <c r="A993">
        <v>2000170004</v>
      </c>
      <c r="B993" t="s">
        <v>2935</v>
      </c>
      <c r="C993" t="s">
        <v>2637</v>
      </c>
      <c r="D993" t="s">
        <v>2638</v>
      </c>
      <c r="E993">
        <v>5</v>
      </c>
      <c r="F993" t="s">
        <v>2612</v>
      </c>
      <c r="G993">
        <v>0</v>
      </c>
      <c r="H993">
        <v>1</v>
      </c>
      <c r="I993">
        <v>2.46</v>
      </c>
    </row>
    <row r="994" spans="1:9" x14ac:dyDescent="0.25">
      <c r="A994">
        <v>2000170004</v>
      </c>
      <c r="B994" t="s">
        <v>2935</v>
      </c>
      <c r="C994" t="s">
        <v>2623</v>
      </c>
      <c r="D994" t="s">
        <v>2624</v>
      </c>
      <c r="E994">
        <v>11</v>
      </c>
      <c r="F994" t="s">
        <v>2612</v>
      </c>
      <c r="G994" s="1">
        <v>9</v>
      </c>
      <c r="H994">
        <v>9</v>
      </c>
      <c r="I994">
        <v>2.4590909999999999</v>
      </c>
    </row>
    <row r="995" spans="1:9" x14ac:dyDescent="0.25">
      <c r="A995">
        <v>2000170004</v>
      </c>
      <c r="B995" t="s">
        <v>2935</v>
      </c>
      <c r="C995" t="s">
        <v>2625</v>
      </c>
      <c r="D995" t="s">
        <v>2626</v>
      </c>
      <c r="E995">
        <v>1</v>
      </c>
      <c r="F995" t="s">
        <v>2612</v>
      </c>
      <c r="G995">
        <v>0</v>
      </c>
      <c r="H995">
        <v>0</v>
      </c>
      <c r="I995">
        <v>2.46</v>
      </c>
    </row>
    <row r="996" spans="1:9" x14ac:dyDescent="0.25">
      <c r="A996">
        <v>2000220045</v>
      </c>
      <c r="B996" t="s">
        <v>2936</v>
      </c>
      <c r="C996" t="s">
        <v>248</v>
      </c>
      <c r="D996" t="s">
        <v>249</v>
      </c>
      <c r="E996">
        <v>15</v>
      </c>
      <c r="F996" t="s">
        <v>2612</v>
      </c>
      <c r="G996">
        <v>436</v>
      </c>
      <c r="H996">
        <v>3</v>
      </c>
      <c r="I996">
        <v>1.64</v>
      </c>
    </row>
    <row r="997" spans="1:9" x14ac:dyDescent="0.25">
      <c r="A997">
        <v>2000220045</v>
      </c>
      <c r="B997" t="s">
        <v>2936</v>
      </c>
      <c r="C997" t="s">
        <v>2637</v>
      </c>
      <c r="D997" t="s">
        <v>2638</v>
      </c>
      <c r="E997">
        <v>0</v>
      </c>
      <c r="F997" t="s">
        <v>2612</v>
      </c>
      <c r="G997" s="1">
        <v>0</v>
      </c>
      <c r="H997">
        <v>1</v>
      </c>
      <c r="I997">
        <v>0</v>
      </c>
    </row>
    <row r="998" spans="1:9" x14ac:dyDescent="0.25">
      <c r="A998">
        <v>2000220045</v>
      </c>
      <c r="B998" t="s">
        <v>2936</v>
      </c>
      <c r="C998" t="s">
        <v>2623</v>
      </c>
      <c r="D998" t="s">
        <v>2624</v>
      </c>
      <c r="E998">
        <v>5</v>
      </c>
      <c r="F998" t="s">
        <v>2612</v>
      </c>
      <c r="G998">
        <v>3</v>
      </c>
      <c r="H998">
        <v>2</v>
      </c>
      <c r="I998">
        <v>1.64</v>
      </c>
    </row>
    <row r="999" spans="1:9" x14ac:dyDescent="0.25">
      <c r="A999">
        <v>2000220046</v>
      </c>
      <c r="B999" t="s">
        <v>2937</v>
      </c>
      <c r="C999" t="s">
        <v>248</v>
      </c>
      <c r="D999" t="s">
        <v>249</v>
      </c>
      <c r="E999" s="1">
        <v>27</v>
      </c>
      <c r="F999" t="s">
        <v>2612</v>
      </c>
      <c r="G999" s="1">
        <v>2175</v>
      </c>
      <c r="H999" s="1">
        <v>0</v>
      </c>
      <c r="I999">
        <v>2.59</v>
      </c>
    </row>
    <row r="1000" spans="1:9" x14ac:dyDescent="0.25">
      <c r="A1000">
        <v>2000220046</v>
      </c>
      <c r="B1000" t="s">
        <v>2937</v>
      </c>
      <c r="C1000" t="s">
        <v>2623</v>
      </c>
      <c r="D1000" t="s">
        <v>2624</v>
      </c>
      <c r="E1000" s="1">
        <v>1</v>
      </c>
      <c r="F1000" t="s">
        <v>2612</v>
      </c>
      <c r="G1000" s="1">
        <v>0</v>
      </c>
      <c r="H1000">
        <v>4</v>
      </c>
      <c r="I1000">
        <v>2.59</v>
      </c>
    </row>
    <row r="1001" spans="1:9" x14ac:dyDescent="0.25">
      <c r="A1001">
        <v>2000220046</v>
      </c>
      <c r="B1001" t="s">
        <v>2937</v>
      </c>
      <c r="C1001" t="s">
        <v>2641</v>
      </c>
      <c r="D1001" t="s">
        <v>2642</v>
      </c>
      <c r="E1001">
        <v>0</v>
      </c>
      <c r="F1001" t="s">
        <v>2612</v>
      </c>
      <c r="G1001">
        <v>0</v>
      </c>
      <c r="H1001" s="1">
        <v>1725</v>
      </c>
      <c r="I1001">
        <v>2.588603</v>
      </c>
    </row>
    <row r="1002" spans="1:9" x14ac:dyDescent="0.25">
      <c r="A1002">
        <v>2000220050</v>
      </c>
      <c r="B1002" t="s">
        <v>2938</v>
      </c>
      <c r="C1002" t="s">
        <v>699</v>
      </c>
      <c r="D1002" t="s">
        <v>700</v>
      </c>
      <c r="E1002">
        <v>20</v>
      </c>
      <c r="F1002" t="s">
        <v>2612</v>
      </c>
      <c r="G1002">
        <v>0</v>
      </c>
      <c r="H1002" s="1">
        <v>0</v>
      </c>
      <c r="I1002">
        <v>5.65</v>
      </c>
    </row>
    <row r="1003" spans="1:9" x14ac:dyDescent="0.25">
      <c r="A1003">
        <v>2000220050</v>
      </c>
      <c r="B1003" t="s">
        <v>2938</v>
      </c>
      <c r="C1003" t="s">
        <v>248</v>
      </c>
      <c r="D1003" t="s">
        <v>249</v>
      </c>
      <c r="E1003">
        <v>30</v>
      </c>
      <c r="F1003" t="s">
        <v>2612</v>
      </c>
      <c r="G1003">
        <v>77</v>
      </c>
      <c r="H1003">
        <v>3</v>
      </c>
      <c r="I1003">
        <v>5.65</v>
      </c>
    </row>
    <row r="1004" spans="1:9" x14ac:dyDescent="0.25">
      <c r="A1004">
        <v>2000220050</v>
      </c>
      <c r="B1004" t="s">
        <v>2938</v>
      </c>
      <c r="C1004" t="s">
        <v>2623</v>
      </c>
      <c r="D1004" t="s">
        <v>2624</v>
      </c>
      <c r="E1004">
        <v>4</v>
      </c>
      <c r="F1004" t="s">
        <v>2612</v>
      </c>
      <c r="G1004">
        <v>3</v>
      </c>
      <c r="H1004">
        <v>2</v>
      </c>
      <c r="I1004">
        <v>5.65</v>
      </c>
    </row>
    <row r="1005" spans="1:9" x14ac:dyDescent="0.25">
      <c r="A1005">
        <v>2000220051</v>
      </c>
      <c r="B1005" t="s">
        <v>2939</v>
      </c>
      <c r="C1005" t="s">
        <v>699</v>
      </c>
      <c r="D1005" t="s">
        <v>700</v>
      </c>
      <c r="E1005" s="1">
        <v>140</v>
      </c>
      <c r="F1005" t="s">
        <v>2612</v>
      </c>
      <c r="G1005">
        <v>0</v>
      </c>
      <c r="H1005">
        <v>0</v>
      </c>
      <c r="I1005">
        <v>3.5982859999999999</v>
      </c>
    </row>
    <row r="1006" spans="1:9" x14ac:dyDescent="0.25">
      <c r="A1006">
        <v>2000220051</v>
      </c>
      <c r="B1006" t="s">
        <v>2939</v>
      </c>
      <c r="C1006" t="s">
        <v>248</v>
      </c>
      <c r="D1006" t="s">
        <v>249</v>
      </c>
      <c r="E1006">
        <v>886</v>
      </c>
      <c r="F1006" t="s">
        <v>2612</v>
      </c>
      <c r="G1006">
        <v>0</v>
      </c>
      <c r="H1006">
        <v>0</v>
      </c>
      <c r="I1006">
        <v>3.5983070000000001</v>
      </c>
    </row>
    <row r="1007" spans="1:9" x14ac:dyDescent="0.25">
      <c r="A1007">
        <v>2000220051</v>
      </c>
      <c r="B1007" t="s">
        <v>2939</v>
      </c>
      <c r="C1007" t="s">
        <v>2615</v>
      </c>
      <c r="D1007" t="s">
        <v>2616</v>
      </c>
      <c r="E1007" s="1">
        <v>4448</v>
      </c>
      <c r="F1007" t="s">
        <v>2612</v>
      </c>
      <c r="G1007">
        <v>0</v>
      </c>
      <c r="H1007">
        <v>0</v>
      </c>
      <c r="I1007">
        <v>3.598303</v>
      </c>
    </row>
    <row r="1008" spans="1:9" x14ac:dyDescent="0.25">
      <c r="A1008">
        <v>2000220051</v>
      </c>
      <c r="B1008" t="s">
        <v>2939</v>
      </c>
      <c r="C1008" t="s">
        <v>2623</v>
      </c>
      <c r="D1008" t="s">
        <v>2624</v>
      </c>
      <c r="E1008" s="1">
        <v>1</v>
      </c>
      <c r="F1008" t="s">
        <v>2612</v>
      </c>
      <c r="G1008">
        <v>0</v>
      </c>
      <c r="H1008">
        <v>0</v>
      </c>
      <c r="I1008">
        <v>3.6</v>
      </c>
    </row>
    <row r="1009" spans="1:9" x14ac:dyDescent="0.25">
      <c r="A1009">
        <v>2000220052</v>
      </c>
      <c r="B1009" t="s">
        <v>2940</v>
      </c>
      <c r="C1009" t="s">
        <v>248</v>
      </c>
      <c r="D1009" t="s">
        <v>249</v>
      </c>
      <c r="E1009" s="1">
        <v>145</v>
      </c>
      <c r="F1009" t="s">
        <v>2612</v>
      </c>
      <c r="G1009">
        <v>146</v>
      </c>
      <c r="H1009">
        <v>0</v>
      </c>
      <c r="I1009">
        <v>2.104276</v>
      </c>
    </row>
    <row r="1010" spans="1:9" x14ac:dyDescent="0.25">
      <c r="A1010">
        <v>2000230012</v>
      </c>
      <c r="B1010" t="s">
        <v>2941</v>
      </c>
      <c r="C1010" t="s">
        <v>2615</v>
      </c>
      <c r="D1010" t="s">
        <v>2616</v>
      </c>
      <c r="E1010" s="1">
        <v>2145</v>
      </c>
      <c r="F1010" t="s">
        <v>2612</v>
      </c>
      <c r="G1010">
        <v>0</v>
      </c>
      <c r="H1010">
        <v>0</v>
      </c>
      <c r="I1010">
        <v>1.0867E-2</v>
      </c>
    </row>
    <row r="1011" spans="1:9" x14ac:dyDescent="0.25">
      <c r="A1011">
        <v>2000230014</v>
      </c>
      <c r="B1011" t="s">
        <v>2942</v>
      </c>
      <c r="C1011" t="s">
        <v>2615</v>
      </c>
      <c r="D1011" t="s">
        <v>2616</v>
      </c>
      <c r="E1011" s="1">
        <v>17630</v>
      </c>
      <c r="F1011" t="s">
        <v>2612</v>
      </c>
      <c r="G1011">
        <v>0</v>
      </c>
      <c r="H1011">
        <v>0</v>
      </c>
      <c r="I1011">
        <v>0.29511900000000002</v>
      </c>
    </row>
    <row r="1012" spans="1:9" x14ac:dyDescent="0.25">
      <c r="A1012">
        <v>2000230026</v>
      </c>
      <c r="B1012" t="s">
        <v>2943</v>
      </c>
      <c r="C1012" t="s">
        <v>2615</v>
      </c>
      <c r="D1012" t="s">
        <v>2616</v>
      </c>
      <c r="E1012" s="1">
        <v>744</v>
      </c>
      <c r="F1012" t="s">
        <v>2612</v>
      </c>
      <c r="G1012">
        <v>0</v>
      </c>
      <c r="H1012">
        <v>0</v>
      </c>
      <c r="I1012">
        <v>3.4945999999999998E-2</v>
      </c>
    </row>
    <row r="1013" spans="1:9" x14ac:dyDescent="0.25">
      <c r="A1013">
        <v>2000230034</v>
      </c>
      <c r="B1013" t="s">
        <v>2944</v>
      </c>
      <c r="C1013" t="s">
        <v>2615</v>
      </c>
      <c r="D1013" t="s">
        <v>2616</v>
      </c>
      <c r="E1013" s="1">
        <v>85</v>
      </c>
      <c r="F1013" t="s">
        <v>2612</v>
      </c>
      <c r="G1013">
        <v>0</v>
      </c>
      <c r="H1013">
        <v>0</v>
      </c>
      <c r="I1013">
        <v>0.60023499999999996</v>
      </c>
    </row>
    <row r="1014" spans="1:9" x14ac:dyDescent="0.25">
      <c r="A1014">
        <v>2000230037</v>
      </c>
      <c r="B1014" t="s">
        <v>2945</v>
      </c>
      <c r="C1014" t="s">
        <v>2615</v>
      </c>
      <c r="D1014" t="s">
        <v>2616</v>
      </c>
      <c r="E1014">
        <v>20</v>
      </c>
      <c r="F1014" t="s">
        <v>2612</v>
      </c>
      <c r="G1014">
        <v>0</v>
      </c>
      <c r="H1014">
        <v>0</v>
      </c>
      <c r="I1014">
        <v>2.4485000000000001</v>
      </c>
    </row>
    <row r="1015" spans="1:9" x14ac:dyDescent="0.25">
      <c r="A1015">
        <v>2000240254</v>
      </c>
      <c r="B1015" t="s">
        <v>2946</v>
      </c>
      <c r="C1015" t="s">
        <v>248</v>
      </c>
      <c r="D1015" t="s">
        <v>249</v>
      </c>
      <c r="E1015" s="1">
        <v>1416</v>
      </c>
      <c r="F1015" t="s">
        <v>2612</v>
      </c>
      <c r="G1015">
        <v>0</v>
      </c>
      <c r="H1015">
        <v>0</v>
      </c>
      <c r="I1015">
        <v>7.5832129999999998</v>
      </c>
    </row>
    <row r="1016" spans="1:9" x14ac:dyDescent="0.25">
      <c r="A1016">
        <v>2000240256</v>
      </c>
      <c r="B1016" t="s">
        <v>2947</v>
      </c>
      <c r="C1016" t="s">
        <v>248</v>
      </c>
      <c r="D1016" t="s">
        <v>249</v>
      </c>
      <c r="E1016" s="1">
        <v>984</v>
      </c>
      <c r="F1016" t="s">
        <v>2612</v>
      </c>
      <c r="G1016">
        <v>0</v>
      </c>
      <c r="H1016">
        <v>0</v>
      </c>
      <c r="I1016">
        <v>8.8580179999999995</v>
      </c>
    </row>
    <row r="1017" spans="1:9" x14ac:dyDescent="0.25">
      <c r="A1017">
        <v>2000240263</v>
      </c>
      <c r="B1017" t="s">
        <v>2948</v>
      </c>
      <c r="C1017" t="s">
        <v>699</v>
      </c>
      <c r="D1017" t="s">
        <v>700</v>
      </c>
      <c r="E1017">
        <v>0</v>
      </c>
      <c r="F1017" t="s">
        <v>2612</v>
      </c>
      <c r="G1017">
        <v>0</v>
      </c>
      <c r="H1017">
        <v>1</v>
      </c>
      <c r="I1017">
        <v>7.6376670000000004</v>
      </c>
    </row>
    <row r="1018" spans="1:9" x14ac:dyDescent="0.25">
      <c r="A1018">
        <v>2000240263</v>
      </c>
      <c r="B1018" t="s">
        <v>2948</v>
      </c>
      <c r="C1018" t="s">
        <v>248</v>
      </c>
      <c r="D1018" t="s">
        <v>249</v>
      </c>
      <c r="E1018">
        <v>8</v>
      </c>
      <c r="F1018" t="s">
        <v>2612</v>
      </c>
      <c r="G1018">
        <v>799</v>
      </c>
      <c r="H1018">
        <v>18</v>
      </c>
      <c r="I1018">
        <v>7.6362500000000004</v>
      </c>
    </row>
    <row r="1019" spans="1:9" x14ac:dyDescent="0.25">
      <c r="A1019">
        <v>2000240263</v>
      </c>
      <c r="B1019" t="s">
        <v>2948</v>
      </c>
      <c r="C1019" t="s">
        <v>2648</v>
      </c>
      <c r="D1019" t="s">
        <v>2649</v>
      </c>
      <c r="E1019">
        <v>5</v>
      </c>
      <c r="F1019" t="s">
        <v>2612</v>
      </c>
      <c r="G1019">
        <v>0</v>
      </c>
      <c r="H1019">
        <v>0</v>
      </c>
      <c r="I1019">
        <v>7.7519999999999998</v>
      </c>
    </row>
    <row r="1020" spans="1:9" x14ac:dyDescent="0.25">
      <c r="A1020">
        <v>2000240263</v>
      </c>
      <c r="B1020" t="s">
        <v>2948</v>
      </c>
      <c r="C1020" t="s">
        <v>2623</v>
      </c>
      <c r="D1020" t="s">
        <v>2624</v>
      </c>
      <c r="E1020" s="1">
        <v>13</v>
      </c>
      <c r="F1020" t="s">
        <v>2612</v>
      </c>
      <c r="G1020">
        <v>0</v>
      </c>
      <c r="H1020">
        <v>24</v>
      </c>
      <c r="I1020">
        <v>7.6484620000000003</v>
      </c>
    </row>
    <row r="1021" spans="1:9" x14ac:dyDescent="0.25">
      <c r="A1021">
        <v>2000240263</v>
      </c>
      <c r="B1021" t="s">
        <v>2948</v>
      </c>
      <c r="C1021" t="s">
        <v>2641</v>
      </c>
      <c r="D1021" t="s">
        <v>2642</v>
      </c>
      <c r="E1021">
        <v>0</v>
      </c>
      <c r="F1021" t="s">
        <v>2612</v>
      </c>
      <c r="G1021">
        <v>0</v>
      </c>
      <c r="H1021">
        <v>756</v>
      </c>
      <c r="I1021">
        <v>7.630147</v>
      </c>
    </row>
    <row r="1022" spans="1:9" x14ac:dyDescent="0.25">
      <c r="A1022">
        <v>2000240263</v>
      </c>
      <c r="B1022" t="s">
        <v>2948</v>
      </c>
      <c r="C1022" t="s">
        <v>2625</v>
      </c>
      <c r="D1022" t="s">
        <v>2626</v>
      </c>
      <c r="E1022" s="1">
        <v>6500</v>
      </c>
      <c r="F1022" t="s">
        <v>2612</v>
      </c>
      <c r="G1022">
        <v>18</v>
      </c>
      <c r="H1022">
        <v>0</v>
      </c>
      <c r="I1022">
        <v>7.6054830000000004</v>
      </c>
    </row>
    <row r="1023" spans="1:9" x14ac:dyDescent="0.25">
      <c r="A1023">
        <v>2000240264</v>
      </c>
      <c r="B1023" t="s">
        <v>2949</v>
      </c>
      <c r="C1023" t="s">
        <v>2689</v>
      </c>
      <c r="D1023" t="s">
        <v>2690</v>
      </c>
      <c r="E1023" s="1">
        <v>44</v>
      </c>
      <c r="F1023" t="s">
        <v>2612</v>
      </c>
      <c r="G1023" s="1">
        <v>0</v>
      </c>
      <c r="H1023" s="1">
        <v>0</v>
      </c>
      <c r="I1023">
        <v>7.7527270000000001</v>
      </c>
    </row>
    <row r="1024" spans="1:9" x14ac:dyDescent="0.25">
      <c r="A1024">
        <v>2000240264</v>
      </c>
      <c r="B1024" t="s">
        <v>2949</v>
      </c>
      <c r="C1024" t="s">
        <v>699</v>
      </c>
      <c r="D1024" t="s">
        <v>700</v>
      </c>
      <c r="E1024">
        <v>0</v>
      </c>
      <c r="F1024" t="s">
        <v>2612</v>
      </c>
      <c r="G1024">
        <v>0</v>
      </c>
      <c r="H1024">
        <v>1</v>
      </c>
      <c r="I1024">
        <v>7.7528769999999998</v>
      </c>
    </row>
    <row r="1025" spans="1:9" x14ac:dyDescent="0.25">
      <c r="A1025">
        <v>2000240264</v>
      </c>
      <c r="B1025" t="s">
        <v>2949</v>
      </c>
      <c r="C1025" t="s">
        <v>248</v>
      </c>
      <c r="D1025" t="s">
        <v>249</v>
      </c>
      <c r="E1025">
        <v>2</v>
      </c>
      <c r="F1025" t="s">
        <v>2612</v>
      </c>
      <c r="G1025" s="1">
        <v>1288</v>
      </c>
      <c r="H1025" s="1">
        <v>1982</v>
      </c>
      <c r="I1025">
        <v>7.75</v>
      </c>
    </row>
    <row r="1026" spans="1:9" x14ac:dyDescent="0.25">
      <c r="A1026">
        <v>2000240264</v>
      </c>
      <c r="B1026" t="s">
        <v>2949</v>
      </c>
      <c r="C1026" t="s">
        <v>2648</v>
      </c>
      <c r="D1026" t="s">
        <v>2649</v>
      </c>
      <c r="E1026">
        <v>5</v>
      </c>
      <c r="F1026" t="s">
        <v>2612</v>
      </c>
      <c r="G1026" s="1">
        <v>0</v>
      </c>
      <c r="H1026" s="1">
        <v>0</v>
      </c>
      <c r="I1026">
        <v>7.7519999999999998</v>
      </c>
    </row>
    <row r="1027" spans="1:9" x14ac:dyDescent="0.25">
      <c r="A1027">
        <v>2000240264</v>
      </c>
      <c r="B1027" t="s">
        <v>2949</v>
      </c>
      <c r="C1027" t="s">
        <v>2623</v>
      </c>
      <c r="D1027" t="s">
        <v>2624</v>
      </c>
      <c r="E1027">
        <v>12</v>
      </c>
      <c r="F1027" t="s">
        <v>2612</v>
      </c>
      <c r="G1027">
        <v>0</v>
      </c>
      <c r="H1027">
        <v>0</v>
      </c>
      <c r="I1027">
        <v>7.7525000000000004</v>
      </c>
    </row>
    <row r="1028" spans="1:9" x14ac:dyDescent="0.25">
      <c r="A1028">
        <v>2000240264</v>
      </c>
      <c r="B1028" t="s">
        <v>2949</v>
      </c>
      <c r="C1028" t="s">
        <v>2641</v>
      </c>
      <c r="D1028" t="s">
        <v>2642</v>
      </c>
      <c r="E1028">
        <v>0</v>
      </c>
      <c r="F1028" t="s">
        <v>2612</v>
      </c>
      <c r="G1028" s="1">
        <v>1982</v>
      </c>
      <c r="H1028">
        <v>660</v>
      </c>
      <c r="I1028">
        <v>7.7526739999999998</v>
      </c>
    </row>
    <row r="1029" spans="1:9" x14ac:dyDescent="0.25">
      <c r="A1029">
        <v>2000240265</v>
      </c>
      <c r="B1029" t="s">
        <v>2950</v>
      </c>
      <c r="C1029" t="s">
        <v>699</v>
      </c>
      <c r="D1029" t="s">
        <v>700</v>
      </c>
      <c r="E1029">
        <v>0</v>
      </c>
      <c r="F1029" t="s">
        <v>2612</v>
      </c>
      <c r="G1029" s="1">
        <v>0</v>
      </c>
      <c r="H1029">
        <v>1</v>
      </c>
      <c r="I1029">
        <v>6.0225</v>
      </c>
    </row>
    <row r="1030" spans="1:9" x14ac:dyDescent="0.25">
      <c r="A1030">
        <v>2000240265</v>
      </c>
      <c r="B1030" t="s">
        <v>2950</v>
      </c>
      <c r="C1030" t="s">
        <v>248</v>
      </c>
      <c r="D1030" t="s">
        <v>249</v>
      </c>
      <c r="E1030">
        <v>20</v>
      </c>
      <c r="F1030" t="s">
        <v>2612</v>
      </c>
      <c r="G1030">
        <v>432</v>
      </c>
      <c r="H1030">
        <v>259</v>
      </c>
      <c r="I1030">
        <v>6.02</v>
      </c>
    </row>
    <row r="1031" spans="1:9" x14ac:dyDescent="0.25">
      <c r="A1031">
        <v>2000240265</v>
      </c>
      <c r="B1031" t="s">
        <v>2950</v>
      </c>
      <c r="C1031" t="s">
        <v>2623</v>
      </c>
      <c r="D1031" t="s">
        <v>2624</v>
      </c>
      <c r="E1031">
        <v>14</v>
      </c>
      <c r="F1031" t="s">
        <v>2612</v>
      </c>
      <c r="G1031">
        <v>0</v>
      </c>
      <c r="H1031">
        <v>44</v>
      </c>
      <c r="I1031">
        <v>6.0221429999999998</v>
      </c>
    </row>
    <row r="1032" spans="1:9" x14ac:dyDescent="0.25">
      <c r="A1032">
        <v>2000240265</v>
      </c>
      <c r="B1032" t="s">
        <v>2950</v>
      </c>
      <c r="C1032" t="s">
        <v>2641</v>
      </c>
      <c r="D1032" t="s">
        <v>2642</v>
      </c>
      <c r="E1032">
        <v>0</v>
      </c>
      <c r="F1032" t="s">
        <v>2612</v>
      </c>
      <c r="G1032">
        <v>253</v>
      </c>
      <c r="H1032">
        <v>204</v>
      </c>
      <c r="I1032">
        <v>6.0222899999999999</v>
      </c>
    </row>
    <row r="1033" spans="1:9" x14ac:dyDescent="0.25">
      <c r="A1033">
        <v>2000240265</v>
      </c>
      <c r="B1033" t="s">
        <v>2950</v>
      </c>
      <c r="C1033" t="s">
        <v>2625</v>
      </c>
      <c r="D1033" t="s">
        <v>2626</v>
      </c>
      <c r="E1033">
        <v>0</v>
      </c>
      <c r="F1033" t="s">
        <v>2612</v>
      </c>
      <c r="G1033">
        <v>6</v>
      </c>
      <c r="H1033">
        <v>0</v>
      </c>
      <c r="I1033">
        <v>6.0223000000000004</v>
      </c>
    </row>
    <row r="1034" spans="1:9" x14ac:dyDescent="0.25">
      <c r="A1034">
        <v>2000240266</v>
      </c>
      <c r="B1034" t="s">
        <v>2951</v>
      </c>
      <c r="C1034" t="s">
        <v>699</v>
      </c>
      <c r="D1034" t="s">
        <v>700</v>
      </c>
      <c r="E1034">
        <v>0</v>
      </c>
      <c r="F1034" t="s">
        <v>2612</v>
      </c>
      <c r="G1034">
        <v>0</v>
      </c>
      <c r="H1034">
        <v>1</v>
      </c>
      <c r="I1034">
        <v>6.0225</v>
      </c>
    </row>
    <row r="1035" spans="1:9" x14ac:dyDescent="0.25">
      <c r="A1035">
        <v>2000240266</v>
      </c>
      <c r="B1035" t="s">
        <v>2951</v>
      </c>
      <c r="C1035" t="s">
        <v>248</v>
      </c>
      <c r="D1035" t="s">
        <v>249</v>
      </c>
      <c r="E1035">
        <v>19</v>
      </c>
      <c r="F1035" t="s">
        <v>2612</v>
      </c>
      <c r="G1035">
        <v>377</v>
      </c>
      <c r="H1035">
        <v>354</v>
      </c>
      <c r="I1035">
        <v>6.02</v>
      </c>
    </row>
    <row r="1036" spans="1:9" x14ac:dyDescent="0.25">
      <c r="A1036">
        <v>2000240266</v>
      </c>
      <c r="B1036" t="s">
        <v>2951</v>
      </c>
      <c r="C1036" t="s">
        <v>2623</v>
      </c>
      <c r="D1036" t="s">
        <v>2624</v>
      </c>
      <c r="E1036">
        <v>0</v>
      </c>
      <c r="F1036" t="s">
        <v>2612</v>
      </c>
      <c r="G1036">
        <v>0</v>
      </c>
      <c r="H1036">
        <v>49</v>
      </c>
      <c r="I1036">
        <v>6.0220000000000002</v>
      </c>
    </row>
    <row r="1037" spans="1:9" x14ac:dyDescent="0.25">
      <c r="A1037">
        <v>2000240266</v>
      </c>
      <c r="B1037" t="s">
        <v>2951</v>
      </c>
      <c r="C1037" t="s">
        <v>2641</v>
      </c>
      <c r="D1037" t="s">
        <v>2642</v>
      </c>
      <c r="E1037">
        <v>0</v>
      </c>
      <c r="F1037" t="s">
        <v>2612</v>
      </c>
      <c r="G1037">
        <v>348</v>
      </c>
      <c r="H1037">
        <v>204</v>
      </c>
      <c r="I1037">
        <v>6.0222920000000002</v>
      </c>
    </row>
    <row r="1038" spans="1:9" x14ac:dyDescent="0.25">
      <c r="A1038">
        <v>2000240266</v>
      </c>
      <c r="B1038" t="s">
        <v>2951</v>
      </c>
      <c r="C1038" t="s">
        <v>2625</v>
      </c>
      <c r="D1038" t="s">
        <v>2626</v>
      </c>
      <c r="E1038">
        <v>0</v>
      </c>
      <c r="F1038" t="s">
        <v>2612</v>
      </c>
      <c r="G1038">
        <v>6</v>
      </c>
      <c r="H1038">
        <v>0</v>
      </c>
      <c r="I1038">
        <v>6.0223139999999997</v>
      </c>
    </row>
    <row r="1039" spans="1:9" x14ac:dyDescent="0.25">
      <c r="A1039">
        <v>2000250012</v>
      </c>
      <c r="B1039" t="s">
        <v>2952</v>
      </c>
      <c r="C1039" t="s">
        <v>2637</v>
      </c>
      <c r="D1039" t="s">
        <v>2638</v>
      </c>
      <c r="E1039">
        <v>155</v>
      </c>
      <c r="F1039" t="s">
        <v>2612</v>
      </c>
      <c r="G1039">
        <v>0</v>
      </c>
      <c r="H1039">
        <v>0</v>
      </c>
      <c r="I1039">
        <v>0.98425799999999997</v>
      </c>
    </row>
    <row r="1040" spans="1:9" x14ac:dyDescent="0.25">
      <c r="A1040">
        <v>2000250012</v>
      </c>
      <c r="B1040" t="s">
        <v>2952</v>
      </c>
      <c r="C1040" t="s">
        <v>2623</v>
      </c>
      <c r="D1040" t="s">
        <v>2624</v>
      </c>
      <c r="E1040">
        <v>852</v>
      </c>
      <c r="F1040" t="s">
        <v>2612</v>
      </c>
      <c r="G1040">
        <v>0</v>
      </c>
      <c r="H1040">
        <v>0</v>
      </c>
      <c r="I1040">
        <v>1.029566</v>
      </c>
    </row>
    <row r="1041" spans="1:9" x14ac:dyDescent="0.25">
      <c r="A1041">
        <v>2000250014</v>
      </c>
      <c r="B1041" t="s">
        <v>2953</v>
      </c>
      <c r="C1041" t="s">
        <v>2637</v>
      </c>
      <c r="D1041" t="s">
        <v>2638</v>
      </c>
      <c r="E1041" s="1">
        <v>290</v>
      </c>
      <c r="F1041" t="s">
        <v>2612</v>
      </c>
      <c r="G1041">
        <v>0</v>
      </c>
      <c r="H1041">
        <v>0</v>
      </c>
      <c r="I1041">
        <v>0.97527600000000003</v>
      </c>
    </row>
    <row r="1042" spans="1:9" x14ac:dyDescent="0.25">
      <c r="A1042">
        <v>2000250014</v>
      </c>
      <c r="B1042" t="s">
        <v>2953</v>
      </c>
      <c r="C1042" t="s">
        <v>2623</v>
      </c>
      <c r="D1042" t="s">
        <v>2624</v>
      </c>
      <c r="E1042">
        <v>120</v>
      </c>
      <c r="F1042" t="s">
        <v>2612</v>
      </c>
      <c r="G1042">
        <v>0</v>
      </c>
      <c r="H1042">
        <v>0</v>
      </c>
      <c r="I1042">
        <v>0.97533300000000001</v>
      </c>
    </row>
    <row r="1043" spans="1:9" x14ac:dyDescent="0.25">
      <c r="A1043">
        <v>2000260087</v>
      </c>
      <c r="B1043" t="s">
        <v>2954</v>
      </c>
      <c r="C1043" t="s">
        <v>248</v>
      </c>
      <c r="D1043" t="s">
        <v>249</v>
      </c>
      <c r="E1043" s="1">
        <v>3700</v>
      </c>
      <c r="F1043" t="s">
        <v>2612</v>
      </c>
      <c r="G1043">
        <v>0</v>
      </c>
      <c r="H1043">
        <v>0</v>
      </c>
      <c r="I1043">
        <v>0.09</v>
      </c>
    </row>
    <row r="1044" spans="1:9" x14ac:dyDescent="0.25">
      <c r="A1044">
        <v>2000260087</v>
      </c>
      <c r="B1044" t="s">
        <v>2954</v>
      </c>
      <c r="C1044" t="s">
        <v>2615</v>
      </c>
      <c r="D1044" t="s">
        <v>2616</v>
      </c>
      <c r="E1044" s="1">
        <v>25</v>
      </c>
      <c r="F1044" t="s">
        <v>2612</v>
      </c>
      <c r="G1044">
        <v>0</v>
      </c>
      <c r="H1044">
        <v>0</v>
      </c>
      <c r="I1044">
        <v>0.09</v>
      </c>
    </row>
    <row r="1045" spans="1:9" x14ac:dyDescent="0.25">
      <c r="A1045">
        <v>2000260091</v>
      </c>
      <c r="B1045" t="s">
        <v>2955</v>
      </c>
      <c r="C1045" t="s">
        <v>248</v>
      </c>
      <c r="D1045" t="s">
        <v>249</v>
      </c>
      <c r="E1045">
        <v>0.1</v>
      </c>
      <c r="F1045" t="s">
        <v>2956</v>
      </c>
      <c r="G1045">
        <v>0</v>
      </c>
      <c r="H1045">
        <v>0</v>
      </c>
      <c r="I1045">
        <v>5.5</v>
      </c>
    </row>
    <row r="1046" spans="1:9" x14ac:dyDescent="0.25">
      <c r="A1046">
        <v>2000260091</v>
      </c>
      <c r="B1046" t="s">
        <v>2955</v>
      </c>
      <c r="C1046" t="s">
        <v>2615</v>
      </c>
      <c r="D1046" t="s">
        <v>2616</v>
      </c>
      <c r="E1046">
        <v>1</v>
      </c>
      <c r="F1046" t="s">
        <v>2956</v>
      </c>
      <c r="G1046">
        <v>0</v>
      </c>
      <c r="H1046">
        <v>0</v>
      </c>
      <c r="I1046">
        <v>5.46</v>
      </c>
    </row>
    <row r="1047" spans="1:9" x14ac:dyDescent="0.25">
      <c r="A1047">
        <v>2000260092</v>
      </c>
      <c r="B1047" t="s">
        <v>2957</v>
      </c>
      <c r="C1047" t="s">
        <v>248</v>
      </c>
      <c r="D1047" t="s">
        <v>249</v>
      </c>
      <c r="E1047">
        <v>12</v>
      </c>
      <c r="F1047" t="s">
        <v>2956</v>
      </c>
      <c r="G1047">
        <v>0</v>
      </c>
      <c r="H1047">
        <v>0</v>
      </c>
      <c r="I1047">
        <v>5.3</v>
      </c>
    </row>
    <row r="1048" spans="1:9" x14ac:dyDescent="0.25">
      <c r="A1048">
        <v>2000260092</v>
      </c>
      <c r="B1048" t="s">
        <v>2957</v>
      </c>
      <c r="C1048" t="s">
        <v>2615</v>
      </c>
      <c r="D1048" t="s">
        <v>2616</v>
      </c>
      <c r="E1048">
        <v>2</v>
      </c>
      <c r="F1048" t="s">
        <v>2956</v>
      </c>
      <c r="G1048">
        <v>0</v>
      </c>
      <c r="H1048">
        <v>0</v>
      </c>
      <c r="I1048">
        <v>5.3</v>
      </c>
    </row>
    <row r="1049" spans="1:9" x14ac:dyDescent="0.25">
      <c r="A1049">
        <v>2000260093</v>
      </c>
      <c r="B1049" t="s">
        <v>2958</v>
      </c>
      <c r="C1049" t="s">
        <v>248</v>
      </c>
      <c r="D1049" t="s">
        <v>249</v>
      </c>
      <c r="E1049">
        <v>0.1</v>
      </c>
      <c r="F1049" t="s">
        <v>2956</v>
      </c>
      <c r="G1049">
        <v>0</v>
      </c>
      <c r="H1049">
        <v>0</v>
      </c>
      <c r="I1049">
        <v>5</v>
      </c>
    </row>
    <row r="1050" spans="1:9" x14ac:dyDescent="0.25">
      <c r="A1050">
        <v>2000260093</v>
      </c>
      <c r="B1050" t="s">
        <v>2958</v>
      </c>
      <c r="C1050" t="s">
        <v>2615</v>
      </c>
      <c r="D1050" t="s">
        <v>2616</v>
      </c>
      <c r="E1050">
        <v>3</v>
      </c>
      <c r="F1050" t="s">
        <v>2956</v>
      </c>
      <c r="G1050">
        <v>0</v>
      </c>
      <c r="H1050">
        <v>0</v>
      </c>
      <c r="I1050">
        <v>5.023333</v>
      </c>
    </row>
    <row r="1051" spans="1:9" x14ac:dyDescent="0.25">
      <c r="A1051">
        <v>2000260094</v>
      </c>
      <c r="B1051" t="s">
        <v>2959</v>
      </c>
      <c r="C1051" t="s">
        <v>2615</v>
      </c>
      <c r="D1051" t="s">
        <v>2616</v>
      </c>
      <c r="E1051">
        <v>4</v>
      </c>
      <c r="F1051" t="s">
        <v>2956</v>
      </c>
      <c r="G1051">
        <v>0</v>
      </c>
      <c r="H1051">
        <v>0</v>
      </c>
      <c r="I1051">
        <v>4.9675000000000002</v>
      </c>
    </row>
    <row r="1052" spans="1:9" x14ac:dyDescent="0.25">
      <c r="A1052">
        <v>2000260095</v>
      </c>
      <c r="B1052" t="s">
        <v>2960</v>
      </c>
      <c r="C1052" t="s">
        <v>699</v>
      </c>
      <c r="D1052" t="s">
        <v>700</v>
      </c>
      <c r="E1052">
        <v>34</v>
      </c>
      <c r="F1052" t="s">
        <v>2956</v>
      </c>
      <c r="G1052">
        <v>0</v>
      </c>
      <c r="H1052">
        <v>0</v>
      </c>
      <c r="I1052">
        <v>5.3644119999999997</v>
      </c>
    </row>
    <row r="1053" spans="1:9" x14ac:dyDescent="0.25">
      <c r="A1053">
        <v>2000260095</v>
      </c>
      <c r="B1053" t="s">
        <v>2960</v>
      </c>
      <c r="C1053" t="s">
        <v>248</v>
      </c>
      <c r="D1053" t="s">
        <v>249</v>
      </c>
      <c r="E1053">
        <v>28</v>
      </c>
      <c r="F1053" t="s">
        <v>2956</v>
      </c>
      <c r="G1053">
        <v>0</v>
      </c>
      <c r="H1053">
        <v>0</v>
      </c>
      <c r="I1053">
        <v>5.3646430000000001</v>
      </c>
    </row>
    <row r="1054" spans="1:9" x14ac:dyDescent="0.25">
      <c r="A1054">
        <v>2000260095</v>
      </c>
      <c r="B1054" t="s">
        <v>2960</v>
      </c>
      <c r="C1054" t="s">
        <v>2615</v>
      </c>
      <c r="D1054" t="s">
        <v>2616</v>
      </c>
      <c r="E1054">
        <v>1</v>
      </c>
      <c r="F1054" t="s">
        <v>2956</v>
      </c>
      <c r="G1054">
        <v>0</v>
      </c>
      <c r="H1054">
        <v>0</v>
      </c>
      <c r="I1054">
        <v>5.36</v>
      </c>
    </row>
    <row r="1055" spans="1:9" x14ac:dyDescent="0.25">
      <c r="A1055">
        <v>2000260096</v>
      </c>
      <c r="B1055" t="s">
        <v>2961</v>
      </c>
      <c r="C1055" t="s">
        <v>2615</v>
      </c>
      <c r="D1055" t="s">
        <v>2616</v>
      </c>
      <c r="E1055">
        <v>4</v>
      </c>
      <c r="F1055" t="s">
        <v>2956</v>
      </c>
      <c r="G1055">
        <v>0</v>
      </c>
      <c r="H1055">
        <v>0</v>
      </c>
      <c r="I1055">
        <v>4.79</v>
      </c>
    </row>
    <row r="1056" spans="1:9" x14ac:dyDescent="0.25">
      <c r="A1056">
        <v>2000260097</v>
      </c>
      <c r="B1056" t="s">
        <v>2962</v>
      </c>
      <c r="C1056" t="s">
        <v>699</v>
      </c>
      <c r="D1056" t="s">
        <v>700</v>
      </c>
      <c r="E1056">
        <v>44</v>
      </c>
      <c r="F1056" t="s">
        <v>2956</v>
      </c>
      <c r="G1056">
        <v>0</v>
      </c>
      <c r="H1056">
        <v>0</v>
      </c>
      <c r="I1056">
        <v>5.1247730000000002</v>
      </c>
    </row>
    <row r="1057" spans="1:9" x14ac:dyDescent="0.25">
      <c r="A1057">
        <v>2000260097</v>
      </c>
      <c r="B1057" t="s">
        <v>2962</v>
      </c>
      <c r="C1057" t="s">
        <v>248</v>
      </c>
      <c r="D1057" t="s">
        <v>249</v>
      </c>
      <c r="E1057">
        <v>19.5</v>
      </c>
      <c r="F1057" t="s">
        <v>2956</v>
      </c>
      <c r="G1057">
        <v>0</v>
      </c>
      <c r="H1057">
        <v>0</v>
      </c>
      <c r="I1057">
        <v>5.1251280000000001</v>
      </c>
    </row>
    <row r="1058" spans="1:9" x14ac:dyDescent="0.25">
      <c r="A1058">
        <v>2000260097</v>
      </c>
      <c r="B1058" t="s">
        <v>2962</v>
      </c>
      <c r="C1058" t="s">
        <v>2615</v>
      </c>
      <c r="D1058" t="s">
        <v>2616</v>
      </c>
      <c r="E1058">
        <v>4</v>
      </c>
      <c r="F1058" t="s">
        <v>2956</v>
      </c>
      <c r="G1058">
        <v>0</v>
      </c>
      <c r="H1058">
        <v>0</v>
      </c>
      <c r="I1058">
        <v>5.125</v>
      </c>
    </row>
    <row r="1059" spans="1:9" x14ac:dyDescent="0.25">
      <c r="A1059">
        <v>2000260098</v>
      </c>
      <c r="B1059" t="s">
        <v>2963</v>
      </c>
      <c r="C1059" t="s">
        <v>699</v>
      </c>
      <c r="D1059" t="s">
        <v>700</v>
      </c>
      <c r="E1059">
        <v>17</v>
      </c>
      <c r="F1059" t="s">
        <v>2956</v>
      </c>
      <c r="G1059">
        <v>0</v>
      </c>
      <c r="H1059">
        <v>0</v>
      </c>
      <c r="I1059">
        <v>4.8111759999999997</v>
      </c>
    </row>
    <row r="1060" spans="1:9" x14ac:dyDescent="0.25">
      <c r="A1060">
        <v>2000260098</v>
      </c>
      <c r="B1060" t="s">
        <v>2963</v>
      </c>
      <c r="C1060" t="s">
        <v>248</v>
      </c>
      <c r="D1060" t="s">
        <v>249</v>
      </c>
      <c r="E1060">
        <v>3.8</v>
      </c>
      <c r="F1060" t="s">
        <v>2956</v>
      </c>
      <c r="G1060">
        <v>0</v>
      </c>
      <c r="H1060">
        <v>0</v>
      </c>
      <c r="I1060">
        <v>4.8105260000000003</v>
      </c>
    </row>
    <row r="1061" spans="1:9" x14ac:dyDescent="0.25">
      <c r="A1061">
        <v>2000260098</v>
      </c>
      <c r="B1061" t="s">
        <v>2963</v>
      </c>
      <c r="C1061" t="s">
        <v>2615</v>
      </c>
      <c r="D1061" t="s">
        <v>2616</v>
      </c>
      <c r="E1061">
        <v>1</v>
      </c>
      <c r="F1061" t="s">
        <v>2956</v>
      </c>
      <c r="G1061">
        <v>0</v>
      </c>
      <c r="H1061">
        <v>0</v>
      </c>
      <c r="I1061">
        <v>4.8099999999999996</v>
      </c>
    </row>
    <row r="1062" spans="1:9" x14ac:dyDescent="0.25">
      <c r="A1062">
        <v>2000260099</v>
      </c>
      <c r="B1062" t="s">
        <v>2964</v>
      </c>
      <c r="C1062" t="s">
        <v>248</v>
      </c>
      <c r="D1062" t="s">
        <v>249</v>
      </c>
      <c r="E1062">
        <v>0.5</v>
      </c>
      <c r="F1062" t="s">
        <v>2956</v>
      </c>
      <c r="G1062">
        <v>0</v>
      </c>
      <c r="H1062">
        <v>0</v>
      </c>
      <c r="I1062">
        <v>5</v>
      </c>
    </row>
    <row r="1063" spans="1:9" x14ac:dyDescent="0.25">
      <c r="A1063">
        <v>2000260099</v>
      </c>
      <c r="B1063" t="s">
        <v>2964</v>
      </c>
      <c r="C1063" t="s">
        <v>2615</v>
      </c>
      <c r="D1063" t="s">
        <v>2616</v>
      </c>
      <c r="E1063">
        <v>6</v>
      </c>
      <c r="F1063" t="s">
        <v>2956</v>
      </c>
      <c r="G1063">
        <v>0</v>
      </c>
      <c r="H1063">
        <v>0</v>
      </c>
      <c r="I1063">
        <v>4.9966670000000004</v>
      </c>
    </row>
    <row r="1064" spans="1:9" x14ac:dyDescent="0.25">
      <c r="A1064">
        <v>2000260100</v>
      </c>
      <c r="B1064" t="s">
        <v>2965</v>
      </c>
      <c r="C1064" t="s">
        <v>699</v>
      </c>
      <c r="D1064" t="s">
        <v>700</v>
      </c>
      <c r="E1064">
        <v>6</v>
      </c>
      <c r="F1064" t="s">
        <v>2956</v>
      </c>
      <c r="G1064">
        <v>0</v>
      </c>
      <c r="H1064">
        <v>0</v>
      </c>
      <c r="I1064">
        <v>5.125</v>
      </c>
    </row>
    <row r="1065" spans="1:9" x14ac:dyDescent="0.25">
      <c r="A1065">
        <v>2000260100</v>
      </c>
      <c r="B1065" t="s">
        <v>2965</v>
      </c>
      <c r="C1065" t="s">
        <v>248</v>
      </c>
      <c r="D1065" t="s">
        <v>249</v>
      </c>
      <c r="E1065">
        <v>24</v>
      </c>
      <c r="F1065" t="s">
        <v>2956</v>
      </c>
      <c r="G1065">
        <v>0</v>
      </c>
      <c r="H1065">
        <v>0</v>
      </c>
      <c r="I1065">
        <v>5.125</v>
      </c>
    </row>
    <row r="1066" spans="1:9" x14ac:dyDescent="0.25">
      <c r="A1066">
        <v>2000260100</v>
      </c>
      <c r="B1066" t="s">
        <v>2965</v>
      </c>
      <c r="C1066" t="s">
        <v>2615</v>
      </c>
      <c r="D1066" t="s">
        <v>2616</v>
      </c>
      <c r="E1066">
        <v>4</v>
      </c>
      <c r="F1066" t="s">
        <v>2956</v>
      </c>
      <c r="G1066">
        <v>0</v>
      </c>
      <c r="H1066">
        <v>0</v>
      </c>
      <c r="I1066">
        <v>5.125</v>
      </c>
    </row>
    <row r="1067" spans="1:9" x14ac:dyDescent="0.25">
      <c r="A1067">
        <v>2000260101</v>
      </c>
      <c r="B1067" t="s">
        <v>2966</v>
      </c>
      <c r="C1067" t="s">
        <v>2615</v>
      </c>
      <c r="D1067" t="s">
        <v>2616</v>
      </c>
      <c r="E1067">
        <v>3</v>
      </c>
      <c r="F1067" t="s">
        <v>2956</v>
      </c>
      <c r="G1067">
        <v>0</v>
      </c>
      <c r="H1067">
        <v>0</v>
      </c>
      <c r="I1067">
        <v>4.9366669999999999</v>
      </c>
    </row>
    <row r="1068" spans="1:9" x14ac:dyDescent="0.25">
      <c r="A1068">
        <v>2000260102</v>
      </c>
      <c r="B1068" t="s">
        <v>2967</v>
      </c>
      <c r="C1068" t="s">
        <v>2615</v>
      </c>
      <c r="D1068" t="s">
        <v>2616</v>
      </c>
      <c r="E1068" s="1">
        <v>41</v>
      </c>
      <c r="F1068" t="s">
        <v>2956</v>
      </c>
      <c r="G1068">
        <v>0</v>
      </c>
      <c r="H1068">
        <v>0</v>
      </c>
      <c r="I1068">
        <v>5.1070729999999998</v>
      </c>
    </row>
    <row r="1069" spans="1:9" x14ac:dyDescent="0.25">
      <c r="A1069">
        <v>2000260103</v>
      </c>
      <c r="B1069" t="s">
        <v>2968</v>
      </c>
      <c r="C1069" t="s">
        <v>248</v>
      </c>
      <c r="D1069" t="s">
        <v>249</v>
      </c>
      <c r="E1069">
        <v>6.4</v>
      </c>
      <c r="F1069" t="s">
        <v>2956</v>
      </c>
      <c r="G1069">
        <v>0</v>
      </c>
      <c r="H1069">
        <v>0</v>
      </c>
      <c r="I1069">
        <v>5.3156249999999998</v>
      </c>
    </row>
    <row r="1070" spans="1:9" x14ac:dyDescent="0.25">
      <c r="A1070">
        <v>2000260103</v>
      </c>
      <c r="B1070" t="s">
        <v>2968</v>
      </c>
      <c r="C1070" t="s">
        <v>2615</v>
      </c>
      <c r="D1070" t="s">
        <v>2616</v>
      </c>
      <c r="E1070">
        <v>2</v>
      </c>
      <c r="F1070" t="s">
        <v>2956</v>
      </c>
      <c r="G1070">
        <v>0</v>
      </c>
      <c r="H1070">
        <v>0</v>
      </c>
      <c r="I1070">
        <v>5.3150000000000004</v>
      </c>
    </row>
    <row r="1071" spans="1:9" x14ac:dyDescent="0.25">
      <c r="A1071">
        <v>2000260105</v>
      </c>
      <c r="B1071" t="s">
        <v>2969</v>
      </c>
      <c r="C1071" t="s">
        <v>2615</v>
      </c>
      <c r="D1071" t="s">
        <v>2616</v>
      </c>
      <c r="E1071">
        <v>3</v>
      </c>
      <c r="F1071" t="s">
        <v>2956</v>
      </c>
      <c r="G1071">
        <v>0</v>
      </c>
      <c r="H1071">
        <v>0</v>
      </c>
      <c r="I1071">
        <v>5.25</v>
      </c>
    </row>
    <row r="1072" spans="1:9" x14ac:dyDescent="0.25">
      <c r="A1072">
        <v>2000260106</v>
      </c>
      <c r="B1072" t="s">
        <v>2970</v>
      </c>
      <c r="C1072" t="s">
        <v>248</v>
      </c>
      <c r="D1072" t="s">
        <v>249</v>
      </c>
      <c r="E1072">
        <v>2</v>
      </c>
      <c r="F1072" t="s">
        <v>2956</v>
      </c>
      <c r="G1072" s="1">
        <v>0</v>
      </c>
      <c r="H1072">
        <v>0</v>
      </c>
      <c r="I1072">
        <v>5.51</v>
      </c>
    </row>
    <row r="1073" spans="1:9" x14ac:dyDescent="0.25">
      <c r="A1073">
        <v>2000260106</v>
      </c>
      <c r="B1073" t="s">
        <v>2970</v>
      </c>
      <c r="C1073" t="s">
        <v>2615</v>
      </c>
      <c r="D1073" t="s">
        <v>2616</v>
      </c>
      <c r="E1073">
        <v>1</v>
      </c>
      <c r="F1073" t="s">
        <v>2956</v>
      </c>
      <c r="G1073">
        <v>0</v>
      </c>
      <c r="H1073">
        <v>0</v>
      </c>
      <c r="I1073">
        <v>5.51</v>
      </c>
    </row>
    <row r="1074" spans="1:9" x14ac:dyDescent="0.25">
      <c r="A1074">
        <v>2000260108</v>
      </c>
      <c r="B1074" t="s">
        <v>2971</v>
      </c>
      <c r="C1074" t="s">
        <v>2615</v>
      </c>
      <c r="D1074" t="s">
        <v>2616</v>
      </c>
      <c r="E1074">
        <v>1.4</v>
      </c>
      <c r="F1074" t="s">
        <v>2956</v>
      </c>
      <c r="G1074">
        <v>0</v>
      </c>
      <c r="H1074">
        <v>0</v>
      </c>
      <c r="I1074">
        <v>5.7857139999999996</v>
      </c>
    </row>
    <row r="1075" spans="1:9" x14ac:dyDescent="0.25">
      <c r="A1075">
        <v>2000260109</v>
      </c>
      <c r="B1075" t="s">
        <v>2972</v>
      </c>
      <c r="C1075" t="s">
        <v>699</v>
      </c>
      <c r="D1075" t="s">
        <v>700</v>
      </c>
      <c r="E1075">
        <v>13</v>
      </c>
      <c r="F1075" t="s">
        <v>2956</v>
      </c>
      <c r="G1075">
        <v>0</v>
      </c>
      <c r="H1075">
        <v>0</v>
      </c>
      <c r="I1075">
        <v>5.1953849999999999</v>
      </c>
    </row>
    <row r="1076" spans="1:9" x14ac:dyDescent="0.25">
      <c r="A1076">
        <v>2000260109</v>
      </c>
      <c r="B1076" t="s">
        <v>2972</v>
      </c>
      <c r="C1076" t="s">
        <v>248</v>
      </c>
      <c r="D1076" t="s">
        <v>249</v>
      </c>
      <c r="E1076">
        <v>4</v>
      </c>
      <c r="F1076" t="s">
        <v>2956</v>
      </c>
      <c r="G1076" s="1">
        <v>0</v>
      </c>
      <c r="H1076" s="1">
        <v>0</v>
      </c>
      <c r="I1076">
        <v>5.1950000000000003</v>
      </c>
    </row>
    <row r="1077" spans="1:9" x14ac:dyDescent="0.25">
      <c r="A1077">
        <v>2000260110</v>
      </c>
      <c r="B1077" t="s">
        <v>2973</v>
      </c>
      <c r="C1077" t="s">
        <v>248</v>
      </c>
      <c r="D1077" t="s">
        <v>249</v>
      </c>
      <c r="E1077">
        <v>7</v>
      </c>
      <c r="F1077" t="s">
        <v>2956</v>
      </c>
      <c r="G1077">
        <v>0</v>
      </c>
      <c r="H1077">
        <v>0</v>
      </c>
      <c r="I1077">
        <v>5.19</v>
      </c>
    </row>
    <row r="1078" spans="1:9" x14ac:dyDescent="0.25">
      <c r="A1078">
        <v>2000260110</v>
      </c>
      <c r="B1078" t="s">
        <v>2973</v>
      </c>
      <c r="C1078" t="s">
        <v>2615</v>
      </c>
      <c r="D1078" t="s">
        <v>2616</v>
      </c>
      <c r="E1078">
        <v>4</v>
      </c>
      <c r="F1078" t="s">
        <v>2956</v>
      </c>
      <c r="G1078">
        <v>0</v>
      </c>
      <c r="H1078">
        <v>0</v>
      </c>
      <c r="I1078">
        <v>5.19</v>
      </c>
    </row>
    <row r="1079" spans="1:9" x14ac:dyDescent="0.25">
      <c r="A1079">
        <v>2000260111</v>
      </c>
      <c r="B1079" t="s">
        <v>2974</v>
      </c>
      <c r="C1079" t="s">
        <v>699</v>
      </c>
      <c r="D1079" t="s">
        <v>700</v>
      </c>
      <c r="E1079">
        <v>41</v>
      </c>
      <c r="F1079" t="s">
        <v>2956</v>
      </c>
      <c r="G1079" s="1">
        <v>0</v>
      </c>
      <c r="H1079" s="1">
        <v>0</v>
      </c>
      <c r="I1079">
        <v>5.0656100000000004</v>
      </c>
    </row>
    <row r="1080" spans="1:9" x14ac:dyDescent="0.25">
      <c r="A1080">
        <v>2000260111</v>
      </c>
      <c r="B1080" t="s">
        <v>2974</v>
      </c>
      <c r="C1080" t="s">
        <v>248</v>
      </c>
      <c r="D1080" t="s">
        <v>249</v>
      </c>
      <c r="E1080">
        <v>54.6</v>
      </c>
      <c r="F1080" t="s">
        <v>2956</v>
      </c>
      <c r="G1080">
        <v>0</v>
      </c>
      <c r="H1080">
        <v>0</v>
      </c>
      <c r="I1080">
        <v>5.0655679999999998</v>
      </c>
    </row>
    <row r="1081" spans="1:9" x14ac:dyDescent="0.25">
      <c r="A1081">
        <v>2000260112</v>
      </c>
      <c r="B1081" t="s">
        <v>2975</v>
      </c>
      <c r="C1081" t="s">
        <v>248</v>
      </c>
      <c r="D1081" t="s">
        <v>249</v>
      </c>
      <c r="E1081">
        <v>1</v>
      </c>
      <c r="F1081" t="s">
        <v>2956</v>
      </c>
      <c r="G1081">
        <v>0</v>
      </c>
      <c r="H1081" s="1">
        <v>0</v>
      </c>
      <c r="I1081">
        <v>4.87</v>
      </c>
    </row>
    <row r="1082" spans="1:9" x14ac:dyDescent="0.25">
      <c r="A1082">
        <v>2000260112</v>
      </c>
      <c r="B1082" t="s">
        <v>2975</v>
      </c>
      <c r="C1082" t="s">
        <v>2615</v>
      </c>
      <c r="D1082" t="s">
        <v>2616</v>
      </c>
      <c r="E1082">
        <v>2</v>
      </c>
      <c r="F1082" t="s">
        <v>2956</v>
      </c>
      <c r="G1082">
        <v>0</v>
      </c>
      <c r="H1082">
        <v>0</v>
      </c>
      <c r="I1082">
        <v>4.87</v>
      </c>
    </row>
    <row r="1083" spans="1:9" x14ac:dyDescent="0.25">
      <c r="A1083">
        <v>2000260113</v>
      </c>
      <c r="B1083" t="s">
        <v>2976</v>
      </c>
      <c r="C1083" t="s">
        <v>2615</v>
      </c>
      <c r="D1083" t="s">
        <v>2616</v>
      </c>
      <c r="E1083">
        <v>2.2000000000000002</v>
      </c>
      <c r="F1083" t="s">
        <v>2956</v>
      </c>
      <c r="G1083" s="1">
        <v>0</v>
      </c>
      <c r="H1083">
        <v>0</v>
      </c>
      <c r="I1083">
        <v>7.8272729999999999</v>
      </c>
    </row>
    <row r="1084" spans="1:9" x14ac:dyDescent="0.25">
      <c r="A1084">
        <v>2000260114</v>
      </c>
      <c r="B1084" t="s">
        <v>2977</v>
      </c>
      <c r="C1084" t="s">
        <v>2615</v>
      </c>
      <c r="D1084" t="s">
        <v>2616</v>
      </c>
      <c r="E1084" s="1">
        <v>2.9</v>
      </c>
      <c r="F1084" t="s">
        <v>2956</v>
      </c>
      <c r="G1084">
        <v>0</v>
      </c>
      <c r="H1084">
        <v>0</v>
      </c>
      <c r="I1084">
        <v>7.765517</v>
      </c>
    </row>
    <row r="1085" spans="1:9" x14ac:dyDescent="0.25">
      <c r="A1085">
        <v>2000260115</v>
      </c>
      <c r="B1085" t="s">
        <v>2978</v>
      </c>
      <c r="C1085" t="s">
        <v>2615</v>
      </c>
      <c r="D1085" t="s">
        <v>2616</v>
      </c>
      <c r="E1085">
        <v>1</v>
      </c>
      <c r="F1085" t="s">
        <v>2956</v>
      </c>
      <c r="G1085">
        <v>0</v>
      </c>
      <c r="H1085" s="1">
        <v>0</v>
      </c>
      <c r="I1085">
        <v>7.8</v>
      </c>
    </row>
    <row r="1086" spans="1:9" x14ac:dyDescent="0.25">
      <c r="A1086">
        <v>2000260116</v>
      </c>
      <c r="B1086" t="s">
        <v>2979</v>
      </c>
      <c r="C1086" t="s">
        <v>2615</v>
      </c>
      <c r="D1086" t="s">
        <v>2616</v>
      </c>
      <c r="E1086">
        <v>4.5</v>
      </c>
      <c r="F1086" t="s">
        <v>2956</v>
      </c>
      <c r="G1086">
        <v>0</v>
      </c>
      <c r="H1086">
        <v>0</v>
      </c>
      <c r="I1086">
        <v>7.7288889999999997</v>
      </c>
    </row>
    <row r="1087" spans="1:9" x14ac:dyDescent="0.25">
      <c r="A1087">
        <v>2000260117</v>
      </c>
      <c r="B1087" t="s">
        <v>2980</v>
      </c>
      <c r="C1087" t="s">
        <v>248</v>
      </c>
      <c r="D1087" t="s">
        <v>249</v>
      </c>
      <c r="E1087">
        <v>1</v>
      </c>
      <c r="F1087" t="s">
        <v>2956</v>
      </c>
      <c r="G1087">
        <v>0</v>
      </c>
      <c r="H1087">
        <v>0</v>
      </c>
      <c r="I1087">
        <v>7.85</v>
      </c>
    </row>
    <row r="1088" spans="1:9" x14ac:dyDescent="0.25">
      <c r="A1088">
        <v>2000260117</v>
      </c>
      <c r="B1088" t="s">
        <v>2980</v>
      </c>
      <c r="C1088" t="s">
        <v>2615</v>
      </c>
      <c r="D1088" t="s">
        <v>2616</v>
      </c>
      <c r="E1088" s="1">
        <v>1</v>
      </c>
      <c r="F1088" t="s">
        <v>2956</v>
      </c>
      <c r="G1088" s="1">
        <v>0</v>
      </c>
      <c r="H1088">
        <v>0</v>
      </c>
      <c r="I1088">
        <v>7.85</v>
      </c>
    </row>
    <row r="1089" spans="1:9" x14ac:dyDescent="0.25">
      <c r="A1089">
        <v>2000260119</v>
      </c>
      <c r="B1089" t="s">
        <v>2981</v>
      </c>
      <c r="C1089" t="s">
        <v>2615</v>
      </c>
      <c r="D1089" t="s">
        <v>2616</v>
      </c>
      <c r="E1089" s="1">
        <v>1.5</v>
      </c>
      <c r="F1089" t="s">
        <v>2956</v>
      </c>
      <c r="G1089">
        <v>0</v>
      </c>
      <c r="H1089">
        <v>0</v>
      </c>
      <c r="I1089">
        <v>7.773333</v>
      </c>
    </row>
    <row r="1090" spans="1:9" x14ac:dyDescent="0.25">
      <c r="A1090">
        <v>2000260121</v>
      </c>
      <c r="B1090" t="s">
        <v>2982</v>
      </c>
      <c r="C1090" t="s">
        <v>699</v>
      </c>
      <c r="D1090" t="s">
        <v>700</v>
      </c>
      <c r="E1090">
        <v>4</v>
      </c>
      <c r="F1090" t="s">
        <v>2956</v>
      </c>
      <c r="G1090" s="1">
        <v>0</v>
      </c>
      <c r="H1090">
        <v>0</v>
      </c>
      <c r="I1090">
        <v>10.3475</v>
      </c>
    </row>
    <row r="1091" spans="1:9" x14ac:dyDescent="0.25">
      <c r="A1091">
        <v>2000260122</v>
      </c>
      <c r="B1091" t="s">
        <v>2983</v>
      </c>
      <c r="C1091" t="s">
        <v>699</v>
      </c>
      <c r="D1091" t="s">
        <v>700</v>
      </c>
      <c r="E1091">
        <v>39</v>
      </c>
      <c r="F1091" t="s">
        <v>2956</v>
      </c>
      <c r="G1091">
        <v>0</v>
      </c>
      <c r="H1091">
        <v>0</v>
      </c>
      <c r="I1091">
        <v>10.298717999999999</v>
      </c>
    </row>
    <row r="1092" spans="1:9" x14ac:dyDescent="0.25">
      <c r="A1092">
        <v>2000260122</v>
      </c>
      <c r="B1092" t="s">
        <v>2983</v>
      </c>
      <c r="C1092" t="s">
        <v>248</v>
      </c>
      <c r="D1092" t="s">
        <v>249</v>
      </c>
      <c r="E1092">
        <v>95.9</v>
      </c>
      <c r="F1092" t="s">
        <v>2956</v>
      </c>
      <c r="G1092" s="1">
        <v>0</v>
      </c>
      <c r="H1092">
        <v>0</v>
      </c>
      <c r="I1092">
        <v>10.298749000000001</v>
      </c>
    </row>
    <row r="1093" spans="1:9" x14ac:dyDescent="0.25">
      <c r="A1093">
        <v>2000260123</v>
      </c>
      <c r="B1093" t="s">
        <v>2984</v>
      </c>
      <c r="C1093" t="s">
        <v>699</v>
      </c>
      <c r="D1093" t="s">
        <v>700</v>
      </c>
      <c r="E1093" s="1">
        <v>7</v>
      </c>
      <c r="F1093" t="s">
        <v>2956</v>
      </c>
      <c r="G1093" s="1">
        <v>0</v>
      </c>
      <c r="H1093">
        <v>0</v>
      </c>
      <c r="I1093">
        <v>10.314285999999999</v>
      </c>
    </row>
    <row r="1094" spans="1:9" x14ac:dyDescent="0.25">
      <c r="A1094">
        <v>2000260124</v>
      </c>
      <c r="B1094" t="s">
        <v>2985</v>
      </c>
      <c r="C1094" t="s">
        <v>699</v>
      </c>
      <c r="D1094" t="s">
        <v>700</v>
      </c>
      <c r="E1094" s="1">
        <v>8</v>
      </c>
      <c r="F1094" t="s">
        <v>2956</v>
      </c>
      <c r="G1094">
        <v>0</v>
      </c>
      <c r="H1094">
        <v>0</v>
      </c>
      <c r="I1094">
        <v>10.2125</v>
      </c>
    </row>
    <row r="1095" spans="1:9" x14ac:dyDescent="0.25">
      <c r="A1095">
        <v>2000260124</v>
      </c>
      <c r="B1095" t="s">
        <v>2985</v>
      </c>
      <c r="C1095" t="s">
        <v>248</v>
      </c>
      <c r="D1095" t="s">
        <v>249</v>
      </c>
      <c r="E1095">
        <v>4</v>
      </c>
      <c r="F1095" t="s">
        <v>2956</v>
      </c>
      <c r="G1095">
        <v>0</v>
      </c>
      <c r="H1095">
        <v>0</v>
      </c>
      <c r="I1095">
        <v>10.2125</v>
      </c>
    </row>
    <row r="1096" spans="1:9" x14ac:dyDescent="0.25">
      <c r="A1096">
        <v>2000260125</v>
      </c>
      <c r="B1096" t="s">
        <v>2986</v>
      </c>
      <c r="C1096" t="s">
        <v>699</v>
      </c>
      <c r="D1096" t="s">
        <v>700</v>
      </c>
      <c r="E1096">
        <v>36</v>
      </c>
      <c r="F1096" t="s">
        <v>2956</v>
      </c>
      <c r="G1096" s="1">
        <v>0</v>
      </c>
      <c r="H1096" s="1">
        <v>0</v>
      </c>
      <c r="I1096">
        <v>10.330833</v>
      </c>
    </row>
    <row r="1097" spans="1:9" x14ac:dyDescent="0.25">
      <c r="A1097">
        <v>2000260125</v>
      </c>
      <c r="B1097" t="s">
        <v>2986</v>
      </c>
      <c r="C1097" t="s">
        <v>248</v>
      </c>
      <c r="D1097" t="s">
        <v>249</v>
      </c>
      <c r="E1097">
        <v>87.7</v>
      </c>
      <c r="F1097" t="s">
        <v>2956</v>
      </c>
      <c r="G1097" s="1">
        <v>0</v>
      </c>
      <c r="H1097" s="1">
        <v>0</v>
      </c>
      <c r="I1097">
        <v>10.330901000000001</v>
      </c>
    </row>
    <row r="1098" spans="1:9" x14ac:dyDescent="0.25">
      <c r="A1098">
        <v>2000260125</v>
      </c>
      <c r="B1098" t="s">
        <v>2986</v>
      </c>
      <c r="C1098" t="s">
        <v>2615</v>
      </c>
      <c r="D1098" t="s">
        <v>2616</v>
      </c>
      <c r="E1098" s="1">
        <v>1</v>
      </c>
      <c r="F1098" t="s">
        <v>2956</v>
      </c>
      <c r="G1098">
        <v>0</v>
      </c>
      <c r="H1098">
        <v>0</v>
      </c>
      <c r="I1098">
        <v>10.33</v>
      </c>
    </row>
    <row r="1099" spans="1:9" x14ac:dyDescent="0.25">
      <c r="A1099">
        <v>2000260126</v>
      </c>
      <c r="B1099" t="s">
        <v>2987</v>
      </c>
      <c r="C1099" t="s">
        <v>699</v>
      </c>
      <c r="D1099" t="s">
        <v>700</v>
      </c>
      <c r="E1099">
        <v>11</v>
      </c>
      <c r="F1099" t="s">
        <v>2956</v>
      </c>
      <c r="G1099" s="1">
        <v>0</v>
      </c>
      <c r="H1099" s="1">
        <v>0</v>
      </c>
      <c r="I1099">
        <v>10.277272999999999</v>
      </c>
    </row>
    <row r="1100" spans="1:9" x14ac:dyDescent="0.25">
      <c r="A1100">
        <v>2000260126</v>
      </c>
      <c r="B1100" t="s">
        <v>2987</v>
      </c>
      <c r="C1100" t="s">
        <v>248</v>
      </c>
      <c r="D1100" t="s">
        <v>249</v>
      </c>
      <c r="E1100" s="1">
        <v>23</v>
      </c>
      <c r="F1100" t="s">
        <v>2956</v>
      </c>
      <c r="G1100" s="1">
        <v>0</v>
      </c>
      <c r="H1100" s="1">
        <v>0</v>
      </c>
      <c r="I1100">
        <v>10.277391</v>
      </c>
    </row>
    <row r="1101" spans="1:9" x14ac:dyDescent="0.25">
      <c r="A1101">
        <v>2000260127</v>
      </c>
      <c r="B1101" t="s">
        <v>2988</v>
      </c>
      <c r="C1101" t="s">
        <v>699</v>
      </c>
      <c r="D1101" t="s">
        <v>700</v>
      </c>
      <c r="E1101">
        <v>29</v>
      </c>
      <c r="F1101" t="s">
        <v>2956</v>
      </c>
      <c r="G1101">
        <v>0</v>
      </c>
      <c r="H1101" s="1">
        <v>0</v>
      </c>
      <c r="I1101">
        <v>10.39</v>
      </c>
    </row>
    <row r="1102" spans="1:9" x14ac:dyDescent="0.25">
      <c r="A1102">
        <v>2000260127</v>
      </c>
      <c r="B1102" t="s">
        <v>2988</v>
      </c>
      <c r="C1102" t="s">
        <v>248</v>
      </c>
      <c r="D1102" t="s">
        <v>249</v>
      </c>
      <c r="E1102">
        <v>113</v>
      </c>
      <c r="F1102" t="s">
        <v>2956</v>
      </c>
      <c r="G1102" s="1">
        <v>0</v>
      </c>
      <c r="H1102" s="1">
        <v>0</v>
      </c>
      <c r="I1102">
        <v>10.39</v>
      </c>
    </row>
    <row r="1103" spans="1:9" x14ac:dyDescent="0.25">
      <c r="A1103">
        <v>2000260140</v>
      </c>
      <c r="B1103" t="s">
        <v>2989</v>
      </c>
      <c r="C1103" t="s">
        <v>248</v>
      </c>
      <c r="D1103" t="s">
        <v>249</v>
      </c>
      <c r="E1103">
        <v>3</v>
      </c>
      <c r="F1103" t="s">
        <v>2990</v>
      </c>
      <c r="G1103" s="1">
        <v>0</v>
      </c>
      <c r="H1103">
        <v>0</v>
      </c>
      <c r="I1103">
        <v>9.91</v>
      </c>
    </row>
    <row r="1104" spans="1:9" x14ac:dyDescent="0.25">
      <c r="A1104">
        <v>2000260141</v>
      </c>
      <c r="B1104" t="s">
        <v>2991</v>
      </c>
      <c r="C1104" t="s">
        <v>248</v>
      </c>
      <c r="D1104" t="s">
        <v>249</v>
      </c>
      <c r="E1104" s="1">
        <v>6</v>
      </c>
      <c r="F1104" t="s">
        <v>2990</v>
      </c>
      <c r="G1104" s="1">
        <v>0</v>
      </c>
      <c r="H1104">
        <v>0</v>
      </c>
      <c r="I1104">
        <v>8.7216670000000001</v>
      </c>
    </row>
    <row r="1105" spans="1:9" x14ac:dyDescent="0.25">
      <c r="A1105">
        <v>2000260142</v>
      </c>
      <c r="B1105" t="s">
        <v>2992</v>
      </c>
      <c r="C1105" t="s">
        <v>699</v>
      </c>
      <c r="D1105" t="s">
        <v>700</v>
      </c>
      <c r="E1105" s="1">
        <v>1</v>
      </c>
      <c r="F1105" t="s">
        <v>2990</v>
      </c>
      <c r="G1105">
        <v>0</v>
      </c>
      <c r="H1105" s="1">
        <v>0</v>
      </c>
      <c r="I1105">
        <v>9.23</v>
      </c>
    </row>
    <row r="1106" spans="1:9" x14ac:dyDescent="0.25">
      <c r="A1106">
        <v>2000260144</v>
      </c>
      <c r="B1106" t="s">
        <v>2993</v>
      </c>
      <c r="C1106" t="s">
        <v>248</v>
      </c>
      <c r="D1106" t="s">
        <v>249</v>
      </c>
      <c r="E1106">
        <v>6</v>
      </c>
      <c r="F1106" t="s">
        <v>2990</v>
      </c>
      <c r="G1106" s="1">
        <v>0</v>
      </c>
      <c r="H1106" s="1">
        <v>0</v>
      </c>
      <c r="I1106">
        <v>10.73</v>
      </c>
    </row>
    <row r="1107" spans="1:9" x14ac:dyDescent="0.25">
      <c r="A1107">
        <v>2000260146</v>
      </c>
      <c r="B1107" t="s">
        <v>2994</v>
      </c>
      <c r="C1107" t="s">
        <v>699</v>
      </c>
      <c r="D1107" t="s">
        <v>700</v>
      </c>
      <c r="E1107">
        <v>48</v>
      </c>
      <c r="F1107" t="s">
        <v>2990</v>
      </c>
      <c r="G1107">
        <v>0</v>
      </c>
      <c r="H1107">
        <v>0</v>
      </c>
      <c r="I1107">
        <v>9.0429169999999992</v>
      </c>
    </row>
    <row r="1108" spans="1:9" x14ac:dyDescent="0.25">
      <c r="A1108">
        <v>2000260146</v>
      </c>
      <c r="B1108" t="s">
        <v>2994</v>
      </c>
      <c r="C1108" t="s">
        <v>248</v>
      </c>
      <c r="D1108" t="s">
        <v>249</v>
      </c>
      <c r="E1108" s="1">
        <v>50</v>
      </c>
      <c r="F1108" t="s">
        <v>2990</v>
      </c>
      <c r="G1108" s="1">
        <v>0</v>
      </c>
      <c r="H1108">
        <v>0</v>
      </c>
      <c r="I1108">
        <v>9.0427999999999997</v>
      </c>
    </row>
    <row r="1109" spans="1:9" x14ac:dyDescent="0.25">
      <c r="A1109">
        <v>2000260149</v>
      </c>
      <c r="B1109" t="s">
        <v>2995</v>
      </c>
      <c r="C1109" t="s">
        <v>248</v>
      </c>
      <c r="D1109" t="s">
        <v>249</v>
      </c>
      <c r="E1109" s="1">
        <v>2</v>
      </c>
      <c r="F1109" t="s">
        <v>2990</v>
      </c>
      <c r="G1109" s="1">
        <v>0</v>
      </c>
      <c r="H1109" s="1">
        <v>0</v>
      </c>
      <c r="I1109">
        <v>8.43</v>
      </c>
    </row>
    <row r="1110" spans="1:9" x14ac:dyDescent="0.25">
      <c r="A1110">
        <v>2000260152</v>
      </c>
      <c r="B1110" t="s">
        <v>2996</v>
      </c>
      <c r="C1110" t="s">
        <v>248</v>
      </c>
      <c r="D1110" t="s">
        <v>249</v>
      </c>
      <c r="E1110" s="1">
        <v>4</v>
      </c>
      <c r="F1110" t="s">
        <v>2990</v>
      </c>
      <c r="G1110" s="1">
        <v>0</v>
      </c>
      <c r="H1110">
        <v>0</v>
      </c>
      <c r="I1110">
        <v>11.682499999999999</v>
      </c>
    </row>
    <row r="1111" spans="1:9" x14ac:dyDescent="0.25">
      <c r="A1111">
        <v>2000260153</v>
      </c>
      <c r="B1111" t="s">
        <v>2997</v>
      </c>
      <c r="C1111" t="s">
        <v>248</v>
      </c>
      <c r="D1111" t="s">
        <v>249</v>
      </c>
      <c r="E1111">
        <v>1</v>
      </c>
      <c r="F1111" t="s">
        <v>2990</v>
      </c>
      <c r="G1111" s="1">
        <v>0</v>
      </c>
      <c r="H1111" s="1">
        <v>0</v>
      </c>
      <c r="I1111">
        <v>8.43</v>
      </c>
    </row>
    <row r="1112" spans="1:9" x14ac:dyDescent="0.25">
      <c r="A1112">
        <v>2000260154</v>
      </c>
      <c r="B1112" t="s">
        <v>2998</v>
      </c>
      <c r="C1112" t="s">
        <v>248</v>
      </c>
      <c r="D1112" t="s">
        <v>249</v>
      </c>
      <c r="E1112">
        <v>3</v>
      </c>
      <c r="F1112" t="s">
        <v>2990</v>
      </c>
      <c r="G1112">
        <v>0</v>
      </c>
      <c r="H1112">
        <v>0</v>
      </c>
      <c r="I1112">
        <v>9.5133329999999994</v>
      </c>
    </row>
    <row r="1113" spans="1:9" x14ac:dyDescent="0.25">
      <c r="A1113">
        <v>2000260159</v>
      </c>
      <c r="B1113" t="s">
        <v>2999</v>
      </c>
      <c r="C1113" t="s">
        <v>248</v>
      </c>
      <c r="D1113" t="s">
        <v>249</v>
      </c>
      <c r="E1113" s="1">
        <v>6</v>
      </c>
      <c r="F1113" t="s">
        <v>3000</v>
      </c>
      <c r="G1113" s="1">
        <v>0</v>
      </c>
      <c r="H1113">
        <v>0</v>
      </c>
      <c r="I1113">
        <v>1.381667</v>
      </c>
    </row>
    <row r="1114" spans="1:9" x14ac:dyDescent="0.25">
      <c r="A1114">
        <v>2000260167</v>
      </c>
      <c r="B1114" t="s">
        <v>3001</v>
      </c>
      <c r="C1114" t="s">
        <v>248</v>
      </c>
      <c r="D1114" t="s">
        <v>249</v>
      </c>
      <c r="E1114" s="1">
        <v>2</v>
      </c>
      <c r="F1114" t="s">
        <v>2956</v>
      </c>
      <c r="G1114">
        <v>0</v>
      </c>
      <c r="H1114">
        <v>0</v>
      </c>
      <c r="I1114">
        <v>11.484999999999999</v>
      </c>
    </row>
    <row r="1115" spans="1:9" x14ac:dyDescent="0.25">
      <c r="A1115">
        <v>2000260167</v>
      </c>
      <c r="B1115" t="s">
        <v>3001</v>
      </c>
      <c r="C1115" t="s">
        <v>2615</v>
      </c>
      <c r="D1115" t="s">
        <v>2616</v>
      </c>
      <c r="E1115" s="1">
        <v>3</v>
      </c>
      <c r="F1115" t="s">
        <v>2956</v>
      </c>
      <c r="G1115">
        <v>0</v>
      </c>
      <c r="H1115" s="1">
        <v>0</v>
      </c>
      <c r="I1115">
        <v>11.483333</v>
      </c>
    </row>
    <row r="1116" spans="1:9" x14ac:dyDescent="0.25">
      <c r="A1116">
        <v>2000260168</v>
      </c>
      <c r="B1116" t="s">
        <v>3002</v>
      </c>
      <c r="C1116" t="s">
        <v>699</v>
      </c>
      <c r="D1116" t="s">
        <v>700</v>
      </c>
      <c r="E1116" s="1">
        <v>4</v>
      </c>
      <c r="F1116" t="s">
        <v>2956</v>
      </c>
      <c r="G1116">
        <v>0</v>
      </c>
      <c r="H1116">
        <v>0</v>
      </c>
      <c r="I1116">
        <v>11.567500000000001</v>
      </c>
    </row>
    <row r="1117" spans="1:9" x14ac:dyDescent="0.25">
      <c r="A1117">
        <v>2000260168</v>
      </c>
      <c r="B1117" t="s">
        <v>3002</v>
      </c>
      <c r="C1117" t="s">
        <v>2615</v>
      </c>
      <c r="D1117" t="s">
        <v>2616</v>
      </c>
      <c r="E1117">
        <v>1</v>
      </c>
      <c r="F1117" t="s">
        <v>2956</v>
      </c>
      <c r="G1117">
        <v>0</v>
      </c>
      <c r="H1117">
        <v>0</v>
      </c>
      <c r="I1117">
        <v>11.57</v>
      </c>
    </row>
    <row r="1118" spans="1:9" x14ac:dyDescent="0.25">
      <c r="A1118">
        <v>2000260169</v>
      </c>
      <c r="B1118" t="s">
        <v>3003</v>
      </c>
      <c r="C1118" t="s">
        <v>699</v>
      </c>
      <c r="D1118" t="s">
        <v>700</v>
      </c>
      <c r="E1118" s="1">
        <v>6</v>
      </c>
      <c r="F1118" t="s">
        <v>2956</v>
      </c>
      <c r="G1118" s="1">
        <v>0</v>
      </c>
      <c r="H1118">
        <v>0</v>
      </c>
      <c r="I1118">
        <v>11.568333000000001</v>
      </c>
    </row>
    <row r="1119" spans="1:9" x14ac:dyDescent="0.25">
      <c r="A1119">
        <v>2000260169</v>
      </c>
      <c r="B1119" t="s">
        <v>3003</v>
      </c>
      <c r="C1119" t="s">
        <v>248</v>
      </c>
      <c r="D1119" t="s">
        <v>249</v>
      </c>
      <c r="E1119" s="1">
        <v>4</v>
      </c>
      <c r="F1119" t="s">
        <v>2956</v>
      </c>
      <c r="G1119">
        <v>0</v>
      </c>
      <c r="H1119">
        <v>0</v>
      </c>
      <c r="I1119">
        <v>11.567500000000001</v>
      </c>
    </row>
    <row r="1120" spans="1:9" x14ac:dyDescent="0.25">
      <c r="A1120">
        <v>2000260169</v>
      </c>
      <c r="B1120" t="s">
        <v>3003</v>
      </c>
      <c r="C1120" t="s">
        <v>2615</v>
      </c>
      <c r="D1120" t="s">
        <v>2616</v>
      </c>
      <c r="E1120" s="1">
        <v>1</v>
      </c>
      <c r="F1120" t="s">
        <v>2956</v>
      </c>
      <c r="G1120" s="1">
        <v>0</v>
      </c>
      <c r="H1120">
        <v>0</v>
      </c>
      <c r="I1120">
        <v>11.57</v>
      </c>
    </row>
    <row r="1121" spans="1:9" x14ac:dyDescent="0.25">
      <c r="A1121">
        <v>2000260171</v>
      </c>
      <c r="B1121" t="s">
        <v>3004</v>
      </c>
      <c r="C1121" t="s">
        <v>248</v>
      </c>
      <c r="D1121" t="s">
        <v>249</v>
      </c>
      <c r="E1121" s="1">
        <v>5</v>
      </c>
      <c r="F1121" t="s">
        <v>2956</v>
      </c>
      <c r="G1121" s="1">
        <v>0</v>
      </c>
      <c r="H1121">
        <v>0</v>
      </c>
      <c r="I1121">
        <v>11.571999999999999</v>
      </c>
    </row>
    <row r="1122" spans="1:9" x14ac:dyDescent="0.25">
      <c r="A1122">
        <v>2000260172</v>
      </c>
      <c r="B1122" t="s">
        <v>3005</v>
      </c>
      <c r="C1122" t="s">
        <v>2615</v>
      </c>
      <c r="D1122" t="s">
        <v>2616</v>
      </c>
      <c r="E1122">
        <v>2</v>
      </c>
      <c r="F1122" t="s">
        <v>2956</v>
      </c>
      <c r="G1122">
        <v>0</v>
      </c>
      <c r="H1122">
        <v>0</v>
      </c>
      <c r="I1122">
        <v>11.574999999999999</v>
      </c>
    </row>
    <row r="1123" spans="1:9" x14ac:dyDescent="0.25">
      <c r="A1123">
        <v>2000260173</v>
      </c>
      <c r="B1123" t="s">
        <v>3006</v>
      </c>
      <c r="C1123" t="s">
        <v>248</v>
      </c>
      <c r="D1123" t="s">
        <v>249</v>
      </c>
      <c r="E1123" s="1">
        <v>4</v>
      </c>
      <c r="F1123" t="s">
        <v>2956</v>
      </c>
      <c r="G1123">
        <v>0</v>
      </c>
      <c r="H1123">
        <v>0</v>
      </c>
      <c r="I1123">
        <v>8.7050000000000001</v>
      </c>
    </row>
    <row r="1124" spans="1:9" x14ac:dyDescent="0.25">
      <c r="A1124">
        <v>2000260175</v>
      </c>
      <c r="B1124" t="s">
        <v>3007</v>
      </c>
      <c r="C1124" t="s">
        <v>248</v>
      </c>
      <c r="D1124" t="s">
        <v>249</v>
      </c>
      <c r="E1124" s="1">
        <v>3.3</v>
      </c>
      <c r="F1124" t="s">
        <v>2956</v>
      </c>
      <c r="G1124">
        <v>0</v>
      </c>
      <c r="H1124">
        <v>0</v>
      </c>
      <c r="I1124">
        <v>8.8030299999999997</v>
      </c>
    </row>
    <row r="1125" spans="1:9" x14ac:dyDescent="0.25">
      <c r="A1125">
        <v>2000260175</v>
      </c>
      <c r="B1125" t="s">
        <v>3007</v>
      </c>
      <c r="C1125" t="s">
        <v>2615</v>
      </c>
      <c r="D1125" t="s">
        <v>2616</v>
      </c>
      <c r="E1125">
        <v>1</v>
      </c>
      <c r="F1125" t="s">
        <v>2956</v>
      </c>
      <c r="G1125">
        <v>0</v>
      </c>
      <c r="H1125">
        <v>0</v>
      </c>
      <c r="I1125">
        <v>8.8000000000000007</v>
      </c>
    </row>
    <row r="1126" spans="1:9" x14ac:dyDescent="0.25">
      <c r="A1126">
        <v>2000260176</v>
      </c>
      <c r="B1126" t="s">
        <v>3008</v>
      </c>
      <c r="C1126" t="s">
        <v>699</v>
      </c>
      <c r="D1126" t="s">
        <v>700</v>
      </c>
      <c r="E1126">
        <v>1</v>
      </c>
      <c r="F1126" t="s">
        <v>2956</v>
      </c>
      <c r="G1126">
        <v>0</v>
      </c>
      <c r="H1126">
        <v>0</v>
      </c>
      <c r="I1126">
        <v>10.32</v>
      </c>
    </row>
    <row r="1127" spans="1:9" x14ac:dyDescent="0.25">
      <c r="A1127">
        <v>2000260176</v>
      </c>
      <c r="B1127" t="s">
        <v>3008</v>
      </c>
      <c r="C1127" t="s">
        <v>248</v>
      </c>
      <c r="D1127" t="s">
        <v>249</v>
      </c>
      <c r="E1127">
        <v>3.6</v>
      </c>
      <c r="F1127" t="s">
        <v>2956</v>
      </c>
      <c r="G1127">
        <v>0</v>
      </c>
      <c r="H1127">
        <v>0</v>
      </c>
      <c r="I1127">
        <v>10.324999999999999</v>
      </c>
    </row>
    <row r="1128" spans="1:9" x14ac:dyDescent="0.25">
      <c r="A1128">
        <v>2000260176</v>
      </c>
      <c r="B1128" t="s">
        <v>3008</v>
      </c>
      <c r="C1128" t="s">
        <v>2615</v>
      </c>
      <c r="D1128" t="s">
        <v>2616</v>
      </c>
      <c r="E1128">
        <v>3</v>
      </c>
      <c r="F1128" t="s">
        <v>2956</v>
      </c>
      <c r="G1128">
        <v>0</v>
      </c>
      <c r="H1128">
        <v>0</v>
      </c>
      <c r="I1128">
        <v>10.323333</v>
      </c>
    </row>
    <row r="1129" spans="1:9" x14ac:dyDescent="0.25">
      <c r="A1129">
        <v>2000260178</v>
      </c>
      <c r="B1129" t="s">
        <v>3009</v>
      </c>
      <c r="C1129" t="s">
        <v>699</v>
      </c>
      <c r="D1129" t="s">
        <v>700</v>
      </c>
      <c r="E1129">
        <v>2</v>
      </c>
      <c r="F1129" t="s">
        <v>3010</v>
      </c>
      <c r="G1129">
        <v>0</v>
      </c>
      <c r="H1129">
        <v>0</v>
      </c>
      <c r="I1129">
        <v>16.445</v>
      </c>
    </row>
    <row r="1130" spans="1:9" x14ac:dyDescent="0.25">
      <c r="A1130">
        <v>2000260180</v>
      </c>
      <c r="B1130" t="s">
        <v>3011</v>
      </c>
      <c r="C1130" t="s">
        <v>248</v>
      </c>
      <c r="D1130" t="s">
        <v>249</v>
      </c>
      <c r="E1130" s="1">
        <v>1</v>
      </c>
      <c r="F1130" t="s">
        <v>3010</v>
      </c>
      <c r="G1130" s="1">
        <v>0</v>
      </c>
      <c r="H1130">
        <v>0</v>
      </c>
      <c r="I1130">
        <v>16.739999999999998</v>
      </c>
    </row>
    <row r="1131" spans="1:9" x14ac:dyDescent="0.25">
      <c r="A1131">
        <v>2000260181</v>
      </c>
      <c r="B1131" t="s">
        <v>3012</v>
      </c>
      <c r="C1131" t="s">
        <v>248</v>
      </c>
      <c r="D1131" t="s">
        <v>249</v>
      </c>
      <c r="E1131">
        <v>6</v>
      </c>
      <c r="F1131" t="s">
        <v>3010</v>
      </c>
      <c r="G1131">
        <v>0</v>
      </c>
      <c r="H1131">
        <v>0</v>
      </c>
      <c r="I1131">
        <v>16.578333000000001</v>
      </c>
    </row>
    <row r="1132" spans="1:9" x14ac:dyDescent="0.25">
      <c r="A1132">
        <v>2000280068</v>
      </c>
      <c r="B1132" t="s">
        <v>3013</v>
      </c>
      <c r="C1132" t="s">
        <v>2615</v>
      </c>
      <c r="D1132" t="s">
        <v>2616</v>
      </c>
      <c r="E1132" s="1">
        <v>1454</v>
      </c>
      <c r="F1132" t="s">
        <v>2612</v>
      </c>
      <c r="G1132">
        <v>0</v>
      </c>
      <c r="H1132">
        <v>0</v>
      </c>
      <c r="I1132">
        <v>5.1351100000000001</v>
      </c>
    </row>
    <row r="1133" spans="1:9" x14ac:dyDescent="0.25">
      <c r="A1133">
        <v>2000280069</v>
      </c>
      <c r="B1133" t="s">
        <v>3014</v>
      </c>
      <c r="C1133" t="s">
        <v>248</v>
      </c>
      <c r="D1133" t="s">
        <v>249</v>
      </c>
      <c r="E1133" s="1">
        <v>5</v>
      </c>
      <c r="F1133" t="s">
        <v>2612</v>
      </c>
      <c r="G1133">
        <v>0</v>
      </c>
      <c r="H1133">
        <v>0</v>
      </c>
      <c r="I1133">
        <v>5.0860000000000003</v>
      </c>
    </row>
    <row r="1134" spans="1:9" x14ac:dyDescent="0.25">
      <c r="A1134">
        <v>2000280069</v>
      </c>
      <c r="B1134" t="s">
        <v>3014</v>
      </c>
      <c r="C1134" t="s">
        <v>2615</v>
      </c>
      <c r="D1134" t="s">
        <v>2616</v>
      </c>
      <c r="E1134">
        <v>530</v>
      </c>
      <c r="F1134" t="s">
        <v>2612</v>
      </c>
      <c r="G1134" s="1">
        <v>0</v>
      </c>
      <c r="H1134">
        <v>0</v>
      </c>
      <c r="I1134">
        <v>5.0867740000000001</v>
      </c>
    </row>
    <row r="1135" spans="1:9" x14ac:dyDescent="0.25">
      <c r="A1135">
        <v>2000300033</v>
      </c>
      <c r="B1135" t="s">
        <v>3015</v>
      </c>
      <c r="C1135" t="s">
        <v>248</v>
      </c>
      <c r="D1135" t="s">
        <v>249</v>
      </c>
      <c r="E1135">
        <v>79</v>
      </c>
      <c r="F1135" t="s">
        <v>2612</v>
      </c>
      <c r="G1135">
        <v>0</v>
      </c>
      <c r="H1135" s="1">
        <v>0</v>
      </c>
      <c r="I1135">
        <v>2.65</v>
      </c>
    </row>
    <row r="1136" spans="1:9" x14ac:dyDescent="0.25">
      <c r="A1136">
        <v>2000300099</v>
      </c>
      <c r="B1136" t="s">
        <v>3016</v>
      </c>
      <c r="C1136" t="s">
        <v>248</v>
      </c>
      <c r="D1136" t="s">
        <v>249</v>
      </c>
      <c r="E1136" s="1">
        <v>0</v>
      </c>
      <c r="F1136" t="s">
        <v>2612</v>
      </c>
      <c r="G1136" s="1">
        <v>3258</v>
      </c>
      <c r="H1136" s="1">
        <v>60</v>
      </c>
      <c r="I1136">
        <v>1.623051</v>
      </c>
    </row>
    <row r="1137" spans="1:9" x14ac:dyDescent="0.25">
      <c r="A1137">
        <v>2000300099</v>
      </c>
      <c r="B1137" t="s">
        <v>3016</v>
      </c>
      <c r="C1137" t="s">
        <v>2623</v>
      </c>
      <c r="D1137" t="s">
        <v>2624</v>
      </c>
      <c r="E1137" s="1">
        <v>0</v>
      </c>
      <c r="F1137" t="s">
        <v>2612</v>
      </c>
      <c r="G1137" s="1">
        <v>0</v>
      </c>
      <c r="H1137">
        <v>311</v>
      </c>
      <c r="I1137">
        <v>1.623146</v>
      </c>
    </row>
    <row r="1138" spans="1:9" x14ac:dyDescent="0.25">
      <c r="A1138">
        <v>2000300099</v>
      </c>
      <c r="B1138" t="s">
        <v>3016</v>
      </c>
      <c r="C1138" t="s">
        <v>2625</v>
      </c>
      <c r="D1138" t="s">
        <v>2626</v>
      </c>
      <c r="E1138">
        <v>0</v>
      </c>
      <c r="F1138" t="s">
        <v>2612</v>
      </c>
      <c r="G1138" s="1">
        <v>60</v>
      </c>
      <c r="H1138" s="1">
        <v>0</v>
      </c>
      <c r="I1138">
        <v>1.6231390000000001</v>
      </c>
    </row>
    <row r="1139" spans="1:9" x14ac:dyDescent="0.25">
      <c r="A1139">
        <v>2000300100</v>
      </c>
      <c r="B1139" t="s">
        <v>3017</v>
      </c>
      <c r="C1139" t="s">
        <v>699</v>
      </c>
      <c r="D1139" t="s">
        <v>700</v>
      </c>
      <c r="E1139">
        <v>563</v>
      </c>
      <c r="F1139" t="s">
        <v>2612</v>
      </c>
      <c r="G1139">
        <v>144</v>
      </c>
      <c r="H1139">
        <v>0</v>
      </c>
      <c r="I1139">
        <v>1.8021670000000001</v>
      </c>
    </row>
    <row r="1140" spans="1:9" x14ac:dyDescent="0.25">
      <c r="A1140">
        <v>2000300100</v>
      </c>
      <c r="B1140" t="s">
        <v>3017</v>
      </c>
      <c r="C1140" t="s">
        <v>248</v>
      </c>
      <c r="D1140" t="s">
        <v>249</v>
      </c>
      <c r="E1140">
        <v>56</v>
      </c>
      <c r="F1140" t="s">
        <v>2612</v>
      </c>
      <c r="G1140" s="1">
        <v>5668</v>
      </c>
      <c r="H1140" s="1">
        <v>8488</v>
      </c>
      <c r="I1140">
        <v>1.8021430000000001</v>
      </c>
    </row>
    <row r="1141" spans="1:9" x14ac:dyDescent="0.25">
      <c r="A1141">
        <v>2000300100</v>
      </c>
      <c r="B1141" t="s">
        <v>3017</v>
      </c>
      <c r="C1141" t="s">
        <v>909</v>
      </c>
      <c r="D1141" t="s">
        <v>910</v>
      </c>
      <c r="E1141">
        <v>67.7</v>
      </c>
      <c r="F1141" t="s">
        <v>2612</v>
      </c>
      <c r="G1141" s="1">
        <v>0</v>
      </c>
      <c r="H1141" s="1">
        <v>0</v>
      </c>
      <c r="I1141">
        <v>1.802068</v>
      </c>
    </row>
    <row r="1142" spans="1:9" x14ac:dyDescent="0.25">
      <c r="A1142">
        <v>2000300100</v>
      </c>
      <c r="B1142" t="s">
        <v>3017</v>
      </c>
      <c r="C1142" t="s">
        <v>2623</v>
      </c>
      <c r="D1142" t="s">
        <v>2624</v>
      </c>
      <c r="E1142">
        <v>72</v>
      </c>
      <c r="F1142" t="s">
        <v>2612</v>
      </c>
      <c r="G1142">
        <v>0</v>
      </c>
      <c r="H1142">
        <v>0</v>
      </c>
      <c r="I1142">
        <v>1.8020830000000001</v>
      </c>
    </row>
    <row r="1143" spans="1:9" x14ac:dyDescent="0.25">
      <c r="A1143">
        <v>2000300100</v>
      </c>
      <c r="B1143" t="s">
        <v>3017</v>
      </c>
      <c r="C1143" t="s">
        <v>2625</v>
      </c>
      <c r="D1143" t="s">
        <v>2626</v>
      </c>
      <c r="E1143">
        <v>0</v>
      </c>
      <c r="F1143" t="s">
        <v>2612</v>
      </c>
      <c r="G1143" s="1">
        <v>8344</v>
      </c>
      <c r="H1143" s="1">
        <v>2234</v>
      </c>
      <c r="I1143">
        <v>1.8016669999999999</v>
      </c>
    </row>
    <row r="1144" spans="1:9" x14ac:dyDescent="0.25">
      <c r="A1144">
        <v>2000300101</v>
      </c>
      <c r="B1144" t="s">
        <v>3018</v>
      </c>
      <c r="C1144" t="s">
        <v>699</v>
      </c>
      <c r="D1144" t="s">
        <v>700</v>
      </c>
      <c r="E1144">
        <v>872</v>
      </c>
      <c r="F1144" t="s">
        <v>2612</v>
      </c>
      <c r="G1144" s="1">
        <v>0</v>
      </c>
      <c r="H1144" s="1">
        <v>0</v>
      </c>
      <c r="I1144">
        <v>1.110608</v>
      </c>
    </row>
    <row r="1145" spans="1:9" x14ac:dyDescent="0.25">
      <c r="A1145">
        <v>2000300101</v>
      </c>
      <c r="B1145" t="s">
        <v>3018</v>
      </c>
      <c r="C1145" t="s">
        <v>248</v>
      </c>
      <c r="D1145" t="s">
        <v>249</v>
      </c>
      <c r="E1145">
        <v>43</v>
      </c>
      <c r="F1145" t="s">
        <v>2612</v>
      </c>
      <c r="G1145" s="1">
        <v>83</v>
      </c>
      <c r="H1145" s="1">
        <v>20456</v>
      </c>
      <c r="I1145">
        <v>1.110698</v>
      </c>
    </row>
    <row r="1146" spans="1:9" x14ac:dyDescent="0.25">
      <c r="A1146">
        <v>2000300101</v>
      </c>
      <c r="B1146" t="s">
        <v>3018</v>
      </c>
      <c r="C1146" t="s">
        <v>2623</v>
      </c>
      <c r="D1146" t="s">
        <v>2624</v>
      </c>
      <c r="E1146" s="1">
        <v>0</v>
      </c>
      <c r="F1146" t="s">
        <v>2612</v>
      </c>
      <c r="G1146">
        <v>108</v>
      </c>
      <c r="H1146" s="1">
        <v>0</v>
      </c>
      <c r="I1146">
        <v>1.110833</v>
      </c>
    </row>
    <row r="1147" spans="1:9" x14ac:dyDescent="0.25">
      <c r="A1147">
        <v>2000300101</v>
      </c>
      <c r="B1147" t="s">
        <v>3018</v>
      </c>
      <c r="C1147" t="s">
        <v>2625</v>
      </c>
      <c r="D1147" t="s">
        <v>2626</v>
      </c>
      <c r="E1147">
        <v>0</v>
      </c>
      <c r="F1147" t="s">
        <v>2612</v>
      </c>
      <c r="G1147" s="1">
        <v>20456</v>
      </c>
      <c r="H1147" s="1">
        <v>0</v>
      </c>
      <c r="I1147">
        <v>1.1106560000000001</v>
      </c>
    </row>
    <row r="1148" spans="1:9" x14ac:dyDescent="0.25">
      <c r="A1148">
        <v>2000300102</v>
      </c>
      <c r="B1148" t="s">
        <v>3019</v>
      </c>
      <c r="C1148" t="s">
        <v>699</v>
      </c>
      <c r="D1148" t="s">
        <v>700</v>
      </c>
      <c r="E1148" s="1">
        <v>24671</v>
      </c>
      <c r="F1148" t="s">
        <v>2612</v>
      </c>
      <c r="G1148" s="1">
        <v>240</v>
      </c>
      <c r="H1148">
        <v>0</v>
      </c>
      <c r="I1148">
        <v>0.452038</v>
      </c>
    </row>
    <row r="1149" spans="1:9" x14ac:dyDescent="0.25">
      <c r="A1149">
        <v>2000300102</v>
      </c>
      <c r="B1149" t="s">
        <v>3019</v>
      </c>
      <c r="C1149" t="s">
        <v>248</v>
      </c>
      <c r="D1149" t="s">
        <v>249</v>
      </c>
      <c r="E1149" s="1">
        <v>531</v>
      </c>
      <c r="F1149" t="s">
        <v>2612</v>
      </c>
      <c r="G1149">
        <v>0</v>
      </c>
      <c r="H1149" s="1">
        <v>12024</v>
      </c>
      <c r="I1149">
        <v>0.45205299999999998</v>
      </c>
    </row>
    <row r="1150" spans="1:9" x14ac:dyDescent="0.25">
      <c r="A1150">
        <v>2000300102</v>
      </c>
      <c r="B1150" t="s">
        <v>3019</v>
      </c>
      <c r="C1150" t="s">
        <v>2648</v>
      </c>
      <c r="D1150" t="s">
        <v>2649</v>
      </c>
      <c r="E1150" s="1">
        <v>420</v>
      </c>
      <c r="F1150" t="s">
        <v>2612</v>
      </c>
      <c r="G1150" s="1">
        <v>0</v>
      </c>
      <c r="H1150" s="1">
        <v>240</v>
      </c>
      <c r="I1150">
        <v>0.45204800000000001</v>
      </c>
    </row>
    <row r="1151" spans="1:9" x14ac:dyDescent="0.25">
      <c r="A1151">
        <v>2000300102</v>
      </c>
      <c r="B1151" t="s">
        <v>3019</v>
      </c>
      <c r="C1151" t="s">
        <v>2623</v>
      </c>
      <c r="D1151" t="s">
        <v>2624</v>
      </c>
      <c r="E1151">
        <v>420</v>
      </c>
      <c r="F1151" t="s">
        <v>2612</v>
      </c>
      <c r="G1151" s="1">
        <v>0</v>
      </c>
      <c r="H1151">
        <v>0</v>
      </c>
      <c r="I1151">
        <v>0.45202399999999998</v>
      </c>
    </row>
    <row r="1152" spans="1:9" x14ac:dyDescent="0.25">
      <c r="A1152">
        <v>2000300102</v>
      </c>
      <c r="B1152" t="s">
        <v>3019</v>
      </c>
      <c r="C1152" t="s">
        <v>2625</v>
      </c>
      <c r="D1152" t="s">
        <v>2626</v>
      </c>
      <c r="E1152" s="1">
        <v>11952</v>
      </c>
      <c r="F1152" t="s">
        <v>2612</v>
      </c>
      <c r="G1152" s="1">
        <v>12024</v>
      </c>
      <c r="H1152">
        <v>0</v>
      </c>
      <c r="I1152">
        <v>0.45203599999999999</v>
      </c>
    </row>
    <row r="1153" spans="1:9" x14ac:dyDescent="0.25">
      <c r="A1153">
        <v>2000300103</v>
      </c>
      <c r="B1153" t="s">
        <v>3020</v>
      </c>
      <c r="C1153" t="s">
        <v>699</v>
      </c>
      <c r="D1153" t="s">
        <v>700</v>
      </c>
      <c r="E1153" s="1">
        <v>108</v>
      </c>
      <c r="F1153" t="s">
        <v>2612</v>
      </c>
      <c r="G1153" s="1">
        <v>0</v>
      </c>
      <c r="H1153">
        <v>0</v>
      </c>
      <c r="I1153">
        <v>0.121944</v>
      </c>
    </row>
    <row r="1154" spans="1:9" x14ac:dyDescent="0.25">
      <c r="A1154">
        <v>2000300103</v>
      </c>
      <c r="B1154" t="s">
        <v>3020</v>
      </c>
      <c r="C1154" t="s">
        <v>248</v>
      </c>
      <c r="D1154" t="s">
        <v>249</v>
      </c>
      <c r="E1154" s="1">
        <v>2293</v>
      </c>
      <c r="F1154" t="s">
        <v>2612</v>
      </c>
      <c r="G1154" s="1">
        <v>4696</v>
      </c>
      <c r="H1154">
        <v>36</v>
      </c>
      <c r="I1154">
        <v>0.121923</v>
      </c>
    </row>
    <row r="1155" spans="1:9" x14ac:dyDescent="0.25">
      <c r="A1155">
        <v>2000300103</v>
      </c>
      <c r="B1155" t="s">
        <v>3020</v>
      </c>
      <c r="C1155" t="s">
        <v>2623</v>
      </c>
      <c r="D1155" t="s">
        <v>2624</v>
      </c>
      <c r="E1155" s="1">
        <v>36</v>
      </c>
      <c r="F1155" t="s">
        <v>2612</v>
      </c>
      <c r="G1155" s="1">
        <v>36</v>
      </c>
      <c r="H1155">
        <v>50</v>
      </c>
      <c r="I1155">
        <v>0.121944</v>
      </c>
    </row>
    <row r="1156" spans="1:9" x14ac:dyDescent="0.25">
      <c r="A1156">
        <v>2000300104</v>
      </c>
      <c r="B1156" t="s">
        <v>3021</v>
      </c>
      <c r="C1156" t="s">
        <v>2689</v>
      </c>
      <c r="D1156" t="s">
        <v>2690</v>
      </c>
      <c r="E1156" s="1">
        <v>24</v>
      </c>
      <c r="F1156" t="s">
        <v>2612</v>
      </c>
      <c r="G1156">
        <v>0</v>
      </c>
      <c r="H1156">
        <v>0</v>
      </c>
      <c r="I1156">
        <v>0.182917</v>
      </c>
    </row>
    <row r="1157" spans="1:9" x14ac:dyDescent="0.25">
      <c r="A1157">
        <v>2000300104</v>
      </c>
      <c r="B1157" t="s">
        <v>3021</v>
      </c>
      <c r="C1157" t="s">
        <v>699</v>
      </c>
      <c r="D1157" t="s">
        <v>700</v>
      </c>
      <c r="E1157" s="1">
        <v>1152</v>
      </c>
      <c r="F1157" t="s">
        <v>2612</v>
      </c>
      <c r="G1157">
        <v>0</v>
      </c>
      <c r="H1157">
        <v>0</v>
      </c>
      <c r="I1157">
        <v>0.18348999999999999</v>
      </c>
    </row>
    <row r="1158" spans="1:9" x14ac:dyDescent="0.25">
      <c r="A1158">
        <v>2000300104</v>
      </c>
      <c r="B1158" t="s">
        <v>3021</v>
      </c>
      <c r="C1158" t="s">
        <v>248</v>
      </c>
      <c r="D1158" t="s">
        <v>249</v>
      </c>
      <c r="E1158" s="1">
        <v>17198</v>
      </c>
      <c r="F1158" t="s">
        <v>2612</v>
      </c>
      <c r="G1158">
        <v>360</v>
      </c>
      <c r="H1158">
        <v>0</v>
      </c>
      <c r="I1158">
        <v>0.18301000000000001</v>
      </c>
    </row>
    <row r="1159" spans="1:9" x14ac:dyDescent="0.25">
      <c r="A1159">
        <v>2000300104</v>
      </c>
      <c r="B1159" t="s">
        <v>3021</v>
      </c>
      <c r="C1159" t="s">
        <v>2623</v>
      </c>
      <c r="D1159" t="s">
        <v>2624</v>
      </c>
      <c r="E1159" s="1">
        <v>48</v>
      </c>
      <c r="F1159" t="s">
        <v>2612</v>
      </c>
      <c r="G1159">
        <v>0</v>
      </c>
      <c r="H1159">
        <v>0</v>
      </c>
      <c r="I1159">
        <v>0.183333</v>
      </c>
    </row>
    <row r="1160" spans="1:9" x14ac:dyDescent="0.25">
      <c r="A1160">
        <v>2000300105</v>
      </c>
      <c r="B1160" t="s">
        <v>3022</v>
      </c>
      <c r="C1160" t="s">
        <v>248</v>
      </c>
      <c r="D1160" t="s">
        <v>249</v>
      </c>
      <c r="E1160">
        <v>0</v>
      </c>
      <c r="F1160" t="s">
        <v>2612</v>
      </c>
      <c r="G1160" s="1">
        <v>2390</v>
      </c>
      <c r="H1160">
        <v>0</v>
      </c>
      <c r="I1160">
        <v>2.0333329999999998</v>
      </c>
    </row>
    <row r="1161" spans="1:9" x14ac:dyDescent="0.25">
      <c r="A1161">
        <v>2000300105</v>
      </c>
      <c r="B1161" t="s">
        <v>3022</v>
      </c>
      <c r="C1161" t="s">
        <v>2623</v>
      </c>
      <c r="D1161" t="s">
        <v>2624</v>
      </c>
      <c r="E1161">
        <v>0</v>
      </c>
      <c r="F1161" t="s">
        <v>2612</v>
      </c>
      <c r="G1161">
        <v>0</v>
      </c>
      <c r="H1161">
        <v>5</v>
      </c>
      <c r="I1161">
        <v>2.5612499999999998</v>
      </c>
    </row>
    <row r="1162" spans="1:9" x14ac:dyDescent="0.25">
      <c r="A1162">
        <v>2000300106</v>
      </c>
      <c r="B1162" t="s">
        <v>3023</v>
      </c>
      <c r="C1162" t="s">
        <v>2689</v>
      </c>
      <c r="D1162" t="s">
        <v>2690</v>
      </c>
      <c r="E1162">
        <v>5</v>
      </c>
      <c r="F1162" t="s">
        <v>2612</v>
      </c>
      <c r="G1162" s="1">
        <v>0</v>
      </c>
      <c r="H1162">
        <v>5</v>
      </c>
      <c r="I1162">
        <v>0.68200000000000005</v>
      </c>
    </row>
    <row r="1163" spans="1:9" x14ac:dyDescent="0.25">
      <c r="A1163">
        <v>2000300106</v>
      </c>
      <c r="B1163" t="s">
        <v>3023</v>
      </c>
      <c r="C1163" t="s">
        <v>699</v>
      </c>
      <c r="D1163" t="s">
        <v>700</v>
      </c>
      <c r="E1163">
        <v>437</v>
      </c>
      <c r="F1163" t="s">
        <v>2612</v>
      </c>
      <c r="G1163">
        <v>0</v>
      </c>
      <c r="H1163">
        <v>0</v>
      </c>
      <c r="I1163">
        <v>0.68148699999999995</v>
      </c>
    </row>
    <row r="1164" spans="1:9" x14ac:dyDescent="0.25">
      <c r="A1164">
        <v>2000300106</v>
      </c>
      <c r="B1164" t="s">
        <v>3023</v>
      </c>
      <c r="C1164" t="s">
        <v>248</v>
      </c>
      <c r="D1164" t="s">
        <v>249</v>
      </c>
      <c r="E1164">
        <v>528</v>
      </c>
      <c r="F1164" t="s">
        <v>2612</v>
      </c>
      <c r="G1164" s="1">
        <v>1487</v>
      </c>
      <c r="H1164">
        <v>0</v>
      </c>
      <c r="I1164">
        <v>0.68145800000000001</v>
      </c>
    </row>
    <row r="1165" spans="1:9" x14ac:dyDescent="0.25">
      <c r="A1165">
        <v>2000300106</v>
      </c>
      <c r="B1165" t="s">
        <v>3023</v>
      </c>
      <c r="C1165" t="s">
        <v>2623</v>
      </c>
      <c r="D1165" t="s">
        <v>2624</v>
      </c>
      <c r="E1165">
        <v>216</v>
      </c>
      <c r="F1165" t="s">
        <v>2612</v>
      </c>
      <c r="G1165" s="1">
        <v>258</v>
      </c>
      <c r="H1165">
        <v>6</v>
      </c>
      <c r="I1165">
        <v>0.681481</v>
      </c>
    </row>
    <row r="1166" spans="1:9" x14ac:dyDescent="0.25">
      <c r="A1166">
        <v>2000300106</v>
      </c>
      <c r="B1166" t="s">
        <v>3023</v>
      </c>
      <c r="C1166" t="s">
        <v>2641</v>
      </c>
      <c r="D1166" t="s">
        <v>2642</v>
      </c>
      <c r="E1166">
        <v>0</v>
      </c>
      <c r="F1166" t="s">
        <v>2612</v>
      </c>
      <c r="G1166">
        <v>0</v>
      </c>
      <c r="H1166">
        <v>720</v>
      </c>
      <c r="I1166">
        <v>0.68145500000000003</v>
      </c>
    </row>
    <row r="1167" spans="1:9" x14ac:dyDescent="0.25">
      <c r="A1167">
        <v>2000300106</v>
      </c>
      <c r="B1167" t="s">
        <v>3023</v>
      </c>
      <c r="C1167" t="s">
        <v>2628</v>
      </c>
      <c r="D1167" t="s">
        <v>2629</v>
      </c>
      <c r="E1167">
        <v>50</v>
      </c>
      <c r="F1167" t="s">
        <v>2612</v>
      </c>
      <c r="G1167">
        <v>0</v>
      </c>
      <c r="H1167">
        <v>0</v>
      </c>
      <c r="I1167">
        <v>0.68159999999999998</v>
      </c>
    </row>
    <row r="1168" spans="1:9" x14ac:dyDescent="0.25">
      <c r="A1168">
        <v>2000310001</v>
      </c>
      <c r="B1168" t="s">
        <v>3024</v>
      </c>
      <c r="C1168" t="s">
        <v>699</v>
      </c>
      <c r="D1168" t="s">
        <v>700</v>
      </c>
      <c r="E1168">
        <v>16</v>
      </c>
      <c r="F1168" t="s">
        <v>2612</v>
      </c>
      <c r="G1168">
        <v>0</v>
      </c>
      <c r="H1168">
        <v>0</v>
      </c>
      <c r="I1168">
        <v>10.933125</v>
      </c>
    </row>
    <row r="1169" spans="1:9" x14ac:dyDescent="0.25">
      <c r="A1169">
        <v>2000310001</v>
      </c>
      <c r="B1169" t="s">
        <v>3024</v>
      </c>
      <c r="C1169" t="s">
        <v>2615</v>
      </c>
      <c r="D1169" t="s">
        <v>2616</v>
      </c>
      <c r="E1169">
        <v>28</v>
      </c>
      <c r="F1169" t="s">
        <v>2612</v>
      </c>
      <c r="G1169">
        <v>0</v>
      </c>
      <c r="H1169">
        <v>0</v>
      </c>
      <c r="I1169">
        <v>10.932857</v>
      </c>
    </row>
    <row r="1170" spans="1:9" x14ac:dyDescent="0.25">
      <c r="A1170">
        <v>2000310002</v>
      </c>
      <c r="B1170" t="s">
        <v>3025</v>
      </c>
      <c r="C1170" t="s">
        <v>699</v>
      </c>
      <c r="D1170" t="s">
        <v>700</v>
      </c>
      <c r="E1170">
        <v>18</v>
      </c>
      <c r="F1170" t="s">
        <v>2612</v>
      </c>
      <c r="G1170">
        <v>0</v>
      </c>
      <c r="H1170">
        <v>0</v>
      </c>
      <c r="I1170">
        <v>19.768332999999998</v>
      </c>
    </row>
    <row r="1171" spans="1:9" x14ac:dyDescent="0.25">
      <c r="A1171">
        <v>2000310002</v>
      </c>
      <c r="B1171" t="s">
        <v>3025</v>
      </c>
      <c r="C1171" t="s">
        <v>2615</v>
      </c>
      <c r="D1171" t="s">
        <v>2616</v>
      </c>
      <c r="E1171">
        <v>48</v>
      </c>
      <c r="F1171" t="s">
        <v>2612</v>
      </c>
      <c r="G1171">
        <v>0</v>
      </c>
      <c r="H1171">
        <v>0</v>
      </c>
      <c r="I1171">
        <v>19.768332999999998</v>
      </c>
    </row>
    <row r="1172" spans="1:9" x14ac:dyDescent="0.25">
      <c r="A1172">
        <v>2000310004</v>
      </c>
      <c r="B1172" t="s">
        <v>3026</v>
      </c>
      <c r="C1172" t="s">
        <v>699</v>
      </c>
      <c r="D1172" t="s">
        <v>700</v>
      </c>
      <c r="E1172">
        <v>24</v>
      </c>
      <c r="F1172" t="s">
        <v>2612</v>
      </c>
      <c r="G1172">
        <v>0</v>
      </c>
      <c r="H1172">
        <v>0</v>
      </c>
      <c r="I1172">
        <v>16.100417</v>
      </c>
    </row>
    <row r="1173" spans="1:9" x14ac:dyDescent="0.25">
      <c r="A1173">
        <v>2000310004</v>
      </c>
      <c r="B1173" t="s">
        <v>3026</v>
      </c>
      <c r="C1173" t="s">
        <v>2615</v>
      </c>
      <c r="D1173" t="s">
        <v>2616</v>
      </c>
      <c r="E1173">
        <v>34</v>
      </c>
      <c r="F1173" t="s">
        <v>2612</v>
      </c>
      <c r="G1173">
        <v>0</v>
      </c>
      <c r="H1173">
        <v>0</v>
      </c>
      <c r="I1173">
        <v>16.100294000000002</v>
      </c>
    </row>
    <row r="1174" spans="1:9" x14ac:dyDescent="0.25">
      <c r="A1174">
        <v>2000310010</v>
      </c>
      <c r="B1174" t="s">
        <v>3027</v>
      </c>
      <c r="C1174" t="s">
        <v>699</v>
      </c>
      <c r="D1174" t="s">
        <v>700</v>
      </c>
      <c r="E1174">
        <v>42</v>
      </c>
      <c r="F1174" t="s">
        <v>2612</v>
      </c>
      <c r="G1174">
        <v>0</v>
      </c>
      <c r="H1174">
        <v>0</v>
      </c>
      <c r="I1174">
        <v>19.53</v>
      </c>
    </row>
    <row r="1175" spans="1:9" x14ac:dyDescent="0.25">
      <c r="A1175">
        <v>2000310010</v>
      </c>
      <c r="B1175" t="s">
        <v>3027</v>
      </c>
      <c r="C1175" t="s">
        <v>2615</v>
      </c>
      <c r="D1175" t="s">
        <v>2616</v>
      </c>
      <c r="E1175">
        <v>63</v>
      </c>
      <c r="F1175" t="s">
        <v>2612</v>
      </c>
      <c r="G1175">
        <v>0</v>
      </c>
      <c r="H1175">
        <v>0</v>
      </c>
      <c r="I1175">
        <v>19.53</v>
      </c>
    </row>
    <row r="1176" spans="1:9" x14ac:dyDescent="0.25">
      <c r="A1176">
        <v>2000310012</v>
      </c>
      <c r="B1176" t="s">
        <v>3028</v>
      </c>
      <c r="C1176" t="s">
        <v>699</v>
      </c>
      <c r="D1176" t="s">
        <v>700</v>
      </c>
      <c r="E1176">
        <v>27</v>
      </c>
      <c r="F1176" t="s">
        <v>2612</v>
      </c>
      <c r="G1176">
        <v>0</v>
      </c>
      <c r="H1176">
        <v>0</v>
      </c>
      <c r="I1176">
        <v>11.842222</v>
      </c>
    </row>
    <row r="1177" spans="1:9" x14ac:dyDescent="0.25">
      <c r="A1177">
        <v>2000310012</v>
      </c>
      <c r="B1177" t="s">
        <v>3028</v>
      </c>
      <c r="C1177" t="s">
        <v>2615</v>
      </c>
      <c r="D1177" t="s">
        <v>2616</v>
      </c>
      <c r="E1177">
        <v>96</v>
      </c>
      <c r="F1177" t="s">
        <v>2612</v>
      </c>
      <c r="G1177">
        <v>0</v>
      </c>
      <c r="H1177" s="1">
        <v>0</v>
      </c>
      <c r="I1177">
        <v>11.842396000000001</v>
      </c>
    </row>
    <row r="1178" spans="1:9" x14ac:dyDescent="0.25">
      <c r="A1178">
        <v>2000310015</v>
      </c>
      <c r="B1178" t="s">
        <v>3029</v>
      </c>
      <c r="C1178" t="s">
        <v>2615</v>
      </c>
      <c r="D1178" t="s">
        <v>2616</v>
      </c>
      <c r="E1178" s="1">
        <v>13</v>
      </c>
      <c r="F1178" t="s">
        <v>2612</v>
      </c>
      <c r="G1178">
        <v>0</v>
      </c>
      <c r="H1178" s="1">
        <v>0</v>
      </c>
      <c r="I1178">
        <v>23.267692</v>
      </c>
    </row>
    <row r="1179" spans="1:9" x14ac:dyDescent="0.25">
      <c r="A1179">
        <v>2000310043</v>
      </c>
      <c r="B1179" t="s">
        <v>3030</v>
      </c>
      <c r="C1179" t="s">
        <v>699</v>
      </c>
      <c r="D1179" t="s">
        <v>700</v>
      </c>
      <c r="E1179">
        <v>227</v>
      </c>
      <c r="F1179" t="s">
        <v>2612</v>
      </c>
      <c r="G1179">
        <v>0</v>
      </c>
      <c r="H1179" s="1">
        <v>4824</v>
      </c>
      <c r="I1179">
        <v>7.4250660000000002</v>
      </c>
    </row>
    <row r="1180" spans="1:9" x14ac:dyDescent="0.25">
      <c r="A1180">
        <v>2000310043</v>
      </c>
      <c r="B1180" t="s">
        <v>3030</v>
      </c>
      <c r="C1180" t="s">
        <v>248</v>
      </c>
      <c r="D1180" t="s">
        <v>249</v>
      </c>
      <c r="E1180" s="1">
        <v>2635</v>
      </c>
      <c r="F1180" t="s">
        <v>2612</v>
      </c>
      <c r="G1180" s="1">
        <v>0</v>
      </c>
      <c r="H1180" s="1">
        <v>0</v>
      </c>
      <c r="I1180">
        <v>7.406345</v>
      </c>
    </row>
    <row r="1181" spans="1:9" x14ac:dyDescent="0.25">
      <c r="A1181">
        <v>2000310043</v>
      </c>
      <c r="B1181" t="s">
        <v>3030</v>
      </c>
      <c r="C1181" t="s">
        <v>2623</v>
      </c>
      <c r="D1181" t="s">
        <v>2624</v>
      </c>
      <c r="E1181" s="1">
        <v>0</v>
      </c>
      <c r="F1181" t="s">
        <v>2612</v>
      </c>
      <c r="G1181">
        <v>3</v>
      </c>
      <c r="H1181">
        <v>0</v>
      </c>
      <c r="I1181">
        <v>7.41</v>
      </c>
    </row>
    <row r="1182" spans="1:9" x14ac:dyDescent="0.25">
      <c r="A1182">
        <v>2000340012</v>
      </c>
      <c r="B1182" t="s">
        <v>3031</v>
      </c>
      <c r="C1182" t="s">
        <v>699</v>
      </c>
      <c r="D1182" t="s">
        <v>700</v>
      </c>
      <c r="E1182">
        <v>7</v>
      </c>
      <c r="F1182" t="s">
        <v>2612</v>
      </c>
      <c r="G1182">
        <v>0</v>
      </c>
      <c r="H1182">
        <v>0</v>
      </c>
      <c r="I1182">
        <v>3.7414290000000001</v>
      </c>
    </row>
    <row r="1183" spans="1:9" x14ac:dyDescent="0.25">
      <c r="A1183">
        <v>2000340012</v>
      </c>
      <c r="B1183" t="s">
        <v>3031</v>
      </c>
      <c r="C1183" t="s">
        <v>2615</v>
      </c>
      <c r="D1183" t="s">
        <v>2616</v>
      </c>
      <c r="E1183">
        <v>13</v>
      </c>
      <c r="F1183" t="s">
        <v>2612</v>
      </c>
      <c r="G1183">
        <v>0</v>
      </c>
      <c r="H1183">
        <v>0</v>
      </c>
      <c r="I1183">
        <v>3.7415379999999998</v>
      </c>
    </row>
    <row r="1184" spans="1:9" x14ac:dyDescent="0.25">
      <c r="A1184">
        <v>2000340013</v>
      </c>
      <c r="B1184" t="s">
        <v>3032</v>
      </c>
      <c r="C1184" t="s">
        <v>699</v>
      </c>
      <c r="D1184" t="s">
        <v>700</v>
      </c>
      <c r="E1184">
        <v>9</v>
      </c>
      <c r="F1184" t="s">
        <v>2612</v>
      </c>
      <c r="G1184">
        <v>0</v>
      </c>
      <c r="H1184">
        <v>0</v>
      </c>
      <c r="I1184">
        <v>3.3177780000000001</v>
      </c>
    </row>
    <row r="1185" spans="1:9" x14ac:dyDescent="0.25">
      <c r="A1185">
        <v>2000340021</v>
      </c>
      <c r="B1185" t="s">
        <v>3033</v>
      </c>
      <c r="C1185" t="s">
        <v>2615</v>
      </c>
      <c r="D1185" t="s">
        <v>2616</v>
      </c>
      <c r="E1185">
        <v>3</v>
      </c>
      <c r="F1185" t="s">
        <v>2612</v>
      </c>
      <c r="G1185">
        <v>0</v>
      </c>
      <c r="H1185">
        <v>0</v>
      </c>
      <c r="I1185">
        <v>1.48</v>
      </c>
    </row>
    <row r="1186" spans="1:9" x14ac:dyDescent="0.25">
      <c r="A1186">
        <v>2000340047</v>
      </c>
      <c r="B1186" t="s">
        <v>3034</v>
      </c>
      <c r="C1186" t="s">
        <v>699</v>
      </c>
      <c r="D1186" t="s">
        <v>700</v>
      </c>
      <c r="E1186">
        <v>1</v>
      </c>
      <c r="F1186" t="s">
        <v>2612</v>
      </c>
      <c r="G1186">
        <v>0</v>
      </c>
      <c r="H1186">
        <v>0</v>
      </c>
      <c r="I1186">
        <v>1.72</v>
      </c>
    </row>
    <row r="1187" spans="1:9" x14ac:dyDescent="0.25">
      <c r="A1187">
        <v>2000340047</v>
      </c>
      <c r="B1187" t="s">
        <v>3034</v>
      </c>
      <c r="C1187" t="s">
        <v>248</v>
      </c>
      <c r="D1187" t="s">
        <v>249</v>
      </c>
      <c r="E1187">
        <v>15</v>
      </c>
      <c r="F1187" t="s">
        <v>2612</v>
      </c>
      <c r="G1187">
        <v>711</v>
      </c>
      <c r="H1187">
        <v>0</v>
      </c>
      <c r="I1187">
        <v>1.718</v>
      </c>
    </row>
    <row r="1188" spans="1:9" x14ac:dyDescent="0.25">
      <c r="A1188">
        <v>2000340047</v>
      </c>
      <c r="B1188" t="s">
        <v>3034</v>
      </c>
      <c r="C1188" t="s">
        <v>2615</v>
      </c>
      <c r="D1188" t="s">
        <v>2616</v>
      </c>
      <c r="E1188">
        <v>1</v>
      </c>
      <c r="F1188" t="s">
        <v>2612</v>
      </c>
      <c r="G1188">
        <v>0</v>
      </c>
      <c r="H1188">
        <v>0</v>
      </c>
      <c r="I1188">
        <v>1.97</v>
      </c>
    </row>
    <row r="1189" spans="1:9" x14ac:dyDescent="0.25">
      <c r="A1189">
        <v>2000340048</v>
      </c>
      <c r="B1189" t="s">
        <v>3035</v>
      </c>
      <c r="C1189" t="s">
        <v>248</v>
      </c>
      <c r="D1189" t="s">
        <v>249</v>
      </c>
      <c r="E1189">
        <v>22</v>
      </c>
      <c r="F1189" t="s">
        <v>2612</v>
      </c>
      <c r="G1189">
        <v>521</v>
      </c>
      <c r="H1189">
        <v>0</v>
      </c>
      <c r="I1189">
        <v>1.7181820000000001</v>
      </c>
    </row>
    <row r="1190" spans="1:9" x14ac:dyDescent="0.25">
      <c r="A1190">
        <v>2000340049</v>
      </c>
      <c r="B1190" t="s">
        <v>3036</v>
      </c>
      <c r="C1190" t="s">
        <v>699</v>
      </c>
      <c r="D1190" t="s">
        <v>700</v>
      </c>
      <c r="E1190">
        <v>252</v>
      </c>
      <c r="F1190" t="s">
        <v>2612</v>
      </c>
      <c r="G1190">
        <v>0</v>
      </c>
      <c r="H1190">
        <v>0</v>
      </c>
      <c r="I1190">
        <v>2.723611</v>
      </c>
    </row>
    <row r="1191" spans="1:9" x14ac:dyDescent="0.25">
      <c r="A1191">
        <v>2000340049</v>
      </c>
      <c r="B1191" t="s">
        <v>3036</v>
      </c>
      <c r="C1191" t="s">
        <v>248</v>
      </c>
      <c r="D1191" t="s">
        <v>249</v>
      </c>
      <c r="E1191">
        <v>1</v>
      </c>
      <c r="F1191" t="s">
        <v>2612</v>
      </c>
      <c r="G1191">
        <v>398</v>
      </c>
      <c r="H1191">
        <v>0</v>
      </c>
      <c r="I1191">
        <v>2.72</v>
      </c>
    </row>
    <row r="1192" spans="1:9" x14ac:dyDescent="0.25">
      <c r="A1192">
        <v>2000340049</v>
      </c>
      <c r="B1192" t="s">
        <v>3036</v>
      </c>
      <c r="C1192" t="s">
        <v>2615</v>
      </c>
      <c r="D1192" t="s">
        <v>2616</v>
      </c>
      <c r="E1192">
        <v>19</v>
      </c>
      <c r="F1192" t="s">
        <v>2612</v>
      </c>
      <c r="G1192">
        <v>0</v>
      </c>
      <c r="H1192">
        <v>0</v>
      </c>
      <c r="I1192">
        <v>3.195789</v>
      </c>
    </row>
    <row r="1193" spans="1:9" x14ac:dyDescent="0.25">
      <c r="A1193">
        <v>2000340050</v>
      </c>
      <c r="B1193" t="s">
        <v>3037</v>
      </c>
      <c r="C1193" t="s">
        <v>699</v>
      </c>
      <c r="D1193" t="s">
        <v>700</v>
      </c>
      <c r="E1193">
        <v>269</v>
      </c>
      <c r="F1193" t="s">
        <v>2612</v>
      </c>
      <c r="G1193">
        <v>0</v>
      </c>
      <c r="H1193">
        <v>0</v>
      </c>
      <c r="I1193">
        <v>3.1427139999999998</v>
      </c>
    </row>
    <row r="1194" spans="1:9" x14ac:dyDescent="0.25">
      <c r="A1194">
        <v>2000340050</v>
      </c>
      <c r="B1194" t="s">
        <v>3037</v>
      </c>
      <c r="C1194" t="s">
        <v>248</v>
      </c>
      <c r="D1194" t="s">
        <v>249</v>
      </c>
      <c r="E1194">
        <v>5</v>
      </c>
      <c r="F1194" t="s">
        <v>2612</v>
      </c>
      <c r="G1194">
        <v>97</v>
      </c>
      <c r="H1194">
        <v>0</v>
      </c>
      <c r="I1194">
        <v>2.8719999999999999</v>
      </c>
    </row>
    <row r="1195" spans="1:9" x14ac:dyDescent="0.25">
      <c r="A1195">
        <v>2000340050</v>
      </c>
      <c r="B1195" t="s">
        <v>3037</v>
      </c>
      <c r="C1195" t="s">
        <v>2615</v>
      </c>
      <c r="D1195" t="s">
        <v>2616</v>
      </c>
      <c r="E1195">
        <v>1</v>
      </c>
      <c r="F1195" t="s">
        <v>2612</v>
      </c>
      <c r="G1195">
        <v>0</v>
      </c>
      <c r="H1195">
        <v>0</v>
      </c>
      <c r="I1195">
        <v>3.22</v>
      </c>
    </row>
    <row r="1196" spans="1:9" x14ac:dyDescent="0.25">
      <c r="A1196">
        <v>2000340051</v>
      </c>
      <c r="B1196" t="s">
        <v>3038</v>
      </c>
      <c r="C1196" t="s">
        <v>699</v>
      </c>
      <c r="D1196" t="s">
        <v>700</v>
      </c>
      <c r="E1196">
        <v>4</v>
      </c>
      <c r="F1196" t="s">
        <v>2612</v>
      </c>
      <c r="G1196">
        <v>0</v>
      </c>
      <c r="H1196">
        <v>0</v>
      </c>
      <c r="I1196">
        <v>3.9125000000000001</v>
      </c>
    </row>
    <row r="1197" spans="1:9" x14ac:dyDescent="0.25">
      <c r="A1197">
        <v>2000340051</v>
      </c>
      <c r="B1197" t="s">
        <v>3038</v>
      </c>
      <c r="C1197" t="s">
        <v>248</v>
      </c>
      <c r="D1197" t="s">
        <v>249</v>
      </c>
      <c r="E1197">
        <v>437</v>
      </c>
      <c r="F1197" t="s">
        <v>2612</v>
      </c>
      <c r="G1197">
        <v>0</v>
      </c>
      <c r="H1197">
        <v>1</v>
      </c>
      <c r="I1197">
        <v>3.9114650000000002</v>
      </c>
    </row>
    <row r="1198" spans="1:9" x14ac:dyDescent="0.25">
      <c r="A1198">
        <v>2000340051</v>
      </c>
      <c r="B1198" t="s">
        <v>3038</v>
      </c>
      <c r="C1198" t="s">
        <v>2615</v>
      </c>
      <c r="D1198" t="s">
        <v>2616</v>
      </c>
      <c r="E1198">
        <v>6</v>
      </c>
      <c r="F1198" t="s">
        <v>2612</v>
      </c>
      <c r="G1198">
        <v>0</v>
      </c>
      <c r="H1198" s="1">
        <v>0</v>
      </c>
      <c r="I1198">
        <v>4.6666670000000003</v>
      </c>
    </row>
    <row r="1199" spans="1:9" x14ac:dyDescent="0.25">
      <c r="A1199">
        <v>2000340051</v>
      </c>
      <c r="B1199" t="s">
        <v>3038</v>
      </c>
      <c r="C1199" t="s">
        <v>2625</v>
      </c>
      <c r="D1199" t="s">
        <v>2626</v>
      </c>
      <c r="E1199">
        <v>1</v>
      </c>
      <c r="F1199" t="s">
        <v>2612</v>
      </c>
      <c r="G1199">
        <v>1</v>
      </c>
      <c r="H1199" s="1">
        <v>0</v>
      </c>
      <c r="I1199">
        <v>3.91</v>
      </c>
    </row>
    <row r="1200" spans="1:9" x14ac:dyDescent="0.25">
      <c r="A1200">
        <v>2000350004</v>
      </c>
      <c r="B1200" t="s">
        <v>3039</v>
      </c>
      <c r="C1200" t="s">
        <v>2819</v>
      </c>
      <c r="D1200" t="s">
        <v>2820</v>
      </c>
      <c r="E1200" s="1">
        <v>298</v>
      </c>
      <c r="F1200" t="s">
        <v>2612</v>
      </c>
      <c r="G1200" s="1">
        <v>0</v>
      </c>
      <c r="H1200">
        <v>0</v>
      </c>
      <c r="I1200">
        <v>17.422315000000001</v>
      </c>
    </row>
    <row r="1201" spans="1:9" x14ac:dyDescent="0.25">
      <c r="A1201">
        <v>2000350006</v>
      </c>
      <c r="B1201" t="s">
        <v>3040</v>
      </c>
      <c r="C1201" t="s">
        <v>2615</v>
      </c>
      <c r="D1201" t="s">
        <v>2616</v>
      </c>
      <c r="E1201" s="1">
        <v>11</v>
      </c>
      <c r="F1201" t="s">
        <v>2612</v>
      </c>
      <c r="G1201" s="1">
        <v>0</v>
      </c>
      <c r="H1201">
        <v>0</v>
      </c>
      <c r="I1201">
        <v>2.3372730000000002</v>
      </c>
    </row>
    <row r="1202" spans="1:9" x14ac:dyDescent="0.25">
      <c r="A1202">
        <v>2000350007</v>
      </c>
      <c r="B1202" t="s">
        <v>3041</v>
      </c>
      <c r="C1202" t="s">
        <v>2615</v>
      </c>
      <c r="D1202" t="s">
        <v>2616</v>
      </c>
      <c r="E1202">
        <v>248</v>
      </c>
      <c r="F1202" t="s">
        <v>2612</v>
      </c>
      <c r="G1202">
        <v>0</v>
      </c>
      <c r="H1202">
        <v>0</v>
      </c>
      <c r="I1202">
        <v>2.3229839999999999</v>
      </c>
    </row>
    <row r="1203" spans="1:9" x14ac:dyDescent="0.25">
      <c r="A1203">
        <v>2000350009</v>
      </c>
      <c r="B1203" t="s">
        <v>3042</v>
      </c>
      <c r="C1203" t="s">
        <v>2615</v>
      </c>
      <c r="D1203" t="s">
        <v>2616</v>
      </c>
      <c r="E1203">
        <v>3</v>
      </c>
      <c r="F1203" t="s">
        <v>2612</v>
      </c>
      <c r="G1203">
        <v>0</v>
      </c>
      <c r="H1203">
        <v>0</v>
      </c>
      <c r="I1203">
        <v>2.2833329999999998</v>
      </c>
    </row>
    <row r="1204" spans="1:9" x14ac:dyDescent="0.25">
      <c r="A1204">
        <v>2000350011</v>
      </c>
      <c r="B1204" t="s">
        <v>3043</v>
      </c>
      <c r="C1204" t="s">
        <v>2615</v>
      </c>
      <c r="D1204" t="s">
        <v>2616</v>
      </c>
      <c r="E1204">
        <v>215</v>
      </c>
      <c r="F1204" t="s">
        <v>2612</v>
      </c>
      <c r="G1204">
        <v>0</v>
      </c>
      <c r="H1204">
        <v>0</v>
      </c>
      <c r="I1204">
        <v>4.0282330000000002</v>
      </c>
    </row>
    <row r="1205" spans="1:9" x14ac:dyDescent="0.25">
      <c r="A1205">
        <v>2000350013</v>
      </c>
      <c r="B1205" t="s">
        <v>3044</v>
      </c>
      <c r="C1205" t="s">
        <v>699</v>
      </c>
      <c r="D1205" t="s">
        <v>700</v>
      </c>
      <c r="E1205">
        <v>1</v>
      </c>
      <c r="F1205" t="s">
        <v>2612</v>
      </c>
      <c r="G1205">
        <v>0</v>
      </c>
      <c r="H1205">
        <v>0</v>
      </c>
      <c r="I1205">
        <v>2.6</v>
      </c>
    </row>
    <row r="1206" spans="1:9" x14ac:dyDescent="0.25">
      <c r="A1206">
        <v>2000350015</v>
      </c>
      <c r="B1206" t="s">
        <v>3045</v>
      </c>
      <c r="C1206" t="s">
        <v>2615</v>
      </c>
      <c r="D1206" t="s">
        <v>2616</v>
      </c>
      <c r="E1206">
        <v>9</v>
      </c>
      <c r="F1206" t="s">
        <v>2612</v>
      </c>
      <c r="G1206">
        <v>0</v>
      </c>
      <c r="H1206">
        <v>0</v>
      </c>
      <c r="I1206">
        <v>2.4322219999999999</v>
      </c>
    </row>
    <row r="1207" spans="1:9" x14ac:dyDescent="0.25">
      <c r="A1207">
        <v>2000350017</v>
      </c>
      <c r="B1207" t="s">
        <v>3046</v>
      </c>
      <c r="C1207" t="s">
        <v>2615</v>
      </c>
      <c r="D1207" t="s">
        <v>2616</v>
      </c>
      <c r="E1207">
        <v>1</v>
      </c>
      <c r="F1207" t="s">
        <v>2612</v>
      </c>
      <c r="G1207">
        <v>0</v>
      </c>
      <c r="H1207">
        <v>0</v>
      </c>
      <c r="I1207">
        <v>3.09</v>
      </c>
    </row>
    <row r="1208" spans="1:9" x14ac:dyDescent="0.25">
      <c r="A1208">
        <v>2000350025</v>
      </c>
      <c r="B1208" t="s">
        <v>3047</v>
      </c>
      <c r="C1208" t="s">
        <v>699</v>
      </c>
      <c r="D1208" t="s">
        <v>700</v>
      </c>
      <c r="E1208">
        <v>2</v>
      </c>
      <c r="F1208" t="s">
        <v>2612</v>
      </c>
      <c r="G1208">
        <v>0</v>
      </c>
      <c r="H1208" s="1">
        <v>0</v>
      </c>
      <c r="I1208">
        <v>11.975</v>
      </c>
    </row>
    <row r="1209" spans="1:9" x14ac:dyDescent="0.25">
      <c r="A1209">
        <v>2000350025</v>
      </c>
      <c r="B1209" t="s">
        <v>3047</v>
      </c>
      <c r="C1209" t="s">
        <v>2615</v>
      </c>
      <c r="D1209" t="s">
        <v>2616</v>
      </c>
      <c r="E1209">
        <v>1</v>
      </c>
      <c r="F1209" t="s">
        <v>2612</v>
      </c>
      <c r="G1209">
        <v>0</v>
      </c>
      <c r="H1209">
        <v>0</v>
      </c>
      <c r="I1209">
        <v>11.97</v>
      </c>
    </row>
    <row r="1210" spans="1:9" x14ac:dyDescent="0.25">
      <c r="A1210">
        <v>2000350025</v>
      </c>
      <c r="B1210" t="s">
        <v>3047</v>
      </c>
      <c r="C1210" t="s">
        <v>2645</v>
      </c>
      <c r="D1210" t="s">
        <v>2646</v>
      </c>
      <c r="E1210" s="1">
        <v>3</v>
      </c>
      <c r="F1210" t="s">
        <v>2612</v>
      </c>
      <c r="G1210" s="1">
        <v>0</v>
      </c>
      <c r="H1210">
        <v>0</v>
      </c>
      <c r="I1210">
        <v>11.973333</v>
      </c>
    </row>
    <row r="1211" spans="1:9" x14ac:dyDescent="0.25">
      <c r="A1211">
        <v>2000350031</v>
      </c>
      <c r="B1211" t="s">
        <v>3048</v>
      </c>
      <c r="C1211" t="s">
        <v>2615</v>
      </c>
      <c r="D1211" t="s">
        <v>2616</v>
      </c>
      <c r="E1211">
        <v>113</v>
      </c>
      <c r="F1211" t="s">
        <v>2612</v>
      </c>
      <c r="G1211">
        <v>0</v>
      </c>
      <c r="H1211">
        <v>0</v>
      </c>
      <c r="I1211">
        <v>3.6324779999999999</v>
      </c>
    </row>
    <row r="1212" spans="1:9" x14ac:dyDescent="0.25">
      <c r="A1212">
        <v>2000350033</v>
      </c>
      <c r="B1212" t="s">
        <v>3049</v>
      </c>
      <c r="C1212" t="s">
        <v>2615</v>
      </c>
      <c r="D1212" t="s">
        <v>2616</v>
      </c>
      <c r="E1212">
        <v>13</v>
      </c>
      <c r="F1212" t="s">
        <v>2612</v>
      </c>
      <c r="G1212">
        <v>0</v>
      </c>
      <c r="H1212">
        <v>0</v>
      </c>
      <c r="I1212">
        <v>7.4330769999999999</v>
      </c>
    </row>
    <row r="1213" spans="1:9" x14ac:dyDescent="0.25">
      <c r="A1213">
        <v>2000350035</v>
      </c>
      <c r="B1213" t="s">
        <v>3050</v>
      </c>
      <c r="C1213" t="s">
        <v>699</v>
      </c>
      <c r="D1213" t="s">
        <v>700</v>
      </c>
      <c r="E1213">
        <v>3</v>
      </c>
      <c r="F1213" t="s">
        <v>2612</v>
      </c>
      <c r="G1213">
        <v>0</v>
      </c>
      <c r="H1213" s="1">
        <v>0</v>
      </c>
      <c r="I1213">
        <v>16.093333000000001</v>
      </c>
    </row>
    <row r="1214" spans="1:9" x14ac:dyDescent="0.25">
      <c r="A1214">
        <v>2000350035</v>
      </c>
      <c r="B1214" t="s">
        <v>3050</v>
      </c>
      <c r="C1214" t="s">
        <v>2615</v>
      </c>
      <c r="D1214" t="s">
        <v>2616</v>
      </c>
      <c r="E1214" s="1">
        <v>3</v>
      </c>
      <c r="F1214" t="s">
        <v>2612</v>
      </c>
      <c r="G1214" s="1">
        <v>0</v>
      </c>
      <c r="H1214" s="1">
        <v>0</v>
      </c>
      <c r="I1214">
        <v>16.093333000000001</v>
      </c>
    </row>
    <row r="1215" spans="1:9" x14ac:dyDescent="0.25">
      <c r="A1215">
        <v>2000350036</v>
      </c>
      <c r="B1215" t="s">
        <v>3051</v>
      </c>
      <c r="C1215" t="s">
        <v>699</v>
      </c>
      <c r="D1215" t="s">
        <v>700</v>
      </c>
      <c r="E1215">
        <v>41</v>
      </c>
      <c r="F1215" t="s">
        <v>2612</v>
      </c>
      <c r="G1215">
        <v>0</v>
      </c>
      <c r="H1215">
        <v>0</v>
      </c>
      <c r="I1215">
        <v>5.2956099999999999</v>
      </c>
    </row>
    <row r="1216" spans="1:9" x14ac:dyDescent="0.25">
      <c r="A1216">
        <v>2000350038</v>
      </c>
      <c r="B1216" t="s">
        <v>3052</v>
      </c>
      <c r="C1216" t="s">
        <v>699</v>
      </c>
      <c r="D1216" t="s">
        <v>700</v>
      </c>
      <c r="E1216">
        <v>81</v>
      </c>
      <c r="F1216" t="s">
        <v>2612</v>
      </c>
      <c r="G1216">
        <v>0</v>
      </c>
      <c r="H1216" s="1">
        <v>0</v>
      </c>
      <c r="I1216">
        <v>4.5508639999999998</v>
      </c>
    </row>
    <row r="1217" spans="1:9" x14ac:dyDescent="0.25">
      <c r="A1217">
        <v>2000350038</v>
      </c>
      <c r="B1217" t="s">
        <v>3052</v>
      </c>
      <c r="C1217" t="s">
        <v>2615</v>
      </c>
      <c r="D1217" t="s">
        <v>2616</v>
      </c>
      <c r="E1217" s="1">
        <v>14</v>
      </c>
      <c r="F1217" t="s">
        <v>2612</v>
      </c>
      <c r="G1217" s="1">
        <v>0</v>
      </c>
      <c r="H1217">
        <v>0</v>
      </c>
      <c r="I1217">
        <v>4.5507140000000001</v>
      </c>
    </row>
    <row r="1218" spans="1:9" x14ac:dyDescent="0.25">
      <c r="A1218">
        <v>2000350039</v>
      </c>
      <c r="B1218" t="s">
        <v>3053</v>
      </c>
      <c r="C1218" t="s">
        <v>699</v>
      </c>
      <c r="D1218" t="s">
        <v>700</v>
      </c>
      <c r="E1218">
        <v>107</v>
      </c>
      <c r="F1218" t="s">
        <v>2612</v>
      </c>
      <c r="G1218">
        <v>0</v>
      </c>
      <c r="H1218" s="1">
        <v>0</v>
      </c>
      <c r="I1218">
        <v>4.5787849999999999</v>
      </c>
    </row>
    <row r="1219" spans="1:9" x14ac:dyDescent="0.25">
      <c r="A1219">
        <v>2000350039</v>
      </c>
      <c r="B1219" t="s">
        <v>3053</v>
      </c>
      <c r="C1219" t="s">
        <v>2615</v>
      </c>
      <c r="D1219" t="s">
        <v>2616</v>
      </c>
      <c r="E1219" s="1">
        <v>33</v>
      </c>
      <c r="F1219" t="s">
        <v>2612</v>
      </c>
      <c r="G1219" s="1">
        <v>0</v>
      </c>
      <c r="H1219">
        <v>0</v>
      </c>
      <c r="I1219">
        <v>4.5787880000000003</v>
      </c>
    </row>
    <row r="1220" spans="1:9" x14ac:dyDescent="0.25">
      <c r="A1220">
        <v>2000350046</v>
      </c>
      <c r="B1220" t="s">
        <v>3054</v>
      </c>
      <c r="C1220" t="s">
        <v>699</v>
      </c>
      <c r="D1220" t="s">
        <v>700</v>
      </c>
      <c r="E1220">
        <v>105</v>
      </c>
      <c r="F1220" t="s">
        <v>2612</v>
      </c>
      <c r="G1220">
        <v>0</v>
      </c>
      <c r="H1220">
        <v>0</v>
      </c>
      <c r="I1220">
        <v>1.046</v>
      </c>
    </row>
    <row r="1221" spans="1:9" x14ac:dyDescent="0.25">
      <c r="A1221">
        <v>2000350046</v>
      </c>
      <c r="B1221" t="s">
        <v>3054</v>
      </c>
      <c r="C1221" t="s">
        <v>2615</v>
      </c>
      <c r="D1221" t="s">
        <v>2616</v>
      </c>
      <c r="E1221">
        <v>35</v>
      </c>
      <c r="F1221" t="s">
        <v>2612</v>
      </c>
      <c r="G1221">
        <v>0</v>
      </c>
      <c r="H1221" s="1">
        <v>0</v>
      </c>
      <c r="I1221">
        <v>1.046</v>
      </c>
    </row>
    <row r="1222" spans="1:9" x14ac:dyDescent="0.25">
      <c r="A1222">
        <v>2000350078</v>
      </c>
      <c r="B1222" t="s">
        <v>3055</v>
      </c>
      <c r="C1222" t="s">
        <v>2645</v>
      </c>
      <c r="D1222" t="s">
        <v>2646</v>
      </c>
      <c r="E1222">
        <v>56</v>
      </c>
      <c r="F1222" t="s">
        <v>2612</v>
      </c>
      <c r="G1222">
        <v>0</v>
      </c>
      <c r="H1222">
        <v>0</v>
      </c>
      <c r="I1222">
        <v>1.9294640000000001</v>
      </c>
    </row>
    <row r="1223" spans="1:9" x14ac:dyDescent="0.25">
      <c r="A1223">
        <v>2000350079</v>
      </c>
      <c r="B1223" t="s">
        <v>3056</v>
      </c>
      <c r="C1223" t="s">
        <v>2615</v>
      </c>
      <c r="D1223" t="s">
        <v>2616</v>
      </c>
      <c r="E1223" s="1">
        <v>2</v>
      </c>
      <c r="F1223" t="s">
        <v>2612</v>
      </c>
      <c r="G1223">
        <v>0</v>
      </c>
      <c r="H1223">
        <v>0</v>
      </c>
      <c r="I1223">
        <v>2.81</v>
      </c>
    </row>
    <row r="1224" spans="1:9" x14ac:dyDescent="0.25">
      <c r="A1224">
        <v>2000350080</v>
      </c>
      <c r="B1224" t="s">
        <v>3057</v>
      </c>
      <c r="C1224" t="s">
        <v>699</v>
      </c>
      <c r="D1224" t="s">
        <v>700</v>
      </c>
      <c r="E1224" s="1">
        <v>43</v>
      </c>
      <c r="F1224" t="s">
        <v>2612</v>
      </c>
      <c r="G1224">
        <v>0</v>
      </c>
      <c r="H1224">
        <v>0</v>
      </c>
      <c r="I1224">
        <v>2.754419</v>
      </c>
    </row>
    <row r="1225" spans="1:9" x14ac:dyDescent="0.25">
      <c r="A1225">
        <v>2000350080</v>
      </c>
      <c r="B1225" t="s">
        <v>3057</v>
      </c>
      <c r="C1225" t="s">
        <v>2615</v>
      </c>
      <c r="D1225" t="s">
        <v>2616</v>
      </c>
      <c r="E1225">
        <v>1</v>
      </c>
      <c r="F1225" t="s">
        <v>2612</v>
      </c>
      <c r="G1225">
        <v>0</v>
      </c>
      <c r="H1225">
        <v>0</v>
      </c>
      <c r="I1225">
        <v>2.75</v>
      </c>
    </row>
    <row r="1226" spans="1:9" x14ac:dyDescent="0.25">
      <c r="A1226">
        <v>2000350081</v>
      </c>
      <c r="B1226" t="s">
        <v>3058</v>
      </c>
      <c r="C1226" t="s">
        <v>2615</v>
      </c>
      <c r="D1226" t="s">
        <v>2616</v>
      </c>
      <c r="E1226" s="1">
        <v>8</v>
      </c>
      <c r="F1226" t="s">
        <v>2612</v>
      </c>
      <c r="G1226">
        <v>0</v>
      </c>
      <c r="H1226">
        <v>0</v>
      </c>
      <c r="I1226">
        <v>23.592500000000001</v>
      </c>
    </row>
    <row r="1227" spans="1:9" x14ac:dyDescent="0.25">
      <c r="A1227">
        <v>2000350082</v>
      </c>
      <c r="B1227" t="s">
        <v>3059</v>
      </c>
      <c r="C1227" t="s">
        <v>2615</v>
      </c>
      <c r="D1227" t="s">
        <v>2616</v>
      </c>
      <c r="E1227" s="1">
        <v>34</v>
      </c>
      <c r="F1227" t="s">
        <v>2612</v>
      </c>
      <c r="G1227">
        <v>0</v>
      </c>
      <c r="H1227">
        <v>0</v>
      </c>
      <c r="I1227">
        <v>28.630882</v>
      </c>
    </row>
    <row r="1228" spans="1:9" x14ac:dyDescent="0.25">
      <c r="A1228">
        <v>2000350086</v>
      </c>
      <c r="B1228" t="s">
        <v>3060</v>
      </c>
      <c r="C1228" t="s">
        <v>699</v>
      </c>
      <c r="D1228" t="s">
        <v>700</v>
      </c>
      <c r="E1228">
        <v>4</v>
      </c>
      <c r="F1228" t="s">
        <v>2632</v>
      </c>
      <c r="G1228">
        <v>0</v>
      </c>
      <c r="H1228">
        <v>0</v>
      </c>
      <c r="I1228">
        <v>9.5250000000000004</v>
      </c>
    </row>
    <row r="1229" spans="1:9" x14ac:dyDescent="0.25">
      <c r="A1229">
        <v>2000350087</v>
      </c>
      <c r="B1229" t="s">
        <v>3061</v>
      </c>
      <c r="C1229" t="s">
        <v>248</v>
      </c>
      <c r="D1229" t="s">
        <v>249</v>
      </c>
      <c r="E1229">
        <v>47</v>
      </c>
      <c r="F1229" t="s">
        <v>2612</v>
      </c>
      <c r="G1229">
        <v>163</v>
      </c>
      <c r="H1229">
        <v>1</v>
      </c>
      <c r="I1229">
        <v>1.198723</v>
      </c>
    </row>
    <row r="1230" spans="1:9" x14ac:dyDescent="0.25">
      <c r="A1230">
        <v>2000350087</v>
      </c>
      <c r="B1230" t="s">
        <v>3061</v>
      </c>
      <c r="C1230" t="s">
        <v>2623</v>
      </c>
      <c r="D1230" t="s">
        <v>2624</v>
      </c>
      <c r="E1230" s="1">
        <v>1</v>
      </c>
      <c r="F1230" t="s">
        <v>2612</v>
      </c>
      <c r="G1230">
        <v>0</v>
      </c>
      <c r="H1230" s="1">
        <v>0</v>
      </c>
      <c r="I1230">
        <v>1.2</v>
      </c>
    </row>
    <row r="1231" spans="1:9" x14ac:dyDescent="0.25">
      <c r="A1231">
        <v>2000350087</v>
      </c>
      <c r="B1231" t="s">
        <v>3061</v>
      </c>
      <c r="C1231" t="s">
        <v>2625</v>
      </c>
      <c r="D1231" t="s">
        <v>2626</v>
      </c>
      <c r="E1231" s="1">
        <v>1</v>
      </c>
      <c r="F1231" t="s">
        <v>2612</v>
      </c>
      <c r="G1231">
        <v>1</v>
      </c>
      <c r="H1231">
        <v>0</v>
      </c>
      <c r="I1231">
        <v>1.2</v>
      </c>
    </row>
    <row r="1232" spans="1:9" x14ac:dyDescent="0.25">
      <c r="A1232">
        <v>2000350088</v>
      </c>
      <c r="B1232" t="s">
        <v>3062</v>
      </c>
      <c r="C1232" t="s">
        <v>699</v>
      </c>
      <c r="D1232" t="s">
        <v>700</v>
      </c>
      <c r="E1232">
        <v>60</v>
      </c>
      <c r="F1232" t="s">
        <v>2612</v>
      </c>
      <c r="G1232">
        <v>0</v>
      </c>
      <c r="H1232">
        <v>0</v>
      </c>
      <c r="I1232">
        <v>1.5381670000000001</v>
      </c>
    </row>
    <row r="1233" spans="1:9" x14ac:dyDescent="0.25">
      <c r="A1233">
        <v>2000350088</v>
      </c>
      <c r="B1233" t="s">
        <v>3062</v>
      </c>
      <c r="C1233" t="s">
        <v>248</v>
      </c>
      <c r="D1233" t="s">
        <v>249</v>
      </c>
      <c r="E1233" s="1">
        <v>868</v>
      </c>
      <c r="F1233" t="s">
        <v>2612</v>
      </c>
      <c r="G1233">
        <v>0</v>
      </c>
      <c r="H1233" s="1">
        <v>0</v>
      </c>
      <c r="I1233">
        <v>1.538122</v>
      </c>
    </row>
    <row r="1234" spans="1:9" x14ac:dyDescent="0.25">
      <c r="A1234">
        <v>2000350091</v>
      </c>
      <c r="B1234" t="s">
        <v>3063</v>
      </c>
      <c r="C1234" t="s">
        <v>248</v>
      </c>
      <c r="D1234" t="s">
        <v>249</v>
      </c>
      <c r="E1234" s="1">
        <v>0</v>
      </c>
      <c r="F1234" t="s">
        <v>2612</v>
      </c>
      <c r="G1234" s="1">
        <v>0</v>
      </c>
      <c r="H1234" s="1">
        <v>1</v>
      </c>
      <c r="I1234">
        <v>0</v>
      </c>
    </row>
    <row r="1235" spans="1:9" x14ac:dyDescent="0.25">
      <c r="A1235">
        <v>2000350091</v>
      </c>
      <c r="B1235" t="s">
        <v>3063</v>
      </c>
      <c r="C1235" t="s">
        <v>2625</v>
      </c>
      <c r="D1235" t="s">
        <v>2626</v>
      </c>
      <c r="E1235">
        <v>1</v>
      </c>
      <c r="F1235" t="s">
        <v>2612</v>
      </c>
      <c r="G1235">
        <v>1</v>
      </c>
      <c r="H1235" s="1">
        <v>0</v>
      </c>
      <c r="I1235">
        <v>0.31</v>
      </c>
    </row>
    <row r="1236" spans="1:9" x14ac:dyDescent="0.25">
      <c r="A1236">
        <v>2000350093</v>
      </c>
      <c r="B1236" t="s">
        <v>3064</v>
      </c>
      <c r="C1236" t="s">
        <v>699</v>
      </c>
      <c r="D1236" t="s">
        <v>700</v>
      </c>
      <c r="E1236" s="1">
        <v>34</v>
      </c>
      <c r="F1236" t="s">
        <v>2612</v>
      </c>
      <c r="G1236">
        <v>0</v>
      </c>
      <c r="H1236" s="1">
        <v>0</v>
      </c>
      <c r="I1236">
        <v>2.6979410000000001</v>
      </c>
    </row>
    <row r="1237" spans="1:9" x14ac:dyDescent="0.25">
      <c r="A1237">
        <v>2000350093</v>
      </c>
      <c r="B1237" t="s">
        <v>3064</v>
      </c>
      <c r="C1237" t="s">
        <v>248</v>
      </c>
      <c r="D1237" t="s">
        <v>249</v>
      </c>
      <c r="E1237" s="1">
        <v>23</v>
      </c>
      <c r="F1237" t="s">
        <v>2612</v>
      </c>
      <c r="G1237" s="1">
        <v>483</v>
      </c>
      <c r="H1237" s="1">
        <v>288</v>
      </c>
      <c r="I1237">
        <v>2.6978260000000001</v>
      </c>
    </row>
    <row r="1238" spans="1:9" x14ac:dyDescent="0.25">
      <c r="A1238">
        <v>2000350093</v>
      </c>
      <c r="B1238" t="s">
        <v>3064</v>
      </c>
      <c r="C1238" t="s">
        <v>2615</v>
      </c>
      <c r="D1238" t="s">
        <v>2616</v>
      </c>
      <c r="E1238">
        <v>1</v>
      </c>
      <c r="F1238" t="s">
        <v>2612</v>
      </c>
      <c r="G1238">
        <v>0</v>
      </c>
      <c r="H1238" s="1">
        <v>0</v>
      </c>
      <c r="I1238">
        <v>2.79</v>
      </c>
    </row>
    <row r="1239" spans="1:9" x14ac:dyDescent="0.25">
      <c r="A1239">
        <v>2000350093</v>
      </c>
      <c r="B1239" t="s">
        <v>3064</v>
      </c>
      <c r="C1239" t="s">
        <v>2641</v>
      </c>
      <c r="D1239" t="s">
        <v>2642</v>
      </c>
      <c r="E1239" s="1">
        <v>0</v>
      </c>
      <c r="F1239" t="s">
        <v>2612</v>
      </c>
      <c r="G1239" s="1">
        <v>288</v>
      </c>
      <c r="H1239" s="1">
        <v>288</v>
      </c>
      <c r="I1239">
        <v>2.698229</v>
      </c>
    </row>
    <row r="1240" spans="1:9" x14ac:dyDescent="0.25">
      <c r="A1240">
        <v>2000350094</v>
      </c>
      <c r="B1240" t="s">
        <v>3065</v>
      </c>
      <c r="C1240" t="s">
        <v>699</v>
      </c>
      <c r="D1240" t="s">
        <v>700</v>
      </c>
      <c r="E1240" s="1">
        <v>22</v>
      </c>
      <c r="F1240" t="s">
        <v>2612</v>
      </c>
      <c r="G1240" s="1">
        <v>0</v>
      </c>
      <c r="H1240" s="1">
        <v>0</v>
      </c>
      <c r="I1240">
        <v>2.4049999999999998</v>
      </c>
    </row>
    <row r="1241" spans="1:9" x14ac:dyDescent="0.25">
      <c r="A1241">
        <v>2000350094</v>
      </c>
      <c r="B1241" t="s">
        <v>3065</v>
      </c>
      <c r="C1241" t="s">
        <v>248</v>
      </c>
      <c r="D1241" t="s">
        <v>249</v>
      </c>
      <c r="E1241" s="1">
        <v>4</v>
      </c>
      <c r="F1241" t="s">
        <v>2612</v>
      </c>
      <c r="G1241" s="1">
        <v>44</v>
      </c>
      <c r="H1241" s="1">
        <v>0</v>
      </c>
      <c r="I1241">
        <v>2.4049999999999998</v>
      </c>
    </row>
    <row r="1242" spans="1:9" x14ac:dyDescent="0.25">
      <c r="A1242">
        <v>2000350095</v>
      </c>
      <c r="B1242" t="s">
        <v>3066</v>
      </c>
      <c r="C1242" t="s">
        <v>699</v>
      </c>
      <c r="D1242" t="s">
        <v>700</v>
      </c>
      <c r="E1242" s="1">
        <v>947</v>
      </c>
      <c r="F1242" t="s">
        <v>2612</v>
      </c>
      <c r="G1242" s="1">
        <v>0</v>
      </c>
      <c r="H1242">
        <v>0</v>
      </c>
      <c r="I1242">
        <v>6.9307920000000003</v>
      </c>
    </row>
    <row r="1243" spans="1:9" x14ac:dyDescent="0.25">
      <c r="A1243">
        <v>2000350095</v>
      </c>
      <c r="B1243" t="s">
        <v>3066</v>
      </c>
      <c r="C1243" t="s">
        <v>248</v>
      </c>
      <c r="D1243" t="s">
        <v>249</v>
      </c>
      <c r="E1243" s="1">
        <v>0</v>
      </c>
      <c r="F1243" t="s">
        <v>2612</v>
      </c>
      <c r="G1243" s="1">
        <v>0</v>
      </c>
      <c r="H1243" s="1">
        <v>5807</v>
      </c>
      <c r="I1243">
        <v>6.93</v>
      </c>
    </row>
    <row r="1244" spans="1:9" x14ac:dyDescent="0.25">
      <c r="A1244">
        <v>2000350095</v>
      </c>
      <c r="B1244" t="s">
        <v>3066</v>
      </c>
      <c r="C1244" t="s">
        <v>2615</v>
      </c>
      <c r="D1244" t="s">
        <v>2616</v>
      </c>
      <c r="E1244" s="1">
        <v>61</v>
      </c>
      <c r="F1244" t="s">
        <v>2612</v>
      </c>
      <c r="G1244">
        <v>0</v>
      </c>
      <c r="H1244" s="1">
        <v>0</v>
      </c>
      <c r="I1244">
        <v>6.9308199999999998</v>
      </c>
    </row>
    <row r="1245" spans="1:9" x14ac:dyDescent="0.25">
      <c r="A1245">
        <v>2000350095</v>
      </c>
      <c r="B1245" t="s">
        <v>3066</v>
      </c>
      <c r="C1245" t="s">
        <v>2625</v>
      </c>
      <c r="D1245" t="s">
        <v>2626</v>
      </c>
      <c r="E1245" s="1">
        <v>3643</v>
      </c>
      <c r="F1245" t="s">
        <v>2612</v>
      </c>
      <c r="G1245" s="1">
        <v>5807</v>
      </c>
      <c r="H1245" s="1">
        <v>0</v>
      </c>
      <c r="I1245">
        <v>6.9307930000000004</v>
      </c>
    </row>
    <row r="1246" spans="1:9" x14ac:dyDescent="0.25">
      <c r="A1246">
        <v>2000350096</v>
      </c>
      <c r="B1246" t="s">
        <v>3067</v>
      </c>
      <c r="C1246" t="s">
        <v>248</v>
      </c>
      <c r="D1246" t="s">
        <v>249</v>
      </c>
      <c r="E1246" s="1">
        <v>0</v>
      </c>
      <c r="F1246" t="s">
        <v>2612</v>
      </c>
      <c r="G1246" s="1">
        <v>0</v>
      </c>
      <c r="H1246" s="1">
        <v>1</v>
      </c>
      <c r="I1246">
        <v>0</v>
      </c>
    </row>
    <row r="1247" spans="1:9" x14ac:dyDescent="0.25">
      <c r="A1247">
        <v>2000350096</v>
      </c>
      <c r="B1247" t="s">
        <v>3067</v>
      </c>
      <c r="C1247" t="s">
        <v>2625</v>
      </c>
      <c r="D1247" t="s">
        <v>2626</v>
      </c>
      <c r="E1247" s="1">
        <v>1</v>
      </c>
      <c r="F1247" t="s">
        <v>2612</v>
      </c>
      <c r="G1247">
        <v>1</v>
      </c>
      <c r="H1247" s="1">
        <v>0</v>
      </c>
      <c r="I1247">
        <v>1.31</v>
      </c>
    </row>
    <row r="1248" spans="1:9" x14ac:dyDescent="0.25">
      <c r="A1248">
        <v>2000350097</v>
      </c>
      <c r="B1248" t="s">
        <v>3068</v>
      </c>
      <c r="C1248" t="s">
        <v>248</v>
      </c>
      <c r="D1248" t="s">
        <v>249</v>
      </c>
      <c r="E1248">
        <v>12</v>
      </c>
      <c r="F1248" t="s">
        <v>2612</v>
      </c>
      <c r="G1248">
        <v>0</v>
      </c>
      <c r="H1248" s="1">
        <v>13</v>
      </c>
      <c r="I1248">
        <v>3.9049999999999998</v>
      </c>
    </row>
    <row r="1249" spans="1:9" x14ac:dyDescent="0.25">
      <c r="A1249">
        <v>2000350097</v>
      </c>
      <c r="B1249" t="s">
        <v>3068</v>
      </c>
      <c r="C1249" t="s">
        <v>2625</v>
      </c>
      <c r="D1249" t="s">
        <v>2626</v>
      </c>
      <c r="E1249" s="1">
        <v>13</v>
      </c>
      <c r="F1249" t="s">
        <v>2612</v>
      </c>
      <c r="G1249" s="1">
        <v>13</v>
      </c>
      <c r="H1249">
        <v>0</v>
      </c>
      <c r="I1249">
        <v>3.9046150000000002</v>
      </c>
    </row>
    <row r="1250" spans="1:9" x14ac:dyDescent="0.25">
      <c r="A1250">
        <v>2000350098</v>
      </c>
      <c r="B1250" t="s">
        <v>3069</v>
      </c>
      <c r="C1250" t="s">
        <v>699</v>
      </c>
      <c r="D1250" t="s">
        <v>700</v>
      </c>
      <c r="E1250" s="1">
        <v>768</v>
      </c>
      <c r="F1250" t="s">
        <v>2612</v>
      </c>
      <c r="G1250">
        <v>0</v>
      </c>
      <c r="H1250" s="1">
        <v>192</v>
      </c>
      <c r="I1250">
        <v>3.008086</v>
      </c>
    </row>
    <row r="1251" spans="1:9" x14ac:dyDescent="0.25">
      <c r="A1251">
        <v>2000350098</v>
      </c>
      <c r="B1251" t="s">
        <v>3069</v>
      </c>
      <c r="C1251" t="s">
        <v>248</v>
      </c>
      <c r="D1251" t="s">
        <v>249</v>
      </c>
      <c r="E1251" s="1">
        <v>472</v>
      </c>
      <c r="F1251" t="s">
        <v>2612</v>
      </c>
      <c r="G1251" s="1">
        <v>24</v>
      </c>
      <c r="H1251">
        <v>0</v>
      </c>
      <c r="I1251">
        <v>2.916525</v>
      </c>
    </row>
    <row r="1252" spans="1:9" x14ac:dyDescent="0.25">
      <c r="A1252">
        <v>2000350098</v>
      </c>
      <c r="B1252" t="s">
        <v>3069</v>
      </c>
      <c r="C1252" t="s">
        <v>2625</v>
      </c>
      <c r="D1252" t="s">
        <v>2626</v>
      </c>
      <c r="E1252">
        <v>5</v>
      </c>
      <c r="F1252" t="s">
        <v>2612</v>
      </c>
      <c r="G1252">
        <v>192</v>
      </c>
      <c r="H1252">
        <v>0</v>
      </c>
      <c r="I1252">
        <v>3.008</v>
      </c>
    </row>
    <row r="1253" spans="1:9" x14ac:dyDescent="0.25">
      <c r="A1253">
        <v>2000350099</v>
      </c>
      <c r="B1253" t="s">
        <v>3070</v>
      </c>
      <c r="C1253" t="s">
        <v>699</v>
      </c>
      <c r="D1253" t="s">
        <v>700</v>
      </c>
      <c r="E1253" s="1">
        <v>81</v>
      </c>
      <c r="F1253" t="s">
        <v>2612</v>
      </c>
      <c r="G1253">
        <v>0</v>
      </c>
      <c r="H1253" s="1">
        <v>96</v>
      </c>
      <c r="I1253">
        <v>2.9177780000000002</v>
      </c>
    </row>
    <row r="1254" spans="1:9" x14ac:dyDescent="0.25">
      <c r="A1254">
        <v>2000350099</v>
      </c>
      <c r="B1254" t="s">
        <v>3070</v>
      </c>
      <c r="C1254" t="s">
        <v>248</v>
      </c>
      <c r="D1254" t="s">
        <v>249</v>
      </c>
      <c r="E1254" s="1">
        <v>176</v>
      </c>
      <c r="F1254" t="s">
        <v>2612</v>
      </c>
      <c r="G1254">
        <v>0</v>
      </c>
      <c r="H1254">
        <v>0</v>
      </c>
      <c r="I1254">
        <v>2.9205679999999998</v>
      </c>
    </row>
    <row r="1255" spans="1:9" x14ac:dyDescent="0.25">
      <c r="A1255">
        <v>2000350099</v>
      </c>
      <c r="B1255" t="s">
        <v>3070</v>
      </c>
      <c r="C1255" t="s">
        <v>2625</v>
      </c>
      <c r="D1255" t="s">
        <v>2626</v>
      </c>
      <c r="E1255" s="1">
        <v>0</v>
      </c>
      <c r="F1255" t="s">
        <v>2612</v>
      </c>
      <c r="G1255">
        <v>96</v>
      </c>
      <c r="H1255" s="1">
        <v>0</v>
      </c>
      <c r="I1255">
        <v>2.6996880000000001</v>
      </c>
    </row>
    <row r="1256" spans="1:9" x14ac:dyDescent="0.25">
      <c r="A1256">
        <v>2000350100</v>
      </c>
      <c r="B1256" t="s">
        <v>3071</v>
      </c>
      <c r="C1256" t="s">
        <v>248</v>
      </c>
      <c r="D1256" t="s">
        <v>249</v>
      </c>
      <c r="E1256" s="1">
        <v>15</v>
      </c>
      <c r="F1256" t="s">
        <v>2612</v>
      </c>
      <c r="G1256">
        <v>164</v>
      </c>
      <c r="H1256" s="1">
        <v>0</v>
      </c>
      <c r="I1256">
        <v>1.1986669999999999</v>
      </c>
    </row>
    <row r="1257" spans="1:9" x14ac:dyDescent="0.25">
      <c r="A1257">
        <v>2000350100</v>
      </c>
      <c r="B1257" t="s">
        <v>3071</v>
      </c>
      <c r="C1257" t="s">
        <v>2623</v>
      </c>
      <c r="D1257" t="s">
        <v>2624</v>
      </c>
      <c r="E1257" s="1">
        <v>0</v>
      </c>
      <c r="F1257" t="s">
        <v>2612</v>
      </c>
      <c r="G1257">
        <v>0</v>
      </c>
      <c r="H1257">
        <v>25</v>
      </c>
      <c r="I1257">
        <v>1.19875</v>
      </c>
    </row>
    <row r="1258" spans="1:9" x14ac:dyDescent="0.25">
      <c r="A1258">
        <v>2000350101</v>
      </c>
      <c r="B1258" t="s">
        <v>3072</v>
      </c>
      <c r="C1258" t="s">
        <v>248</v>
      </c>
      <c r="D1258" t="s">
        <v>249</v>
      </c>
      <c r="E1258" s="1">
        <v>4</v>
      </c>
      <c r="F1258" t="s">
        <v>2612</v>
      </c>
      <c r="G1258">
        <v>360</v>
      </c>
      <c r="H1258" s="1">
        <v>0</v>
      </c>
      <c r="I1258">
        <v>1.1725000000000001</v>
      </c>
    </row>
    <row r="1259" spans="1:9" x14ac:dyDescent="0.25">
      <c r="A1259">
        <v>2000350102</v>
      </c>
      <c r="B1259" t="s">
        <v>3073</v>
      </c>
      <c r="C1259" t="s">
        <v>699</v>
      </c>
      <c r="D1259" t="s">
        <v>700</v>
      </c>
      <c r="E1259" s="1">
        <v>10</v>
      </c>
      <c r="F1259" t="s">
        <v>2612</v>
      </c>
      <c r="G1259">
        <v>0</v>
      </c>
      <c r="H1259" s="1">
        <v>0</v>
      </c>
      <c r="I1259">
        <v>1.234</v>
      </c>
    </row>
    <row r="1260" spans="1:9" x14ac:dyDescent="0.25">
      <c r="A1260">
        <v>2000350102</v>
      </c>
      <c r="B1260" t="s">
        <v>3073</v>
      </c>
      <c r="C1260" t="s">
        <v>248</v>
      </c>
      <c r="D1260" t="s">
        <v>249</v>
      </c>
      <c r="E1260" s="1">
        <v>2</v>
      </c>
      <c r="F1260" t="s">
        <v>2612</v>
      </c>
      <c r="G1260" s="1">
        <v>292</v>
      </c>
      <c r="H1260">
        <v>181</v>
      </c>
      <c r="I1260">
        <v>1.2350000000000001</v>
      </c>
    </row>
    <row r="1261" spans="1:9" x14ac:dyDescent="0.25">
      <c r="A1261">
        <v>2000350102</v>
      </c>
      <c r="B1261" t="s">
        <v>3073</v>
      </c>
      <c r="C1261" t="s">
        <v>2623</v>
      </c>
      <c r="D1261" t="s">
        <v>2624</v>
      </c>
      <c r="E1261">
        <v>1</v>
      </c>
      <c r="F1261" t="s">
        <v>2612</v>
      </c>
      <c r="G1261">
        <v>0</v>
      </c>
      <c r="H1261" s="1">
        <v>0</v>
      </c>
      <c r="I1261">
        <v>1.24</v>
      </c>
    </row>
    <row r="1262" spans="1:9" x14ac:dyDescent="0.25">
      <c r="A1262">
        <v>2000350102</v>
      </c>
      <c r="B1262" t="s">
        <v>3073</v>
      </c>
      <c r="C1262" t="s">
        <v>2641</v>
      </c>
      <c r="D1262" t="s">
        <v>2642</v>
      </c>
      <c r="E1262" s="1">
        <v>0</v>
      </c>
      <c r="F1262" t="s">
        <v>2612</v>
      </c>
      <c r="G1262" s="1">
        <v>181</v>
      </c>
      <c r="H1262" s="1">
        <v>0</v>
      </c>
      <c r="I1262">
        <v>1.234</v>
      </c>
    </row>
    <row r="1263" spans="1:9" x14ac:dyDescent="0.25">
      <c r="A1263">
        <v>2000350103</v>
      </c>
      <c r="B1263" t="s">
        <v>3074</v>
      </c>
      <c r="C1263" t="s">
        <v>699</v>
      </c>
      <c r="D1263" t="s">
        <v>700</v>
      </c>
      <c r="E1263" s="1">
        <v>0</v>
      </c>
      <c r="F1263" t="s">
        <v>2612</v>
      </c>
      <c r="G1263" s="1">
        <v>0</v>
      </c>
      <c r="H1263">
        <v>240</v>
      </c>
      <c r="I1263">
        <v>2.9352719999999999</v>
      </c>
    </row>
    <row r="1264" spans="1:9" x14ac:dyDescent="0.25">
      <c r="A1264">
        <v>2000350103</v>
      </c>
      <c r="B1264" t="s">
        <v>3074</v>
      </c>
      <c r="C1264" t="s">
        <v>248</v>
      </c>
      <c r="D1264" t="s">
        <v>249</v>
      </c>
      <c r="E1264">
        <v>5</v>
      </c>
      <c r="F1264" t="s">
        <v>2612</v>
      </c>
      <c r="G1264">
        <v>576</v>
      </c>
      <c r="H1264" s="1">
        <v>108</v>
      </c>
      <c r="I1264">
        <v>2.9359999999999999</v>
      </c>
    </row>
    <row r="1265" spans="1:9" x14ac:dyDescent="0.25">
      <c r="A1265">
        <v>2000350103</v>
      </c>
      <c r="B1265" t="s">
        <v>3074</v>
      </c>
      <c r="C1265" t="s">
        <v>2623</v>
      </c>
      <c r="D1265" t="s">
        <v>2624</v>
      </c>
      <c r="E1265" s="1">
        <v>2</v>
      </c>
      <c r="F1265" t="s">
        <v>2612</v>
      </c>
      <c r="G1265" s="1">
        <v>0</v>
      </c>
      <c r="H1265" s="1">
        <v>0</v>
      </c>
      <c r="I1265">
        <v>2.94</v>
      </c>
    </row>
    <row r="1266" spans="1:9" x14ac:dyDescent="0.25">
      <c r="A1266">
        <v>2000350103</v>
      </c>
      <c r="B1266" t="s">
        <v>3074</v>
      </c>
      <c r="C1266" t="s">
        <v>2641</v>
      </c>
      <c r="D1266" t="s">
        <v>2642</v>
      </c>
      <c r="E1266" s="1">
        <v>0</v>
      </c>
      <c r="F1266" t="s">
        <v>2612</v>
      </c>
      <c r="G1266" s="1">
        <v>108</v>
      </c>
      <c r="H1266" s="1">
        <v>109</v>
      </c>
      <c r="I1266">
        <v>2.9355000000000002</v>
      </c>
    </row>
    <row r="1267" spans="1:9" x14ac:dyDescent="0.25">
      <c r="A1267">
        <v>2000350103</v>
      </c>
      <c r="B1267" t="s">
        <v>3074</v>
      </c>
      <c r="C1267" t="s">
        <v>2625</v>
      </c>
      <c r="D1267" t="s">
        <v>2626</v>
      </c>
      <c r="E1267">
        <v>0</v>
      </c>
      <c r="F1267" t="s">
        <v>2612</v>
      </c>
      <c r="G1267">
        <v>240</v>
      </c>
      <c r="H1267" s="1">
        <v>240</v>
      </c>
      <c r="I1267">
        <v>0</v>
      </c>
    </row>
    <row r="1268" spans="1:9" x14ac:dyDescent="0.25">
      <c r="A1268">
        <v>2000380038</v>
      </c>
      <c r="B1268" t="s">
        <v>3075</v>
      </c>
      <c r="C1268" t="s">
        <v>2615</v>
      </c>
      <c r="D1268" t="s">
        <v>2616</v>
      </c>
      <c r="E1268" s="1">
        <v>53</v>
      </c>
      <c r="F1268" t="s">
        <v>2612</v>
      </c>
      <c r="G1268">
        <v>0</v>
      </c>
      <c r="H1268" s="1">
        <v>0</v>
      </c>
      <c r="I1268">
        <v>0.383019</v>
      </c>
    </row>
    <row r="1269" spans="1:9" x14ac:dyDescent="0.25">
      <c r="A1269">
        <v>2000380057</v>
      </c>
      <c r="B1269" t="s">
        <v>3076</v>
      </c>
      <c r="C1269" t="s">
        <v>2615</v>
      </c>
      <c r="D1269" t="s">
        <v>2616</v>
      </c>
      <c r="E1269" s="1">
        <v>491</v>
      </c>
      <c r="F1269" t="s">
        <v>2612</v>
      </c>
      <c r="G1269" s="1">
        <v>0</v>
      </c>
      <c r="H1269" s="1">
        <v>0</v>
      </c>
      <c r="I1269">
        <v>0.37997999999999998</v>
      </c>
    </row>
    <row r="1270" spans="1:9" x14ac:dyDescent="0.25">
      <c r="A1270">
        <v>2000380058</v>
      </c>
      <c r="B1270" t="s">
        <v>3077</v>
      </c>
      <c r="C1270" t="s">
        <v>2615</v>
      </c>
      <c r="D1270" t="s">
        <v>2616</v>
      </c>
      <c r="E1270" s="1">
        <v>16</v>
      </c>
      <c r="F1270" t="s">
        <v>2612</v>
      </c>
      <c r="G1270" s="1">
        <v>0</v>
      </c>
      <c r="H1270">
        <v>0</v>
      </c>
      <c r="I1270">
        <v>0.97062499999999996</v>
      </c>
    </row>
    <row r="1271" spans="1:9" x14ac:dyDescent="0.25">
      <c r="A1271">
        <v>2000380061</v>
      </c>
      <c r="B1271" t="s">
        <v>3078</v>
      </c>
      <c r="C1271" t="s">
        <v>2615</v>
      </c>
      <c r="D1271" t="s">
        <v>2616</v>
      </c>
      <c r="E1271" s="1">
        <v>111</v>
      </c>
      <c r="F1271" t="s">
        <v>2612</v>
      </c>
      <c r="G1271">
        <v>0</v>
      </c>
      <c r="H1271" s="1">
        <v>0</v>
      </c>
      <c r="I1271">
        <v>8.643243</v>
      </c>
    </row>
    <row r="1272" spans="1:9" x14ac:dyDescent="0.25">
      <c r="A1272">
        <v>2000380075</v>
      </c>
      <c r="B1272" t="s">
        <v>3079</v>
      </c>
      <c r="C1272" t="s">
        <v>2615</v>
      </c>
      <c r="D1272" t="s">
        <v>2616</v>
      </c>
      <c r="E1272" s="1">
        <v>8</v>
      </c>
      <c r="F1272" t="s">
        <v>2612</v>
      </c>
      <c r="G1272" s="1">
        <v>0</v>
      </c>
      <c r="H1272">
        <v>0</v>
      </c>
      <c r="I1272">
        <v>2.0024999999999999</v>
      </c>
    </row>
    <row r="1273" spans="1:9" x14ac:dyDescent="0.25">
      <c r="A1273">
        <v>2000380076</v>
      </c>
      <c r="B1273" t="s">
        <v>3080</v>
      </c>
      <c r="C1273" t="s">
        <v>2615</v>
      </c>
      <c r="D1273" t="s">
        <v>2616</v>
      </c>
      <c r="E1273" s="1">
        <v>29</v>
      </c>
      <c r="F1273" t="s">
        <v>2612</v>
      </c>
      <c r="G1273" s="1">
        <v>0</v>
      </c>
      <c r="H1273" s="1">
        <v>0</v>
      </c>
      <c r="I1273">
        <v>0.453793</v>
      </c>
    </row>
    <row r="1274" spans="1:9" x14ac:dyDescent="0.25">
      <c r="A1274">
        <v>2000380077</v>
      </c>
      <c r="B1274" t="s">
        <v>3081</v>
      </c>
      <c r="C1274" t="s">
        <v>2615</v>
      </c>
      <c r="D1274" t="s">
        <v>2616</v>
      </c>
      <c r="E1274" s="1">
        <v>44</v>
      </c>
      <c r="F1274" t="s">
        <v>2612</v>
      </c>
      <c r="G1274" s="1">
        <v>0</v>
      </c>
      <c r="H1274" s="1">
        <v>0</v>
      </c>
      <c r="I1274">
        <v>0.46840900000000002</v>
      </c>
    </row>
    <row r="1275" spans="1:9" x14ac:dyDescent="0.25">
      <c r="A1275">
        <v>2000420051</v>
      </c>
      <c r="B1275" t="s">
        <v>3082</v>
      </c>
      <c r="C1275" t="s">
        <v>248</v>
      </c>
      <c r="D1275" t="s">
        <v>249</v>
      </c>
      <c r="E1275" s="1">
        <v>100</v>
      </c>
      <c r="F1275" t="s">
        <v>2612</v>
      </c>
      <c r="G1275">
        <v>0</v>
      </c>
      <c r="H1275">
        <v>0</v>
      </c>
      <c r="I1275">
        <v>0.66600000000000004</v>
      </c>
    </row>
    <row r="1276" spans="1:9" x14ac:dyDescent="0.25">
      <c r="A1276">
        <v>2000420067</v>
      </c>
      <c r="B1276" t="s">
        <v>3083</v>
      </c>
      <c r="C1276" t="s">
        <v>2615</v>
      </c>
      <c r="D1276" t="s">
        <v>2616</v>
      </c>
      <c r="E1276">
        <v>11</v>
      </c>
      <c r="F1276" t="s">
        <v>2612</v>
      </c>
      <c r="G1276">
        <v>0</v>
      </c>
      <c r="H1276" s="1">
        <v>0</v>
      </c>
      <c r="I1276">
        <v>0.35272700000000001</v>
      </c>
    </row>
    <row r="1277" spans="1:9" x14ac:dyDescent="0.25">
      <c r="A1277">
        <v>2000420069</v>
      </c>
      <c r="B1277" t="s">
        <v>3084</v>
      </c>
      <c r="C1277" t="s">
        <v>699</v>
      </c>
      <c r="D1277" t="s">
        <v>700</v>
      </c>
      <c r="E1277" s="1">
        <v>8</v>
      </c>
      <c r="F1277" t="s">
        <v>2612</v>
      </c>
      <c r="G1277">
        <v>0</v>
      </c>
      <c r="H1277" s="1">
        <v>0</v>
      </c>
      <c r="I1277">
        <v>0.85250000000000004</v>
      </c>
    </row>
    <row r="1278" spans="1:9" x14ac:dyDescent="0.25">
      <c r="A1278">
        <v>2000420077</v>
      </c>
      <c r="B1278" t="s">
        <v>3085</v>
      </c>
      <c r="C1278" t="s">
        <v>699</v>
      </c>
      <c r="D1278" t="s">
        <v>700</v>
      </c>
      <c r="E1278" s="1">
        <v>435</v>
      </c>
      <c r="F1278" t="s">
        <v>2612</v>
      </c>
      <c r="G1278" s="1">
        <v>0</v>
      </c>
      <c r="H1278" s="1">
        <v>0</v>
      </c>
      <c r="I1278">
        <v>0.57802299999999995</v>
      </c>
    </row>
    <row r="1279" spans="1:9" x14ac:dyDescent="0.25">
      <c r="A1279">
        <v>2000420088</v>
      </c>
      <c r="B1279" t="s">
        <v>2022</v>
      </c>
      <c r="C1279" t="s">
        <v>699</v>
      </c>
      <c r="D1279" t="s">
        <v>700</v>
      </c>
      <c r="E1279" s="1">
        <v>0</v>
      </c>
      <c r="F1279" t="s">
        <v>2612</v>
      </c>
      <c r="G1279" s="1">
        <v>0</v>
      </c>
      <c r="H1279" s="1">
        <v>50400</v>
      </c>
      <c r="I1279">
        <v>0</v>
      </c>
    </row>
    <row r="1280" spans="1:9" x14ac:dyDescent="0.25">
      <c r="A1280">
        <v>2000420088</v>
      </c>
      <c r="B1280" t="s">
        <v>2022</v>
      </c>
      <c r="C1280" t="s">
        <v>248</v>
      </c>
      <c r="D1280" t="s">
        <v>249</v>
      </c>
      <c r="E1280" s="1">
        <v>12466</v>
      </c>
      <c r="F1280" t="s">
        <v>2612</v>
      </c>
      <c r="G1280" s="1">
        <v>4300</v>
      </c>
      <c r="H1280" s="1">
        <v>6425</v>
      </c>
      <c r="I1280">
        <v>1.2267250000000001</v>
      </c>
    </row>
    <row r="1281" spans="1:9" x14ac:dyDescent="0.25">
      <c r="A1281">
        <v>2000420088</v>
      </c>
      <c r="B1281" t="s">
        <v>2022</v>
      </c>
      <c r="C1281" t="s">
        <v>2615</v>
      </c>
      <c r="D1281" t="s">
        <v>2616</v>
      </c>
      <c r="E1281" s="1">
        <v>599</v>
      </c>
      <c r="F1281" t="s">
        <v>2612</v>
      </c>
      <c r="G1281">
        <v>0</v>
      </c>
      <c r="H1281" s="1">
        <v>0</v>
      </c>
      <c r="I1281">
        <v>1.336711</v>
      </c>
    </row>
    <row r="1282" spans="1:9" x14ac:dyDescent="0.25">
      <c r="A1282">
        <v>2000420088</v>
      </c>
      <c r="B1282" t="s">
        <v>2022</v>
      </c>
      <c r="C1282" t="s">
        <v>47</v>
      </c>
      <c r="D1282" t="s">
        <v>48</v>
      </c>
      <c r="E1282" s="1">
        <v>0</v>
      </c>
      <c r="F1282" t="s">
        <v>2612</v>
      </c>
      <c r="G1282" s="1">
        <v>25</v>
      </c>
      <c r="H1282" s="1">
        <v>4300</v>
      </c>
      <c r="I1282">
        <v>1.238</v>
      </c>
    </row>
    <row r="1283" spans="1:9" x14ac:dyDescent="0.25">
      <c r="A1283">
        <v>2000420088</v>
      </c>
      <c r="B1283" t="s">
        <v>2022</v>
      </c>
      <c r="C1283" t="s">
        <v>2625</v>
      </c>
      <c r="D1283" t="s">
        <v>2626</v>
      </c>
      <c r="E1283" s="1">
        <v>552</v>
      </c>
      <c r="F1283" t="s">
        <v>2612</v>
      </c>
      <c r="G1283" s="1">
        <v>6400</v>
      </c>
      <c r="H1283" s="1">
        <v>0</v>
      </c>
      <c r="I1283">
        <v>1.228478</v>
      </c>
    </row>
    <row r="1284" spans="1:9" x14ac:dyDescent="0.25">
      <c r="A1284">
        <v>2000420089</v>
      </c>
      <c r="B1284" t="s">
        <v>3086</v>
      </c>
      <c r="C1284" t="s">
        <v>699</v>
      </c>
      <c r="D1284" t="s">
        <v>700</v>
      </c>
      <c r="E1284" s="1">
        <v>0</v>
      </c>
      <c r="F1284" t="s">
        <v>2612</v>
      </c>
      <c r="G1284" s="1">
        <v>0</v>
      </c>
      <c r="H1284" s="1">
        <v>83100</v>
      </c>
      <c r="I1284">
        <v>0</v>
      </c>
    </row>
    <row r="1285" spans="1:9" x14ac:dyDescent="0.25">
      <c r="A1285">
        <v>2000420089</v>
      </c>
      <c r="B1285" t="s">
        <v>3086</v>
      </c>
      <c r="C1285" t="s">
        <v>248</v>
      </c>
      <c r="D1285" t="s">
        <v>249</v>
      </c>
      <c r="E1285" s="1">
        <v>5534</v>
      </c>
      <c r="F1285" t="s">
        <v>2612</v>
      </c>
      <c r="G1285" s="1">
        <v>21900</v>
      </c>
      <c r="H1285" s="1">
        <v>100</v>
      </c>
      <c r="I1285">
        <v>1.3105329999999999</v>
      </c>
    </row>
    <row r="1286" spans="1:9" x14ac:dyDescent="0.25">
      <c r="A1286">
        <v>2000420089</v>
      </c>
      <c r="B1286" t="s">
        <v>3086</v>
      </c>
      <c r="C1286" t="s">
        <v>2615</v>
      </c>
      <c r="D1286" t="s">
        <v>2616</v>
      </c>
      <c r="E1286" s="1">
        <v>795</v>
      </c>
      <c r="F1286" t="s">
        <v>2612</v>
      </c>
      <c r="G1286">
        <v>0</v>
      </c>
      <c r="H1286" s="1">
        <v>0</v>
      </c>
      <c r="I1286">
        <v>1.5459620000000001</v>
      </c>
    </row>
    <row r="1287" spans="1:9" x14ac:dyDescent="0.25">
      <c r="A1287">
        <v>2000420089</v>
      </c>
      <c r="B1287" t="s">
        <v>3086</v>
      </c>
      <c r="C1287" t="s">
        <v>47</v>
      </c>
      <c r="D1287" t="s">
        <v>48</v>
      </c>
      <c r="E1287" s="1">
        <v>0</v>
      </c>
      <c r="F1287" t="s">
        <v>2612</v>
      </c>
      <c r="G1287" s="1">
        <v>0</v>
      </c>
      <c r="H1287" s="1">
        <v>21900</v>
      </c>
      <c r="I1287">
        <v>1.313636</v>
      </c>
    </row>
    <row r="1288" spans="1:9" x14ac:dyDescent="0.25">
      <c r="A1288">
        <v>2000420089</v>
      </c>
      <c r="B1288" t="s">
        <v>3086</v>
      </c>
      <c r="C1288" t="s">
        <v>2625</v>
      </c>
      <c r="D1288" t="s">
        <v>2626</v>
      </c>
      <c r="E1288" s="1">
        <v>853</v>
      </c>
      <c r="F1288" t="s">
        <v>2612</v>
      </c>
      <c r="G1288">
        <v>100</v>
      </c>
      <c r="H1288" s="1">
        <v>0</v>
      </c>
      <c r="I1288">
        <v>1.3105279999999999</v>
      </c>
    </row>
    <row r="1289" spans="1:9" x14ac:dyDescent="0.25">
      <c r="A1289">
        <v>2000420090</v>
      </c>
      <c r="B1289" t="s">
        <v>3087</v>
      </c>
      <c r="C1289" t="s">
        <v>699</v>
      </c>
      <c r="D1289" t="s">
        <v>700</v>
      </c>
      <c r="E1289" s="1">
        <v>9899</v>
      </c>
      <c r="F1289" t="s">
        <v>2612</v>
      </c>
      <c r="G1289">
        <v>0</v>
      </c>
      <c r="H1289" s="1">
        <v>0</v>
      </c>
      <c r="I1289">
        <v>1.387991</v>
      </c>
    </row>
    <row r="1290" spans="1:9" x14ac:dyDescent="0.25">
      <c r="A1290">
        <v>2000420090</v>
      </c>
      <c r="B1290" t="s">
        <v>3087</v>
      </c>
      <c r="C1290" t="s">
        <v>248</v>
      </c>
      <c r="D1290" t="s">
        <v>249</v>
      </c>
      <c r="E1290" s="1">
        <v>18899</v>
      </c>
      <c r="F1290" t="s">
        <v>2612</v>
      </c>
      <c r="G1290">
        <v>5</v>
      </c>
      <c r="H1290" s="1">
        <v>3</v>
      </c>
      <c r="I1290">
        <v>1.387988</v>
      </c>
    </row>
    <row r="1291" spans="1:9" x14ac:dyDescent="0.25">
      <c r="A1291">
        <v>2000420090</v>
      </c>
      <c r="B1291" t="s">
        <v>3087</v>
      </c>
      <c r="C1291" t="s">
        <v>2623</v>
      </c>
      <c r="D1291" t="s">
        <v>2624</v>
      </c>
      <c r="E1291" s="1">
        <v>0</v>
      </c>
      <c r="F1291" t="s">
        <v>2612</v>
      </c>
      <c r="G1291">
        <v>321</v>
      </c>
      <c r="H1291">
        <v>5</v>
      </c>
      <c r="I1291">
        <v>1.3866670000000001</v>
      </c>
    </row>
    <row r="1292" spans="1:9" x14ac:dyDescent="0.25">
      <c r="A1292">
        <v>2000420091</v>
      </c>
      <c r="B1292" t="s">
        <v>3088</v>
      </c>
      <c r="C1292" t="s">
        <v>699</v>
      </c>
      <c r="D1292" t="s">
        <v>700</v>
      </c>
      <c r="E1292" s="1">
        <v>2936</v>
      </c>
      <c r="F1292" t="s">
        <v>2612</v>
      </c>
      <c r="G1292">
        <v>0</v>
      </c>
      <c r="H1292" s="1">
        <v>0</v>
      </c>
      <c r="I1292">
        <v>1.450027</v>
      </c>
    </row>
    <row r="1293" spans="1:9" x14ac:dyDescent="0.25">
      <c r="A1293">
        <v>2000420091</v>
      </c>
      <c r="B1293" t="s">
        <v>3088</v>
      </c>
      <c r="C1293" t="s">
        <v>248</v>
      </c>
      <c r="D1293" t="s">
        <v>249</v>
      </c>
      <c r="E1293" s="1">
        <v>38100</v>
      </c>
      <c r="F1293" t="s">
        <v>2612</v>
      </c>
      <c r="G1293">
        <v>0</v>
      </c>
      <c r="H1293" s="1">
        <v>0</v>
      </c>
      <c r="I1293">
        <v>1.450027</v>
      </c>
    </row>
    <row r="1294" spans="1:9" x14ac:dyDescent="0.25">
      <c r="A1294">
        <v>2000420091</v>
      </c>
      <c r="B1294" t="s">
        <v>3088</v>
      </c>
      <c r="C1294" t="s">
        <v>2615</v>
      </c>
      <c r="D1294" t="s">
        <v>2616</v>
      </c>
      <c r="E1294" s="1">
        <v>100</v>
      </c>
      <c r="F1294" t="s">
        <v>2612</v>
      </c>
      <c r="G1294">
        <v>0</v>
      </c>
      <c r="H1294">
        <v>0</v>
      </c>
      <c r="I1294">
        <v>1.45</v>
      </c>
    </row>
    <row r="1295" spans="1:9" x14ac:dyDescent="0.25">
      <c r="A1295">
        <v>2000420091</v>
      </c>
      <c r="B1295" t="s">
        <v>3088</v>
      </c>
      <c r="C1295" t="s">
        <v>2623</v>
      </c>
      <c r="D1295" t="s">
        <v>2624</v>
      </c>
      <c r="E1295" s="1">
        <v>3</v>
      </c>
      <c r="F1295" t="s">
        <v>2612</v>
      </c>
      <c r="G1295">
        <v>0</v>
      </c>
      <c r="H1295" s="1">
        <v>0</v>
      </c>
      <c r="I1295">
        <v>1.45</v>
      </c>
    </row>
    <row r="1296" spans="1:9" x14ac:dyDescent="0.25">
      <c r="A1296">
        <v>2000420092</v>
      </c>
      <c r="B1296" t="s">
        <v>3089</v>
      </c>
      <c r="C1296" t="s">
        <v>699</v>
      </c>
      <c r="D1296" t="s">
        <v>700</v>
      </c>
      <c r="E1296" s="1">
        <v>1660</v>
      </c>
      <c r="F1296" t="s">
        <v>2612</v>
      </c>
      <c r="G1296">
        <v>0</v>
      </c>
      <c r="H1296" s="1">
        <v>42250</v>
      </c>
      <c r="I1296">
        <v>1.969295</v>
      </c>
    </row>
    <row r="1297" spans="1:9" x14ac:dyDescent="0.25">
      <c r="A1297">
        <v>2000420092</v>
      </c>
      <c r="B1297" t="s">
        <v>3089</v>
      </c>
      <c r="C1297" t="s">
        <v>248</v>
      </c>
      <c r="D1297" t="s">
        <v>249</v>
      </c>
      <c r="E1297" s="1">
        <v>3658</v>
      </c>
      <c r="F1297" t="s">
        <v>2612</v>
      </c>
      <c r="G1297">
        <v>251</v>
      </c>
      <c r="H1297" s="1">
        <v>0</v>
      </c>
      <c r="I1297">
        <v>1.8820589999999999</v>
      </c>
    </row>
    <row r="1298" spans="1:9" x14ac:dyDescent="0.25">
      <c r="A1298">
        <v>2000420092</v>
      </c>
      <c r="B1298" t="s">
        <v>3089</v>
      </c>
      <c r="C1298" t="s">
        <v>2623</v>
      </c>
      <c r="D1298" t="s">
        <v>2624</v>
      </c>
      <c r="E1298" s="1">
        <v>155</v>
      </c>
      <c r="F1298" t="s">
        <v>2612</v>
      </c>
      <c r="G1298">
        <v>0</v>
      </c>
      <c r="H1298" s="1">
        <v>1</v>
      </c>
      <c r="I1298">
        <v>1.908452</v>
      </c>
    </row>
    <row r="1299" spans="1:9" x14ac:dyDescent="0.25">
      <c r="A1299">
        <v>2000420092</v>
      </c>
      <c r="B1299" t="s">
        <v>3089</v>
      </c>
      <c r="C1299" t="s">
        <v>2641</v>
      </c>
      <c r="D1299" t="s">
        <v>2642</v>
      </c>
      <c r="E1299" s="1">
        <v>4400</v>
      </c>
      <c r="F1299" t="s">
        <v>2612</v>
      </c>
      <c r="G1299">
        <v>0</v>
      </c>
      <c r="H1299">
        <v>0</v>
      </c>
      <c r="I1299">
        <v>1.924407</v>
      </c>
    </row>
    <row r="1300" spans="1:9" x14ac:dyDescent="0.25">
      <c r="A1300">
        <v>2000420092</v>
      </c>
      <c r="B1300" t="s">
        <v>3089</v>
      </c>
      <c r="C1300" t="s">
        <v>2625</v>
      </c>
      <c r="D1300" t="s">
        <v>2626</v>
      </c>
      <c r="E1300" s="1">
        <v>44450</v>
      </c>
      <c r="F1300" t="s">
        <v>2612</v>
      </c>
      <c r="G1300">
        <v>0</v>
      </c>
      <c r="H1300" s="1">
        <v>0</v>
      </c>
      <c r="I1300">
        <v>1.8566990000000001</v>
      </c>
    </row>
    <row r="1301" spans="1:9" x14ac:dyDescent="0.25">
      <c r="A1301">
        <v>2000420093</v>
      </c>
      <c r="B1301" t="s">
        <v>3090</v>
      </c>
      <c r="C1301" t="s">
        <v>699</v>
      </c>
      <c r="D1301" t="s">
        <v>700</v>
      </c>
      <c r="E1301" s="1">
        <v>880</v>
      </c>
      <c r="F1301" t="s">
        <v>2612</v>
      </c>
      <c r="G1301">
        <v>30</v>
      </c>
      <c r="H1301" s="1">
        <v>49250</v>
      </c>
      <c r="I1301">
        <v>1.9458979999999999</v>
      </c>
    </row>
    <row r="1302" spans="1:9" x14ac:dyDescent="0.25">
      <c r="A1302">
        <v>2000420093</v>
      </c>
      <c r="B1302" t="s">
        <v>3090</v>
      </c>
      <c r="C1302" t="s">
        <v>248</v>
      </c>
      <c r="D1302" t="s">
        <v>249</v>
      </c>
      <c r="E1302" s="1">
        <v>4247</v>
      </c>
      <c r="F1302" t="s">
        <v>2612</v>
      </c>
      <c r="G1302" s="1">
        <v>1800</v>
      </c>
      <c r="H1302" s="1">
        <v>1253</v>
      </c>
      <c r="I1302">
        <v>1.8882080000000001</v>
      </c>
    </row>
    <row r="1303" spans="1:9" x14ac:dyDescent="0.25">
      <c r="A1303">
        <v>2000420093</v>
      </c>
      <c r="B1303" t="s">
        <v>3090</v>
      </c>
      <c r="C1303" t="s">
        <v>2615</v>
      </c>
      <c r="D1303" t="s">
        <v>2616</v>
      </c>
      <c r="E1303" s="1">
        <v>7</v>
      </c>
      <c r="F1303" t="s">
        <v>2612</v>
      </c>
      <c r="G1303">
        <v>0</v>
      </c>
      <c r="H1303" s="1">
        <v>0</v>
      </c>
      <c r="I1303">
        <v>2.168571</v>
      </c>
    </row>
    <row r="1304" spans="1:9" x14ac:dyDescent="0.25">
      <c r="A1304">
        <v>2000420093</v>
      </c>
      <c r="B1304" t="s">
        <v>3090</v>
      </c>
      <c r="C1304" t="s">
        <v>2648</v>
      </c>
      <c r="D1304" t="s">
        <v>2649</v>
      </c>
      <c r="E1304" s="1">
        <v>0</v>
      </c>
      <c r="F1304" t="s">
        <v>2612</v>
      </c>
      <c r="G1304">
        <v>0</v>
      </c>
      <c r="H1304" s="1">
        <v>30</v>
      </c>
      <c r="I1304">
        <v>0</v>
      </c>
    </row>
    <row r="1305" spans="1:9" x14ac:dyDescent="0.25">
      <c r="A1305">
        <v>2000420093</v>
      </c>
      <c r="B1305" t="s">
        <v>3090</v>
      </c>
      <c r="C1305" t="s">
        <v>2623</v>
      </c>
      <c r="D1305" t="s">
        <v>2624</v>
      </c>
      <c r="E1305" s="1">
        <v>3</v>
      </c>
      <c r="F1305" t="s">
        <v>2612</v>
      </c>
      <c r="G1305" s="1">
        <v>3</v>
      </c>
      <c r="H1305" s="1">
        <v>0</v>
      </c>
      <c r="I1305">
        <v>1.9466669999999999</v>
      </c>
    </row>
    <row r="1306" spans="1:9" x14ac:dyDescent="0.25">
      <c r="A1306">
        <v>2000420093</v>
      </c>
      <c r="B1306" t="s">
        <v>3090</v>
      </c>
      <c r="C1306" t="s">
        <v>2641</v>
      </c>
      <c r="D1306" t="s">
        <v>2642</v>
      </c>
      <c r="E1306" s="1">
        <v>0</v>
      </c>
      <c r="F1306" t="s">
        <v>2612</v>
      </c>
      <c r="G1306">
        <v>0</v>
      </c>
      <c r="H1306" s="1">
        <v>550</v>
      </c>
      <c r="I1306">
        <v>1.8893599999999999</v>
      </c>
    </row>
    <row r="1307" spans="1:9" x14ac:dyDescent="0.25">
      <c r="A1307">
        <v>2000420093</v>
      </c>
      <c r="B1307" t="s">
        <v>3090</v>
      </c>
      <c r="C1307" t="s">
        <v>2625</v>
      </c>
      <c r="D1307" t="s">
        <v>2626</v>
      </c>
      <c r="E1307" s="1">
        <v>12150</v>
      </c>
      <c r="F1307" t="s">
        <v>2612</v>
      </c>
      <c r="G1307" s="1">
        <v>1250</v>
      </c>
      <c r="H1307" s="1">
        <v>0</v>
      </c>
      <c r="I1307">
        <v>1.857048</v>
      </c>
    </row>
    <row r="1308" spans="1:9" x14ac:dyDescent="0.25">
      <c r="A1308">
        <v>2000420094</v>
      </c>
      <c r="B1308" t="s">
        <v>3091</v>
      </c>
      <c r="C1308" t="s">
        <v>699</v>
      </c>
      <c r="D1308" t="s">
        <v>700</v>
      </c>
      <c r="E1308" s="1">
        <v>0</v>
      </c>
      <c r="F1308" t="s">
        <v>2612</v>
      </c>
      <c r="G1308" s="1">
        <v>0</v>
      </c>
      <c r="H1308" s="1">
        <v>35100</v>
      </c>
      <c r="I1308">
        <v>0</v>
      </c>
    </row>
    <row r="1309" spans="1:9" x14ac:dyDescent="0.25">
      <c r="A1309">
        <v>2000420094</v>
      </c>
      <c r="B1309" t="s">
        <v>3091</v>
      </c>
      <c r="C1309" t="s">
        <v>248</v>
      </c>
      <c r="D1309" t="s">
        <v>249</v>
      </c>
      <c r="E1309" s="1">
        <v>592</v>
      </c>
      <c r="F1309" t="s">
        <v>2612</v>
      </c>
      <c r="G1309" s="1">
        <v>8900</v>
      </c>
      <c r="H1309" s="1">
        <v>0</v>
      </c>
      <c r="I1309">
        <v>1.225152</v>
      </c>
    </row>
    <row r="1310" spans="1:9" x14ac:dyDescent="0.25">
      <c r="A1310">
        <v>2000420094</v>
      </c>
      <c r="B1310" t="s">
        <v>3091</v>
      </c>
      <c r="C1310" t="s">
        <v>2615</v>
      </c>
      <c r="D1310" t="s">
        <v>2616</v>
      </c>
      <c r="E1310" s="1">
        <v>815</v>
      </c>
      <c r="F1310" t="s">
        <v>2612</v>
      </c>
      <c r="G1310" s="1">
        <v>0</v>
      </c>
      <c r="H1310" s="1">
        <v>0</v>
      </c>
      <c r="I1310">
        <v>1.488699</v>
      </c>
    </row>
    <row r="1311" spans="1:9" x14ac:dyDescent="0.25">
      <c r="A1311">
        <v>2000420094</v>
      </c>
      <c r="B1311" t="s">
        <v>3091</v>
      </c>
      <c r="C1311" t="s">
        <v>47</v>
      </c>
      <c r="D1311" t="s">
        <v>48</v>
      </c>
      <c r="E1311" s="1">
        <v>0</v>
      </c>
      <c r="F1311" t="s">
        <v>2612</v>
      </c>
      <c r="G1311" s="1">
        <v>0</v>
      </c>
      <c r="H1311" s="1">
        <v>8900</v>
      </c>
      <c r="I1311">
        <v>1.24</v>
      </c>
    </row>
    <row r="1312" spans="1:9" x14ac:dyDescent="0.25">
      <c r="A1312">
        <v>2000420094</v>
      </c>
      <c r="B1312" t="s">
        <v>3091</v>
      </c>
      <c r="C1312" t="s">
        <v>2625</v>
      </c>
      <c r="D1312" t="s">
        <v>2626</v>
      </c>
      <c r="E1312" s="1">
        <v>463</v>
      </c>
      <c r="F1312" t="s">
        <v>2612</v>
      </c>
      <c r="G1312">
        <v>0</v>
      </c>
      <c r="H1312" s="1">
        <v>0</v>
      </c>
      <c r="I1312">
        <v>1.2251399999999999</v>
      </c>
    </row>
    <row r="1313" spans="1:9" x14ac:dyDescent="0.25">
      <c r="A1313">
        <v>2000420095</v>
      </c>
      <c r="B1313" t="s">
        <v>3092</v>
      </c>
      <c r="C1313" t="s">
        <v>699</v>
      </c>
      <c r="D1313" t="s">
        <v>700</v>
      </c>
      <c r="E1313" s="1">
        <v>0</v>
      </c>
      <c r="F1313" t="s">
        <v>2612</v>
      </c>
      <c r="G1313">
        <v>0</v>
      </c>
      <c r="H1313" s="1">
        <v>112400</v>
      </c>
      <c r="I1313">
        <v>0</v>
      </c>
    </row>
    <row r="1314" spans="1:9" x14ac:dyDescent="0.25">
      <c r="A1314">
        <v>2000420095</v>
      </c>
      <c r="B1314" t="s">
        <v>3092</v>
      </c>
      <c r="C1314" t="s">
        <v>248</v>
      </c>
      <c r="D1314" t="s">
        <v>249</v>
      </c>
      <c r="E1314" s="1">
        <v>535</v>
      </c>
      <c r="F1314" t="s">
        <v>2612</v>
      </c>
      <c r="G1314" s="1">
        <v>11059</v>
      </c>
      <c r="H1314" s="1">
        <v>22700</v>
      </c>
      <c r="I1314">
        <v>1.3147850000000001</v>
      </c>
    </row>
    <row r="1315" spans="1:9" x14ac:dyDescent="0.25">
      <c r="A1315">
        <v>2000420095</v>
      </c>
      <c r="B1315" t="s">
        <v>3092</v>
      </c>
      <c r="C1315" t="s">
        <v>2615</v>
      </c>
      <c r="D1315" t="s">
        <v>2616</v>
      </c>
      <c r="E1315" s="1">
        <v>619</v>
      </c>
      <c r="F1315" t="s">
        <v>2612</v>
      </c>
      <c r="G1315" s="1">
        <v>0</v>
      </c>
      <c r="H1315" s="1">
        <v>0</v>
      </c>
      <c r="I1315">
        <v>1.417351</v>
      </c>
    </row>
    <row r="1316" spans="1:9" x14ac:dyDescent="0.25">
      <c r="A1316">
        <v>2000420095</v>
      </c>
      <c r="B1316" t="s">
        <v>3092</v>
      </c>
      <c r="C1316" t="s">
        <v>47</v>
      </c>
      <c r="D1316" t="s">
        <v>48</v>
      </c>
      <c r="E1316" s="1">
        <v>0</v>
      </c>
      <c r="F1316" t="s">
        <v>2612</v>
      </c>
      <c r="G1316">
        <v>0</v>
      </c>
      <c r="H1316" s="1">
        <v>11059</v>
      </c>
      <c r="I1316">
        <v>1.3148</v>
      </c>
    </row>
    <row r="1317" spans="1:9" x14ac:dyDescent="0.25">
      <c r="A1317">
        <v>2000420095</v>
      </c>
      <c r="B1317" t="s">
        <v>3092</v>
      </c>
      <c r="C1317" t="s">
        <v>2625</v>
      </c>
      <c r="D1317" t="s">
        <v>2626</v>
      </c>
      <c r="E1317" s="1">
        <v>819</v>
      </c>
      <c r="F1317" t="s">
        <v>2612</v>
      </c>
      <c r="G1317">
        <v>0</v>
      </c>
      <c r="H1317">
        <v>0</v>
      </c>
      <c r="I1317">
        <v>1.3176680000000001</v>
      </c>
    </row>
    <row r="1318" spans="1:9" x14ac:dyDescent="0.25">
      <c r="A1318">
        <v>2000420095</v>
      </c>
      <c r="B1318" t="s">
        <v>3092</v>
      </c>
      <c r="C1318" t="s">
        <v>3093</v>
      </c>
      <c r="D1318" t="s">
        <v>3094</v>
      </c>
      <c r="E1318" s="1">
        <v>0</v>
      </c>
      <c r="F1318" t="s">
        <v>2612</v>
      </c>
      <c r="G1318" s="1">
        <v>22700</v>
      </c>
      <c r="H1318" s="1">
        <v>0</v>
      </c>
      <c r="I1318">
        <v>1.312792</v>
      </c>
    </row>
    <row r="1319" spans="1:9" x14ac:dyDescent="0.25">
      <c r="A1319">
        <v>2000420096</v>
      </c>
      <c r="B1319" t="s">
        <v>2106</v>
      </c>
      <c r="C1319" t="s">
        <v>699</v>
      </c>
      <c r="D1319" t="s">
        <v>700</v>
      </c>
      <c r="E1319" s="1">
        <v>1010</v>
      </c>
      <c r="F1319" t="s">
        <v>2612</v>
      </c>
      <c r="G1319">
        <v>0</v>
      </c>
      <c r="H1319" s="1">
        <v>6800</v>
      </c>
      <c r="I1319">
        <v>1.954574</v>
      </c>
    </row>
    <row r="1320" spans="1:9" x14ac:dyDescent="0.25">
      <c r="A1320">
        <v>2000420096</v>
      </c>
      <c r="B1320" t="s">
        <v>2106</v>
      </c>
      <c r="C1320" t="s">
        <v>248</v>
      </c>
      <c r="D1320" t="s">
        <v>249</v>
      </c>
      <c r="E1320" s="1">
        <v>3790</v>
      </c>
      <c r="F1320" t="s">
        <v>2612</v>
      </c>
      <c r="G1320">
        <v>309</v>
      </c>
      <c r="H1320" s="1">
        <v>0</v>
      </c>
      <c r="I1320">
        <v>1.827367</v>
      </c>
    </row>
    <row r="1321" spans="1:9" x14ac:dyDescent="0.25">
      <c r="A1321">
        <v>2000420096</v>
      </c>
      <c r="B1321" t="s">
        <v>2106</v>
      </c>
      <c r="C1321" t="s">
        <v>2615</v>
      </c>
      <c r="D1321" t="s">
        <v>2616</v>
      </c>
      <c r="E1321" s="1">
        <v>50</v>
      </c>
      <c r="F1321" t="s">
        <v>2612</v>
      </c>
      <c r="G1321">
        <v>0</v>
      </c>
      <c r="H1321" s="1">
        <v>0</v>
      </c>
      <c r="I1321">
        <v>2.0693999999999999</v>
      </c>
    </row>
    <row r="1322" spans="1:9" x14ac:dyDescent="0.25">
      <c r="A1322">
        <v>2000420096</v>
      </c>
      <c r="B1322" t="s">
        <v>2106</v>
      </c>
      <c r="C1322" t="s">
        <v>2623</v>
      </c>
      <c r="D1322" t="s">
        <v>2624</v>
      </c>
      <c r="E1322" s="1">
        <v>0</v>
      </c>
      <c r="F1322" t="s">
        <v>2612</v>
      </c>
      <c r="G1322">
        <v>0</v>
      </c>
      <c r="H1322" s="1">
        <v>3</v>
      </c>
      <c r="I1322">
        <v>2.0699999999999998</v>
      </c>
    </row>
    <row r="1323" spans="1:9" x14ac:dyDescent="0.25">
      <c r="A1323">
        <v>2000420096</v>
      </c>
      <c r="B1323" t="s">
        <v>2106</v>
      </c>
      <c r="C1323" t="s">
        <v>2625</v>
      </c>
      <c r="D1323" t="s">
        <v>2626</v>
      </c>
      <c r="E1323" s="1">
        <v>20924</v>
      </c>
      <c r="F1323" t="s">
        <v>2612</v>
      </c>
      <c r="G1323">
        <v>0</v>
      </c>
      <c r="H1323" s="1">
        <v>0</v>
      </c>
      <c r="I1323">
        <v>1.8663449999999999</v>
      </c>
    </row>
    <row r="1324" spans="1:9" x14ac:dyDescent="0.25">
      <c r="A1324">
        <v>2000420097</v>
      </c>
      <c r="B1324" t="s">
        <v>2095</v>
      </c>
      <c r="C1324" t="s">
        <v>699</v>
      </c>
      <c r="D1324" t="s">
        <v>700</v>
      </c>
      <c r="E1324" s="1">
        <v>421</v>
      </c>
      <c r="F1324" t="s">
        <v>2612</v>
      </c>
      <c r="G1324">
        <v>0</v>
      </c>
      <c r="H1324" s="1">
        <v>3050</v>
      </c>
      <c r="I1324">
        <v>1.9623520000000001</v>
      </c>
    </row>
    <row r="1325" spans="1:9" x14ac:dyDescent="0.25">
      <c r="A1325">
        <v>2000420097</v>
      </c>
      <c r="B1325" t="s">
        <v>2095</v>
      </c>
      <c r="C1325" t="s">
        <v>248</v>
      </c>
      <c r="D1325" t="s">
        <v>249</v>
      </c>
      <c r="E1325" s="1">
        <v>6137</v>
      </c>
      <c r="F1325" t="s">
        <v>2612</v>
      </c>
      <c r="G1325">
        <v>307</v>
      </c>
      <c r="H1325" s="1">
        <v>0</v>
      </c>
      <c r="I1325">
        <v>1.859979</v>
      </c>
    </row>
    <row r="1326" spans="1:9" x14ac:dyDescent="0.25">
      <c r="A1326">
        <v>2000420097</v>
      </c>
      <c r="B1326" t="s">
        <v>2095</v>
      </c>
      <c r="C1326" t="s">
        <v>2623</v>
      </c>
      <c r="D1326" t="s">
        <v>2624</v>
      </c>
      <c r="E1326" s="1">
        <v>4</v>
      </c>
      <c r="F1326" t="s">
        <v>2612</v>
      </c>
      <c r="G1326">
        <v>0</v>
      </c>
      <c r="H1326">
        <v>1</v>
      </c>
      <c r="I1326">
        <v>1.92</v>
      </c>
    </row>
    <row r="1327" spans="1:9" x14ac:dyDescent="0.25">
      <c r="A1327">
        <v>2000420097</v>
      </c>
      <c r="B1327" t="s">
        <v>2095</v>
      </c>
      <c r="C1327" t="s">
        <v>2625</v>
      </c>
      <c r="D1327" t="s">
        <v>2626</v>
      </c>
      <c r="E1327" s="1">
        <v>16197</v>
      </c>
      <c r="F1327" t="s">
        <v>2612</v>
      </c>
      <c r="G1327">
        <v>0</v>
      </c>
      <c r="H1327" s="1">
        <v>0</v>
      </c>
      <c r="I1327">
        <v>1.867461</v>
      </c>
    </row>
    <row r="1328" spans="1:9" x14ac:dyDescent="0.25">
      <c r="A1328">
        <v>2000420098</v>
      </c>
      <c r="B1328" t="s">
        <v>2102</v>
      </c>
      <c r="C1328" t="s">
        <v>699</v>
      </c>
      <c r="D1328" t="s">
        <v>700</v>
      </c>
      <c r="E1328" s="1">
        <v>421</v>
      </c>
      <c r="F1328" t="s">
        <v>2612</v>
      </c>
      <c r="G1328">
        <v>0</v>
      </c>
      <c r="H1328" s="1">
        <v>2600</v>
      </c>
      <c r="I1328">
        <v>2.0388600000000001</v>
      </c>
    </row>
    <row r="1329" spans="1:9" x14ac:dyDescent="0.25">
      <c r="A1329">
        <v>2000420098</v>
      </c>
      <c r="B1329" t="s">
        <v>2102</v>
      </c>
      <c r="C1329" t="s">
        <v>248</v>
      </c>
      <c r="D1329" t="s">
        <v>249</v>
      </c>
      <c r="E1329" s="1">
        <v>6451</v>
      </c>
      <c r="F1329" t="s">
        <v>2612</v>
      </c>
      <c r="G1329">
        <v>304</v>
      </c>
      <c r="H1329" s="1">
        <v>0</v>
      </c>
      <c r="I1329">
        <v>1.8791659999999999</v>
      </c>
    </row>
    <row r="1330" spans="1:9" x14ac:dyDescent="0.25">
      <c r="A1330">
        <v>2000420098</v>
      </c>
      <c r="B1330" t="s">
        <v>2102</v>
      </c>
      <c r="C1330" t="s">
        <v>2615</v>
      </c>
      <c r="D1330" t="s">
        <v>2616</v>
      </c>
      <c r="E1330" s="1">
        <v>100</v>
      </c>
      <c r="F1330" t="s">
        <v>2612</v>
      </c>
      <c r="G1330">
        <v>0</v>
      </c>
      <c r="H1330" s="1">
        <v>0</v>
      </c>
      <c r="I1330">
        <v>2.0680999999999998</v>
      </c>
    </row>
    <row r="1331" spans="1:9" x14ac:dyDescent="0.25">
      <c r="A1331">
        <v>2000420098</v>
      </c>
      <c r="B1331" t="s">
        <v>2102</v>
      </c>
      <c r="C1331" t="s">
        <v>2623</v>
      </c>
      <c r="D1331" t="s">
        <v>2624</v>
      </c>
      <c r="E1331" s="1">
        <v>1</v>
      </c>
      <c r="F1331" t="s">
        <v>2612</v>
      </c>
      <c r="G1331">
        <v>0</v>
      </c>
      <c r="H1331" s="1">
        <v>1</v>
      </c>
      <c r="I1331">
        <v>2.0699999999999998</v>
      </c>
    </row>
    <row r="1332" spans="1:9" x14ac:dyDescent="0.25">
      <c r="A1332">
        <v>2000420098</v>
      </c>
      <c r="B1332" t="s">
        <v>2102</v>
      </c>
      <c r="C1332" t="s">
        <v>2625</v>
      </c>
      <c r="D1332" t="s">
        <v>2626</v>
      </c>
      <c r="E1332" s="1">
        <v>15250</v>
      </c>
      <c r="F1332" t="s">
        <v>2612</v>
      </c>
      <c r="G1332">
        <v>0</v>
      </c>
      <c r="H1332" s="1">
        <v>0</v>
      </c>
      <c r="I1332">
        <v>1.870749</v>
      </c>
    </row>
    <row r="1333" spans="1:9" x14ac:dyDescent="0.25">
      <c r="A1333">
        <v>2000420099</v>
      </c>
      <c r="B1333" t="s">
        <v>2101</v>
      </c>
      <c r="C1333" t="s">
        <v>699</v>
      </c>
      <c r="D1333" t="s">
        <v>700</v>
      </c>
      <c r="E1333" s="1">
        <v>321</v>
      </c>
      <c r="F1333" t="s">
        <v>2612</v>
      </c>
      <c r="G1333">
        <v>0</v>
      </c>
      <c r="H1333" s="1">
        <v>3850</v>
      </c>
      <c r="I1333">
        <v>2.0210590000000002</v>
      </c>
    </row>
    <row r="1334" spans="1:9" x14ac:dyDescent="0.25">
      <c r="A1334">
        <v>2000420099</v>
      </c>
      <c r="B1334" t="s">
        <v>2101</v>
      </c>
      <c r="C1334" t="s">
        <v>248</v>
      </c>
      <c r="D1334" t="s">
        <v>249</v>
      </c>
      <c r="E1334" s="1">
        <v>5559</v>
      </c>
      <c r="F1334" t="s">
        <v>2612</v>
      </c>
      <c r="G1334">
        <v>301</v>
      </c>
      <c r="H1334">
        <v>0</v>
      </c>
      <c r="I1334">
        <v>1.8988769999999999</v>
      </c>
    </row>
    <row r="1335" spans="1:9" x14ac:dyDescent="0.25">
      <c r="A1335">
        <v>2000420099</v>
      </c>
      <c r="B1335" t="s">
        <v>2101</v>
      </c>
      <c r="C1335" t="s">
        <v>2615</v>
      </c>
      <c r="D1335" t="s">
        <v>2616</v>
      </c>
      <c r="E1335">
        <v>350</v>
      </c>
      <c r="F1335" t="s">
        <v>2612</v>
      </c>
      <c r="G1335">
        <v>0</v>
      </c>
      <c r="H1335" s="1">
        <v>0</v>
      </c>
      <c r="I1335">
        <v>2.0455709999999998</v>
      </c>
    </row>
    <row r="1336" spans="1:9" x14ac:dyDescent="0.25">
      <c r="A1336">
        <v>2000420099</v>
      </c>
      <c r="B1336" t="s">
        <v>2101</v>
      </c>
      <c r="C1336" t="s">
        <v>2623</v>
      </c>
      <c r="D1336" t="s">
        <v>2624</v>
      </c>
      <c r="E1336" s="1">
        <v>1</v>
      </c>
      <c r="F1336" t="s">
        <v>2612</v>
      </c>
      <c r="G1336">
        <v>0</v>
      </c>
      <c r="H1336" s="1">
        <v>1</v>
      </c>
      <c r="I1336">
        <v>2.0499999999999998</v>
      </c>
    </row>
    <row r="1337" spans="1:9" x14ac:dyDescent="0.25">
      <c r="A1337">
        <v>2000420099</v>
      </c>
      <c r="B1337" t="s">
        <v>2101</v>
      </c>
      <c r="C1337" t="s">
        <v>2625</v>
      </c>
      <c r="D1337" t="s">
        <v>2626</v>
      </c>
      <c r="E1337" s="1">
        <v>14920</v>
      </c>
      <c r="F1337" t="s">
        <v>2612</v>
      </c>
      <c r="G1337">
        <v>0</v>
      </c>
      <c r="H1337" s="1">
        <v>0</v>
      </c>
      <c r="I1337">
        <v>1.8710009999999999</v>
      </c>
    </row>
    <row r="1338" spans="1:9" x14ac:dyDescent="0.25">
      <c r="A1338">
        <v>2000420100</v>
      </c>
      <c r="B1338" t="s">
        <v>2103</v>
      </c>
      <c r="C1338" t="s">
        <v>699</v>
      </c>
      <c r="D1338" t="s">
        <v>700</v>
      </c>
      <c r="E1338" s="1">
        <v>542</v>
      </c>
      <c r="F1338" t="s">
        <v>2612</v>
      </c>
      <c r="G1338">
        <v>0</v>
      </c>
      <c r="H1338" s="1">
        <v>1650</v>
      </c>
      <c r="I1338">
        <v>1.963266</v>
      </c>
    </row>
    <row r="1339" spans="1:9" x14ac:dyDescent="0.25">
      <c r="A1339">
        <v>2000420100</v>
      </c>
      <c r="B1339" t="s">
        <v>2103</v>
      </c>
      <c r="C1339" t="s">
        <v>248</v>
      </c>
      <c r="D1339" t="s">
        <v>249</v>
      </c>
      <c r="E1339" s="1">
        <v>12952</v>
      </c>
      <c r="F1339" t="s">
        <v>2612</v>
      </c>
      <c r="G1339">
        <v>202</v>
      </c>
      <c r="H1339">
        <v>0</v>
      </c>
      <c r="I1339">
        <v>1.858778</v>
      </c>
    </row>
    <row r="1340" spans="1:9" x14ac:dyDescent="0.25">
      <c r="A1340">
        <v>2000420100</v>
      </c>
      <c r="B1340" t="s">
        <v>2103</v>
      </c>
      <c r="C1340" t="s">
        <v>2615</v>
      </c>
      <c r="D1340" t="s">
        <v>2616</v>
      </c>
      <c r="E1340" s="1">
        <v>883</v>
      </c>
      <c r="F1340" t="s">
        <v>2612</v>
      </c>
      <c r="G1340">
        <v>0</v>
      </c>
      <c r="H1340" s="1">
        <v>0</v>
      </c>
      <c r="I1340">
        <v>1.97333</v>
      </c>
    </row>
    <row r="1341" spans="1:9" x14ac:dyDescent="0.25">
      <c r="A1341">
        <v>2000420100</v>
      </c>
      <c r="B1341" t="s">
        <v>2103</v>
      </c>
      <c r="C1341" t="s">
        <v>2623</v>
      </c>
      <c r="D1341" t="s">
        <v>2624</v>
      </c>
      <c r="E1341" s="1">
        <v>0</v>
      </c>
      <c r="F1341" t="s">
        <v>2612</v>
      </c>
      <c r="G1341">
        <v>0</v>
      </c>
      <c r="H1341" s="1">
        <v>2</v>
      </c>
      <c r="I1341">
        <v>1.97</v>
      </c>
    </row>
    <row r="1342" spans="1:9" x14ac:dyDescent="0.25">
      <c r="A1342">
        <v>2000420100</v>
      </c>
      <c r="B1342" t="s">
        <v>2103</v>
      </c>
      <c r="C1342" t="s">
        <v>2625</v>
      </c>
      <c r="D1342" t="s">
        <v>2626</v>
      </c>
      <c r="E1342" s="1">
        <v>19594</v>
      </c>
      <c r="F1342" t="s">
        <v>2612</v>
      </c>
      <c r="G1342">
        <v>0</v>
      </c>
      <c r="H1342" s="1">
        <v>0</v>
      </c>
      <c r="I1342">
        <v>1.8712530000000001</v>
      </c>
    </row>
    <row r="1343" spans="1:9" x14ac:dyDescent="0.25">
      <c r="A1343">
        <v>2000420101</v>
      </c>
      <c r="B1343" t="s">
        <v>2097</v>
      </c>
      <c r="C1343" t="s">
        <v>699</v>
      </c>
      <c r="D1343" t="s">
        <v>700</v>
      </c>
      <c r="E1343" s="1">
        <v>190</v>
      </c>
      <c r="F1343" t="s">
        <v>2612</v>
      </c>
      <c r="G1343">
        <v>0</v>
      </c>
      <c r="H1343" s="1">
        <v>1750</v>
      </c>
      <c r="I1343">
        <v>1.9726319999999999</v>
      </c>
    </row>
    <row r="1344" spans="1:9" x14ac:dyDescent="0.25">
      <c r="A1344">
        <v>2000420101</v>
      </c>
      <c r="B1344" t="s">
        <v>2097</v>
      </c>
      <c r="C1344" t="s">
        <v>248</v>
      </c>
      <c r="D1344" t="s">
        <v>249</v>
      </c>
      <c r="E1344" s="1">
        <v>5306</v>
      </c>
      <c r="F1344" t="s">
        <v>2612</v>
      </c>
      <c r="G1344">
        <v>407</v>
      </c>
      <c r="H1344" s="1">
        <v>0</v>
      </c>
      <c r="I1344">
        <v>1.9251020000000001</v>
      </c>
    </row>
    <row r="1345" spans="1:9" x14ac:dyDescent="0.25">
      <c r="A1345">
        <v>2000420101</v>
      </c>
      <c r="B1345" t="s">
        <v>2097</v>
      </c>
      <c r="C1345" t="s">
        <v>2623</v>
      </c>
      <c r="D1345" t="s">
        <v>2624</v>
      </c>
      <c r="E1345" s="1">
        <v>1</v>
      </c>
      <c r="F1345" t="s">
        <v>2612</v>
      </c>
      <c r="G1345">
        <v>0</v>
      </c>
      <c r="H1345" s="1">
        <v>1</v>
      </c>
      <c r="I1345">
        <v>1.98</v>
      </c>
    </row>
    <row r="1346" spans="1:9" x14ac:dyDescent="0.25">
      <c r="A1346">
        <v>2000420101</v>
      </c>
      <c r="B1346" t="s">
        <v>2097</v>
      </c>
      <c r="C1346" t="s">
        <v>2625</v>
      </c>
      <c r="D1346" t="s">
        <v>2626</v>
      </c>
      <c r="E1346" s="1">
        <v>6212</v>
      </c>
      <c r="F1346" t="s">
        <v>2612</v>
      </c>
      <c r="G1346">
        <v>0</v>
      </c>
      <c r="H1346">
        <v>0</v>
      </c>
      <c r="I1346">
        <v>1.87523</v>
      </c>
    </row>
    <row r="1347" spans="1:9" x14ac:dyDescent="0.25">
      <c r="A1347">
        <v>2000420102</v>
      </c>
      <c r="B1347" t="s">
        <v>2105</v>
      </c>
      <c r="C1347" t="s">
        <v>699</v>
      </c>
      <c r="D1347" t="s">
        <v>700</v>
      </c>
      <c r="E1347" s="1">
        <v>148</v>
      </c>
      <c r="F1347" t="s">
        <v>2612</v>
      </c>
      <c r="G1347">
        <v>0</v>
      </c>
      <c r="H1347">
        <v>550</v>
      </c>
      <c r="I1347">
        <v>2.0772970000000002</v>
      </c>
    </row>
    <row r="1348" spans="1:9" x14ac:dyDescent="0.25">
      <c r="A1348">
        <v>2000420102</v>
      </c>
      <c r="B1348" t="s">
        <v>2105</v>
      </c>
      <c r="C1348" t="s">
        <v>248</v>
      </c>
      <c r="D1348" t="s">
        <v>249</v>
      </c>
      <c r="E1348" s="1">
        <v>7205</v>
      </c>
      <c r="F1348" t="s">
        <v>2612</v>
      </c>
      <c r="G1348">
        <v>201</v>
      </c>
      <c r="H1348" s="1">
        <v>0</v>
      </c>
      <c r="I1348">
        <v>1.973983</v>
      </c>
    </row>
    <row r="1349" spans="1:9" x14ac:dyDescent="0.25">
      <c r="A1349">
        <v>2000420102</v>
      </c>
      <c r="B1349" t="s">
        <v>2105</v>
      </c>
      <c r="C1349" t="s">
        <v>2623</v>
      </c>
      <c r="D1349" t="s">
        <v>2624</v>
      </c>
      <c r="E1349" s="1">
        <v>1</v>
      </c>
      <c r="F1349" t="s">
        <v>2612</v>
      </c>
      <c r="G1349">
        <v>0</v>
      </c>
      <c r="H1349">
        <v>1</v>
      </c>
      <c r="I1349">
        <v>2.08</v>
      </c>
    </row>
    <row r="1350" spans="1:9" x14ac:dyDescent="0.25">
      <c r="A1350">
        <v>2000420102</v>
      </c>
      <c r="B1350" t="s">
        <v>2105</v>
      </c>
      <c r="C1350" t="s">
        <v>2625</v>
      </c>
      <c r="D1350" t="s">
        <v>2626</v>
      </c>
      <c r="E1350" s="1">
        <v>4990</v>
      </c>
      <c r="F1350" t="s">
        <v>2612</v>
      </c>
      <c r="G1350">
        <v>0</v>
      </c>
      <c r="H1350" s="1">
        <v>0</v>
      </c>
      <c r="I1350">
        <v>1.8694010000000001</v>
      </c>
    </row>
    <row r="1351" spans="1:9" x14ac:dyDescent="0.25">
      <c r="A1351">
        <v>2000420103</v>
      </c>
      <c r="B1351" t="s">
        <v>2107</v>
      </c>
      <c r="C1351" t="s">
        <v>699</v>
      </c>
      <c r="D1351" t="s">
        <v>700</v>
      </c>
      <c r="E1351" s="1">
        <v>235</v>
      </c>
      <c r="F1351" t="s">
        <v>2612</v>
      </c>
      <c r="G1351">
        <v>0</v>
      </c>
      <c r="H1351" s="1">
        <v>1100</v>
      </c>
      <c r="I1351">
        <v>2.0386380000000002</v>
      </c>
    </row>
    <row r="1352" spans="1:9" x14ac:dyDescent="0.25">
      <c r="A1352">
        <v>2000420103</v>
      </c>
      <c r="B1352" t="s">
        <v>2107</v>
      </c>
      <c r="C1352" t="s">
        <v>248</v>
      </c>
      <c r="D1352" t="s">
        <v>249</v>
      </c>
      <c r="E1352" s="1">
        <v>7470</v>
      </c>
      <c r="F1352" t="s">
        <v>2612</v>
      </c>
      <c r="G1352">
        <v>207</v>
      </c>
      <c r="H1352" s="1">
        <v>0</v>
      </c>
      <c r="I1352">
        <v>1.928987</v>
      </c>
    </row>
    <row r="1353" spans="1:9" x14ac:dyDescent="0.25">
      <c r="A1353">
        <v>2000420103</v>
      </c>
      <c r="B1353" t="s">
        <v>2107</v>
      </c>
      <c r="C1353" t="s">
        <v>2623</v>
      </c>
      <c r="D1353" t="s">
        <v>2624</v>
      </c>
      <c r="E1353" s="1">
        <v>3</v>
      </c>
      <c r="F1353" t="s">
        <v>2612</v>
      </c>
      <c r="G1353">
        <v>0</v>
      </c>
      <c r="H1353" s="1">
        <v>1</v>
      </c>
      <c r="I1353">
        <v>2.0299999999999998</v>
      </c>
    </row>
    <row r="1354" spans="1:9" x14ac:dyDescent="0.25">
      <c r="A1354">
        <v>2000420103</v>
      </c>
      <c r="B1354" t="s">
        <v>2107</v>
      </c>
      <c r="C1354" t="s">
        <v>2625</v>
      </c>
      <c r="D1354" t="s">
        <v>2626</v>
      </c>
      <c r="E1354" s="1">
        <v>7950</v>
      </c>
      <c r="F1354" t="s">
        <v>2612</v>
      </c>
      <c r="G1354">
        <v>0</v>
      </c>
      <c r="H1354">
        <v>0</v>
      </c>
      <c r="I1354">
        <v>1.8681700000000001</v>
      </c>
    </row>
    <row r="1355" spans="1:9" x14ac:dyDescent="0.25">
      <c r="A1355">
        <v>2000420104</v>
      </c>
      <c r="B1355" t="s">
        <v>2104</v>
      </c>
      <c r="C1355" t="s">
        <v>699</v>
      </c>
      <c r="D1355" t="s">
        <v>700</v>
      </c>
      <c r="E1355">
        <v>140</v>
      </c>
      <c r="F1355" t="s">
        <v>2612</v>
      </c>
      <c r="G1355">
        <v>0</v>
      </c>
      <c r="H1355" s="1">
        <v>1100</v>
      </c>
      <c r="I1355">
        <v>2.0751430000000002</v>
      </c>
    </row>
    <row r="1356" spans="1:9" x14ac:dyDescent="0.25">
      <c r="A1356">
        <v>2000420104</v>
      </c>
      <c r="B1356" t="s">
        <v>2104</v>
      </c>
      <c r="C1356" t="s">
        <v>248</v>
      </c>
      <c r="D1356" t="s">
        <v>249</v>
      </c>
      <c r="E1356" s="1">
        <v>3380</v>
      </c>
      <c r="F1356" t="s">
        <v>2612</v>
      </c>
      <c r="G1356">
        <v>204</v>
      </c>
      <c r="H1356">
        <v>0</v>
      </c>
      <c r="I1356">
        <v>1.920021</v>
      </c>
    </row>
    <row r="1357" spans="1:9" x14ac:dyDescent="0.25">
      <c r="A1357">
        <v>2000420104</v>
      </c>
      <c r="B1357" t="s">
        <v>2104</v>
      </c>
      <c r="C1357" t="s">
        <v>2615</v>
      </c>
      <c r="D1357" t="s">
        <v>2616</v>
      </c>
      <c r="E1357" s="1">
        <v>293</v>
      </c>
      <c r="F1357" t="s">
        <v>2612</v>
      </c>
      <c r="G1357">
        <v>0</v>
      </c>
      <c r="H1357" s="1">
        <v>0</v>
      </c>
      <c r="I1357">
        <v>2.0752899999999999</v>
      </c>
    </row>
    <row r="1358" spans="1:9" x14ac:dyDescent="0.25">
      <c r="A1358">
        <v>2000420104</v>
      </c>
      <c r="B1358" t="s">
        <v>2104</v>
      </c>
      <c r="C1358" t="s">
        <v>2623</v>
      </c>
      <c r="D1358" t="s">
        <v>2624</v>
      </c>
      <c r="E1358" s="1">
        <v>0</v>
      </c>
      <c r="F1358" t="s">
        <v>2612</v>
      </c>
      <c r="G1358">
        <v>0</v>
      </c>
      <c r="H1358" s="1">
        <v>1</v>
      </c>
      <c r="I1358">
        <v>2.0753330000000001</v>
      </c>
    </row>
    <row r="1359" spans="1:9" x14ac:dyDescent="0.25">
      <c r="A1359">
        <v>2000420104</v>
      </c>
      <c r="B1359" t="s">
        <v>2104</v>
      </c>
      <c r="C1359" t="s">
        <v>2625</v>
      </c>
      <c r="D1359" t="s">
        <v>2626</v>
      </c>
      <c r="E1359" s="1">
        <v>5505</v>
      </c>
      <c r="F1359" t="s">
        <v>2612</v>
      </c>
      <c r="G1359">
        <v>0</v>
      </c>
      <c r="H1359" s="1">
        <v>0</v>
      </c>
      <c r="I1359">
        <v>1.877353</v>
      </c>
    </row>
    <row r="1360" spans="1:9" x14ac:dyDescent="0.25">
      <c r="A1360">
        <v>2000420105</v>
      </c>
      <c r="B1360" t="s">
        <v>3095</v>
      </c>
      <c r="C1360" t="s">
        <v>466</v>
      </c>
      <c r="D1360" t="s">
        <v>467</v>
      </c>
      <c r="E1360" s="1">
        <v>250</v>
      </c>
      <c r="F1360" t="s">
        <v>2612</v>
      </c>
      <c r="G1360">
        <v>0</v>
      </c>
      <c r="H1360">
        <v>0</v>
      </c>
      <c r="I1360">
        <v>2.0097999999999998</v>
      </c>
    </row>
    <row r="1361" spans="1:9" x14ac:dyDescent="0.25">
      <c r="A1361">
        <v>2000420105</v>
      </c>
      <c r="B1361" t="s">
        <v>3095</v>
      </c>
      <c r="C1361" t="s">
        <v>699</v>
      </c>
      <c r="D1361" t="s">
        <v>700</v>
      </c>
      <c r="E1361" s="1">
        <v>1188</v>
      </c>
      <c r="F1361" t="s">
        <v>2612</v>
      </c>
      <c r="G1361">
        <v>0</v>
      </c>
      <c r="H1361" s="1">
        <v>18750</v>
      </c>
      <c r="I1361">
        <v>2.009773</v>
      </c>
    </row>
    <row r="1362" spans="1:9" x14ac:dyDescent="0.25">
      <c r="A1362">
        <v>2000420105</v>
      </c>
      <c r="B1362" t="s">
        <v>3095</v>
      </c>
      <c r="C1362" t="s">
        <v>248</v>
      </c>
      <c r="D1362" t="s">
        <v>249</v>
      </c>
      <c r="E1362" s="1">
        <v>362</v>
      </c>
      <c r="F1362" t="s">
        <v>2612</v>
      </c>
      <c r="G1362" s="1">
        <v>103</v>
      </c>
      <c r="H1362" s="1">
        <v>0</v>
      </c>
      <c r="I1362">
        <v>1.8853040000000001</v>
      </c>
    </row>
    <row r="1363" spans="1:9" x14ac:dyDescent="0.25">
      <c r="A1363">
        <v>2000420105</v>
      </c>
      <c r="B1363" t="s">
        <v>3095</v>
      </c>
      <c r="C1363" t="s">
        <v>2615</v>
      </c>
      <c r="D1363" t="s">
        <v>2616</v>
      </c>
      <c r="E1363" s="1">
        <v>6150</v>
      </c>
      <c r="F1363" t="s">
        <v>2612</v>
      </c>
      <c r="G1363">
        <v>0</v>
      </c>
      <c r="H1363" s="1">
        <v>0</v>
      </c>
      <c r="I1363">
        <v>2.0353889999999999</v>
      </c>
    </row>
    <row r="1364" spans="1:9" x14ac:dyDescent="0.25">
      <c r="A1364">
        <v>2000420105</v>
      </c>
      <c r="B1364" t="s">
        <v>3095</v>
      </c>
      <c r="C1364" t="s">
        <v>2625</v>
      </c>
      <c r="D1364" t="s">
        <v>2626</v>
      </c>
      <c r="E1364" s="1">
        <v>17626</v>
      </c>
      <c r="F1364" t="s">
        <v>2612</v>
      </c>
      <c r="G1364">
        <v>0</v>
      </c>
      <c r="H1364" s="1">
        <v>0</v>
      </c>
      <c r="I1364">
        <v>1.898806</v>
      </c>
    </row>
    <row r="1365" spans="1:9" x14ac:dyDescent="0.25">
      <c r="A1365">
        <v>2000420106</v>
      </c>
      <c r="B1365" t="s">
        <v>2096</v>
      </c>
      <c r="C1365" t="s">
        <v>699</v>
      </c>
      <c r="D1365" t="s">
        <v>700</v>
      </c>
      <c r="E1365" s="1">
        <v>406</v>
      </c>
      <c r="F1365" t="s">
        <v>2612</v>
      </c>
      <c r="G1365">
        <v>0</v>
      </c>
      <c r="H1365" s="1">
        <v>16600</v>
      </c>
      <c r="I1365">
        <v>1.912315</v>
      </c>
    </row>
    <row r="1366" spans="1:9" x14ac:dyDescent="0.25">
      <c r="A1366">
        <v>2000420106</v>
      </c>
      <c r="B1366" t="s">
        <v>2096</v>
      </c>
      <c r="C1366" t="s">
        <v>248</v>
      </c>
      <c r="D1366" t="s">
        <v>249</v>
      </c>
      <c r="E1366" s="1">
        <v>4293</v>
      </c>
      <c r="F1366" t="s">
        <v>2612</v>
      </c>
      <c r="G1366">
        <v>50</v>
      </c>
      <c r="H1366" s="1">
        <v>0</v>
      </c>
      <c r="I1366">
        <v>1.885653</v>
      </c>
    </row>
    <row r="1367" spans="1:9" x14ac:dyDescent="0.25">
      <c r="A1367">
        <v>2000420106</v>
      </c>
      <c r="B1367" t="s">
        <v>2096</v>
      </c>
      <c r="C1367" t="s">
        <v>2625</v>
      </c>
      <c r="D1367" t="s">
        <v>2626</v>
      </c>
      <c r="E1367" s="1">
        <v>21650</v>
      </c>
      <c r="F1367" t="s">
        <v>2612</v>
      </c>
      <c r="G1367">
        <v>0</v>
      </c>
      <c r="H1367" s="1">
        <v>0</v>
      </c>
      <c r="I1367">
        <v>1.942642</v>
      </c>
    </row>
    <row r="1368" spans="1:9" x14ac:dyDescent="0.25">
      <c r="A1368">
        <v>2000420107</v>
      </c>
      <c r="B1368" t="s">
        <v>2092</v>
      </c>
      <c r="C1368" t="s">
        <v>699</v>
      </c>
      <c r="D1368" t="s">
        <v>700</v>
      </c>
      <c r="E1368" s="1">
        <v>405</v>
      </c>
      <c r="F1368" t="s">
        <v>2612</v>
      </c>
      <c r="G1368" s="1">
        <v>0</v>
      </c>
      <c r="H1368" s="1">
        <v>18300</v>
      </c>
      <c r="I1368">
        <v>1.901802</v>
      </c>
    </row>
    <row r="1369" spans="1:9" x14ac:dyDescent="0.25">
      <c r="A1369">
        <v>2000420107</v>
      </c>
      <c r="B1369" t="s">
        <v>2092</v>
      </c>
      <c r="C1369" t="s">
        <v>248</v>
      </c>
      <c r="D1369" t="s">
        <v>249</v>
      </c>
      <c r="E1369" s="1">
        <v>3228</v>
      </c>
      <c r="F1369" t="s">
        <v>2612</v>
      </c>
      <c r="G1369">
        <v>0</v>
      </c>
      <c r="H1369" s="1">
        <v>50</v>
      </c>
      <c r="I1369">
        <v>1.9011119999999999</v>
      </c>
    </row>
    <row r="1370" spans="1:9" x14ac:dyDescent="0.25">
      <c r="A1370">
        <v>2000420107</v>
      </c>
      <c r="B1370" t="s">
        <v>2092</v>
      </c>
      <c r="C1370" t="s">
        <v>2625</v>
      </c>
      <c r="D1370" t="s">
        <v>2626</v>
      </c>
      <c r="E1370" s="1">
        <v>21700</v>
      </c>
      <c r="F1370" t="s">
        <v>2612</v>
      </c>
      <c r="G1370">
        <v>0</v>
      </c>
      <c r="H1370" s="1">
        <v>0</v>
      </c>
      <c r="I1370">
        <v>1.9436329999999999</v>
      </c>
    </row>
    <row r="1371" spans="1:9" x14ac:dyDescent="0.25">
      <c r="A1371">
        <v>2000420107</v>
      </c>
      <c r="B1371" t="s">
        <v>2092</v>
      </c>
      <c r="C1371" t="s">
        <v>3093</v>
      </c>
      <c r="D1371" t="s">
        <v>3094</v>
      </c>
      <c r="E1371" s="1">
        <v>0</v>
      </c>
      <c r="F1371" t="s">
        <v>2612</v>
      </c>
      <c r="G1371">
        <v>50</v>
      </c>
      <c r="H1371" s="1">
        <v>0</v>
      </c>
      <c r="I1371">
        <v>1.8642000000000001</v>
      </c>
    </row>
    <row r="1372" spans="1:9" x14ac:dyDescent="0.25">
      <c r="A1372">
        <v>2000420108</v>
      </c>
      <c r="B1372" t="s">
        <v>2090</v>
      </c>
      <c r="C1372" t="s">
        <v>699</v>
      </c>
      <c r="D1372" t="s">
        <v>700</v>
      </c>
      <c r="E1372" s="1">
        <v>221</v>
      </c>
      <c r="F1372" t="s">
        <v>2612</v>
      </c>
      <c r="G1372">
        <v>0</v>
      </c>
      <c r="H1372" s="1">
        <v>22500</v>
      </c>
      <c r="I1372">
        <v>1.8894120000000001</v>
      </c>
    </row>
    <row r="1373" spans="1:9" x14ac:dyDescent="0.25">
      <c r="A1373">
        <v>2000420108</v>
      </c>
      <c r="B1373" t="s">
        <v>2090</v>
      </c>
      <c r="C1373" t="s">
        <v>248</v>
      </c>
      <c r="D1373" t="s">
        <v>249</v>
      </c>
      <c r="E1373" s="1">
        <v>1249</v>
      </c>
      <c r="F1373" t="s">
        <v>2612</v>
      </c>
      <c r="G1373">
        <v>600</v>
      </c>
      <c r="H1373" s="1">
        <v>0</v>
      </c>
      <c r="I1373">
        <v>1.9130819999999999</v>
      </c>
    </row>
    <row r="1374" spans="1:9" x14ac:dyDescent="0.25">
      <c r="A1374">
        <v>2000420108</v>
      </c>
      <c r="B1374" t="s">
        <v>2090</v>
      </c>
      <c r="C1374" t="s">
        <v>2641</v>
      </c>
      <c r="D1374" t="s">
        <v>2642</v>
      </c>
      <c r="E1374" s="1">
        <v>0</v>
      </c>
      <c r="F1374" t="s">
        <v>2612</v>
      </c>
      <c r="G1374">
        <v>0</v>
      </c>
      <c r="H1374">
        <v>500</v>
      </c>
      <c r="I1374">
        <v>1.88896</v>
      </c>
    </row>
    <row r="1375" spans="1:9" x14ac:dyDescent="0.25">
      <c r="A1375">
        <v>2000420108</v>
      </c>
      <c r="B1375" t="s">
        <v>2090</v>
      </c>
      <c r="C1375" t="s">
        <v>2625</v>
      </c>
      <c r="D1375" t="s">
        <v>2626</v>
      </c>
      <c r="E1375" s="1">
        <v>21701</v>
      </c>
      <c r="F1375" t="s">
        <v>2612</v>
      </c>
      <c r="G1375">
        <v>0</v>
      </c>
      <c r="H1375" s="1">
        <v>0</v>
      </c>
      <c r="I1375">
        <v>1.954116</v>
      </c>
    </row>
    <row r="1376" spans="1:9" x14ac:dyDescent="0.25">
      <c r="A1376">
        <v>2000420109</v>
      </c>
      <c r="B1376" t="s">
        <v>2091</v>
      </c>
      <c r="C1376" t="s">
        <v>699</v>
      </c>
      <c r="D1376" t="s">
        <v>700</v>
      </c>
      <c r="E1376" s="1">
        <v>142</v>
      </c>
      <c r="F1376" t="s">
        <v>2612</v>
      </c>
      <c r="G1376">
        <v>0</v>
      </c>
      <c r="H1376" s="1">
        <v>23100</v>
      </c>
      <c r="I1376">
        <v>2.00007</v>
      </c>
    </row>
    <row r="1377" spans="1:9" x14ac:dyDescent="0.25">
      <c r="A1377">
        <v>2000420109</v>
      </c>
      <c r="B1377" t="s">
        <v>2091</v>
      </c>
      <c r="C1377" t="s">
        <v>248</v>
      </c>
      <c r="D1377" t="s">
        <v>249</v>
      </c>
      <c r="E1377" s="1">
        <v>592</v>
      </c>
      <c r="F1377" t="s">
        <v>2612</v>
      </c>
      <c r="G1377">
        <v>50</v>
      </c>
      <c r="H1377">
        <v>0</v>
      </c>
      <c r="I1377">
        <v>1.9642059999999999</v>
      </c>
    </row>
    <row r="1378" spans="1:9" x14ac:dyDescent="0.25">
      <c r="A1378">
        <v>2000420109</v>
      </c>
      <c r="B1378" t="s">
        <v>2091</v>
      </c>
      <c r="C1378" t="s">
        <v>2615</v>
      </c>
      <c r="D1378" t="s">
        <v>2616</v>
      </c>
      <c r="E1378">
        <v>387</v>
      </c>
      <c r="F1378" t="s">
        <v>2612</v>
      </c>
      <c r="G1378">
        <v>0</v>
      </c>
      <c r="H1378" s="1">
        <v>0</v>
      </c>
      <c r="I1378">
        <v>2.0237470000000002</v>
      </c>
    </row>
    <row r="1379" spans="1:9" x14ac:dyDescent="0.25">
      <c r="A1379">
        <v>2000420109</v>
      </c>
      <c r="B1379" t="s">
        <v>2091</v>
      </c>
      <c r="C1379" t="s">
        <v>2625</v>
      </c>
      <c r="D1379" t="s">
        <v>2626</v>
      </c>
      <c r="E1379" s="1">
        <v>36190</v>
      </c>
      <c r="F1379" t="s">
        <v>2612</v>
      </c>
      <c r="G1379">
        <v>0</v>
      </c>
      <c r="H1379" s="1">
        <v>0</v>
      </c>
      <c r="I1379">
        <v>1.948977</v>
      </c>
    </row>
    <row r="1380" spans="1:9" x14ac:dyDescent="0.25">
      <c r="A1380">
        <v>2000420110</v>
      </c>
      <c r="B1380" t="s">
        <v>3096</v>
      </c>
      <c r="C1380" t="s">
        <v>2689</v>
      </c>
      <c r="D1380" t="s">
        <v>2690</v>
      </c>
      <c r="E1380" s="1">
        <v>50</v>
      </c>
      <c r="F1380" t="s">
        <v>2612</v>
      </c>
      <c r="G1380">
        <v>0</v>
      </c>
      <c r="H1380">
        <v>0</v>
      </c>
      <c r="I1380">
        <v>1.9232</v>
      </c>
    </row>
    <row r="1381" spans="1:9" x14ac:dyDescent="0.25">
      <c r="A1381">
        <v>2000420110</v>
      </c>
      <c r="B1381" t="s">
        <v>3096</v>
      </c>
      <c r="C1381" t="s">
        <v>699</v>
      </c>
      <c r="D1381" t="s">
        <v>700</v>
      </c>
      <c r="E1381">
        <v>308</v>
      </c>
      <c r="F1381" t="s">
        <v>2612</v>
      </c>
      <c r="G1381">
        <v>0</v>
      </c>
      <c r="H1381" s="1">
        <v>7000</v>
      </c>
      <c r="I1381">
        <v>1.9257789999999999</v>
      </c>
    </row>
    <row r="1382" spans="1:9" x14ac:dyDescent="0.25">
      <c r="A1382">
        <v>2000420110</v>
      </c>
      <c r="B1382" t="s">
        <v>3096</v>
      </c>
      <c r="C1382" t="s">
        <v>248</v>
      </c>
      <c r="D1382" t="s">
        <v>249</v>
      </c>
      <c r="E1382" s="1">
        <v>32</v>
      </c>
      <c r="F1382" t="s">
        <v>2612</v>
      </c>
      <c r="G1382" s="1">
        <v>700</v>
      </c>
      <c r="H1382" s="1">
        <v>0</v>
      </c>
      <c r="I1382">
        <v>1.92625</v>
      </c>
    </row>
    <row r="1383" spans="1:9" x14ac:dyDescent="0.25">
      <c r="A1383">
        <v>2000420110</v>
      </c>
      <c r="B1383" t="s">
        <v>3096</v>
      </c>
      <c r="C1383" t="s">
        <v>2615</v>
      </c>
      <c r="D1383" t="s">
        <v>2616</v>
      </c>
      <c r="E1383" s="1">
        <v>3250</v>
      </c>
      <c r="F1383" t="s">
        <v>2612</v>
      </c>
      <c r="G1383" s="1">
        <v>0</v>
      </c>
      <c r="H1383" s="1">
        <v>0</v>
      </c>
      <c r="I1383">
        <v>2.0391170000000001</v>
      </c>
    </row>
    <row r="1384" spans="1:9" x14ac:dyDescent="0.25">
      <c r="A1384">
        <v>2000420110</v>
      </c>
      <c r="B1384" t="s">
        <v>3096</v>
      </c>
      <c r="C1384" t="s">
        <v>2641</v>
      </c>
      <c r="D1384" t="s">
        <v>2642</v>
      </c>
      <c r="E1384" s="1">
        <v>0</v>
      </c>
      <c r="F1384" t="s">
        <v>2612</v>
      </c>
      <c r="G1384">
        <v>0</v>
      </c>
      <c r="H1384">
        <v>550</v>
      </c>
      <c r="I1384">
        <v>1.94896</v>
      </c>
    </row>
    <row r="1385" spans="1:9" x14ac:dyDescent="0.25">
      <c r="A1385">
        <v>2000420110</v>
      </c>
      <c r="B1385" t="s">
        <v>3096</v>
      </c>
      <c r="C1385" t="s">
        <v>2625</v>
      </c>
      <c r="D1385" t="s">
        <v>2626</v>
      </c>
      <c r="E1385" s="1">
        <v>5720</v>
      </c>
      <c r="F1385" t="s">
        <v>2612</v>
      </c>
      <c r="G1385" s="1">
        <v>0</v>
      </c>
      <c r="H1385">
        <v>0</v>
      </c>
      <c r="I1385">
        <v>1.9489650000000001</v>
      </c>
    </row>
    <row r="1386" spans="1:9" x14ac:dyDescent="0.25">
      <c r="A1386">
        <v>2000420111</v>
      </c>
      <c r="B1386" t="s">
        <v>2093</v>
      </c>
      <c r="C1386" t="s">
        <v>699</v>
      </c>
      <c r="D1386" t="s">
        <v>700</v>
      </c>
      <c r="E1386" s="1">
        <v>355</v>
      </c>
      <c r="F1386" t="s">
        <v>2612</v>
      </c>
      <c r="G1386">
        <v>0</v>
      </c>
      <c r="H1386" s="1">
        <v>3400</v>
      </c>
      <c r="I1386">
        <v>1.9879150000000001</v>
      </c>
    </row>
    <row r="1387" spans="1:9" x14ac:dyDescent="0.25">
      <c r="A1387">
        <v>2000420111</v>
      </c>
      <c r="B1387" t="s">
        <v>2093</v>
      </c>
      <c r="C1387" t="s">
        <v>248</v>
      </c>
      <c r="D1387" t="s">
        <v>249</v>
      </c>
      <c r="E1387" s="1">
        <v>2042</v>
      </c>
      <c r="F1387" t="s">
        <v>2612</v>
      </c>
      <c r="G1387">
        <v>0</v>
      </c>
      <c r="H1387" s="1">
        <v>0</v>
      </c>
      <c r="I1387">
        <v>1.9404600000000001</v>
      </c>
    </row>
    <row r="1388" spans="1:9" x14ac:dyDescent="0.25">
      <c r="A1388">
        <v>2000420111</v>
      </c>
      <c r="B1388" t="s">
        <v>2093</v>
      </c>
      <c r="C1388" t="s">
        <v>2625</v>
      </c>
      <c r="D1388" t="s">
        <v>2626</v>
      </c>
      <c r="E1388" s="1">
        <v>8000</v>
      </c>
      <c r="F1388" t="s">
        <v>2612</v>
      </c>
      <c r="G1388" s="1">
        <v>0</v>
      </c>
      <c r="H1388" s="1">
        <v>0</v>
      </c>
      <c r="I1388">
        <v>1.961876</v>
      </c>
    </row>
    <row r="1389" spans="1:9" x14ac:dyDescent="0.25">
      <c r="A1389">
        <v>2000420112</v>
      </c>
      <c r="B1389" t="s">
        <v>2094</v>
      </c>
      <c r="C1389" t="s">
        <v>699</v>
      </c>
      <c r="D1389" t="s">
        <v>700</v>
      </c>
      <c r="E1389" s="1">
        <v>350</v>
      </c>
      <c r="F1389" t="s">
        <v>2612</v>
      </c>
      <c r="G1389">
        <v>0</v>
      </c>
      <c r="H1389" s="1">
        <v>16050</v>
      </c>
      <c r="I1389">
        <v>1.933686</v>
      </c>
    </row>
    <row r="1390" spans="1:9" x14ac:dyDescent="0.25">
      <c r="A1390">
        <v>2000420112</v>
      </c>
      <c r="B1390" t="s">
        <v>2094</v>
      </c>
      <c r="C1390" t="s">
        <v>248</v>
      </c>
      <c r="D1390" t="s">
        <v>249</v>
      </c>
      <c r="E1390" s="1">
        <v>4364</v>
      </c>
      <c r="F1390" t="s">
        <v>2612</v>
      </c>
      <c r="G1390">
        <v>50</v>
      </c>
      <c r="H1390" s="1">
        <v>0</v>
      </c>
      <c r="I1390">
        <v>1.9328829999999999</v>
      </c>
    </row>
    <row r="1391" spans="1:9" x14ac:dyDescent="0.25">
      <c r="A1391">
        <v>2000420112</v>
      </c>
      <c r="B1391" t="s">
        <v>2094</v>
      </c>
      <c r="C1391" t="s">
        <v>2623</v>
      </c>
      <c r="D1391" t="s">
        <v>2624</v>
      </c>
      <c r="E1391" s="1">
        <v>1</v>
      </c>
      <c r="F1391" t="s">
        <v>2612</v>
      </c>
      <c r="G1391" s="1">
        <v>0</v>
      </c>
      <c r="H1391" s="1">
        <v>0</v>
      </c>
      <c r="I1391">
        <v>2.0299999999999998</v>
      </c>
    </row>
    <row r="1392" spans="1:9" x14ac:dyDescent="0.25">
      <c r="A1392">
        <v>2000420112</v>
      </c>
      <c r="B1392" t="s">
        <v>2094</v>
      </c>
      <c r="C1392" t="s">
        <v>2625</v>
      </c>
      <c r="D1392" t="s">
        <v>2626</v>
      </c>
      <c r="E1392" s="1">
        <v>16149</v>
      </c>
      <c r="F1392" t="s">
        <v>2612</v>
      </c>
      <c r="G1392" s="1">
        <v>0</v>
      </c>
      <c r="H1392" s="1">
        <v>0</v>
      </c>
      <c r="I1392">
        <v>1.932585</v>
      </c>
    </row>
    <row r="1393" spans="1:9" x14ac:dyDescent="0.25">
      <c r="A1393">
        <v>2000420113</v>
      </c>
      <c r="B1393" t="s">
        <v>3097</v>
      </c>
      <c r="C1393" t="s">
        <v>699</v>
      </c>
      <c r="D1393" t="s">
        <v>700</v>
      </c>
      <c r="E1393" s="1">
        <v>499</v>
      </c>
      <c r="F1393" t="s">
        <v>2612</v>
      </c>
      <c r="G1393">
        <v>0</v>
      </c>
      <c r="H1393" s="1">
        <v>3450</v>
      </c>
      <c r="I1393">
        <v>1.9313830000000001</v>
      </c>
    </row>
    <row r="1394" spans="1:9" x14ac:dyDescent="0.25">
      <c r="A1394">
        <v>2000420113</v>
      </c>
      <c r="B1394" t="s">
        <v>3097</v>
      </c>
      <c r="C1394" t="s">
        <v>248</v>
      </c>
      <c r="D1394" t="s">
        <v>249</v>
      </c>
      <c r="E1394" s="1">
        <v>1658</v>
      </c>
      <c r="F1394" t="s">
        <v>2612</v>
      </c>
      <c r="G1394">
        <v>3</v>
      </c>
      <c r="H1394" s="1">
        <v>0</v>
      </c>
      <c r="I1394">
        <v>1.939101</v>
      </c>
    </row>
    <row r="1395" spans="1:9" x14ac:dyDescent="0.25">
      <c r="A1395">
        <v>2000420113</v>
      </c>
      <c r="B1395" t="s">
        <v>3097</v>
      </c>
      <c r="C1395" t="s">
        <v>2615</v>
      </c>
      <c r="D1395" t="s">
        <v>2616</v>
      </c>
      <c r="E1395" s="1">
        <v>2986</v>
      </c>
      <c r="F1395" t="s">
        <v>2612</v>
      </c>
      <c r="G1395">
        <v>0</v>
      </c>
      <c r="H1395">
        <v>0</v>
      </c>
      <c r="I1395">
        <v>2.0307270000000002</v>
      </c>
    </row>
    <row r="1396" spans="1:9" x14ac:dyDescent="0.25">
      <c r="A1396">
        <v>2000420113</v>
      </c>
      <c r="B1396" t="s">
        <v>3097</v>
      </c>
      <c r="C1396" t="s">
        <v>2623</v>
      </c>
      <c r="D1396" t="s">
        <v>2624</v>
      </c>
      <c r="E1396" s="1">
        <v>1</v>
      </c>
      <c r="F1396" t="s">
        <v>2612</v>
      </c>
      <c r="G1396">
        <v>0</v>
      </c>
      <c r="H1396" s="1">
        <v>0</v>
      </c>
      <c r="I1396">
        <v>2.0299999999999998</v>
      </c>
    </row>
    <row r="1397" spans="1:9" x14ac:dyDescent="0.25">
      <c r="A1397">
        <v>2000420113</v>
      </c>
      <c r="B1397" t="s">
        <v>3097</v>
      </c>
      <c r="C1397" t="s">
        <v>2625</v>
      </c>
      <c r="D1397" t="s">
        <v>2626</v>
      </c>
      <c r="E1397" s="1">
        <v>5086</v>
      </c>
      <c r="F1397" t="s">
        <v>2612</v>
      </c>
      <c r="G1397" s="1">
        <v>0</v>
      </c>
      <c r="H1397">
        <v>0</v>
      </c>
      <c r="I1397">
        <v>1.9391069999999999</v>
      </c>
    </row>
    <row r="1398" spans="1:9" x14ac:dyDescent="0.25">
      <c r="A1398">
        <v>2000420114</v>
      </c>
      <c r="B1398" t="s">
        <v>3098</v>
      </c>
      <c r="C1398" t="s">
        <v>699</v>
      </c>
      <c r="D1398" t="s">
        <v>700</v>
      </c>
      <c r="E1398" s="1">
        <v>242</v>
      </c>
      <c r="F1398" t="s">
        <v>2612</v>
      </c>
      <c r="G1398">
        <v>0</v>
      </c>
      <c r="H1398" s="1">
        <v>250</v>
      </c>
      <c r="I1398">
        <v>2.1632639999999999</v>
      </c>
    </row>
    <row r="1399" spans="1:9" x14ac:dyDescent="0.25">
      <c r="A1399">
        <v>2000420114</v>
      </c>
      <c r="B1399" t="s">
        <v>3098</v>
      </c>
      <c r="C1399" t="s">
        <v>248</v>
      </c>
      <c r="D1399" t="s">
        <v>249</v>
      </c>
      <c r="E1399" s="1">
        <v>5464</v>
      </c>
      <c r="F1399" t="s">
        <v>2612</v>
      </c>
      <c r="G1399">
        <v>204</v>
      </c>
      <c r="H1399" s="1">
        <v>0</v>
      </c>
      <c r="I1399">
        <v>1.807469</v>
      </c>
    </row>
    <row r="1400" spans="1:9" x14ac:dyDescent="0.25">
      <c r="A1400">
        <v>2000420114</v>
      </c>
      <c r="B1400" t="s">
        <v>3098</v>
      </c>
      <c r="C1400" t="s">
        <v>2623</v>
      </c>
      <c r="D1400" t="s">
        <v>2624</v>
      </c>
      <c r="E1400" s="1">
        <v>0</v>
      </c>
      <c r="F1400" t="s">
        <v>2612</v>
      </c>
      <c r="G1400" s="1">
        <v>0</v>
      </c>
      <c r="H1400">
        <v>1</v>
      </c>
      <c r="I1400">
        <v>2.2193329999999998</v>
      </c>
    </row>
    <row r="1401" spans="1:9" x14ac:dyDescent="0.25">
      <c r="A1401">
        <v>2000420114</v>
      </c>
      <c r="B1401" t="s">
        <v>3098</v>
      </c>
      <c r="C1401" t="s">
        <v>2625</v>
      </c>
      <c r="D1401" t="s">
        <v>2626</v>
      </c>
      <c r="E1401" s="1">
        <v>87</v>
      </c>
      <c r="F1401" t="s">
        <v>2612</v>
      </c>
      <c r="G1401">
        <v>0</v>
      </c>
      <c r="H1401">
        <v>0</v>
      </c>
      <c r="I1401">
        <v>1.8172410000000001</v>
      </c>
    </row>
    <row r="1402" spans="1:9" x14ac:dyDescent="0.25">
      <c r="A1402">
        <v>2000420115</v>
      </c>
      <c r="B1402" t="s">
        <v>3099</v>
      </c>
      <c r="C1402" t="s">
        <v>699</v>
      </c>
      <c r="D1402" t="s">
        <v>700</v>
      </c>
      <c r="E1402" s="1">
        <v>247</v>
      </c>
      <c r="F1402" t="s">
        <v>2612</v>
      </c>
      <c r="G1402">
        <v>0</v>
      </c>
      <c r="H1402" s="1">
        <v>1050</v>
      </c>
      <c r="I1402">
        <v>2.1755059999999999</v>
      </c>
    </row>
    <row r="1403" spans="1:9" x14ac:dyDescent="0.25">
      <c r="A1403">
        <v>2000420115</v>
      </c>
      <c r="B1403" t="s">
        <v>3099</v>
      </c>
      <c r="C1403" t="s">
        <v>248</v>
      </c>
      <c r="D1403" t="s">
        <v>249</v>
      </c>
      <c r="E1403" s="1">
        <v>3408</v>
      </c>
      <c r="F1403" t="s">
        <v>2612</v>
      </c>
      <c r="G1403" s="1">
        <v>363</v>
      </c>
      <c r="H1403">
        <v>12</v>
      </c>
      <c r="I1403">
        <v>1.806009</v>
      </c>
    </row>
    <row r="1404" spans="1:9" x14ac:dyDescent="0.25">
      <c r="A1404">
        <v>2000420115</v>
      </c>
      <c r="B1404" t="s">
        <v>3099</v>
      </c>
      <c r="C1404" t="s">
        <v>2623</v>
      </c>
      <c r="D1404" t="s">
        <v>2624</v>
      </c>
      <c r="E1404" s="1">
        <v>0</v>
      </c>
      <c r="F1404" t="s">
        <v>2612</v>
      </c>
      <c r="G1404">
        <v>0</v>
      </c>
      <c r="H1404" s="1">
        <v>1</v>
      </c>
      <c r="I1404">
        <v>2.2320000000000002</v>
      </c>
    </row>
    <row r="1405" spans="1:9" x14ac:dyDescent="0.25">
      <c r="A1405">
        <v>2000420115</v>
      </c>
      <c r="B1405" t="s">
        <v>3099</v>
      </c>
      <c r="C1405" t="s">
        <v>2641</v>
      </c>
      <c r="D1405" t="s">
        <v>2642</v>
      </c>
      <c r="E1405" s="1">
        <v>0</v>
      </c>
      <c r="F1405" t="s">
        <v>2612</v>
      </c>
      <c r="G1405" s="1">
        <v>0</v>
      </c>
      <c r="H1405" s="1">
        <v>50</v>
      </c>
      <c r="I1405">
        <v>1.9498</v>
      </c>
    </row>
    <row r="1406" spans="1:9" x14ac:dyDescent="0.25">
      <c r="A1406">
        <v>2000420115</v>
      </c>
      <c r="B1406" t="s">
        <v>3099</v>
      </c>
      <c r="C1406" t="s">
        <v>2625</v>
      </c>
      <c r="D1406" t="s">
        <v>2626</v>
      </c>
      <c r="E1406" s="1">
        <v>150</v>
      </c>
      <c r="F1406" t="s">
        <v>2612</v>
      </c>
      <c r="G1406">
        <v>62</v>
      </c>
      <c r="H1406">
        <v>0</v>
      </c>
      <c r="I1406">
        <v>1.8213330000000001</v>
      </c>
    </row>
    <row r="1407" spans="1:9" x14ac:dyDescent="0.25">
      <c r="A1407">
        <v>2000420116</v>
      </c>
      <c r="B1407" t="s">
        <v>3100</v>
      </c>
      <c r="C1407" t="s">
        <v>699</v>
      </c>
      <c r="D1407" t="s">
        <v>700</v>
      </c>
      <c r="E1407" s="1">
        <v>194</v>
      </c>
      <c r="F1407" t="s">
        <v>2612</v>
      </c>
      <c r="G1407" s="1">
        <v>0</v>
      </c>
      <c r="H1407" s="1">
        <v>1750</v>
      </c>
      <c r="I1407">
        <v>1.9496389999999999</v>
      </c>
    </row>
    <row r="1408" spans="1:9" x14ac:dyDescent="0.25">
      <c r="A1408">
        <v>2000420116</v>
      </c>
      <c r="B1408" t="s">
        <v>3100</v>
      </c>
      <c r="C1408" t="s">
        <v>248</v>
      </c>
      <c r="D1408" t="s">
        <v>249</v>
      </c>
      <c r="E1408" s="1">
        <v>1539</v>
      </c>
      <c r="F1408" t="s">
        <v>2612</v>
      </c>
      <c r="G1408">
        <v>401</v>
      </c>
      <c r="H1408">
        <v>0</v>
      </c>
      <c r="I1408">
        <v>1.8083499999999999</v>
      </c>
    </row>
    <row r="1409" spans="1:9" x14ac:dyDescent="0.25">
      <c r="A1409">
        <v>2000420116</v>
      </c>
      <c r="B1409" t="s">
        <v>3100</v>
      </c>
      <c r="C1409" t="s">
        <v>2623</v>
      </c>
      <c r="D1409" t="s">
        <v>2624</v>
      </c>
      <c r="E1409" s="1">
        <v>0</v>
      </c>
      <c r="F1409" t="s">
        <v>2612</v>
      </c>
      <c r="G1409">
        <v>0</v>
      </c>
      <c r="H1409">
        <v>1</v>
      </c>
      <c r="I1409">
        <v>2.2157140000000002</v>
      </c>
    </row>
    <row r="1410" spans="1:9" x14ac:dyDescent="0.25">
      <c r="A1410">
        <v>2000420116</v>
      </c>
      <c r="B1410" t="s">
        <v>3100</v>
      </c>
      <c r="C1410" t="s">
        <v>2641</v>
      </c>
      <c r="D1410" t="s">
        <v>2642</v>
      </c>
      <c r="E1410" s="1">
        <v>0</v>
      </c>
      <c r="F1410" t="s">
        <v>2612</v>
      </c>
      <c r="G1410">
        <v>0</v>
      </c>
      <c r="H1410">
        <v>200</v>
      </c>
      <c r="I1410">
        <v>1.9496500000000001</v>
      </c>
    </row>
    <row r="1411" spans="1:9" x14ac:dyDescent="0.25">
      <c r="A1411">
        <v>2000420116</v>
      </c>
      <c r="B1411" t="s">
        <v>3100</v>
      </c>
      <c r="C1411" t="s">
        <v>2625</v>
      </c>
      <c r="D1411" t="s">
        <v>2626</v>
      </c>
      <c r="E1411" s="1">
        <v>600</v>
      </c>
      <c r="F1411" t="s">
        <v>2612</v>
      </c>
      <c r="G1411">
        <v>0</v>
      </c>
      <c r="H1411">
        <v>0</v>
      </c>
      <c r="I1411">
        <v>1.8312170000000001</v>
      </c>
    </row>
    <row r="1412" spans="1:9" x14ac:dyDescent="0.25">
      <c r="A1412">
        <v>2000420117</v>
      </c>
      <c r="B1412" t="s">
        <v>3101</v>
      </c>
      <c r="C1412" t="s">
        <v>699</v>
      </c>
      <c r="D1412" t="s">
        <v>700</v>
      </c>
      <c r="E1412">
        <v>0</v>
      </c>
      <c r="F1412" t="s">
        <v>2612</v>
      </c>
      <c r="G1412" s="1">
        <v>0</v>
      </c>
      <c r="H1412">
        <v>300</v>
      </c>
      <c r="I1412">
        <v>1.9487000000000001</v>
      </c>
    </row>
    <row r="1413" spans="1:9" x14ac:dyDescent="0.25">
      <c r="A1413">
        <v>2000420117</v>
      </c>
      <c r="B1413" t="s">
        <v>3101</v>
      </c>
      <c r="C1413" t="s">
        <v>248</v>
      </c>
      <c r="D1413" t="s">
        <v>249</v>
      </c>
      <c r="E1413" s="1">
        <v>3116</v>
      </c>
      <c r="F1413" t="s">
        <v>2612</v>
      </c>
      <c r="G1413">
        <v>401</v>
      </c>
      <c r="H1413">
        <v>0</v>
      </c>
      <c r="I1413">
        <v>1.8166169999999999</v>
      </c>
    </row>
    <row r="1414" spans="1:9" x14ac:dyDescent="0.25">
      <c r="A1414">
        <v>2000420117</v>
      </c>
      <c r="B1414" t="s">
        <v>3101</v>
      </c>
      <c r="C1414" t="s">
        <v>2623</v>
      </c>
      <c r="D1414" t="s">
        <v>2624</v>
      </c>
      <c r="E1414">
        <v>0</v>
      </c>
      <c r="F1414" t="s">
        <v>2612</v>
      </c>
      <c r="G1414">
        <v>0</v>
      </c>
      <c r="H1414">
        <v>1</v>
      </c>
      <c r="I1414">
        <v>2.249333</v>
      </c>
    </row>
    <row r="1415" spans="1:9" x14ac:dyDescent="0.25">
      <c r="A1415">
        <v>2000420117</v>
      </c>
      <c r="B1415" t="s">
        <v>3101</v>
      </c>
      <c r="C1415" t="s">
        <v>2641</v>
      </c>
      <c r="D1415" t="s">
        <v>2642</v>
      </c>
      <c r="E1415" s="1">
        <v>0</v>
      </c>
      <c r="F1415" t="s">
        <v>2612</v>
      </c>
      <c r="G1415">
        <v>0</v>
      </c>
      <c r="H1415" s="1">
        <v>200</v>
      </c>
      <c r="I1415">
        <v>1.9487000000000001</v>
      </c>
    </row>
    <row r="1416" spans="1:9" x14ac:dyDescent="0.25">
      <c r="A1416">
        <v>2000420117</v>
      </c>
      <c r="B1416" t="s">
        <v>3101</v>
      </c>
      <c r="C1416" t="s">
        <v>2625</v>
      </c>
      <c r="D1416" t="s">
        <v>2626</v>
      </c>
      <c r="E1416" s="1">
        <v>100</v>
      </c>
      <c r="F1416" t="s">
        <v>2612</v>
      </c>
      <c r="G1416">
        <v>200</v>
      </c>
      <c r="H1416">
        <v>0</v>
      </c>
      <c r="I1416">
        <v>1.8398000000000001</v>
      </c>
    </row>
    <row r="1417" spans="1:9" x14ac:dyDescent="0.25">
      <c r="A1417">
        <v>2000420118</v>
      </c>
      <c r="B1417" t="s">
        <v>3102</v>
      </c>
      <c r="C1417" t="s">
        <v>466</v>
      </c>
      <c r="D1417" t="s">
        <v>467</v>
      </c>
      <c r="E1417" s="1">
        <v>50</v>
      </c>
      <c r="F1417" t="s">
        <v>2612</v>
      </c>
      <c r="G1417">
        <v>0</v>
      </c>
      <c r="H1417">
        <v>0</v>
      </c>
      <c r="I1417">
        <v>1.8892</v>
      </c>
    </row>
    <row r="1418" spans="1:9" x14ac:dyDescent="0.25">
      <c r="A1418">
        <v>2000420118</v>
      </c>
      <c r="B1418" t="s">
        <v>3102</v>
      </c>
      <c r="C1418" t="s">
        <v>699</v>
      </c>
      <c r="D1418" t="s">
        <v>700</v>
      </c>
      <c r="E1418">
        <v>291</v>
      </c>
      <c r="F1418" t="s">
        <v>2612</v>
      </c>
      <c r="G1418">
        <v>0</v>
      </c>
      <c r="H1418" s="1">
        <v>11850</v>
      </c>
      <c r="I1418">
        <v>1.8892100000000001</v>
      </c>
    </row>
    <row r="1419" spans="1:9" x14ac:dyDescent="0.25">
      <c r="A1419">
        <v>2000420118</v>
      </c>
      <c r="B1419" t="s">
        <v>3102</v>
      </c>
      <c r="C1419" t="s">
        <v>248</v>
      </c>
      <c r="D1419" t="s">
        <v>249</v>
      </c>
      <c r="E1419" s="1">
        <v>2898</v>
      </c>
      <c r="F1419" t="s">
        <v>2612</v>
      </c>
      <c r="G1419">
        <v>553</v>
      </c>
      <c r="H1419">
        <v>0</v>
      </c>
      <c r="I1419">
        <v>1.8614219999999999</v>
      </c>
    </row>
    <row r="1420" spans="1:9" x14ac:dyDescent="0.25">
      <c r="A1420">
        <v>2000420118</v>
      </c>
      <c r="B1420" t="s">
        <v>3102</v>
      </c>
      <c r="C1420" t="s">
        <v>2623</v>
      </c>
      <c r="D1420" t="s">
        <v>2624</v>
      </c>
      <c r="E1420" s="1">
        <v>1</v>
      </c>
      <c r="F1420" t="s">
        <v>2612</v>
      </c>
      <c r="G1420" s="1">
        <v>0</v>
      </c>
      <c r="H1420" s="1">
        <v>0</v>
      </c>
      <c r="I1420">
        <v>1.9</v>
      </c>
    </row>
    <row r="1421" spans="1:9" x14ac:dyDescent="0.25">
      <c r="A1421">
        <v>2000420118</v>
      </c>
      <c r="B1421" t="s">
        <v>3102</v>
      </c>
      <c r="C1421" t="s">
        <v>2641</v>
      </c>
      <c r="D1421" t="s">
        <v>2642</v>
      </c>
      <c r="E1421">
        <v>0</v>
      </c>
      <c r="F1421" t="s">
        <v>2612</v>
      </c>
      <c r="G1421">
        <v>0</v>
      </c>
      <c r="H1421" s="1">
        <v>500</v>
      </c>
      <c r="I1421">
        <v>1.8836999999999999</v>
      </c>
    </row>
    <row r="1422" spans="1:9" x14ac:dyDescent="0.25">
      <c r="A1422">
        <v>2000420118</v>
      </c>
      <c r="B1422" t="s">
        <v>3102</v>
      </c>
      <c r="C1422" t="s">
        <v>2625</v>
      </c>
      <c r="D1422" t="s">
        <v>2626</v>
      </c>
      <c r="E1422" s="1">
        <v>4450</v>
      </c>
      <c r="F1422" t="s">
        <v>2612</v>
      </c>
      <c r="G1422">
        <v>0</v>
      </c>
      <c r="H1422" s="1">
        <v>0</v>
      </c>
      <c r="I1422">
        <v>1.8569530000000001</v>
      </c>
    </row>
    <row r="1423" spans="1:9" x14ac:dyDescent="0.25">
      <c r="A1423">
        <v>2000420119</v>
      </c>
      <c r="B1423" t="s">
        <v>3103</v>
      </c>
      <c r="C1423" t="s">
        <v>699</v>
      </c>
      <c r="D1423" t="s">
        <v>700</v>
      </c>
      <c r="E1423">
        <v>383</v>
      </c>
      <c r="F1423" t="s">
        <v>2612</v>
      </c>
      <c r="G1423">
        <v>0</v>
      </c>
      <c r="H1423" s="1">
        <v>13950</v>
      </c>
      <c r="I1423">
        <v>1.893786</v>
      </c>
    </row>
    <row r="1424" spans="1:9" x14ac:dyDescent="0.25">
      <c r="A1424">
        <v>2000420119</v>
      </c>
      <c r="B1424" t="s">
        <v>3103</v>
      </c>
      <c r="C1424" t="s">
        <v>248</v>
      </c>
      <c r="D1424" t="s">
        <v>249</v>
      </c>
      <c r="E1424" s="1">
        <v>32</v>
      </c>
      <c r="F1424" t="s">
        <v>2612</v>
      </c>
      <c r="G1424" s="1">
        <v>745</v>
      </c>
      <c r="H1424" s="1">
        <v>2200</v>
      </c>
      <c r="I1424">
        <v>1.900625</v>
      </c>
    </row>
    <row r="1425" spans="1:9" x14ac:dyDescent="0.25">
      <c r="A1425">
        <v>2000420119</v>
      </c>
      <c r="B1425" t="s">
        <v>3103</v>
      </c>
      <c r="C1425" t="s">
        <v>2623</v>
      </c>
      <c r="D1425" t="s">
        <v>2624</v>
      </c>
      <c r="E1425">
        <v>1</v>
      </c>
      <c r="F1425" t="s">
        <v>2612</v>
      </c>
      <c r="G1425" s="1">
        <v>0</v>
      </c>
      <c r="H1425" s="1">
        <v>0</v>
      </c>
      <c r="I1425">
        <v>1.88</v>
      </c>
    </row>
    <row r="1426" spans="1:9" x14ac:dyDescent="0.25">
      <c r="A1426">
        <v>2000420119</v>
      </c>
      <c r="B1426" t="s">
        <v>3103</v>
      </c>
      <c r="C1426" t="s">
        <v>2641</v>
      </c>
      <c r="D1426" t="s">
        <v>2642</v>
      </c>
      <c r="E1426">
        <v>0</v>
      </c>
      <c r="F1426" t="s">
        <v>2612</v>
      </c>
      <c r="G1426">
        <v>0</v>
      </c>
      <c r="H1426">
        <v>692</v>
      </c>
      <c r="I1426">
        <v>1.9027000000000001</v>
      </c>
    </row>
    <row r="1427" spans="1:9" x14ac:dyDescent="0.25">
      <c r="A1427">
        <v>2000420119</v>
      </c>
      <c r="B1427" t="s">
        <v>3103</v>
      </c>
      <c r="C1427" t="s">
        <v>2625</v>
      </c>
      <c r="D1427" t="s">
        <v>2626</v>
      </c>
      <c r="E1427" s="1">
        <v>3182</v>
      </c>
      <c r="F1427" t="s">
        <v>2612</v>
      </c>
      <c r="G1427" s="1">
        <v>2200</v>
      </c>
      <c r="H1427" s="1">
        <v>0</v>
      </c>
      <c r="I1427">
        <v>1.902687</v>
      </c>
    </row>
    <row r="1428" spans="1:9" x14ac:dyDescent="0.25">
      <c r="A1428">
        <v>2000420120</v>
      </c>
      <c r="B1428" t="s">
        <v>3104</v>
      </c>
      <c r="C1428" t="s">
        <v>699</v>
      </c>
      <c r="D1428" t="s">
        <v>700</v>
      </c>
      <c r="E1428" s="1">
        <v>0</v>
      </c>
      <c r="F1428" t="s">
        <v>2612</v>
      </c>
      <c r="G1428">
        <v>0</v>
      </c>
      <c r="H1428" s="1">
        <v>5900</v>
      </c>
      <c r="I1428">
        <v>1.8995919999999999</v>
      </c>
    </row>
    <row r="1429" spans="1:9" x14ac:dyDescent="0.25">
      <c r="A1429">
        <v>2000420120</v>
      </c>
      <c r="B1429" t="s">
        <v>3104</v>
      </c>
      <c r="C1429" t="s">
        <v>248</v>
      </c>
      <c r="D1429" t="s">
        <v>249</v>
      </c>
      <c r="E1429" s="1">
        <v>24</v>
      </c>
      <c r="F1429" t="s">
        <v>2612</v>
      </c>
      <c r="G1429" s="1">
        <v>530</v>
      </c>
      <c r="H1429" s="1">
        <v>0</v>
      </c>
      <c r="I1429">
        <v>1.90625</v>
      </c>
    </row>
    <row r="1430" spans="1:9" x14ac:dyDescent="0.25">
      <c r="A1430">
        <v>2000420120</v>
      </c>
      <c r="B1430" t="s">
        <v>3104</v>
      </c>
      <c r="C1430" t="s">
        <v>2623</v>
      </c>
      <c r="D1430" t="s">
        <v>2624</v>
      </c>
      <c r="E1430" s="1">
        <v>1</v>
      </c>
      <c r="F1430" t="s">
        <v>2612</v>
      </c>
      <c r="G1430" s="1">
        <v>0</v>
      </c>
      <c r="H1430">
        <v>0</v>
      </c>
      <c r="I1430">
        <v>2.0299999999999998</v>
      </c>
    </row>
    <row r="1431" spans="1:9" x14ac:dyDescent="0.25">
      <c r="A1431">
        <v>2000420120</v>
      </c>
      <c r="B1431" t="s">
        <v>3104</v>
      </c>
      <c r="C1431" t="s">
        <v>2625</v>
      </c>
      <c r="D1431" t="s">
        <v>2626</v>
      </c>
      <c r="E1431">
        <v>25</v>
      </c>
      <c r="F1431" t="s">
        <v>2612</v>
      </c>
      <c r="G1431" s="1">
        <v>100</v>
      </c>
      <c r="H1431" s="1">
        <v>0</v>
      </c>
      <c r="I1431">
        <v>1.9068000000000001</v>
      </c>
    </row>
    <row r="1432" spans="1:9" x14ac:dyDescent="0.25">
      <c r="A1432">
        <v>2000420121</v>
      </c>
      <c r="B1432" t="s">
        <v>3105</v>
      </c>
      <c r="C1432" t="s">
        <v>699</v>
      </c>
      <c r="D1432" t="s">
        <v>700</v>
      </c>
      <c r="E1432">
        <v>244</v>
      </c>
      <c r="F1432" t="s">
        <v>2612</v>
      </c>
      <c r="G1432">
        <v>0</v>
      </c>
      <c r="H1432" s="1">
        <v>3200</v>
      </c>
      <c r="I1432">
        <v>1.8729100000000001</v>
      </c>
    </row>
    <row r="1433" spans="1:9" x14ac:dyDescent="0.25">
      <c r="A1433">
        <v>2000420121</v>
      </c>
      <c r="B1433" t="s">
        <v>3105</v>
      </c>
      <c r="C1433" t="s">
        <v>248</v>
      </c>
      <c r="D1433" t="s">
        <v>249</v>
      </c>
      <c r="E1433" s="1">
        <v>1981</v>
      </c>
      <c r="F1433" t="s">
        <v>2612</v>
      </c>
      <c r="G1433" s="1">
        <v>2410</v>
      </c>
      <c r="H1433">
        <v>100</v>
      </c>
      <c r="I1433">
        <v>1.885184</v>
      </c>
    </row>
    <row r="1434" spans="1:9" x14ac:dyDescent="0.25">
      <c r="A1434">
        <v>2000420121</v>
      </c>
      <c r="B1434" t="s">
        <v>3105</v>
      </c>
      <c r="C1434" t="s">
        <v>2623</v>
      </c>
      <c r="D1434" t="s">
        <v>2624</v>
      </c>
      <c r="E1434" s="1">
        <v>1</v>
      </c>
      <c r="F1434" t="s">
        <v>2612</v>
      </c>
      <c r="G1434" s="1">
        <v>0</v>
      </c>
      <c r="H1434" s="1">
        <v>0</v>
      </c>
      <c r="I1434">
        <v>1.87</v>
      </c>
    </row>
    <row r="1435" spans="1:9" x14ac:dyDescent="0.25">
      <c r="A1435">
        <v>2000420121</v>
      </c>
      <c r="B1435" t="s">
        <v>3105</v>
      </c>
      <c r="C1435" t="s">
        <v>2641</v>
      </c>
      <c r="D1435" t="s">
        <v>2642</v>
      </c>
      <c r="E1435" s="1">
        <v>0</v>
      </c>
      <c r="F1435" t="s">
        <v>2612</v>
      </c>
      <c r="G1435">
        <v>0</v>
      </c>
      <c r="H1435" s="1">
        <v>2860</v>
      </c>
      <c r="I1435">
        <v>1.8729</v>
      </c>
    </row>
    <row r="1436" spans="1:9" x14ac:dyDescent="0.25">
      <c r="A1436">
        <v>2000420121</v>
      </c>
      <c r="B1436" t="s">
        <v>3105</v>
      </c>
      <c r="C1436" t="s">
        <v>2625</v>
      </c>
      <c r="D1436" t="s">
        <v>2626</v>
      </c>
      <c r="E1436" s="1">
        <v>200</v>
      </c>
      <c r="F1436" t="s">
        <v>2612</v>
      </c>
      <c r="G1436" s="1">
        <v>550</v>
      </c>
      <c r="H1436" s="1">
        <v>0</v>
      </c>
      <c r="I1436">
        <v>1.89005</v>
      </c>
    </row>
    <row r="1437" spans="1:9" x14ac:dyDescent="0.25">
      <c r="A1437">
        <v>2000430012</v>
      </c>
      <c r="B1437" t="s">
        <v>3106</v>
      </c>
      <c r="C1437" t="s">
        <v>699</v>
      </c>
      <c r="D1437" t="s">
        <v>700</v>
      </c>
      <c r="E1437" s="1">
        <v>24200</v>
      </c>
      <c r="F1437" t="s">
        <v>2612</v>
      </c>
      <c r="G1437">
        <v>0</v>
      </c>
      <c r="H1437">
        <v>0</v>
      </c>
      <c r="I1437">
        <v>2.6821999999999999E-2</v>
      </c>
    </row>
    <row r="1438" spans="1:9" x14ac:dyDescent="0.25">
      <c r="A1438">
        <v>2000430012</v>
      </c>
      <c r="B1438" t="s">
        <v>3106</v>
      </c>
      <c r="C1438" t="s">
        <v>248</v>
      </c>
      <c r="D1438" t="s">
        <v>249</v>
      </c>
      <c r="E1438" s="1">
        <v>474594</v>
      </c>
      <c r="F1438" t="s">
        <v>2612</v>
      </c>
      <c r="G1438">
        <v>51</v>
      </c>
      <c r="H1438">
        <v>0</v>
      </c>
      <c r="I1438">
        <v>2.6783000000000001E-2</v>
      </c>
    </row>
    <row r="1439" spans="1:9" x14ac:dyDescent="0.25">
      <c r="A1439">
        <v>2000430012</v>
      </c>
      <c r="B1439" t="s">
        <v>3106</v>
      </c>
      <c r="C1439" t="s">
        <v>2623</v>
      </c>
      <c r="D1439" t="s">
        <v>2624</v>
      </c>
      <c r="E1439" s="1">
        <v>0</v>
      </c>
      <c r="F1439" t="s">
        <v>2612</v>
      </c>
      <c r="G1439">
        <v>0</v>
      </c>
      <c r="H1439">
        <v>51</v>
      </c>
      <c r="I1439">
        <v>3.5000000000000003E-2</v>
      </c>
    </row>
    <row r="1440" spans="1:9" x14ac:dyDescent="0.25">
      <c r="A1440">
        <v>2000430013</v>
      </c>
      <c r="B1440" t="s">
        <v>3107</v>
      </c>
      <c r="C1440" t="s">
        <v>699</v>
      </c>
      <c r="D1440" t="s">
        <v>700</v>
      </c>
      <c r="E1440" s="1">
        <v>6700</v>
      </c>
      <c r="F1440" t="s">
        <v>2612</v>
      </c>
      <c r="G1440">
        <v>0</v>
      </c>
      <c r="H1440">
        <v>0</v>
      </c>
      <c r="I1440">
        <v>2.4198999999999998E-2</v>
      </c>
    </row>
    <row r="1441" spans="1:9" x14ac:dyDescent="0.25">
      <c r="A1441">
        <v>2000430013</v>
      </c>
      <c r="B1441" t="s">
        <v>3107</v>
      </c>
      <c r="C1441" t="s">
        <v>248</v>
      </c>
      <c r="D1441" t="s">
        <v>249</v>
      </c>
      <c r="E1441" s="1">
        <v>22150</v>
      </c>
      <c r="F1441" t="s">
        <v>2612</v>
      </c>
      <c r="G1441">
        <v>0</v>
      </c>
      <c r="H1441">
        <v>0</v>
      </c>
      <c r="I1441">
        <v>2.4198000000000001E-2</v>
      </c>
    </row>
    <row r="1442" spans="1:9" x14ac:dyDescent="0.25">
      <c r="A1442">
        <v>2000440013</v>
      </c>
      <c r="B1442" t="s">
        <v>3108</v>
      </c>
      <c r="C1442" t="s">
        <v>248</v>
      </c>
      <c r="D1442" t="s">
        <v>249</v>
      </c>
      <c r="E1442" s="1">
        <v>16500</v>
      </c>
      <c r="F1442" t="s">
        <v>2612</v>
      </c>
      <c r="G1442">
        <v>0</v>
      </c>
      <c r="H1442">
        <v>0</v>
      </c>
      <c r="I1442">
        <v>0.188837</v>
      </c>
    </row>
    <row r="1443" spans="1:9" x14ac:dyDescent="0.25">
      <c r="A1443">
        <v>2000450001</v>
      </c>
      <c r="B1443" t="s">
        <v>3109</v>
      </c>
      <c r="C1443" t="s">
        <v>2615</v>
      </c>
      <c r="D1443" t="s">
        <v>2616</v>
      </c>
      <c r="E1443" s="1">
        <v>3</v>
      </c>
      <c r="F1443" t="s">
        <v>2612</v>
      </c>
      <c r="G1443">
        <v>0</v>
      </c>
      <c r="H1443">
        <v>0</v>
      </c>
      <c r="I1443">
        <v>12.993333</v>
      </c>
    </row>
    <row r="1444" spans="1:9" x14ac:dyDescent="0.25">
      <c r="A1444">
        <v>2000450004</v>
      </c>
      <c r="B1444" t="s">
        <v>3110</v>
      </c>
      <c r="C1444" t="s">
        <v>2615</v>
      </c>
      <c r="D1444" t="s">
        <v>2616</v>
      </c>
      <c r="E1444" s="1">
        <v>9</v>
      </c>
      <c r="F1444" t="s">
        <v>2612</v>
      </c>
      <c r="G1444">
        <v>0</v>
      </c>
      <c r="H1444">
        <v>0</v>
      </c>
      <c r="I1444">
        <v>10.001111</v>
      </c>
    </row>
    <row r="1445" spans="1:9" x14ac:dyDescent="0.25">
      <c r="A1445">
        <v>2000450005</v>
      </c>
      <c r="B1445" t="s">
        <v>3111</v>
      </c>
      <c r="C1445" t="s">
        <v>2615</v>
      </c>
      <c r="D1445" t="s">
        <v>2616</v>
      </c>
      <c r="E1445" s="1">
        <v>3</v>
      </c>
      <c r="F1445" t="s">
        <v>2612</v>
      </c>
      <c r="G1445" s="1">
        <v>0</v>
      </c>
      <c r="H1445">
        <v>0</v>
      </c>
      <c r="I1445">
        <v>15.326667</v>
      </c>
    </row>
    <row r="1446" spans="1:9" x14ac:dyDescent="0.25">
      <c r="A1446">
        <v>2000450006</v>
      </c>
      <c r="B1446" t="s">
        <v>3112</v>
      </c>
      <c r="C1446" t="s">
        <v>2615</v>
      </c>
      <c r="D1446" t="s">
        <v>2616</v>
      </c>
      <c r="E1446" s="1">
        <v>2</v>
      </c>
      <c r="F1446" t="s">
        <v>2612</v>
      </c>
      <c r="G1446">
        <v>0</v>
      </c>
      <c r="H1446">
        <v>0</v>
      </c>
      <c r="I1446">
        <v>21.355</v>
      </c>
    </row>
    <row r="1447" spans="1:9" x14ac:dyDescent="0.25">
      <c r="A1447">
        <v>2000450043</v>
      </c>
      <c r="B1447" t="s">
        <v>3113</v>
      </c>
      <c r="C1447" t="s">
        <v>699</v>
      </c>
      <c r="D1447" t="s">
        <v>700</v>
      </c>
      <c r="E1447" s="1">
        <v>1140</v>
      </c>
      <c r="F1447" t="s">
        <v>2612</v>
      </c>
      <c r="G1447">
        <v>0</v>
      </c>
      <c r="H1447">
        <v>0</v>
      </c>
      <c r="I1447">
        <v>0.84634200000000004</v>
      </c>
    </row>
    <row r="1448" spans="1:9" x14ac:dyDescent="0.25">
      <c r="A1448">
        <v>2000450043</v>
      </c>
      <c r="B1448" t="s">
        <v>3113</v>
      </c>
      <c r="C1448" t="s">
        <v>248</v>
      </c>
      <c r="D1448" t="s">
        <v>249</v>
      </c>
      <c r="E1448" s="1">
        <v>4585</v>
      </c>
      <c r="F1448" t="s">
        <v>2612</v>
      </c>
      <c r="G1448" s="1">
        <v>2820</v>
      </c>
      <c r="H1448">
        <v>12</v>
      </c>
      <c r="I1448">
        <v>0.83818499999999996</v>
      </c>
    </row>
    <row r="1449" spans="1:9" x14ac:dyDescent="0.25">
      <c r="A1449">
        <v>2000450043</v>
      </c>
      <c r="B1449" t="s">
        <v>3113</v>
      </c>
      <c r="C1449" t="s">
        <v>692</v>
      </c>
      <c r="D1449" t="s">
        <v>693</v>
      </c>
      <c r="E1449" s="1">
        <v>12</v>
      </c>
      <c r="F1449" t="s">
        <v>2612</v>
      </c>
      <c r="G1449" s="1">
        <v>12</v>
      </c>
      <c r="H1449">
        <v>0</v>
      </c>
      <c r="I1449">
        <v>0.7</v>
      </c>
    </row>
    <row r="1450" spans="1:9" x14ac:dyDescent="0.25">
      <c r="A1450">
        <v>2000450043</v>
      </c>
      <c r="B1450" t="s">
        <v>3113</v>
      </c>
      <c r="C1450" t="s">
        <v>2623</v>
      </c>
      <c r="D1450" t="s">
        <v>2624</v>
      </c>
      <c r="E1450" s="1">
        <v>6</v>
      </c>
      <c r="F1450" t="s">
        <v>2612</v>
      </c>
      <c r="G1450">
        <v>0</v>
      </c>
      <c r="H1450">
        <v>0</v>
      </c>
      <c r="I1450">
        <v>0.276667</v>
      </c>
    </row>
    <row r="1451" spans="1:9" x14ac:dyDescent="0.25">
      <c r="A1451">
        <v>2000450044</v>
      </c>
      <c r="B1451" t="s">
        <v>3114</v>
      </c>
      <c r="C1451" t="s">
        <v>699</v>
      </c>
      <c r="D1451" t="s">
        <v>700</v>
      </c>
      <c r="E1451" s="1">
        <v>192</v>
      </c>
      <c r="F1451" t="s">
        <v>2612</v>
      </c>
      <c r="G1451">
        <v>0</v>
      </c>
      <c r="H1451">
        <v>0</v>
      </c>
      <c r="I1451">
        <v>6.0469790000000003</v>
      </c>
    </row>
    <row r="1452" spans="1:9" x14ac:dyDescent="0.25">
      <c r="A1452">
        <v>2000450044</v>
      </c>
      <c r="B1452" t="s">
        <v>3114</v>
      </c>
      <c r="C1452" t="s">
        <v>248</v>
      </c>
      <c r="D1452" t="s">
        <v>249</v>
      </c>
      <c r="E1452" s="1">
        <v>1031</v>
      </c>
      <c r="F1452" t="s">
        <v>2612</v>
      </c>
      <c r="G1452">
        <v>234</v>
      </c>
      <c r="H1452">
        <v>0</v>
      </c>
      <c r="I1452">
        <v>6.0435309999999998</v>
      </c>
    </row>
    <row r="1453" spans="1:9" x14ac:dyDescent="0.25">
      <c r="A1453">
        <v>2000450044</v>
      </c>
      <c r="B1453" t="s">
        <v>3114</v>
      </c>
      <c r="C1453" t="s">
        <v>2637</v>
      </c>
      <c r="D1453" t="s">
        <v>2638</v>
      </c>
      <c r="E1453" s="1">
        <v>5</v>
      </c>
      <c r="F1453" t="s">
        <v>2612</v>
      </c>
      <c r="G1453">
        <v>0</v>
      </c>
      <c r="H1453">
        <v>0</v>
      </c>
      <c r="I1453">
        <v>6.0419999999999998</v>
      </c>
    </row>
    <row r="1454" spans="1:9" x14ac:dyDescent="0.25">
      <c r="A1454">
        <v>2000450044</v>
      </c>
      <c r="B1454" t="s">
        <v>3114</v>
      </c>
      <c r="C1454" t="s">
        <v>2623</v>
      </c>
      <c r="D1454" t="s">
        <v>2624</v>
      </c>
      <c r="E1454" s="1">
        <v>19</v>
      </c>
      <c r="F1454" t="s">
        <v>2612</v>
      </c>
      <c r="G1454">
        <v>0</v>
      </c>
      <c r="H1454">
        <v>18</v>
      </c>
      <c r="I1454">
        <v>6.231579</v>
      </c>
    </row>
    <row r="1455" spans="1:9" x14ac:dyDescent="0.25">
      <c r="A1455">
        <v>2000450044</v>
      </c>
      <c r="B1455" t="s">
        <v>3114</v>
      </c>
      <c r="C1455" t="s">
        <v>2641</v>
      </c>
      <c r="D1455" t="s">
        <v>2642</v>
      </c>
      <c r="E1455">
        <v>0</v>
      </c>
      <c r="F1455" t="s">
        <v>2612</v>
      </c>
      <c r="G1455">
        <v>0</v>
      </c>
      <c r="H1455">
        <v>216</v>
      </c>
      <c r="I1455">
        <v>6.042986</v>
      </c>
    </row>
    <row r="1456" spans="1:9" x14ac:dyDescent="0.25">
      <c r="A1456">
        <v>2000450044</v>
      </c>
      <c r="B1456" t="s">
        <v>3114</v>
      </c>
      <c r="C1456" t="s">
        <v>2625</v>
      </c>
      <c r="D1456" t="s">
        <v>2626</v>
      </c>
      <c r="E1456" s="1">
        <v>9594</v>
      </c>
      <c r="F1456" t="s">
        <v>2612</v>
      </c>
      <c r="G1456">
        <v>0</v>
      </c>
      <c r="H1456">
        <v>0</v>
      </c>
      <c r="I1456">
        <v>6.0428309999999996</v>
      </c>
    </row>
    <row r="1457" spans="1:9" x14ac:dyDescent="0.25">
      <c r="A1457">
        <v>2000460022</v>
      </c>
      <c r="B1457" t="s">
        <v>3115</v>
      </c>
      <c r="C1457" t="s">
        <v>699</v>
      </c>
      <c r="D1457" t="s">
        <v>700</v>
      </c>
      <c r="E1457" s="1">
        <v>1</v>
      </c>
      <c r="F1457" t="s">
        <v>2612</v>
      </c>
      <c r="G1457">
        <v>0</v>
      </c>
      <c r="H1457">
        <v>0</v>
      </c>
      <c r="I1457">
        <v>0.72</v>
      </c>
    </row>
    <row r="1458" spans="1:9" x14ac:dyDescent="0.25">
      <c r="A1458">
        <v>2000460022</v>
      </c>
      <c r="B1458" t="s">
        <v>3115</v>
      </c>
      <c r="C1458" t="s">
        <v>2615</v>
      </c>
      <c r="D1458" t="s">
        <v>2616</v>
      </c>
      <c r="E1458" s="1">
        <v>2108</v>
      </c>
      <c r="F1458" t="s">
        <v>2612</v>
      </c>
      <c r="G1458">
        <v>0</v>
      </c>
      <c r="H1458">
        <v>0</v>
      </c>
      <c r="I1458">
        <v>0.71963500000000002</v>
      </c>
    </row>
    <row r="1459" spans="1:9" x14ac:dyDescent="0.25">
      <c r="A1459">
        <v>2000460023</v>
      </c>
      <c r="B1459" t="s">
        <v>3116</v>
      </c>
      <c r="C1459" t="s">
        <v>699</v>
      </c>
      <c r="D1459" t="s">
        <v>700</v>
      </c>
      <c r="E1459" s="1">
        <v>317</v>
      </c>
      <c r="F1459" t="s">
        <v>2612</v>
      </c>
      <c r="G1459">
        <v>0</v>
      </c>
      <c r="H1459">
        <v>0</v>
      </c>
      <c r="I1459">
        <v>0.52201900000000001</v>
      </c>
    </row>
    <row r="1460" spans="1:9" x14ac:dyDescent="0.25">
      <c r="A1460">
        <v>2000460023</v>
      </c>
      <c r="B1460" t="s">
        <v>3116</v>
      </c>
      <c r="C1460" t="s">
        <v>2615</v>
      </c>
      <c r="D1460" t="s">
        <v>2616</v>
      </c>
      <c r="E1460">
        <v>426</v>
      </c>
      <c r="F1460" t="s">
        <v>2612</v>
      </c>
      <c r="G1460">
        <v>0</v>
      </c>
      <c r="H1460">
        <v>0</v>
      </c>
      <c r="I1460">
        <v>0.52204200000000001</v>
      </c>
    </row>
    <row r="1461" spans="1:9" x14ac:dyDescent="0.25">
      <c r="A1461">
        <v>2000460037</v>
      </c>
      <c r="B1461" t="s">
        <v>3117</v>
      </c>
      <c r="C1461" t="s">
        <v>2615</v>
      </c>
      <c r="D1461" t="s">
        <v>2616</v>
      </c>
      <c r="E1461">
        <v>43</v>
      </c>
      <c r="F1461" t="s">
        <v>2612</v>
      </c>
      <c r="G1461">
        <v>0</v>
      </c>
      <c r="H1461" s="1">
        <v>0</v>
      </c>
      <c r="I1461">
        <v>1.152558</v>
      </c>
    </row>
    <row r="1462" spans="1:9" x14ac:dyDescent="0.25">
      <c r="A1462">
        <v>2000460038</v>
      </c>
      <c r="B1462" t="s">
        <v>3118</v>
      </c>
      <c r="C1462" t="s">
        <v>2615</v>
      </c>
      <c r="D1462" t="s">
        <v>2616</v>
      </c>
      <c r="E1462">
        <v>2</v>
      </c>
      <c r="F1462" t="s">
        <v>2612</v>
      </c>
      <c r="G1462">
        <v>0</v>
      </c>
      <c r="H1462">
        <v>0</v>
      </c>
      <c r="I1462">
        <v>1.8049999999999999</v>
      </c>
    </row>
    <row r="1463" spans="1:9" x14ac:dyDescent="0.25">
      <c r="A1463">
        <v>2000460039</v>
      </c>
      <c r="B1463" t="s">
        <v>3119</v>
      </c>
      <c r="C1463" t="s">
        <v>248</v>
      </c>
      <c r="D1463" t="s">
        <v>249</v>
      </c>
      <c r="E1463" s="1">
        <v>0</v>
      </c>
      <c r="F1463" t="s">
        <v>2612</v>
      </c>
      <c r="G1463" s="1">
        <v>0</v>
      </c>
      <c r="H1463" s="1">
        <v>2352</v>
      </c>
      <c r="I1463">
        <v>0</v>
      </c>
    </row>
    <row r="1464" spans="1:9" x14ac:dyDescent="0.25">
      <c r="A1464">
        <v>2000460039</v>
      </c>
      <c r="B1464" t="s">
        <v>3119</v>
      </c>
      <c r="C1464" t="s">
        <v>2615</v>
      </c>
      <c r="D1464" t="s">
        <v>2616</v>
      </c>
      <c r="E1464">
        <v>22</v>
      </c>
      <c r="F1464" t="s">
        <v>2612</v>
      </c>
      <c r="G1464">
        <v>0</v>
      </c>
      <c r="H1464" s="1">
        <v>0</v>
      </c>
      <c r="I1464">
        <v>0.13909099999999999</v>
      </c>
    </row>
    <row r="1465" spans="1:9" x14ac:dyDescent="0.25">
      <c r="A1465">
        <v>2000460039</v>
      </c>
      <c r="B1465" t="s">
        <v>3119</v>
      </c>
      <c r="C1465" t="s">
        <v>2625</v>
      </c>
      <c r="D1465" t="s">
        <v>2626</v>
      </c>
      <c r="E1465" s="1">
        <v>2352</v>
      </c>
      <c r="F1465" t="s">
        <v>2612</v>
      </c>
      <c r="G1465" s="1">
        <v>2352</v>
      </c>
      <c r="H1465">
        <v>0</v>
      </c>
      <c r="I1465">
        <v>0.13897999999999999</v>
      </c>
    </row>
    <row r="1466" spans="1:9" x14ac:dyDescent="0.25">
      <c r="A1466">
        <v>2000460040</v>
      </c>
      <c r="B1466" t="s">
        <v>3120</v>
      </c>
      <c r="C1466" t="s">
        <v>248</v>
      </c>
      <c r="D1466" t="s">
        <v>249</v>
      </c>
      <c r="E1466" s="1">
        <v>0</v>
      </c>
      <c r="F1466" t="s">
        <v>2612</v>
      </c>
      <c r="G1466" s="1">
        <v>0</v>
      </c>
      <c r="H1466">
        <v>84</v>
      </c>
      <c r="I1466">
        <v>0</v>
      </c>
    </row>
    <row r="1467" spans="1:9" x14ac:dyDescent="0.25">
      <c r="A1467">
        <v>2000460040</v>
      </c>
      <c r="B1467" t="s">
        <v>3120</v>
      </c>
      <c r="C1467" t="s">
        <v>2615</v>
      </c>
      <c r="D1467" t="s">
        <v>2616</v>
      </c>
      <c r="E1467">
        <v>29</v>
      </c>
      <c r="F1467" t="s">
        <v>2612</v>
      </c>
      <c r="G1467">
        <v>0</v>
      </c>
      <c r="H1467">
        <v>0</v>
      </c>
      <c r="I1467">
        <v>0.75620699999999996</v>
      </c>
    </row>
    <row r="1468" spans="1:9" x14ac:dyDescent="0.25">
      <c r="A1468">
        <v>2000460040</v>
      </c>
      <c r="B1468" t="s">
        <v>3120</v>
      </c>
      <c r="C1468" t="s">
        <v>2625</v>
      </c>
      <c r="D1468" t="s">
        <v>2626</v>
      </c>
      <c r="E1468">
        <v>84</v>
      </c>
      <c r="F1468" t="s">
        <v>2612</v>
      </c>
      <c r="G1468" s="1">
        <v>84</v>
      </c>
      <c r="H1468" s="1">
        <v>0</v>
      </c>
      <c r="I1468">
        <v>0.75631000000000004</v>
      </c>
    </row>
    <row r="1469" spans="1:9" x14ac:dyDescent="0.25">
      <c r="A1469">
        <v>2000460041</v>
      </c>
      <c r="B1469" t="s">
        <v>3121</v>
      </c>
      <c r="C1469" t="s">
        <v>699</v>
      </c>
      <c r="D1469" t="s">
        <v>700</v>
      </c>
      <c r="E1469">
        <v>33</v>
      </c>
      <c r="F1469" t="s">
        <v>2612</v>
      </c>
      <c r="G1469">
        <v>36</v>
      </c>
      <c r="H1469">
        <v>0</v>
      </c>
      <c r="I1469">
        <v>0.88</v>
      </c>
    </row>
    <row r="1470" spans="1:9" x14ac:dyDescent="0.25">
      <c r="A1470">
        <v>2000460041</v>
      </c>
      <c r="B1470" t="s">
        <v>3121</v>
      </c>
      <c r="C1470" t="s">
        <v>248</v>
      </c>
      <c r="D1470" t="s">
        <v>249</v>
      </c>
      <c r="E1470" s="1">
        <v>35</v>
      </c>
      <c r="F1470" t="s">
        <v>2612</v>
      </c>
      <c r="G1470" s="1">
        <v>1870</v>
      </c>
      <c r="H1470" s="1">
        <v>2772</v>
      </c>
      <c r="I1470">
        <v>0.88314300000000001</v>
      </c>
    </row>
    <row r="1471" spans="1:9" x14ac:dyDescent="0.25">
      <c r="A1471">
        <v>2000460041</v>
      </c>
      <c r="B1471" t="s">
        <v>3121</v>
      </c>
      <c r="C1471" t="s">
        <v>2615</v>
      </c>
      <c r="D1471" t="s">
        <v>2616</v>
      </c>
      <c r="E1471">
        <v>12</v>
      </c>
      <c r="F1471" t="s">
        <v>2612</v>
      </c>
      <c r="G1471" s="1">
        <v>0</v>
      </c>
      <c r="H1471" s="1">
        <v>0</v>
      </c>
      <c r="I1471">
        <v>0.88333300000000003</v>
      </c>
    </row>
    <row r="1472" spans="1:9" x14ac:dyDescent="0.25">
      <c r="A1472">
        <v>2000460041</v>
      </c>
      <c r="B1472" t="s">
        <v>3121</v>
      </c>
      <c r="C1472" t="s">
        <v>2625</v>
      </c>
      <c r="D1472" t="s">
        <v>2626</v>
      </c>
      <c r="E1472" s="1">
        <v>4</v>
      </c>
      <c r="F1472" t="s">
        <v>2612</v>
      </c>
      <c r="G1472" s="1">
        <v>2772</v>
      </c>
      <c r="H1472" s="1">
        <v>1181</v>
      </c>
      <c r="I1472">
        <v>0.88249999999999995</v>
      </c>
    </row>
    <row r="1473" spans="1:9" x14ac:dyDescent="0.25">
      <c r="A1473">
        <v>2000460042</v>
      </c>
      <c r="B1473" t="s">
        <v>3122</v>
      </c>
      <c r="C1473" t="s">
        <v>699</v>
      </c>
      <c r="D1473" t="s">
        <v>700</v>
      </c>
      <c r="E1473">
        <v>516</v>
      </c>
      <c r="F1473" t="s">
        <v>2612</v>
      </c>
      <c r="G1473" s="1">
        <v>0</v>
      </c>
      <c r="H1473" s="1">
        <v>0</v>
      </c>
      <c r="I1473">
        <v>0.25203500000000001</v>
      </c>
    </row>
    <row r="1474" spans="1:9" x14ac:dyDescent="0.25">
      <c r="A1474">
        <v>2000460042</v>
      </c>
      <c r="B1474" t="s">
        <v>3122</v>
      </c>
      <c r="C1474" t="s">
        <v>248</v>
      </c>
      <c r="D1474" t="s">
        <v>249</v>
      </c>
      <c r="E1474" s="1">
        <v>2708</v>
      </c>
      <c r="F1474" t="s">
        <v>2612</v>
      </c>
      <c r="G1474">
        <v>0</v>
      </c>
      <c r="H1474">
        <v>0</v>
      </c>
      <c r="I1474">
        <v>0.25201600000000002</v>
      </c>
    </row>
    <row r="1475" spans="1:9" x14ac:dyDescent="0.25">
      <c r="A1475">
        <v>2000460042</v>
      </c>
      <c r="B1475" t="s">
        <v>3122</v>
      </c>
      <c r="C1475" t="s">
        <v>2623</v>
      </c>
      <c r="D1475" t="s">
        <v>2624</v>
      </c>
      <c r="E1475" s="1">
        <v>1</v>
      </c>
      <c r="F1475" t="s">
        <v>2612</v>
      </c>
      <c r="G1475">
        <v>0</v>
      </c>
      <c r="H1475">
        <v>0</v>
      </c>
      <c r="I1475">
        <v>0.25</v>
      </c>
    </row>
    <row r="1476" spans="1:9" x14ac:dyDescent="0.25">
      <c r="A1476">
        <v>2000460042</v>
      </c>
      <c r="B1476" t="s">
        <v>3122</v>
      </c>
      <c r="C1476" t="s">
        <v>2625</v>
      </c>
      <c r="D1476" t="s">
        <v>2626</v>
      </c>
      <c r="E1476" s="1">
        <v>1457</v>
      </c>
      <c r="F1476" t="s">
        <v>2612</v>
      </c>
      <c r="G1476">
        <v>0</v>
      </c>
      <c r="H1476">
        <v>0</v>
      </c>
      <c r="I1476">
        <v>0.21294399999999999</v>
      </c>
    </row>
    <row r="1477" spans="1:9" x14ac:dyDescent="0.25">
      <c r="A1477">
        <v>2000460043</v>
      </c>
      <c r="B1477" t="s">
        <v>3123</v>
      </c>
      <c r="C1477" t="s">
        <v>2615</v>
      </c>
      <c r="D1477" t="s">
        <v>2616</v>
      </c>
      <c r="E1477">
        <v>104</v>
      </c>
      <c r="F1477" t="s">
        <v>2612</v>
      </c>
      <c r="G1477">
        <v>0</v>
      </c>
      <c r="H1477">
        <v>0</v>
      </c>
      <c r="I1477">
        <v>0.49307699999999999</v>
      </c>
    </row>
    <row r="1478" spans="1:9" x14ac:dyDescent="0.25">
      <c r="A1478">
        <v>2000460045</v>
      </c>
      <c r="B1478" t="s">
        <v>3124</v>
      </c>
      <c r="C1478" t="s">
        <v>2615</v>
      </c>
      <c r="D1478" t="s">
        <v>2616</v>
      </c>
      <c r="E1478">
        <v>15</v>
      </c>
      <c r="F1478" t="s">
        <v>2612</v>
      </c>
      <c r="G1478">
        <v>0</v>
      </c>
      <c r="H1478">
        <v>0</v>
      </c>
      <c r="I1478">
        <v>0.63733300000000004</v>
      </c>
    </row>
    <row r="1479" spans="1:9" x14ac:dyDescent="0.25">
      <c r="A1479">
        <v>2000460046</v>
      </c>
      <c r="B1479" t="s">
        <v>3125</v>
      </c>
      <c r="C1479" t="s">
        <v>2615</v>
      </c>
      <c r="D1479" t="s">
        <v>2616</v>
      </c>
      <c r="E1479" s="1">
        <v>13</v>
      </c>
      <c r="F1479" t="s">
        <v>2612</v>
      </c>
      <c r="G1479">
        <v>0</v>
      </c>
      <c r="H1479">
        <v>0</v>
      </c>
      <c r="I1479">
        <v>0.753077</v>
      </c>
    </row>
    <row r="1480" spans="1:9" x14ac:dyDescent="0.25">
      <c r="A1480">
        <v>2000460047</v>
      </c>
      <c r="B1480" t="s">
        <v>3126</v>
      </c>
      <c r="C1480" t="s">
        <v>2615</v>
      </c>
      <c r="D1480" t="s">
        <v>2616</v>
      </c>
      <c r="E1480" s="1">
        <v>67</v>
      </c>
      <c r="F1480" t="s">
        <v>2612</v>
      </c>
      <c r="G1480">
        <v>0</v>
      </c>
      <c r="H1480">
        <v>0</v>
      </c>
      <c r="I1480">
        <v>1.3771640000000001</v>
      </c>
    </row>
    <row r="1481" spans="1:9" x14ac:dyDescent="0.25">
      <c r="A1481">
        <v>2000460048</v>
      </c>
      <c r="B1481" t="s">
        <v>3127</v>
      </c>
      <c r="C1481" t="s">
        <v>699</v>
      </c>
      <c r="D1481" t="s">
        <v>700</v>
      </c>
      <c r="E1481" s="1">
        <v>1419</v>
      </c>
      <c r="F1481" t="s">
        <v>2612</v>
      </c>
      <c r="G1481">
        <v>0</v>
      </c>
      <c r="H1481">
        <v>0</v>
      </c>
      <c r="I1481">
        <v>0.549732</v>
      </c>
    </row>
    <row r="1482" spans="1:9" x14ac:dyDescent="0.25">
      <c r="A1482">
        <v>2000460048</v>
      </c>
      <c r="B1482" t="s">
        <v>3127</v>
      </c>
      <c r="C1482" t="s">
        <v>248</v>
      </c>
      <c r="D1482" t="s">
        <v>249</v>
      </c>
      <c r="E1482" s="1">
        <v>16419</v>
      </c>
      <c r="F1482" t="s">
        <v>2612</v>
      </c>
      <c r="G1482">
        <v>300</v>
      </c>
      <c r="H1482">
        <v>0</v>
      </c>
      <c r="I1482">
        <v>0.54973399999999994</v>
      </c>
    </row>
    <row r="1483" spans="1:9" x14ac:dyDescent="0.25">
      <c r="A1483">
        <v>2000460048</v>
      </c>
      <c r="B1483" t="s">
        <v>3127</v>
      </c>
      <c r="C1483" t="s">
        <v>2615</v>
      </c>
      <c r="D1483" t="s">
        <v>2616</v>
      </c>
      <c r="E1483">
        <v>5</v>
      </c>
      <c r="F1483" t="s">
        <v>2612</v>
      </c>
      <c r="G1483">
        <v>0</v>
      </c>
      <c r="H1483">
        <v>0</v>
      </c>
      <c r="I1483">
        <v>0.61</v>
      </c>
    </row>
    <row r="1484" spans="1:9" x14ac:dyDescent="0.25">
      <c r="A1484">
        <v>2000460048</v>
      </c>
      <c r="B1484" t="s">
        <v>3127</v>
      </c>
      <c r="C1484" t="s">
        <v>2623</v>
      </c>
      <c r="D1484" t="s">
        <v>2624</v>
      </c>
      <c r="E1484" s="1">
        <v>1</v>
      </c>
      <c r="F1484" t="s">
        <v>2612</v>
      </c>
      <c r="G1484">
        <v>0</v>
      </c>
      <c r="H1484">
        <v>0</v>
      </c>
      <c r="I1484">
        <v>0.55000000000000004</v>
      </c>
    </row>
    <row r="1485" spans="1:9" x14ac:dyDescent="0.25">
      <c r="A1485">
        <v>2000490001</v>
      </c>
      <c r="B1485" t="s">
        <v>3128</v>
      </c>
      <c r="C1485" t="s">
        <v>2637</v>
      </c>
      <c r="D1485" t="s">
        <v>2638</v>
      </c>
      <c r="E1485" s="1">
        <v>26</v>
      </c>
      <c r="F1485" t="s">
        <v>3129</v>
      </c>
      <c r="G1485">
        <v>0</v>
      </c>
      <c r="H1485">
        <v>0</v>
      </c>
      <c r="I1485">
        <v>13.256154</v>
      </c>
    </row>
    <row r="1486" spans="1:9" x14ac:dyDescent="0.25">
      <c r="A1486">
        <v>2000500017</v>
      </c>
      <c r="B1486" t="s">
        <v>3130</v>
      </c>
      <c r="C1486" t="s">
        <v>699</v>
      </c>
      <c r="D1486" t="s">
        <v>700</v>
      </c>
      <c r="E1486" s="1">
        <v>1138</v>
      </c>
      <c r="F1486" t="s">
        <v>2612</v>
      </c>
      <c r="G1486">
        <v>0</v>
      </c>
      <c r="H1486">
        <v>0</v>
      </c>
      <c r="I1486">
        <v>0.20449000000000001</v>
      </c>
    </row>
    <row r="1487" spans="1:9" x14ac:dyDescent="0.25">
      <c r="A1487">
        <v>2000500017</v>
      </c>
      <c r="B1487" t="s">
        <v>3130</v>
      </c>
      <c r="C1487" t="s">
        <v>248</v>
      </c>
      <c r="D1487" t="s">
        <v>249</v>
      </c>
      <c r="E1487" s="1">
        <v>6749</v>
      </c>
      <c r="F1487" t="s">
        <v>2612</v>
      </c>
      <c r="G1487">
        <v>732</v>
      </c>
      <c r="H1487">
        <v>0</v>
      </c>
      <c r="I1487">
        <v>0.204488</v>
      </c>
    </row>
    <row r="1488" spans="1:9" x14ac:dyDescent="0.25">
      <c r="A1488">
        <v>2000500017</v>
      </c>
      <c r="B1488" t="s">
        <v>3130</v>
      </c>
      <c r="C1488" t="s">
        <v>2623</v>
      </c>
      <c r="D1488" t="s">
        <v>2624</v>
      </c>
      <c r="E1488">
        <v>2</v>
      </c>
      <c r="F1488" t="s">
        <v>2612</v>
      </c>
      <c r="G1488">
        <v>0</v>
      </c>
      <c r="H1488">
        <v>372</v>
      </c>
      <c r="I1488">
        <v>0.20499999999999999</v>
      </c>
    </row>
    <row r="1489" spans="1:9" x14ac:dyDescent="0.25">
      <c r="A1489">
        <v>2000510009</v>
      </c>
      <c r="B1489" t="s">
        <v>3131</v>
      </c>
      <c r="C1489" t="s">
        <v>248</v>
      </c>
      <c r="D1489" t="s">
        <v>249</v>
      </c>
      <c r="E1489">
        <v>0</v>
      </c>
      <c r="F1489" t="s">
        <v>2612</v>
      </c>
      <c r="G1489">
        <v>6</v>
      </c>
      <c r="H1489">
        <v>0</v>
      </c>
      <c r="I1489">
        <v>6.0156590000000003</v>
      </c>
    </row>
    <row r="1490" spans="1:9" x14ac:dyDescent="0.25">
      <c r="A1490">
        <v>2000510009</v>
      </c>
      <c r="B1490" t="s">
        <v>3131</v>
      </c>
      <c r="C1490" t="s">
        <v>2637</v>
      </c>
      <c r="D1490" t="s">
        <v>2638</v>
      </c>
      <c r="E1490">
        <v>318</v>
      </c>
      <c r="F1490" t="s">
        <v>2612</v>
      </c>
      <c r="G1490">
        <v>2</v>
      </c>
      <c r="H1490">
        <v>0</v>
      </c>
      <c r="I1490">
        <v>5.5977990000000002</v>
      </c>
    </row>
    <row r="1491" spans="1:9" x14ac:dyDescent="0.25">
      <c r="A1491">
        <v>2000510009</v>
      </c>
      <c r="B1491" t="s">
        <v>3131</v>
      </c>
      <c r="C1491" t="s">
        <v>2623</v>
      </c>
      <c r="D1491" t="s">
        <v>2624</v>
      </c>
      <c r="E1491">
        <v>860</v>
      </c>
      <c r="F1491" t="s">
        <v>2612</v>
      </c>
      <c r="G1491">
        <v>0</v>
      </c>
      <c r="H1491">
        <v>8</v>
      </c>
      <c r="I1491">
        <v>5.5554300000000003</v>
      </c>
    </row>
    <row r="1492" spans="1:9" x14ac:dyDescent="0.25">
      <c r="A1492">
        <v>2000510010</v>
      </c>
      <c r="B1492" t="s">
        <v>3132</v>
      </c>
      <c r="C1492" t="s">
        <v>2637</v>
      </c>
      <c r="D1492" t="s">
        <v>2638</v>
      </c>
      <c r="E1492">
        <v>0</v>
      </c>
      <c r="F1492" t="s">
        <v>2612</v>
      </c>
      <c r="G1492">
        <v>9</v>
      </c>
      <c r="H1492">
        <v>0</v>
      </c>
      <c r="I1492">
        <v>0.93727300000000002</v>
      </c>
    </row>
    <row r="1493" spans="1:9" x14ac:dyDescent="0.25">
      <c r="A1493">
        <v>2000510010</v>
      </c>
      <c r="B1493" t="s">
        <v>3132</v>
      </c>
      <c r="C1493" t="s">
        <v>2623</v>
      </c>
      <c r="D1493" t="s">
        <v>2624</v>
      </c>
      <c r="E1493" s="1">
        <v>11</v>
      </c>
      <c r="F1493" t="s">
        <v>2612</v>
      </c>
      <c r="G1493">
        <v>0</v>
      </c>
      <c r="H1493">
        <v>9</v>
      </c>
      <c r="I1493">
        <v>0.93727300000000002</v>
      </c>
    </row>
    <row r="1494" spans="1:9" x14ac:dyDescent="0.25">
      <c r="A1494">
        <v>2000530049</v>
      </c>
      <c r="B1494" t="s">
        <v>3133</v>
      </c>
      <c r="C1494" t="s">
        <v>699</v>
      </c>
      <c r="D1494" t="s">
        <v>700</v>
      </c>
      <c r="E1494" s="1">
        <v>1150</v>
      </c>
      <c r="F1494" t="s">
        <v>2612</v>
      </c>
      <c r="G1494">
        <v>0</v>
      </c>
      <c r="H1494">
        <v>0</v>
      </c>
      <c r="I1494">
        <v>2.1765E-2</v>
      </c>
    </row>
    <row r="1495" spans="1:9" x14ac:dyDescent="0.25">
      <c r="A1495">
        <v>2000530051</v>
      </c>
      <c r="B1495" t="s">
        <v>3134</v>
      </c>
      <c r="C1495" t="s">
        <v>699</v>
      </c>
      <c r="D1495" t="s">
        <v>700</v>
      </c>
      <c r="E1495" s="1">
        <v>3450</v>
      </c>
      <c r="F1495" t="s">
        <v>2612</v>
      </c>
      <c r="G1495">
        <v>0</v>
      </c>
      <c r="H1495">
        <v>0</v>
      </c>
      <c r="I1495">
        <v>1.9954E-2</v>
      </c>
    </row>
    <row r="1496" spans="1:9" x14ac:dyDescent="0.25">
      <c r="A1496">
        <v>2000530098</v>
      </c>
      <c r="B1496" t="s">
        <v>3135</v>
      </c>
      <c r="C1496" t="s">
        <v>699</v>
      </c>
      <c r="D1496" t="s">
        <v>700</v>
      </c>
      <c r="E1496">
        <v>240</v>
      </c>
      <c r="F1496" t="s">
        <v>2612</v>
      </c>
      <c r="G1496">
        <v>0</v>
      </c>
      <c r="H1496">
        <v>0</v>
      </c>
      <c r="I1496">
        <v>0.50491699999999995</v>
      </c>
    </row>
    <row r="1497" spans="1:9" x14ac:dyDescent="0.25">
      <c r="A1497">
        <v>2000530215</v>
      </c>
      <c r="B1497" t="s">
        <v>3136</v>
      </c>
      <c r="C1497" t="s">
        <v>699</v>
      </c>
      <c r="D1497" t="s">
        <v>700</v>
      </c>
      <c r="E1497">
        <v>830</v>
      </c>
      <c r="F1497" t="s">
        <v>2612</v>
      </c>
      <c r="G1497">
        <v>0</v>
      </c>
      <c r="H1497">
        <v>0</v>
      </c>
      <c r="I1497">
        <v>0.69116900000000003</v>
      </c>
    </row>
    <row r="1498" spans="1:9" x14ac:dyDescent="0.25">
      <c r="A1498">
        <v>2000530246</v>
      </c>
      <c r="B1498" t="s">
        <v>3137</v>
      </c>
      <c r="C1498" t="s">
        <v>699</v>
      </c>
      <c r="D1498" t="s">
        <v>700</v>
      </c>
      <c r="E1498">
        <v>971</v>
      </c>
      <c r="F1498" t="s">
        <v>2612</v>
      </c>
      <c r="G1498">
        <v>0</v>
      </c>
      <c r="H1498">
        <v>0</v>
      </c>
      <c r="I1498">
        <v>1.5139E-2</v>
      </c>
    </row>
    <row r="1499" spans="1:9" x14ac:dyDescent="0.25">
      <c r="A1499">
        <v>2000530342</v>
      </c>
      <c r="B1499" t="s">
        <v>3138</v>
      </c>
      <c r="C1499" t="s">
        <v>699</v>
      </c>
      <c r="D1499" t="s">
        <v>700</v>
      </c>
      <c r="E1499">
        <v>474</v>
      </c>
      <c r="F1499" t="s">
        <v>2612</v>
      </c>
      <c r="G1499">
        <v>0</v>
      </c>
      <c r="H1499">
        <v>0</v>
      </c>
      <c r="I1499">
        <v>2.1814E-2</v>
      </c>
    </row>
    <row r="1500" spans="1:9" x14ac:dyDescent="0.25">
      <c r="A1500">
        <v>2000530355</v>
      </c>
      <c r="B1500" t="s">
        <v>3139</v>
      </c>
      <c r="C1500" t="s">
        <v>699</v>
      </c>
      <c r="D1500" t="s">
        <v>700</v>
      </c>
      <c r="E1500">
        <v>402</v>
      </c>
      <c r="F1500" t="s">
        <v>2612</v>
      </c>
      <c r="G1500">
        <v>0</v>
      </c>
      <c r="H1500">
        <v>0</v>
      </c>
      <c r="I1500">
        <v>0.28485100000000002</v>
      </c>
    </row>
    <row r="1501" spans="1:9" x14ac:dyDescent="0.25">
      <c r="A1501">
        <v>2000530399</v>
      </c>
      <c r="B1501" t="s">
        <v>3140</v>
      </c>
      <c r="C1501" t="s">
        <v>699</v>
      </c>
      <c r="D1501" t="s">
        <v>700</v>
      </c>
      <c r="E1501">
        <v>20</v>
      </c>
      <c r="F1501" t="s">
        <v>2956</v>
      </c>
      <c r="G1501">
        <v>0</v>
      </c>
      <c r="H1501">
        <v>0</v>
      </c>
      <c r="I1501">
        <v>2.4449999999999998</v>
      </c>
    </row>
    <row r="1502" spans="1:9" x14ac:dyDescent="0.25">
      <c r="A1502">
        <v>2000530399</v>
      </c>
      <c r="B1502" t="s">
        <v>3140</v>
      </c>
      <c r="C1502" t="s">
        <v>248</v>
      </c>
      <c r="D1502" t="s">
        <v>249</v>
      </c>
      <c r="E1502">
        <v>63</v>
      </c>
      <c r="F1502" t="s">
        <v>2956</v>
      </c>
      <c r="G1502">
        <v>0</v>
      </c>
      <c r="H1502">
        <v>0</v>
      </c>
      <c r="I1502">
        <v>2.4450789999999998</v>
      </c>
    </row>
    <row r="1503" spans="1:9" x14ac:dyDescent="0.25">
      <c r="A1503">
        <v>2000530400</v>
      </c>
      <c r="B1503" t="s">
        <v>3141</v>
      </c>
      <c r="C1503" t="s">
        <v>248</v>
      </c>
      <c r="D1503" t="s">
        <v>249</v>
      </c>
      <c r="E1503">
        <v>9</v>
      </c>
      <c r="F1503" t="s">
        <v>2956</v>
      </c>
      <c r="G1503">
        <v>0</v>
      </c>
      <c r="H1503">
        <v>0</v>
      </c>
      <c r="I1503">
        <v>2.4811109999999998</v>
      </c>
    </row>
    <row r="1504" spans="1:9" x14ac:dyDescent="0.25">
      <c r="A1504">
        <v>2000530401</v>
      </c>
      <c r="B1504" t="s">
        <v>3142</v>
      </c>
      <c r="C1504" t="s">
        <v>699</v>
      </c>
      <c r="D1504" t="s">
        <v>700</v>
      </c>
      <c r="E1504">
        <v>204</v>
      </c>
      <c r="F1504" t="s">
        <v>2956</v>
      </c>
      <c r="G1504">
        <v>0</v>
      </c>
      <c r="H1504">
        <v>0</v>
      </c>
      <c r="I1504">
        <v>1.782157</v>
      </c>
    </row>
    <row r="1505" spans="1:9" x14ac:dyDescent="0.25">
      <c r="A1505">
        <v>2000530401</v>
      </c>
      <c r="B1505" t="s">
        <v>3142</v>
      </c>
      <c r="C1505" t="s">
        <v>248</v>
      </c>
      <c r="D1505" t="s">
        <v>249</v>
      </c>
      <c r="E1505">
        <v>187</v>
      </c>
      <c r="F1505" t="s">
        <v>2956</v>
      </c>
      <c r="G1505">
        <v>5</v>
      </c>
      <c r="H1505">
        <v>0</v>
      </c>
      <c r="I1505">
        <v>1.7821929999999999</v>
      </c>
    </row>
    <row r="1506" spans="1:9" x14ac:dyDescent="0.25">
      <c r="A1506">
        <v>2000530401</v>
      </c>
      <c r="B1506" t="s">
        <v>3142</v>
      </c>
      <c r="C1506" t="s">
        <v>2623</v>
      </c>
      <c r="D1506" t="s">
        <v>2624</v>
      </c>
      <c r="E1506">
        <v>0</v>
      </c>
      <c r="F1506" t="s">
        <v>2956</v>
      </c>
      <c r="G1506">
        <v>5</v>
      </c>
      <c r="H1506">
        <v>5</v>
      </c>
      <c r="I1506">
        <v>1.782143</v>
      </c>
    </row>
    <row r="1507" spans="1:9" x14ac:dyDescent="0.25">
      <c r="A1507">
        <v>2000530402</v>
      </c>
      <c r="B1507" t="s">
        <v>3143</v>
      </c>
      <c r="C1507" t="s">
        <v>248</v>
      </c>
      <c r="D1507" t="s">
        <v>249</v>
      </c>
      <c r="E1507">
        <v>6</v>
      </c>
      <c r="F1507" t="s">
        <v>2956</v>
      </c>
      <c r="G1507">
        <v>0</v>
      </c>
      <c r="H1507">
        <v>0</v>
      </c>
      <c r="I1507">
        <v>2.2316669999999998</v>
      </c>
    </row>
    <row r="1508" spans="1:9" x14ac:dyDescent="0.25">
      <c r="A1508">
        <v>2000530403</v>
      </c>
      <c r="B1508" t="s">
        <v>3144</v>
      </c>
      <c r="C1508" t="s">
        <v>248</v>
      </c>
      <c r="D1508" t="s">
        <v>249</v>
      </c>
      <c r="E1508">
        <v>3</v>
      </c>
      <c r="F1508" t="s">
        <v>2956</v>
      </c>
      <c r="G1508">
        <v>0</v>
      </c>
      <c r="H1508">
        <v>0</v>
      </c>
      <c r="I1508">
        <v>1.9366669999999999</v>
      </c>
    </row>
    <row r="1509" spans="1:9" x14ac:dyDescent="0.25">
      <c r="A1509">
        <v>2000530404</v>
      </c>
      <c r="B1509" t="s">
        <v>3145</v>
      </c>
      <c r="C1509" t="s">
        <v>248</v>
      </c>
      <c r="D1509" t="s">
        <v>249</v>
      </c>
      <c r="E1509">
        <v>33</v>
      </c>
      <c r="F1509" t="s">
        <v>2956</v>
      </c>
      <c r="G1509">
        <v>0</v>
      </c>
      <c r="H1509">
        <v>0</v>
      </c>
      <c r="I1509">
        <v>1.938485</v>
      </c>
    </row>
    <row r="1510" spans="1:9" x14ac:dyDescent="0.25">
      <c r="A1510">
        <v>2000530405</v>
      </c>
      <c r="B1510" t="s">
        <v>3146</v>
      </c>
      <c r="C1510" t="s">
        <v>699</v>
      </c>
      <c r="D1510" t="s">
        <v>700</v>
      </c>
      <c r="E1510">
        <v>10</v>
      </c>
      <c r="F1510" t="s">
        <v>2956</v>
      </c>
      <c r="G1510">
        <v>0</v>
      </c>
      <c r="H1510">
        <v>0</v>
      </c>
      <c r="I1510">
        <v>2.2309999999999999</v>
      </c>
    </row>
    <row r="1511" spans="1:9" x14ac:dyDescent="0.25">
      <c r="A1511">
        <v>2000530405</v>
      </c>
      <c r="B1511" t="s">
        <v>3146</v>
      </c>
      <c r="C1511" t="s">
        <v>248</v>
      </c>
      <c r="D1511" t="s">
        <v>249</v>
      </c>
      <c r="E1511">
        <v>45</v>
      </c>
      <c r="F1511" t="s">
        <v>2956</v>
      </c>
      <c r="G1511">
        <v>0</v>
      </c>
      <c r="H1511">
        <v>0</v>
      </c>
      <c r="I1511">
        <v>2.2308889999999999</v>
      </c>
    </row>
    <row r="1512" spans="1:9" x14ac:dyDescent="0.25">
      <c r="A1512">
        <v>2000530406</v>
      </c>
      <c r="B1512" t="s">
        <v>3147</v>
      </c>
      <c r="C1512" t="s">
        <v>699</v>
      </c>
      <c r="D1512" t="s">
        <v>700</v>
      </c>
      <c r="E1512" s="1">
        <v>1</v>
      </c>
      <c r="F1512" t="s">
        <v>2956</v>
      </c>
      <c r="G1512">
        <v>0</v>
      </c>
      <c r="H1512">
        <v>0</v>
      </c>
      <c r="I1512">
        <v>1.78</v>
      </c>
    </row>
    <row r="1513" spans="1:9" x14ac:dyDescent="0.25">
      <c r="A1513">
        <v>2000530406</v>
      </c>
      <c r="B1513" t="s">
        <v>3147</v>
      </c>
      <c r="C1513" t="s">
        <v>248</v>
      </c>
      <c r="D1513" t="s">
        <v>249</v>
      </c>
      <c r="E1513" s="1">
        <v>1901</v>
      </c>
      <c r="F1513" t="s">
        <v>2956</v>
      </c>
      <c r="G1513">
        <v>0</v>
      </c>
      <c r="H1513">
        <v>0</v>
      </c>
      <c r="I1513">
        <v>1.781668</v>
      </c>
    </row>
    <row r="1514" spans="1:9" x14ac:dyDescent="0.25">
      <c r="A1514">
        <v>2000530407</v>
      </c>
      <c r="B1514" t="s">
        <v>3148</v>
      </c>
      <c r="C1514" t="s">
        <v>699</v>
      </c>
      <c r="D1514" t="s">
        <v>700</v>
      </c>
      <c r="E1514">
        <v>6</v>
      </c>
      <c r="F1514" t="s">
        <v>2956</v>
      </c>
      <c r="G1514">
        <v>0</v>
      </c>
      <c r="H1514">
        <v>0</v>
      </c>
      <c r="I1514">
        <v>1.7816669999999999</v>
      </c>
    </row>
    <row r="1515" spans="1:9" x14ac:dyDescent="0.25">
      <c r="A1515">
        <v>2000530407</v>
      </c>
      <c r="B1515" t="s">
        <v>3148</v>
      </c>
      <c r="C1515" t="s">
        <v>248</v>
      </c>
      <c r="D1515" t="s">
        <v>249</v>
      </c>
      <c r="E1515">
        <v>35</v>
      </c>
      <c r="F1515" t="s">
        <v>2956</v>
      </c>
      <c r="G1515">
        <v>0</v>
      </c>
      <c r="H1515">
        <v>0</v>
      </c>
      <c r="I1515">
        <v>1.7811429999999999</v>
      </c>
    </row>
    <row r="1516" spans="1:9" x14ac:dyDescent="0.25">
      <c r="A1516">
        <v>2000530407</v>
      </c>
      <c r="B1516" t="s">
        <v>3148</v>
      </c>
      <c r="C1516" t="s">
        <v>2615</v>
      </c>
      <c r="D1516" t="s">
        <v>2616</v>
      </c>
      <c r="E1516">
        <v>1</v>
      </c>
      <c r="F1516" t="s">
        <v>2956</v>
      </c>
      <c r="G1516">
        <v>0</v>
      </c>
      <c r="H1516">
        <v>0</v>
      </c>
      <c r="I1516">
        <v>1.78</v>
      </c>
    </row>
    <row r="1517" spans="1:9" x14ac:dyDescent="0.25">
      <c r="A1517">
        <v>2000530408</v>
      </c>
      <c r="B1517" t="s">
        <v>3149</v>
      </c>
      <c r="C1517" t="s">
        <v>699</v>
      </c>
      <c r="D1517" t="s">
        <v>700</v>
      </c>
      <c r="E1517">
        <v>1</v>
      </c>
      <c r="F1517" t="s">
        <v>2956</v>
      </c>
      <c r="G1517">
        <v>0</v>
      </c>
      <c r="H1517">
        <v>0</v>
      </c>
      <c r="I1517">
        <v>2.2200000000000002</v>
      </c>
    </row>
    <row r="1518" spans="1:9" x14ac:dyDescent="0.25">
      <c r="A1518">
        <v>2000530408</v>
      </c>
      <c r="B1518" t="s">
        <v>3149</v>
      </c>
      <c r="C1518" t="s">
        <v>248</v>
      </c>
      <c r="D1518" t="s">
        <v>249</v>
      </c>
      <c r="E1518">
        <v>49</v>
      </c>
      <c r="F1518" t="s">
        <v>2956</v>
      </c>
      <c r="G1518">
        <v>0</v>
      </c>
      <c r="H1518">
        <v>1</v>
      </c>
      <c r="I1518">
        <v>2.2181630000000001</v>
      </c>
    </row>
    <row r="1519" spans="1:9" x14ac:dyDescent="0.25">
      <c r="A1519">
        <v>2000530408</v>
      </c>
      <c r="B1519" t="s">
        <v>3149</v>
      </c>
      <c r="C1519" t="s">
        <v>2615</v>
      </c>
      <c r="D1519" t="s">
        <v>2616</v>
      </c>
      <c r="E1519">
        <v>10</v>
      </c>
      <c r="F1519" t="s">
        <v>2956</v>
      </c>
      <c r="G1519">
        <v>0</v>
      </c>
      <c r="H1519">
        <v>0</v>
      </c>
      <c r="I1519">
        <v>2.218</v>
      </c>
    </row>
    <row r="1520" spans="1:9" x14ac:dyDescent="0.25">
      <c r="A1520">
        <v>2000530409</v>
      </c>
      <c r="B1520" t="s">
        <v>3150</v>
      </c>
      <c r="C1520" t="s">
        <v>248</v>
      </c>
      <c r="D1520" t="s">
        <v>249</v>
      </c>
      <c r="E1520">
        <v>41</v>
      </c>
      <c r="F1520" t="s">
        <v>2956</v>
      </c>
      <c r="G1520">
        <v>0</v>
      </c>
      <c r="H1520">
        <v>0</v>
      </c>
      <c r="I1520">
        <v>2.2395119999999999</v>
      </c>
    </row>
    <row r="1521" spans="1:9" x14ac:dyDescent="0.25">
      <c r="A1521">
        <v>2000530410</v>
      </c>
      <c r="B1521" t="s">
        <v>3151</v>
      </c>
      <c r="C1521" t="s">
        <v>699</v>
      </c>
      <c r="D1521" t="s">
        <v>700</v>
      </c>
      <c r="E1521">
        <v>21</v>
      </c>
      <c r="F1521" t="s">
        <v>2956</v>
      </c>
      <c r="G1521">
        <v>0</v>
      </c>
      <c r="H1521">
        <v>0</v>
      </c>
      <c r="I1521">
        <v>2.3647619999999998</v>
      </c>
    </row>
    <row r="1522" spans="1:9" x14ac:dyDescent="0.25">
      <c r="A1522">
        <v>2000530411</v>
      </c>
      <c r="B1522" t="s">
        <v>3152</v>
      </c>
      <c r="C1522" t="s">
        <v>248</v>
      </c>
      <c r="D1522" t="s">
        <v>249</v>
      </c>
      <c r="E1522">
        <v>24</v>
      </c>
      <c r="F1522" t="s">
        <v>2956</v>
      </c>
      <c r="G1522">
        <v>0</v>
      </c>
      <c r="H1522">
        <v>0</v>
      </c>
      <c r="I1522">
        <v>2.4737499999999999</v>
      </c>
    </row>
    <row r="1523" spans="1:9" x14ac:dyDescent="0.25">
      <c r="A1523">
        <v>2000530411</v>
      </c>
      <c r="B1523" t="s">
        <v>3152</v>
      </c>
      <c r="C1523" t="s">
        <v>2615</v>
      </c>
      <c r="D1523" t="s">
        <v>2616</v>
      </c>
      <c r="E1523">
        <v>0.5</v>
      </c>
      <c r="F1523" t="s">
        <v>2956</v>
      </c>
      <c r="G1523">
        <v>0</v>
      </c>
      <c r="H1523">
        <v>0</v>
      </c>
      <c r="I1523">
        <v>2.48</v>
      </c>
    </row>
    <row r="1524" spans="1:9" x14ac:dyDescent="0.25">
      <c r="A1524">
        <v>2000530412</v>
      </c>
      <c r="B1524" t="s">
        <v>3153</v>
      </c>
      <c r="C1524" t="s">
        <v>699</v>
      </c>
      <c r="D1524" t="s">
        <v>700</v>
      </c>
      <c r="E1524">
        <v>47</v>
      </c>
      <c r="F1524" t="s">
        <v>2956</v>
      </c>
      <c r="G1524">
        <v>0</v>
      </c>
      <c r="H1524">
        <v>0</v>
      </c>
      <c r="I1524">
        <v>1.918723</v>
      </c>
    </row>
    <row r="1525" spans="1:9" x14ac:dyDescent="0.25">
      <c r="A1525">
        <v>2000530412</v>
      </c>
      <c r="B1525" t="s">
        <v>3153</v>
      </c>
      <c r="C1525" t="s">
        <v>248</v>
      </c>
      <c r="D1525" t="s">
        <v>249</v>
      </c>
      <c r="E1525">
        <v>146</v>
      </c>
      <c r="F1525" t="s">
        <v>2956</v>
      </c>
      <c r="G1525">
        <v>0</v>
      </c>
      <c r="H1525">
        <v>0</v>
      </c>
      <c r="I1525">
        <v>1.9186989999999999</v>
      </c>
    </row>
    <row r="1526" spans="1:9" x14ac:dyDescent="0.25">
      <c r="A1526">
        <v>2000530413</v>
      </c>
      <c r="B1526" t="s">
        <v>3154</v>
      </c>
      <c r="C1526" t="s">
        <v>248</v>
      </c>
      <c r="D1526" t="s">
        <v>249</v>
      </c>
      <c r="E1526">
        <v>21</v>
      </c>
      <c r="F1526" t="s">
        <v>2956</v>
      </c>
      <c r="G1526">
        <v>0</v>
      </c>
      <c r="H1526">
        <v>0</v>
      </c>
      <c r="I1526">
        <v>1.8119050000000001</v>
      </c>
    </row>
    <row r="1527" spans="1:9" x14ac:dyDescent="0.25">
      <c r="A1527">
        <v>2000530414</v>
      </c>
      <c r="B1527" t="s">
        <v>3155</v>
      </c>
      <c r="C1527" t="s">
        <v>248</v>
      </c>
      <c r="D1527" t="s">
        <v>249</v>
      </c>
      <c r="E1527">
        <v>3</v>
      </c>
      <c r="F1527" t="s">
        <v>2956</v>
      </c>
      <c r="G1527">
        <v>0</v>
      </c>
      <c r="H1527">
        <v>0</v>
      </c>
      <c r="I1527">
        <v>1.98</v>
      </c>
    </row>
    <row r="1528" spans="1:9" x14ac:dyDescent="0.25">
      <c r="A1528">
        <v>2000530415</v>
      </c>
      <c r="B1528" t="s">
        <v>3156</v>
      </c>
      <c r="C1528" t="s">
        <v>248</v>
      </c>
      <c r="D1528" t="s">
        <v>249</v>
      </c>
      <c r="E1528">
        <v>15</v>
      </c>
      <c r="F1528" t="s">
        <v>2956</v>
      </c>
      <c r="G1528">
        <v>0</v>
      </c>
      <c r="H1528">
        <v>0</v>
      </c>
      <c r="I1528">
        <v>2.2046670000000002</v>
      </c>
    </row>
    <row r="1529" spans="1:9" x14ac:dyDescent="0.25">
      <c r="A1529">
        <v>2000530416</v>
      </c>
      <c r="B1529" t="s">
        <v>3157</v>
      </c>
      <c r="C1529" t="s">
        <v>699</v>
      </c>
      <c r="D1529" t="s">
        <v>700</v>
      </c>
      <c r="E1529">
        <v>15</v>
      </c>
      <c r="F1529" t="s">
        <v>2956</v>
      </c>
      <c r="G1529">
        <v>0</v>
      </c>
      <c r="H1529">
        <v>0</v>
      </c>
      <c r="I1529">
        <v>2.2953329999999998</v>
      </c>
    </row>
    <row r="1530" spans="1:9" x14ac:dyDescent="0.25">
      <c r="A1530">
        <v>2000530416</v>
      </c>
      <c r="B1530" t="s">
        <v>3157</v>
      </c>
      <c r="C1530" t="s">
        <v>248</v>
      </c>
      <c r="D1530" t="s">
        <v>249</v>
      </c>
      <c r="E1530">
        <v>6</v>
      </c>
      <c r="F1530" t="s">
        <v>2956</v>
      </c>
      <c r="G1530">
        <v>0</v>
      </c>
      <c r="H1530">
        <v>0</v>
      </c>
      <c r="I1530">
        <v>2.2949999999999999</v>
      </c>
    </row>
    <row r="1531" spans="1:9" x14ac:dyDescent="0.25">
      <c r="A1531">
        <v>2000530418</v>
      </c>
      <c r="B1531" t="s">
        <v>3158</v>
      </c>
      <c r="C1531" t="s">
        <v>699</v>
      </c>
      <c r="D1531" t="s">
        <v>700</v>
      </c>
      <c r="E1531">
        <v>46</v>
      </c>
      <c r="F1531" t="s">
        <v>2956</v>
      </c>
      <c r="G1531">
        <v>0</v>
      </c>
      <c r="H1531">
        <v>0</v>
      </c>
      <c r="I1531">
        <v>5.2958699999999999</v>
      </c>
    </row>
    <row r="1532" spans="1:9" x14ac:dyDescent="0.25">
      <c r="A1532">
        <v>2000530418</v>
      </c>
      <c r="B1532" t="s">
        <v>3158</v>
      </c>
      <c r="C1532" t="s">
        <v>248</v>
      </c>
      <c r="D1532" t="s">
        <v>249</v>
      </c>
      <c r="E1532">
        <v>1.4</v>
      </c>
      <c r="F1532" t="s">
        <v>2956</v>
      </c>
      <c r="G1532">
        <v>3</v>
      </c>
      <c r="H1532">
        <v>0</v>
      </c>
      <c r="I1532">
        <v>5.3</v>
      </c>
    </row>
    <row r="1533" spans="1:9" x14ac:dyDescent="0.25">
      <c r="A1533">
        <v>2000530419</v>
      </c>
      <c r="B1533" t="s">
        <v>3159</v>
      </c>
      <c r="C1533" t="s">
        <v>699</v>
      </c>
      <c r="D1533" t="s">
        <v>700</v>
      </c>
      <c r="E1533">
        <v>378</v>
      </c>
      <c r="F1533" t="s">
        <v>2956</v>
      </c>
      <c r="G1533">
        <v>0</v>
      </c>
      <c r="H1533">
        <v>0</v>
      </c>
      <c r="I1533">
        <v>5.4838620000000002</v>
      </c>
    </row>
    <row r="1534" spans="1:9" x14ac:dyDescent="0.25">
      <c r="A1534">
        <v>2000530419</v>
      </c>
      <c r="B1534" t="s">
        <v>3159</v>
      </c>
      <c r="C1534" t="s">
        <v>248</v>
      </c>
      <c r="D1534" t="s">
        <v>249</v>
      </c>
      <c r="E1534">
        <v>809.5</v>
      </c>
      <c r="F1534" t="s">
        <v>2956</v>
      </c>
      <c r="G1534">
        <v>0</v>
      </c>
      <c r="H1534">
        <v>0</v>
      </c>
      <c r="I1534">
        <v>5.4838420000000001</v>
      </c>
    </row>
    <row r="1535" spans="1:9" x14ac:dyDescent="0.25">
      <c r="A1535">
        <v>2000530420</v>
      </c>
      <c r="B1535" t="s">
        <v>3160</v>
      </c>
      <c r="C1535" t="s">
        <v>699</v>
      </c>
      <c r="D1535" t="s">
        <v>700</v>
      </c>
      <c r="E1535">
        <v>2</v>
      </c>
      <c r="F1535" t="s">
        <v>2956</v>
      </c>
      <c r="G1535">
        <v>0</v>
      </c>
      <c r="H1535">
        <v>0</v>
      </c>
      <c r="I1535">
        <v>1.9350000000000001</v>
      </c>
    </row>
    <row r="1536" spans="1:9" x14ac:dyDescent="0.25">
      <c r="A1536">
        <v>2000530420</v>
      </c>
      <c r="B1536" t="s">
        <v>3160</v>
      </c>
      <c r="C1536" t="s">
        <v>248</v>
      </c>
      <c r="D1536" t="s">
        <v>249</v>
      </c>
      <c r="E1536">
        <v>14</v>
      </c>
      <c r="F1536" t="s">
        <v>2956</v>
      </c>
      <c r="G1536">
        <v>0</v>
      </c>
      <c r="H1536">
        <v>0</v>
      </c>
      <c r="I1536">
        <v>1.9371430000000001</v>
      </c>
    </row>
    <row r="1537" spans="1:9" x14ac:dyDescent="0.25">
      <c r="A1537">
        <v>2000530421</v>
      </c>
      <c r="B1537" t="s">
        <v>3161</v>
      </c>
      <c r="C1537" t="s">
        <v>699</v>
      </c>
      <c r="D1537" t="s">
        <v>700</v>
      </c>
      <c r="E1537">
        <v>35</v>
      </c>
      <c r="F1537" t="s">
        <v>3000</v>
      </c>
      <c r="G1537">
        <v>0</v>
      </c>
      <c r="H1537">
        <v>0</v>
      </c>
      <c r="I1537">
        <v>2.9691429999999999</v>
      </c>
    </row>
    <row r="1538" spans="1:9" x14ac:dyDescent="0.25">
      <c r="A1538">
        <v>2000530421</v>
      </c>
      <c r="B1538" t="s">
        <v>3161</v>
      </c>
      <c r="C1538" t="s">
        <v>248</v>
      </c>
      <c r="D1538" t="s">
        <v>249</v>
      </c>
      <c r="E1538">
        <v>95</v>
      </c>
      <c r="F1538" t="s">
        <v>3000</v>
      </c>
      <c r="G1538">
        <v>0</v>
      </c>
      <c r="H1538">
        <v>0</v>
      </c>
      <c r="I1538">
        <v>2.9692630000000002</v>
      </c>
    </row>
    <row r="1539" spans="1:9" x14ac:dyDescent="0.25">
      <c r="A1539">
        <v>2000530421</v>
      </c>
      <c r="B1539" t="s">
        <v>3161</v>
      </c>
      <c r="C1539" t="s">
        <v>2615</v>
      </c>
      <c r="D1539" t="s">
        <v>2616</v>
      </c>
      <c r="E1539">
        <v>1</v>
      </c>
      <c r="F1539" t="s">
        <v>3000</v>
      </c>
      <c r="G1539">
        <v>0</v>
      </c>
      <c r="H1539">
        <v>0</v>
      </c>
      <c r="I1539">
        <v>2.97</v>
      </c>
    </row>
    <row r="1540" spans="1:9" x14ac:dyDescent="0.25">
      <c r="A1540">
        <v>2000530422</v>
      </c>
      <c r="B1540" t="s">
        <v>3162</v>
      </c>
      <c r="C1540" t="s">
        <v>699</v>
      </c>
      <c r="D1540" t="s">
        <v>700</v>
      </c>
      <c r="E1540">
        <v>33</v>
      </c>
      <c r="F1540" t="s">
        <v>3000</v>
      </c>
      <c r="G1540">
        <v>0</v>
      </c>
      <c r="H1540">
        <v>0</v>
      </c>
      <c r="I1540">
        <v>2.3645450000000001</v>
      </c>
    </row>
    <row r="1541" spans="1:9" x14ac:dyDescent="0.25">
      <c r="A1541">
        <v>2000530422</v>
      </c>
      <c r="B1541" t="s">
        <v>3162</v>
      </c>
      <c r="C1541" t="s">
        <v>248</v>
      </c>
      <c r="D1541" t="s">
        <v>249</v>
      </c>
      <c r="E1541">
        <v>86</v>
      </c>
      <c r="F1541" t="s">
        <v>3000</v>
      </c>
      <c r="G1541">
        <v>0</v>
      </c>
      <c r="H1541">
        <v>0</v>
      </c>
      <c r="I1541">
        <v>2.3645350000000001</v>
      </c>
    </row>
    <row r="1542" spans="1:9" x14ac:dyDescent="0.25">
      <c r="A1542">
        <v>2000530422</v>
      </c>
      <c r="B1542" t="s">
        <v>3162</v>
      </c>
      <c r="C1542" t="s">
        <v>2615</v>
      </c>
      <c r="D1542" t="s">
        <v>2616</v>
      </c>
      <c r="E1542">
        <v>1</v>
      </c>
      <c r="F1542" t="s">
        <v>3000</v>
      </c>
      <c r="G1542">
        <v>0</v>
      </c>
      <c r="H1542">
        <v>0</v>
      </c>
      <c r="I1542">
        <v>2.36</v>
      </c>
    </row>
    <row r="1543" spans="1:9" x14ac:dyDescent="0.25">
      <c r="A1543">
        <v>2000530423</v>
      </c>
      <c r="B1543" t="s">
        <v>3163</v>
      </c>
      <c r="C1543" t="s">
        <v>699</v>
      </c>
      <c r="D1543" t="s">
        <v>700</v>
      </c>
      <c r="E1543">
        <v>31</v>
      </c>
      <c r="F1543" t="s">
        <v>3000</v>
      </c>
      <c r="G1543">
        <v>0</v>
      </c>
      <c r="H1543">
        <v>0</v>
      </c>
      <c r="I1543">
        <v>3.107097</v>
      </c>
    </row>
    <row r="1544" spans="1:9" x14ac:dyDescent="0.25">
      <c r="A1544">
        <v>2000530423</v>
      </c>
      <c r="B1544" t="s">
        <v>3163</v>
      </c>
      <c r="C1544" t="s">
        <v>248</v>
      </c>
      <c r="D1544" t="s">
        <v>249</v>
      </c>
      <c r="E1544">
        <v>57</v>
      </c>
      <c r="F1544" t="s">
        <v>3000</v>
      </c>
      <c r="G1544">
        <v>0</v>
      </c>
      <c r="H1544">
        <v>0</v>
      </c>
      <c r="I1544">
        <v>3.1070180000000001</v>
      </c>
    </row>
    <row r="1545" spans="1:9" x14ac:dyDescent="0.25">
      <c r="A1545">
        <v>2000530424</v>
      </c>
      <c r="B1545" t="s">
        <v>3164</v>
      </c>
      <c r="C1545" t="s">
        <v>699</v>
      </c>
      <c r="D1545" t="s">
        <v>700</v>
      </c>
      <c r="E1545">
        <v>30</v>
      </c>
      <c r="F1545" t="s">
        <v>3000</v>
      </c>
      <c r="G1545">
        <v>0</v>
      </c>
      <c r="H1545">
        <v>0</v>
      </c>
      <c r="I1545">
        <v>3.0236670000000001</v>
      </c>
    </row>
    <row r="1546" spans="1:9" x14ac:dyDescent="0.25">
      <c r="A1546">
        <v>2000530424</v>
      </c>
      <c r="B1546" t="s">
        <v>3164</v>
      </c>
      <c r="C1546" t="s">
        <v>248</v>
      </c>
      <c r="D1546" t="s">
        <v>249</v>
      </c>
      <c r="E1546">
        <v>48</v>
      </c>
      <c r="F1546" t="s">
        <v>3000</v>
      </c>
      <c r="G1546">
        <v>0</v>
      </c>
      <c r="H1546">
        <v>0</v>
      </c>
      <c r="I1546">
        <v>3.0237500000000002</v>
      </c>
    </row>
    <row r="1547" spans="1:9" x14ac:dyDescent="0.25">
      <c r="A1547">
        <v>2000530425</v>
      </c>
      <c r="B1547" t="s">
        <v>3165</v>
      </c>
      <c r="C1547" t="s">
        <v>248</v>
      </c>
      <c r="D1547" t="s">
        <v>249</v>
      </c>
      <c r="E1547">
        <v>7</v>
      </c>
      <c r="F1547" t="s">
        <v>3000</v>
      </c>
      <c r="G1547">
        <v>0</v>
      </c>
      <c r="H1547">
        <v>0</v>
      </c>
      <c r="I1547">
        <v>8.2171430000000001</v>
      </c>
    </row>
    <row r="1548" spans="1:9" x14ac:dyDescent="0.25">
      <c r="A1548">
        <v>2000530427</v>
      </c>
      <c r="B1548" t="s">
        <v>3166</v>
      </c>
      <c r="C1548" t="s">
        <v>248</v>
      </c>
      <c r="D1548" t="s">
        <v>249</v>
      </c>
      <c r="E1548">
        <v>1</v>
      </c>
      <c r="F1548" t="s">
        <v>3000</v>
      </c>
      <c r="G1548">
        <v>0</v>
      </c>
      <c r="H1548">
        <v>0</v>
      </c>
      <c r="I1548">
        <v>7.82</v>
      </c>
    </row>
    <row r="1549" spans="1:9" x14ac:dyDescent="0.25">
      <c r="A1549">
        <v>2000530428</v>
      </c>
      <c r="B1549" t="s">
        <v>3167</v>
      </c>
      <c r="C1549" t="s">
        <v>699</v>
      </c>
      <c r="D1549" t="s">
        <v>700</v>
      </c>
      <c r="E1549">
        <v>50</v>
      </c>
      <c r="F1549" t="s">
        <v>3000</v>
      </c>
      <c r="G1549">
        <v>0</v>
      </c>
      <c r="H1549">
        <v>0</v>
      </c>
      <c r="I1549">
        <v>8.1348000000000003</v>
      </c>
    </row>
    <row r="1550" spans="1:9" x14ac:dyDescent="0.25">
      <c r="A1550">
        <v>2000530428</v>
      </c>
      <c r="B1550" t="s">
        <v>3167</v>
      </c>
      <c r="C1550" t="s">
        <v>248</v>
      </c>
      <c r="D1550" t="s">
        <v>249</v>
      </c>
      <c r="E1550">
        <v>114</v>
      </c>
      <c r="F1550" t="s">
        <v>3000</v>
      </c>
      <c r="G1550">
        <v>0</v>
      </c>
      <c r="H1550">
        <v>0</v>
      </c>
      <c r="I1550">
        <v>8.1348249999999993</v>
      </c>
    </row>
    <row r="1551" spans="1:9" x14ac:dyDescent="0.25">
      <c r="A1551">
        <v>2000530429</v>
      </c>
      <c r="B1551" t="s">
        <v>3168</v>
      </c>
      <c r="C1551" t="s">
        <v>699</v>
      </c>
      <c r="D1551" t="s">
        <v>700</v>
      </c>
      <c r="E1551">
        <v>35</v>
      </c>
      <c r="F1551" t="s">
        <v>3000</v>
      </c>
      <c r="G1551">
        <v>0</v>
      </c>
      <c r="H1551">
        <v>0</v>
      </c>
      <c r="I1551">
        <v>8.1460000000000008</v>
      </c>
    </row>
    <row r="1552" spans="1:9" x14ac:dyDescent="0.25">
      <c r="A1552">
        <v>2000530429</v>
      </c>
      <c r="B1552" t="s">
        <v>3168</v>
      </c>
      <c r="C1552" t="s">
        <v>248</v>
      </c>
      <c r="D1552" t="s">
        <v>249</v>
      </c>
      <c r="E1552">
        <v>14</v>
      </c>
      <c r="F1552" t="s">
        <v>3000</v>
      </c>
      <c r="G1552">
        <v>0</v>
      </c>
      <c r="H1552">
        <v>0</v>
      </c>
      <c r="I1552">
        <v>8.1464289999999995</v>
      </c>
    </row>
    <row r="1553" spans="1:9" x14ac:dyDescent="0.25">
      <c r="A1553">
        <v>2000530430</v>
      </c>
      <c r="B1553" t="s">
        <v>3169</v>
      </c>
      <c r="C1553" t="s">
        <v>699</v>
      </c>
      <c r="D1553" t="s">
        <v>700</v>
      </c>
      <c r="E1553">
        <v>7</v>
      </c>
      <c r="F1553" t="s">
        <v>3000</v>
      </c>
      <c r="G1553">
        <v>0</v>
      </c>
      <c r="H1553">
        <v>0</v>
      </c>
      <c r="I1553">
        <v>7.9385709999999996</v>
      </c>
    </row>
    <row r="1554" spans="1:9" x14ac:dyDescent="0.25">
      <c r="A1554">
        <v>2000530430</v>
      </c>
      <c r="B1554" t="s">
        <v>3169</v>
      </c>
      <c r="C1554" t="s">
        <v>248</v>
      </c>
      <c r="D1554" t="s">
        <v>249</v>
      </c>
      <c r="E1554">
        <v>6</v>
      </c>
      <c r="F1554" t="s">
        <v>3000</v>
      </c>
      <c r="G1554">
        <v>0</v>
      </c>
      <c r="H1554">
        <v>0</v>
      </c>
      <c r="I1554">
        <v>7.94</v>
      </c>
    </row>
    <row r="1555" spans="1:9" x14ac:dyDescent="0.25">
      <c r="A1555">
        <v>2000530431</v>
      </c>
      <c r="B1555" t="s">
        <v>3170</v>
      </c>
      <c r="C1555" t="s">
        <v>248</v>
      </c>
      <c r="D1555" t="s">
        <v>249</v>
      </c>
      <c r="E1555">
        <v>2</v>
      </c>
      <c r="F1555" t="s">
        <v>2956</v>
      </c>
      <c r="G1555">
        <v>0</v>
      </c>
      <c r="H1555">
        <v>0</v>
      </c>
      <c r="I1555">
        <v>3.5750000000000002</v>
      </c>
    </row>
    <row r="1556" spans="1:9" x14ac:dyDescent="0.25">
      <c r="A1556">
        <v>2000530432</v>
      </c>
      <c r="B1556" t="s">
        <v>3171</v>
      </c>
      <c r="C1556" t="s">
        <v>248</v>
      </c>
      <c r="D1556" t="s">
        <v>249</v>
      </c>
      <c r="E1556">
        <v>1</v>
      </c>
      <c r="F1556" t="s">
        <v>2956</v>
      </c>
      <c r="G1556">
        <v>0</v>
      </c>
      <c r="H1556">
        <v>0</v>
      </c>
      <c r="I1556">
        <v>3.57</v>
      </c>
    </row>
    <row r="1557" spans="1:9" x14ac:dyDescent="0.25">
      <c r="A1557">
        <v>2000530433</v>
      </c>
      <c r="B1557" t="s">
        <v>3172</v>
      </c>
      <c r="C1557" t="s">
        <v>248</v>
      </c>
      <c r="D1557" t="s">
        <v>249</v>
      </c>
      <c r="E1557">
        <v>10</v>
      </c>
      <c r="F1557" t="s">
        <v>2956</v>
      </c>
      <c r="G1557">
        <v>0</v>
      </c>
      <c r="H1557">
        <v>0</v>
      </c>
      <c r="I1557">
        <v>3.5750000000000002</v>
      </c>
    </row>
    <row r="1558" spans="1:9" x14ac:dyDescent="0.25">
      <c r="A1558">
        <v>2000530434</v>
      </c>
      <c r="B1558" t="s">
        <v>3173</v>
      </c>
      <c r="C1558" t="s">
        <v>699</v>
      </c>
      <c r="D1558" t="s">
        <v>700</v>
      </c>
      <c r="E1558">
        <v>14</v>
      </c>
      <c r="F1558" t="s">
        <v>2956</v>
      </c>
      <c r="G1558">
        <v>0</v>
      </c>
      <c r="H1558">
        <v>0</v>
      </c>
      <c r="I1558">
        <v>3.5742859999999999</v>
      </c>
    </row>
    <row r="1559" spans="1:9" x14ac:dyDescent="0.25">
      <c r="A1559">
        <v>2000530434</v>
      </c>
      <c r="B1559" t="s">
        <v>3173</v>
      </c>
      <c r="C1559" t="s">
        <v>248</v>
      </c>
      <c r="D1559" t="s">
        <v>249</v>
      </c>
      <c r="E1559">
        <v>4</v>
      </c>
      <c r="F1559" t="s">
        <v>2956</v>
      </c>
      <c r="G1559">
        <v>0</v>
      </c>
      <c r="H1559">
        <v>0</v>
      </c>
      <c r="I1559">
        <v>3.5750000000000002</v>
      </c>
    </row>
    <row r="1560" spans="1:9" x14ac:dyDescent="0.25">
      <c r="A1560">
        <v>2000530435</v>
      </c>
      <c r="B1560" t="s">
        <v>3174</v>
      </c>
      <c r="C1560" t="s">
        <v>699</v>
      </c>
      <c r="D1560" t="s">
        <v>700</v>
      </c>
      <c r="E1560" s="1">
        <v>10</v>
      </c>
      <c r="F1560" t="s">
        <v>2956</v>
      </c>
      <c r="G1560">
        <v>0</v>
      </c>
      <c r="H1560">
        <v>0</v>
      </c>
      <c r="I1560">
        <v>3.5750000000000002</v>
      </c>
    </row>
    <row r="1561" spans="1:9" x14ac:dyDescent="0.25">
      <c r="A1561">
        <v>2000530435</v>
      </c>
      <c r="B1561" t="s">
        <v>3174</v>
      </c>
      <c r="C1561" t="s">
        <v>248</v>
      </c>
      <c r="D1561" t="s">
        <v>249</v>
      </c>
      <c r="E1561">
        <v>5</v>
      </c>
      <c r="F1561" t="s">
        <v>2956</v>
      </c>
      <c r="G1561">
        <v>0</v>
      </c>
      <c r="H1561">
        <v>0</v>
      </c>
      <c r="I1561">
        <v>3.5739999999999998</v>
      </c>
    </row>
    <row r="1562" spans="1:9" x14ac:dyDescent="0.25">
      <c r="A1562">
        <v>2000530436</v>
      </c>
      <c r="B1562" t="s">
        <v>3175</v>
      </c>
      <c r="C1562" t="s">
        <v>248</v>
      </c>
      <c r="D1562" t="s">
        <v>249</v>
      </c>
      <c r="E1562">
        <v>10</v>
      </c>
      <c r="F1562" t="s">
        <v>2956</v>
      </c>
      <c r="G1562">
        <v>0</v>
      </c>
      <c r="H1562">
        <v>0</v>
      </c>
      <c r="I1562">
        <v>3.5750000000000002</v>
      </c>
    </row>
    <row r="1563" spans="1:9" x14ac:dyDescent="0.25">
      <c r="A1563">
        <v>2000530437</v>
      </c>
      <c r="B1563" t="s">
        <v>3176</v>
      </c>
      <c r="C1563" t="s">
        <v>248</v>
      </c>
      <c r="D1563" t="s">
        <v>249</v>
      </c>
      <c r="E1563">
        <v>4</v>
      </c>
      <c r="F1563" t="s">
        <v>2956</v>
      </c>
      <c r="G1563">
        <v>0</v>
      </c>
      <c r="H1563">
        <v>0</v>
      </c>
      <c r="I1563">
        <v>3.5750000000000002</v>
      </c>
    </row>
    <row r="1564" spans="1:9" x14ac:dyDescent="0.25">
      <c r="A1564">
        <v>2000530438</v>
      </c>
      <c r="B1564" t="s">
        <v>3177</v>
      </c>
      <c r="C1564" t="s">
        <v>248</v>
      </c>
      <c r="D1564" t="s">
        <v>249</v>
      </c>
      <c r="E1564">
        <v>25</v>
      </c>
      <c r="F1564" t="s">
        <v>2956</v>
      </c>
      <c r="G1564">
        <v>0</v>
      </c>
      <c r="H1564">
        <v>0</v>
      </c>
      <c r="I1564">
        <v>3.5743999999999998</v>
      </c>
    </row>
    <row r="1565" spans="1:9" x14ac:dyDescent="0.25">
      <c r="A1565">
        <v>2000530439</v>
      </c>
      <c r="B1565" t="s">
        <v>3178</v>
      </c>
      <c r="C1565" t="s">
        <v>248</v>
      </c>
      <c r="D1565" t="s">
        <v>249</v>
      </c>
      <c r="E1565" s="1">
        <v>1</v>
      </c>
      <c r="F1565" t="s">
        <v>2956</v>
      </c>
      <c r="G1565">
        <v>0</v>
      </c>
      <c r="H1565">
        <v>0</v>
      </c>
      <c r="I1565">
        <v>3.57</v>
      </c>
    </row>
    <row r="1566" spans="1:9" x14ac:dyDescent="0.25">
      <c r="A1566">
        <v>2000530441</v>
      </c>
      <c r="B1566" t="s">
        <v>3179</v>
      </c>
      <c r="C1566" t="s">
        <v>248</v>
      </c>
      <c r="D1566" t="s">
        <v>249</v>
      </c>
      <c r="E1566" s="1">
        <v>2</v>
      </c>
      <c r="F1566" t="s">
        <v>2956</v>
      </c>
      <c r="G1566">
        <v>0</v>
      </c>
      <c r="H1566">
        <v>0</v>
      </c>
      <c r="I1566">
        <v>3.5750000000000002</v>
      </c>
    </row>
    <row r="1567" spans="1:9" x14ac:dyDescent="0.25">
      <c r="A1567">
        <v>2000530442</v>
      </c>
      <c r="B1567" t="s">
        <v>3180</v>
      </c>
      <c r="C1567" t="s">
        <v>248</v>
      </c>
      <c r="D1567" t="s">
        <v>249</v>
      </c>
      <c r="E1567">
        <v>4</v>
      </c>
      <c r="F1567" t="s">
        <v>2956</v>
      </c>
      <c r="G1567">
        <v>0</v>
      </c>
      <c r="H1567">
        <v>0</v>
      </c>
      <c r="I1567">
        <v>3.5750000000000002</v>
      </c>
    </row>
    <row r="1568" spans="1:9" x14ac:dyDescent="0.25">
      <c r="A1568">
        <v>2000530443</v>
      </c>
      <c r="B1568" t="s">
        <v>3181</v>
      </c>
      <c r="C1568" t="s">
        <v>248</v>
      </c>
      <c r="D1568" t="s">
        <v>249</v>
      </c>
      <c r="E1568">
        <v>20</v>
      </c>
      <c r="F1568" t="s">
        <v>2956</v>
      </c>
      <c r="G1568">
        <v>0</v>
      </c>
      <c r="H1568">
        <v>0</v>
      </c>
      <c r="I1568">
        <v>3.5745</v>
      </c>
    </row>
    <row r="1569" spans="1:9" x14ac:dyDescent="0.25">
      <c r="A1569">
        <v>2000530444</v>
      </c>
      <c r="B1569" t="s">
        <v>3182</v>
      </c>
      <c r="C1569" t="s">
        <v>248</v>
      </c>
      <c r="D1569" t="s">
        <v>249</v>
      </c>
      <c r="E1569">
        <v>1</v>
      </c>
      <c r="F1569" t="s">
        <v>2956</v>
      </c>
      <c r="G1569">
        <v>0</v>
      </c>
      <c r="H1569">
        <v>0</v>
      </c>
      <c r="I1569">
        <v>3.57</v>
      </c>
    </row>
    <row r="1570" spans="1:9" x14ac:dyDescent="0.25">
      <c r="A1570">
        <v>2000530445</v>
      </c>
      <c r="B1570" t="s">
        <v>3183</v>
      </c>
      <c r="C1570" t="s">
        <v>248</v>
      </c>
      <c r="D1570" t="s">
        <v>249</v>
      </c>
      <c r="E1570" s="1">
        <v>2</v>
      </c>
      <c r="F1570" t="s">
        <v>2956</v>
      </c>
      <c r="G1570" s="1">
        <v>0</v>
      </c>
      <c r="H1570">
        <v>0</v>
      </c>
      <c r="I1570">
        <v>3.5750000000000002</v>
      </c>
    </row>
    <row r="1571" spans="1:9" x14ac:dyDescent="0.25">
      <c r="A1571">
        <v>2000530446</v>
      </c>
      <c r="B1571" t="s">
        <v>3184</v>
      </c>
      <c r="C1571" t="s">
        <v>248</v>
      </c>
      <c r="D1571" t="s">
        <v>249</v>
      </c>
      <c r="E1571">
        <v>0</v>
      </c>
      <c r="F1571" t="s">
        <v>2990</v>
      </c>
      <c r="G1571">
        <v>0</v>
      </c>
      <c r="H1571" s="1">
        <v>20</v>
      </c>
      <c r="I1571">
        <v>0</v>
      </c>
    </row>
    <row r="1572" spans="1:9" x14ac:dyDescent="0.25">
      <c r="A1572">
        <v>2000530446</v>
      </c>
      <c r="B1572" t="s">
        <v>3184</v>
      </c>
      <c r="C1572" t="s">
        <v>2615</v>
      </c>
      <c r="D1572" t="s">
        <v>2616</v>
      </c>
      <c r="E1572">
        <v>20</v>
      </c>
      <c r="F1572" t="s">
        <v>2990</v>
      </c>
      <c r="G1572">
        <v>0</v>
      </c>
      <c r="H1572">
        <v>0</v>
      </c>
      <c r="I1572">
        <v>7.0934999999999997</v>
      </c>
    </row>
    <row r="1573" spans="1:9" x14ac:dyDescent="0.25">
      <c r="A1573">
        <v>2000530446</v>
      </c>
      <c r="B1573" t="s">
        <v>3184</v>
      </c>
      <c r="C1573" t="s">
        <v>2625</v>
      </c>
      <c r="D1573" t="s">
        <v>2626</v>
      </c>
      <c r="E1573">
        <v>20</v>
      </c>
      <c r="F1573" t="s">
        <v>2990</v>
      </c>
      <c r="G1573">
        <v>20</v>
      </c>
      <c r="H1573">
        <v>0</v>
      </c>
      <c r="I1573">
        <v>7.0934999999999997</v>
      </c>
    </row>
    <row r="1574" spans="1:9" x14ac:dyDescent="0.25">
      <c r="A1574">
        <v>2000530447</v>
      </c>
      <c r="B1574" t="s">
        <v>3185</v>
      </c>
      <c r="C1574" t="s">
        <v>248</v>
      </c>
      <c r="D1574" t="s">
        <v>249</v>
      </c>
      <c r="E1574">
        <v>0</v>
      </c>
      <c r="F1574" t="s">
        <v>2990</v>
      </c>
      <c r="G1574">
        <v>0</v>
      </c>
      <c r="H1574">
        <v>12</v>
      </c>
      <c r="I1574">
        <v>0</v>
      </c>
    </row>
    <row r="1575" spans="1:9" x14ac:dyDescent="0.25">
      <c r="A1575">
        <v>2000530447</v>
      </c>
      <c r="B1575" t="s">
        <v>3185</v>
      </c>
      <c r="C1575" t="s">
        <v>2615</v>
      </c>
      <c r="D1575" t="s">
        <v>2616</v>
      </c>
      <c r="E1575">
        <v>12</v>
      </c>
      <c r="F1575" t="s">
        <v>2990</v>
      </c>
      <c r="G1575">
        <v>0</v>
      </c>
      <c r="H1575">
        <v>0</v>
      </c>
      <c r="I1575">
        <v>7.0758330000000003</v>
      </c>
    </row>
    <row r="1576" spans="1:9" x14ac:dyDescent="0.25">
      <c r="A1576">
        <v>2000530447</v>
      </c>
      <c r="B1576" t="s">
        <v>3185</v>
      </c>
      <c r="C1576" t="s">
        <v>2625</v>
      </c>
      <c r="D1576" t="s">
        <v>2626</v>
      </c>
      <c r="E1576">
        <v>12</v>
      </c>
      <c r="F1576" t="s">
        <v>2990</v>
      </c>
      <c r="G1576">
        <v>12</v>
      </c>
      <c r="H1576">
        <v>0</v>
      </c>
      <c r="I1576">
        <v>7.0758330000000003</v>
      </c>
    </row>
    <row r="1577" spans="1:9" x14ac:dyDescent="0.25">
      <c r="A1577">
        <v>2000530448</v>
      </c>
      <c r="B1577" t="s">
        <v>3186</v>
      </c>
      <c r="C1577" t="s">
        <v>248</v>
      </c>
      <c r="D1577" t="s">
        <v>249</v>
      </c>
      <c r="E1577">
        <v>0</v>
      </c>
      <c r="F1577" t="s">
        <v>2990</v>
      </c>
      <c r="G1577">
        <v>0</v>
      </c>
      <c r="H1577">
        <v>22</v>
      </c>
      <c r="I1577">
        <v>0</v>
      </c>
    </row>
    <row r="1578" spans="1:9" x14ac:dyDescent="0.25">
      <c r="A1578">
        <v>2000530448</v>
      </c>
      <c r="B1578" t="s">
        <v>3186</v>
      </c>
      <c r="C1578" t="s">
        <v>2615</v>
      </c>
      <c r="D1578" t="s">
        <v>2616</v>
      </c>
      <c r="E1578" s="1">
        <v>22</v>
      </c>
      <c r="F1578" t="s">
        <v>2990</v>
      </c>
      <c r="G1578">
        <v>0</v>
      </c>
      <c r="H1578">
        <v>0</v>
      </c>
      <c r="I1578">
        <v>7.0981820000000004</v>
      </c>
    </row>
    <row r="1579" spans="1:9" x14ac:dyDescent="0.25">
      <c r="A1579">
        <v>2000530448</v>
      </c>
      <c r="B1579" t="s">
        <v>3186</v>
      </c>
      <c r="C1579" t="s">
        <v>2625</v>
      </c>
      <c r="D1579" t="s">
        <v>2626</v>
      </c>
      <c r="E1579">
        <v>22</v>
      </c>
      <c r="F1579" t="s">
        <v>2990</v>
      </c>
      <c r="G1579">
        <v>22</v>
      </c>
      <c r="H1579">
        <v>0</v>
      </c>
      <c r="I1579">
        <v>7.1</v>
      </c>
    </row>
    <row r="1580" spans="1:9" x14ac:dyDescent="0.25">
      <c r="A1580">
        <v>2000530449</v>
      </c>
      <c r="B1580" t="s">
        <v>3187</v>
      </c>
      <c r="C1580" t="s">
        <v>248</v>
      </c>
      <c r="D1580" t="s">
        <v>249</v>
      </c>
      <c r="E1580">
        <v>0</v>
      </c>
      <c r="F1580" t="s">
        <v>2990</v>
      </c>
      <c r="G1580">
        <v>0</v>
      </c>
      <c r="H1580">
        <v>11</v>
      </c>
      <c r="I1580">
        <v>0</v>
      </c>
    </row>
    <row r="1581" spans="1:9" x14ac:dyDescent="0.25">
      <c r="A1581">
        <v>2000530449</v>
      </c>
      <c r="B1581" t="s">
        <v>3187</v>
      </c>
      <c r="C1581" t="s">
        <v>2615</v>
      </c>
      <c r="D1581" t="s">
        <v>2616</v>
      </c>
      <c r="E1581" s="1">
        <v>11</v>
      </c>
      <c r="F1581" t="s">
        <v>2990</v>
      </c>
      <c r="G1581">
        <v>0</v>
      </c>
      <c r="H1581">
        <v>0</v>
      </c>
      <c r="I1581">
        <v>8.02</v>
      </c>
    </row>
    <row r="1582" spans="1:9" x14ac:dyDescent="0.25">
      <c r="A1582">
        <v>2000530449</v>
      </c>
      <c r="B1582" t="s">
        <v>3187</v>
      </c>
      <c r="C1582" t="s">
        <v>2625</v>
      </c>
      <c r="D1582" t="s">
        <v>2626</v>
      </c>
      <c r="E1582">
        <v>11</v>
      </c>
      <c r="F1582" t="s">
        <v>2990</v>
      </c>
      <c r="G1582">
        <v>11</v>
      </c>
      <c r="H1582">
        <v>0</v>
      </c>
      <c r="I1582">
        <v>8.02</v>
      </c>
    </row>
    <row r="1583" spans="1:9" x14ac:dyDescent="0.25">
      <c r="A1583">
        <v>2000530450</v>
      </c>
      <c r="B1583" t="s">
        <v>3188</v>
      </c>
      <c r="C1583" t="s">
        <v>248</v>
      </c>
      <c r="D1583" t="s">
        <v>249</v>
      </c>
      <c r="E1583" s="1">
        <v>0</v>
      </c>
      <c r="F1583" t="s">
        <v>2990</v>
      </c>
      <c r="G1583">
        <v>0</v>
      </c>
      <c r="H1583">
        <v>15</v>
      </c>
      <c r="I1583">
        <v>0</v>
      </c>
    </row>
    <row r="1584" spans="1:9" x14ac:dyDescent="0.25">
      <c r="A1584">
        <v>2000530450</v>
      </c>
      <c r="B1584" t="s">
        <v>3188</v>
      </c>
      <c r="C1584" t="s">
        <v>2615</v>
      </c>
      <c r="D1584" t="s">
        <v>2616</v>
      </c>
      <c r="E1584" s="1">
        <v>15</v>
      </c>
      <c r="F1584" t="s">
        <v>2990</v>
      </c>
      <c r="G1584">
        <v>0</v>
      </c>
      <c r="H1584">
        <v>0</v>
      </c>
      <c r="I1584">
        <v>7.0653329999999999</v>
      </c>
    </row>
    <row r="1585" spans="1:9" x14ac:dyDescent="0.25">
      <c r="A1585">
        <v>2000530450</v>
      </c>
      <c r="B1585" t="s">
        <v>3188</v>
      </c>
      <c r="C1585" t="s">
        <v>2625</v>
      </c>
      <c r="D1585" t="s">
        <v>2626</v>
      </c>
      <c r="E1585">
        <v>15</v>
      </c>
      <c r="F1585" t="s">
        <v>2990</v>
      </c>
      <c r="G1585">
        <v>15</v>
      </c>
      <c r="H1585">
        <v>0</v>
      </c>
      <c r="I1585">
        <v>7.0653329999999999</v>
      </c>
    </row>
    <row r="1586" spans="1:9" x14ac:dyDescent="0.25">
      <c r="A1586">
        <v>2000530451</v>
      </c>
      <c r="B1586" t="s">
        <v>3189</v>
      </c>
      <c r="C1586" t="s">
        <v>248</v>
      </c>
      <c r="D1586" t="s">
        <v>249</v>
      </c>
      <c r="E1586">
        <v>0</v>
      </c>
      <c r="F1586" t="s">
        <v>2990</v>
      </c>
      <c r="G1586">
        <v>0</v>
      </c>
      <c r="H1586">
        <v>21</v>
      </c>
      <c r="I1586">
        <v>0</v>
      </c>
    </row>
    <row r="1587" spans="1:9" x14ac:dyDescent="0.25">
      <c r="A1587">
        <v>2000530451</v>
      </c>
      <c r="B1587" t="s">
        <v>3189</v>
      </c>
      <c r="C1587" t="s">
        <v>2615</v>
      </c>
      <c r="D1587" t="s">
        <v>2616</v>
      </c>
      <c r="E1587" s="1">
        <v>21</v>
      </c>
      <c r="F1587" t="s">
        <v>2990</v>
      </c>
      <c r="G1587">
        <v>0</v>
      </c>
      <c r="H1587">
        <v>0</v>
      </c>
      <c r="I1587">
        <v>7.0295240000000003</v>
      </c>
    </row>
    <row r="1588" spans="1:9" x14ac:dyDescent="0.25">
      <c r="A1588">
        <v>2000530451</v>
      </c>
      <c r="B1588" t="s">
        <v>3189</v>
      </c>
      <c r="C1588" t="s">
        <v>2625</v>
      </c>
      <c r="D1588" t="s">
        <v>2626</v>
      </c>
      <c r="E1588" s="1">
        <v>21</v>
      </c>
      <c r="F1588" t="s">
        <v>2990</v>
      </c>
      <c r="G1588" s="1">
        <v>21</v>
      </c>
      <c r="H1588">
        <v>0</v>
      </c>
      <c r="I1588">
        <v>7.03</v>
      </c>
    </row>
    <row r="1589" spans="1:9" x14ac:dyDescent="0.25">
      <c r="A1589">
        <v>2000530452</v>
      </c>
      <c r="B1589" t="s">
        <v>3190</v>
      </c>
      <c r="C1589" t="s">
        <v>248</v>
      </c>
      <c r="D1589" t="s">
        <v>249</v>
      </c>
      <c r="E1589" s="1">
        <v>0</v>
      </c>
      <c r="F1589" t="s">
        <v>2990</v>
      </c>
      <c r="G1589">
        <v>0</v>
      </c>
      <c r="H1589" s="1">
        <v>155</v>
      </c>
      <c r="I1589">
        <v>0</v>
      </c>
    </row>
    <row r="1590" spans="1:9" x14ac:dyDescent="0.25">
      <c r="A1590">
        <v>2000530452</v>
      </c>
      <c r="B1590" t="s">
        <v>3190</v>
      </c>
      <c r="C1590" t="s">
        <v>2615</v>
      </c>
      <c r="D1590" t="s">
        <v>2616</v>
      </c>
      <c r="E1590">
        <v>155</v>
      </c>
      <c r="F1590" t="s">
        <v>2990</v>
      </c>
      <c r="G1590">
        <v>0</v>
      </c>
      <c r="H1590">
        <v>0</v>
      </c>
      <c r="I1590">
        <v>6.8353549999999998</v>
      </c>
    </row>
    <row r="1591" spans="1:9" x14ac:dyDescent="0.25">
      <c r="A1591">
        <v>2000530452</v>
      </c>
      <c r="B1591" t="s">
        <v>3190</v>
      </c>
      <c r="C1591" t="s">
        <v>2625</v>
      </c>
      <c r="D1591" t="s">
        <v>2626</v>
      </c>
      <c r="E1591" s="1">
        <v>155</v>
      </c>
      <c r="F1591" t="s">
        <v>2990</v>
      </c>
      <c r="G1591">
        <v>155</v>
      </c>
      <c r="H1591">
        <v>0</v>
      </c>
      <c r="I1591">
        <v>6.8353549999999998</v>
      </c>
    </row>
    <row r="1592" spans="1:9" x14ac:dyDescent="0.25">
      <c r="A1592">
        <v>2000530453</v>
      </c>
      <c r="B1592" t="s">
        <v>3191</v>
      </c>
      <c r="C1592" t="s">
        <v>248</v>
      </c>
      <c r="D1592" t="s">
        <v>249</v>
      </c>
      <c r="E1592">
        <v>0</v>
      </c>
      <c r="F1592" t="s">
        <v>2990</v>
      </c>
      <c r="G1592">
        <v>0</v>
      </c>
      <c r="H1592">
        <v>22</v>
      </c>
      <c r="I1592">
        <v>0</v>
      </c>
    </row>
    <row r="1593" spans="1:9" x14ac:dyDescent="0.25">
      <c r="A1593">
        <v>2000530453</v>
      </c>
      <c r="B1593" t="s">
        <v>3191</v>
      </c>
      <c r="C1593" t="s">
        <v>2615</v>
      </c>
      <c r="D1593" t="s">
        <v>2616</v>
      </c>
      <c r="E1593" s="1">
        <v>22</v>
      </c>
      <c r="F1593" t="s">
        <v>2990</v>
      </c>
      <c r="G1593" s="1">
        <v>0</v>
      </c>
      <c r="H1593">
        <v>0</v>
      </c>
      <c r="I1593">
        <v>6.8354549999999996</v>
      </c>
    </row>
    <row r="1594" spans="1:9" x14ac:dyDescent="0.25">
      <c r="A1594">
        <v>2000530453</v>
      </c>
      <c r="B1594" t="s">
        <v>3191</v>
      </c>
      <c r="C1594" t="s">
        <v>2625</v>
      </c>
      <c r="D1594" t="s">
        <v>2626</v>
      </c>
      <c r="E1594" s="1">
        <v>22</v>
      </c>
      <c r="F1594" t="s">
        <v>2990</v>
      </c>
      <c r="G1594">
        <v>22</v>
      </c>
      <c r="H1594" s="1">
        <v>0</v>
      </c>
      <c r="I1594">
        <v>6.835</v>
      </c>
    </row>
    <row r="1595" spans="1:9" x14ac:dyDescent="0.25">
      <c r="A1595">
        <v>2000530454</v>
      </c>
      <c r="B1595" t="s">
        <v>3192</v>
      </c>
      <c r="C1595" t="s">
        <v>248</v>
      </c>
      <c r="D1595" t="s">
        <v>249</v>
      </c>
      <c r="E1595" s="1">
        <v>0</v>
      </c>
      <c r="F1595" t="s">
        <v>2990</v>
      </c>
      <c r="G1595">
        <v>0</v>
      </c>
      <c r="H1595">
        <v>12</v>
      </c>
      <c r="I1595">
        <v>0</v>
      </c>
    </row>
    <row r="1596" spans="1:9" x14ac:dyDescent="0.25">
      <c r="A1596">
        <v>2000530454</v>
      </c>
      <c r="B1596" t="s">
        <v>3192</v>
      </c>
      <c r="C1596" t="s">
        <v>2615</v>
      </c>
      <c r="D1596" t="s">
        <v>2616</v>
      </c>
      <c r="E1596">
        <v>12</v>
      </c>
      <c r="F1596" t="s">
        <v>2990</v>
      </c>
      <c r="G1596">
        <v>0</v>
      </c>
      <c r="H1596">
        <v>0</v>
      </c>
      <c r="I1596">
        <v>6.835</v>
      </c>
    </row>
    <row r="1597" spans="1:9" x14ac:dyDescent="0.25">
      <c r="A1597">
        <v>2000530454</v>
      </c>
      <c r="B1597" t="s">
        <v>3192</v>
      </c>
      <c r="C1597" t="s">
        <v>2625</v>
      </c>
      <c r="D1597" t="s">
        <v>2626</v>
      </c>
      <c r="E1597">
        <v>12</v>
      </c>
      <c r="F1597" t="s">
        <v>2990</v>
      </c>
      <c r="G1597">
        <v>12</v>
      </c>
      <c r="H1597">
        <v>0</v>
      </c>
      <c r="I1597">
        <v>6.835</v>
      </c>
    </row>
    <row r="1598" spans="1:9" x14ac:dyDescent="0.25">
      <c r="A1598">
        <v>2000530455</v>
      </c>
      <c r="B1598" t="s">
        <v>3193</v>
      </c>
      <c r="C1598" t="s">
        <v>248</v>
      </c>
      <c r="D1598" t="s">
        <v>249</v>
      </c>
      <c r="E1598" s="1">
        <v>0</v>
      </c>
      <c r="F1598" t="s">
        <v>2990</v>
      </c>
      <c r="G1598">
        <v>0</v>
      </c>
      <c r="H1598">
        <v>110</v>
      </c>
      <c r="I1598">
        <v>0</v>
      </c>
    </row>
    <row r="1599" spans="1:9" x14ac:dyDescent="0.25">
      <c r="A1599">
        <v>2000530455</v>
      </c>
      <c r="B1599" t="s">
        <v>3193</v>
      </c>
      <c r="C1599" t="s">
        <v>2615</v>
      </c>
      <c r="D1599" t="s">
        <v>2616</v>
      </c>
      <c r="E1599" s="1">
        <v>110</v>
      </c>
      <c r="F1599" t="s">
        <v>2990</v>
      </c>
      <c r="G1599" s="1">
        <v>0</v>
      </c>
      <c r="H1599">
        <v>0</v>
      </c>
      <c r="I1599">
        <v>6.8353640000000002</v>
      </c>
    </row>
    <row r="1600" spans="1:9" x14ac:dyDescent="0.25">
      <c r="A1600">
        <v>2000530455</v>
      </c>
      <c r="B1600" t="s">
        <v>3193</v>
      </c>
      <c r="C1600" t="s">
        <v>2625</v>
      </c>
      <c r="D1600" t="s">
        <v>2626</v>
      </c>
      <c r="E1600" s="1">
        <v>110</v>
      </c>
      <c r="F1600" t="s">
        <v>2990</v>
      </c>
      <c r="G1600">
        <v>110</v>
      </c>
      <c r="H1600" s="1">
        <v>0</v>
      </c>
      <c r="I1600">
        <v>6.8353640000000002</v>
      </c>
    </row>
    <row r="1601" spans="1:9" x14ac:dyDescent="0.25">
      <c r="A1601">
        <v>2000530456</v>
      </c>
      <c r="B1601" t="s">
        <v>3194</v>
      </c>
      <c r="C1601" t="s">
        <v>248</v>
      </c>
      <c r="D1601" t="s">
        <v>249</v>
      </c>
      <c r="E1601" s="1">
        <v>0</v>
      </c>
      <c r="F1601" t="s">
        <v>2990</v>
      </c>
      <c r="G1601">
        <v>0</v>
      </c>
      <c r="H1601">
        <v>9</v>
      </c>
      <c r="I1601">
        <v>0</v>
      </c>
    </row>
    <row r="1602" spans="1:9" x14ac:dyDescent="0.25">
      <c r="A1602">
        <v>2000530456</v>
      </c>
      <c r="B1602" t="s">
        <v>3194</v>
      </c>
      <c r="C1602" t="s">
        <v>2615</v>
      </c>
      <c r="D1602" t="s">
        <v>2616</v>
      </c>
      <c r="E1602">
        <v>9</v>
      </c>
      <c r="F1602" t="s">
        <v>2990</v>
      </c>
      <c r="G1602">
        <v>0</v>
      </c>
      <c r="H1602">
        <v>0</v>
      </c>
      <c r="I1602">
        <v>6.8355560000000004</v>
      </c>
    </row>
    <row r="1603" spans="1:9" x14ac:dyDescent="0.25">
      <c r="A1603">
        <v>2000530456</v>
      </c>
      <c r="B1603" t="s">
        <v>3194</v>
      </c>
      <c r="C1603" t="s">
        <v>2625</v>
      </c>
      <c r="D1603" t="s">
        <v>2626</v>
      </c>
      <c r="E1603" s="1">
        <v>9</v>
      </c>
      <c r="F1603" t="s">
        <v>2990</v>
      </c>
      <c r="G1603">
        <v>9</v>
      </c>
      <c r="H1603">
        <v>0</v>
      </c>
      <c r="I1603">
        <v>6.8355560000000004</v>
      </c>
    </row>
    <row r="1604" spans="1:9" x14ac:dyDescent="0.25">
      <c r="A1604">
        <v>2000530457</v>
      </c>
      <c r="B1604" t="s">
        <v>3195</v>
      </c>
      <c r="C1604" t="s">
        <v>248</v>
      </c>
      <c r="D1604" t="s">
        <v>249</v>
      </c>
      <c r="E1604">
        <v>0</v>
      </c>
      <c r="F1604" t="s">
        <v>2990</v>
      </c>
      <c r="G1604">
        <v>0</v>
      </c>
      <c r="H1604">
        <v>4</v>
      </c>
      <c r="I1604">
        <v>0</v>
      </c>
    </row>
    <row r="1605" spans="1:9" x14ac:dyDescent="0.25">
      <c r="A1605">
        <v>2000530457</v>
      </c>
      <c r="B1605" t="s">
        <v>3195</v>
      </c>
      <c r="C1605" t="s">
        <v>2615</v>
      </c>
      <c r="D1605" t="s">
        <v>2616</v>
      </c>
      <c r="E1605" s="1">
        <v>4</v>
      </c>
      <c r="F1605" t="s">
        <v>2990</v>
      </c>
      <c r="G1605">
        <v>0</v>
      </c>
      <c r="H1605">
        <v>0</v>
      </c>
      <c r="I1605">
        <v>6.835</v>
      </c>
    </row>
    <row r="1606" spans="1:9" x14ac:dyDescent="0.25">
      <c r="A1606">
        <v>2000530457</v>
      </c>
      <c r="B1606" t="s">
        <v>3195</v>
      </c>
      <c r="C1606" t="s">
        <v>2625</v>
      </c>
      <c r="D1606" t="s">
        <v>2626</v>
      </c>
      <c r="E1606" s="1">
        <v>4</v>
      </c>
      <c r="F1606" t="s">
        <v>2990</v>
      </c>
      <c r="G1606">
        <v>4</v>
      </c>
      <c r="H1606">
        <v>0</v>
      </c>
      <c r="I1606">
        <v>6.835</v>
      </c>
    </row>
    <row r="1607" spans="1:9" x14ac:dyDescent="0.25">
      <c r="A1607">
        <v>2000530459</v>
      </c>
      <c r="B1607" t="s">
        <v>3196</v>
      </c>
      <c r="C1607" t="s">
        <v>699</v>
      </c>
      <c r="D1607" t="s">
        <v>700</v>
      </c>
      <c r="E1607">
        <v>41</v>
      </c>
      <c r="F1607" t="s">
        <v>3010</v>
      </c>
      <c r="G1607">
        <v>0</v>
      </c>
      <c r="H1607">
        <v>0</v>
      </c>
      <c r="I1607">
        <v>2.9395120000000001</v>
      </c>
    </row>
    <row r="1608" spans="1:9" x14ac:dyDescent="0.25">
      <c r="A1608">
        <v>2000530459</v>
      </c>
      <c r="B1608" t="s">
        <v>3196</v>
      </c>
      <c r="C1608" t="s">
        <v>248</v>
      </c>
      <c r="D1608" t="s">
        <v>249</v>
      </c>
      <c r="E1608" s="1">
        <v>11</v>
      </c>
      <c r="F1608" t="s">
        <v>3010</v>
      </c>
      <c r="G1608">
        <v>0</v>
      </c>
      <c r="H1608">
        <v>0</v>
      </c>
      <c r="I1608">
        <v>2.94</v>
      </c>
    </row>
    <row r="1609" spans="1:9" x14ac:dyDescent="0.25">
      <c r="A1609">
        <v>2000530460</v>
      </c>
      <c r="B1609" t="s">
        <v>3197</v>
      </c>
      <c r="C1609" t="s">
        <v>699</v>
      </c>
      <c r="D1609" t="s">
        <v>700</v>
      </c>
      <c r="E1609">
        <v>79</v>
      </c>
      <c r="F1609" t="s">
        <v>3010</v>
      </c>
      <c r="G1609">
        <v>0</v>
      </c>
      <c r="H1609">
        <v>0</v>
      </c>
      <c r="I1609">
        <v>3.1844299999999999</v>
      </c>
    </row>
    <row r="1610" spans="1:9" x14ac:dyDescent="0.25">
      <c r="A1610">
        <v>2000530460</v>
      </c>
      <c r="B1610" t="s">
        <v>3197</v>
      </c>
      <c r="C1610" t="s">
        <v>248</v>
      </c>
      <c r="D1610" t="s">
        <v>249</v>
      </c>
      <c r="E1610" s="1">
        <v>130</v>
      </c>
      <c r="F1610" t="s">
        <v>3010</v>
      </c>
      <c r="G1610">
        <v>0</v>
      </c>
      <c r="H1610">
        <v>0</v>
      </c>
      <c r="I1610">
        <v>3.1844619999999999</v>
      </c>
    </row>
    <row r="1611" spans="1:9" x14ac:dyDescent="0.25">
      <c r="A1611">
        <v>2000530461</v>
      </c>
      <c r="B1611" t="s">
        <v>3198</v>
      </c>
      <c r="C1611" t="s">
        <v>699</v>
      </c>
      <c r="D1611" t="s">
        <v>700</v>
      </c>
      <c r="E1611" s="1">
        <v>11</v>
      </c>
      <c r="F1611" t="s">
        <v>3010</v>
      </c>
      <c r="G1611">
        <v>0</v>
      </c>
      <c r="H1611">
        <v>0</v>
      </c>
      <c r="I1611">
        <v>3.1836359999999999</v>
      </c>
    </row>
    <row r="1612" spans="1:9" x14ac:dyDescent="0.25">
      <c r="A1612">
        <v>2000530461</v>
      </c>
      <c r="B1612" t="s">
        <v>3198</v>
      </c>
      <c r="C1612" t="s">
        <v>248</v>
      </c>
      <c r="D1612" t="s">
        <v>249</v>
      </c>
      <c r="E1612">
        <v>21</v>
      </c>
      <c r="F1612" t="s">
        <v>3010</v>
      </c>
      <c r="G1612">
        <v>0</v>
      </c>
      <c r="H1612">
        <v>0</v>
      </c>
      <c r="I1612">
        <v>3.1833330000000002</v>
      </c>
    </row>
    <row r="1613" spans="1:9" x14ac:dyDescent="0.25">
      <c r="A1613">
        <v>2000530462</v>
      </c>
      <c r="B1613" t="s">
        <v>3199</v>
      </c>
      <c r="C1613" t="s">
        <v>699</v>
      </c>
      <c r="D1613" t="s">
        <v>700</v>
      </c>
      <c r="E1613">
        <v>11</v>
      </c>
      <c r="F1613" t="s">
        <v>3010</v>
      </c>
      <c r="G1613">
        <v>0</v>
      </c>
      <c r="H1613">
        <v>0</v>
      </c>
      <c r="I1613">
        <v>3.184545</v>
      </c>
    </row>
    <row r="1614" spans="1:9" x14ac:dyDescent="0.25">
      <c r="A1614">
        <v>2000530462</v>
      </c>
      <c r="B1614" t="s">
        <v>3199</v>
      </c>
      <c r="C1614" t="s">
        <v>248</v>
      </c>
      <c r="D1614" t="s">
        <v>249</v>
      </c>
      <c r="E1614" s="1">
        <v>36</v>
      </c>
      <c r="F1614" t="s">
        <v>3010</v>
      </c>
      <c r="G1614">
        <v>0</v>
      </c>
      <c r="H1614">
        <v>0</v>
      </c>
      <c r="I1614">
        <v>3.1844440000000001</v>
      </c>
    </row>
    <row r="1615" spans="1:9" x14ac:dyDescent="0.25">
      <c r="A1615">
        <v>2000530463</v>
      </c>
      <c r="B1615" t="s">
        <v>3200</v>
      </c>
      <c r="C1615" t="s">
        <v>248</v>
      </c>
      <c r="D1615" t="s">
        <v>249</v>
      </c>
      <c r="E1615" s="1">
        <v>5</v>
      </c>
      <c r="F1615" t="s">
        <v>3010</v>
      </c>
      <c r="G1615">
        <v>0</v>
      </c>
      <c r="H1615">
        <v>0</v>
      </c>
      <c r="I1615">
        <v>2.5760000000000001</v>
      </c>
    </row>
    <row r="1616" spans="1:9" x14ac:dyDescent="0.25">
      <c r="A1616">
        <v>2000530464</v>
      </c>
      <c r="B1616" t="s">
        <v>3201</v>
      </c>
      <c r="C1616" t="s">
        <v>248</v>
      </c>
      <c r="D1616" t="s">
        <v>249</v>
      </c>
      <c r="E1616" s="1">
        <v>2</v>
      </c>
      <c r="F1616" t="s">
        <v>3010</v>
      </c>
      <c r="G1616">
        <v>0</v>
      </c>
      <c r="H1616">
        <v>0</v>
      </c>
      <c r="I1616">
        <v>2.35</v>
      </c>
    </row>
    <row r="1617" spans="1:9" x14ac:dyDescent="0.25">
      <c r="A1617">
        <v>2000530465</v>
      </c>
      <c r="B1617" t="s">
        <v>3202</v>
      </c>
      <c r="C1617" t="s">
        <v>248</v>
      </c>
      <c r="D1617" t="s">
        <v>249</v>
      </c>
      <c r="E1617">
        <v>28</v>
      </c>
      <c r="F1617" t="s">
        <v>3010</v>
      </c>
      <c r="G1617">
        <v>0</v>
      </c>
      <c r="H1617">
        <v>0</v>
      </c>
      <c r="I1617">
        <v>2.344643</v>
      </c>
    </row>
    <row r="1618" spans="1:9" x14ac:dyDescent="0.25">
      <c r="A1618">
        <v>2000530466</v>
      </c>
      <c r="B1618" t="s">
        <v>3203</v>
      </c>
      <c r="C1618" t="s">
        <v>248</v>
      </c>
      <c r="D1618" t="s">
        <v>249</v>
      </c>
      <c r="E1618" s="1">
        <v>3</v>
      </c>
      <c r="F1618" t="s">
        <v>3010</v>
      </c>
      <c r="G1618">
        <v>0</v>
      </c>
      <c r="H1618">
        <v>0</v>
      </c>
      <c r="I1618">
        <v>2.1800000000000002</v>
      </c>
    </row>
    <row r="1619" spans="1:9" x14ac:dyDescent="0.25">
      <c r="A1619">
        <v>2000530467</v>
      </c>
      <c r="B1619" t="s">
        <v>3204</v>
      </c>
      <c r="C1619" t="s">
        <v>248</v>
      </c>
      <c r="D1619" t="s">
        <v>249</v>
      </c>
      <c r="E1619" s="1">
        <v>3</v>
      </c>
      <c r="F1619" t="s">
        <v>3010</v>
      </c>
      <c r="G1619">
        <v>0</v>
      </c>
      <c r="H1619">
        <v>0</v>
      </c>
      <c r="I1619">
        <v>2.35</v>
      </c>
    </row>
    <row r="1620" spans="1:9" x14ac:dyDescent="0.25">
      <c r="A1620">
        <v>2000530468</v>
      </c>
      <c r="B1620" t="s">
        <v>3205</v>
      </c>
      <c r="C1620" t="s">
        <v>699</v>
      </c>
      <c r="D1620" t="s">
        <v>700</v>
      </c>
      <c r="E1620" s="1">
        <v>5</v>
      </c>
      <c r="F1620" t="s">
        <v>3010</v>
      </c>
      <c r="G1620">
        <v>0</v>
      </c>
      <c r="H1620">
        <v>0</v>
      </c>
      <c r="I1620">
        <v>2.1800000000000002</v>
      </c>
    </row>
    <row r="1621" spans="1:9" x14ac:dyDescent="0.25">
      <c r="A1621">
        <v>2000530468</v>
      </c>
      <c r="B1621" t="s">
        <v>3205</v>
      </c>
      <c r="C1621" t="s">
        <v>248</v>
      </c>
      <c r="D1621" t="s">
        <v>249</v>
      </c>
      <c r="E1621">
        <v>3</v>
      </c>
      <c r="F1621" t="s">
        <v>3010</v>
      </c>
      <c r="G1621">
        <v>0</v>
      </c>
      <c r="H1621">
        <v>0</v>
      </c>
      <c r="I1621">
        <v>2.1800000000000002</v>
      </c>
    </row>
    <row r="1622" spans="1:9" x14ac:dyDescent="0.25">
      <c r="A1622">
        <v>2000530469</v>
      </c>
      <c r="B1622" t="s">
        <v>3206</v>
      </c>
      <c r="C1622" t="s">
        <v>248</v>
      </c>
      <c r="D1622" t="s">
        <v>249</v>
      </c>
      <c r="E1622" s="1">
        <v>1</v>
      </c>
      <c r="F1622" t="s">
        <v>3010</v>
      </c>
      <c r="G1622">
        <v>0</v>
      </c>
      <c r="H1622">
        <v>0</v>
      </c>
      <c r="I1622">
        <v>2.58</v>
      </c>
    </row>
    <row r="1623" spans="1:9" x14ac:dyDescent="0.25">
      <c r="A1623">
        <v>2000530470</v>
      </c>
      <c r="B1623" t="s">
        <v>3207</v>
      </c>
      <c r="C1623" t="s">
        <v>699</v>
      </c>
      <c r="D1623" t="s">
        <v>700</v>
      </c>
      <c r="E1623">
        <v>49</v>
      </c>
      <c r="F1623" t="s">
        <v>3010</v>
      </c>
      <c r="G1623" s="1">
        <v>0</v>
      </c>
      <c r="H1623">
        <v>0</v>
      </c>
      <c r="I1623">
        <v>2.2246939999999999</v>
      </c>
    </row>
    <row r="1624" spans="1:9" x14ac:dyDescent="0.25">
      <c r="A1624">
        <v>2000530470</v>
      </c>
      <c r="B1624" t="s">
        <v>3207</v>
      </c>
      <c r="C1624" t="s">
        <v>248</v>
      </c>
      <c r="D1624" t="s">
        <v>249</v>
      </c>
      <c r="E1624" s="1">
        <v>10</v>
      </c>
      <c r="F1624" t="s">
        <v>3010</v>
      </c>
      <c r="G1624">
        <v>632</v>
      </c>
      <c r="H1624">
        <v>108</v>
      </c>
      <c r="I1624">
        <v>2.2250000000000001</v>
      </c>
    </row>
    <row r="1625" spans="1:9" x14ac:dyDescent="0.25">
      <c r="A1625">
        <v>2000530470</v>
      </c>
      <c r="B1625" t="s">
        <v>3207</v>
      </c>
      <c r="C1625" t="s">
        <v>2623</v>
      </c>
      <c r="D1625" t="s">
        <v>2624</v>
      </c>
      <c r="E1625" s="1">
        <v>1</v>
      </c>
      <c r="F1625" t="s">
        <v>3010</v>
      </c>
      <c r="G1625">
        <v>0</v>
      </c>
      <c r="H1625">
        <v>1</v>
      </c>
      <c r="I1625">
        <v>2.2200000000000002</v>
      </c>
    </row>
    <row r="1626" spans="1:9" x14ac:dyDescent="0.25">
      <c r="A1626">
        <v>2000530470</v>
      </c>
      <c r="B1626" t="s">
        <v>3207</v>
      </c>
      <c r="C1626" t="s">
        <v>2641</v>
      </c>
      <c r="D1626" t="s">
        <v>2642</v>
      </c>
      <c r="E1626" s="1">
        <v>696</v>
      </c>
      <c r="F1626" t="s">
        <v>3010</v>
      </c>
      <c r="G1626">
        <v>108</v>
      </c>
      <c r="H1626">
        <v>0</v>
      </c>
      <c r="I1626">
        <v>2.224253</v>
      </c>
    </row>
    <row r="1627" spans="1:9" x14ac:dyDescent="0.25">
      <c r="A1627">
        <v>2000530475</v>
      </c>
      <c r="B1627" t="s">
        <v>3208</v>
      </c>
      <c r="C1627" t="s">
        <v>248</v>
      </c>
      <c r="D1627" t="s">
        <v>249</v>
      </c>
      <c r="E1627" s="1">
        <v>1</v>
      </c>
      <c r="F1627" t="s">
        <v>3000</v>
      </c>
      <c r="G1627">
        <v>0</v>
      </c>
      <c r="H1627">
        <v>0</v>
      </c>
      <c r="I1627">
        <v>2.57</v>
      </c>
    </row>
    <row r="1628" spans="1:9" x14ac:dyDescent="0.25">
      <c r="A1628">
        <v>2000530476</v>
      </c>
      <c r="B1628" t="s">
        <v>3209</v>
      </c>
      <c r="C1628" t="s">
        <v>248</v>
      </c>
      <c r="D1628" t="s">
        <v>249</v>
      </c>
      <c r="E1628">
        <v>1</v>
      </c>
      <c r="F1628" t="s">
        <v>3000</v>
      </c>
      <c r="G1628">
        <v>0</v>
      </c>
      <c r="H1628">
        <v>0</v>
      </c>
      <c r="I1628">
        <v>2.5299999999999998</v>
      </c>
    </row>
    <row r="1629" spans="1:9" x14ac:dyDescent="0.25">
      <c r="A1629">
        <v>2000530477</v>
      </c>
      <c r="B1629" t="s">
        <v>3210</v>
      </c>
      <c r="C1629" t="s">
        <v>248</v>
      </c>
      <c r="D1629" t="s">
        <v>249</v>
      </c>
      <c r="E1629" s="1">
        <v>34</v>
      </c>
      <c r="F1629" t="s">
        <v>3000</v>
      </c>
      <c r="G1629">
        <v>0</v>
      </c>
      <c r="H1629">
        <v>0</v>
      </c>
      <c r="I1629">
        <v>2.5473530000000002</v>
      </c>
    </row>
    <row r="1630" spans="1:9" x14ac:dyDescent="0.25">
      <c r="A1630">
        <v>2000530483</v>
      </c>
      <c r="B1630" t="s">
        <v>3211</v>
      </c>
      <c r="C1630" t="s">
        <v>699</v>
      </c>
      <c r="D1630" t="s">
        <v>700</v>
      </c>
      <c r="E1630" s="1">
        <v>9</v>
      </c>
      <c r="F1630" t="s">
        <v>3000</v>
      </c>
      <c r="G1630">
        <v>0</v>
      </c>
      <c r="H1630">
        <v>0</v>
      </c>
      <c r="I1630">
        <v>2.5288889999999999</v>
      </c>
    </row>
    <row r="1631" spans="1:9" x14ac:dyDescent="0.25">
      <c r="A1631">
        <v>2000530485</v>
      </c>
      <c r="B1631" t="s">
        <v>3212</v>
      </c>
      <c r="C1631" t="s">
        <v>699</v>
      </c>
      <c r="D1631" t="s">
        <v>700</v>
      </c>
      <c r="E1631" s="1">
        <v>5070</v>
      </c>
      <c r="F1631" t="s">
        <v>2612</v>
      </c>
      <c r="G1631">
        <v>0</v>
      </c>
      <c r="H1631">
        <v>0</v>
      </c>
      <c r="I1631">
        <v>0.14157400000000001</v>
      </c>
    </row>
    <row r="1632" spans="1:9" x14ac:dyDescent="0.25">
      <c r="A1632">
        <v>2000530485</v>
      </c>
      <c r="B1632" t="s">
        <v>3212</v>
      </c>
      <c r="C1632" t="s">
        <v>248</v>
      </c>
      <c r="D1632" t="s">
        <v>249</v>
      </c>
      <c r="E1632" s="1">
        <v>34271</v>
      </c>
      <c r="F1632" t="s">
        <v>2612</v>
      </c>
      <c r="G1632">
        <v>89</v>
      </c>
      <c r="H1632">
        <v>0</v>
      </c>
      <c r="I1632">
        <v>0.141572</v>
      </c>
    </row>
    <row r="1633" spans="1:9" x14ac:dyDescent="0.25">
      <c r="A1633">
        <v>2000530485</v>
      </c>
      <c r="B1633" t="s">
        <v>3212</v>
      </c>
      <c r="C1633" t="s">
        <v>2615</v>
      </c>
      <c r="D1633" t="s">
        <v>2616</v>
      </c>
      <c r="E1633">
        <v>100</v>
      </c>
      <c r="F1633" t="s">
        <v>2612</v>
      </c>
      <c r="G1633" s="1">
        <v>0</v>
      </c>
      <c r="H1633">
        <v>0</v>
      </c>
      <c r="I1633">
        <v>0.1416</v>
      </c>
    </row>
    <row r="1634" spans="1:9" x14ac:dyDescent="0.25">
      <c r="A1634">
        <v>2000530485</v>
      </c>
      <c r="B1634" t="s">
        <v>3212</v>
      </c>
      <c r="C1634" t="s">
        <v>2623</v>
      </c>
      <c r="D1634" t="s">
        <v>2624</v>
      </c>
      <c r="E1634" s="1">
        <v>0</v>
      </c>
      <c r="F1634" t="s">
        <v>2612</v>
      </c>
      <c r="G1634">
        <v>0</v>
      </c>
      <c r="H1634" s="1">
        <v>25</v>
      </c>
      <c r="I1634">
        <v>0.141567</v>
      </c>
    </row>
    <row r="1635" spans="1:9" x14ac:dyDescent="0.25">
      <c r="A1635">
        <v>2000530486</v>
      </c>
      <c r="B1635" t="s">
        <v>3213</v>
      </c>
      <c r="C1635" t="s">
        <v>248</v>
      </c>
      <c r="D1635" t="s">
        <v>249</v>
      </c>
      <c r="E1635" s="1">
        <v>7</v>
      </c>
      <c r="F1635" t="s">
        <v>3214</v>
      </c>
      <c r="G1635" s="1">
        <v>2534</v>
      </c>
      <c r="H1635">
        <v>0</v>
      </c>
      <c r="I1635">
        <v>10.641429</v>
      </c>
    </row>
    <row r="1636" spans="1:9" x14ac:dyDescent="0.25">
      <c r="A1636">
        <v>2000530486</v>
      </c>
      <c r="B1636" t="s">
        <v>3213</v>
      </c>
      <c r="C1636" t="s">
        <v>47</v>
      </c>
      <c r="D1636" t="s">
        <v>48</v>
      </c>
      <c r="E1636" s="1">
        <v>0</v>
      </c>
      <c r="F1636" t="s">
        <v>3214</v>
      </c>
      <c r="G1636">
        <v>0</v>
      </c>
      <c r="H1636" s="1">
        <v>1564</v>
      </c>
      <c r="I1636">
        <v>10.566545</v>
      </c>
    </row>
    <row r="1637" spans="1:9" x14ac:dyDescent="0.25">
      <c r="A1637">
        <v>2000530486</v>
      </c>
      <c r="B1637" t="s">
        <v>3213</v>
      </c>
      <c r="C1637" t="s">
        <v>2623</v>
      </c>
      <c r="D1637" t="s">
        <v>2624</v>
      </c>
      <c r="E1637" s="1">
        <v>5</v>
      </c>
      <c r="F1637" t="s">
        <v>3214</v>
      </c>
      <c r="G1637">
        <v>0</v>
      </c>
      <c r="H1637">
        <v>3</v>
      </c>
      <c r="I1637">
        <v>10.522</v>
      </c>
    </row>
    <row r="1638" spans="1:9" x14ac:dyDescent="0.25">
      <c r="A1638">
        <v>2000530489</v>
      </c>
      <c r="B1638" t="s">
        <v>3215</v>
      </c>
      <c r="C1638" t="s">
        <v>699</v>
      </c>
      <c r="D1638" t="s">
        <v>700</v>
      </c>
      <c r="E1638">
        <v>9</v>
      </c>
      <c r="F1638" t="s">
        <v>2956</v>
      </c>
      <c r="G1638">
        <v>0</v>
      </c>
      <c r="H1638">
        <v>0</v>
      </c>
      <c r="I1638">
        <v>1.4622219999999999</v>
      </c>
    </row>
    <row r="1639" spans="1:9" x14ac:dyDescent="0.25">
      <c r="A1639">
        <v>2000530489</v>
      </c>
      <c r="B1639" t="s">
        <v>3215</v>
      </c>
      <c r="C1639" t="s">
        <v>248</v>
      </c>
      <c r="D1639" t="s">
        <v>249</v>
      </c>
      <c r="E1639" s="1">
        <v>0</v>
      </c>
      <c r="F1639" t="s">
        <v>2956</v>
      </c>
      <c r="G1639">
        <v>407</v>
      </c>
      <c r="H1639">
        <v>0</v>
      </c>
      <c r="I1639">
        <v>1.44</v>
      </c>
    </row>
    <row r="1640" spans="1:9" x14ac:dyDescent="0.25">
      <c r="A1640">
        <v>2000530489</v>
      </c>
      <c r="B1640" t="s">
        <v>3215</v>
      </c>
      <c r="C1640" t="s">
        <v>2623</v>
      </c>
      <c r="D1640" t="s">
        <v>2624</v>
      </c>
      <c r="E1640">
        <v>3</v>
      </c>
      <c r="F1640" t="s">
        <v>2956</v>
      </c>
      <c r="G1640">
        <v>0</v>
      </c>
      <c r="H1640">
        <v>7</v>
      </c>
      <c r="I1640">
        <v>1.443333</v>
      </c>
    </row>
    <row r="1641" spans="1:9" x14ac:dyDescent="0.25">
      <c r="A1641">
        <v>2000530489</v>
      </c>
      <c r="B1641" t="s">
        <v>3215</v>
      </c>
      <c r="C1641" t="s">
        <v>2641</v>
      </c>
      <c r="D1641" t="s">
        <v>2642</v>
      </c>
      <c r="E1641" s="1">
        <v>0</v>
      </c>
      <c r="F1641" t="s">
        <v>2956</v>
      </c>
      <c r="G1641">
        <v>0</v>
      </c>
      <c r="H1641">
        <v>360</v>
      </c>
      <c r="I1641">
        <v>1.4335</v>
      </c>
    </row>
    <row r="1642" spans="1:9" x14ac:dyDescent="0.25">
      <c r="A1642">
        <v>2000530489</v>
      </c>
      <c r="B1642" t="s">
        <v>3215</v>
      </c>
      <c r="C1642" t="s">
        <v>2625</v>
      </c>
      <c r="D1642" t="s">
        <v>2626</v>
      </c>
      <c r="E1642" s="1">
        <v>4744</v>
      </c>
      <c r="F1642" t="s">
        <v>2956</v>
      </c>
      <c r="G1642">
        <v>0</v>
      </c>
      <c r="H1642">
        <v>0</v>
      </c>
      <c r="I1642">
        <v>1.4332819999999999</v>
      </c>
    </row>
    <row r="1643" spans="1:9" x14ac:dyDescent="0.25">
      <c r="A1643">
        <v>2000530490</v>
      </c>
      <c r="B1643" t="s">
        <v>3216</v>
      </c>
      <c r="C1643" t="s">
        <v>699</v>
      </c>
      <c r="D1643" t="s">
        <v>700</v>
      </c>
      <c r="E1643">
        <v>334</v>
      </c>
      <c r="F1643" t="s">
        <v>2956</v>
      </c>
      <c r="G1643">
        <v>0</v>
      </c>
      <c r="H1643">
        <v>0</v>
      </c>
      <c r="I1643">
        <v>1.6839519999999999</v>
      </c>
    </row>
    <row r="1644" spans="1:9" x14ac:dyDescent="0.25">
      <c r="A1644">
        <v>2000530490</v>
      </c>
      <c r="B1644" t="s">
        <v>3216</v>
      </c>
      <c r="C1644" t="s">
        <v>248</v>
      </c>
      <c r="D1644" t="s">
        <v>249</v>
      </c>
      <c r="E1644" s="1">
        <v>31</v>
      </c>
      <c r="F1644" t="s">
        <v>2956</v>
      </c>
      <c r="G1644">
        <v>0</v>
      </c>
      <c r="H1644">
        <v>0</v>
      </c>
      <c r="I1644">
        <v>1.9277420000000001</v>
      </c>
    </row>
    <row r="1645" spans="1:9" x14ac:dyDescent="0.25">
      <c r="A1645">
        <v>2000530490</v>
      </c>
      <c r="B1645" t="s">
        <v>3216</v>
      </c>
      <c r="C1645" t="s">
        <v>2623</v>
      </c>
      <c r="D1645" t="s">
        <v>2624</v>
      </c>
      <c r="E1645" s="1">
        <v>1</v>
      </c>
      <c r="F1645" t="s">
        <v>2956</v>
      </c>
      <c r="G1645">
        <v>0</v>
      </c>
      <c r="H1645">
        <v>0</v>
      </c>
      <c r="I1645">
        <v>1.93</v>
      </c>
    </row>
    <row r="1646" spans="1:9" x14ac:dyDescent="0.25">
      <c r="A1646">
        <v>2000530490</v>
      </c>
      <c r="B1646" t="s">
        <v>3216</v>
      </c>
      <c r="C1646" t="s">
        <v>2625</v>
      </c>
      <c r="D1646" t="s">
        <v>2626</v>
      </c>
      <c r="E1646" s="1">
        <v>1327</v>
      </c>
      <c r="F1646" t="s">
        <v>2956</v>
      </c>
      <c r="G1646">
        <v>0</v>
      </c>
      <c r="H1646">
        <v>0</v>
      </c>
      <c r="I1646">
        <v>1.4954860000000001</v>
      </c>
    </row>
    <row r="1647" spans="1:9" x14ac:dyDescent="0.25">
      <c r="A1647">
        <v>2000530491</v>
      </c>
      <c r="B1647" t="s">
        <v>3217</v>
      </c>
      <c r="C1647" t="s">
        <v>699</v>
      </c>
      <c r="D1647" t="s">
        <v>700</v>
      </c>
      <c r="E1647" s="1">
        <v>75</v>
      </c>
      <c r="F1647" t="s">
        <v>2956</v>
      </c>
      <c r="G1647">
        <v>0</v>
      </c>
      <c r="H1647">
        <v>0</v>
      </c>
      <c r="I1647">
        <v>1.482267</v>
      </c>
    </row>
    <row r="1648" spans="1:9" x14ac:dyDescent="0.25">
      <c r="A1648">
        <v>2000530491</v>
      </c>
      <c r="B1648" t="s">
        <v>3217</v>
      </c>
      <c r="C1648" t="s">
        <v>248</v>
      </c>
      <c r="D1648" t="s">
        <v>249</v>
      </c>
      <c r="E1648" s="1">
        <v>7.2</v>
      </c>
      <c r="F1648" t="s">
        <v>2956</v>
      </c>
      <c r="G1648">
        <v>360</v>
      </c>
      <c r="H1648">
        <v>0</v>
      </c>
      <c r="I1648">
        <v>1.5736110000000001</v>
      </c>
    </row>
    <row r="1649" spans="1:9" x14ac:dyDescent="0.25">
      <c r="A1649">
        <v>2000530491</v>
      </c>
      <c r="B1649" t="s">
        <v>3217</v>
      </c>
      <c r="C1649" t="s">
        <v>2615</v>
      </c>
      <c r="D1649" t="s">
        <v>2616</v>
      </c>
      <c r="E1649">
        <v>661.5</v>
      </c>
      <c r="F1649" t="s">
        <v>2956</v>
      </c>
      <c r="G1649">
        <v>0</v>
      </c>
      <c r="H1649">
        <v>0</v>
      </c>
      <c r="I1649">
        <v>2.0695990000000002</v>
      </c>
    </row>
    <row r="1650" spans="1:9" x14ac:dyDescent="0.25">
      <c r="A1650">
        <v>2000530491</v>
      </c>
      <c r="B1650" t="s">
        <v>3217</v>
      </c>
      <c r="C1650" t="s">
        <v>47</v>
      </c>
      <c r="D1650" t="s">
        <v>48</v>
      </c>
      <c r="E1650" s="1">
        <v>190</v>
      </c>
      <c r="F1650" t="s">
        <v>2956</v>
      </c>
      <c r="G1650">
        <v>0</v>
      </c>
      <c r="H1650">
        <v>0</v>
      </c>
      <c r="I1650">
        <v>1.4127890000000001</v>
      </c>
    </row>
    <row r="1651" spans="1:9" x14ac:dyDescent="0.25">
      <c r="A1651">
        <v>2000530491</v>
      </c>
      <c r="B1651" t="s">
        <v>3217</v>
      </c>
      <c r="C1651" t="s">
        <v>2623</v>
      </c>
      <c r="D1651" t="s">
        <v>2624</v>
      </c>
      <c r="E1651" s="1">
        <v>1</v>
      </c>
      <c r="F1651" t="s">
        <v>2956</v>
      </c>
      <c r="G1651">
        <v>0</v>
      </c>
      <c r="H1651">
        <v>0</v>
      </c>
      <c r="I1651">
        <v>1.57</v>
      </c>
    </row>
    <row r="1652" spans="1:9" x14ac:dyDescent="0.25">
      <c r="A1652">
        <v>2000530491</v>
      </c>
      <c r="B1652" t="s">
        <v>3217</v>
      </c>
      <c r="C1652" t="s">
        <v>2641</v>
      </c>
      <c r="D1652" t="s">
        <v>2642</v>
      </c>
      <c r="E1652" s="1">
        <v>0</v>
      </c>
      <c r="F1652" t="s">
        <v>2956</v>
      </c>
      <c r="G1652">
        <v>0</v>
      </c>
      <c r="H1652">
        <v>360</v>
      </c>
      <c r="I1652">
        <v>1.4822919999999999</v>
      </c>
    </row>
    <row r="1653" spans="1:9" x14ac:dyDescent="0.25">
      <c r="A1653">
        <v>2000530491</v>
      </c>
      <c r="B1653" t="s">
        <v>3217</v>
      </c>
      <c r="C1653" t="s">
        <v>2625</v>
      </c>
      <c r="D1653" t="s">
        <v>2626</v>
      </c>
      <c r="E1653" s="1">
        <v>2678</v>
      </c>
      <c r="F1653" t="s">
        <v>2956</v>
      </c>
      <c r="G1653">
        <v>0</v>
      </c>
      <c r="H1653">
        <v>0</v>
      </c>
      <c r="I1653">
        <v>1.4128039999999999</v>
      </c>
    </row>
    <row r="1654" spans="1:9" x14ac:dyDescent="0.25">
      <c r="A1654">
        <v>2000530492</v>
      </c>
      <c r="B1654" t="s">
        <v>3218</v>
      </c>
      <c r="C1654" t="s">
        <v>699</v>
      </c>
      <c r="D1654" t="s">
        <v>700</v>
      </c>
      <c r="E1654" s="1">
        <v>25</v>
      </c>
      <c r="F1654" t="s">
        <v>2956</v>
      </c>
      <c r="G1654">
        <v>0</v>
      </c>
      <c r="H1654">
        <v>0</v>
      </c>
      <c r="I1654">
        <v>1.9332</v>
      </c>
    </row>
    <row r="1655" spans="1:9" x14ac:dyDescent="0.25">
      <c r="A1655">
        <v>2000530492</v>
      </c>
      <c r="B1655" t="s">
        <v>3218</v>
      </c>
      <c r="C1655" t="s">
        <v>248</v>
      </c>
      <c r="D1655" t="s">
        <v>249</v>
      </c>
      <c r="E1655" s="1">
        <v>37.6</v>
      </c>
      <c r="F1655" t="s">
        <v>2956</v>
      </c>
      <c r="G1655">
        <v>0</v>
      </c>
      <c r="H1655">
        <v>0</v>
      </c>
      <c r="I1655">
        <v>1.560638</v>
      </c>
    </row>
    <row r="1656" spans="1:9" x14ac:dyDescent="0.25">
      <c r="A1656">
        <v>2000530492</v>
      </c>
      <c r="B1656" t="s">
        <v>3218</v>
      </c>
      <c r="C1656" t="s">
        <v>2625</v>
      </c>
      <c r="D1656" t="s">
        <v>2626</v>
      </c>
      <c r="E1656" s="1">
        <v>2041</v>
      </c>
      <c r="F1656" t="s">
        <v>2956</v>
      </c>
      <c r="G1656" s="1">
        <v>0</v>
      </c>
      <c r="H1656" s="1">
        <v>0</v>
      </c>
      <c r="I1656">
        <v>1.431656</v>
      </c>
    </row>
    <row r="1657" spans="1:9" x14ac:dyDescent="0.25">
      <c r="A1657">
        <v>2000530493</v>
      </c>
      <c r="B1657" t="s">
        <v>3219</v>
      </c>
      <c r="C1657" t="s">
        <v>699</v>
      </c>
      <c r="D1657" t="s">
        <v>700</v>
      </c>
      <c r="E1657" s="1">
        <v>51</v>
      </c>
      <c r="F1657" t="s">
        <v>2956</v>
      </c>
      <c r="G1657">
        <v>0</v>
      </c>
      <c r="H1657">
        <v>0</v>
      </c>
      <c r="I1657">
        <v>1.932941</v>
      </c>
    </row>
    <row r="1658" spans="1:9" x14ac:dyDescent="0.25">
      <c r="A1658">
        <v>2000530493</v>
      </c>
      <c r="B1658" t="s">
        <v>3219</v>
      </c>
      <c r="C1658" t="s">
        <v>248</v>
      </c>
      <c r="D1658" t="s">
        <v>249</v>
      </c>
      <c r="E1658" s="1">
        <v>11</v>
      </c>
      <c r="F1658" t="s">
        <v>2956</v>
      </c>
      <c r="G1658">
        <v>0</v>
      </c>
      <c r="H1658">
        <v>0</v>
      </c>
      <c r="I1658">
        <v>1.93</v>
      </c>
    </row>
    <row r="1659" spans="1:9" x14ac:dyDescent="0.25">
      <c r="A1659">
        <v>2000530493</v>
      </c>
      <c r="B1659" t="s">
        <v>3219</v>
      </c>
      <c r="C1659" t="s">
        <v>2625</v>
      </c>
      <c r="D1659" t="s">
        <v>2626</v>
      </c>
      <c r="E1659" s="1">
        <v>1144</v>
      </c>
      <c r="F1659" t="s">
        <v>2956</v>
      </c>
      <c r="G1659">
        <v>0</v>
      </c>
      <c r="H1659">
        <v>0</v>
      </c>
      <c r="I1659">
        <v>1.4421679999999999</v>
      </c>
    </row>
    <row r="1660" spans="1:9" x14ac:dyDescent="0.25">
      <c r="A1660">
        <v>2000530494</v>
      </c>
      <c r="B1660" t="s">
        <v>3220</v>
      </c>
      <c r="C1660" t="s">
        <v>699</v>
      </c>
      <c r="D1660" t="s">
        <v>700</v>
      </c>
      <c r="E1660">
        <v>115</v>
      </c>
      <c r="F1660" t="s">
        <v>2956</v>
      </c>
      <c r="G1660" s="1">
        <v>0</v>
      </c>
      <c r="H1660">
        <v>0</v>
      </c>
      <c r="I1660">
        <v>1.5855649999999999</v>
      </c>
    </row>
    <row r="1661" spans="1:9" x14ac:dyDescent="0.25">
      <c r="A1661">
        <v>2000530494</v>
      </c>
      <c r="B1661" t="s">
        <v>3220</v>
      </c>
      <c r="C1661" t="s">
        <v>248</v>
      </c>
      <c r="D1661" t="s">
        <v>249</v>
      </c>
      <c r="E1661" s="1">
        <v>44</v>
      </c>
      <c r="F1661" t="s">
        <v>2956</v>
      </c>
      <c r="G1661">
        <v>120</v>
      </c>
      <c r="H1661">
        <v>0</v>
      </c>
      <c r="I1661">
        <v>1.94</v>
      </c>
    </row>
    <row r="1662" spans="1:9" x14ac:dyDescent="0.25">
      <c r="A1662">
        <v>2000530494</v>
      </c>
      <c r="B1662" t="s">
        <v>3220</v>
      </c>
      <c r="C1662" t="s">
        <v>2641</v>
      </c>
      <c r="D1662" t="s">
        <v>2642</v>
      </c>
      <c r="E1662" s="1">
        <v>0</v>
      </c>
      <c r="F1662" t="s">
        <v>2956</v>
      </c>
      <c r="G1662">
        <v>0</v>
      </c>
      <c r="H1662" s="1">
        <v>100</v>
      </c>
      <c r="I1662">
        <v>1.4823</v>
      </c>
    </row>
    <row r="1663" spans="1:9" x14ac:dyDescent="0.25">
      <c r="A1663">
        <v>2000530494</v>
      </c>
      <c r="B1663" t="s">
        <v>3220</v>
      </c>
      <c r="C1663" t="s">
        <v>2625</v>
      </c>
      <c r="D1663" t="s">
        <v>2626</v>
      </c>
      <c r="E1663" s="1">
        <v>1541</v>
      </c>
      <c r="F1663" t="s">
        <v>2956</v>
      </c>
      <c r="G1663">
        <v>0</v>
      </c>
      <c r="H1663">
        <v>0</v>
      </c>
      <c r="I1663">
        <v>1.4316089999999999</v>
      </c>
    </row>
    <row r="1664" spans="1:9" x14ac:dyDescent="0.25">
      <c r="A1664">
        <v>2000530495</v>
      </c>
      <c r="B1664" t="s">
        <v>8268</v>
      </c>
      <c r="C1664" t="s">
        <v>248</v>
      </c>
      <c r="D1664" t="s">
        <v>249</v>
      </c>
      <c r="E1664" s="1">
        <v>0</v>
      </c>
      <c r="F1664" t="s">
        <v>2956</v>
      </c>
      <c r="G1664">
        <v>31</v>
      </c>
      <c r="H1664">
        <v>0</v>
      </c>
      <c r="I1664">
        <v>0</v>
      </c>
    </row>
    <row r="1665" spans="1:9" x14ac:dyDescent="0.25">
      <c r="A1665">
        <v>2000530495</v>
      </c>
      <c r="B1665" t="s">
        <v>8268</v>
      </c>
      <c r="C1665" t="s">
        <v>2623</v>
      </c>
      <c r="D1665" t="s">
        <v>2624</v>
      </c>
      <c r="E1665" s="1">
        <v>0</v>
      </c>
      <c r="F1665" t="s">
        <v>2956</v>
      </c>
      <c r="G1665">
        <v>0</v>
      </c>
      <c r="H1665">
        <v>1</v>
      </c>
      <c r="I1665">
        <v>0</v>
      </c>
    </row>
    <row r="1666" spans="1:9" x14ac:dyDescent="0.25">
      <c r="A1666">
        <v>2000530496</v>
      </c>
      <c r="B1666" t="s">
        <v>3221</v>
      </c>
      <c r="C1666" t="s">
        <v>699</v>
      </c>
      <c r="D1666" t="s">
        <v>700</v>
      </c>
      <c r="E1666" s="1">
        <v>47</v>
      </c>
      <c r="F1666" t="s">
        <v>2956</v>
      </c>
      <c r="G1666">
        <v>0</v>
      </c>
      <c r="H1666">
        <v>0</v>
      </c>
      <c r="I1666">
        <v>1.408936</v>
      </c>
    </row>
    <row r="1667" spans="1:9" x14ac:dyDescent="0.25">
      <c r="A1667">
        <v>2000530496</v>
      </c>
      <c r="B1667" t="s">
        <v>3221</v>
      </c>
      <c r="C1667" t="s">
        <v>248</v>
      </c>
      <c r="D1667" t="s">
        <v>249</v>
      </c>
      <c r="E1667" s="1">
        <v>0</v>
      </c>
      <c r="F1667" t="s">
        <v>2956</v>
      </c>
      <c r="G1667" s="1">
        <v>69</v>
      </c>
      <c r="H1667">
        <v>0</v>
      </c>
      <c r="I1667">
        <v>0</v>
      </c>
    </row>
    <row r="1668" spans="1:9" x14ac:dyDescent="0.25">
      <c r="A1668">
        <v>2000530496</v>
      </c>
      <c r="B1668" t="s">
        <v>3221</v>
      </c>
      <c r="C1668" t="s">
        <v>2615</v>
      </c>
      <c r="D1668" t="s">
        <v>2616</v>
      </c>
      <c r="E1668" s="1">
        <v>2398</v>
      </c>
      <c r="F1668" t="s">
        <v>2956</v>
      </c>
      <c r="G1668">
        <v>0</v>
      </c>
      <c r="H1668">
        <v>0</v>
      </c>
      <c r="I1668">
        <v>1.9903040000000001</v>
      </c>
    </row>
    <row r="1669" spans="1:9" x14ac:dyDescent="0.25">
      <c r="A1669">
        <v>2000530496</v>
      </c>
      <c r="B1669" t="s">
        <v>3221</v>
      </c>
      <c r="C1669" t="s">
        <v>2641</v>
      </c>
      <c r="D1669" t="s">
        <v>2642</v>
      </c>
      <c r="E1669">
        <v>0</v>
      </c>
      <c r="F1669" t="s">
        <v>2956</v>
      </c>
      <c r="G1669">
        <v>0</v>
      </c>
      <c r="H1669" s="1">
        <v>40</v>
      </c>
      <c r="I1669">
        <v>1.4089</v>
      </c>
    </row>
    <row r="1670" spans="1:9" x14ac:dyDescent="0.25">
      <c r="A1670">
        <v>2000530496</v>
      </c>
      <c r="B1670" t="s">
        <v>3221</v>
      </c>
      <c r="C1670" t="s">
        <v>2625</v>
      </c>
      <c r="D1670" t="s">
        <v>2626</v>
      </c>
      <c r="E1670">
        <v>5</v>
      </c>
      <c r="F1670" t="s">
        <v>2956</v>
      </c>
      <c r="G1670">
        <v>0</v>
      </c>
      <c r="H1670">
        <v>0</v>
      </c>
      <c r="I1670">
        <v>1.41</v>
      </c>
    </row>
    <row r="1671" spans="1:9" x14ac:dyDescent="0.25">
      <c r="A1671">
        <v>2000530497</v>
      </c>
      <c r="B1671" t="s">
        <v>3222</v>
      </c>
      <c r="C1671" t="s">
        <v>699</v>
      </c>
      <c r="D1671" t="s">
        <v>700</v>
      </c>
      <c r="E1671" s="1">
        <v>13</v>
      </c>
      <c r="F1671" t="s">
        <v>2956</v>
      </c>
      <c r="G1671" s="1">
        <v>0</v>
      </c>
      <c r="H1671">
        <v>0</v>
      </c>
      <c r="I1671">
        <v>1.533077</v>
      </c>
    </row>
    <row r="1672" spans="1:9" x14ac:dyDescent="0.25">
      <c r="A1672">
        <v>2000530497</v>
      </c>
      <c r="B1672" t="s">
        <v>3222</v>
      </c>
      <c r="C1672" t="s">
        <v>248</v>
      </c>
      <c r="D1672" t="s">
        <v>249</v>
      </c>
      <c r="E1672" s="1">
        <v>72</v>
      </c>
      <c r="F1672" t="s">
        <v>2956</v>
      </c>
      <c r="G1672">
        <v>20</v>
      </c>
      <c r="H1672">
        <v>0</v>
      </c>
      <c r="I1672">
        <v>1.5349999999999999</v>
      </c>
    </row>
    <row r="1673" spans="1:9" x14ac:dyDescent="0.25">
      <c r="A1673">
        <v>2000530497</v>
      </c>
      <c r="B1673" t="s">
        <v>3222</v>
      </c>
      <c r="C1673" t="s">
        <v>2625</v>
      </c>
      <c r="D1673" t="s">
        <v>2626</v>
      </c>
      <c r="E1673">
        <v>832</v>
      </c>
      <c r="F1673" t="s">
        <v>2956</v>
      </c>
      <c r="G1673">
        <v>0</v>
      </c>
      <c r="H1673" s="1">
        <v>0</v>
      </c>
      <c r="I1673">
        <v>1.4334979999999999</v>
      </c>
    </row>
    <row r="1674" spans="1:9" x14ac:dyDescent="0.25">
      <c r="A1674">
        <v>2000530498</v>
      </c>
      <c r="B1674" t="s">
        <v>3223</v>
      </c>
      <c r="C1674" t="s">
        <v>699</v>
      </c>
      <c r="D1674" t="s">
        <v>700</v>
      </c>
      <c r="E1674">
        <v>2</v>
      </c>
      <c r="F1674" t="s">
        <v>2956</v>
      </c>
      <c r="G1674">
        <v>0</v>
      </c>
      <c r="H1674">
        <v>0</v>
      </c>
      <c r="I1674">
        <v>1.5</v>
      </c>
    </row>
    <row r="1675" spans="1:9" x14ac:dyDescent="0.25">
      <c r="A1675">
        <v>2000530498</v>
      </c>
      <c r="B1675" t="s">
        <v>3223</v>
      </c>
      <c r="C1675" t="s">
        <v>248</v>
      </c>
      <c r="D1675" t="s">
        <v>249</v>
      </c>
      <c r="E1675" s="1">
        <v>36</v>
      </c>
      <c r="F1675" t="s">
        <v>2956</v>
      </c>
      <c r="G1675" s="1">
        <v>160</v>
      </c>
      <c r="H1675" s="1">
        <v>0</v>
      </c>
      <c r="I1675">
        <v>1.9319440000000001</v>
      </c>
    </row>
    <row r="1676" spans="1:9" x14ac:dyDescent="0.25">
      <c r="A1676">
        <v>2000530498</v>
      </c>
      <c r="B1676" t="s">
        <v>3223</v>
      </c>
      <c r="C1676" t="s">
        <v>2641</v>
      </c>
      <c r="D1676" t="s">
        <v>2642</v>
      </c>
      <c r="E1676" s="1">
        <v>0</v>
      </c>
      <c r="F1676" t="s">
        <v>2956</v>
      </c>
      <c r="G1676">
        <v>0</v>
      </c>
      <c r="H1676">
        <v>120</v>
      </c>
      <c r="I1676">
        <v>1.49275</v>
      </c>
    </row>
    <row r="1677" spans="1:9" x14ac:dyDescent="0.25">
      <c r="A1677">
        <v>2000530498</v>
      </c>
      <c r="B1677" t="s">
        <v>3223</v>
      </c>
      <c r="C1677" t="s">
        <v>2625</v>
      </c>
      <c r="D1677" t="s">
        <v>2626</v>
      </c>
      <c r="E1677">
        <v>923</v>
      </c>
      <c r="F1677" t="s">
        <v>2956</v>
      </c>
      <c r="G1677">
        <v>0</v>
      </c>
      <c r="H1677" s="1">
        <v>0</v>
      </c>
      <c r="I1677">
        <v>1.437638</v>
      </c>
    </row>
    <row r="1678" spans="1:9" x14ac:dyDescent="0.25">
      <c r="A1678">
        <v>2000530499</v>
      </c>
      <c r="B1678" t="s">
        <v>3224</v>
      </c>
      <c r="C1678" t="s">
        <v>2689</v>
      </c>
      <c r="D1678" t="s">
        <v>2690</v>
      </c>
      <c r="E1678" s="1">
        <v>120</v>
      </c>
      <c r="F1678" t="s">
        <v>2956</v>
      </c>
      <c r="G1678" s="1">
        <v>0</v>
      </c>
      <c r="H1678">
        <v>0</v>
      </c>
      <c r="I1678">
        <v>1.45</v>
      </c>
    </row>
    <row r="1679" spans="1:9" x14ac:dyDescent="0.25">
      <c r="A1679">
        <v>2000530499</v>
      </c>
      <c r="B1679" t="s">
        <v>3224</v>
      </c>
      <c r="C1679" t="s">
        <v>699</v>
      </c>
      <c r="D1679" t="s">
        <v>700</v>
      </c>
      <c r="E1679">
        <v>46</v>
      </c>
      <c r="F1679" t="s">
        <v>2956</v>
      </c>
      <c r="G1679" s="1">
        <v>0</v>
      </c>
      <c r="H1679">
        <v>0</v>
      </c>
      <c r="I1679">
        <v>1.45</v>
      </c>
    </row>
    <row r="1680" spans="1:9" x14ac:dyDescent="0.25">
      <c r="A1680">
        <v>2000530499</v>
      </c>
      <c r="B1680" t="s">
        <v>3224</v>
      </c>
      <c r="C1680" t="s">
        <v>248</v>
      </c>
      <c r="D1680" t="s">
        <v>249</v>
      </c>
      <c r="E1680" s="1">
        <v>28</v>
      </c>
      <c r="F1680" t="s">
        <v>2956</v>
      </c>
      <c r="G1680">
        <v>272</v>
      </c>
      <c r="H1680" s="1">
        <v>0</v>
      </c>
      <c r="I1680">
        <v>1.4828570000000001</v>
      </c>
    </row>
    <row r="1681" spans="1:9" x14ac:dyDescent="0.25">
      <c r="A1681">
        <v>2000530499</v>
      </c>
      <c r="B1681" t="s">
        <v>3224</v>
      </c>
      <c r="C1681" t="s">
        <v>47</v>
      </c>
      <c r="D1681" t="s">
        <v>48</v>
      </c>
      <c r="E1681" s="1">
        <v>0</v>
      </c>
      <c r="F1681" t="s">
        <v>2956</v>
      </c>
      <c r="G1681" s="1">
        <v>0</v>
      </c>
      <c r="H1681" s="1">
        <v>252</v>
      </c>
      <c r="I1681">
        <v>1.4824999999999999</v>
      </c>
    </row>
    <row r="1682" spans="1:9" x14ac:dyDescent="0.25">
      <c r="A1682">
        <v>2000530499</v>
      </c>
      <c r="B1682" t="s">
        <v>3224</v>
      </c>
      <c r="C1682" t="s">
        <v>2625</v>
      </c>
      <c r="D1682" t="s">
        <v>2626</v>
      </c>
      <c r="E1682" s="1">
        <v>2043</v>
      </c>
      <c r="F1682" t="s">
        <v>2956</v>
      </c>
      <c r="G1682">
        <v>0</v>
      </c>
      <c r="H1682">
        <v>0</v>
      </c>
      <c r="I1682">
        <v>1.411003</v>
      </c>
    </row>
    <row r="1683" spans="1:9" x14ac:dyDescent="0.25">
      <c r="A1683">
        <v>2000530500</v>
      </c>
      <c r="B1683" t="s">
        <v>3225</v>
      </c>
      <c r="C1683" t="s">
        <v>699</v>
      </c>
      <c r="D1683" t="s">
        <v>700</v>
      </c>
      <c r="E1683" s="1">
        <v>59</v>
      </c>
      <c r="F1683" t="s">
        <v>2956</v>
      </c>
      <c r="G1683">
        <v>0</v>
      </c>
      <c r="H1683" s="1">
        <v>0</v>
      </c>
      <c r="I1683">
        <v>1.9332199999999999</v>
      </c>
    </row>
    <row r="1684" spans="1:9" x14ac:dyDescent="0.25">
      <c r="A1684">
        <v>2000530500</v>
      </c>
      <c r="B1684" t="s">
        <v>3225</v>
      </c>
      <c r="C1684" t="s">
        <v>248</v>
      </c>
      <c r="D1684" t="s">
        <v>249</v>
      </c>
      <c r="E1684" s="1">
        <v>116</v>
      </c>
      <c r="F1684" t="s">
        <v>2956</v>
      </c>
      <c r="G1684">
        <v>20</v>
      </c>
      <c r="H1684">
        <v>0</v>
      </c>
      <c r="I1684">
        <v>1.933276</v>
      </c>
    </row>
    <row r="1685" spans="1:9" x14ac:dyDescent="0.25">
      <c r="A1685">
        <v>2000530500</v>
      </c>
      <c r="B1685" t="s">
        <v>3225</v>
      </c>
      <c r="C1685" t="s">
        <v>2625</v>
      </c>
      <c r="D1685" t="s">
        <v>2626</v>
      </c>
      <c r="E1685" s="1">
        <v>1432</v>
      </c>
      <c r="F1685" t="s">
        <v>2956</v>
      </c>
      <c r="G1685" s="1">
        <v>0</v>
      </c>
      <c r="H1685">
        <v>0</v>
      </c>
      <c r="I1685">
        <v>1.442779</v>
      </c>
    </row>
    <row r="1686" spans="1:9" x14ac:dyDescent="0.25">
      <c r="A1686">
        <v>2000530501</v>
      </c>
      <c r="B1686" t="s">
        <v>3226</v>
      </c>
      <c r="C1686" t="s">
        <v>699</v>
      </c>
      <c r="D1686" t="s">
        <v>700</v>
      </c>
      <c r="E1686" s="1">
        <v>83</v>
      </c>
      <c r="F1686" t="s">
        <v>2956</v>
      </c>
      <c r="G1686" s="1">
        <v>0</v>
      </c>
      <c r="H1686" s="1">
        <v>0</v>
      </c>
      <c r="I1686">
        <v>1.4889159999999999</v>
      </c>
    </row>
    <row r="1687" spans="1:9" x14ac:dyDescent="0.25">
      <c r="A1687">
        <v>2000530501</v>
      </c>
      <c r="B1687" t="s">
        <v>3226</v>
      </c>
      <c r="C1687" t="s">
        <v>248</v>
      </c>
      <c r="D1687" t="s">
        <v>249</v>
      </c>
      <c r="E1687">
        <v>7.4</v>
      </c>
      <c r="F1687" t="s">
        <v>2956</v>
      </c>
      <c r="G1687">
        <v>121</v>
      </c>
      <c r="H1687">
        <v>0</v>
      </c>
      <c r="I1687">
        <v>1.4594590000000001</v>
      </c>
    </row>
    <row r="1688" spans="1:9" x14ac:dyDescent="0.25">
      <c r="A1688">
        <v>2000530501</v>
      </c>
      <c r="B1688" t="s">
        <v>3226</v>
      </c>
      <c r="C1688" t="s">
        <v>47</v>
      </c>
      <c r="D1688" t="s">
        <v>48</v>
      </c>
      <c r="E1688" s="1">
        <v>290</v>
      </c>
      <c r="F1688" t="s">
        <v>2956</v>
      </c>
      <c r="G1688">
        <v>0</v>
      </c>
      <c r="H1688" s="1">
        <v>0</v>
      </c>
      <c r="I1688">
        <v>1.4327240000000001</v>
      </c>
    </row>
    <row r="1689" spans="1:9" x14ac:dyDescent="0.25">
      <c r="A1689">
        <v>2000530501</v>
      </c>
      <c r="B1689" t="s">
        <v>3226</v>
      </c>
      <c r="C1689" t="s">
        <v>2623</v>
      </c>
      <c r="D1689" t="s">
        <v>2624</v>
      </c>
      <c r="E1689" s="1">
        <v>1</v>
      </c>
      <c r="F1689" t="s">
        <v>2956</v>
      </c>
      <c r="G1689">
        <v>0</v>
      </c>
      <c r="H1689">
        <v>1</v>
      </c>
      <c r="I1689">
        <v>1.44</v>
      </c>
    </row>
    <row r="1690" spans="1:9" x14ac:dyDescent="0.25">
      <c r="A1690">
        <v>2000530501</v>
      </c>
      <c r="B1690" t="s">
        <v>3226</v>
      </c>
      <c r="C1690" t="s">
        <v>2641</v>
      </c>
      <c r="D1690" t="s">
        <v>2642</v>
      </c>
      <c r="E1690" s="1">
        <v>0</v>
      </c>
      <c r="F1690" t="s">
        <v>2956</v>
      </c>
      <c r="G1690" s="1">
        <v>0</v>
      </c>
      <c r="H1690">
        <v>80</v>
      </c>
      <c r="I1690">
        <v>1.5007140000000001</v>
      </c>
    </row>
    <row r="1691" spans="1:9" x14ac:dyDescent="0.25">
      <c r="A1691">
        <v>2000530501</v>
      </c>
      <c r="B1691" t="s">
        <v>3226</v>
      </c>
      <c r="C1691" t="s">
        <v>2625</v>
      </c>
      <c r="D1691" t="s">
        <v>2626</v>
      </c>
      <c r="E1691" s="1">
        <v>5861</v>
      </c>
      <c r="F1691" t="s">
        <v>2956</v>
      </c>
      <c r="G1691">
        <v>0</v>
      </c>
      <c r="H1691">
        <v>0</v>
      </c>
      <c r="I1691">
        <v>1.4327369999999999</v>
      </c>
    </row>
    <row r="1692" spans="1:9" x14ac:dyDescent="0.25">
      <c r="A1692">
        <v>2000530502</v>
      </c>
      <c r="B1692" t="s">
        <v>3227</v>
      </c>
      <c r="C1692" t="s">
        <v>699</v>
      </c>
      <c r="D1692" t="s">
        <v>700</v>
      </c>
      <c r="E1692" s="1">
        <v>3</v>
      </c>
      <c r="F1692" t="s">
        <v>2956</v>
      </c>
      <c r="G1692">
        <v>0</v>
      </c>
      <c r="H1692" s="1">
        <v>0</v>
      </c>
      <c r="I1692">
        <v>1.7</v>
      </c>
    </row>
    <row r="1693" spans="1:9" x14ac:dyDescent="0.25">
      <c r="A1693">
        <v>2000530502</v>
      </c>
      <c r="B1693" t="s">
        <v>3227</v>
      </c>
      <c r="C1693" t="s">
        <v>2625</v>
      </c>
      <c r="D1693" t="s">
        <v>2626</v>
      </c>
      <c r="E1693" s="1">
        <v>1244</v>
      </c>
      <c r="F1693" t="s">
        <v>2956</v>
      </c>
      <c r="G1693">
        <v>0</v>
      </c>
      <c r="H1693">
        <v>0</v>
      </c>
      <c r="I1693">
        <v>1.4458679999999999</v>
      </c>
    </row>
    <row r="1694" spans="1:9" x14ac:dyDescent="0.25">
      <c r="A1694">
        <v>2000530503</v>
      </c>
      <c r="B1694" t="s">
        <v>3228</v>
      </c>
      <c r="C1694" t="s">
        <v>699</v>
      </c>
      <c r="D1694" t="s">
        <v>700</v>
      </c>
      <c r="E1694" s="1">
        <v>73</v>
      </c>
      <c r="F1694" t="s">
        <v>2956</v>
      </c>
      <c r="G1694" s="1">
        <v>0</v>
      </c>
      <c r="H1694">
        <v>0</v>
      </c>
      <c r="I1694">
        <v>1.51274</v>
      </c>
    </row>
    <row r="1695" spans="1:9" x14ac:dyDescent="0.25">
      <c r="A1695">
        <v>2000530503</v>
      </c>
      <c r="B1695" t="s">
        <v>3228</v>
      </c>
      <c r="C1695" t="s">
        <v>248</v>
      </c>
      <c r="D1695" t="s">
        <v>249</v>
      </c>
      <c r="E1695">
        <v>0</v>
      </c>
      <c r="F1695" t="s">
        <v>2956</v>
      </c>
      <c r="G1695">
        <v>121</v>
      </c>
      <c r="H1695">
        <v>0</v>
      </c>
      <c r="I1695">
        <v>1.9375</v>
      </c>
    </row>
    <row r="1696" spans="1:9" x14ac:dyDescent="0.25">
      <c r="A1696">
        <v>2000530503</v>
      </c>
      <c r="B1696" t="s">
        <v>3228</v>
      </c>
      <c r="C1696" t="s">
        <v>2623</v>
      </c>
      <c r="D1696" t="s">
        <v>2624</v>
      </c>
      <c r="E1696" s="1">
        <v>0</v>
      </c>
      <c r="F1696" t="s">
        <v>2956</v>
      </c>
      <c r="G1696">
        <v>0</v>
      </c>
      <c r="H1696" s="1">
        <v>1</v>
      </c>
      <c r="I1696">
        <v>1.94</v>
      </c>
    </row>
    <row r="1697" spans="1:9" x14ac:dyDescent="0.25">
      <c r="A1697">
        <v>2000530503</v>
      </c>
      <c r="B1697" t="s">
        <v>3228</v>
      </c>
      <c r="C1697" t="s">
        <v>2641</v>
      </c>
      <c r="D1697" t="s">
        <v>2642</v>
      </c>
      <c r="E1697" s="1">
        <v>0</v>
      </c>
      <c r="F1697" t="s">
        <v>2956</v>
      </c>
      <c r="G1697" s="1">
        <v>0</v>
      </c>
      <c r="H1697">
        <v>100</v>
      </c>
      <c r="I1697">
        <v>1.4744999999999999</v>
      </c>
    </row>
    <row r="1698" spans="1:9" x14ac:dyDescent="0.25">
      <c r="A1698">
        <v>2000530503</v>
      </c>
      <c r="B1698" t="s">
        <v>3228</v>
      </c>
      <c r="C1698" t="s">
        <v>2625</v>
      </c>
      <c r="D1698" t="s">
        <v>2626</v>
      </c>
      <c r="E1698" s="1">
        <v>2351</v>
      </c>
      <c r="F1698" t="s">
        <v>2956</v>
      </c>
      <c r="G1698" s="1">
        <v>0</v>
      </c>
      <c r="H1698">
        <v>0</v>
      </c>
      <c r="I1698">
        <v>1.4397960000000001</v>
      </c>
    </row>
    <row r="1699" spans="1:9" x14ac:dyDescent="0.25">
      <c r="A1699">
        <v>2000530504</v>
      </c>
      <c r="B1699" t="s">
        <v>3229</v>
      </c>
      <c r="C1699" t="s">
        <v>699</v>
      </c>
      <c r="D1699" t="s">
        <v>700</v>
      </c>
      <c r="E1699" s="1">
        <v>37</v>
      </c>
      <c r="F1699" t="s">
        <v>2956</v>
      </c>
      <c r="G1699">
        <v>0</v>
      </c>
      <c r="H1699" s="1">
        <v>0</v>
      </c>
      <c r="I1699">
        <v>1.931622</v>
      </c>
    </row>
    <row r="1700" spans="1:9" x14ac:dyDescent="0.25">
      <c r="A1700">
        <v>2000530504</v>
      </c>
      <c r="B1700" t="s">
        <v>3229</v>
      </c>
      <c r="C1700" t="s">
        <v>248</v>
      </c>
      <c r="D1700" t="s">
        <v>249</v>
      </c>
      <c r="E1700" s="1">
        <v>2</v>
      </c>
      <c r="F1700" t="s">
        <v>2956</v>
      </c>
      <c r="G1700">
        <v>20</v>
      </c>
      <c r="H1700" s="1">
        <v>0</v>
      </c>
      <c r="I1700">
        <v>1.93</v>
      </c>
    </row>
    <row r="1701" spans="1:9" x14ac:dyDescent="0.25">
      <c r="A1701">
        <v>2000530504</v>
      </c>
      <c r="B1701" t="s">
        <v>3229</v>
      </c>
      <c r="C1701" t="s">
        <v>47</v>
      </c>
      <c r="D1701" t="s">
        <v>48</v>
      </c>
      <c r="E1701" s="1">
        <v>310</v>
      </c>
      <c r="F1701" t="s">
        <v>2956</v>
      </c>
      <c r="G1701" s="1">
        <v>0</v>
      </c>
      <c r="H1701">
        <v>0</v>
      </c>
      <c r="I1701">
        <v>2.1352579999999999</v>
      </c>
    </row>
    <row r="1702" spans="1:9" x14ac:dyDescent="0.25">
      <c r="A1702">
        <v>2000530504</v>
      </c>
      <c r="B1702" t="s">
        <v>3229</v>
      </c>
      <c r="C1702" t="s">
        <v>2625</v>
      </c>
      <c r="D1702" t="s">
        <v>2626</v>
      </c>
      <c r="E1702" s="1">
        <v>1206</v>
      </c>
      <c r="F1702" t="s">
        <v>2956</v>
      </c>
      <c r="G1702">
        <v>0</v>
      </c>
      <c r="H1702">
        <v>0</v>
      </c>
      <c r="I1702">
        <v>2.13524</v>
      </c>
    </row>
    <row r="1703" spans="1:9" x14ac:dyDescent="0.25">
      <c r="A1703">
        <v>2000530505</v>
      </c>
      <c r="B1703" t="s">
        <v>3230</v>
      </c>
      <c r="C1703" t="s">
        <v>699</v>
      </c>
      <c r="D1703" t="s">
        <v>700</v>
      </c>
      <c r="E1703" s="1">
        <v>103</v>
      </c>
      <c r="F1703" t="s">
        <v>2956</v>
      </c>
      <c r="G1703">
        <v>0</v>
      </c>
      <c r="H1703" s="1">
        <v>0</v>
      </c>
      <c r="I1703">
        <v>1.9326209999999999</v>
      </c>
    </row>
    <row r="1704" spans="1:9" x14ac:dyDescent="0.25">
      <c r="A1704">
        <v>2000530505</v>
      </c>
      <c r="B1704" t="s">
        <v>3230</v>
      </c>
      <c r="C1704" t="s">
        <v>248</v>
      </c>
      <c r="D1704" t="s">
        <v>249</v>
      </c>
      <c r="E1704" s="1">
        <v>1585</v>
      </c>
      <c r="F1704" t="s">
        <v>2956</v>
      </c>
      <c r="G1704">
        <v>20</v>
      </c>
      <c r="H1704">
        <v>3</v>
      </c>
      <c r="I1704">
        <v>1.7555019999999999</v>
      </c>
    </row>
    <row r="1705" spans="1:9" x14ac:dyDescent="0.25">
      <c r="A1705">
        <v>2000530505</v>
      </c>
      <c r="B1705" t="s">
        <v>3230</v>
      </c>
      <c r="C1705" t="s">
        <v>2623</v>
      </c>
      <c r="D1705" t="s">
        <v>2624</v>
      </c>
      <c r="E1705" s="1">
        <v>3</v>
      </c>
      <c r="F1705" t="s">
        <v>2956</v>
      </c>
      <c r="G1705" s="1">
        <v>325</v>
      </c>
      <c r="H1705">
        <v>0</v>
      </c>
      <c r="I1705">
        <v>1.933333</v>
      </c>
    </row>
    <row r="1706" spans="1:9" x14ac:dyDescent="0.25">
      <c r="A1706">
        <v>2000530505</v>
      </c>
      <c r="B1706" t="s">
        <v>3230</v>
      </c>
      <c r="C1706" t="s">
        <v>2625</v>
      </c>
      <c r="D1706" t="s">
        <v>2626</v>
      </c>
      <c r="E1706" s="1">
        <v>2567</v>
      </c>
      <c r="F1706" t="s">
        <v>2956</v>
      </c>
      <c r="G1706">
        <v>0</v>
      </c>
      <c r="H1706">
        <v>0</v>
      </c>
      <c r="I1706">
        <v>1.422353</v>
      </c>
    </row>
    <row r="1707" spans="1:9" x14ac:dyDescent="0.25">
      <c r="A1707">
        <v>2000530506</v>
      </c>
      <c r="B1707" t="s">
        <v>3231</v>
      </c>
      <c r="C1707" t="s">
        <v>699</v>
      </c>
      <c r="D1707" t="s">
        <v>700</v>
      </c>
      <c r="E1707" s="1">
        <v>175</v>
      </c>
      <c r="F1707" t="s">
        <v>2956</v>
      </c>
      <c r="G1707">
        <v>0</v>
      </c>
      <c r="H1707" s="1">
        <v>0</v>
      </c>
      <c r="I1707">
        <v>1.9283999999999999</v>
      </c>
    </row>
    <row r="1708" spans="1:9" x14ac:dyDescent="0.25">
      <c r="A1708">
        <v>2000530506</v>
      </c>
      <c r="B1708" t="s">
        <v>3231</v>
      </c>
      <c r="C1708" t="s">
        <v>248</v>
      </c>
      <c r="D1708" t="s">
        <v>249</v>
      </c>
      <c r="E1708" s="1">
        <v>50</v>
      </c>
      <c r="F1708" t="s">
        <v>2956</v>
      </c>
      <c r="G1708">
        <v>0</v>
      </c>
      <c r="H1708">
        <v>0</v>
      </c>
      <c r="I1708">
        <v>1.9279999999999999</v>
      </c>
    </row>
    <row r="1709" spans="1:9" x14ac:dyDescent="0.25">
      <c r="A1709">
        <v>2000530506</v>
      </c>
      <c r="B1709" t="s">
        <v>3231</v>
      </c>
      <c r="C1709" t="s">
        <v>2623</v>
      </c>
      <c r="D1709" t="s">
        <v>2624</v>
      </c>
      <c r="E1709" s="1">
        <v>1</v>
      </c>
      <c r="F1709" t="s">
        <v>2956</v>
      </c>
      <c r="G1709" s="1">
        <v>0</v>
      </c>
      <c r="H1709">
        <v>0</v>
      </c>
      <c r="I1709">
        <v>1.93</v>
      </c>
    </row>
    <row r="1710" spans="1:9" x14ac:dyDescent="0.25">
      <c r="A1710">
        <v>2000530506</v>
      </c>
      <c r="B1710" t="s">
        <v>3231</v>
      </c>
      <c r="C1710" t="s">
        <v>2625</v>
      </c>
      <c r="D1710" t="s">
        <v>2626</v>
      </c>
      <c r="E1710" s="1">
        <v>1063</v>
      </c>
      <c r="F1710" t="s">
        <v>2956</v>
      </c>
      <c r="G1710">
        <v>0</v>
      </c>
      <c r="H1710">
        <v>0</v>
      </c>
      <c r="I1710">
        <v>1.442531</v>
      </c>
    </row>
    <row r="1711" spans="1:9" x14ac:dyDescent="0.25">
      <c r="A1711">
        <v>2000530507</v>
      </c>
      <c r="B1711" t="s">
        <v>3232</v>
      </c>
      <c r="C1711" t="s">
        <v>699</v>
      </c>
      <c r="D1711" t="s">
        <v>700</v>
      </c>
      <c r="E1711" s="1">
        <v>73</v>
      </c>
      <c r="F1711" t="s">
        <v>2956</v>
      </c>
      <c r="G1711">
        <v>0</v>
      </c>
      <c r="H1711" s="1">
        <v>0</v>
      </c>
      <c r="I1711">
        <v>1.4938359999999999</v>
      </c>
    </row>
    <row r="1712" spans="1:9" x14ac:dyDescent="0.25">
      <c r="A1712">
        <v>2000530507</v>
      </c>
      <c r="B1712" t="s">
        <v>3232</v>
      </c>
      <c r="C1712" t="s">
        <v>248</v>
      </c>
      <c r="D1712" t="s">
        <v>249</v>
      </c>
      <c r="E1712" s="1">
        <v>11</v>
      </c>
      <c r="F1712" t="s">
        <v>2956</v>
      </c>
      <c r="G1712" s="1">
        <v>40</v>
      </c>
      <c r="H1712">
        <v>0</v>
      </c>
      <c r="I1712">
        <v>1.48</v>
      </c>
    </row>
    <row r="1713" spans="1:9" x14ac:dyDescent="0.25">
      <c r="A1713">
        <v>2000530507</v>
      </c>
      <c r="B1713" t="s">
        <v>3232</v>
      </c>
      <c r="C1713" t="s">
        <v>2623</v>
      </c>
      <c r="D1713" t="s">
        <v>2624</v>
      </c>
      <c r="E1713" s="1">
        <v>4</v>
      </c>
      <c r="F1713" t="s">
        <v>2956</v>
      </c>
      <c r="G1713">
        <v>0</v>
      </c>
      <c r="H1713">
        <v>0</v>
      </c>
      <c r="I1713">
        <v>1.4675</v>
      </c>
    </row>
    <row r="1714" spans="1:9" x14ac:dyDescent="0.25">
      <c r="A1714">
        <v>2000530507</v>
      </c>
      <c r="B1714" t="s">
        <v>3232</v>
      </c>
      <c r="C1714" t="s">
        <v>2625</v>
      </c>
      <c r="D1714" t="s">
        <v>2626</v>
      </c>
      <c r="E1714" s="1">
        <v>3314</v>
      </c>
      <c r="F1714" t="s">
        <v>2956</v>
      </c>
      <c r="G1714">
        <v>0</v>
      </c>
      <c r="H1714" s="1">
        <v>0</v>
      </c>
      <c r="I1714">
        <v>1.432221</v>
      </c>
    </row>
    <row r="1715" spans="1:9" x14ac:dyDescent="0.25">
      <c r="A1715">
        <v>2000530508</v>
      </c>
      <c r="B1715" t="s">
        <v>3233</v>
      </c>
      <c r="C1715" t="s">
        <v>699</v>
      </c>
      <c r="D1715" t="s">
        <v>700</v>
      </c>
      <c r="E1715">
        <v>12</v>
      </c>
      <c r="F1715" t="s">
        <v>2956</v>
      </c>
      <c r="G1715">
        <v>0</v>
      </c>
      <c r="H1715">
        <v>0</v>
      </c>
      <c r="I1715">
        <v>1.7416670000000001</v>
      </c>
    </row>
    <row r="1716" spans="1:9" x14ac:dyDescent="0.25">
      <c r="A1716">
        <v>2000530508</v>
      </c>
      <c r="B1716" t="s">
        <v>3233</v>
      </c>
      <c r="C1716" t="s">
        <v>248</v>
      </c>
      <c r="D1716" t="s">
        <v>249</v>
      </c>
      <c r="E1716" s="1">
        <v>88</v>
      </c>
      <c r="F1716" t="s">
        <v>2956</v>
      </c>
      <c r="G1716" s="1">
        <v>20</v>
      </c>
      <c r="H1716">
        <v>0</v>
      </c>
      <c r="I1716">
        <v>1.7415909999999999</v>
      </c>
    </row>
    <row r="1717" spans="1:9" x14ac:dyDescent="0.25">
      <c r="A1717">
        <v>2000530508</v>
      </c>
      <c r="B1717" t="s">
        <v>3233</v>
      </c>
      <c r="C1717" t="s">
        <v>2641</v>
      </c>
      <c r="D1717" t="s">
        <v>2642</v>
      </c>
      <c r="E1717" s="1">
        <v>0</v>
      </c>
      <c r="F1717" t="s">
        <v>2956</v>
      </c>
      <c r="G1717">
        <v>0</v>
      </c>
      <c r="H1717">
        <v>20</v>
      </c>
      <c r="I1717">
        <v>1.7415</v>
      </c>
    </row>
    <row r="1718" spans="1:9" x14ac:dyDescent="0.25">
      <c r="A1718">
        <v>2000530508</v>
      </c>
      <c r="B1718" t="s">
        <v>3233</v>
      </c>
      <c r="C1718" t="s">
        <v>2625</v>
      </c>
      <c r="D1718" t="s">
        <v>2626</v>
      </c>
      <c r="E1718">
        <v>554</v>
      </c>
      <c r="F1718" t="s">
        <v>2956</v>
      </c>
      <c r="G1718">
        <v>0</v>
      </c>
      <c r="H1718">
        <v>0</v>
      </c>
      <c r="I1718">
        <v>1.622924</v>
      </c>
    </row>
    <row r="1719" spans="1:9" x14ac:dyDescent="0.25">
      <c r="A1719">
        <v>2000530509</v>
      </c>
      <c r="B1719" t="s">
        <v>3234</v>
      </c>
      <c r="C1719" t="s">
        <v>699</v>
      </c>
      <c r="D1719" t="s">
        <v>700</v>
      </c>
      <c r="E1719">
        <v>12</v>
      </c>
      <c r="F1719" t="s">
        <v>2956</v>
      </c>
      <c r="G1719">
        <v>0</v>
      </c>
      <c r="H1719">
        <v>0</v>
      </c>
      <c r="I1719">
        <v>1.548333</v>
      </c>
    </row>
    <row r="1720" spans="1:9" x14ac:dyDescent="0.25">
      <c r="A1720">
        <v>2000530509</v>
      </c>
      <c r="B1720" t="s">
        <v>3234</v>
      </c>
      <c r="C1720" t="s">
        <v>248</v>
      </c>
      <c r="D1720" t="s">
        <v>249</v>
      </c>
      <c r="E1720">
        <v>5</v>
      </c>
      <c r="F1720" t="s">
        <v>2956</v>
      </c>
      <c r="G1720">
        <v>0</v>
      </c>
      <c r="H1720">
        <v>0</v>
      </c>
      <c r="I1720">
        <v>1.55</v>
      </c>
    </row>
    <row r="1721" spans="1:9" x14ac:dyDescent="0.25">
      <c r="A1721">
        <v>2000530509</v>
      </c>
      <c r="B1721" t="s">
        <v>3234</v>
      </c>
      <c r="C1721" t="s">
        <v>2625</v>
      </c>
      <c r="D1721" t="s">
        <v>2626</v>
      </c>
      <c r="E1721">
        <v>593</v>
      </c>
      <c r="F1721" t="s">
        <v>2956</v>
      </c>
      <c r="G1721" s="1">
        <v>0</v>
      </c>
      <c r="H1721" s="1">
        <v>0</v>
      </c>
      <c r="I1721">
        <v>1.432884</v>
      </c>
    </row>
    <row r="1722" spans="1:9" x14ac:dyDescent="0.25">
      <c r="A1722">
        <v>2000530510</v>
      </c>
      <c r="B1722" t="s">
        <v>3235</v>
      </c>
      <c r="C1722" t="s">
        <v>699</v>
      </c>
      <c r="D1722" t="s">
        <v>700</v>
      </c>
      <c r="E1722">
        <v>7</v>
      </c>
      <c r="F1722" t="s">
        <v>2612</v>
      </c>
      <c r="G1722" s="1">
        <v>0</v>
      </c>
      <c r="H1722" s="1">
        <v>0</v>
      </c>
      <c r="I1722">
        <v>7.2857000000000005E-2</v>
      </c>
    </row>
    <row r="1723" spans="1:9" x14ac:dyDescent="0.25">
      <c r="A1723">
        <v>2000540015</v>
      </c>
      <c r="B1723" t="s">
        <v>3236</v>
      </c>
      <c r="C1723" t="s">
        <v>699</v>
      </c>
      <c r="D1723" t="s">
        <v>700</v>
      </c>
      <c r="E1723">
        <v>173</v>
      </c>
      <c r="F1723" t="s">
        <v>3237</v>
      </c>
      <c r="G1723" s="1">
        <v>144</v>
      </c>
      <c r="H1723" s="1">
        <v>0</v>
      </c>
      <c r="I1723">
        <v>4.959422</v>
      </c>
    </row>
    <row r="1724" spans="1:9" x14ac:dyDescent="0.25">
      <c r="A1724">
        <v>2000540015</v>
      </c>
      <c r="B1724" t="s">
        <v>3236</v>
      </c>
      <c r="C1724" t="s">
        <v>248</v>
      </c>
      <c r="D1724" t="s">
        <v>249</v>
      </c>
      <c r="E1724">
        <v>3</v>
      </c>
      <c r="F1724" t="s">
        <v>3237</v>
      </c>
      <c r="G1724" s="1">
        <v>5073</v>
      </c>
      <c r="H1724" s="1">
        <v>21891</v>
      </c>
      <c r="I1724">
        <v>4.5933330000000003</v>
      </c>
    </row>
    <row r="1725" spans="1:9" x14ac:dyDescent="0.25">
      <c r="A1725">
        <v>2000540015</v>
      </c>
      <c r="B1725" t="s">
        <v>3236</v>
      </c>
      <c r="C1725" t="s">
        <v>2615</v>
      </c>
      <c r="D1725" t="s">
        <v>2616</v>
      </c>
      <c r="E1725">
        <v>90</v>
      </c>
      <c r="F1725" t="s">
        <v>3237</v>
      </c>
      <c r="G1725" s="1">
        <v>0</v>
      </c>
      <c r="H1725">
        <v>0</v>
      </c>
      <c r="I1725">
        <v>5.2290000000000001</v>
      </c>
    </row>
    <row r="1726" spans="1:9" x14ac:dyDescent="0.25">
      <c r="A1726">
        <v>2000540015</v>
      </c>
      <c r="B1726" t="s">
        <v>3236</v>
      </c>
      <c r="C1726" t="s">
        <v>2623</v>
      </c>
      <c r="D1726" t="s">
        <v>2624</v>
      </c>
      <c r="E1726">
        <v>3</v>
      </c>
      <c r="F1726" t="s">
        <v>3237</v>
      </c>
      <c r="G1726" s="1">
        <v>4</v>
      </c>
      <c r="H1726">
        <v>3</v>
      </c>
      <c r="I1726">
        <v>4.96</v>
      </c>
    </row>
    <row r="1727" spans="1:9" x14ac:dyDescent="0.25">
      <c r="A1727">
        <v>2000540015</v>
      </c>
      <c r="B1727" t="s">
        <v>3236</v>
      </c>
      <c r="C1727" t="s">
        <v>2641</v>
      </c>
      <c r="D1727" t="s">
        <v>2642</v>
      </c>
      <c r="E1727">
        <v>968</v>
      </c>
      <c r="F1727" t="s">
        <v>3237</v>
      </c>
      <c r="G1727" s="1">
        <v>0</v>
      </c>
      <c r="H1727" s="1">
        <v>0</v>
      </c>
      <c r="I1727">
        <v>4.5924170000000002</v>
      </c>
    </row>
    <row r="1728" spans="1:9" x14ac:dyDescent="0.25">
      <c r="A1728">
        <v>2000540015</v>
      </c>
      <c r="B1728" t="s">
        <v>3236</v>
      </c>
      <c r="C1728" t="s">
        <v>2625</v>
      </c>
      <c r="D1728" t="s">
        <v>2626</v>
      </c>
      <c r="E1728">
        <v>3</v>
      </c>
      <c r="F1728" t="s">
        <v>3237</v>
      </c>
      <c r="G1728" s="1">
        <v>21888</v>
      </c>
      <c r="H1728" s="1">
        <v>0</v>
      </c>
      <c r="I1728">
        <v>4.5766669999999996</v>
      </c>
    </row>
    <row r="1729" spans="1:9" x14ac:dyDescent="0.25">
      <c r="A1729">
        <v>2000540016</v>
      </c>
      <c r="B1729" t="s">
        <v>3238</v>
      </c>
      <c r="C1729" t="s">
        <v>699</v>
      </c>
      <c r="D1729" t="s">
        <v>700</v>
      </c>
      <c r="E1729">
        <v>39</v>
      </c>
      <c r="F1729" t="s">
        <v>3237</v>
      </c>
      <c r="G1729">
        <v>0</v>
      </c>
      <c r="H1729" s="1">
        <v>0</v>
      </c>
      <c r="I1729">
        <v>2.9435899999999999</v>
      </c>
    </row>
    <row r="1730" spans="1:9" x14ac:dyDescent="0.25">
      <c r="A1730">
        <v>2000540016</v>
      </c>
      <c r="B1730" t="s">
        <v>3238</v>
      </c>
      <c r="C1730" t="s">
        <v>248</v>
      </c>
      <c r="D1730" t="s">
        <v>249</v>
      </c>
      <c r="E1730">
        <v>7</v>
      </c>
      <c r="F1730" t="s">
        <v>3237</v>
      </c>
      <c r="G1730">
        <v>186</v>
      </c>
      <c r="H1730" s="1">
        <v>42312</v>
      </c>
      <c r="I1730">
        <v>2.9742860000000002</v>
      </c>
    </row>
    <row r="1731" spans="1:9" x14ac:dyDescent="0.25">
      <c r="A1731">
        <v>2000540016</v>
      </c>
      <c r="B1731" t="s">
        <v>3238</v>
      </c>
      <c r="C1731" t="s">
        <v>2615</v>
      </c>
      <c r="D1731" t="s">
        <v>2616</v>
      </c>
      <c r="E1731" s="1">
        <v>1</v>
      </c>
      <c r="F1731" t="s">
        <v>3237</v>
      </c>
      <c r="G1731">
        <v>0</v>
      </c>
      <c r="H1731">
        <v>0</v>
      </c>
      <c r="I1731">
        <v>3.36</v>
      </c>
    </row>
    <row r="1732" spans="1:9" x14ac:dyDescent="0.25">
      <c r="A1732">
        <v>2000540016</v>
      </c>
      <c r="B1732" t="s">
        <v>3238</v>
      </c>
      <c r="C1732" t="s">
        <v>2637</v>
      </c>
      <c r="D1732" t="s">
        <v>2638</v>
      </c>
      <c r="E1732" s="1">
        <v>5</v>
      </c>
      <c r="F1732" t="s">
        <v>3237</v>
      </c>
      <c r="G1732" s="1">
        <v>0</v>
      </c>
      <c r="H1732">
        <v>0</v>
      </c>
      <c r="I1732">
        <v>2.9420000000000002</v>
      </c>
    </row>
    <row r="1733" spans="1:9" x14ac:dyDescent="0.25">
      <c r="A1733">
        <v>2000540016</v>
      </c>
      <c r="B1733" t="s">
        <v>3238</v>
      </c>
      <c r="C1733" t="s">
        <v>2623</v>
      </c>
      <c r="D1733" t="s">
        <v>2624</v>
      </c>
      <c r="E1733" s="1">
        <v>2</v>
      </c>
      <c r="F1733" t="s">
        <v>3237</v>
      </c>
      <c r="G1733" s="1">
        <v>0</v>
      </c>
      <c r="H1733">
        <v>0</v>
      </c>
      <c r="I1733">
        <v>3.0449999999999999</v>
      </c>
    </row>
    <row r="1734" spans="1:9" x14ac:dyDescent="0.25">
      <c r="A1734">
        <v>2000540016</v>
      </c>
      <c r="B1734" t="s">
        <v>3238</v>
      </c>
      <c r="C1734" t="s">
        <v>2641</v>
      </c>
      <c r="D1734" t="s">
        <v>2642</v>
      </c>
      <c r="E1734" s="1">
        <v>2056</v>
      </c>
      <c r="F1734" t="s">
        <v>3237</v>
      </c>
      <c r="G1734" s="1">
        <v>0</v>
      </c>
      <c r="H1734" s="1">
        <v>0</v>
      </c>
      <c r="I1734">
        <v>2.944232</v>
      </c>
    </row>
    <row r="1735" spans="1:9" x14ac:dyDescent="0.25">
      <c r="A1735">
        <v>2000540016</v>
      </c>
      <c r="B1735" t="s">
        <v>3238</v>
      </c>
      <c r="C1735" t="s">
        <v>2625</v>
      </c>
      <c r="D1735" t="s">
        <v>2626</v>
      </c>
      <c r="E1735" s="1">
        <v>4238</v>
      </c>
      <c r="F1735" t="s">
        <v>3237</v>
      </c>
      <c r="G1735" s="1">
        <v>42312</v>
      </c>
      <c r="H1735" s="1">
        <v>0</v>
      </c>
      <c r="I1735">
        <v>2.9417369999999998</v>
      </c>
    </row>
    <row r="1736" spans="1:9" x14ac:dyDescent="0.25">
      <c r="A1736">
        <v>2000540021</v>
      </c>
      <c r="B1736" t="s">
        <v>3239</v>
      </c>
      <c r="C1736" t="s">
        <v>699</v>
      </c>
      <c r="D1736" t="s">
        <v>700</v>
      </c>
      <c r="E1736" s="1">
        <v>818</v>
      </c>
      <c r="F1736" t="s">
        <v>3237</v>
      </c>
      <c r="G1736" s="1">
        <v>0</v>
      </c>
      <c r="H1736" s="1">
        <v>0</v>
      </c>
      <c r="I1736">
        <v>3.3318460000000001</v>
      </c>
    </row>
    <row r="1737" spans="1:9" x14ac:dyDescent="0.25">
      <c r="A1737">
        <v>2000540021</v>
      </c>
      <c r="B1737" t="s">
        <v>3239</v>
      </c>
      <c r="C1737" t="s">
        <v>248</v>
      </c>
      <c r="D1737" t="s">
        <v>249</v>
      </c>
      <c r="E1737" s="1">
        <v>33</v>
      </c>
      <c r="F1737" t="s">
        <v>3237</v>
      </c>
      <c r="G1737" s="1">
        <v>0</v>
      </c>
      <c r="H1737" s="1">
        <v>5616</v>
      </c>
      <c r="I1737">
        <v>3.0193940000000001</v>
      </c>
    </row>
    <row r="1738" spans="1:9" x14ac:dyDescent="0.25">
      <c r="A1738">
        <v>2000540021</v>
      </c>
      <c r="B1738" t="s">
        <v>3239</v>
      </c>
      <c r="C1738" t="s">
        <v>2625</v>
      </c>
      <c r="D1738" t="s">
        <v>2626</v>
      </c>
      <c r="E1738" s="1">
        <v>3572</v>
      </c>
      <c r="F1738" t="s">
        <v>3237</v>
      </c>
      <c r="G1738" s="1">
        <v>5616</v>
      </c>
      <c r="H1738" s="1">
        <v>0</v>
      </c>
      <c r="I1738">
        <v>3.018589</v>
      </c>
    </row>
    <row r="1739" spans="1:9" x14ac:dyDescent="0.25">
      <c r="A1739">
        <v>2000540022</v>
      </c>
      <c r="B1739" t="s">
        <v>3240</v>
      </c>
      <c r="C1739" t="s">
        <v>699</v>
      </c>
      <c r="D1739" t="s">
        <v>700</v>
      </c>
      <c r="E1739" s="1">
        <v>74</v>
      </c>
      <c r="F1739" t="s">
        <v>2722</v>
      </c>
      <c r="G1739" s="1">
        <v>0</v>
      </c>
      <c r="H1739" s="1">
        <v>0</v>
      </c>
      <c r="I1739">
        <v>2.6813509999999998</v>
      </c>
    </row>
    <row r="1740" spans="1:9" x14ac:dyDescent="0.25">
      <c r="A1740">
        <v>2000540022</v>
      </c>
      <c r="B1740" t="s">
        <v>3240</v>
      </c>
      <c r="C1740" t="s">
        <v>248</v>
      </c>
      <c r="D1740" t="s">
        <v>249</v>
      </c>
      <c r="E1740" s="1">
        <v>8</v>
      </c>
      <c r="F1740" t="s">
        <v>2722</v>
      </c>
      <c r="G1740" s="1">
        <v>0</v>
      </c>
      <c r="H1740" s="1">
        <v>4032</v>
      </c>
      <c r="I1740">
        <v>2.6812499999999999</v>
      </c>
    </row>
    <row r="1741" spans="1:9" x14ac:dyDescent="0.25">
      <c r="A1741">
        <v>2000540022</v>
      </c>
      <c r="B1741" t="s">
        <v>3240</v>
      </c>
      <c r="C1741" t="s">
        <v>2623</v>
      </c>
      <c r="D1741" t="s">
        <v>2624</v>
      </c>
      <c r="E1741" s="1">
        <v>3</v>
      </c>
      <c r="F1741" t="s">
        <v>2722</v>
      </c>
      <c r="G1741" s="1">
        <v>0</v>
      </c>
      <c r="H1741" s="1">
        <v>0</v>
      </c>
      <c r="I1741">
        <v>2.68</v>
      </c>
    </row>
    <row r="1742" spans="1:9" x14ac:dyDescent="0.25">
      <c r="A1742">
        <v>2000540022</v>
      </c>
      <c r="B1742" t="s">
        <v>3240</v>
      </c>
      <c r="C1742" t="s">
        <v>2625</v>
      </c>
      <c r="D1742" t="s">
        <v>2626</v>
      </c>
      <c r="E1742" s="1">
        <v>2562</v>
      </c>
      <c r="F1742" t="s">
        <v>2722</v>
      </c>
      <c r="G1742" s="1">
        <v>4032</v>
      </c>
      <c r="H1742" s="1">
        <v>0</v>
      </c>
      <c r="I1742">
        <v>2.681343</v>
      </c>
    </row>
    <row r="1743" spans="1:9" x14ac:dyDescent="0.25">
      <c r="A1743">
        <v>2000540023</v>
      </c>
      <c r="B1743" t="s">
        <v>3241</v>
      </c>
      <c r="C1743" t="s">
        <v>699</v>
      </c>
      <c r="D1743" t="s">
        <v>700</v>
      </c>
      <c r="E1743" s="1">
        <v>63</v>
      </c>
      <c r="F1743" t="s">
        <v>2722</v>
      </c>
      <c r="G1743" s="1">
        <v>0</v>
      </c>
      <c r="H1743" s="1">
        <v>0</v>
      </c>
      <c r="I1743">
        <v>2.68127</v>
      </c>
    </row>
    <row r="1744" spans="1:9" x14ac:dyDescent="0.25">
      <c r="A1744">
        <v>2000540023</v>
      </c>
      <c r="B1744" t="s">
        <v>3241</v>
      </c>
      <c r="C1744" t="s">
        <v>248</v>
      </c>
      <c r="D1744" t="s">
        <v>249</v>
      </c>
      <c r="E1744" s="1">
        <v>17</v>
      </c>
      <c r="F1744" t="s">
        <v>2722</v>
      </c>
      <c r="G1744" s="1">
        <v>0</v>
      </c>
      <c r="H1744" s="1">
        <v>4035</v>
      </c>
      <c r="I1744">
        <v>2.681765</v>
      </c>
    </row>
    <row r="1745" spans="1:9" x14ac:dyDescent="0.25">
      <c r="A1745">
        <v>2000540023</v>
      </c>
      <c r="B1745" t="s">
        <v>3241</v>
      </c>
      <c r="C1745" t="s">
        <v>2623</v>
      </c>
      <c r="D1745" t="s">
        <v>2624</v>
      </c>
      <c r="E1745" s="1">
        <v>3</v>
      </c>
      <c r="F1745" t="s">
        <v>2722</v>
      </c>
      <c r="G1745" s="1">
        <v>3</v>
      </c>
      <c r="H1745" s="1">
        <v>0</v>
      </c>
      <c r="I1745">
        <v>2.68</v>
      </c>
    </row>
    <row r="1746" spans="1:9" x14ac:dyDescent="0.25">
      <c r="A1746">
        <v>2000540023</v>
      </c>
      <c r="B1746" t="s">
        <v>3241</v>
      </c>
      <c r="C1746" t="s">
        <v>2625</v>
      </c>
      <c r="D1746" t="s">
        <v>2626</v>
      </c>
      <c r="E1746" s="1">
        <v>2790</v>
      </c>
      <c r="F1746" t="s">
        <v>2722</v>
      </c>
      <c r="G1746" s="1">
        <v>4032</v>
      </c>
      <c r="H1746" s="1">
        <v>0</v>
      </c>
      <c r="I1746">
        <v>2.6812510000000001</v>
      </c>
    </row>
    <row r="1747" spans="1:9" x14ac:dyDescent="0.25">
      <c r="A1747">
        <v>2000540024</v>
      </c>
      <c r="B1747" t="s">
        <v>3242</v>
      </c>
      <c r="C1747" t="s">
        <v>699</v>
      </c>
      <c r="D1747" t="s">
        <v>700</v>
      </c>
      <c r="E1747" s="1">
        <v>49</v>
      </c>
      <c r="F1747" t="s">
        <v>2722</v>
      </c>
      <c r="G1747" s="1">
        <v>0</v>
      </c>
      <c r="H1747" s="1">
        <v>0</v>
      </c>
      <c r="I1747">
        <v>2.6820409999999999</v>
      </c>
    </row>
    <row r="1748" spans="1:9" x14ac:dyDescent="0.25">
      <c r="A1748">
        <v>2000540024</v>
      </c>
      <c r="B1748" t="s">
        <v>3242</v>
      </c>
      <c r="C1748" t="s">
        <v>248</v>
      </c>
      <c r="D1748" t="s">
        <v>249</v>
      </c>
      <c r="E1748" s="1">
        <v>9</v>
      </c>
      <c r="F1748" t="s">
        <v>2722</v>
      </c>
      <c r="G1748" s="1">
        <v>0</v>
      </c>
      <c r="H1748" s="1">
        <v>4032</v>
      </c>
      <c r="I1748">
        <v>2.6822219999999999</v>
      </c>
    </row>
    <row r="1749" spans="1:9" x14ac:dyDescent="0.25">
      <c r="A1749">
        <v>2000540024</v>
      </c>
      <c r="B1749" t="s">
        <v>3242</v>
      </c>
      <c r="C1749" t="s">
        <v>2625</v>
      </c>
      <c r="D1749" t="s">
        <v>2626</v>
      </c>
      <c r="E1749" s="1">
        <v>2544</v>
      </c>
      <c r="F1749" t="s">
        <v>2722</v>
      </c>
      <c r="G1749" s="1">
        <v>4032</v>
      </c>
      <c r="H1749" s="1">
        <v>0</v>
      </c>
      <c r="I1749">
        <v>2.6820560000000002</v>
      </c>
    </row>
    <row r="1750" spans="1:9" x14ac:dyDescent="0.25">
      <c r="A1750">
        <v>2000540025</v>
      </c>
      <c r="B1750" t="s">
        <v>3243</v>
      </c>
      <c r="C1750" t="s">
        <v>699</v>
      </c>
      <c r="D1750" t="s">
        <v>700</v>
      </c>
      <c r="E1750" s="1">
        <v>87</v>
      </c>
      <c r="F1750" t="s">
        <v>2722</v>
      </c>
      <c r="G1750" s="1">
        <v>0</v>
      </c>
      <c r="H1750" s="1">
        <v>0</v>
      </c>
      <c r="I1750">
        <v>2.6859769999999998</v>
      </c>
    </row>
    <row r="1751" spans="1:9" x14ac:dyDescent="0.25">
      <c r="A1751">
        <v>2000540025</v>
      </c>
      <c r="B1751" t="s">
        <v>3243</v>
      </c>
      <c r="C1751" t="s">
        <v>248</v>
      </c>
      <c r="D1751" t="s">
        <v>249</v>
      </c>
      <c r="E1751" s="1">
        <v>45</v>
      </c>
      <c r="F1751" t="s">
        <v>2722</v>
      </c>
      <c r="G1751" s="1">
        <v>0</v>
      </c>
      <c r="H1751" s="1">
        <v>4032</v>
      </c>
      <c r="I1751">
        <v>2.685778</v>
      </c>
    </row>
    <row r="1752" spans="1:9" x14ac:dyDescent="0.25">
      <c r="A1752">
        <v>2000540025</v>
      </c>
      <c r="B1752" t="s">
        <v>3243</v>
      </c>
      <c r="C1752" t="s">
        <v>2623</v>
      </c>
      <c r="D1752" t="s">
        <v>2624</v>
      </c>
      <c r="E1752" s="1">
        <v>3</v>
      </c>
      <c r="F1752" t="s">
        <v>2722</v>
      </c>
      <c r="G1752" s="1">
        <v>0</v>
      </c>
      <c r="H1752">
        <v>0</v>
      </c>
      <c r="I1752">
        <v>2.69</v>
      </c>
    </row>
    <row r="1753" spans="1:9" x14ac:dyDescent="0.25">
      <c r="A1753">
        <v>2000540025</v>
      </c>
      <c r="B1753" t="s">
        <v>3243</v>
      </c>
      <c r="C1753" t="s">
        <v>2625</v>
      </c>
      <c r="D1753" t="s">
        <v>2626</v>
      </c>
      <c r="E1753" s="1">
        <v>2601</v>
      </c>
      <c r="F1753" t="s">
        <v>2722</v>
      </c>
      <c r="G1753" s="1">
        <v>4032</v>
      </c>
      <c r="H1753">
        <v>0</v>
      </c>
      <c r="I1753">
        <v>2.6861009999999998</v>
      </c>
    </row>
    <row r="1754" spans="1:9" x14ac:dyDescent="0.25">
      <c r="A1754">
        <v>2000550006</v>
      </c>
      <c r="B1754" t="s">
        <v>3244</v>
      </c>
      <c r="C1754" t="s">
        <v>2615</v>
      </c>
      <c r="D1754" t="s">
        <v>2616</v>
      </c>
      <c r="E1754">
        <v>6</v>
      </c>
      <c r="F1754" t="s">
        <v>2612</v>
      </c>
      <c r="G1754">
        <v>0</v>
      </c>
      <c r="H1754">
        <v>0</v>
      </c>
      <c r="I1754">
        <v>2.1916669999999998</v>
      </c>
    </row>
    <row r="1755" spans="1:9" x14ac:dyDescent="0.25">
      <c r="A1755">
        <v>2000550007</v>
      </c>
      <c r="B1755" t="s">
        <v>3245</v>
      </c>
      <c r="C1755" t="s">
        <v>2615</v>
      </c>
      <c r="D1755" t="s">
        <v>2616</v>
      </c>
      <c r="E1755">
        <v>17</v>
      </c>
      <c r="F1755" t="s">
        <v>2612</v>
      </c>
      <c r="G1755">
        <v>0</v>
      </c>
      <c r="H1755">
        <v>0</v>
      </c>
      <c r="I1755">
        <v>2.1594120000000001</v>
      </c>
    </row>
    <row r="1756" spans="1:9" x14ac:dyDescent="0.25">
      <c r="A1756">
        <v>2000550010</v>
      </c>
      <c r="B1756" t="s">
        <v>3246</v>
      </c>
      <c r="C1756" t="s">
        <v>2615</v>
      </c>
      <c r="D1756" t="s">
        <v>2616</v>
      </c>
      <c r="E1756">
        <v>149</v>
      </c>
      <c r="F1756" t="s">
        <v>2612</v>
      </c>
      <c r="G1756">
        <v>0</v>
      </c>
      <c r="H1756">
        <v>0</v>
      </c>
      <c r="I1756">
        <v>2.7941609999999999</v>
      </c>
    </row>
    <row r="1757" spans="1:9" x14ac:dyDescent="0.25">
      <c r="A1757">
        <v>2000550011</v>
      </c>
      <c r="B1757" t="s">
        <v>3247</v>
      </c>
      <c r="C1757" t="s">
        <v>2615</v>
      </c>
      <c r="D1757" t="s">
        <v>2616</v>
      </c>
      <c r="E1757">
        <v>3</v>
      </c>
      <c r="F1757" t="s">
        <v>2612</v>
      </c>
      <c r="G1757">
        <v>0</v>
      </c>
      <c r="H1757">
        <v>0</v>
      </c>
      <c r="I1757">
        <v>2.806667</v>
      </c>
    </row>
    <row r="1758" spans="1:9" x14ac:dyDescent="0.25">
      <c r="A1758">
        <v>2000550014</v>
      </c>
      <c r="B1758" t="s">
        <v>3248</v>
      </c>
      <c r="C1758" t="s">
        <v>699</v>
      </c>
      <c r="D1758" t="s">
        <v>700</v>
      </c>
      <c r="E1758">
        <v>56</v>
      </c>
      <c r="F1758" t="s">
        <v>2612</v>
      </c>
      <c r="G1758">
        <v>0</v>
      </c>
      <c r="H1758">
        <v>0</v>
      </c>
      <c r="I1758">
        <v>1.7033929999999999</v>
      </c>
    </row>
    <row r="1759" spans="1:9" x14ac:dyDescent="0.25">
      <c r="A1759">
        <v>2000550014</v>
      </c>
      <c r="B1759" t="s">
        <v>3248</v>
      </c>
      <c r="C1759" t="s">
        <v>2615</v>
      </c>
      <c r="D1759" t="s">
        <v>2616</v>
      </c>
      <c r="E1759">
        <v>2</v>
      </c>
      <c r="F1759" t="s">
        <v>2612</v>
      </c>
      <c r="G1759">
        <v>0</v>
      </c>
      <c r="H1759">
        <v>0</v>
      </c>
      <c r="I1759">
        <v>1.7050000000000001</v>
      </c>
    </row>
    <row r="1760" spans="1:9" x14ac:dyDescent="0.25">
      <c r="A1760">
        <v>2000550015</v>
      </c>
      <c r="B1760" t="s">
        <v>3249</v>
      </c>
      <c r="C1760" t="s">
        <v>699</v>
      </c>
      <c r="D1760" t="s">
        <v>700</v>
      </c>
      <c r="E1760">
        <v>94</v>
      </c>
      <c r="F1760" t="s">
        <v>2612</v>
      </c>
      <c r="G1760">
        <v>0</v>
      </c>
      <c r="H1760">
        <v>0</v>
      </c>
      <c r="I1760">
        <v>1.738723</v>
      </c>
    </row>
    <row r="1761" spans="1:9" x14ac:dyDescent="0.25">
      <c r="A1761">
        <v>2000550015</v>
      </c>
      <c r="B1761" t="s">
        <v>3249</v>
      </c>
      <c r="C1761" t="s">
        <v>2615</v>
      </c>
      <c r="D1761" t="s">
        <v>2616</v>
      </c>
      <c r="E1761">
        <v>150</v>
      </c>
      <c r="F1761" t="s">
        <v>2612</v>
      </c>
      <c r="G1761">
        <v>0</v>
      </c>
      <c r="H1761">
        <v>0</v>
      </c>
      <c r="I1761">
        <v>1.7387330000000001</v>
      </c>
    </row>
    <row r="1762" spans="1:9" x14ac:dyDescent="0.25">
      <c r="A1762">
        <v>2000550016</v>
      </c>
      <c r="B1762" t="s">
        <v>3250</v>
      </c>
      <c r="C1762" t="s">
        <v>699</v>
      </c>
      <c r="D1762" t="s">
        <v>700</v>
      </c>
      <c r="E1762">
        <v>24</v>
      </c>
      <c r="F1762" t="s">
        <v>2612</v>
      </c>
      <c r="G1762">
        <v>0</v>
      </c>
      <c r="H1762">
        <v>0</v>
      </c>
      <c r="I1762">
        <v>1.6770830000000001</v>
      </c>
    </row>
    <row r="1763" spans="1:9" x14ac:dyDescent="0.25">
      <c r="A1763">
        <v>2000550021</v>
      </c>
      <c r="B1763" t="s">
        <v>3251</v>
      </c>
      <c r="C1763" t="s">
        <v>699</v>
      </c>
      <c r="D1763" t="s">
        <v>700</v>
      </c>
      <c r="E1763">
        <v>5</v>
      </c>
      <c r="F1763" t="s">
        <v>2612</v>
      </c>
      <c r="G1763">
        <v>0</v>
      </c>
      <c r="H1763">
        <v>0</v>
      </c>
      <c r="I1763">
        <v>1.6020000000000001</v>
      </c>
    </row>
    <row r="1764" spans="1:9" x14ac:dyDescent="0.25">
      <c r="A1764">
        <v>2000550025</v>
      </c>
      <c r="B1764" t="s">
        <v>3252</v>
      </c>
      <c r="C1764" t="s">
        <v>2615</v>
      </c>
      <c r="D1764" t="s">
        <v>2616</v>
      </c>
      <c r="E1764">
        <v>3</v>
      </c>
      <c r="F1764" t="s">
        <v>2612</v>
      </c>
      <c r="G1764">
        <v>0</v>
      </c>
      <c r="H1764">
        <v>0</v>
      </c>
      <c r="I1764">
        <v>6.26</v>
      </c>
    </row>
    <row r="1765" spans="1:9" x14ac:dyDescent="0.25">
      <c r="A1765">
        <v>2000550026</v>
      </c>
      <c r="B1765" t="s">
        <v>3253</v>
      </c>
      <c r="C1765" t="s">
        <v>699</v>
      </c>
      <c r="D1765" t="s">
        <v>700</v>
      </c>
      <c r="E1765">
        <v>8</v>
      </c>
      <c r="F1765" t="s">
        <v>2612</v>
      </c>
      <c r="G1765">
        <v>0</v>
      </c>
      <c r="H1765">
        <v>0</v>
      </c>
      <c r="I1765">
        <v>6.5162500000000003</v>
      </c>
    </row>
    <row r="1766" spans="1:9" x14ac:dyDescent="0.25">
      <c r="A1766">
        <v>2000550026</v>
      </c>
      <c r="B1766" t="s">
        <v>3253</v>
      </c>
      <c r="C1766" t="s">
        <v>2615</v>
      </c>
      <c r="D1766" t="s">
        <v>2616</v>
      </c>
      <c r="E1766">
        <v>48</v>
      </c>
      <c r="F1766" t="s">
        <v>2612</v>
      </c>
      <c r="G1766">
        <v>0</v>
      </c>
      <c r="H1766">
        <v>0</v>
      </c>
      <c r="I1766">
        <v>6.516667</v>
      </c>
    </row>
    <row r="1767" spans="1:9" x14ac:dyDescent="0.25">
      <c r="A1767">
        <v>2000550028</v>
      </c>
      <c r="B1767" t="s">
        <v>3254</v>
      </c>
      <c r="C1767" t="s">
        <v>699</v>
      </c>
      <c r="D1767" t="s">
        <v>700</v>
      </c>
      <c r="E1767">
        <v>36</v>
      </c>
      <c r="F1767" t="s">
        <v>2612</v>
      </c>
      <c r="G1767">
        <v>0</v>
      </c>
      <c r="H1767">
        <v>0</v>
      </c>
      <c r="I1767">
        <v>2.7936109999999998</v>
      </c>
    </row>
    <row r="1768" spans="1:9" x14ac:dyDescent="0.25">
      <c r="A1768">
        <v>2000550042</v>
      </c>
      <c r="B1768" t="s">
        <v>3255</v>
      </c>
      <c r="C1768" t="s">
        <v>2615</v>
      </c>
      <c r="D1768" t="s">
        <v>2616</v>
      </c>
      <c r="E1768">
        <v>16</v>
      </c>
      <c r="F1768" t="s">
        <v>2612</v>
      </c>
      <c r="G1768">
        <v>0</v>
      </c>
      <c r="H1768">
        <v>0</v>
      </c>
      <c r="I1768">
        <v>2.9981249999999999</v>
      </c>
    </row>
    <row r="1769" spans="1:9" x14ac:dyDescent="0.25">
      <c r="A1769">
        <v>2000550056</v>
      </c>
      <c r="B1769" t="s">
        <v>3256</v>
      </c>
      <c r="C1769" t="s">
        <v>2615</v>
      </c>
      <c r="D1769" t="s">
        <v>2616</v>
      </c>
      <c r="E1769">
        <v>1</v>
      </c>
      <c r="F1769" t="s">
        <v>2612</v>
      </c>
      <c r="G1769">
        <v>0</v>
      </c>
      <c r="H1769">
        <v>0</v>
      </c>
      <c r="I1769">
        <v>20.58</v>
      </c>
    </row>
    <row r="1770" spans="1:9" x14ac:dyDescent="0.25">
      <c r="A1770">
        <v>2000550059</v>
      </c>
      <c r="B1770" t="s">
        <v>3257</v>
      </c>
      <c r="C1770" t="s">
        <v>2615</v>
      </c>
      <c r="D1770" t="s">
        <v>2616</v>
      </c>
      <c r="E1770">
        <v>25</v>
      </c>
      <c r="F1770" t="s">
        <v>2612</v>
      </c>
      <c r="G1770">
        <v>0</v>
      </c>
      <c r="H1770">
        <v>0</v>
      </c>
      <c r="I1770">
        <v>157.76159999999999</v>
      </c>
    </row>
    <row r="1771" spans="1:9" x14ac:dyDescent="0.25">
      <c r="A1771">
        <v>2000550060</v>
      </c>
      <c r="B1771" t="s">
        <v>3258</v>
      </c>
      <c r="C1771" t="s">
        <v>699</v>
      </c>
      <c r="D1771" t="s">
        <v>700</v>
      </c>
      <c r="E1771">
        <v>183</v>
      </c>
      <c r="F1771" t="s">
        <v>2612</v>
      </c>
      <c r="G1771">
        <v>0</v>
      </c>
      <c r="H1771">
        <v>0</v>
      </c>
      <c r="I1771">
        <v>1.8298909999999999</v>
      </c>
    </row>
    <row r="1772" spans="1:9" x14ac:dyDescent="0.25">
      <c r="A1772">
        <v>2000550060</v>
      </c>
      <c r="B1772" t="s">
        <v>3258</v>
      </c>
      <c r="C1772" t="s">
        <v>248</v>
      </c>
      <c r="D1772" t="s">
        <v>249</v>
      </c>
      <c r="E1772">
        <v>263</v>
      </c>
      <c r="F1772" t="s">
        <v>2612</v>
      </c>
      <c r="G1772">
        <v>24</v>
      </c>
      <c r="H1772">
        <v>0</v>
      </c>
      <c r="I1772">
        <v>1.8298859999999999</v>
      </c>
    </row>
    <row r="1773" spans="1:9" x14ac:dyDescent="0.25">
      <c r="A1773">
        <v>2000550060</v>
      </c>
      <c r="B1773" t="s">
        <v>3258</v>
      </c>
      <c r="C1773" t="s">
        <v>2615</v>
      </c>
      <c r="D1773" t="s">
        <v>2616</v>
      </c>
      <c r="E1773">
        <v>4</v>
      </c>
      <c r="F1773" t="s">
        <v>2612</v>
      </c>
      <c r="G1773">
        <v>0</v>
      </c>
      <c r="H1773">
        <v>0</v>
      </c>
      <c r="I1773">
        <v>1.8325</v>
      </c>
    </row>
    <row r="1774" spans="1:9" x14ac:dyDescent="0.25">
      <c r="A1774">
        <v>2000550060</v>
      </c>
      <c r="B1774" t="s">
        <v>3258</v>
      </c>
      <c r="C1774" t="s">
        <v>2623</v>
      </c>
      <c r="D1774" t="s">
        <v>2624</v>
      </c>
      <c r="E1774">
        <v>1</v>
      </c>
      <c r="F1774" t="s">
        <v>2612</v>
      </c>
      <c r="G1774">
        <v>0</v>
      </c>
      <c r="H1774">
        <v>0</v>
      </c>
      <c r="I1774">
        <v>1.83</v>
      </c>
    </row>
    <row r="1775" spans="1:9" x14ac:dyDescent="0.25">
      <c r="A1775">
        <v>2000550061</v>
      </c>
      <c r="B1775" t="s">
        <v>3259</v>
      </c>
      <c r="C1775" t="s">
        <v>699</v>
      </c>
      <c r="D1775" t="s">
        <v>700</v>
      </c>
      <c r="E1775">
        <v>301</v>
      </c>
      <c r="F1775" t="s">
        <v>2612</v>
      </c>
      <c r="G1775">
        <v>0</v>
      </c>
      <c r="H1775">
        <v>0</v>
      </c>
      <c r="I1775">
        <v>1.83206</v>
      </c>
    </row>
    <row r="1776" spans="1:9" x14ac:dyDescent="0.25">
      <c r="A1776">
        <v>2000550061</v>
      </c>
      <c r="B1776" t="s">
        <v>3259</v>
      </c>
      <c r="C1776" t="s">
        <v>248</v>
      </c>
      <c r="D1776" t="s">
        <v>249</v>
      </c>
      <c r="E1776">
        <v>536</v>
      </c>
      <c r="F1776" t="s">
        <v>2612</v>
      </c>
      <c r="G1776">
        <v>6</v>
      </c>
      <c r="H1776">
        <v>3</v>
      </c>
      <c r="I1776">
        <v>1.8287500000000001</v>
      </c>
    </row>
    <row r="1777" spans="1:9" x14ac:dyDescent="0.25">
      <c r="A1777">
        <v>2000550061</v>
      </c>
      <c r="B1777" t="s">
        <v>3259</v>
      </c>
      <c r="C1777" t="s">
        <v>2615</v>
      </c>
      <c r="D1777" t="s">
        <v>2616</v>
      </c>
      <c r="E1777">
        <v>17</v>
      </c>
      <c r="F1777" t="s">
        <v>2612</v>
      </c>
      <c r="G1777">
        <v>0</v>
      </c>
      <c r="H1777">
        <v>0</v>
      </c>
      <c r="I1777">
        <v>1.8317650000000001</v>
      </c>
    </row>
    <row r="1778" spans="1:9" x14ac:dyDescent="0.25">
      <c r="A1778">
        <v>2000550061</v>
      </c>
      <c r="B1778" t="s">
        <v>3259</v>
      </c>
      <c r="C1778" t="s">
        <v>2623</v>
      </c>
      <c r="D1778" t="s">
        <v>2624</v>
      </c>
      <c r="E1778">
        <v>3</v>
      </c>
      <c r="F1778" t="s">
        <v>2612</v>
      </c>
      <c r="G1778">
        <v>3</v>
      </c>
      <c r="H1778">
        <v>6</v>
      </c>
      <c r="I1778">
        <v>1.8333330000000001</v>
      </c>
    </row>
    <row r="1779" spans="1:9" x14ac:dyDescent="0.25">
      <c r="A1779">
        <v>2000550062</v>
      </c>
      <c r="B1779" t="s">
        <v>3260</v>
      </c>
      <c r="C1779" t="s">
        <v>699</v>
      </c>
      <c r="D1779" t="s">
        <v>700</v>
      </c>
      <c r="E1779">
        <v>88</v>
      </c>
      <c r="F1779" t="s">
        <v>2612</v>
      </c>
      <c r="G1779">
        <v>1</v>
      </c>
      <c r="H1779">
        <v>0</v>
      </c>
      <c r="I1779">
        <v>3.8354550000000001</v>
      </c>
    </row>
    <row r="1780" spans="1:9" x14ac:dyDescent="0.25">
      <c r="A1780">
        <v>2000550062</v>
      </c>
      <c r="B1780" t="s">
        <v>3260</v>
      </c>
      <c r="C1780" t="s">
        <v>248</v>
      </c>
      <c r="D1780" t="s">
        <v>249</v>
      </c>
      <c r="E1780">
        <v>1</v>
      </c>
      <c r="F1780" t="s">
        <v>2612</v>
      </c>
      <c r="G1780">
        <v>225</v>
      </c>
      <c r="H1780">
        <v>1</v>
      </c>
      <c r="I1780">
        <v>3.84</v>
      </c>
    </row>
    <row r="1781" spans="1:9" x14ac:dyDescent="0.25">
      <c r="A1781">
        <v>2000550062</v>
      </c>
      <c r="B1781" t="s">
        <v>3260</v>
      </c>
      <c r="C1781" t="s">
        <v>2615</v>
      </c>
      <c r="D1781" t="s">
        <v>2616</v>
      </c>
      <c r="E1781">
        <v>1</v>
      </c>
      <c r="F1781" t="s">
        <v>2612</v>
      </c>
      <c r="G1781">
        <v>0</v>
      </c>
      <c r="H1781">
        <v>0</v>
      </c>
      <c r="I1781">
        <v>3.84</v>
      </c>
    </row>
    <row r="1782" spans="1:9" x14ac:dyDescent="0.25">
      <c r="A1782">
        <v>2000550063</v>
      </c>
      <c r="B1782" t="s">
        <v>3261</v>
      </c>
      <c r="C1782" t="s">
        <v>248</v>
      </c>
      <c r="D1782" t="s">
        <v>249</v>
      </c>
      <c r="E1782">
        <v>35</v>
      </c>
      <c r="F1782" t="s">
        <v>2612</v>
      </c>
      <c r="G1782">
        <v>78</v>
      </c>
      <c r="H1782">
        <v>0</v>
      </c>
      <c r="I1782">
        <v>3.89</v>
      </c>
    </row>
    <row r="1783" spans="1:9" x14ac:dyDescent="0.25">
      <c r="A1783">
        <v>2000550063</v>
      </c>
      <c r="B1783" t="s">
        <v>3261</v>
      </c>
      <c r="C1783" t="s">
        <v>2615</v>
      </c>
      <c r="D1783" t="s">
        <v>2616</v>
      </c>
      <c r="E1783">
        <v>3</v>
      </c>
      <c r="F1783" t="s">
        <v>2612</v>
      </c>
      <c r="G1783">
        <v>0</v>
      </c>
      <c r="H1783">
        <v>0</v>
      </c>
      <c r="I1783">
        <v>3.89</v>
      </c>
    </row>
    <row r="1784" spans="1:9" x14ac:dyDescent="0.25">
      <c r="A1784">
        <v>2000550064</v>
      </c>
      <c r="B1784" t="s">
        <v>3262</v>
      </c>
      <c r="C1784" t="s">
        <v>699</v>
      </c>
      <c r="D1784" t="s">
        <v>700</v>
      </c>
      <c r="E1784" s="1">
        <v>61</v>
      </c>
      <c r="F1784" t="s">
        <v>2612</v>
      </c>
      <c r="G1784">
        <v>0</v>
      </c>
      <c r="H1784">
        <v>0</v>
      </c>
      <c r="I1784">
        <v>10.665573999999999</v>
      </c>
    </row>
    <row r="1785" spans="1:9" x14ac:dyDescent="0.25">
      <c r="A1785">
        <v>2000550064</v>
      </c>
      <c r="B1785" t="s">
        <v>3262</v>
      </c>
      <c r="C1785" t="s">
        <v>248</v>
      </c>
      <c r="D1785" t="s">
        <v>249</v>
      </c>
      <c r="E1785" s="1">
        <v>1432</v>
      </c>
      <c r="F1785" t="s">
        <v>2612</v>
      </c>
      <c r="G1785">
        <v>29</v>
      </c>
      <c r="H1785">
        <v>0</v>
      </c>
      <c r="I1785">
        <v>10.665684000000001</v>
      </c>
    </row>
    <row r="1786" spans="1:9" x14ac:dyDescent="0.25">
      <c r="A1786">
        <v>2000550064</v>
      </c>
      <c r="B1786" t="s">
        <v>3262</v>
      </c>
      <c r="C1786" t="s">
        <v>2615</v>
      </c>
      <c r="D1786" t="s">
        <v>2616</v>
      </c>
      <c r="E1786">
        <v>2</v>
      </c>
      <c r="F1786" t="s">
        <v>2612</v>
      </c>
      <c r="G1786">
        <v>0</v>
      </c>
      <c r="H1786">
        <v>0</v>
      </c>
      <c r="I1786">
        <v>11.76</v>
      </c>
    </row>
    <row r="1787" spans="1:9" x14ac:dyDescent="0.25">
      <c r="A1787">
        <v>2000550064</v>
      </c>
      <c r="B1787" t="s">
        <v>3262</v>
      </c>
      <c r="C1787" t="s">
        <v>2623</v>
      </c>
      <c r="D1787" t="s">
        <v>2624</v>
      </c>
      <c r="E1787">
        <v>1</v>
      </c>
      <c r="F1787" t="s">
        <v>2612</v>
      </c>
      <c r="G1787">
        <v>0</v>
      </c>
      <c r="H1787">
        <v>0</v>
      </c>
      <c r="I1787">
        <v>10.67</v>
      </c>
    </row>
    <row r="1788" spans="1:9" x14ac:dyDescent="0.25">
      <c r="A1788">
        <v>2000550065</v>
      </c>
      <c r="B1788" t="s">
        <v>3263</v>
      </c>
      <c r="C1788" t="s">
        <v>248</v>
      </c>
      <c r="D1788" t="s">
        <v>249</v>
      </c>
      <c r="E1788">
        <v>0</v>
      </c>
      <c r="F1788" t="s">
        <v>2612</v>
      </c>
      <c r="G1788">
        <v>2</v>
      </c>
      <c r="H1788">
        <v>0</v>
      </c>
      <c r="I1788">
        <v>0</v>
      </c>
    </row>
    <row r="1789" spans="1:9" x14ac:dyDescent="0.25">
      <c r="A1789">
        <v>2000550065</v>
      </c>
      <c r="B1789" t="s">
        <v>3263</v>
      </c>
      <c r="C1789" t="s">
        <v>2623</v>
      </c>
      <c r="D1789" t="s">
        <v>2624</v>
      </c>
      <c r="E1789">
        <v>0</v>
      </c>
      <c r="F1789" t="s">
        <v>2612</v>
      </c>
      <c r="G1789">
        <v>0</v>
      </c>
      <c r="H1789">
        <v>2</v>
      </c>
      <c r="I1789">
        <v>0</v>
      </c>
    </row>
    <row r="1790" spans="1:9" x14ac:dyDescent="0.25">
      <c r="A1790">
        <v>2000550066</v>
      </c>
      <c r="B1790" t="s">
        <v>3264</v>
      </c>
      <c r="C1790" t="s">
        <v>248</v>
      </c>
      <c r="D1790" t="s">
        <v>249</v>
      </c>
      <c r="E1790" s="1">
        <v>36</v>
      </c>
      <c r="F1790" t="s">
        <v>2612</v>
      </c>
      <c r="G1790">
        <v>2</v>
      </c>
      <c r="H1790">
        <v>0</v>
      </c>
      <c r="I1790">
        <v>2.7388889999999999</v>
      </c>
    </row>
    <row r="1791" spans="1:9" x14ac:dyDescent="0.25">
      <c r="A1791">
        <v>2000550066</v>
      </c>
      <c r="B1791" t="s">
        <v>3264</v>
      </c>
      <c r="C1791" t="s">
        <v>2623</v>
      </c>
      <c r="D1791" t="s">
        <v>2624</v>
      </c>
      <c r="E1791">
        <v>0</v>
      </c>
      <c r="F1791" t="s">
        <v>2612</v>
      </c>
      <c r="G1791">
        <v>0</v>
      </c>
      <c r="H1791">
        <v>2</v>
      </c>
      <c r="I1791">
        <v>0</v>
      </c>
    </row>
    <row r="1792" spans="1:9" x14ac:dyDescent="0.25">
      <c r="A1792">
        <v>2000550067</v>
      </c>
      <c r="B1792" t="s">
        <v>3265</v>
      </c>
      <c r="C1792" t="s">
        <v>248</v>
      </c>
      <c r="D1792" t="s">
        <v>249</v>
      </c>
      <c r="E1792" s="1">
        <v>0</v>
      </c>
      <c r="F1792" t="s">
        <v>2612</v>
      </c>
      <c r="G1792">
        <v>2</v>
      </c>
      <c r="H1792">
        <v>0</v>
      </c>
      <c r="I1792">
        <v>0</v>
      </c>
    </row>
    <row r="1793" spans="1:9" x14ac:dyDescent="0.25">
      <c r="A1793">
        <v>2000550067</v>
      </c>
      <c r="B1793" t="s">
        <v>3265</v>
      </c>
      <c r="C1793" t="s">
        <v>2623</v>
      </c>
      <c r="D1793" t="s">
        <v>2624</v>
      </c>
      <c r="E1793" s="1">
        <v>0</v>
      </c>
      <c r="F1793" t="s">
        <v>2612</v>
      </c>
      <c r="G1793">
        <v>0</v>
      </c>
      <c r="H1793">
        <v>2</v>
      </c>
      <c r="I1793">
        <v>0</v>
      </c>
    </row>
    <row r="1794" spans="1:9" x14ac:dyDescent="0.25">
      <c r="A1794">
        <v>2000550068</v>
      </c>
      <c r="B1794" t="s">
        <v>3266</v>
      </c>
      <c r="C1794" t="s">
        <v>248</v>
      </c>
      <c r="D1794" t="s">
        <v>249</v>
      </c>
      <c r="E1794" s="1">
        <v>0</v>
      </c>
      <c r="F1794" t="s">
        <v>2612</v>
      </c>
      <c r="G1794">
        <v>2</v>
      </c>
      <c r="H1794">
        <v>0</v>
      </c>
      <c r="I1794">
        <v>0</v>
      </c>
    </row>
    <row r="1795" spans="1:9" x14ac:dyDescent="0.25">
      <c r="A1795">
        <v>2000550068</v>
      </c>
      <c r="B1795" t="s">
        <v>3266</v>
      </c>
      <c r="C1795" t="s">
        <v>2623</v>
      </c>
      <c r="D1795" t="s">
        <v>2624</v>
      </c>
      <c r="E1795" s="1">
        <v>0</v>
      </c>
      <c r="F1795" t="s">
        <v>2612</v>
      </c>
      <c r="G1795">
        <v>0</v>
      </c>
      <c r="H1795">
        <v>2</v>
      </c>
      <c r="I1795">
        <v>0</v>
      </c>
    </row>
    <row r="1796" spans="1:9" x14ac:dyDescent="0.25">
      <c r="A1796">
        <v>2000550069</v>
      </c>
      <c r="B1796" t="s">
        <v>3267</v>
      </c>
      <c r="C1796" t="s">
        <v>699</v>
      </c>
      <c r="D1796" t="s">
        <v>700</v>
      </c>
      <c r="E1796" s="1">
        <v>2</v>
      </c>
      <c r="F1796" t="s">
        <v>2612</v>
      </c>
      <c r="G1796">
        <v>0</v>
      </c>
      <c r="H1796">
        <v>0</v>
      </c>
      <c r="I1796">
        <v>3.05</v>
      </c>
    </row>
    <row r="1797" spans="1:9" x14ac:dyDescent="0.25">
      <c r="A1797">
        <v>2000550069</v>
      </c>
      <c r="B1797" t="s">
        <v>3267</v>
      </c>
      <c r="C1797" t="s">
        <v>248</v>
      </c>
      <c r="D1797" t="s">
        <v>249</v>
      </c>
      <c r="E1797">
        <v>2</v>
      </c>
      <c r="F1797" t="s">
        <v>2612</v>
      </c>
      <c r="G1797">
        <v>2</v>
      </c>
      <c r="H1797">
        <v>0</v>
      </c>
      <c r="I1797">
        <v>3.05</v>
      </c>
    </row>
    <row r="1798" spans="1:9" x14ac:dyDescent="0.25">
      <c r="A1798">
        <v>2000550069</v>
      </c>
      <c r="B1798" t="s">
        <v>3267</v>
      </c>
      <c r="C1798" t="s">
        <v>2623</v>
      </c>
      <c r="D1798" t="s">
        <v>2624</v>
      </c>
      <c r="E1798">
        <v>0</v>
      </c>
      <c r="F1798" t="s">
        <v>2612</v>
      </c>
      <c r="G1798">
        <v>0</v>
      </c>
      <c r="H1798">
        <v>2</v>
      </c>
      <c r="I1798">
        <v>0</v>
      </c>
    </row>
    <row r="1799" spans="1:9" x14ac:dyDescent="0.25">
      <c r="A1799">
        <v>2000550070</v>
      </c>
      <c r="B1799" t="s">
        <v>3268</v>
      </c>
      <c r="C1799" t="s">
        <v>248</v>
      </c>
      <c r="D1799" t="s">
        <v>249</v>
      </c>
      <c r="E1799">
        <v>0</v>
      </c>
      <c r="F1799" t="s">
        <v>2612</v>
      </c>
      <c r="G1799">
        <v>2</v>
      </c>
      <c r="H1799">
        <v>0</v>
      </c>
      <c r="I1799">
        <v>0</v>
      </c>
    </row>
    <row r="1800" spans="1:9" x14ac:dyDescent="0.25">
      <c r="A1800">
        <v>2000550070</v>
      </c>
      <c r="B1800" t="s">
        <v>3268</v>
      </c>
      <c r="C1800" t="s">
        <v>2623</v>
      </c>
      <c r="D1800" t="s">
        <v>2624</v>
      </c>
      <c r="E1800">
        <v>0</v>
      </c>
      <c r="F1800" t="s">
        <v>2612</v>
      </c>
      <c r="G1800">
        <v>0</v>
      </c>
      <c r="H1800">
        <v>2</v>
      </c>
      <c r="I1800">
        <v>0</v>
      </c>
    </row>
    <row r="1801" spans="1:9" x14ac:dyDescent="0.25">
      <c r="A1801">
        <v>2000550071</v>
      </c>
      <c r="B1801" t="s">
        <v>3269</v>
      </c>
      <c r="C1801" t="s">
        <v>699</v>
      </c>
      <c r="D1801" t="s">
        <v>700</v>
      </c>
      <c r="E1801" s="1">
        <v>114</v>
      </c>
      <c r="F1801" t="s">
        <v>2612</v>
      </c>
      <c r="G1801">
        <v>0</v>
      </c>
      <c r="H1801">
        <v>0</v>
      </c>
      <c r="I1801">
        <v>1.9800880000000001</v>
      </c>
    </row>
    <row r="1802" spans="1:9" x14ac:dyDescent="0.25">
      <c r="A1802">
        <v>2000550071</v>
      </c>
      <c r="B1802" t="s">
        <v>3269</v>
      </c>
      <c r="C1802" t="s">
        <v>248</v>
      </c>
      <c r="D1802" t="s">
        <v>249</v>
      </c>
      <c r="E1802">
        <v>46</v>
      </c>
      <c r="F1802" t="s">
        <v>2612</v>
      </c>
      <c r="G1802">
        <v>2</v>
      </c>
      <c r="H1802">
        <v>0</v>
      </c>
      <c r="I1802">
        <v>1.9802169999999999</v>
      </c>
    </row>
    <row r="1803" spans="1:9" x14ac:dyDescent="0.25">
      <c r="A1803">
        <v>2000550071</v>
      </c>
      <c r="B1803" t="s">
        <v>3269</v>
      </c>
      <c r="C1803" t="s">
        <v>2623</v>
      </c>
      <c r="D1803" t="s">
        <v>2624</v>
      </c>
      <c r="E1803">
        <v>0</v>
      </c>
      <c r="F1803" t="s">
        <v>2612</v>
      </c>
      <c r="G1803">
        <v>0</v>
      </c>
      <c r="H1803">
        <v>2</v>
      </c>
      <c r="I1803">
        <v>0</v>
      </c>
    </row>
    <row r="1804" spans="1:9" x14ac:dyDescent="0.25">
      <c r="A1804">
        <v>2000550072</v>
      </c>
      <c r="B1804" t="s">
        <v>3270</v>
      </c>
      <c r="C1804" t="s">
        <v>248</v>
      </c>
      <c r="D1804" t="s">
        <v>249</v>
      </c>
      <c r="E1804" s="1">
        <v>7</v>
      </c>
      <c r="F1804" t="s">
        <v>2612</v>
      </c>
      <c r="G1804">
        <v>2</v>
      </c>
      <c r="H1804">
        <v>0</v>
      </c>
      <c r="I1804">
        <v>3.0185710000000001</v>
      </c>
    </row>
    <row r="1805" spans="1:9" x14ac:dyDescent="0.25">
      <c r="A1805">
        <v>2000550072</v>
      </c>
      <c r="B1805" t="s">
        <v>3270</v>
      </c>
      <c r="C1805" t="s">
        <v>2623</v>
      </c>
      <c r="D1805" t="s">
        <v>2624</v>
      </c>
      <c r="E1805" s="1">
        <v>0</v>
      </c>
      <c r="F1805" t="s">
        <v>2612</v>
      </c>
      <c r="G1805">
        <v>0</v>
      </c>
      <c r="H1805" s="1">
        <v>2</v>
      </c>
      <c r="I1805">
        <v>0</v>
      </c>
    </row>
    <row r="1806" spans="1:9" x14ac:dyDescent="0.25">
      <c r="A1806">
        <v>2000550073</v>
      </c>
      <c r="B1806" t="s">
        <v>3271</v>
      </c>
      <c r="C1806" t="s">
        <v>248</v>
      </c>
      <c r="D1806" t="s">
        <v>249</v>
      </c>
      <c r="E1806" s="1">
        <v>0</v>
      </c>
      <c r="F1806" t="s">
        <v>2612</v>
      </c>
      <c r="G1806" s="1">
        <v>26</v>
      </c>
      <c r="H1806">
        <v>0</v>
      </c>
      <c r="I1806">
        <v>0</v>
      </c>
    </row>
    <row r="1807" spans="1:9" x14ac:dyDescent="0.25">
      <c r="A1807">
        <v>2000550073</v>
      </c>
      <c r="B1807" t="s">
        <v>3271</v>
      </c>
      <c r="C1807" t="s">
        <v>2623</v>
      </c>
      <c r="D1807" t="s">
        <v>2624</v>
      </c>
      <c r="E1807">
        <v>0</v>
      </c>
      <c r="F1807" t="s">
        <v>2612</v>
      </c>
      <c r="G1807" s="1">
        <v>0</v>
      </c>
      <c r="H1807">
        <v>2</v>
      </c>
      <c r="I1807">
        <v>0</v>
      </c>
    </row>
    <row r="1808" spans="1:9" x14ac:dyDescent="0.25">
      <c r="A1808">
        <v>2000550074</v>
      </c>
      <c r="B1808" t="s">
        <v>3272</v>
      </c>
      <c r="C1808" t="s">
        <v>248</v>
      </c>
      <c r="D1808" t="s">
        <v>249</v>
      </c>
      <c r="E1808">
        <v>0</v>
      </c>
      <c r="F1808" t="s">
        <v>2612</v>
      </c>
      <c r="G1808">
        <v>26</v>
      </c>
      <c r="H1808">
        <v>0</v>
      </c>
      <c r="I1808">
        <v>0</v>
      </c>
    </row>
    <row r="1809" spans="1:9" x14ac:dyDescent="0.25">
      <c r="A1809">
        <v>2000550074</v>
      </c>
      <c r="B1809" t="s">
        <v>3272</v>
      </c>
      <c r="C1809" t="s">
        <v>2623</v>
      </c>
      <c r="D1809" t="s">
        <v>2624</v>
      </c>
      <c r="E1809" s="1">
        <v>0</v>
      </c>
      <c r="F1809" t="s">
        <v>2612</v>
      </c>
      <c r="G1809">
        <v>0</v>
      </c>
      <c r="H1809">
        <v>2</v>
      </c>
      <c r="I1809">
        <v>0</v>
      </c>
    </row>
    <row r="1810" spans="1:9" x14ac:dyDescent="0.25">
      <c r="A1810">
        <v>2000550075</v>
      </c>
      <c r="B1810" t="s">
        <v>3273</v>
      </c>
      <c r="C1810" t="s">
        <v>248</v>
      </c>
      <c r="D1810" t="s">
        <v>249</v>
      </c>
      <c r="E1810" s="1">
        <v>0</v>
      </c>
      <c r="F1810" t="s">
        <v>2612</v>
      </c>
      <c r="G1810">
        <v>2</v>
      </c>
      <c r="H1810">
        <v>0</v>
      </c>
      <c r="I1810">
        <v>0</v>
      </c>
    </row>
    <row r="1811" spans="1:9" x14ac:dyDescent="0.25">
      <c r="A1811">
        <v>2000550075</v>
      </c>
      <c r="B1811" t="s">
        <v>3273</v>
      </c>
      <c r="C1811" t="s">
        <v>2623</v>
      </c>
      <c r="D1811" t="s">
        <v>2624</v>
      </c>
      <c r="E1811">
        <v>0</v>
      </c>
      <c r="F1811" t="s">
        <v>2612</v>
      </c>
      <c r="G1811">
        <v>0</v>
      </c>
      <c r="H1811">
        <v>2</v>
      </c>
      <c r="I1811">
        <v>0</v>
      </c>
    </row>
    <row r="1812" spans="1:9" x14ac:dyDescent="0.25">
      <c r="A1812">
        <v>2000550076</v>
      </c>
      <c r="B1812" t="s">
        <v>3274</v>
      </c>
      <c r="C1812" t="s">
        <v>248</v>
      </c>
      <c r="D1812" t="s">
        <v>249</v>
      </c>
      <c r="E1812" s="1">
        <v>1</v>
      </c>
      <c r="F1812" t="s">
        <v>2612</v>
      </c>
      <c r="G1812">
        <v>2</v>
      </c>
      <c r="H1812">
        <v>0</v>
      </c>
      <c r="I1812">
        <v>4.3499999999999996</v>
      </c>
    </row>
    <row r="1813" spans="1:9" x14ac:dyDescent="0.25">
      <c r="A1813">
        <v>2000550076</v>
      </c>
      <c r="B1813" t="s">
        <v>3274</v>
      </c>
      <c r="C1813" t="s">
        <v>2623</v>
      </c>
      <c r="D1813" t="s">
        <v>2624</v>
      </c>
      <c r="E1813" s="1">
        <v>0</v>
      </c>
      <c r="F1813" t="s">
        <v>2612</v>
      </c>
      <c r="G1813" s="1">
        <v>0</v>
      </c>
      <c r="H1813" s="1">
        <v>2</v>
      </c>
      <c r="I1813">
        <v>0</v>
      </c>
    </row>
    <row r="1814" spans="1:9" x14ac:dyDescent="0.25">
      <c r="A1814">
        <v>2000550077</v>
      </c>
      <c r="B1814" t="s">
        <v>3275</v>
      </c>
      <c r="C1814" t="s">
        <v>248</v>
      </c>
      <c r="D1814" t="s">
        <v>249</v>
      </c>
      <c r="E1814" s="1">
        <v>1</v>
      </c>
      <c r="F1814" t="s">
        <v>2612</v>
      </c>
      <c r="G1814">
        <v>26</v>
      </c>
      <c r="H1814">
        <v>0</v>
      </c>
      <c r="I1814">
        <v>4.32</v>
      </c>
    </row>
    <row r="1815" spans="1:9" x14ac:dyDescent="0.25">
      <c r="A1815">
        <v>2000550077</v>
      </c>
      <c r="B1815" t="s">
        <v>3275</v>
      </c>
      <c r="C1815" t="s">
        <v>2623</v>
      </c>
      <c r="D1815" t="s">
        <v>2624</v>
      </c>
      <c r="E1815" s="1">
        <v>0</v>
      </c>
      <c r="F1815" t="s">
        <v>2612</v>
      </c>
      <c r="G1815" s="1">
        <v>0</v>
      </c>
      <c r="H1815">
        <v>2</v>
      </c>
      <c r="I1815">
        <v>0</v>
      </c>
    </row>
    <row r="1816" spans="1:9" x14ac:dyDescent="0.25">
      <c r="A1816">
        <v>2000550078</v>
      </c>
      <c r="B1816" t="s">
        <v>3276</v>
      </c>
      <c r="C1816" t="s">
        <v>699</v>
      </c>
      <c r="D1816" t="s">
        <v>700</v>
      </c>
      <c r="E1816" s="1">
        <v>1</v>
      </c>
      <c r="F1816" t="s">
        <v>2612</v>
      </c>
      <c r="G1816">
        <v>0</v>
      </c>
      <c r="H1816">
        <v>0</v>
      </c>
      <c r="I1816">
        <v>4.42</v>
      </c>
    </row>
    <row r="1817" spans="1:9" x14ac:dyDescent="0.25">
      <c r="A1817">
        <v>2000550078</v>
      </c>
      <c r="B1817" t="s">
        <v>3276</v>
      </c>
      <c r="C1817" t="s">
        <v>248</v>
      </c>
      <c r="D1817" t="s">
        <v>249</v>
      </c>
      <c r="E1817" s="1">
        <v>0</v>
      </c>
      <c r="F1817" t="s">
        <v>2612</v>
      </c>
      <c r="G1817" s="1">
        <v>26</v>
      </c>
      <c r="H1817">
        <v>0</v>
      </c>
      <c r="I1817">
        <v>0</v>
      </c>
    </row>
    <row r="1818" spans="1:9" x14ac:dyDescent="0.25">
      <c r="A1818">
        <v>2000550078</v>
      </c>
      <c r="B1818" t="s">
        <v>3276</v>
      </c>
      <c r="C1818" t="s">
        <v>2623</v>
      </c>
      <c r="D1818" t="s">
        <v>2624</v>
      </c>
      <c r="E1818" s="1">
        <v>0</v>
      </c>
      <c r="F1818" t="s">
        <v>2612</v>
      </c>
      <c r="G1818">
        <v>0</v>
      </c>
      <c r="H1818">
        <v>2</v>
      </c>
      <c r="I1818">
        <v>0</v>
      </c>
    </row>
    <row r="1819" spans="1:9" x14ac:dyDescent="0.25">
      <c r="A1819">
        <v>2000550079</v>
      </c>
      <c r="B1819" t="s">
        <v>3277</v>
      </c>
      <c r="C1819" t="s">
        <v>248</v>
      </c>
      <c r="D1819" t="s">
        <v>249</v>
      </c>
      <c r="E1819">
        <v>4</v>
      </c>
      <c r="F1819" t="s">
        <v>2612</v>
      </c>
      <c r="G1819">
        <v>2</v>
      </c>
      <c r="H1819">
        <v>0</v>
      </c>
      <c r="I1819">
        <v>4.4225000000000003</v>
      </c>
    </row>
    <row r="1820" spans="1:9" x14ac:dyDescent="0.25">
      <c r="A1820">
        <v>2000550079</v>
      </c>
      <c r="B1820" t="s">
        <v>3277</v>
      </c>
      <c r="C1820" t="s">
        <v>2623</v>
      </c>
      <c r="D1820" t="s">
        <v>2624</v>
      </c>
      <c r="E1820" s="1">
        <v>0</v>
      </c>
      <c r="F1820" t="s">
        <v>2612</v>
      </c>
      <c r="G1820">
        <v>0</v>
      </c>
      <c r="H1820">
        <v>2</v>
      </c>
      <c r="I1820">
        <v>0</v>
      </c>
    </row>
    <row r="1821" spans="1:9" x14ac:dyDescent="0.25">
      <c r="A1821">
        <v>2000550080</v>
      </c>
      <c r="B1821" t="s">
        <v>3278</v>
      </c>
      <c r="C1821" t="s">
        <v>248</v>
      </c>
      <c r="D1821" t="s">
        <v>249</v>
      </c>
      <c r="E1821" s="1">
        <v>0</v>
      </c>
      <c r="F1821" t="s">
        <v>2612</v>
      </c>
      <c r="G1821">
        <v>2</v>
      </c>
      <c r="H1821">
        <v>0</v>
      </c>
      <c r="I1821">
        <v>0</v>
      </c>
    </row>
    <row r="1822" spans="1:9" x14ac:dyDescent="0.25">
      <c r="A1822">
        <v>2000550080</v>
      </c>
      <c r="B1822" t="s">
        <v>3278</v>
      </c>
      <c r="C1822" t="s">
        <v>2623</v>
      </c>
      <c r="D1822" t="s">
        <v>2624</v>
      </c>
      <c r="E1822" s="1">
        <v>0</v>
      </c>
      <c r="F1822" t="s">
        <v>2612</v>
      </c>
      <c r="G1822">
        <v>0</v>
      </c>
      <c r="H1822">
        <v>2</v>
      </c>
      <c r="I1822">
        <v>0</v>
      </c>
    </row>
    <row r="1823" spans="1:9" x14ac:dyDescent="0.25">
      <c r="A1823">
        <v>2000550081</v>
      </c>
      <c r="B1823" t="s">
        <v>3279</v>
      </c>
      <c r="C1823" t="s">
        <v>248</v>
      </c>
      <c r="D1823" t="s">
        <v>249</v>
      </c>
      <c r="E1823" s="1">
        <v>0</v>
      </c>
      <c r="F1823" t="s">
        <v>2612</v>
      </c>
      <c r="G1823">
        <v>2</v>
      </c>
      <c r="H1823">
        <v>0</v>
      </c>
      <c r="I1823">
        <v>0</v>
      </c>
    </row>
    <row r="1824" spans="1:9" x14ac:dyDescent="0.25">
      <c r="A1824">
        <v>2000550081</v>
      </c>
      <c r="B1824" t="s">
        <v>3279</v>
      </c>
      <c r="C1824" t="s">
        <v>2623</v>
      </c>
      <c r="D1824" t="s">
        <v>2624</v>
      </c>
      <c r="E1824" s="1">
        <v>0</v>
      </c>
      <c r="F1824" t="s">
        <v>2612</v>
      </c>
      <c r="G1824" s="1">
        <v>0</v>
      </c>
      <c r="H1824">
        <v>2</v>
      </c>
      <c r="I1824">
        <v>0</v>
      </c>
    </row>
    <row r="1825" spans="1:9" x14ac:dyDescent="0.25">
      <c r="A1825">
        <v>2000550082</v>
      </c>
      <c r="B1825" t="s">
        <v>3280</v>
      </c>
      <c r="C1825" t="s">
        <v>248</v>
      </c>
      <c r="D1825" t="s">
        <v>249</v>
      </c>
      <c r="E1825" s="1">
        <v>17</v>
      </c>
      <c r="F1825" t="s">
        <v>2612</v>
      </c>
      <c r="G1825">
        <v>2</v>
      </c>
      <c r="H1825" s="1">
        <v>0</v>
      </c>
      <c r="I1825">
        <v>4.5629410000000004</v>
      </c>
    </row>
    <row r="1826" spans="1:9" x14ac:dyDescent="0.25">
      <c r="A1826">
        <v>2000550082</v>
      </c>
      <c r="B1826" t="s">
        <v>3280</v>
      </c>
      <c r="C1826" t="s">
        <v>2623</v>
      </c>
      <c r="D1826" t="s">
        <v>2624</v>
      </c>
      <c r="E1826" s="1">
        <v>0</v>
      </c>
      <c r="F1826" t="s">
        <v>2612</v>
      </c>
      <c r="G1826" s="1">
        <v>0</v>
      </c>
      <c r="H1826">
        <v>2</v>
      </c>
      <c r="I1826">
        <v>0</v>
      </c>
    </row>
    <row r="1827" spans="1:9" x14ac:dyDescent="0.25">
      <c r="A1827">
        <v>2000550083</v>
      </c>
      <c r="B1827" t="s">
        <v>3281</v>
      </c>
      <c r="C1827" t="s">
        <v>699</v>
      </c>
      <c r="D1827" t="s">
        <v>700</v>
      </c>
      <c r="E1827" s="1">
        <v>63</v>
      </c>
      <c r="F1827" t="s">
        <v>2612</v>
      </c>
      <c r="G1827">
        <v>0</v>
      </c>
      <c r="H1827" s="1">
        <v>0</v>
      </c>
      <c r="I1827">
        <v>13.908412999999999</v>
      </c>
    </row>
    <row r="1828" spans="1:9" x14ac:dyDescent="0.25">
      <c r="A1828">
        <v>2000550083</v>
      </c>
      <c r="B1828" t="s">
        <v>3281</v>
      </c>
      <c r="C1828" t="s">
        <v>248</v>
      </c>
      <c r="D1828" t="s">
        <v>249</v>
      </c>
      <c r="E1828" s="1">
        <v>42</v>
      </c>
      <c r="F1828" t="s">
        <v>2612</v>
      </c>
      <c r="G1828" s="1">
        <v>2</v>
      </c>
      <c r="H1828">
        <v>0</v>
      </c>
      <c r="I1828">
        <v>13.908333000000001</v>
      </c>
    </row>
    <row r="1829" spans="1:9" x14ac:dyDescent="0.25">
      <c r="A1829">
        <v>2000550083</v>
      </c>
      <c r="B1829" t="s">
        <v>3281</v>
      </c>
      <c r="C1829" t="s">
        <v>2623</v>
      </c>
      <c r="D1829" t="s">
        <v>2624</v>
      </c>
      <c r="E1829" s="1">
        <v>0</v>
      </c>
      <c r="F1829" t="s">
        <v>2612</v>
      </c>
      <c r="G1829">
        <v>0</v>
      </c>
      <c r="H1829" s="1">
        <v>2</v>
      </c>
      <c r="I1829">
        <v>13.908333000000001</v>
      </c>
    </row>
    <row r="1830" spans="1:9" x14ac:dyDescent="0.25">
      <c r="A1830">
        <v>2000550084</v>
      </c>
      <c r="B1830" t="s">
        <v>3282</v>
      </c>
      <c r="C1830" t="s">
        <v>699</v>
      </c>
      <c r="D1830" t="s">
        <v>700</v>
      </c>
      <c r="E1830" s="1">
        <v>11</v>
      </c>
      <c r="F1830" t="s">
        <v>2612</v>
      </c>
      <c r="G1830" s="1">
        <v>0</v>
      </c>
      <c r="H1830">
        <v>0</v>
      </c>
      <c r="I1830">
        <v>13.858181999999999</v>
      </c>
    </row>
    <row r="1831" spans="1:9" x14ac:dyDescent="0.25">
      <c r="A1831">
        <v>2000550084</v>
      </c>
      <c r="B1831" t="s">
        <v>3282</v>
      </c>
      <c r="C1831" t="s">
        <v>248</v>
      </c>
      <c r="D1831" t="s">
        <v>249</v>
      </c>
      <c r="E1831">
        <v>196</v>
      </c>
      <c r="F1831" t="s">
        <v>2612</v>
      </c>
      <c r="G1831">
        <v>2</v>
      </c>
      <c r="H1831">
        <v>0</v>
      </c>
      <c r="I1831">
        <v>13.858622</v>
      </c>
    </row>
    <row r="1832" spans="1:9" x14ac:dyDescent="0.25">
      <c r="A1832">
        <v>2000550084</v>
      </c>
      <c r="B1832" t="s">
        <v>3282</v>
      </c>
      <c r="C1832" t="s">
        <v>2623</v>
      </c>
      <c r="D1832" t="s">
        <v>2624</v>
      </c>
      <c r="E1832" s="1">
        <v>0</v>
      </c>
      <c r="F1832" t="s">
        <v>2612</v>
      </c>
      <c r="G1832" s="1">
        <v>0</v>
      </c>
      <c r="H1832">
        <v>2</v>
      </c>
      <c r="I1832">
        <v>13.858461999999999</v>
      </c>
    </row>
    <row r="1833" spans="1:9" x14ac:dyDescent="0.25">
      <c r="A1833">
        <v>2000550085</v>
      </c>
      <c r="B1833" t="s">
        <v>3283</v>
      </c>
      <c r="C1833" t="s">
        <v>699</v>
      </c>
      <c r="D1833" t="s">
        <v>700</v>
      </c>
      <c r="E1833" s="1">
        <v>4</v>
      </c>
      <c r="F1833" t="s">
        <v>2612</v>
      </c>
      <c r="G1833">
        <v>0</v>
      </c>
      <c r="H1833">
        <v>0</v>
      </c>
      <c r="I1833">
        <v>13.9375</v>
      </c>
    </row>
    <row r="1834" spans="1:9" x14ac:dyDescent="0.25">
      <c r="A1834">
        <v>2000550085</v>
      </c>
      <c r="B1834" t="s">
        <v>3283</v>
      </c>
      <c r="C1834" t="s">
        <v>248</v>
      </c>
      <c r="D1834" t="s">
        <v>249</v>
      </c>
      <c r="E1834" s="1">
        <v>128</v>
      </c>
      <c r="F1834" t="s">
        <v>2612</v>
      </c>
      <c r="G1834">
        <v>2</v>
      </c>
      <c r="H1834">
        <v>0</v>
      </c>
      <c r="I1834">
        <v>13.936406</v>
      </c>
    </row>
    <row r="1835" spans="1:9" x14ac:dyDescent="0.25">
      <c r="A1835">
        <v>2000550085</v>
      </c>
      <c r="B1835" t="s">
        <v>3283</v>
      </c>
      <c r="C1835" t="s">
        <v>2623</v>
      </c>
      <c r="D1835" t="s">
        <v>2624</v>
      </c>
      <c r="E1835" s="1">
        <v>0</v>
      </c>
      <c r="F1835" t="s">
        <v>2612</v>
      </c>
      <c r="G1835">
        <v>0</v>
      </c>
      <c r="H1835">
        <v>2</v>
      </c>
      <c r="I1835">
        <v>13.936379000000001</v>
      </c>
    </row>
    <row r="1836" spans="1:9" x14ac:dyDescent="0.25">
      <c r="A1836">
        <v>2000550086</v>
      </c>
      <c r="B1836" t="s">
        <v>3284</v>
      </c>
      <c r="C1836" t="s">
        <v>699</v>
      </c>
      <c r="D1836" t="s">
        <v>700</v>
      </c>
      <c r="E1836" s="1">
        <v>158</v>
      </c>
      <c r="F1836" t="s">
        <v>2612</v>
      </c>
      <c r="G1836">
        <v>0</v>
      </c>
      <c r="H1836">
        <v>0</v>
      </c>
      <c r="I1836">
        <v>3.5268350000000002</v>
      </c>
    </row>
    <row r="1837" spans="1:9" x14ac:dyDescent="0.25">
      <c r="A1837">
        <v>2000550086</v>
      </c>
      <c r="B1837" t="s">
        <v>3284</v>
      </c>
      <c r="C1837" t="s">
        <v>248</v>
      </c>
      <c r="D1837" t="s">
        <v>249</v>
      </c>
      <c r="E1837">
        <v>15</v>
      </c>
      <c r="F1837" t="s">
        <v>2612</v>
      </c>
      <c r="G1837" s="1">
        <v>2</v>
      </c>
      <c r="H1837" s="1">
        <v>0</v>
      </c>
      <c r="I1837">
        <v>3.5266670000000002</v>
      </c>
    </row>
    <row r="1838" spans="1:9" x14ac:dyDescent="0.25">
      <c r="A1838">
        <v>2000550086</v>
      </c>
      <c r="B1838" t="s">
        <v>3284</v>
      </c>
      <c r="C1838" t="s">
        <v>2623</v>
      </c>
      <c r="D1838" t="s">
        <v>2624</v>
      </c>
      <c r="E1838" s="1">
        <v>0</v>
      </c>
      <c r="F1838" t="s">
        <v>2612</v>
      </c>
      <c r="G1838">
        <v>0</v>
      </c>
      <c r="H1838">
        <v>2</v>
      </c>
      <c r="I1838">
        <v>0</v>
      </c>
    </row>
    <row r="1839" spans="1:9" x14ac:dyDescent="0.25">
      <c r="A1839">
        <v>2000550087</v>
      </c>
      <c r="B1839" t="s">
        <v>3285</v>
      </c>
      <c r="C1839" t="s">
        <v>699</v>
      </c>
      <c r="D1839" t="s">
        <v>700</v>
      </c>
      <c r="E1839" s="1">
        <v>22</v>
      </c>
      <c r="F1839" t="s">
        <v>2612</v>
      </c>
      <c r="G1839" s="1">
        <v>0</v>
      </c>
      <c r="H1839" s="1">
        <v>0</v>
      </c>
      <c r="I1839">
        <v>5.9313640000000003</v>
      </c>
    </row>
    <row r="1840" spans="1:9" x14ac:dyDescent="0.25">
      <c r="A1840">
        <v>2000550087</v>
      </c>
      <c r="B1840" t="s">
        <v>3285</v>
      </c>
      <c r="C1840" t="s">
        <v>248</v>
      </c>
      <c r="D1840" t="s">
        <v>249</v>
      </c>
      <c r="E1840" s="1">
        <v>65</v>
      </c>
      <c r="F1840" t="s">
        <v>2612</v>
      </c>
      <c r="G1840" s="1">
        <v>2</v>
      </c>
      <c r="H1840" s="1">
        <v>0</v>
      </c>
      <c r="I1840">
        <v>5.9312310000000004</v>
      </c>
    </row>
    <row r="1841" spans="1:9" x14ac:dyDescent="0.25">
      <c r="A1841">
        <v>2000550087</v>
      </c>
      <c r="B1841" t="s">
        <v>3285</v>
      </c>
      <c r="C1841" t="s">
        <v>2623</v>
      </c>
      <c r="D1841" t="s">
        <v>2624</v>
      </c>
      <c r="E1841" s="1">
        <v>0</v>
      </c>
      <c r="F1841" t="s">
        <v>2612</v>
      </c>
      <c r="G1841" s="1">
        <v>0</v>
      </c>
      <c r="H1841">
        <v>2</v>
      </c>
      <c r="I1841">
        <v>0</v>
      </c>
    </row>
    <row r="1842" spans="1:9" x14ac:dyDescent="0.25">
      <c r="A1842">
        <v>2000550088</v>
      </c>
      <c r="B1842" t="s">
        <v>3286</v>
      </c>
      <c r="C1842" t="s">
        <v>699</v>
      </c>
      <c r="D1842" t="s">
        <v>700</v>
      </c>
      <c r="E1842">
        <v>1</v>
      </c>
      <c r="F1842" t="s">
        <v>2612</v>
      </c>
      <c r="G1842" s="1">
        <v>0</v>
      </c>
      <c r="H1842">
        <v>0</v>
      </c>
      <c r="I1842">
        <v>6.01</v>
      </c>
    </row>
    <row r="1843" spans="1:9" x14ac:dyDescent="0.25">
      <c r="A1843">
        <v>2000550088</v>
      </c>
      <c r="B1843" t="s">
        <v>3286</v>
      </c>
      <c r="C1843" t="s">
        <v>248</v>
      </c>
      <c r="D1843" t="s">
        <v>249</v>
      </c>
      <c r="E1843" s="1">
        <v>83</v>
      </c>
      <c r="F1843" t="s">
        <v>2612</v>
      </c>
      <c r="G1843" s="1">
        <v>2</v>
      </c>
      <c r="H1843">
        <v>0</v>
      </c>
      <c r="I1843">
        <v>6.0050600000000003</v>
      </c>
    </row>
    <row r="1844" spans="1:9" x14ac:dyDescent="0.25">
      <c r="A1844">
        <v>2000550088</v>
      </c>
      <c r="B1844" t="s">
        <v>3286</v>
      </c>
      <c r="C1844" t="s">
        <v>2623</v>
      </c>
      <c r="D1844" t="s">
        <v>2624</v>
      </c>
      <c r="E1844">
        <v>0</v>
      </c>
      <c r="F1844" t="s">
        <v>2612</v>
      </c>
      <c r="G1844" s="1">
        <v>0</v>
      </c>
      <c r="H1844">
        <v>2</v>
      </c>
      <c r="I1844">
        <v>0</v>
      </c>
    </row>
    <row r="1845" spans="1:9" x14ac:dyDescent="0.25">
      <c r="A1845">
        <v>2000550089</v>
      </c>
      <c r="B1845" t="s">
        <v>3287</v>
      </c>
      <c r="C1845" t="s">
        <v>248</v>
      </c>
      <c r="D1845" t="s">
        <v>249</v>
      </c>
      <c r="E1845" s="1">
        <v>158</v>
      </c>
      <c r="F1845" t="s">
        <v>2612</v>
      </c>
      <c r="G1845">
        <v>2</v>
      </c>
      <c r="H1845">
        <v>0</v>
      </c>
      <c r="I1845">
        <v>5.6296840000000001</v>
      </c>
    </row>
    <row r="1846" spans="1:9" x14ac:dyDescent="0.25">
      <c r="A1846">
        <v>2000550089</v>
      </c>
      <c r="B1846" t="s">
        <v>3287</v>
      </c>
      <c r="C1846" t="s">
        <v>2623</v>
      </c>
      <c r="D1846" t="s">
        <v>2624</v>
      </c>
      <c r="E1846" s="1">
        <v>0</v>
      </c>
      <c r="F1846" t="s">
        <v>2612</v>
      </c>
      <c r="G1846">
        <v>0</v>
      </c>
      <c r="H1846">
        <v>2</v>
      </c>
      <c r="I1846">
        <v>0</v>
      </c>
    </row>
    <row r="1847" spans="1:9" x14ac:dyDescent="0.25">
      <c r="A1847">
        <v>2000550090</v>
      </c>
      <c r="B1847" t="s">
        <v>3288</v>
      </c>
      <c r="C1847" t="s">
        <v>248</v>
      </c>
      <c r="D1847" t="s">
        <v>249</v>
      </c>
      <c r="E1847" s="1">
        <v>23</v>
      </c>
      <c r="F1847" t="s">
        <v>2612</v>
      </c>
      <c r="G1847">
        <v>0</v>
      </c>
      <c r="H1847">
        <v>0</v>
      </c>
      <c r="I1847">
        <v>8.1091300000000004</v>
      </c>
    </row>
    <row r="1848" spans="1:9" x14ac:dyDescent="0.25">
      <c r="A1848">
        <v>2000550091</v>
      </c>
      <c r="B1848" t="s">
        <v>3289</v>
      </c>
      <c r="C1848" t="s">
        <v>699</v>
      </c>
      <c r="D1848" t="s">
        <v>700</v>
      </c>
      <c r="E1848" s="1">
        <v>14</v>
      </c>
      <c r="F1848" t="s">
        <v>2612</v>
      </c>
      <c r="G1848">
        <v>0</v>
      </c>
      <c r="H1848">
        <v>0</v>
      </c>
      <c r="I1848">
        <v>8.0321429999999996</v>
      </c>
    </row>
    <row r="1849" spans="1:9" x14ac:dyDescent="0.25">
      <c r="A1849">
        <v>2000550091</v>
      </c>
      <c r="B1849" t="s">
        <v>3289</v>
      </c>
      <c r="C1849" t="s">
        <v>248</v>
      </c>
      <c r="D1849" t="s">
        <v>249</v>
      </c>
      <c r="E1849" s="1">
        <v>77</v>
      </c>
      <c r="F1849" t="s">
        <v>2612</v>
      </c>
      <c r="G1849">
        <v>0</v>
      </c>
      <c r="H1849">
        <v>0</v>
      </c>
      <c r="I1849">
        <v>8.0318179999999995</v>
      </c>
    </row>
    <row r="1850" spans="1:9" x14ac:dyDescent="0.25">
      <c r="A1850">
        <v>2000550092</v>
      </c>
      <c r="B1850" t="s">
        <v>3290</v>
      </c>
      <c r="C1850" t="s">
        <v>699</v>
      </c>
      <c r="D1850" t="s">
        <v>700</v>
      </c>
      <c r="E1850" s="1">
        <v>104</v>
      </c>
      <c r="F1850" t="s">
        <v>2612</v>
      </c>
      <c r="G1850" s="1">
        <v>0</v>
      </c>
      <c r="H1850" s="1">
        <v>0</v>
      </c>
      <c r="I1850">
        <v>2.4849999999999999</v>
      </c>
    </row>
    <row r="1851" spans="1:9" x14ac:dyDescent="0.25">
      <c r="A1851">
        <v>2000550092</v>
      </c>
      <c r="B1851" t="s">
        <v>3290</v>
      </c>
      <c r="C1851" t="s">
        <v>248</v>
      </c>
      <c r="D1851" t="s">
        <v>249</v>
      </c>
      <c r="E1851" s="1">
        <v>634</v>
      </c>
      <c r="F1851" t="s">
        <v>2612</v>
      </c>
      <c r="G1851">
        <v>120</v>
      </c>
      <c r="H1851">
        <v>12</v>
      </c>
      <c r="I1851">
        <v>2.4849999999999999</v>
      </c>
    </row>
    <row r="1852" spans="1:9" x14ac:dyDescent="0.25">
      <c r="A1852">
        <v>2000550092</v>
      </c>
      <c r="B1852" t="s">
        <v>3290</v>
      </c>
      <c r="C1852" t="s">
        <v>2641</v>
      </c>
      <c r="D1852" t="s">
        <v>2642</v>
      </c>
      <c r="E1852" s="1">
        <v>0</v>
      </c>
      <c r="F1852" t="s">
        <v>2612</v>
      </c>
      <c r="G1852" s="1">
        <v>12</v>
      </c>
      <c r="H1852">
        <v>0</v>
      </c>
      <c r="I1852">
        <v>2.4852940000000001</v>
      </c>
    </row>
    <row r="1853" spans="1:9" x14ac:dyDescent="0.25">
      <c r="A1853">
        <v>2000550093</v>
      </c>
      <c r="B1853" t="s">
        <v>3291</v>
      </c>
      <c r="C1853" t="s">
        <v>699</v>
      </c>
      <c r="D1853" t="s">
        <v>700</v>
      </c>
      <c r="E1853" s="1">
        <v>805</v>
      </c>
      <c r="F1853" t="s">
        <v>2612</v>
      </c>
      <c r="G1853" s="1">
        <v>0</v>
      </c>
      <c r="H1853" s="1">
        <v>0</v>
      </c>
      <c r="I1853">
        <v>1.138957</v>
      </c>
    </row>
    <row r="1854" spans="1:9" x14ac:dyDescent="0.25">
      <c r="A1854">
        <v>2000550093</v>
      </c>
      <c r="B1854" t="s">
        <v>3291</v>
      </c>
      <c r="C1854" t="s">
        <v>248</v>
      </c>
      <c r="D1854" t="s">
        <v>249</v>
      </c>
      <c r="E1854" s="1">
        <v>11602</v>
      </c>
      <c r="F1854" t="s">
        <v>2612</v>
      </c>
      <c r="G1854" s="1">
        <v>0</v>
      </c>
      <c r="H1854">
        <v>0</v>
      </c>
      <c r="I1854">
        <v>1.1389830000000001</v>
      </c>
    </row>
    <row r="1855" spans="1:9" x14ac:dyDescent="0.25">
      <c r="A1855">
        <v>2000550093</v>
      </c>
      <c r="B1855" t="s">
        <v>3291</v>
      </c>
      <c r="C1855" t="s">
        <v>2623</v>
      </c>
      <c r="D1855" t="s">
        <v>2624</v>
      </c>
      <c r="E1855" s="1">
        <v>1</v>
      </c>
      <c r="F1855" t="s">
        <v>2612</v>
      </c>
      <c r="G1855" s="1">
        <v>0</v>
      </c>
      <c r="H1855" s="1">
        <v>0</v>
      </c>
      <c r="I1855">
        <v>1.1399999999999999</v>
      </c>
    </row>
    <row r="1856" spans="1:9" x14ac:dyDescent="0.25">
      <c r="A1856">
        <v>2000550094</v>
      </c>
      <c r="B1856" t="s">
        <v>3292</v>
      </c>
      <c r="C1856" t="s">
        <v>699</v>
      </c>
      <c r="D1856" t="s">
        <v>700</v>
      </c>
      <c r="E1856" s="1">
        <v>6</v>
      </c>
      <c r="F1856" t="s">
        <v>2612</v>
      </c>
      <c r="G1856">
        <v>0</v>
      </c>
      <c r="H1856">
        <v>0</v>
      </c>
      <c r="I1856">
        <v>7.0149999999999997</v>
      </c>
    </row>
    <row r="1857" spans="1:9" x14ac:dyDescent="0.25">
      <c r="A1857">
        <v>2000550094</v>
      </c>
      <c r="B1857" t="s">
        <v>3292</v>
      </c>
      <c r="C1857" t="s">
        <v>248</v>
      </c>
      <c r="D1857" t="s">
        <v>249</v>
      </c>
      <c r="E1857" s="1">
        <v>0</v>
      </c>
      <c r="F1857" t="s">
        <v>2612</v>
      </c>
      <c r="G1857" s="1">
        <v>215</v>
      </c>
      <c r="H1857">
        <v>0</v>
      </c>
      <c r="I1857">
        <v>7.015263</v>
      </c>
    </row>
    <row r="1858" spans="1:9" x14ac:dyDescent="0.25">
      <c r="A1858">
        <v>2000550094</v>
      </c>
      <c r="B1858" t="s">
        <v>3292</v>
      </c>
      <c r="C1858" t="s">
        <v>2615</v>
      </c>
      <c r="D1858" t="s">
        <v>2616</v>
      </c>
      <c r="E1858" s="1">
        <v>1</v>
      </c>
      <c r="F1858" t="s">
        <v>2612</v>
      </c>
      <c r="G1858">
        <v>0</v>
      </c>
      <c r="H1858">
        <v>0</v>
      </c>
      <c r="I1858">
        <v>7.02</v>
      </c>
    </row>
    <row r="1859" spans="1:9" x14ac:dyDescent="0.25">
      <c r="A1859">
        <v>2000550095</v>
      </c>
      <c r="B1859" t="s">
        <v>3293</v>
      </c>
      <c r="C1859" t="s">
        <v>699</v>
      </c>
      <c r="D1859" t="s">
        <v>700</v>
      </c>
      <c r="E1859" s="1">
        <v>411</v>
      </c>
      <c r="F1859" t="s">
        <v>2612</v>
      </c>
      <c r="G1859">
        <v>0</v>
      </c>
      <c r="H1859">
        <v>0</v>
      </c>
      <c r="I1859">
        <v>8.2070559999999997</v>
      </c>
    </row>
    <row r="1860" spans="1:9" x14ac:dyDescent="0.25">
      <c r="A1860">
        <v>2000550095</v>
      </c>
      <c r="B1860" t="s">
        <v>3293</v>
      </c>
      <c r="C1860" t="s">
        <v>248</v>
      </c>
      <c r="D1860" t="s">
        <v>249</v>
      </c>
      <c r="E1860" s="1">
        <v>1483</v>
      </c>
      <c r="F1860" t="s">
        <v>2612</v>
      </c>
      <c r="G1860">
        <v>0</v>
      </c>
      <c r="H1860">
        <v>0</v>
      </c>
      <c r="I1860">
        <v>8.2070399999999992</v>
      </c>
    </row>
    <row r="1861" spans="1:9" x14ac:dyDescent="0.25">
      <c r="A1861">
        <v>2000590049</v>
      </c>
      <c r="B1861" t="s">
        <v>3294</v>
      </c>
      <c r="C1861" t="s">
        <v>2615</v>
      </c>
      <c r="D1861" t="s">
        <v>2616</v>
      </c>
      <c r="E1861" s="1">
        <v>3</v>
      </c>
      <c r="F1861" t="s">
        <v>2612</v>
      </c>
      <c r="G1861" s="1">
        <v>0</v>
      </c>
      <c r="H1861">
        <v>0</v>
      </c>
      <c r="I1861">
        <v>0.61666699999999997</v>
      </c>
    </row>
    <row r="1862" spans="1:9" x14ac:dyDescent="0.25">
      <c r="A1862">
        <v>2000600036</v>
      </c>
      <c r="B1862" t="s">
        <v>3295</v>
      </c>
      <c r="C1862" t="s">
        <v>699</v>
      </c>
      <c r="D1862" t="s">
        <v>700</v>
      </c>
      <c r="E1862" s="1">
        <v>2190</v>
      </c>
      <c r="F1862" t="s">
        <v>2612</v>
      </c>
      <c r="G1862">
        <v>0</v>
      </c>
      <c r="H1862">
        <v>0</v>
      </c>
      <c r="I1862">
        <v>0.28676699999999999</v>
      </c>
    </row>
    <row r="1863" spans="1:9" x14ac:dyDescent="0.25">
      <c r="A1863">
        <v>2000600039</v>
      </c>
      <c r="B1863" t="s">
        <v>3296</v>
      </c>
      <c r="C1863" t="s">
        <v>2645</v>
      </c>
      <c r="D1863" t="s">
        <v>2646</v>
      </c>
      <c r="E1863" s="1">
        <v>24013</v>
      </c>
      <c r="F1863" t="s">
        <v>2612</v>
      </c>
      <c r="G1863">
        <v>0</v>
      </c>
      <c r="H1863">
        <v>0</v>
      </c>
      <c r="I1863">
        <v>0.32589800000000002</v>
      </c>
    </row>
    <row r="1864" spans="1:9" x14ac:dyDescent="0.25">
      <c r="A1864">
        <v>2000600044</v>
      </c>
      <c r="B1864" t="s">
        <v>3297</v>
      </c>
      <c r="C1864" t="s">
        <v>248</v>
      </c>
      <c r="D1864" t="s">
        <v>249</v>
      </c>
      <c r="E1864" s="1">
        <v>4009</v>
      </c>
      <c r="F1864" t="s">
        <v>2612</v>
      </c>
      <c r="G1864">
        <v>0</v>
      </c>
      <c r="H1864">
        <v>0</v>
      </c>
      <c r="I1864">
        <v>0.497338</v>
      </c>
    </row>
    <row r="1865" spans="1:9" x14ac:dyDescent="0.25">
      <c r="A1865">
        <v>2000600045</v>
      </c>
      <c r="B1865" t="s">
        <v>3298</v>
      </c>
      <c r="C1865" t="s">
        <v>248</v>
      </c>
      <c r="D1865" t="s">
        <v>249</v>
      </c>
      <c r="E1865" s="1">
        <v>2488</v>
      </c>
      <c r="F1865" t="s">
        <v>2612</v>
      </c>
      <c r="G1865" s="1">
        <v>0</v>
      </c>
      <c r="H1865">
        <v>0</v>
      </c>
      <c r="I1865">
        <v>0.48549799999999999</v>
      </c>
    </row>
    <row r="1866" spans="1:9" x14ac:dyDescent="0.25">
      <c r="A1866">
        <v>2000600046</v>
      </c>
      <c r="B1866" t="s">
        <v>3299</v>
      </c>
      <c r="C1866" t="s">
        <v>699</v>
      </c>
      <c r="D1866" t="s">
        <v>700</v>
      </c>
      <c r="E1866" s="1">
        <v>302</v>
      </c>
      <c r="F1866" t="s">
        <v>2612</v>
      </c>
      <c r="G1866">
        <v>0</v>
      </c>
      <c r="H1866" s="1">
        <v>0</v>
      </c>
      <c r="I1866">
        <v>0.85503300000000004</v>
      </c>
    </row>
    <row r="1867" spans="1:9" x14ac:dyDescent="0.25">
      <c r="A1867">
        <v>2000600046</v>
      </c>
      <c r="B1867" t="s">
        <v>3299</v>
      </c>
      <c r="C1867" t="s">
        <v>248</v>
      </c>
      <c r="D1867" t="s">
        <v>249</v>
      </c>
      <c r="E1867">
        <v>730</v>
      </c>
      <c r="F1867" t="s">
        <v>2612</v>
      </c>
      <c r="G1867">
        <v>384</v>
      </c>
      <c r="H1867">
        <v>36</v>
      </c>
      <c r="I1867">
        <v>0.85531500000000005</v>
      </c>
    </row>
    <row r="1868" spans="1:9" x14ac:dyDescent="0.25">
      <c r="A1868">
        <v>2000600046</v>
      </c>
      <c r="B1868" t="s">
        <v>3299</v>
      </c>
      <c r="C1868" t="s">
        <v>2623</v>
      </c>
      <c r="D1868" t="s">
        <v>2624</v>
      </c>
      <c r="E1868" s="1">
        <v>38</v>
      </c>
      <c r="F1868" t="s">
        <v>2612</v>
      </c>
      <c r="G1868" s="1">
        <v>36</v>
      </c>
      <c r="H1868">
        <v>0</v>
      </c>
      <c r="I1868">
        <v>0.85552600000000001</v>
      </c>
    </row>
    <row r="1869" spans="1:9" x14ac:dyDescent="0.25">
      <c r="A1869">
        <v>2000600046</v>
      </c>
      <c r="B1869" t="s">
        <v>3299</v>
      </c>
      <c r="C1869" t="s">
        <v>2625</v>
      </c>
      <c r="D1869" t="s">
        <v>2626</v>
      </c>
      <c r="E1869" s="1">
        <v>58</v>
      </c>
      <c r="F1869" t="s">
        <v>2612</v>
      </c>
      <c r="G1869">
        <v>0</v>
      </c>
      <c r="H1869">
        <v>0</v>
      </c>
      <c r="I1869">
        <v>0.85120700000000005</v>
      </c>
    </row>
    <row r="1870" spans="1:9" x14ac:dyDescent="0.25">
      <c r="A1870">
        <v>2000600047</v>
      </c>
      <c r="B1870" t="s">
        <v>3300</v>
      </c>
      <c r="C1870" t="s">
        <v>699</v>
      </c>
      <c r="D1870" t="s">
        <v>700</v>
      </c>
      <c r="E1870" s="1">
        <v>720</v>
      </c>
      <c r="F1870" t="s">
        <v>2632</v>
      </c>
      <c r="G1870">
        <v>0</v>
      </c>
      <c r="H1870">
        <v>0</v>
      </c>
      <c r="I1870">
        <v>0.62501399999999996</v>
      </c>
    </row>
    <row r="1871" spans="1:9" x14ac:dyDescent="0.25">
      <c r="A1871">
        <v>2000600047</v>
      </c>
      <c r="B1871" t="s">
        <v>3300</v>
      </c>
      <c r="C1871" t="s">
        <v>248</v>
      </c>
      <c r="D1871" t="s">
        <v>249</v>
      </c>
      <c r="E1871" s="1">
        <v>142</v>
      </c>
      <c r="F1871" t="s">
        <v>2632</v>
      </c>
      <c r="G1871">
        <v>0</v>
      </c>
      <c r="H1871">
        <v>0</v>
      </c>
      <c r="I1871">
        <v>0.625</v>
      </c>
    </row>
    <row r="1872" spans="1:9" x14ac:dyDescent="0.25">
      <c r="A1872">
        <v>2000600048</v>
      </c>
      <c r="B1872" t="s">
        <v>3301</v>
      </c>
      <c r="C1872" t="s">
        <v>248</v>
      </c>
      <c r="D1872" t="s">
        <v>249</v>
      </c>
      <c r="E1872" s="1">
        <v>3336</v>
      </c>
      <c r="F1872" t="s">
        <v>2612</v>
      </c>
      <c r="G1872" s="1">
        <v>0</v>
      </c>
      <c r="H1872">
        <v>0</v>
      </c>
      <c r="I1872">
        <v>0.79381000000000002</v>
      </c>
    </row>
    <row r="1873" spans="1:9" x14ac:dyDescent="0.25">
      <c r="A1873">
        <v>2000600049</v>
      </c>
      <c r="B1873" t="s">
        <v>3302</v>
      </c>
      <c r="C1873" t="s">
        <v>699</v>
      </c>
      <c r="D1873" t="s">
        <v>700</v>
      </c>
      <c r="E1873" s="1">
        <v>919</v>
      </c>
      <c r="F1873" t="s">
        <v>2612</v>
      </c>
      <c r="G1873">
        <v>0</v>
      </c>
      <c r="H1873">
        <v>0</v>
      </c>
      <c r="I1873">
        <v>0.87753000000000003</v>
      </c>
    </row>
    <row r="1874" spans="1:9" x14ac:dyDescent="0.25">
      <c r="A1874">
        <v>2000600049</v>
      </c>
      <c r="B1874" t="s">
        <v>3302</v>
      </c>
      <c r="C1874" t="s">
        <v>248</v>
      </c>
      <c r="D1874" t="s">
        <v>249</v>
      </c>
      <c r="E1874" s="1">
        <v>34</v>
      </c>
      <c r="F1874" t="s">
        <v>2612</v>
      </c>
      <c r="G1874">
        <v>192</v>
      </c>
      <c r="H1874">
        <v>36</v>
      </c>
      <c r="I1874">
        <v>0.87558800000000003</v>
      </c>
    </row>
    <row r="1875" spans="1:9" x14ac:dyDescent="0.25">
      <c r="A1875">
        <v>2000600049</v>
      </c>
      <c r="B1875" t="s">
        <v>3302</v>
      </c>
      <c r="C1875" t="s">
        <v>2623</v>
      </c>
      <c r="D1875" t="s">
        <v>2624</v>
      </c>
      <c r="E1875" s="1">
        <v>36</v>
      </c>
      <c r="F1875" t="s">
        <v>2612</v>
      </c>
      <c r="G1875">
        <v>36</v>
      </c>
      <c r="H1875">
        <v>0</v>
      </c>
      <c r="I1875">
        <v>0.90916699999999995</v>
      </c>
    </row>
    <row r="1876" spans="1:9" x14ac:dyDescent="0.25">
      <c r="A1876">
        <v>2000600049</v>
      </c>
      <c r="B1876" t="s">
        <v>3302</v>
      </c>
      <c r="C1876" t="s">
        <v>2625</v>
      </c>
      <c r="D1876" t="s">
        <v>2626</v>
      </c>
      <c r="E1876" s="1">
        <v>10932</v>
      </c>
      <c r="F1876" t="s">
        <v>2612</v>
      </c>
      <c r="G1876">
        <v>0</v>
      </c>
      <c r="H1876" s="1">
        <v>0</v>
      </c>
      <c r="I1876">
        <v>0.87557399999999996</v>
      </c>
    </row>
    <row r="1877" spans="1:9" x14ac:dyDescent="0.25">
      <c r="A1877">
        <v>2000600050</v>
      </c>
      <c r="B1877" t="s">
        <v>3303</v>
      </c>
      <c r="C1877" t="s">
        <v>699</v>
      </c>
      <c r="D1877" t="s">
        <v>700</v>
      </c>
      <c r="E1877" s="1">
        <v>3477</v>
      </c>
      <c r="F1877" t="s">
        <v>2612</v>
      </c>
      <c r="G1877" s="1">
        <v>0</v>
      </c>
      <c r="H1877" s="1">
        <v>21600</v>
      </c>
      <c r="I1877">
        <v>0.13433400000000001</v>
      </c>
    </row>
    <row r="1878" spans="1:9" x14ac:dyDescent="0.25">
      <c r="A1878">
        <v>2000600050</v>
      </c>
      <c r="B1878" t="s">
        <v>3303</v>
      </c>
      <c r="C1878" t="s">
        <v>248</v>
      </c>
      <c r="D1878" t="s">
        <v>249</v>
      </c>
      <c r="E1878" s="1">
        <v>20934</v>
      </c>
      <c r="F1878" t="s">
        <v>2612</v>
      </c>
      <c r="G1878" s="1">
        <v>20520</v>
      </c>
      <c r="H1878" s="1">
        <v>60</v>
      </c>
      <c r="I1878">
        <v>0.11874999999999999</v>
      </c>
    </row>
    <row r="1879" spans="1:9" x14ac:dyDescent="0.25">
      <c r="A1879">
        <v>2000600050</v>
      </c>
      <c r="B1879" t="s">
        <v>3303</v>
      </c>
      <c r="C1879" t="s">
        <v>2623</v>
      </c>
      <c r="D1879" t="s">
        <v>2624</v>
      </c>
      <c r="E1879" s="1">
        <v>60</v>
      </c>
      <c r="F1879" t="s">
        <v>2612</v>
      </c>
      <c r="G1879" s="1">
        <v>60</v>
      </c>
      <c r="H1879">
        <v>0</v>
      </c>
      <c r="I1879">
        <v>0.13433300000000001</v>
      </c>
    </row>
    <row r="1880" spans="1:9" x14ac:dyDescent="0.25">
      <c r="A1880">
        <v>2000600050</v>
      </c>
      <c r="B1880" t="s">
        <v>3303</v>
      </c>
      <c r="C1880" t="s">
        <v>2625</v>
      </c>
      <c r="D1880" t="s">
        <v>2626</v>
      </c>
      <c r="E1880" s="1">
        <v>0</v>
      </c>
      <c r="F1880" t="s">
        <v>2612</v>
      </c>
      <c r="G1880" s="1">
        <v>1080</v>
      </c>
      <c r="H1880">
        <v>0</v>
      </c>
      <c r="I1880">
        <v>0.11874999999999999</v>
      </c>
    </row>
    <row r="1881" spans="1:9" x14ac:dyDescent="0.25">
      <c r="A1881">
        <v>2000600051</v>
      </c>
      <c r="B1881" t="s">
        <v>3304</v>
      </c>
      <c r="C1881" t="s">
        <v>248</v>
      </c>
      <c r="D1881" t="s">
        <v>249</v>
      </c>
      <c r="E1881" s="1">
        <v>195</v>
      </c>
      <c r="F1881" t="s">
        <v>2612</v>
      </c>
      <c r="G1881" s="1">
        <v>0</v>
      </c>
      <c r="H1881">
        <v>0</v>
      </c>
      <c r="I1881">
        <v>0.15728200000000001</v>
      </c>
    </row>
    <row r="1882" spans="1:9" x14ac:dyDescent="0.25">
      <c r="A1882">
        <v>2000600052</v>
      </c>
      <c r="B1882" t="s">
        <v>3305</v>
      </c>
      <c r="C1882" t="s">
        <v>699</v>
      </c>
      <c r="D1882" t="s">
        <v>700</v>
      </c>
      <c r="E1882" s="1">
        <v>2576</v>
      </c>
      <c r="F1882" t="s">
        <v>2612</v>
      </c>
      <c r="G1882">
        <v>0</v>
      </c>
      <c r="H1882">
        <v>0</v>
      </c>
      <c r="I1882">
        <v>0.56988399999999995</v>
      </c>
    </row>
    <row r="1883" spans="1:9" x14ac:dyDescent="0.25">
      <c r="A1883">
        <v>2000600052</v>
      </c>
      <c r="B1883" t="s">
        <v>3305</v>
      </c>
      <c r="C1883" t="s">
        <v>248</v>
      </c>
      <c r="D1883" t="s">
        <v>249</v>
      </c>
      <c r="E1883" s="1">
        <v>5250</v>
      </c>
      <c r="F1883" t="s">
        <v>2612</v>
      </c>
      <c r="G1883">
        <v>252</v>
      </c>
      <c r="H1883" s="1">
        <v>36</v>
      </c>
      <c r="I1883">
        <v>0.56988399999999995</v>
      </c>
    </row>
    <row r="1884" spans="1:9" x14ac:dyDescent="0.25">
      <c r="A1884">
        <v>2000600052</v>
      </c>
      <c r="B1884" t="s">
        <v>3305</v>
      </c>
      <c r="C1884" t="s">
        <v>2615</v>
      </c>
      <c r="D1884" t="s">
        <v>2616</v>
      </c>
      <c r="E1884" s="1">
        <v>11</v>
      </c>
      <c r="F1884" t="s">
        <v>2612</v>
      </c>
      <c r="G1884">
        <v>0</v>
      </c>
      <c r="H1884">
        <v>0</v>
      </c>
      <c r="I1884">
        <v>0.56999999999999995</v>
      </c>
    </row>
    <row r="1885" spans="1:9" x14ac:dyDescent="0.25">
      <c r="A1885">
        <v>2000600052</v>
      </c>
      <c r="B1885" t="s">
        <v>3305</v>
      </c>
      <c r="C1885" t="s">
        <v>2623</v>
      </c>
      <c r="D1885" t="s">
        <v>2624</v>
      </c>
      <c r="E1885" s="1">
        <v>36</v>
      </c>
      <c r="F1885" t="s">
        <v>2612</v>
      </c>
      <c r="G1885" s="1">
        <v>36</v>
      </c>
      <c r="H1885" s="1">
        <v>0</v>
      </c>
      <c r="I1885">
        <v>0.56999999999999995</v>
      </c>
    </row>
    <row r="1886" spans="1:9" x14ac:dyDescent="0.25">
      <c r="A1886">
        <v>2000600053</v>
      </c>
      <c r="B1886" t="s">
        <v>3306</v>
      </c>
      <c r="C1886" t="s">
        <v>248</v>
      </c>
      <c r="D1886" t="s">
        <v>249</v>
      </c>
      <c r="E1886" s="1">
        <v>2581</v>
      </c>
      <c r="F1886" t="s">
        <v>2612</v>
      </c>
      <c r="G1886" s="1">
        <v>1436</v>
      </c>
      <c r="H1886" s="1">
        <v>16728</v>
      </c>
      <c r="I1886">
        <v>0.75544800000000001</v>
      </c>
    </row>
    <row r="1887" spans="1:9" x14ac:dyDescent="0.25">
      <c r="A1887">
        <v>2000600053</v>
      </c>
      <c r="B1887" t="s">
        <v>3306</v>
      </c>
      <c r="C1887" t="s">
        <v>2615</v>
      </c>
      <c r="D1887" t="s">
        <v>2616</v>
      </c>
      <c r="E1887" s="1">
        <v>1</v>
      </c>
      <c r="F1887" t="s">
        <v>2612</v>
      </c>
      <c r="G1887" s="1">
        <v>0</v>
      </c>
      <c r="H1887" s="1">
        <v>0</v>
      </c>
      <c r="I1887">
        <v>0.76</v>
      </c>
    </row>
    <row r="1888" spans="1:9" x14ac:dyDescent="0.25">
      <c r="A1888">
        <v>2000600053</v>
      </c>
      <c r="B1888" t="s">
        <v>3306</v>
      </c>
      <c r="C1888" t="s">
        <v>2623</v>
      </c>
      <c r="D1888" t="s">
        <v>2624</v>
      </c>
      <c r="E1888" s="1">
        <v>36</v>
      </c>
      <c r="F1888" t="s">
        <v>2612</v>
      </c>
      <c r="G1888" s="1">
        <v>36</v>
      </c>
      <c r="H1888" s="1">
        <v>0</v>
      </c>
      <c r="I1888">
        <v>0.75555600000000001</v>
      </c>
    </row>
    <row r="1889" spans="1:9" x14ac:dyDescent="0.25">
      <c r="A1889">
        <v>2000600053</v>
      </c>
      <c r="B1889" t="s">
        <v>3306</v>
      </c>
      <c r="C1889" t="s">
        <v>2625</v>
      </c>
      <c r="D1889" t="s">
        <v>2626</v>
      </c>
      <c r="E1889">
        <v>2</v>
      </c>
      <c r="F1889" t="s">
        <v>2612</v>
      </c>
      <c r="G1889" s="1">
        <v>16692</v>
      </c>
      <c r="H1889">
        <v>0</v>
      </c>
      <c r="I1889">
        <v>0.755</v>
      </c>
    </row>
    <row r="1890" spans="1:9" x14ac:dyDescent="0.25">
      <c r="A1890">
        <v>2000600055</v>
      </c>
      <c r="B1890" t="s">
        <v>3307</v>
      </c>
      <c r="C1890" t="s">
        <v>699</v>
      </c>
      <c r="D1890" t="s">
        <v>700</v>
      </c>
      <c r="E1890" s="1">
        <v>38</v>
      </c>
      <c r="F1890" t="s">
        <v>2612</v>
      </c>
      <c r="G1890" s="1">
        <v>0</v>
      </c>
      <c r="H1890">
        <v>0</v>
      </c>
      <c r="I1890">
        <v>0.84263200000000005</v>
      </c>
    </row>
    <row r="1891" spans="1:9" x14ac:dyDescent="0.25">
      <c r="A1891">
        <v>2000600055</v>
      </c>
      <c r="B1891" t="s">
        <v>3307</v>
      </c>
      <c r="C1891" t="s">
        <v>248</v>
      </c>
      <c r="D1891" t="s">
        <v>249</v>
      </c>
      <c r="E1891" s="1">
        <v>7</v>
      </c>
      <c r="F1891" t="s">
        <v>2612</v>
      </c>
      <c r="G1891" s="1">
        <v>7101</v>
      </c>
      <c r="H1891">
        <v>36</v>
      </c>
      <c r="I1891">
        <v>0.84285699999999997</v>
      </c>
    </row>
    <row r="1892" spans="1:9" x14ac:dyDescent="0.25">
      <c r="A1892">
        <v>2000600055</v>
      </c>
      <c r="B1892" t="s">
        <v>3307</v>
      </c>
      <c r="C1892" t="s">
        <v>2623</v>
      </c>
      <c r="D1892" t="s">
        <v>2624</v>
      </c>
      <c r="E1892" s="1">
        <v>36</v>
      </c>
      <c r="F1892" t="s">
        <v>2612</v>
      </c>
      <c r="G1892">
        <v>36</v>
      </c>
      <c r="H1892">
        <v>1</v>
      </c>
      <c r="I1892">
        <v>0.84250000000000003</v>
      </c>
    </row>
    <row r="1893" spans="1:9" x14ac:dyDescent="0.25">
      <c r="A1893">
        <v>2000600056</v>
      </c>
      <c r="B1893" t="s">
        <v>3308</v>
      </c>
      <c r="C1893" t="s">
        <v>699</v>
      </c>
      <c r="D1893" t="s">
        <v>700</v>
      </c>
      <c r="E1893" s="1">
        <v>301</v>
      </c>
      <c r="F1893" t="s">
        <v>2612</v>
      </c>
      <c r="G1893" s="1">
        <v>0</v>
      </c>
      <c r="H1893" s="1">
        <v>0</v>
      </c>
      <c r="I1893">
        <v>0.86797299999999999</v>
      </c>
    </row>
    <row r="1894" spans="1:9" x14ac:dyDescent="0.25">
      <c r="A1894">
        <v>2000600056</v>
      </c>
      <c r="B1894" t="s">
        <v>3308</v>
      </c>
      <c r="C1894" t="s">
        <v>248</v>
      </c>
      <c r="D1894" t="s">
        <v>249</v>
      </c>
      <c r="E1894" s="1">
        <v>5</v>
      </c>
      <c r="F1894" t="s">
        <v>2612</v>
      </c>
      <c r="G1894">
        <v>0</v>
      </c>
      <c r="H1894">
        <v>36</v>
      </c>
      <c r="I1894">
        <v>0.86799999999999999</v>
      </c>
    </row>
    <row r="1895" spans="1:9" x14ac:dyDescent="0.25">
      <c r="A1895">
        <v>2000600056</v>
      </c>
      <c r="B1895" t="s">
        <v>3308</v>
      </c>
      <c r="C1895" t="s">
        <v>2623</v>
      </c>
      <c r="D1895" t="s">
        <v>2624</v>
      </c>
      <c r="E1895" s="1">
        <v>36</v>
      </c>
      <c r="F1895" t="s">
        <v>2612</v>
      </c>
      <c r="G1895">
        <v>36</v>
      </c>
      <c r="H1895">
        <v>0</v>
      </c>
      <c r="I1895">
        <v>0.86805600000000005</v>
      </c>
    </row>
    <row r="1896" spans="1:9" x14ac:dyDescent="0.25">
      <c r="A1896">
        <v>2000600056</v>
      </c>
      <c r="B1896" t="s">
        <v>3308</v>
      </c>
      <c r="C1896" t="s">
        <v>2625</v>
      </c>
      <c r="D1896" t="s">
        <v>2626</v>
      </c>
      <c r="E1896" s="1">
        <v>4970</v>
      </c>
      <c r="F1896" t="s">
        <v>2612</v>
      </c>
      <c r="G1896" s="1">
        <v>0</v>
      </c>
      <c r="H1896">
        <v>0</v>
      </c>
      <c r="I1896">
        <v>0.86789899999999998</v>
      </c>
    </row>
    <row r="1897" spans="1:9" x14ac:dyDescent="0.25">
      <c r="A1897">
        <v>2000600057</v>
      </c>
      <c r="B1897" t="s">
        <v>3309</v>
      </c>
      <c r="C1897" t="s">
        <v>699</v>
      </c>
      <c r="D1897" t="s">
        <v>700</v>
      </c>
      <c r="E1897" s="1">
        <v>1113</v>
      </c>
      <c r="F1897" t="s">
        <v>2612</v>
      </c>
      <c r="G1897">
        <v>0</v>
      </c>
      <c r="H1897">
        <v>0</v>
      </c>
      <c r="I1897">
        <v>0.63093399999999999</v>
      </c>
    </row>
    <row r="1898" spans="1:9" x14ac:dyDescent="0.25">
      <c r="A1898">
        <v>2000600057</v>
      </c>
      <c r="B1898" t="s">
        <v>3309</v>
      </c>
      <c r="C1898" t="s">
        <v>248</v>
      </c>
      <c r="D1898" t="s">
        <v>249</v>
      </c>
      <c r="E1898" s="1">
        <v>11</v>
      </c>
      <c r="F1898" t="s">
        <v>2612</v>
      </c>
      <c r="G1898">
        <v>0</v>
      </c>
      <c r="H1898">
        <v>36</v>
      </c>
      <c r="I1898">
        <v>0.62454500000000002</v>
      </c>
    </row>
    <row r="1899" spans="1:9" x14ac:dyDescent="0.25">
      <c r="A1899">
        <v>2000600057</v>
      </c>
      <c r="B1899" t="s">
        <v>3309</v>
      </c>
      <c r="C1899" t="s">
        <v>2623</v>
      </c>
      <c r="D1899" t="s">
        <v>2624</v>
      </c>
      <c r="E1899" s="1">
        <v>36</v>
      </c>
      <c r="F1899" t="s">
        <v>2612</v>
      </c>
      <c r="G1899">
        <v>36</v>
      </c>
      <c r="H1899">
        <v>0</v>
      </c>
      <c r="I1899">
        <v>0.63083299999999998</v>
      </c>
    </row>
    <row r="1900" spans="1:9" x14ac:dyDescent="0.25">
      <c r="A1900">
        <v>2000600057</v>
      </c>
      <c r="B1900" t="s">
        <v>3309</v>
      </c>
      <c r="C1900" t="s">
        <v>2625</v>
      </c>
      <c r="D1900" t="s">
        <v>2626</v>
      </c>
      <c r="E1900" s="1">
        <v>6923</v>
      </c>
      <c r="F1900" t="s">
        <v>2612</v>
      </c>
      <c r="G1900" s="1">
        <v>0</v>
      </c>
      <c r="H1900">
        <v>0</v>
      </c>
      <c r="I1900">
        <v>0.623776</v>
      </c>
    </row>
    <row r="1901" spans="1:9" x14ac:dyDescent="0.25">
      <c r="A1901">
        <v>2000600058</v>
      </c>
      <c r="B1901" t="s">
        <v>3310</v>
      </c>
      <c r="C1901" t="s">
        <v>699</v>
      </c>
      <c r="D1901" t="s">
        <v>700</v>
      </c>
      <c r="E1901" s="1">
        <v>3753</v>
      </c>
      <c r="F1901" t="s">
        <v>2612</v>
      </c>
      <c r="G1901" s="1">
        <v>5000</v>
      </c>
      <c r="H1901" s="1">
        <v>0</v>
      </c>
      <c r="I1901">
        <v>0.18352299999999999</v>
      </c>
    </row>
    <row r="1902" spans="1:9" x14ac:dyDescent="0.25">
      <c r="A1902">
        <v>2000600058</v>
      </c>
      <c r="B1902" t="s">
        <v>3310</v>
      </c>
      <c r="C1902" t="s">
        <v>248</v>
      </c>
      <c r="D1902" t="s">
        <v>249</v>
      </c>
      <c r="E1902" s="1">
        <v>3033</v>
      </c>
      <c r="F1902" t="s">
        <v>2612</v>
      </c>
      <c r="G1902" s="1">
        <v>2400</v>
      </c>
      <c r="H1902" s="1">
        <v>77888</v>
      </c>
      <c r="I1902">
        <v>0.183089</v>
      </c>
    </row>
    <row r="1903" spans="1:9" x14ac:dyDescent="0.25">
      <c r="A1903">
        <v>2000600058</v>
      </c>
      <c r="B1903" t="s">
        <v>3310</v>
      </c>
      <c r="C1903" t="s">
        <v>2623</v>
      </c>
      <c r="D1903" t="s">
        <v>2624</v>
      </c>
      <c r="E1903" s="1">
        <v>72</v>
      </c>
      <c r="F1903" t="s">
        <v>2612</v>
      </c>
      <c r="G1903" s="1">
        <v>72</v>
      </c>
      <c r="H1903">
        <v>0</v>
      </c>
      <c r="I1903">
        <v>0.183472</v>
      </c>
    </row>
    <row r="1904" spans="1:9" x14ac:dyDescent="0.25">
      <c r="A1904">
        <v>2000600058</v>
      </c>
      <c r="B1904" t="s">
        <v>3310</v>
      </c>
      <c r="C1904" t="s">
        <v>2625</v>
      </c>
      <c r="D1904" t="s">
        <v>2626</v>
      </c>
      <c r="E1904" s="1">
        <v>4</v>
      </c>
      <c r="F1904" t="s">
        <v>2612</v>
      </c>
      <c r="G1904" s="1">
        <v>72816</v>
      </c>
      <c r="H1904" s="1">
        <v>0</v>
      </c>
      <c r="I1904">
        <v>0.19750000000000001</v>
      </c>
    </row>
    <row r="1905" spans="1:9" x14ac:dyDescent="0.25">
      <c r="A1905">
        <v>2000600059</v>
      </c>
      <c r="B1905" t="s">
        <v>3311</v>
      </c>
      <c r="C1905" t="s">
        <v>699</v>
      </c>
      <c r="D1905" t="s">
        <v>700</v>
      </c>
      <c r="E1905" s="1">
        <v>7965</v>
      </c>
      <c r="F1905" t="s">
        <v>2612</v>
      </c>
      <c r="G1905">
        <v>0</v>
      </c>
      <c r="H1905" s="1">
        <v>0</v>
      </c>
      <c r="I1905">
        <v>0.25001600000000002</v>
      </c>
    </row>
    <row r="1906" spans="1:9" x14ac:dyDescent="0.25">
      <c r="A1906">
        <v>2000600059</v>
      </c>
      <c r="B1906" t="s">
        <v>3311</v>
      </c>
      <c r="C1906" t="s">
        <v>248</v>
      </c>
      <c r="D1906" t="s">
        <v>249</v>
      </c>
      <c r="E1906" s="1">
        <v>29416</v>
      </c>
      <c r="F1906" t="s">
        <v>2612</v>
      </c>
      <c r="G1906" s="1">
        <v>240</v>
      </c>
      <c r="H1906">
        <v>0</v>
      </c>
      <c r="I1906">
        <v>0.223244</v>
      </c>
    </row>
    <row r="1907" spans="1:9" x14ac:dyDescent="0.25">
      <c r="A1907">
        <v>2000600060</v>
      </c>
      <c r="B1907" t="s">
        <v>3312</v>
      </c>
      <c r="C1907" t="s">
        <v>248</v>
      </c>
      <c r="D1907" t="s">
        <v>249</v>
      </c>
      <c r="E1907" s="1">
        <v>1192</v>
      </c>
      <c r="F1907" t="s">
        <v>2612</v>
      </c>
      <c r="G1907" s="1">
        <v>2088</v>
      </c>
      <c r="H1907">
        <v>54</v>
      </c>
      <c r="I1907">
        <v>0.29922799999999999</v>
      </c>
    </row>
    <row r="1908" spans="1:9" x14ac:dyDescent="0.25">
      <c r="A1908">
        <v>2000600060</v>
      </c>
      <c r="B1908" t="s">
        <v>3312</v>
      </c>
      <c r="C1908" t="s">
        <v>2623</v>
      </c>
      <c r="D1908" t="s">
        <v>2624</v>
      </c>
      <c r="E1908" s="1">
        <v>36</v>
      </c>
      <c r="F1908" t="s">
        <v>2612</v>
      </c>
      <c r="G1908">
        <v>36</v>
      </c>
      <c r="H1908">
        <v>36</v>
      </c>
      <c r="I1908">
        <v>0.29916700000000002</v>
      </c>
    </row>
    <row r="1909" spans="1:9" x14ac:dyDescent="0.25">
      <c r="A1909">
        <v>2000600060</v>
      </c>
      <c r="B1909" t="s">
        <v>3312</v>
      </c>
      <c r="C1909" t="s">
        <v>2625</v>
      </c>
      <c r="D1909" t="s">
        <v>2626</v>
      </c>
      <c r="E1909" s="1">
        <v>0</v>
      </c>
      <c r="F1909" t="s">
        <v>2612</v>
      </c>
      <c r="G1909" s="1">
        <v>18</v>
      </c>
      <c r="H1909">
        <v>0</v>
      </c>
      <c r="I1909">
        <v>0.28508299999999998</v>
      </c>
    </row>
    <row r="1910" spans="1:9" x14ac:dyDescent="0.25">
      <c r="A1910">
        <v>2000600061</v>
      </c>
      <c r="B1910" t="s">
        <v>3313</v>
      </c>
      <c r="C1910" t="s">
        <v>248</v>
      </c>
      <c r="D1910" t="s">
        <v>249</v>
      </c>
      <c r="E1910">
        <v>48</v>
      </c>
      <c r="F1910" t="s">
        <v>2612</v>
      </c>
      <c r="G1910" s="1">
        <v>858</v>
      </c>
      <c r="H1910">
        <v>0</v>
      </c>
      <c r="I1910">
        <v>1.17</v>
      </c>
    </row>
    <row r="1911" spans="1:9" x14ac:dyDescent="0.25">
      <c r="A1911">
        <v>2000600062</v>
      </c>
      <c r="B1911" t="s">
        <v>3314</v>
      </c>
      <c r="C1911" t="s">
        <v>699</v>
      </c>
      <c r="D1911" t="s">
        <v>700</v>
      </c>
      <c r="E1911" s="1">
        <v>461</v>
      </c>
      <c r="F1911" t="s">
        <v>2632</v>
      </c>
      <c r="G1911">
        <v>0</v>
      </c>
      <c r="H1911">
        <v>0</v>
      </c>
      <c r="I1911">
        <v>1.2631239999999999</v>
      </c>
    </row>
    <row r="1912" spans="1:9" x14ac:dyDescent="0.25">
      <c r="A1912">
        <v>2000600062</v>
      </c>
      <c r="B1912" t="s">
        <v>3314</v>
      </c>
      <c r="C1912" t="s">
        <v>248</v>
      </c>
      <c r="D1912" t="s">
        <v>249</v>
      </c>
      <c r="E1912">
        <v>11</v>
      </c>
      <c r="F1912" t="s">
        <v>2632</v>
      </c>
      <c r="G1912">
        <v>144</v>
      </c>
      <c r="H1912">
        <v>36</v>
      </c>
      <c r="I1912">
        <v>1.2627269999999999</v>
      </c>
    </row>
    <row r="1913" spans="1:9" x14ac:dyDescent="0.25">
      <c r="A1913">
        <v>2000600062</v>
      </c>
      <c r="B1913" t="s">
        <v>3314</v>
      </c>
      <c r="C1913" t="s">
        <v>2623</v>
      </c>
      <c r="D1913" t="s">
        <v>2624</v>
      </c>
      <c r="E1913">
        <v>44</v>
      </c>
      <c r="F1913" t="s">
        <v>2632</v>
      </c>
      <c r="G1913">
        <v>36</v>
      </c>
      <c r="H1913">
        <v>0</v>
      </c>
      <c r="I1913">
        <v>1.262955</v>
      </c>
    </row>
    <row r="1914" spans="1:9" x14ac:dyDescent="0.25">
      <c r="A1914">
        <v>2000600062</v>
      </c>
      <c r="B1914" t="s">
        <v>3314</v>
      </c>
      <c r="C1914" t="s">
        <v>2625</v>
      </c>
      <c r="D1914" t="s">
        <v>2626</v>
      </c>
      <c r="E1914" s="1">
        <v>285</v>
      </c>
      <c r="F1914" t="s">
        <v>2632</v>
      </c>
      <c r="G1914">
        <v>0</v>
      </c>
      <c r="H1914">
        <v>0</v>
      </c>
      <c r="I1914">
        <v>1.263123</v>
      </c>
    </row>
    <row r="1915" spans="1:9" x14ac:dyDescent="0.25">
      <c r="A1915">
        <v>2000600063</v>
      </c>
      <c r="B1915" t="s">
        <v>3315</v>
      </c>
      <c r="C1915" t="s">
        <v>699</v>
      </c>
      <c r="D1915" t="s">
        <v>700</v>
      </c>
      <c r="E1915" s="1">
        <v>551</v>
      </c>
      <c r="F1915" t="s">
        <v>2632</v>
      </c>
      <c r="G1915">
        <v>0</v>
      </c>
      <c r="H1915" s="1">
        <v>0</v>
      </c>
      <c r="I1915">
        <v>0.96121599999999996</v>
      </c>
    </row>
    <row r="1916" spans="1:9" x14ac:dyDescent="0.25">
      <c r="A1916">
        <v>2000600063</v>
      </c>
      <c r="B1916" t="s">
        <v>3315</v>
      </c>
      <c r="C1916" t="s">
        <v>248</v>
      </c>
      <c r="D1916" t="s">
        <v>249</v>
      </c>
      <c r="E1916">
        <v>6</v>
      </c>
      <c r="F1916" t="s">
        <v>2632</v>
      </c>
      <c r="G1916">
        <v>384</v>
      </c>
      <c r="H1916">
        <v>0</v>
      </c>
      <c r="I1916">
        <v>0.96166700000000005</v>
      </c>
    </row>
    <row r="1917" spans="1:9" x14ac:dyDescent="0.25">
      <c r="A1917">
        <v>2000600063</v>
      </c>
      <c r="B1917" t="s">
        <v>3315</v>
      </c>
      <c r="C1917" t="s">
        <v>2623</v>
      </c>
      <c r="D1917" t="s">
        <v>2624</v>
      </c>
      <c r="E1917" s="1">
        <v>1</v>
      </c>
      <c r="F1917" t="s">
        <v>2632</v>
      </c>
      <c r="G1917">
        <v>0</v>
      </c>
      <c r="H1917" s="1">
        <v>0</v>
      </c>
      <c r="I1917">
        <v>0.96</v>
      </c>
    </row>
    <row r="1918" spans="1:9" x14ac:dyDescent="0.25">
      <c r="A1918">
        <v>2000600063</v>
      </c>
      <c r="B1918" t="s">
        <v>3315</v>
      </c>
      <c r="C1918" t="s">
        <v>2625</v>
      </c>
      <c r="D1918" t="s">
        <v>2626</v>
      </c>
      <c r="E1918" s="1">
        <v>11619</v>
      </c>
      <c r="F1918" t="s">
        <v>2632</v>
      </c>
      <c r="G1918" s="1">
        <v>0</v>
      </c>
      <c r="H1918">
        <v>0</v>
      </c>
      <c r="I1918">
        <v>0.96119600000000005</v>
      </c>
    </row>
    <row r="1919" spans="1:9" x14ac:dyDescent="0.25">
      <c r="A1919">
        <v>2000600064</v>
      </c>
      <c r="B1919" t="s">
        <v>3316</v>
      </c>
      <c r="C1919" t="s">
        <v>248</v>
      </c>
      <c r="D1919" t="s">
        <v>249</v>
      </c>
      <c r="E1919" s="1">
        <v>3567</v>
      </c>
      <c r="F1919" t="s">
        <v>2632</v>
      </c>
      <c r="G1919" s="1">
        <v>0</v>
      </c>
      <c r="H1919">
        <v>36</v>
      </c>
      <c r="I1919">
        <v>1.0170589999999999</v>
      </c>
    </row>
    <row r="1920" spans="1:9" x14ac:dyDescent="0.25">
      <c r="A1920">
        <v>2000600064</v>
      </c>
      <c r="B1920" t="s">
        <v>3316</v>
      </c>
      <c r="C1920" t="s">
        <v>2623</v>
      </c>
      <c r="D1920" t="s">
        <v>2624</v>
      </c>
      <c r="E1920" s="1">
        <v>40</v>
      </c>
      <c r="F1920" t="s">
        <v>2632</v>
      </c>
      <c r="G1920" s="1">
        <v>36</v>
      </c>
      <c r="H1920">
        <v>0</v>
      </c>
      <c r="I1920">
        <v>1.0177499999999999</v>
      </c>
    </row>
    <row r="1921" spans="1:9" x14ac:dyDescent="0.25">
      <c r="A1921">
        <v>2000600065</v>
      </c>
      <c r="B1921" t="s">
        <v>3317</v>
      </c>
      <c r="C1921" t="s">
        <v>699</v>
      </c>
      <c r="D1921" t="s">
        <v>700</v>
      </c>
      <c r="E1921" s="1">
        <v>45</v>
      </c>
      <c r="F1921" t="s">
        <v>2632</v>
      </c>
      <c r="G1921" s="1">
        <v>0</v>
      </c>
      <c r="H1921">
        <v>0</v>
      </c>
      <c r="I1921">
        <v>0.76111099999999998</v>
      </c>
    </row>
    <row r="1922" spans="1:9" x14ac:dyDescent="0.25">
      <c r="A1922">
        <v>2000600065</v>
      </c>
      <c r="B1922" t="s">
        <v>3317</v>
      </c>
      <c r="C1922" t="s">
        <v>248</v>
      </c>
      <c r="D1922" t="s">
        <v>249</v>
      </c>
      <c r="E1922" s="1">
        <v>5878</v>
      </c>
      <c r="F1922" t="s">
        <v>2632</v>
      </c>
      <c r="G1922">
        <v>288</v>
      </c>
      <c r="H1922">
        <v>36</v>
      </c>
      <c r="I1922">
        <v>0.76085199999999997</v>
      </c>
    </row>
    <row r="1923" spans="1:9" x14ac:dyDescent="0.25">
      <c r="A1923">
        <v>2000600065</v>
      </c>
      <c r="B1923" t="s">
        <v>3317</v>
      </c>
      <c r="C1923" t="s">
        <v>2623</v>
      </c>
      <c r="D1923" t="s">
        <v>2624</v>
      </c>
      <c r="E1923" s="1">
        <v>42</v>
      </c>
      <c r="F1923" t="s">
        <v>2632</v>
      </c>
      <c r="G1923">
        <v>36</v>
      </c>
      <c r="H1923">
        <v>0</v>
      </c>
      <c r="I1923">
        <v>0.76095199999999996</v>
      </c>
    </row>
    <row r="1924" spans="1:9" x14ac:dyDescent="0.25">
      <c r="A1924">
        <v>2000600066</v>
      </c>
      <c r="B1924" t="s">
        <v>3318</v>
      </c>
      <c r="C1924" t="s">
        <v>699</v>
      </c>
      <c r="D1924" t="s">
        <v>700</v>
      </c>
      <c r="E1924" s="1">
        <v>0</v>
      </c>
      <c r="F1924" t="s">
        <v>2632</v>
      </c>
      <c r="G1924">
        <v>12</v>
      </c>
      <c r="H1924">
        <v>0</v>
      </c>
      <c r="I1924">
        <v>0.92249999999999999</v>
      </c>
    </row>
    <row r="1925" spans="1:9" x14ac:dyDescent="0.25">
      <c r="A1925">
        <v>2000600066</v>
      </c>
      <c r="B1925" t="s">
        <v>3318</v>
      </c>
      <c r="C1925" t="s">
        <v>248</v>
      </c>
      <c r="D1925" t="s">
        <v>249</v>
      </c>
      <c r="E1925" s="1">
        <v>1162</v>
      </c>
      <c r="F1925" t="s">
        <v>2632</v>
      </c>
      <c r="G1925">
        <v>732</v>
      </c>
      <c r="H1925">
        <v>36</v>
      </c>
      <c r="I1925">
        <v>0.92255600000000004</v>
      </c>
    </row>
    <row r="1926" spans="1:9" x14ac:dyDescent="0.25">
      <c r="A1926">
        <v>2000600066</v>
      </c>
      <c r="B1926" t="s">
        <v>3318</v>
      </c>
      <c r="C1926" t="s">
        <v>2623</v>
      </c>
      <c r="D1926" t="s">
        <v>2624</v>
      </c>
      <c r="E1926" s="1">
        <v>37</v>
      </c>
      <c r="F1926" t="s">
        <v>2632</v>
      </c>
      <c r="G1926" s="1">
        <v>36</v>
      </c>
      <c r="H1926" s="1">
        <v>0</v>
      </c>
      <c r="I1926">
        <v>0.92243200000000003</v>
      </c>
    </row>
    <row r="1927" spans="1:9" x14ac:dyDescent="0.25">
      <c r="A1927">
        <v>2000600067</v>
      </c>
      <c r="B1927" t="s">
        <v>3319</v>
      </c>
      <c r="C1927" t="s">
        <v>699</v>
      </c>
      <c r="D1927" t="s">
        <v>700</v>
      </c>
      <c r="E1927" s="1">
        <v>1451</v>
      </c>
      <c r="F1927" t="s">
        <v>2612</v>
      </c>
      <c r="G1927">
        <v>0</v>
      </c>
      <c r="H1927">
        <v>0</v>
      </c>
      <c r="I1927">
        <v>7.2611999999999996E-2</v>
      </c>
    </row>
    <row r="1928" spans="1:9" x14ac:dyDescent="0.25">
      <c r="A1928">
        <v>2000600067</v>
      </c>
      <c r="B1928" t="s">
        <v>3319</v>
      </c>
      <c r="C1928" t="s">
        <v>248</v>
      </c>
      <c r="D1928" t="s">
        <v>249</v>
      </c>
      <c r="E1928" s="1">
        <v>3813</v>
      </c>
      <c r="F1928" t="s">
        <v>2612</v>
      </c>
      <c r="G1928" s="1">
        <v>168</v>
      </c>
      <c r="H1928" s="1">
        <v>72</v>
      </c>
      <c r="I1928">
        <v>7.2609000000000007E-2</v>
      </c>
    </row>
    <row r="1929" spans="1:9" x14ac:dyDescent="0.25">
      <c r="A1929">
        <v>2000600067</v>
      </c>
      <c r="B1929" t="s">
        <v>3319</v>
      </c>
      <c r="C1929" t="s">
        <v>2623</v>
      </c>
      <c r="D1929" t="s">
        <v>2624</v>
      </c>
      <c r="E1929" s="1">
        <v>72</v>
      </c>
      <c r="F1929" t="s">
        <v>2612</v>
      </c>
      <c r="G1929" s="1">
        <v>72</v>
      </c>
      <c r="H1929">
        <v>0</v>
      </c>
      <c r="I1929">
        <v>7.2638999999999995E-2</v>
      </c>
    </row>
    <row r="1930" spans="1:9" x14ac:dyDescent="0.25">
      <c r="A1930">
        <v>2000610009</v>
      </c>
      <c r="B1930" t="s">
        <v>3320</v>
      </c>
      <c r="C1930" t="s">
        <v>699</v>
      </c>
      <c r="D1930" t="s">
        <v>700</v>
      </c>
      <c r="E1930" s="1">
        <v>5</v>
      </c>
      <c r="F1930" t="s">
        <v>2612</v>
      </c>
      <c r="G1930">
        <v>0</v>
      </c>
      <c r="H1930">
        <v>0</v>
      </c>
      <c r="I1930">
        <v>4.33</v>
      </c>
    </row>
    <row r="1931" spans="1:9" x14ac:dyDescent="0.25">
      <c r="A1931">
        <v>2000610009</v>
      </c>
      <c r="B1931" t="s">
        <v>3320</v>
      </c>
      <c r="C1931" t="s">
        <v>2615</v>
      </c>
      <c r="D1931" t="s">
        <v>2616</v>
      </c>
      <c r="E1931" s="1">
        <v>17</v>
      </c>
      <c r="F1931" t="s">
        <v>2612</v>
      </c>
      <c r="G1931" s="1">
        <v>0</v>
      </c>
      <c r="H1931">
        <v>0</v>
      </c>
      <c r="I1931">
        <v>4.33</v>
      </c>
    </row>
    <row r="1932" spans="1:9" x14ac:dyDescent="0.25">
      <c r="A1932">
        <v>2000610024</v>
      </c>
      <c r="B1932" t="s">
        <v>3321</v>
      </c>
      <c r="C1932" t="s">
        <v>699</v>
      </c>
      <c r="D1932" t="s">
        <v>700</v>
      </c>
      <c r="E1932" s="1">
        <v>42</v>
      </c>
      <c r="F1932" t="s">
        <v>2612</v>
      </c>
      <c r="G1932" s="1">
        <v>0</v>
      </c>
      <c r="H1932">
        <v>0</v>
      </c>
      <c r="I1932">
        <v>5.9395239999999996</v>
      </c>
    </row>
    <row r="1933" spans="1:9" x14ac:dyDescent="0.25">
      <c r="A1933">
        <v>2000610024</v>
      </c>
      <c r="B1933" t="s">
        <v>3321</v>
      </c>
      <c r="C1933" t="s">
        <v>2615</v>
      </c>
      <c r="D1933" t="s">
        <v>2616</v>
      </c>
      <c r="E1933" s="1">
        <v>12</v>
      </c>
      <c r="F1933" t="s">
        <v>2612</v>
      </c>
      <c r="G1933">
        <v>0</v>
      </c>
      <c r="H1933">
        <v>0</v>
      </c>
      <c r="I1933">
        <v>5.9391670000000003</v>
      </c>
    </row>
    <row r="1934" spans="1:9" x14ac:dyDescent="0.25">
      <c r="A1934">
        <v>2000610027</v>
      </c>
      <c r="B1934" t="s">
        <v>3322</v>
      </c>
      <c r="C1934" t="s">
        <v>699</v>
      </c>
      <c r="D1934" t="s">
        <v>700</v>
      </c>
      <c r="E1934" s="1">
        <v>12</v>
      </c>
      <c r="F1934" t="s">
        <v>2612</v>
      </c>
      <c r="G1934">
        <v>0</v>
      </c>
      <c r="H1934">
        <v>0</v>
      </c>
      <c r="I1934">
        <v>5.9191669999999998</v>
      </c>
    </row>
    <row r="1935" spans="1:9" x14ac:dyDescent="0.25">
      <c r="A1935">
        <v>2000610027</v>
      </c>
      <c r="B1935" t="s">
        <v>3322</v>
      </c>
      <c r="C1935" t="s">
        <v>2615</v>
      </c>
      <c r="D1935" t="s">
        <v>2616</v>
      </c>
      <c r="E1935">
        <v>1</v>
      </c>
      <c r="F1935" t="s">
        <v>2612</v>
      </c>
      <c r="G1935">
        <v>0</v>
      </c>
      <c r="H1935" s="1">
        <v>0</v>
      </c>
      <c r="I1935">
        <v>5.92</v>
      </c>
    </row>
    <row r="1936" spans="1:9" x14ac:dyDescent="0.25">
      <c r="A1936">
        <v>2000610043</v>
      </c>
      <c r="B1936" t="s">
        <v>3323</v>
      </c>
      <c r="C1936" t="s">
        <v>699</v>
      </c>
      <c r="D1936" t="s">
        <v>700</v>
      </c>
      <c r="E1936">
        <v>55</v>
      </c>
      <c r="F1936" t="s">
        <v>2612</v>
      </c>
      <c r="G1936">
        <v>0</v>
      </c>
      <c r="H1936">
        <v>0</v>
      </c>
      <c r="I1936">
        <v>7.5005449999999998</v>
      </c>
    </row>
    <row r="1937" spans="1:9" x14ac:dyDescent="0.25">
      <c r="A1937">
        <v>2000610043</v>
      </c>
      <c r="B1937" t="s">
        <v>3323</v>
      </c>
      <c r="C1937" t="s">
        <v>248</v>
      </c>
      <c r="D1937" t="s">
        <v>249</v>
      </c>
      <c r="E1937">
        <v>462</v>
      </c>
      <c r="F1937" t="s">
        <v>2612</v>
      </c>
      <c r="G1937" s="1">
        <v>0</v>
      </c>
      <c r="H1937" s="1">
        <v>0</v>
      </c>
      <c r="I1937">
        <v>7.5005629999999996</v>
      </c>
    </row>
    <row r="1938" spans="1:9" x14ac:dyDescent="0.25">
      <c r="A1938">
        <v>2000610044</v>
      </c>
      <c r="B1938" t="s">
        <v>3324</v>
      </c>
      <c r="C1938" t="s">
        <v>699</v>
      </c>
      <c r="D1938" t="s">
        <v>700</v>
      </c>
      <c r="E1938" s="1">
        <v>30</v>
      </c>
      <c r="F1938" t="s">
        <v>2612</v>
      </c>
      <c r="G1938">
        <v>0</v>
      </c>
      <c r="H1938">
        <v>0</v>
      </c>
      <c r="I1938">
        <v>8.5473330000000001</v>
      </c>
    </row>
    <row r="1939" spans="1:9" x14ac:dyDescent="0.25">
      <c r="A1939">
        <v>2000610044</v>
      </c>
      <c r="B1939" t="s">
        <v>3324</v>
      </c>
      <c r="C1939" t="s">
        <v>248</v>
      </c>
      <c r="D1939" t="s">
        <v>249</v>
      </c>
      <c r="E1939" s="1">
        <v>1189</v>
      </c>
      <c r="F1939" t="s">
        <v>2612</v>
      </c>
      <c r="G1939" s="1">
        <v>0</v>
      </c>
      <c r="H1939" s="1">
        <v>0</v>
      </c>
      <c r="I1939">
        <v>8.5472999999999999</v>
      </c>
    </row>
    <row r="1940" spans="1:9" x14ac:dyDescent="0.25">
      <c r="A1940">
        <v>2000620053</v>
      </c>
      <c r="B1940" t="s">
        <v>3325</v>
      </c>
      <c r="C1940" t="s">
        <v>699</v>
      </c>
      <c r="D1940" t="s">
        <v>700</v>
      </c>
      <c r="E1940" s="1">
        <v>199</v>
      </c>
      <c r="F1940" t="s">
        <v>2612</v>
      </c>
      <c r="G1940">
        <v>0</v>
      </c>
      <c r="H1940">
        <v>0</v>
      </c>
      <c r="I1940">
        <v>3.995628</v>
      </c>
    </row>
    <row r="1941" spans="1:9" x14ac:dyDescent="0.25">
      <c r="A1941">
        <v>2000620053</v>
      </c>
      <c r="B1941" t="s">
        <v>3325</v>
      </c>
      <c r="C1941" t="s">
        <v>248</v>
      </c>
      <c r="D1941" t="s">
        <v>249</v>
      </c>
      <c r="E1941" s="1">
        <v>5049</v>
      </c>
      <c r="F1941" t="s">
        <v>2612</v>
      </c>
      <c r="G1941" s="1">
        <v>1</v>
      </c>
      <c r="H1941" s="1">
        <v>3</v>
      </c>
      <c r="I1941">
        <v>3.9920580000000001</v>
      </c>
    </row>
    <row r="1942" spans="1:9" x14ac:dyDescent="0.25">
      <c r="A1942">
        <v>2000620053</v>
      </c>
      <c r="B1942" t="s">
        <v>3325</v>
      </c>
      <c r="C1942" t="s">
        <v>2637</v>
      </c>
      <c r="D1942" t="s">
        <v>2638</v>
      </c>
      <c r="E1942">
        <v>5</v>
      </c>
      <c r="F1942" t="s">
        <v>2612</v>
      </c>
      <c r="G1942" s="1">
        <v>0</v>
      </c>
      <c r="H1942">
        <v>0</v>
      </c>
      <c r="I1942">
        <v>3.992</v>
      </c>
    </row>
    <row r="1943" spans="1:9" x14ac:dyDescent="0.25">
      <c r="A1943">
        <v>2000620053</v>
      </c>
      <c r="B1943" t="s">
        <v>3325</v>
      </c>
      <c r="C1943" t="s">
        <v>2623</v>
      </c>
      <c r="D1943" t="s">
        <v>2624</v>
      </c>
      <c r="E1943">
        <v>4</v>
      </c>
      <c r="F1943" t="s">
        <v>2612</v>
      </c>
      <c r="G1943" s="1">
        <v>27</v>
      </c>
      <c r="H1943">
        <v>1</v>
      </c>
      <c r="I1943">
        <v>4</v>
      </c>
    </row>
    <row r="1944" spans="1:9" x14ac:dyDescent="0.25">
      <c r="A1944">
        <v>2000620054</v>
      </c>
      <c r="B1944" t="s">
        <v>3326</v>
      </c>
      <c r="C1944" t="s">
        <v>699</v>
      </c>
      <c r="D1944" t="s">
        <v>700</v>
      </c>
      <c r="E1944" s="1">
        <v>156</v>
      </c>
      <c r="F1944" t="s">
        <v>2612</v>
      </c>
      <c r="G1944">
        <v>0</v>
      </c>
      <c r="H1944">
        <v>0</v>
      </c>
      <c r="I1944">
        <v>4.6149360000000001</v>
      </c>
    </row>
    <row r="1945" spans="1:9" x14ac:dyDescent="0.25">
      <c r="A1945">
        <v>2000620054</v>
      </c>
      <c r="B1945" t="s">
        <v>3326</v>
      </c>
      <c r="C1945" t="s">
        <v>248</v>
      </c>
      <c r="D1945" t="s">
        <v>249</v>
      </c>
      <c r="E1945" s="1">
        <v>3506</v>
      </c>
      <c r="F1945" t="s">
        <v>2612</v>
      </c>
      <c r="G1945">
        <v>1</v>
      </c>
      <c r="H1945">
        <v>0</v>
      </c>
      <c r="I1945">
        <v>4.614846</v>
      </c>
    </row>
    <row r="1946" spans="1:9" x14ac:dyDescent="0.25">
      <c r="A1946">
        <v>2000620054</v>
      </c>
      <c r="B1946" t="s">
        <v>3326</v>
      </c>
      <c r="C1946" t="s">
        <v>2623</v>
      </c>
      <c r="D1946" t="s">
        <v>2624</v>
      </c>
      <c r="E1946" s="1">
        <v>16</v>
      </c>
      <c r="F1946" t="s">
        <v>2612</v>
      </c>
      <c r="G1946">
        <v>0</v>
      </c>
      <c r="H1946">
        <v>1</v>
      </c>
      <c r="I1946">
        <v>4.6137499999999996</v>
      </c>
    </row>
    <row r="1947" spans="1:9" x14ac:dyDescent="0.25">
      <c r="A1947">
        <v>2000630033</v>
      </c>
      <c r="B1947" t="s">
        <v>3327</v>
      </c>
      <c r="C1947" t="s">
        <v>699</v>
      </c>
      <c r="D1947" t="s">
        <v>700</v>
      </c>
      <c r="E1947">
        <v>13</v>
      </c>
      <c r="F1947" t="s">
        <v>2612</v>
      </c>
      <c r="G1947">
        <v>0</v>
      </c>
      <c r="H1947">
        <v>0</v>
      </c>
      <c r="I1947">
        <v>0.391538</v>
      </c>
    </row>
    <row r="1948" spans="1:9" x14ac:dyDescent="0.25">
      <c r="A1948">
        <v>2000630049</v>
      </c>
      <c r="B1948" t="s">
        <v>3328</v>
      </c>
      <c r="C1948" t="s">
        <v>248</v>
      </c>
      <c r="D1948" t="s">
        <v>249</v>
      </c>
      <c r="E1948">
        <v>263</v>
      </c>
      <c r="F1948" t="s">
        <v>2612</v>
      </c>
      <c r="G1948" s="1">
        <v>0</v>
      </c>
      <c r="H1948" s="1">
        <v>0</v>
      </c>
      <c r="I1948">
        <v>0.47745199999999999</v>
      </c>
    </row>
    <row r="1949" spans="1:9" x14ac:dyDescent="0.25">
      <c r="A1949">
        <v>2000630049</v>
      </c>
      <c r="B1949" t="s">
        <v>3328</v>
      </c>
      <c r="C1949" t="s">
        <v>2615</v>
      </c>
      <c r="D1949" t="s">
        <v>2616</v>
      </c>
      <c r="E1949" s="1">
        <v>69</v>
      </c>
      <c r="F1949" t="s">
        <v>2612</v>
      </c>
      <c r="G1949">
        <v>0</v>
      </c>
      <c r="H1949">
        <v>0</v>
      </c>
      <c r="I1949">
        <v>0.47739100000000001</v>
      </c>
    </row>
    <row r="1950" spans="1:9" x14ac:dyDescent="0.25">
      <c r="A1950">
        <v>2000630050</v>
      </c>
      <c r="B1950" t="s">
        <v>3329</v>
      </c>
      <c r="C1950" t="s">
        <v>248</v>
      </c>
      <c r="D1950" t="s">
        <v>249</v>
      </c>
      <c r="E1950" s="1">
        <v>10</v>
      </c>
      <c r="F1950" t="s">
        <v>2612</v>
      </c>
      <c r="G1950" s="1">
        <v>321</v>
      </c>
      <c r="H1950" s="1">
        <v>243</v>
      </c>
      <c r="I1950">
        <v>0.75800000000000001</v>
      </c>
    </row>
    <row r="1951" spans="1:9" x14ac:dyDescent="0.25">
      <c r="A1951">
        <v>2000630050</v>
      </c>
      <c r="B1951" t="s">
        <v>3329</v>
      </c>
      <c r="C1951" t="s">
        <v>2623</v>
      </c>
      <c r="D1951" t="s">
        <v>2624</v>
      </c>
      <c r="E1951" s="1">
        <v>0</v>
      </c>
      <c r="F1951" t="s">
        <v>2612</v>
      </c>
      <c r="G1951">
        <v>3</v>
      </c>
      <c r="H1951">
        <v>0</v>
      </c>
      <c r="I1951">
        <v>0.76600000000000001</v>
      </c>
    </row>
    <row r="1952" spans="1:9" x14ac:dyDescent="0.25">
      <c r="A1952">
        <v>2000630050</v>
      </c>
      <c r="B1952" t="s">
        <v>3329</v>
      </c>
      <c r="C1952" t="s">
        <v>2641</v>
      </c>
      <c r="D1952" t="s">
        <v>2642</v>
      </c>
      <c r="E1952" s="1">
        <v>0</v>
      </c>
      <c r="F1952" t="s">
        <v>2612</v>
      </c>
      <c r="G1952">
        <v>240</v>
      </c>
      <c r="H1952" s="1">
        <v>0</v>
      </c>
      <c r="I1952">
        <v>0.75900000000000001</v>
      </c>
    </row>
    <row r="1953" spans="1:9" x14ac:dyDescent="0.25">
      <c r="A1953">
        <v>2000630055</v>
      </c>
      <c r="B1953" t="s">
        <v>3330</v>
      </c>
      <c r="C1953" t="s">
        <v>248</v>
      </c>
      <c r="D1953" t="s">
        <v>249</v>
      </c>
      <c r="E1953">
        <v>50</v>
      </c>
      <c r="F1953" t="s">
        <v>2612</v>
      </c>
      <c r="G1953">
        <v>169</v>
      </c>
      <c r="H1953">
        <v>6</v>
      </c>
      <c r="I1953">
        <v>1.2518</v>
      </c>
    </row>
    <row r="1954" spans="1:9" x14ac:dyDescent="0.25">
      <c r="A1954">
        <v>2000630055</v>
      </c>
      <c r="B1954" t="s">
        <v>3330</v>
      </c>
      <c r="C1954" t="s">
        <v>2623</v>
      </c>
      <c r="D1954" t="s">
        <v>2624</v>
      </c>
      <c r="E1954">
        <v>1</v>
      </c>
      <c r="F1954" t="s">
        <v>2612</v>
      </c>
      <c r="G1954" s="1">
        <v>0</v>
      </c>
      <c r="H1954">
        <v>0</v>
      </c>
      <c r="I1954">
        <v>1.1599999999999999</v>
      </c>
    </row>
    <row r="1955" spans="1:9" x14ac:dyDescent="0.25">
      <c r="A1955">
        <v>2000630058</v>
      </c>
      <c r="B1955" t="s">
        <v>3331</v>
      </c>
      <c r="C1955" t="s">
        <v>248</v>
      </c>
      <c r="D1955" t="s">
        <v>249</v>
      </c>
      <c r="E1955" s="1">
        <v>28</v>
      </c>
      <c r="F1955" t="s">
        <v>2612</v>
      </c>
      <c r="G1955">
        <v>243</v>
      </c>
      <c r="H1955">
        <v>3</v>
      </c>
      <c r="I1955">
        <v>0.66500000000000004</v>
      </c>
    </row>
    <row r="1956" spans="1:9" x14ac:dyDescent="0.25">
      <c r="A1956">
        <v>2000630058</v>
      </c>
      <c r="B1956" t="s">
        <v>3331</v>
      </c>
      <c r="C1956" t="s">
        <v>2623</v>
      </c>
      <c r="D1956" t="s">
        <v>2624</v>
      </c>
      <c r="E1956" s="1">
        <v>3</v>
      </c>
      <c r="F1956" t="s">
        <v>2612</v>
      </c>
      <c r="G1956" s="1">
        <v>3</v>
      </c>
      <c r="H1956">
        <v>0</v>
      </c>
      <c r="I1956">
        <v>0.66666700000000001</v>
      </c>
    </row>
    <row r="1957" spans="1:9" x14ac:dyDescent="0.25">
      <c r="A1957">
        <v>2000630059</v>
      </c>
      <c r="B1957" t="s">
        <v>3332</v>
      </c>
      <c r="C1957" t="s">
        <v>248</v>
      </c>
      <c r="D1957" t="s">
        <v>249</v>
      </c>
      <c r="E1957" s="1">
        <v>9</v>
      </c>
      <c r="F1957" t="s">
        <v>2612</v>
      </c>
      <c r="G1957" s="1">
        <v>1021</v>
      </c>
      <c r="H1957">
        <v>0</v>
      </c>
      <c r="I1957">
        <v>0.74</v>
      </c>
    </row>
    <row r="1958" spans="1:9" x14ac:dyDescent="0.25">
      <c r="A1958">
        <v>2000630059</v>
      </c>
      <c r="B1958" t="s">
        <v>3332</v>
      </c>
      <c r="C1958" t="s">
        <v>2615</v>
      </c>
      <c r="D1958" t="s">
        <v>2616</v>
      </c>
      <c r="E1958" s="1">
        <v>123</v>
      </c>
      <c r="F1958" t="s">
        <v>2612</v>
      </c>
      <c r="G1958">
        <v>0</v>
      </c>
      <c r="H1958">
        <v>0</v>
      </c>
      <c r="I1958">
        <v>0.86894300000000002</v>
      </c>
    </row>
    <row r="1959" spans="1:9" x14ac:dyDescent="0.25">
      <c r="A1959">
        <v>2000630059</v>
      </c>
      <c r="B1959" t="s">
        <v>3332</v>
      </c>
      <c r="C1959" t="s">
        <v>2623</v>
      </c>
      <c r="D1959" t="s">
        <v>2624</v>
      </c>
      <c r="E1959" s="1">
        <v>0</v>
      </c>
      <c r="F1959" t="s">
        <v>2612</v>
      </c>
      <c r="G1959">
        <v>0</v>
      </c>
      <c r="H1959">
        <v>25</v>
      </c>
      <c r="I1959">
        <v>0.80416699999999997</v>
      </c>
    </row>
    <row r="1960" spans="1:9" x14ac:dyDescent="0.25">
      <c r="A1960">
        <v>2000630063</v>
      </c>
      <c r="B1960" t="s">
        <v>3333</v>
      </c>
      <c r="C1960" t="s">
        <v>699</v>
      </c>
      <c r="D1960" t="s">
        <v>700</v>
      </c>
      <c r="E1960">
        <v>1</v>
      </c>
      <c r="F1960" t="s">
        <v>2632</v>
      </c>
      <c r="G1960">
        <v>0</v>
      </c>
      <c r="H1960" s="1">
        <v>0</v>
      </c>
      <c r="I1960">
        <v>3.57</v>
      </c>
    </row>
    <row r="1961" spans="1:9" x14ac:dyDescent="0.25">
      <c r="A1961">
        <v>2000630063</v>
      </c>
      <c r="B1961" t="s">
        <v>3333</v>
      </c>
      <c r="C1961" t="s">
        <v>248</v>
      </c>
      <c r="D1961" t="s">
        <v>249</v>
      </c>
      <c r="E1961">
        <v>12</v>
      </c>
      <c r="F1961" t="s">
        <v>2632</v>
      </c>
      <c r="G1961">
        <v>188</v>
      </c>
      <c r="H1961" s="1">
        <v>5403</v>
      </c>
      <c r="I1961">
        <v>3.57</v>
      </c>
    </row>
    <row r="1962" spans="1:9" x14ac:dyDescent="0.25">
      <c r="A1962">
        <v>2000630063</v>
      </c>
      <c r="B1962" t="s">
        <v>3333</v>
      </c>
      <c r="C1962" t="s">
        <v>2615</v>
      </c>
      <c r="D1962" t="s">
        <v>2616</v>
      </c>
      <c r="E1962" s="1">
        <v>98</v>
      </c>
      <c r="F1962" t="s">
        <v>2632</v>
      </c>
      <c r="G1962" s="1">
        <v>0</v>
      </c>
      <c r="H1962">
        <v>0</v>
      </c>
      <c r="I1962">
        <v>3.5706120000000001</v>
      </c>
    </row>
    <row r="1963" spans="1:9" x14ac:dyDescent="0.25">
      <c r="A1963">
        <v>2000630063</v>
      </c>
      <c r="B1963" t="s">
        <v>3333</v>
      </c>
      <c r="C1963" t="s">
        <v>2623</v>
      </c>
      <c r="D1963" t="s">
        <v>2624</v>
      </c>
      <c r="E1963" s="1">
        <v>5</v>
      </c>
      <c r="F1963" t="s">
        <v>2632</v>
      </c>
      <c r="G1963" s="1">
        <v>3</v>
      </c>
      <c r="H1963" s="1">
        <v>0</v>
      </c>
      <c r="I1963">
        <v>3.57</v>
      </c>
    </row>
    <row r="1964" spans="1:9" x14ac:dyDescent="0.25">
      <c r="A1964">
        <v>2000630063</v>
      </c>
      <c r="B1964" t="s">
        <v>3333</v>
      </c>
      <c r="C1964" t="s">
        <v>2625</v>
      </c>
      <c r="D1964" t="s">
        <v>2626</v>
      </c>
      <c r="E1964" s="1">
        <v>0</v>
      </c>
      <c r="F1964" t="s">
        <v>2632</v>
      </c>
      <c r="G1964" s="1">
        <v>5400</v>
      </c>
      <c r="H1964">
        <v>0</v>
      </c>
      <c r="I1964">
        <v>3.57</v>
      </c>
    </row>
    <row r="1965" spans="1:9" x14ac:dyDescent="0.25">
      <c r="A1965">
        <v>2000630064</v>
      </c>
      <c r="B1965" t="s">
        <v>3334</v>
      </c>
      <c r="C1965" t="s">
        <v>699</v>
      </c>
      <c r="D1965" t="s">
        <v>700</v>
      </c>
      <c r="E1965" s="1">
        <v>5</v>
      </c>
      <c r="F1965" t="s">
        <v>2612</v>
      </c>
      <c r="G1965" s="1">
        <v>0</v>
      </c>
      <c r="H1965">
        <v>0</v>
      </c>
      <c r="I1965">
        <v>0.51400000000000001</v>
      </c>
    </row>
    <row r="1966" spans="1:9" x14ac:dyDescent="0.25">
      <c r="A1966">
        <v>2000630064</v>
      </c>
      <c r="B1966" t="s">
        <v>3334</v>
      </c>
      <c r="C1966" t="s">
        <v>248</v>
      </c>
      <c r="D1966" t="s">
        <v>249</v>
      </c>
      <c r="E1966" s="1">
        <v>13</v>
      </c>
      <c r="F1966" t="s">
        <v>2612</v>
      </c>
      <c r="G1966" s="1">
        <v>8465</v>
      </c>
      <c r="H1966" s="1">
        <v>34</v>
      </c>
      <c r="I1966">
        <v>0.51538499999999998</v>
      </c>
    </row>
    <row r="1967" spans="1:9" x14ac:dyDescent="0.25">
      <c r="A1967">
        <v>2000630064</v>
      </c>
      <c r="B1967" t="s">
        <v>3334</v>
      </c>
      <c r="C1967" t="s">
        <v>47</v>
      </c>
      <c r="D1967" t="s">
        <v>48</v>
      </c>
      <c r="E1967" s="1">
        <v>1859</v>
      </c>
      <c r="F1967" t="s">
        <v>2612</v>
      </c>
      <c r="G1967">
        <v>0</v>
      </c>
      <c r="H1967" s="1">
        <v>0</v>
      </c>
      <c r="I1967">
        <v>0.50902099999999995</v>
      </c>
    </row>
    <row r="1968" spans="1:9" x14ac:dyDescent="0.25">
      <c r="A1968">
        <v>2000630064</v>
      </c>
      <c r="B1968" t="s">
        <v>3334</v>
      </c>
      <c r="C1968" t="s">
        <v>2623</v>
      </c>
      <c r="D1968" t="s">
        <v>2624</v>
      </c>
      <c r="E1968" s="1">
        <v>3</v>
      </c>
      <c r="F1968" t="s">
        <v>2612</v>
      </c>
      <c r="G1968">
        <v>0</v>
      </c>
      <c r="H1968">
        <v>0</v>
      </c>
      <c r="I1968">
        <v>0.51666699999999999</v>
      </c>
    </row>
    <row r="1969" spans="1:9" x14ac:dyDescent="0.25">
      <c r="A1969">
        <v>2000630064</v>
      </c>
      <c r="B1969" t="s">
        <v>3334</v>
      </c>
      <c r="C1969" t="s">
        <v>2641</v>
      </c>
      <c r="D1969" t="s">
        <v>2642</v>
      </c>
      <c r="E1969" s="1">
        <v>0</v>
      </c>
      <c r="F1969" t="s">
        <v>2612</v>
      </c>
      <c r="G1969" s="1">
        <v>34</v>
      </c>
      <c r="H1969">
        <v>0</v>
      </c>
      <c r="I1969">
        <v>0.51495199999999997</v>
      </c>
    </row>
    <row r="1970" spans="1:9" x14ac:dyDescent="0.25">
      <c r="A1970">
        <v>2000630064</v>
      </c>
      <c r="B1970" t="s">
        <v>3334</v>
      </c>
      <c r="C1970" t="s">
        <v>2628</v>
      </c>
      <c r="D1970" t="s">
        <v>2629</v>
      </c>
      <c r="E1970" s="1">
        <v>900</v>
      </c>
      <c r="F1970" t="s">
        <v>2612</v>
      </c>
      <c r="G1970" s="1">
        <v>0</v>
      </c>
      <c r="H1970">
        <v>0</v>
      </c>
      <c r="I1970">
        <v>0.50902199999999997</v>
      </c>
    </row>
    <row r="1971" spans="1:9" x14ac:dyDescent="0.25">
      <c r="A1971">
        <v>2000630065</v>
      </c>
      <c r="B1971" t="s">
        <v>3335</v>
      </c>
      <c r="C1971" t="s">
        <v>2689</v>
      </c>
      <c r="D1971" t="s">
        <v>2690</v>
      </c>
      <c r="E1971" s="1">
        <v>480</v>
      </c>
      <c r="F1971" t="s">
        <v>2612</v>
      </c>
      <c r="G1971" s="1">
        <v>0</v>
      </c>
      <c r="H1971">
        <v>0</v>
      </c>
      <c r="I1971">
        <v>0.55262500000000003</v>
      </c>
    </row>
    <row r="1972" spans="1:9" x14ac:dyDescent="0.25">
      <c r="A1972">
        <v>2000630065</v>
      </c>
      <c r="B1972" t="s">
        <v>3335</v>
      </c>
      <c r="C1972" t="s">
        <v>699</v>
      </c>
      <c r="D1972" t="s">
        <v>700</v>
      </c>
      <c r="E1972" s="1">
        <v>1</v>
      </c>
      <c r="F1972" t="s">
        <v>2612</v>
      </c>
      <c r="G1972" s="1">
        <v>36</v>
      </c>
      <c r="H1972" s="1">
        <v>140</v>
      </c>
      <c r="I1972">
        <v>0.55000000000000004</v>
      </c>
    </row>
    <row r="1973" spans="1:9" x14ac:dyDescent="0.25">
      <c r="A1973">
        <v>2000630065</v>
      </c>
      <c r="B1973" t="s">
        <v>3335</v>
      </c>
      <c r="C1973" t="s">
        <v>248</v>
      </c>
      <c r="D1973" t="s">
        <v>249</v>
      </c>
      <c r="E1973">
        <v>279</v>
      </c>
      <c r="F1973" t="s">
        <v>2612</v>
      </c>
      <c r="G1973" s="1">
        <v>4851</v>
      </c>
      <c r="H1973" s="1">
        <v>22606</v>
      </c>
      <c r="I1973">
        <v>0.56128999999999996</v>
      </c>
    </row>
    <row r="1974" spans="1:9" x14ac:dyDescent="0.25">
      <c r="A1974">
        <v>2000630065</v>
      </c>
      <c r="B1974" t="s">
        <v>3335</v>
      </c>
      <c r="C1974" t="s">
        <v>47</v>
      </c>
      <c r="D1974" t="s">
        <v>48</v>
      </c>
      <c r="E1974">
        <v>0</v>
      </c>
      <c r="F1974" t="s">
        <v>2612</v>
      </c>
      <c r="G1974">
        <v>0</v>
      </c>
      <c r="H1974">
        <v>81</v>
      </c>
      <c r="I1974">
        <v>0.56039399999999995</v>
      </c>
    </row>
    <row r="1975" spans="1:9" x14ac:dyDescent="0.25">
      <c r="A1975">
        <v>2000630065</v>
      </c>
      <c r="B1975" t="s">
        <v>3335</v>
      </c>
      <c r="C1975" t="s">
        <v>2623</v>
      </c>
      <c r="D1975" t="s">
        <v>2624</v>
      </c>
      <c r="E1975">
        <v>18</v>
      </c>
      <c r="F1975" t="s">
        <v>2612</v>
      </c>
      <c r="G1975" s="1">
        <v>0</v>
      </c>
      <c r="H1975">
        <v>101</v>
      </c>
      <c r="I1975">
        <v>0.54500000000000004</v>
      </c>
    </row>
    <row r="1976" spans="1:9" x14ac:dyDescent="0.25">
      <c r="A1976">
        <v>2000630065</v>
      </c>
      <c r="B1976" t="s">
        <v>3335</v>
      </c>
      <c r="C1976" t="s">
        <v>2625</v>
      </c>
      <c r="D1976" t="s">
        <v>2626</v>
      </c>
      <c r="E1976">
        <v>4</v>
      </c>
      <c r="F1976" t="s">
        <v>2612</v>
      </c>
      <c r="G1976" s="1">
        <v>22606</v>
      </c>
      <c r="H1976">
        <v>0</v>
      </c>
      <c r="I1976">
        <v>0.56999999999999995</v>
      </c>
    </row>
    <row r="1977" spans="1:9" x14ac:dyDescent="0.25">
      <c r="A1977">
        <v>2000630066</v>
      </c>
      <c r="B1977" t="s">
        <v>3336</v>
      </c>
      <c r="C1977" t="s">
        <v>699</v>
      </c>
      <c r="D1977" t="s">
        <v>700</v>
      </c>
      <c r="E1977" s="1">
        <v>1</v>
      </c>
      <c r="F1977" t="s">
        <v>2612</v>
      </c>
      <c r="G1977" s="1">
        <v>120</v>
      </c>
      <c r="H1977" s="1">
        <v>0</v>
      </c>
      <c r="I1977">
        <v>0.76</v>
      </c>
    </row>
    <row r="1978" spans="1:9" x14ac:dyDescent="0.25">
      <c r="A1978">
        <v>2000630066</v>
      </c>
      <c r="B1978" t="s">
        <v>3336</v>
      </c>
      <c r="C1978" t="s">
        <v>248</v>
      </c>
      <c r="D1978" t="s">
        <v>249</v>
      </c>
      <c r="E1978" s="1">
        <v>18</v>
      </c>
      <c r="F1978" t="s">
        <v>2612</v>
      </c>
      <c r="G1978" s="1">
        <v>1117</v>
      </c>
      <c r="H1978" s="1">
        <v>603</v>
      </c>
      <c r="I1978">
        <v>0.76111099999999998</v>
      </c>
    </row>
    <row r="1979" spans="1:9" x14ac:dyDescent="0.25">
      <c r="A1979">
        <v>2000630066</v>
      </c>
      <c r="B1979" t="s">
        <v>3336</v>
      </c>
      <c r="C1979" t="s">
        <v>2623</v>
      </c>
      <c r="D1979" t="s">
        <v>2624</v>
      </c>
      <c r="E1979" s="1">
        <v>3</v>
      </c>
      <c r="F1979" t="s">
        <v>2612</v>
      </c>
      <c r="G1979">
        <v>84</v>
      </c>
      <c r="H1979">
        <v>0</v>
      </c>
      <c r="I1979">
        <v>0.76</v>
      </c>
    </row>
    <row r="1980" spans="1:9" x14ac:dyDescent="0.25">
      <c r="A1980">
        <v>2000630066</v>
      </c>
      <c r="B1980" t="s">
        <v>3336</v>
      </c>
      <c r="C1980" t="s">
        <v>2641</v>
      </c>
      <c r="D1980" t="s">
        <v>2642</v>
      </c>
      <c r="E1980">
        <v>0</v>
      </c>
      <c r="F1980" t="s">
        <v>2612</v>
      </c>
      <c r="G1980" s="1">
        <v>480</v>
      </c>
      <c r="H1980">
        <v>0</v>
      </c>
      <c r="I1980">
        <v>0.76133300000000004</v>
      </c>
    </row>
    <row r="1981" spans="1:9" x14ac:dyDescent="0.25">
      <c r="A1981">
        <v>2000630067</v>
      </c>
      <c r="B1981" t="s">
        <v>3337</v>
      </c>
      <c r="C1981" t="s">
        <v>699</v>
      </c>
      <c r="D1981" t="s">
        <v>700</v>
      </c>
      <c r="E1981">
        <v>0</v>
      </c>
      <c r="F1981" t="s">
        <v>2612</v>
      </c>
      <c r="G1981" s="1">
        <v>80</v>
      </c>
      <c r="H1981" s="1">
        <v>0</v>
      </c>
      <c r="I1981">
        <v>0.99350000000000005</v>
      </c>
    </row>
    <row r="1982" spans="1:9" x14ac:dyDescent="0.25">
      <c r="A1982">
        <v>2000630067</v>
      </c>
      <c r="B1982" t="s">
        <v>3337</v>
      </c>
      <c r="C1982" t="s">
        <v>248</v>
      </c>
      <c r="D1982" t="s">
        <v>249</v>
      </c>
      <c r="E1982">
        <v>19</v>
      </c>
      <c r="F1982" t="s">
        <v>2612</v>
      </c>
      <c r="G1982">
        <v>988</v>
      </c>
      <c r="H1982" s="1">
        <v>12507</v>
      </c>
      <c r="I1982">
        <v>0.99473699999999998</v>
      </c>
    </row>
    <row r="1983" spans="1:9" x14ac:dyDescent="0.25">
      <c r="A1983">
        <v>2000630067</v>
      </c>
      <c r="B1983" t="s">
        <v>3337</v>
      </c>
      <c r="C1983" t="s">
        <v>2623</v>
      </c>
      <c r="D1983" t="s">
        <v>2624</v>
      </c>
      <c r="E1983" s="1">
        <v>3</v>
      </c>
      <c r="F1983" t="s">
        <v>2612</v>
      </c>
      <c r="G1983" s="1">
        <v>3</v>
      </c>
      <c r="H1983">
        <v>1</v>
      </c>
      <c r="I1983">
        <v>0.99333300000000002</v>
      </c>
    </row>
    <row r="1984" spans="1:9" x14ac:dyDescent="0.25">
      <c r="A1984">
        <v>2000630067</v>
      </c>
      <c r="B1984" t="s">
        <v>3337</v>
      </c>
      <c r="C1984" t="s">
        <v>2641</v>
      </c>
      <c r="D1984" t="s">
        <v>2642</v>
      </c>
      <c r="E1984">
        <v>0</v>
      </c>
      <c r="F1984" t="s">
        <v>2612</v>
      </c>
      <c r="G1984" s="1">
        <v>12424</v>
      </c>
      <c r="H1984" s="1">
        <v>0</v>
      </c>
      <c r="I1984">
        <v>0.99358299999999999</v>
      </c>
    </row>
    <row r="1985" spans="1:9" x14ac:dyDescent="0.25">
      <c r="A1985">
        <v>2000630068</v>
      </c>
      <c r="B1985" t="s">
        <v>3338</v>
      </c>
      <c r="C1985" t="s">
        <v>248</v>
      </c>
      <c r="D1985" t="s">
        <v>249</v>
      </c>
      <c r="E1985">
        <v>5</v>
      </c>
      <c r="F1985" t="s">
        <v>2612</v>
      </c>
      <c r="G1985" s="1">
        <v>888</v>
      </c>
      <c r="H1985" s="1">
        <v>3901</v>
      </c>
      <c r="I1985">
        <v>1.3380000000000001</v>
      </c>
    </row>
    <row r="1986" spans="1:9" x14ac:dyDescent="0.25">
      <c r="A1986">
        <v>2000630068</v>
      </c>
      <c r="B1986" t="s">
        <v>3338</v>
      </c>
      <c r="C1986" t="s">
        <v>2641</v>
      </c>
      <c r="D1986" t="s">
        <v>2642</v>
      </c>
      <c r="E1986">
        <v>0</v>
      </c>
      <c r="F1986" t="s">
        <v>2612</v>
      </c>
      <c r="G1986" s="1">
        <v>3901</v>
      </c>
      <c r="H1986" s="1">
        <v>0</v>
      </c>
      <c r="I1986">
        <v>1.339432</v>
      </c>
    </row>
    <row r="1987" spans="1:9" x14ac:dyDescent="0.25">
      <c r="A1987">
        <v>2000630069</v>
      </c>
      <c r="B1987" t="s">
        <v>3339</v>
      </c>
      <c r="C1987" t="s">
        <v>699</v>
      </c>
      <c r="D1987" t="s">
        <v>700</v>
      </c>
      <c r="E1987">
        <v>1</v>
      </c>
      <c r="F1987" t="s">
        <v>2612</v>
      </c>
      <c r="G1987">
        <v>0</v>
      </c>
      <c r="H1987" s="1">
        <v>0</v>
      </c>
      <c r="I1987">
        <v>0.84</v>
      </c>
    </row>
    <row r="1988" spans="1:9" x14ac:dyDescent="0.25">
      <c r="A1988">
        <v>2000630069</v>
      </c>
      <c r="B1988" t="s">
        <v>3339</v>
      </c>
      <c r="C1988" t="s">
        <v>248</v>
      </c>
      <c r="D1988" t="s">
        <v>249</v>
      </c>
      <c r="E1988" s="1">
        <v>30</v>
      </c>
      <c r="F1988" t="s">
        <v>2612</v>
      </c>
      <c r="G1988" s="1">
        <v>215</v>
      </c>
      <c r="H1988">
        <v>3</v>
      </c>
      <c r="I1988">
        <v>0.8</v>
      </c>
    </row>
    <row r="1989" spans="1:9" x14ac:dyDescent="0.25">
      <c r="A1989">
        <v>2000630069</v>
      </c>
      <c r="B1989" t="s">
        <v>3339</v>
      </c>
      <c r="C1989" t="s">
        <v>2623</v>
      </c>
      <c r="D1989" t="s">
        <v>2624</v>
      </c>
      <c r="E1989" s="1">
        <v>3</v>
      </c>
      <c r="F1989" t="s">
        <v>2612</v>
      </c>
      <c r="G1989" s="1">
        <v>3</v>
      </c>
      <c r="H1989" s="1">
        <v>3</v>
      </c>
      <c r="I1989">
        <v>0.84</v>
      </c>
    </row>
    <row r="1990" spans="1:9" x14ac:dyDescent="0.25">
      <c r="A1990">
        <v>2000630070</v>
      </c>
      <c r="B1990" t="s">
        <v>3340</v>
      </c>
      <c r="C1990" t="s">
        <v>699</v>
      </c>
      <c r="D1990" t="s">
        <v>700</v>
      </c>
      <c r="E1990">
        <v>6</v>
      </c>
      <c r="F1990" t="s">
        <v>2612</v>
      </c>
      <c r="G1990">
        <v>0</v>
      </c>
      <c r="H1990" s="1">
        <v>0</v>
      </c>
      <c r="I1990">
        <v>0.73499999999999999</v>
      </c>
    </row>
    <row r="1991" spans="1:9" x14ac:dyDescent="0.25">
      <c r="A1991">
        <v>2000630070</v>
      </c>
      <c r="B1991" t="s">
        <v>3340</v>
      </c>
      <c r="C1991" t="s">
        <v>248</v>
      </c>
      <c r="D1991" t="s">
        <v>249</v>
      </c>
      <c r="E1991" s="1">
        <v>31</v>
      </c>
      <c r="F1991" t="s">
        <v>2612</v>
      </c>
      <c r="G1991" s="1">
        <v>217</v>
      </c>
      <c r="H1991" s="1">
        <v>372</v>
      </c>
      <c r="I1991">
        <v>0.72741900000000004</v>
      </c>
    </row>
    <row r="1992" spans="1:9" x14ac:dyDescent="0.25">
      <c r="A1992">
        <v>2000630070</v>
      </c>
      <c r="B1992" t="s">
        <v>3340</v>
      </c>
      <c r="C1992" t="s">
        <v>2623</v>
      </c>
      <c r="D1992" t="s">
        <v>2624</v>
      </c>
      <c r="E1992">
        <v>5</v>
      </c>
      <c r="F1992" t="s">
        <v>2612</v>
      </c>
      <c r="G1992" s="1">
        <v>0</v>
      </c>
      <c r="H1992" s="1">
        <v>0</v>
      </c>
      <c r="I1992">
        <v>0.73399999999999999</v>
      </c>
    </row>
    <row r="1993" spans="1:9" x14ac:dyDescent="0.25">
      <c r="A1993">
        <v>2000630070</v>
      </c>
      <c r="B1993" t="s">
        <v>3340</v>
      </c>
      <c r="C1993" t="s">
        <v>2641</v>
      </c>
      <c r="D1993" t="s">
        <v>2642</v>
      </c>
      <c r="E1993" s="1">
        <v>0</v>
      </c>
      <c r="F1993" t="s">
        <v>2612</v>
      </c>
      <c r="G1993">
        <v>372</v>
      </c>
      <c r="H1993">
        <v>0</v>
      </c>
      <c r="I1993">
        <v>0.72696899999999998</v>
      </c>
    </row>
    <row r="1994" spans="1:9" x14ac:dyDescent="0.25">
      <c r="A1994">
        <v>2000660034</v>
      </c>
      <c r="B1994" t="s">
        <v>3341</v>
      </c>
      <c r="C1994" t="s">
        <v>699</v>
      </c>
      <c r="D1994" t="s">
        <v>700</v>
      </c>
      <c r="E1994" s="1">
        <v>3654</v>
      </c>
      <c r="F1994" t="s">
        <v>2612</v>
      </c>
      <c r="G1994" s="1">
        <v>0</v>
      </c>
      <c r="H1994" s="1">
        <v>0</v>
      </c>
      <c r="I1994">
        <v>1.6590309999999999</v>
      </c>
    </row>
    <row r="1995" spans="1:9" x14ac:dyDescent="0.25">
      <c r="A1995">
        <v>2000660034</v>
      </c>
      <c r="B1995" t="s">
        <v>3341</v>
      </c>
      <c r="C1995" t="s">
        <v>248</v>
      </c>
      <c r="D1995" t="s">
        <v>249</v>
      </c>
      <c r="E1995" s="1">
        <v>57551</v>
      </c>
      <c r="F1995" t="s">
        <v>2612</v>
      </c>
      <c r="G1995" s="1">
        <v>3137</v>
      </c>
      <c r="H1995" s="1">
        <v>83506</v>
      </c>
      <c r="I1995">
        <v>1.4400569999999999</v>
      </c>
    </row>
    <row r="1996" spans="1:9" x14ac:dyDescent="0.25">
      <c r="A1996">
        <v>2000660034</v>
      </c>
      <c r="B1996" t="s">
        <v>3341</v>
      </c>
      <c r="C1996" t="s">
        <v>2623</v>
      </c>
      <c r="D1996" t="s">
        <v>2624</v>
      </c>
      <c r="E1996" s="1">
        <v>8</v>
      </c>
      <c r="F1996" t="s">
        <v>2612</v>
      </c>
      <c r="G1996">
        <v>6</v>
      </c>
      <c r="H1996">
        <v>37</v>
      </c>
      <c r="I1996">
        <v>1.60375</v>
      </c>
    </row>
    <row r="1997" spans="1:9" x14ac:dyDescent="0.25">
      <c r="A1997">
        <v>2000680047</v>
      </c>
      <c r="B1997" t="s">
        <v>3342</v>
      </c>
      <c r="C1997" t="s">
        <v>248</v>
      </c>
      <c r="D1997" t="s">
        <v>249</v>
      </c>
      <c r="E1997">
        <v>0</v>
      </c>
      <c r="F1997" t="s">
        <v>2612</v>
      </c>
      <c r="G1997">
        <v>160</v>
      </c>
      <c r="H1997">
        <v>0</v>
      </c>
      <c r="I1997">
        <v>3.4871590000000001</v>
      </c>
    </row>
    <row r="1998" spans="1:9" x14ac:dyDescent="0.25">
      <c r="A1998">
        <v>2000680047</v>
      </c>
      <c r="B1998" t="s">
        <v>3342</v>
      </c>
      <c r="C1998" t="s">
        <v>2637</v>
      </c>
      <c r="D1998" t="s">
        <v>2638</v>
      </c>
      <c r="E1998" s="1">
        <v>174</v>
      </c>
      <c r="F1998" t="s">
        <v>2612</v>
      </c>
      <c r="G1998">
        <v>0</v>
      </c>
      <c r="H1998">
        <v>0</v>
      </c>
      <c r="I1998">
        <v>3.4871840000000001</v>
      </c>
    </row>
    <row r="1999" spans="1:9" x14ac:dyDescent="0.25">
      <c r="A1999">
        <v>2000680047</v>
      </c>
      <c r="B1999" t="s">
        <v>3342</v>
      </c>
      <c r="C1999" t="s">
        <v>2623</v>
      </c>
      <c r="D1999" t="s">
        <v>2624</v>
      </c>
      <c r="E1999" s="1">
        <v>802</v>
      </c>
      <c r="F1999" t="s">
        <v>2612</v>
      </c>
      <c r="G1999">
        <v>0</v>
      </c>
      <c r="H1999">
        <v>160</v>
      </c>
      <c r="I1999">
        <v>3.4871569999999998</v>
      </c>
    </row>
    <row r="2000" spans="1:9" x14ac:dyDescent="0.25">
      <c r="A2000">
        <v>2000740008</v>
      </c>
      <c r="B2000" t="s">
        <v>3343</v>
      </c>
      <c r="C2000" t="s">
        <v>699</v>
      </c>
      <c r="D2000" t="s">
        <v>700</v>
      </c>
      <c r="E2000" s="1">
        <v>42426</v>
      </c>
      <c r="F2000" t="s">
        <v>2612</v>
      </c>
      <c r="G2000">
        <v>0</v>
      </c>
      <c r="H2000" s="1">
        <v>864</v>
      </c>
      <c r="I2000">
        <v>0.65449299999999999</v>
      </c>
    </row>
    <row r="2001" spans="1:9" x14ac:dyDescent="0.25">
      <c r="A2001">
        <v>2000740008</v>
      </c>
      <c r="B2001" t="s">
        <v>3343</v>
      </c>
      <c r="C2001" t="s">
        <v>248</v>
      </c>
      <c r="D2001" t="s">
        <v>249</v>
      </c>
      <c r="E2001" s="1">
        <v>144973</v>
      </c>
      <c r="F2001" t="s">
        <v>2612</v>
      </c>
      <c r="G2001" s="1">
        <v>1368</v>
      </c>
      <c r="H2001" s="1">
        <v>0</v>
      </c>
      <c r="I2001">
        <v>0.65383199999999997</v>
      </c>
    </row>
    <row r="2002" spans="1:9" x14ac:dyDescent="0.25">
      <c r="A2002">
        <v>2000740008</v>
      </c>
      <c r="B2002" t="s">
        <v>3343</v>
      </c>
      <c r="C2002" t="s">
        <v>2615</v>
      </c>
      <c r="D2002" t="s">
        <v>2616</v>
      </c>
      <c r="E2002" s="1">
        <v>35862</v>
      </c>
      <c r="F2002" t="s">
        <v>2612</v>
      </c>
      <c r="G2002">
        <v>0</v>
      </c>
      <c r="H2002">
        <v>0</v>
      </c>
      <c r="I2002">
        <v>0.69445299999999999</v>
      </c>
    </row>
    <row r="2003" spans="1:9" x14ac:dyDescent="0.25">
      <c r="A2003">
        <v>2000740008</v>
      </c>
      <c r="B2003" t="s">
        <v>3343</v>
      </c>
      <c r="C2003" t="s">
        <v>2623</v>
      </c>
      <c r="D2003" t="s">
        <v>2624</v>
      </c>
      <c r="E2003" s="1">
        <v>33</v>
      </c>
      <c r="F2003" t="s">
        <v>2612</v>
      </c>
      <c r="G2003">
        <v>0</v>
      </c>
      <c r="H2003">
        <v>0</v>
      </c>
      <c r="I2003">
        <v>0.66242400000000001</v>
      </c>
    </row>
    <row r="2004" spans="1:9" x14ac:dyDescent="0.25">
      <c r="A2004">
        <v>2000740011</v>
      </c>
      <c r="B2004" t="s">
        <v>3344</v>
      </c>
      <c r="C2004" t="s">
        <v>248</v>
      </c>
      <c r="D2004" t="s">
        <v>249</v>
      </c>
      <c r="E2004">
        <v>10</v>
      </c>
      <c r="F2004" t="s">
        <v>2612</v>
      </c>
      <c r="G2004">
        <v>0</v>
      </c>
      <c r="H2004">
        <v>0</v>
      </c>
      <c r="I2004">
        <v>0.55600000000000005</v>
      </c>
    </row>
    <row r="2005" spans="1:9" x14ac:dyDescent="0.25">
      <c r="A2005">
        <v>2000740011</v>
      </c>
      <c r="B2005" t="s">
        <v>3344</v>
      </c>
      <c r="C2005" t="s">
        <v>2615</v>
      </c>
      <c r="D2005" t="s">
        <v>2616</v>
      </c>
      <c r="E2005" s="1">
        <v>228</v>
      </c>
      <c r="F2005" t="s">
        <v>2612</v>
      </c>
      <c r="G2005">
        <v>0</v>
      </c>
      <c r="H2005">
        <v>0</v>
      </c>
      <c r="I2005">
        <v>0.55631600000000003</v>
      </c>
    </row>
    <row r="2006" spans="1:9" x14ac:dyDescent="0.25">
      <c r="A2006">
        <v>2000740012</v>
      </c>
      <c r="B2006" t="s">
        <v>3345</v>
      </c>
      <c r="C2006" t="s">
        <v>2615</v>
      </c>
      <c r="D2006" t="s">
        <v>2616</v>
      </c>
      <c r="E2006" s="1">
        <v>13</v>
      </c>
      <c r="F2006" t="s">
        <v>2612</v>
      </c>
      <c r="G2006">
        <v>0</v>
      </c>
      <c r="H2006">
        <v>0</v>
      </c>
      <c r="I2006">
        <v>0.79230800000000001</v>
      </c>
    </row>
    <row r="2007" spans="1:9" x14ac:dyDescent="0.25">
      <c r="A2007">
        <v>2000740013</v>
      </c>
      <c r="B2007" t="s">
        <v>3346</v>
      </c>
      <c r="C2007" t="s">
        <v>2615</v>
      </c>
      <c r="D2007" t="s">
        <v>2616</v>
      </c>
      <c r="E2007" s="1">
        <v>117</v>
      </c>
      <c r="F2007" t="s">
        <v>2612</v>
      </c>
      <c r="G2007">
        <v>0</v>
      </c>
      <c r="H2007" s="1">
        <v>0</v>
      </c>
      <c r="I2007">
        <v>1.9258120000000001</v>
      </c>
    </row>
    <row r="2008" spans="1:9" x14ac:dyDescent="0.25">
      <c r="A2008">
        <v>2000770020</v>
      </c>
      <c r="B2008" t="s">
        <v>3347</v>
      </c>
      <c r="C2008" t="s">
        <v>2615</v>
      </c>
      <c r="D2008" t="s">
        <v>2616</v>
      </c>
      <c r="E2008" s="1">
        <v>2</v>
      </c>
      <c r="F2008" t="s">
        <v>2612</v>
      </c>
      <c r="G2008" s="1">
        <v>0</v>
      </c>
      <c r="H2008">
        <v>0</v>
      </c>
      <c r="I2008">
        <v>0.93500000000000005</v>
      </c>
    </row>
    <row r="2009" spans="1:9" x14ac:dyDescent="0.25">
      <c r="A2009">
        <v>2000770021</v>
      </c>
      <c r="B2009" t="s">
        <v>3348</v>
      </c>
      <c r="C2009" t="s">
        <v>699</v>
      </c>
      <c r="D2009" t="s">
        <v>700</v>
      </c>
      <c r="E2009" s="1">
        <v>3395</v>
      </c>
      <c r="F2009" t="s">
        <v>2612</v>
      </c>
      <c r="G2009">
        <v>0</v>
      </c>
      <c r="H2009">
        <v>0</v>
      </c>
      <c r="I2009">
        <v>0.66404099999999999</v>
      </c>
    </row>
    <row r="2010" spans="1:9" x14ac:dyDescent="0.25">
      <c r="A2010">
        <v>2000770021</v>
      </c>
      <c r="B2010" t="s">
        <v>3348</v>
      </c>
      <c r="C2010" t="s">
        <v>248</v>
      </c>
      <c r="D2010" t="s">
        <v>249</v>
      </c>
      <c r="E2010" s="1">
        <v>6322</v>
      </c>
      <c r="F2010" t="s">
        <v>2612</v>
      </c>
      <c r="G2010">
        <v>132</v>
      </c>
      <c r="H2010" s="1">
        <v>3</v>
      </c>
      <c r="I2010">
        <v>0.66403800000000002</v>
      </c>
    </row>
    <row r="2011" spans="1:9" x14ac:dyDescent="0.25">
      <c r="A2011">
        <v>2000770021</v>
      </c>
      <c r="B2011" t="s">
        <v>3348</v>
      </c>
      <c r="C2011" t="s">
        <v>2623</v>
      </c>
      <c r="D2011" t="s">
        <v>2624</v>
      </c>
      <c r="E2011" s="1">
        <v>3</v>
      </c>
      <c r="F2011" t="s">
        <v>2612</v>
      </c>
      <c r="G2011" s="1">
        <v>4</v>
      </c>
      <c r="H2011">
        <v>0</v>
      </c>
      <c r="I2011">
        <v>0.66333299999999995</v>
      </c>
    </row>
    <row r="2012" spans="1:9" x14ac:dyDescent="0.25">
      <c r="A2012">
        <v>2000770021</v>
      </c>
      <c r="B2012" t="s">
        <v>3348</v>
      </c>
      <c r="C2012" t="s">
        <v>2628</v>
      </c>
      <c r="D2012" t="s">
        <v>2629</v>
      </c>
      <c r="E2012">
        <v>0</v>
      </c>
      <c r="F2012" t="s">
        <v>2612</v>
      </c>
      <c r="G2012">
        <v>0</v>
      </c>
      <c r="H2012">
        <v>12</v>
      </c>
      <c r="I2012">
        <v>0.66404200000000002</v>
      </c>
    </row>
    <row r="2013" spans="1:9" x14ac:dyDescent="0.25">
      <c r="A2013">
        <v>2000830016</v>
      </c>
      <c r="B2013" t="s">
        <v>3349</v>
      </c>
      <c r="C2013" t="s">
        <v>2615</v>
      </c>
      <c r="D2013" t="s">
        <v>2616</v>
      </c>
      <c r="E2013">
        <v>60</v>
      </c>
      <c r="F2013" t="s">
        <v>3237</v>
      </c>
      <c r="G2013">
        <v>0</v>
      </c>
      <c r="H2013" s="1">
        <v>0</v>
      </c>
      <c r="I2013">
        <v>2.0506669999999998</v>
      </c>
    </row>
    <row r="2014" spans="1:9" x14ac:dyDescent="0.25">
      <c r="A2014">
        <v>2000830031</v>
      </c>
      <c r="B2014" t="s">
        <v>3350</v>
      </c>
      <c r="C2014" t="s">
        <v>248</v>
      </c>
      <c r="D2014" t="s">
        <v>249</v>
      </c>
      <c r="E2014" s="1">
        <v>0</v>
      </c>
      <c r="F2014" t="s">
        <v>2612</v>
      </c>
      <c r="G2014">
        <v>0</v>
      </c>
      <c r="H2014">
        <v>64</v>
      </c>
      <c r="I2014">
        <v>0</v>
      </c>
    </row>
    <row r="2015" spans="1:9" x14ac:dyDescent="0.25">
      <c r="A2015">
        <v>2000830031</v>
      </c>
      <c r="B2015" t="s">
        <v>3350</v>
      </c>
      <c r="C2015" t="s">
        <v>2625</v>
      </c>
      <c r="D2015" t="s">
        <v>2626</v>
      </c>
      <c r="E2015" s="1">
        <v>64</v>
      </c>
      <c r="F2015" t="s">
        <v>2612</v>
      </c>
      <c r="G2015">
        <v>64</v>
      </c>
      <c r="H2015">
        <v>0</v>
      </c>
      <c r="I2015">
        <v>1.362344</v>
      </c>
    </row>
    <row r="2016" spans="1:9" x14ac:dyDescent="0.25">
      <c r="A2016">
        <v>2000840006</v>
      </c>
      <c r="B2016" t="s">
        <v>3351</v>
      </c>
      <c r="C2016" t="s">
        <v>248</v>
      </c>
      <c r="D2016" t="s">
        <v>249</v>
      </c>
      <c r="E2016" s="1">
        <v>0</v>
      </c>
      <c r="F2016" t="s">
        <v>2612</v>
      </c>
      <c r="G2016">
        <v>0</v>
      </c>
      <c r="H2016">
        <v>1</v>
      </c>
      <c r="I2016">
        <v>0</v>
      </c>
    </row>
    <row r="2017" spans="1:9" x14ac:dyDescent="0.25">
      <c r="A2017">
        <v>2000840006</v>
      </c>
      <c r="B2017" t="s">
        <v>3351</v>
      </c>
      <c r="C2017" t="s">
        <v>2625</v>
      </c>
      <c r="D2017" t="s">
        <v>2626</v>
      </c>
      <c r="E2017">
        <v>1</v>
      </c>
      <c r="F2017" t="s">
        <v>2612</v>
      </c>
      <c r="G2017">
        <v>1</v>
      </c>
      <c r="H2017">
        <v>0</v>
      </c>
      <c r="I2017">
        <v>5.12</v>
      </c>
    </row>
    <row r="2018" spans="1:9" x14ac:dyDescent="0.25">
      <c r="A2018">
        <v>2000840024</v>
      </c>
      <c r="B2018" t="s">
        <v>3352</v>
      </c>
      <c r="C2018" t="s">
        <v>699</v>
      </c>
      <c r="D2018" t="s">
        <v>700</v>
      </c>
      <c r="E2018" s="1">
        <v>314</v>
      </c>
      <c r="F2018" t="s">
        <v>2612</v>
      </c>
      <c r="G2018">
        <v>0</v>
      </c>
      <c r="H2018">
        <v>0</v>
      </c>
      <c r="I2018">
        <v>0.25375799999999998</v>
      </c>
    </row>
    <row r="2019" spans="1:9" x14ac:dyDescent="0.25">
      <c r="A2019">
        <v>2000840024</v>
      </c>
      <c r="B2019" t="s">
        <v>3352</v>
      </c>
      <c r="C2019" t="s">
        <v>248</v>
      </c>
      <c r="D2019" t="s">
        <v>249</v>
      </c>
      <c r="E2019">
        <v>0</v>
      </c>
      <c r="F2019" t="s">
        <v>2612</v>
      </c>
      <c r="G2019">
        <v>0</v>
      </c>
      <c r="H2019">
        <v>114</v>
      </c>
      <c r="I2019">
        <v>0</v>
      </c>
    </row>
    <row r="2020" spans="1:9" x14ac:dyDescent="0.25">
      <c r="A2020">
        <v>2000840024</v>
      </c>
      <c r="B2020" t="s">
        <v>3352</v>
      </c>
      <c r="C2020" t="s">
        <v>2625</v>
      </c>
      <c r="D2020" t="s">
        <v>2626</v>
      </c>
      <c r="E2020" s="1">
        <v>114</v>
      </c>
      <c r="F2020" t="s">
        <v>2612</v>
      </c>
      <c r="G2020">
        <v>114</v>
      </c>
      <c r="H2020">
        <v>0</v>
      </c>
      <c r="I2020">
        <v>0.253772</v>
      </c>
    </row>
    <row r="2021" spans="1:9" x14ac:dyDescent="0.25">
      <c r="A2021">
        <v>2000840033</v>
      </c>
      <c r="B2021" t="s">
        <v>3353</v>
      </c>
      <c r="C2021" t="s">
        <v>248</v>
      </c>
      <c r="D2021" t="s">
        <v>249</v>
      </c>
      <c r="E2021">
        <v>0</v>
      </c>
      <c r="F2021" t="s">
        <v>3237</v>
      </c>
      <c r="G2021">
        <v>0</v>
      </c>
      <c r="H2021">
        <v>12</v>
      </c>
      <c r="I2021">
        <v>0</v>
      </c>
    </row>
    <row r="2022" spans="1:9" x14ac:dyDescent="0.25">
      <c r="A2022">
        <v>2000840033</v>
      </c>
      <c r="B2022" t="s">
        <v>3353</v>
      </c>
      <c r="C2022" t="s">
        <v>2625</v>
      </c>
      <c r="D2022" t="s">
        <v>2626</v>
      </c>
      <c r="E2022">
        <v>12</v>
      </c>
      <c r="F2022" t="s">
        <v>3237</v>
      </c>
      <c r="G2022">
        <v>12</v>
      </c>
      <c r="H2022">
        <v>0</v>
      </c>
      <c r="I2022">
        <v>13.120832999999999</v>
      </c>
    </row>
    <row r="2023" spans="1:9" x14ac:dyDescent="0.25">
      <c r="A2023">
        <v>2000840035</v>
      </c>
      <c r="B2023" t="s">
        <v>3354</v>
      </c>
      <c r="C2023" t="s">
        <v>248</v>
      </c>
      <c r="D2023" t="s">
        <v>249</v>
      </c>
      <c r="E2023" s="1">
        <v>0</v>
      </c>
      <c r="F2023" t="s">
        <v>2612</v>
      </c>
      <c r="G2023">
        <v>0</v>
      </c>
      <c r="H2023">
        <v>103</v>
      </c>
      <c r="I2023">
        <v>0</v>
      </c>
    </row>
    <row r="2024" spans="1:9" x14ac:dyDescent="0.25">
      <c r="A2024">
        <v>2000840035</v>
      </c>
      <c r="B2024" t="s">
        <v>3354</v>
      </c>
      <c r="C2024" t="s">
        <v>2625</v>
      </c>
      <c r="D2024" t="s">
        <v>2626</v>
      </c>
      <c r="E2024" s="1">
        <v>103</v>
      </c>
      <c r="F2024" t="s">
        <v>2612</v>
      </c>
      <c r="G2024">
        <v>103</v>
      </c>
      <c r="H2024" s="1">
        <v>0</v>
      </c>
      <c r="I2024">
        <v>1.578058</v>
      </c>
    </row>
    <row r="2025" spans="1:9" x14ac:dyDescent="0.25">
      <c r="A2025">
        <v>2000840037</v>
      </c>
      <c r="B2025" t="s">
        <v>3355</v>
      </c>
      <c r="C2025" t="s">
        <v>248</v>
      </c>
      <c r="D2025" t="s">
        <v>249</v>
      </c>
      <c r="E2025" s="1">
        <v>0</v>
      </c>
      <c r="F2025" t="s">
        <v>3237</v>
      </c>
      <c r="G2025">
        <v>0</v>
      </c>
      <c r="H2025">
        <v>132</v>
      </c>
      <c r="I2025">
        <v>0</v>
      </c>
    </row>
    <row r="2026" spans="1:9" x14ac:dyDescent="0.25">
      <c r="A2026">
        <v>2000840037</v>
      </c>
      <c r="B2026" t="s">
        <v>3355</v>
      </c>
      <c r="C2026" t="s">
        <v>2625</v>
      </c>
      <c r="D2026" t="s">
        <v>2626</v>
      </c>
      <c r="E2026" s="1">
        <v>132</v>
      </c>
      <c r="F2026" t="s">
        <v>3237</v>
      </c>
      <c r="G2026" s="1">
        <v>132</v>
      </c>
      <c r="H2026" s="1">
        <v>0</v>
      </c>
      <c r="I2026">
        <v>12.975909</v>
      </c>
    </row>
    <row r="2027" spans="1:9" x14ac:dyDescent="0.25">
      <c r="A2027">
        <v>2000840042</v>
      </c>
      <c r="B2027" t="s">
        <v>3356</v>
      </c>
      <c r="C2027" t="s">
        <v>699</v>
      </c>
      <c r="D2027" t="s">
        <v>700</v>
      </c>
      <c r="E2027" s="1">
        <v>110</v>
      </c>
      <c r="F2027" t="s">
        <v>2612</v>
      </c>
      <c r="G2027">
        <v>0</v>
      </c>
      <c r="H2027" s="1">
        <v>0</v>
      </c>
      <c r="I2027">
        <v>0.801091</v>
      </c>
    </row>
    <row r="2028" spans="1:9" x14ac:dyDescent="0.25">
      <c r="A2028">
        <v>2000840045</v>
      </c>
      <c r="B2028" t="s">
        <v>3357</v>
      </c>
      <c r="C2028" t="s">
        <v>248</v>
      </c>
      <c r="D2028" t="s">
        <v>249</v>
      </c>
      <c r="E2028" s="1">
        <v>0</v>
      </c>
      <c r="F2028" t="s">
        <v>2612</v>
      </c>
      <c r="G2028" s="1">
        <v>0</v>
      </c>
      <c r="H2028">
        <v>5</v>
      </c>
      <c r="I2028">
        <v>0</v>
      </c>
    </row>
    <row r="2029" spans="1:9" x14ac:dyDescent="0.25">
      <c r="A2029">
        <v>2000840045</v>
      </c>
      <c r="B2029" t="s">
        <v>3357</v>
      </c>
      <c r="C2029" t="s">
        <v>2625</v>
      </c>
      <c r="D2029" t="s">
        <v>2626</v>
      </c>
      <c r="E2029">
        <v>5</v>
      </c>
      <c r="F2029" t="s">
        <v>2612</v>
      </c>
      <c r="G2029">
        <v>5</v>
      </c>
      <c r="H2029" s="1">
        <v>0</v>
      </c>
      <c r="I2029">
        <v>2.1120000000000001</v>
      </c>
    </row>
    <row r="2030" spans="1:9" x14ac:dyDescent="0.25">
      <c r="A2030">
        <v>2000840046</v>
      </c>
      <c r="B2030" t="s">
        <v>3358</v>
      </c>
      <c r="C2030" t="s">
        <v>699</v>
      </c>
      <c r="D2030" t="s">
        <v>700</v>
      </c>
      <c r="E2030">
        <v>1</v>
      </c>
      <c r="F2030" t="s">
        <v>2612</v>
      </c>
      <c r="G2030" s="1">
        <v>0</v>
      </c>
      <c r="H2030">
        <v>0</v>
      </c>
      <c r="I2030">
        <v>2.7</v>
      </c>
    </row>
    <row r="2031" spans="1:9" x14ac:dyDescent="0.25">
      <c r="A2031">
        <v>2000840048</v>
      </c>
      <c r="B2031" t="s">
        <v>3359</v>
      </c>
      <c r="C2031" t="s">
        <v>248</v>
      </c>
      <c r="D2031" t="s">
        <v>249</v>
      </c>
      <c r="E2031" s="1">
        <v>0</v>
      </c>
      <c r="F2031" t="s">
        <v>2612</v>
      </c>
      <c r="G2031">
        <v>0</v>
      </c>
      <c r="H2031">
        <v>5</v>
      </c>
      <c r="I2031">
        <v>0</v>
      </c>
    </row>
    <row r="2032" spans="1:9" x14ac:dyDescent="0.25">
      <c r="A2032">
        <v>2000840048</v>
      </c>
      <c r="B2032" t="s">
        <v>3359</v>
      </c>
      <c r="C2032" t="s">
        <v>2625</v>
      </c>
      <c r="D2032" t="s">
        <v>2626</v>
      </c>
      <c r="E2032" s="1">
        <v>5</v>
      </c>
      <c r="F2032" t="s">
        <v>2612</v>
      </c>
      <c r="G2032" s="1">
        <v>5</v>
      </c>
      <c r="H2032">
        <v>0</v>
      </c>
      <c r="I2032">
        <v>5.7960000000000003</v>
      </c>
    </row>
    <row r="2033" spans="1:9" x14ac:dyDescent="0.25">
      <c r="A2033">
        <v>2000840059</v>
      </c>
      <c r="B2033" t="s">
        <v>3360</v>
      </c>
      <c r="C2033" t="s">
        <v>699</v>
      </c>
      <c r="D2033" t="s">
        <v>700</v>
      </c>
      <c r="E2033">
        <v>28</v>
      </c>
      <c r="F2033" t="s">
        <v>2612</v>
      </c>
      <c r="G2033">
        <v>0</v>
      </c>
      <c r="H2033">
        <v>0</v>
      </c>
      <c r="I2033">
        <v>1.451786</v>
      </c>
    </row>
    <row r="2034" spans="1:9" x14ac:dyDescent="0.25">
      <c r="A2034">
        <v>2000840060</v>
      </c>
      <c r="B2034" t="s">
        <v>3361</v>
      </c>
      <c r="C2034" t="s">
        <v>699</v>
      </c>
      <c r="D2034" t="s">
        <v>700</v>
      </c>
      <c r="E2034" s="1">
        <v>36</v>
      </c>
      <c r="F2034" t="s">
        <v>2612</v>
      </c>
      <c r="G2034">
        <v>0</v>
      </c>
      <c r="H2034">
        <v>0</v>
      </c>
      <c r="I2034">
        <v>1.601944</v>
      </c>
    </row>
    <row r="2035" spans="1:9" x14ac:dyDescent="0.25">
      <c r="A2035">
        <v>2000840060</v>
      </c>
      <c r="B2035" t="s">
        <v>3361</v>
      </c>
      <c r="C2035" t="s">
        <v>248</v>
      </c>
      <c r="D2035" t="s">
        <v>249</v>
      </c>
      <c r="E2035">
        <v>0</v>
      </c>
      <c r="F2035" t="s">
        <v>2612</v>
      </c>
      <c r="G2035">
        <v>0</v>
      </c>
      <c r="H2035">
        <v>8</v>
      </c>
      <c r="I2035">
        <v>0</v>
      </c>
    </row>
    <row r="2036" spans="1:9" x14ac:dyDescent="0.25">
      <c r="A2036">
        <v>2000840060</v>
      </c>
      <c r="B2036" t="s">
        <v>3361</v>
      </c>
      <c r="C2036" t="s">
        <v>2625</v>
      </c>
      <c r="D2036" t="s">
        <v>2626</v>
      </c>
      <c r="E2036" s="1">
        <v>8</v>
      </c>
      <c r="F2036" t="s">
        <v>2612</v>
      </c>
      <c r="G2036">
        <v>8</v>
      </c>
      <c r="H2036">
        <v>0</v>
      </c>
      <c r="I2036">
        <v>1.6012500000000001</v>
      </c>
    </row>
    <row r="2037" spans="1:9" x14ac:dyDescent="0.25">
      <c r="A2037">
        <v>2000840061</v>
      </c>
      <c r="B2037" t="s">
        <v>3362</v>
      </c>
      <c r="C2037" t="s">
        <v>699</v>
      </c>
      <c r="D2037" t="s">
        <v>700</v>
      </c>
      <c r="E2037" s="1">
        <v>3</v>
      </c>
      <c r="F2037" t="s">
        <v>2612</v>
      </c>
      <c r="G2037">
        <v>0</v>
      </c>
      <c r="H2037" s="1">
        <v>0</v>
      </c>
      <c r="I2037">
        <v>14.82</v>
      </c>
    </row>
    <row r="2038" spans="1:9" x14ac:dyDescent="0.25">
      <c r="A2038">
        <v>2000840062</v>
      </c>
      <c r="B2038" t="s">
        <v>3363</v>
      </c>
      <c r="C2038" t="s">
        <v>699</v>
      </c>
      <c r="D2038" t="s">
        <v>700</v>
      </c>
      <c r="E2038">
        <v>21</v>
      </c>
      <c r="F2038" t="s">
        <v>2612</v>
      </c>
      <c r="G2038">
        <v>0</v>
      </c>
      <c r="H2038">
        <v>0</v>
      </c>
      <c r="I2038">
        <v>1.5495239999999999</v>
      </c>
    </row>
    <row r="2039" spans="1:9" x14ac:dyDescent="0.25">
      <c r="A2039">
        <v>2000840062</v>
      </c>
      <c r="B2039" t="s">
        <v>3363</v>
      </c>
      <c r="C2039" t="s">
        <v>248</v>
      </c>
      <c r="D2039" t="s">
        <v>249</v>
      </c>
      <c r="E2039" s="1">
        <v>0</v>
      </c>
      <c r="F2039" t="s">
        <v>2612</v>
      </c>
      <c r="G2039" s="1">
        <v>0</v>
      </c>
      <c r="H2039" s="1">
        <v>6</v>
      </c>
      <c r="I2039">
        <v>0</v>
      </c>
    </row>
    <row r="2040" spans="1:9" x14ac:dyDescent="0.25">
      <c r="A2040">
        <v>2000840062</v>
      </c>
      <c r="B2040" t="s">
        <v>3363</v>
      </c>
      <c r="C2040" t="s">
        <v>2625</v>
      </c>
      <c r="D2040" t="s">
        <v>2626</v>
      </c>
      <c r="E2040">
        <v>6</v>
      </c>
      <c r="F2040" t="s">
        <v>2612</v>
      </c>
      <c r="G2040">
        <v>6</v>
      </c>
      <c r="H2040" s="1">
        <v>0</v>
      </c>
      <c r="I2040">
        <v>1.55</v>
      </c>
    </row>
    <row r="2041" spans="1:9" x14ac:dyDescent="0.25">
      <c r="A2041">
        <v>2000840063</v>
      </c>
      <c r="B2041" t="s">
        <v>3364</v>
      </c>
      <c r="C2041" t="s">
        <v>699</v>
      </c>
      <c r="D2041" t="s">
        <v>700</v>
      </c>
      <c r="E2041" s="1">
        <v>35</v>
      </c>
      <c r="F2041" t="s">
        <v>2612</v>
      </c>
      <c r="G2041">
        <v>0</v>
      </c>
      <c r="H2041">
        <v>0</v>
      </c>
      <c r="I2041">
        <v>1.478</v>
      </c>
    </row>
    <row r="2042" spans="1:9" x14ac:dyDescent="0.25">
      <c r="A2042">
        <v>2000840064</v>
      </c>
      <c r="B2042" t="s">
        <v>3365</v>
      </c>
      <c r="C2042" t="s">
        <v>248</v>
      </c>
      <c r="D2042" t="s">
        <v>249</v>
      </c>
      <c r="E2042">
        <v>0</v>
      </c>
      <c r="F2042" t="s">
        <v>2612</v>
      </c>
      <c r="G2042">
        <v>0</v>
      </c>
      <c r="H2042">
        <v>6</v>
      </c>
      <c r="I2042">
        <v>0</v>
      </c>
    </row>
    <row r="2043" spans="1:9" x14ac:dyDescent="0.25">
      <c r="A2043">
        <v>2000840064</v>
      </c>
      <c r="B2043" t="s">
        <v>3365</v>
      </c>
      <c r="C2043" t="s">
        <v>2625</v>
      </c>
      <c r="D2043" t="s">
        <v>2626</v>
      </c>
      <c r="E2043" s="1">
        <v>6</v>
      </c>
      <c r="F2043" t="s">
        <v>2612</v>
      </c>
      <c r="G2043" s="1">
        <v>6</v>
      </c>
      <c r="H2043" s="1">
        <v>0</v>
      </c>
      <c r="I2043">
        <v>1.4783329999999999</v>
      </c>
    </row>
    <row r="2044" spans="1:9" x14ac:dyDescent="0.25">
      <c r="A2044">
        <v>2000840065</v>
      </c>
      <c r="B2044" t="s">
        <v>3366</v>
      </c>
      <c r="C2044" t="s">
        <v>248</v>
      </c>
      <c r="D2044" t="s">
        <v>249</v>
      </c>
      <c r="E2044" s="1">
        <v>9</v>
      </c>
      <c r="F2044" t="s">
        <v>2612</v>
      </c>
      <c r="G2044" s="1">
        <v>0</v>
      </c>
      <c r="H2044">
        <v>0</v>
      </c>
      <c r="I2044">
        <v>3.298889</v>
      </c>
    </row>
    <row r="2045" spans="1:9" x14ac:dyDescent="0.25">
      <c r="A2045">
        <v>2000840066</v>
      </c>
      <c r="B2045" t="s">
        <v>3367</v>
      </c>
      <c r="C2045" t="s">
        <v>248</v>
      </c>
      <c r="D2045" t="s">
        <v>249</v>
      </c>
      <c r="E2045" s="1">
        <v>0</v>
      </c>
      <c r="F2045" t="s">
        <v>2612</v>
      </c>
      <c r="G2045">
        <v>0</v>
      </c>
      <c r="H2045" s="1">
        <v>2</v>
      </c>
      <c r="I2045">
        <v>0</v>
      </c>
    </row>
    <row r="2046" spans="1:9" x14ac:dyDescent="0.25">
      <c r="A2046">
        <v>2000840066</v>
      </c>
      <c r="B2046" t="s">
        <v>3367</v>
      </c>
      <c r="C2046" t="s">
        <v>2625</v>
      </c>
      <c r="D2046" t="s">
        <v>2626</v>
      </c>
      <c r="E2046" s="1">
        <v>2</v>
      </c>
      <c r="F2046" t="s">
        <v>2612</v>
      </c>
      <c r="G2046" s="1">
        <v>2</v>
      </c>
      <c r="H2046" s="1">
        <v>0</v>
      </c>
      <c r="I2046">
        <v>2.7050000000000001</v>
      </c>
    </row>
    <row r="2047" spans="1:9" x14ac:dyDescent="0.25">
      <c r="A2047">
        <v>2000840070</v>
      </c>
      <c r="B2047" t="s">
        <v>3368</v>
      </c>
      <c r="C2047" t="s">
        <v>248</v>
      </c>
      <c r="D2047" t="s">
        <v>249</v>
      </c>
      <c r="E2047" s="1">
        <v>0</v>
      </c>
      <c r="F2047" t="s">
        <v>2612</v>
      </c>
      <c r="G2047">
        <v>0</v>
      </c>
      <c r="H2047">
        <v>4</v>
      </c>
      <c r="I2047">
        <v>0</v>
      </c>
    </row>
    <row r="2048" spans="1:9" x14ac:dyDescent="0.25">
      <c r="A2048">
        <v>2000840070</v>
      </c>
      <c r="B2048" t="s">
        <v>3368</v>
      </c>
      <c r="C2048" t="s">
        <v>2625</v>
      </c>
      <c r="D2048" t="s">
        <v>2626</v>
      </c>
      <c r="E2048" s="1">
        <v>4</v>
      </c>
      <c r="F2048" t="s">
        <v>2612</v>
      </c>
      <c r="G2048" s="1">
        <v>4</v>
      </c>
      <c r="H2048" s="1">
        <v>0</v>
      </c>
      <c r="I2048">
        <v>1.2875000000000001</v>
      </c>
    </row>
    <row r="2049" spans="1:9" x14ac:dyDescent="0.25">
      <c r="A2049">
        <v>2000840071</v>
      </c>
      <c r="B2049" t="s">
        <v>3369</v>
      </c>
      <c r="C2049" t="s">
        <v>699</v>
      </c>
      <c r="D2049" t="s">
        <v>700</v>
      </c>
      <c r="E2049">
        <v>11</v>
      </c>
      <c r="F2049" t="s">
        <v>2612</v>
      </c>
      <c r="G2049">
        <v>0</v>
      </c>
      <c r="H2049">
        <v>0</v>
      </c>
      <c r="I2049">
        <v>1.2863640000000001</v>
      </c>
    </row>
    <row r="2050" spans="1:9" x14ac:dyDescent="0.25">
      <c r="A2050">
        <v>2000840071</v>
      </c>
      <c r="B2050" t="s">
        <v>3369</v>
      </c>
      <c r="C2050" t="s">
        <v>248</v>
      </c>
      <c r="D2050" t="s">
        <v>249</v>
      </c>
      <c r="E2050" s="1">
        <v>0</v>
      </c>
      <c r="F2050" t="s">
        <v>2612</v>
      </c>
      <c r="G2050" s="1">
        <v>0</v>
      </c>
      <c r="H2050" s="1">
        <v>12</v>
      </c>
      <c r="I2050">
        <v>0</v>
      </c>
    </row>
    <row r="2051" spans="1:9" x14ac:dyDescent="0.25">
      <c r="A2051">
        <v>2000840071</v>
      </c>
      <c r="B2051" t="s">
        <v>3369</v>
      </c>
      <c r="C2051" t="s">
        <v>2625</v>
      </c>
      <c r="D2051" t="s">
        <v>2626</v>
      </c>
      <c r="E2051">
        <v>12</v>
      </c>
      <c r="F2051" t="s">
        <v>2612</v>
      </c>
      <c r="G2051">
        <v>12</v>
      </c>
      <c r="H2051">
        <v>0</v>
      </c>
      <c r="I2051">
        <v>1.286667</v>
      </c>
    </row>
    <row r="2052" spans="1:9" x14ac:dyDescent="0.25">
      <c r="A2052">
        <v>2000840072</v>
      </c>
      <c r="B2052" t="s">
        <v>3370</v>
      </c>
      <c r="C2052" t="s">
        <v>248</v>
      </c>
      <c r="D2052" t="s">
        <v>249</v>
      </c>
      <c r="E2052" s="1">
        <v>0</v>
      </c>
      <c r="F2052" t="s">
        <v>2612</v>
      </c>
      <c r="G2052">
        <v>0</v>
      </c>
      <c r="H2052" s="1">
        <v>55</v>
      </c>
      <c r="I2052">
        <v>0</v>
      </c>
    </row>
    <row r="2053" spans="1:9" x14ac:dyDescent="0.25">
      <c r="A2053">
        <v>2000840072</v>
      </c>
      <c r="B2053" t="s">
        <v>3370</v>
      </c>
      <c r="C2053" t="s">
        <v>2625</v>
      </c>
      <c r="D2053" t="s">
        <v>2626</v>
      </c>
      <c r="E2053">
        <v>55</v>
      </c>
      <c r="F2053" t="s">
        <v>2612</v>
      </c>
      <c r="G2053">
        <v>55</v>
      </c>
      <c r="H2053">
        <v>0</v>
      </c>
      <c r="I2053">
        <v>5.5632729999999997</v>
      </c>
    </row>
    <row r="2054" spans="1:9" x14ac:dyDescent="0.25">
      <c r="A2054">
        <v>2000840073</v>
      </c>
      <c r="B2054" t="s">
        <v>3371</v>
      </c>
      <c r="C2054" t="s">
        <v>248</v>
      </c>
      <c r="D2054" t="s">
        <v>249</v>
      </c>
      <c r="E2054" s="1">
        <v>0</v>
      </c>
      <c r="F2054" t="s">
        <v>2612</v>
      </c>
      <c r="G2054">
        <v>0</v>
      </c>
      <c r="H2054">
        <v>6</v>
      </c>
      <c r="I2054">
        <v>0</v>
      </c>
    </row>
    <row r="2055" spans="1:9" x14ac:dyDescent="0.25">
      <c r="A2055">
        <v>2000840073</v>
      </c>
      <c r="B2055" t="s">
        <v>3371</v>
      </c>
      <c r="C2055" t="s">
        <v>2625</v>
      </c>
      <c r="D2055" t="s">
        <v>2626</v>
      </c>
      <c r="E2055">
        <v>6</v>
      </c>
      <c r="F2055" t="s">
        <v>2612</v>
      </c>
      <c r="G2055">
        <v>6</v>
      </c>
      <c r="H2055">
        <v>0</v>
      </c>
      <c r="I2055">
        <v>6.5116670000000001</v>
      </c>
    </row>
    <row r="2056" spans="1:9" x14ac:dyDescent="0.25">
      <c r="A2056">
        <v>2000840075</v>
      </c>
      <c r="B2056" t="s">
        <v>3372</v>
      </c>
      <c r="C2056" t="s">
        <v>248</v>
      </c>
      <c r="D2056" t="s">
        <v>249</v>
      </c>
      <c r="E2056">
        <v>1</v>
      </c>
      <c r="F2056" t="s">
        <v>2612</v>
      </c>
      <c r="G2056">
        <v>0</v>
      </c>
      <c r="H2056" s="1">
        <v>0</v>
      </c>
      <c r="I2056">
        <v>1.18</v>
      </c>
    </row>
    <row r="2057" spans="1:9" x14ac:dyDescent="0.25">
      <c r="A2057">
        <v>2000840076</v>
      </c>
      <c r="B2057" t="s">
        <v>3373</v>
      </c>
      <c r="C2057" t="s">
        <v>248</v>
      </c>
      <c r="D2057" t="s">
        <v>249</v>
      </c>
      <c r="E2057" s="1">
        <v>7</v>
      </c>
      <c r="F2057" t="s">
        <v>2612</v>
      </c>
      <c r="G2057" s="1">
        <v>0</v>
      </c>
      <c r="H2057">
        <v>0</v>
      </c>
      <c r="I2057">
        <v>1.2928569999999999</v>
      </c>
    </row>
    <row r="2058" spans="1:9" x14ac:dyDescent="0.25">
      <c r="A2058">
        <v>2000840077</v>
      </c>
      <c r="B2058" t="s">
        <v>3374</v>
      </c>
      <c r="C2058" t="s">
        <v>699</v>
      </c>
      <c r="D2058" t="s">
        <v>700</v>
      </c>
      <c r="E2058" s="1">
        <v>185</v>
      </c>
      <c r="F2058" t="s">
        <v>2612</v>
      </c>
      <c r="G2058">
        <v>0</v>
      </c>
      <c r="H2058" s="1">
        <v>0</v>
      </c>
      <c r="I2058">
        <v>1.844973</v>
      </c>
    </row>
    <row r="2059" spans="1:9" x14ac:dyDescent="0.25">
      <c r="A2059">
        <v>2000840077</v>
      </c>
      <c r="B2059" t="s">
        <v>3374</v>
      </c>
      <c r="C2059" t="s">
        <v>248</v>
      </c>
      <c r="D2059" t="s">
        <v>249</v>
      </c>
      <c r="E2059" s="1">
        <v>2951</v>
      </c>
      <c r="F2059" t="s">
        <v>2612</v>
      </c>
      <c r="G2059">
        <v>6</v>
      </c>
      <c r="H2059" s="1">
        <v>0</v>
      </c>
      <c r="I2059">
        <v>1.7586820000000001</v>
      </c>
    </row>
    <row r="2060" spans="1:9" x14ac:dyDescent="0.25">
      <c r="A2060">
        <v>2000840078</v>
      </c>
      <c r="B2060" t="s">
        <v>3375</v>
      </c>
      <c r="C2060" t="s">
        <v>248</v>
      </c>
      <c r="D2060" t="s">
        <v>249</v>
      </c>
      <c r="E2060">
        <v>6</v>
      </c>
      <c r="F2060" t="s">
        <v>2612</v>
      </c>
      <c r="G2060">
        <v>0</v>
      </c>
      <c r="H2060">
        <v>0</v>
      </c>
      <c r="I2060">
        <v>1.4083330000000001</v>
      </c>
    </row>
    <row r="2061" spans="1:9" x14ac:dyDescent="0.25">
      <c r="A2061">
        <v>2000840079</v>
      </c>
      <c r="B2061" t="s">
        <v>3376</v>
      </c>
      <c r="C2061" t="s">
        <v>248</v>
      </c>
      <c r="D2061" t="s">
        <v>249</v>
      </c>
      <c r="E2061" s="1">
        <v>5</v>
      </c>
      <c r="F2061" t="s">
        <v>2612</v>
      </c>
      <c r="G2061" s="1">
        <v>0</v>
      </c>
      <c r="H2061">
        <v>0</v>
      </c>
      <c r="I2061">
        <v>1.89</v>
      </c>
    </row>
    <row r="2062" spans="1:9" x14ac:dyDescent="0.25">
      <c r="A2062">
        <v>2000840081</v>
      </c>
      <c r="B2062" t="s">
        <v>3377</v>
      </c>
      <c r="C2062" t="s">
        <v>699</v>
      </c>
      <c r="D2062" t="s">
        <v>700</v>
      </c>
      <c r="E2062" s="1">
        <v>93</v>
      </c>
      <c r="F2062" t="s">
        <v>2612</v>
      </c>
      <c r="G2062">
        <v>0</v>
      </c>
      <c r="H2062">
        <v>0</v>
      </c>
      <c r="I2062">
        <v>2.7453759999999998</v>
      </c>
    </row>
    <row r="2063" spans="1:9" x14ac:dyDescent="0.25">
      <c r="A2063">
        <v>2000840081</v>
      </c>
      <c r="B2063" t="s">
        <v>3377</v>
      </c>
      <c r="C2063" t="s">
        <v>248</v>
      </c>
      <c r="D2063" t="s">
        <v>249</v>
      </c>
      <c r="E2063" s="1">
        <v>1787</v>
      </c>
      <c r="F2063" t="s">
        <v>2612</v>
      </c>
      <c r="G2063">
        <v>6</v>
      </c>
      <c r="H2063" s="1">
        <v>0</v>
      </c>
      <c r="I2063">
        <v>2.6489539999999998</v>
      </c>
    </row>
    <row r="2064" spans="1:9" x14ac:dyDescent="0.25">
      <c r="A2064">
        <v>2000840082</v>
      </c>
      <c r="B2064" t="s">
        <v>3378</v>
      </c>
      <c r="C2064" t="s">
        <v>248</v>
      </c>
      <c r="D2064" t="s">
        <v>249</v>
      </c>
      <c r="E2064" s="1">
        <v>9</v>
      </c>
      <c r="F2064" t="s">
        <v>2612</v>
      </c>
      <c r="G2064">
        <v>0</v>
      </c>
      <c r="H2064">
        <v>0</v>
      </c>
      <c r="I2064">
        <v>2.144444</v>
      </c>
    </row>
    <row r="2065" spans="1:9" x14ac:dyDescent="0.25">
      <c r="A2065">
        <v>2000840083</v>
      </c>
      <c r="B2065" t="s">
        <v>3379</v>
      </c>
      <c r="C2065" t="s">
        <v>248</v>
      </c>
      <c r="D2065" t="s">
        <v>249</v>
      </c>
      <c r="E2065" s="1">
        <v>4</v>
      </c>
      <c r="F2065" t="s">
        <v>2612</v>
      </c>
      <c r="G2065">
        <v>0</v>
      </c>
      <c r="H2065">
        <v>0</v>
      </c>
      <c r="I2065">
        <v>3.0024999999999999</v>
      </c>
    </row>
    <row r="2066" spans="1:9" x14ac:dyDescent="0.25">
      <c r="A2066">
        <v>2000840085</v>
      </c>
      <c r="B2066" t="s">
        <v>3380</v>
      </c>
      <c r="C2066" t="s">
        <v>248</v>
      </c>
      <c r="D2066" t="s">
        <v>249</v>
      </c>
      <c r="E2066">
        <v>1</v>
      </c>
      <c r="F2066" t="s">
        <v>2612</v>
      </c>
      <c r="G2066">
        <v>0</v>
      </c>
      <c r="H2066">
        <v>0</v>
      </c>
      <c r="I2066">
        <v>5.04</v>
      </c>
    </row>
    <row r="2067" spans="1:9" x14ac:dyDescent="0.25">
      <c r="A2067">
        <v>2000840086</v>
      </c>
      <c r="B2067" t="s">
        <v>3381</v>
      </c>
      <c r="C2067" t="s">
        <v>248</v>
      </c>
      <c r="D2067" t="s">
        <v>249</v>
      </c>
      <c r="E2067" s="1">
        <v>5</v>
      </c>
      <c r="F2067" t="s">
        <v>2612</v>
      </c>
      <c r="G2067">
        <v>0</v>
      </c>
      <c r="H2067">
        <v>0</v>
      </c>
      <c r="I2067">
        <v>6.09</v>
      </c>
    </row>
    <row r="2068" spans="1:9" x14ac:dyDescent="0.25">
      <c r="A2068">
        <v>2000860284</v>
      </c>
      <c r="B2068" t="s">
        <v>3382</v>
      </c>
      <c r="C2068" t="s">
        <v>699</v>
      </c>
      <c r="D2068" t="s">
        <v>700</v>
      </c>
      <c r="E2068" s="1">
        <v>1350</v>
      </c>
      <c r="F2068" t="s">
        <v>2612</v>
      </c>
      <c r="G2068">
        <v>0</v>
      </c>
      <c r="H2068" s="1">
        <v>0</v>
      </c>
      <c r="I2068">
        <v>10.668607</v>
      </c>
    </row>
    <row r="2069" spans="1:9" x14ac:dyDescent="0.25">
      <c r="A2069">
        <v>2000860284</v>
      </c>
      <c r="B2069" t="s">
        <v>3382</v>
      </c>
      <c r="C2069" t="s">
        <v>248</v>
      </c>
      <c r="D2069" t="s">
        <v>249</v>
      </c>
      <c r="E2069" s="1">
        <v>1457</v>
      </c>
      <c r="F2069" t="s">
        <v>2612</v>
      </c>
      <c r="G2069">
        <v>13</v>
      </c>
      <c r="H2069" s="1">
        <v>31256</v>
      </c>
      <c r="I2069">
        <v>10.661249</v>
      </c>
    </row>
    <row r="2070" spans="1:9" x14ac:dyDescent="0.25">
      <c r="A2070">
        <v>2000860284</v>
      </c>
      <c r="B2070" t="s">
        <v>3382</v>
      </c>
      <c r="C2070" t="s">
        <v>2623</v>
      </c>
      <c r="D2070" t="s">
        <v>2624</v>
      </c>
      <c r="E2070" s="1">
        <v>2</v>
      </c>
      <c r="F2070" t="s">
        <v>2612</v>
      </c>
      <c r="G2070" s="1">
        <v>0</v>
      </c>
      <c r="H2070">
        <v>1</v>
      </c>
      <c r="I2070">
        <v>10.66</v>
      </c>
    </row>
    <row r="2071" spans="1:9" x14ac:dyDescent="0.25">
      <c r="A2071">
        <v>2000860284</v>
      </c>
      <c r="B2071" t="s">
        <v>3382</v>
      </c>
      <c r="C2071" t="s">
        <v>2625</v>
      </c>
      <c r="D2071" t="s">
        <v>2626</v>
      </c>
      <c r="E2071" s="1">
        <v>22365</v>
      </c>
      <c r="F2071" t="s">
        <v>2612</v>
      </c>
      <c r="G2071" s="1">
        <v>31256</v>
      </c>
      <c r="H2071" s="1">
        <v>0</v>
      </c>
      <c r="I2071">
        <v>10.663061000000001</v>
      </c>
    </row>
    <row r="2072" spans="1:9" x14ac:dyDescent="0.25">
      <c r="A2072">
        <v>2000860285</v>
      </c>
      <c r="B2072" t="s">
        <v>3383</v>
      </c>
      <c r="C2072" t="s">
        <v>248</v>
      </c>
      <c r="D2072" t="s">
        <v>249</v>
      </c>
      <c r="E2072">
        <v>11</v>
      </c>
      <c r="F2072" t="s">
        <v>2612</v>
      </c>
      <c r="G2072">
        <v>180</v>
      </c>
      <c r="H2072" s="1">
        <v>10991</v>
      </c>
      <c r="I2072">
        <v>10.18</v>
      </c>
    </row>
    <row r="2073" spans="1:9" x14ac:dyDescent="0.25">
      <c r="A2073">
        <v>2000860285</v>
      </c>
      <c r="B2073" t="s">
        <v>3383</v>
      </c>
      <c r="C2073" t="s">
        <v>2637</v>
      </c>
      <c r="D2073" t="s">
        <v>2638</v>
      </c>
      <c r="E2073" s="1">
        <v>5</v>
      </c>
      <c r="F2073" t="s">
        <v>2612</v>
      </c>
      <c r="G2073">
        <v>0</v>
      </c>
      <c r="H2073">
        <v>0</v>
      </c>
      <c r="I2073">
        <v>10.18</v>
      </c>
    </row>
    <row r="2074" spans="1:9" x14ac:dyDescent="0.25">
      <c r="A2074">
        <v>2000860285</v>
      </c>
      <c r="B2074" t="s">
        <v>3383</v>
      </c>
      <c r="C2074" t="s">
        <v>2623</v>
      </c>
      <c r="D2074" t="s">
        <v>2624</v>
      </c>
      <c r="E2074" s="1">
        <v>3</v>
      </c>
      <c r="F2074" t="s">
        <v>2612</v>
      </c>
      <c r="G2074" s="1">
        <v>3</v>
      </c>
      <c r="H2074" s="1">
        <v>0</v>
      </c>
      <c r="I2074">
        <v>10.18</v>
      </c>
    </row>
    <row r="2075" spans="1:9" x14ac:dyDescent="0.25">
      <c r="A2075">
        <v>2000860285</v>
      </c>
      <c r="B2075" t="s">
        <v>3383</v>
      </c>
      <c r="C2075" t="s">
        <v>2625</v>
      </c>
      <c r="D2075" t="s">
        <v>2626</v>
      </c>
      <c r="E2075" s="1">
        <v>20</v>
      </c>
      <c r="F2075" t="s">
        <v>2612</v>
      </c>
      <c r="G2075" s="1">
        <v>10988</v>
      </c>
      <c r="H2075" s="1">
        <v>0</v>
      </c>
      <c r="I2075">
        <v>10.18</v>
      </c>
    </row>
    <row r="2076" spans="1:9" x14ac:dyDescent="0.25">
      <c r="A2076">
        <v>2000860286</v>
      </c>
      <c r="B2076" t="s">
        <v>3384</v>
      </c>
      <c r="C2076" t="s">
        <v>699</v>
      </c>
      <c r="D2076" t="s">
        <v>700</v>
      </c>
      <c r="E2076" s="1">
        <v>518</v>
      </c>
      <c r="F2076" t="s">
        <v>2612</v>
      </c>
      <c r="G2076" s="1">
        <v>0</v>
      </c>
      <c r="H2076" s="1">
        <v>0</v>
      </c>
      <c r="I2076">
        <v>8.5500000000000007</v>
      </c>
    </row>
    <row r="2077" spans="1:9" x14ac:dyDescent="0.25">
      <c r="A2077">
        <v>2000860286</v>
      </c>
      <c r="B2077" t="s">
        <v>3384</v>
      </c>
      <c r="C2077" t="s">
        <v>248</v>
      </c>
      <c r="D2077" t="s">
        <v>249</v>
      </c>
      <c r="E2077" s="1">
        <v>1407</v>
      </c>
      <c r="F2077" t="s">
        <v>2612</v>
      </c>
      <c r="G2077" s="1">
        <v>0</v>
      </c>
      <c r="H2077" s="1">
        <v>0</v>
      </c>
      <c r="I2077">
        <v>8.5500000000000007</v>
      </c>
    </row>
    <row r="2078" spans="1:9" x14ac:dyDescent="0.25">
      <c r="A2078">
        <v>2000860286</v>
      </c>
      <c r="B2078" t="s">
        <v>3384</v>
      </c>
      <c r="C2078" t="s">
        <v>2623</v>
      </c>
      <c r="D2078" t="s">
        <v>2624</v>
      </c>
      <c r="E2078" s="1">
        <v>2</v>
      </c>
      <c r="F2078" t="s">
        <v>2612</v>
      </c>
      <c r="G2078">
        <v>0</v>
      </c>
      <c r="H2078" s="1">
        <v>0</v>
      </c>
      <c r="I2078">
        <v>8.5500000000000007</v>
      </c>
    </row>
    <row r="2079" spans="1:9" x14ac:dyDescent="0.25">
      <c r="A2079">
        <v>2000860286</v>
      </c>
      <c r="B2079" t="s">
        <v>3384</v>
      </c>
      <c r="C2079" t="s">
        <v>2625</v>
      </c>
      <c r="D2079" t="s">
        <v>2626</v>
      </c>
      <c r="E2079" s="1">
        <v>2394</v>
      </c>
      <c r="F2079" t="s">
        <v>2612</v>
      </c>
      <c r="G2079">
        <v>0</v>
      </c>
      <c r="H2079">
        <v>0</v>
      </c>
      <c r="I2079">
        <v>8.5500000000000007</v>
      </c>
    </row>
    <row r="2080" spans="1:9" x14ac:dyDescent="0.25">
      <c r="A2080">
        <v>2000860287</v>
      </c>
      <c r="B2080" t="s">
        <v>3385</v>
      </c>
      <c r="C2080" t="s">
        <v>699</v>
      </c>
      <c r="D2080" t="s">
        <v>700</v>
      </c>
      <c r="E2080">
        <v>875</v>
      </c>
      <c r="F2080" t="s">
        <v>2612</v>
      </c>
      <c r="G2080" s="1">
        <v>0</v>
      </c>
      <c r="H2080">
        <v>0</v>
      </c>
      <c r="I2080">
        <v>7.5494969999999997</v>
      </c>
    </row>
    <row r="2081" spans="1:9" x14ac:dyDescent="0.25">
      <c r="A2081">
        <v>2000860287</v>
      </c>
      <c r="B2081" t="s">
        <v>3385</v>
      </c>
      <c r="C2081" t="s">
        <v>248</v>
      </c>
      <c r="D2081" t="s">
        <v>249</v>
      </c>
      <c r="E2081" s="1">
        <v>1</v>
      </c>
      <c r="F2081" t="s">
        <v>2612</v>
      </c>
      <c r="G2081" s="1">
        <v>0</v>
      </c>
      <c r="H2081">
        <v>0</v>
      </c>
      <c r="I2081">
        <v>7.55</v>
      </c>
    </row>
    <row r="2082" spans="1:9" x14ac:dyDescent="0.25">
      <c r="A2082">
        <v>2000860287</v>
      </c>
      <c r="B2082" t="s">
        <v>3385</v>
      </c>
      <c r="C2082" t="s">
        <v>2625</v>
      </c>
      <c r="D2082" t="s">
        <v>2626</v>
      </c>
      <c r="E2082" s="1">
        <v>1558</v>
      </c>
      <c r="F2082" t="s">
        <v>2612</v>
      </c>
      <c r="G2082">
        <v>0</v>
      </c>
      <c r="H2082">
        <v>0</v>
      </c>
      <c r="I2082">
        <v>7.55</v>
      </c>
    </row>
    <row r="2083" spans="1:9" x14ac:dyDescent="0.25">
      <c r="A2083">
        <v>2000860288</v>
      </c>
      <c r="B2083" t="s">
        <v>3386</v>
      </c>
      <c r="C2083" t="s">
        <v>699</v>
      </c>
      <c r="D2083" t="s">
        <v>700</v>
      </c>
      <c r="E2083" s="1">
        <v>11</v>
      </c>
      <c r="F2083" t="s">
        <v>2612</v>
      </c>
      <c r="G2083">
        <v>0</v>
      </c>
      <c r="H2083">
        <v>0</v>
      </c>
      <c r="I2083">
        <v>10.598182</v>
      </c>
    </row>
    <row r="2084" spans="1:9" x14ac:dyDescent="0.25">
      <c r="A2084">
        <v>2000860288</v>
      </c>
      <c r="B2084" t="s">
        <v>3386</v>
      </c>
      <c r="C2084" t="s">
        <v>248</v>
      </c>
      <c r="D2084" t="s">
        <v>249</v>
      </c>
      <c r="E2084" s="1">
        <v>1449</v>
      </c>
      <c r="F2084" t="s">
        <v>2612</v>
      </c>
      <c r="G2084">
        <v>0</v>
      </c>
      <c r="H2084">
        <v>931</v>
      </c>
      <c r="I2084">
        <v>10.599703</v>
      </c>
    </row>
    <row r="2085" spans="1:9" x14ac:dyDescent="0.25">
      <c r="A2085">
        <v>2000860288</v>
      </c>
      <c r="B2085" t="s">
        <v>3386</v>
      </c>
      <c r="C2085" t="s">
        <v>2623</v>
      </c>
      <c r="D2085" t="s">
        <v>2624</v>
      </c>
      <c r="E2085" s="1">
        <v>1</v>
      </c>
      <c r="F2085" t="s">
        <v>2612</v>
      </c>
      <c r="G2085">
        <v>0</v>
      </c>
      <c r="H2085">
        <v>0</v>
      </c>
      <c r="I2085">
        <v>10.6</v>
      </c>
    </row>
    <row r="2086" spans="1:9" x14ac:dyDescent="0.25">
      <c r="A2086">
        <v>2000860288</v>
      </c>
      <c r="B2086" t="s">
        <v>3386</v>
      </c>
      <c r="C2086" t="s">
        <v>2625</v>
      </c>
      <c r="D2086" t="s">
        <v>2626</v>
      </c>
      <c r="E2086" s="1">
        <v>17239</v>
      </c>
      <c r="F2086" t="s">
        <v>2612</v>
      </c>
      <c r="G2086">
        <v>931</v>
      </c>
      <c r="H2086">
        <v>0</v>
      </c>
      <c r="I2086">
        <v>10.599748999999999</v>
      </c>
    </row>
    <row r="2087" spans="1:9" x14ac:dyDescent="0.25">
      <c r="A2087">
        <v>2000860289</v>
      </c>
      <c r="B2087" t="s">
        <v>3387</v>
      </c>
      <c r="C2087" t="s">
        <v>699</v>
      </c>
      <c r="D2087" t="s">
        <v>700</v>
      </c>
      <c r="E2087" s="1">
        <v>562</v>
      </c>
      <c r="F2087" t="s">
        <v>2612</v>
      </c>
      <c r="G2087">
        <v>0</v>
      </c>
      <c r="H2087" s="1">
        <v>0</v>
      </c>
      <c r="I2087">
        <v>9.9800179999999994</v>
      </c>
    </row>
    <row r="2088" spans="1:9" x14ac:dyDescent="0.25">
      <c r="A2088">
        <v>2000860289</v>
      </c>
      <c r="B2088" t="s">
        <v>3387</v>
      </c>
      <c r="C2088" t="s">
        <v>248</v>
      </c>
      <c r="D2088" t="s">
        <v>249</v>
      </c>
      <c r="E2088" s="1">
        <v>68</v>
      </c>
      <c r="F2088" t="s">
        <v>2612</v>
      </c>
      <c r="G2088" s="1">
        <v>0</v>
      </c>
      <c r="H2088" s="1">
        <v>13474</v>
      </c>
      <c r="I2088">
        <v>9.98</v>
      </c>
    </row>
    <row r="2089" spans="1:9" x14ac:dyDescent="0.25">
      <c r="A2089">
        <v>2000860289</v>
      </c>
      <c r="B2089" t="s">
        <v>3387</v>
      </c>
      <c r="C2089" t="s">
        <v>2625</v>
      </c>
      <c r="D2089" t="s">
        <v>2626</v>
      </c>
      <c r="E2089" s="1">
        <v>2824</v>
      </c>
      <c r="F2089" t="s">
        <v>2612</v>
      </c>
      <c r="G2089" s="1">
        <v>13474</v>
      </c>
      <c r="H2089" s="1">
        <v>0</v>
      </c>
      <c r="I2089">
        <v>9.9800280000000008</v>
      </c>
    </row>
    <row r="2090" spans="1:9" x14ac:dyDescent="0.25">
      <c r="A2090">
        <v>2000860290</v>
      </c>
      <c r="B2090" t="s">
        <v>3388</v>
      </c>
      <c r="C2090" t="s">
        <v>699</v>
      </c>
      <c r="D2090" t="s">
        <v>700</v>
      </c>
      <c r="E2090" s="1">
        <v>569</v>
      </c>
      <c r="F2090" t="s">
        <v>2612</v>
      </c>
      <c r="G2090">
        <v>0</v>
      </c>
      <c r="H2090" s="1">
        <v>0</v>
      </c>
      <c r="I2090">
        <v>9.4499999999999993</v>
      </c>
    </row>
    <row r="2091" spans="1:9" x14ac:dyDescent="0.25">
      <c r="A2091">
        <v>2000860290</v>
      </c>
      <c r="B2091" t="s">
        <v>3388</v>
      </c>
      <c r="C2091" t="s">
        <v>248</v>
      </c>
      <c r="D2091" t="s">
        <v>249</v>
      </c>
      <c r="E2091" s="1">
        <v>942</v>
      </c>
      <c r="F2091" t="s">
        <v>2612</v>
      </c>
      <c r="G2091">
        <v>0</v>
      </c>
      <c r="H2091" s="1">
        <v>7676</v>
      </c>
      <c r="I2091">
        <v>9.6753180000000008</v>
      </c>
    </row>
    <row r="2092" spans="1:9" x14ac:dyDescent="0.25">
      <c r="A2092">
        <v>2000860290</v>
      </c>
      <c r="B2092" t="s">
        <v>3388</v>
      </c>
      <c r="C2092" t="s">
        <v>2623</v>
      </c>
      <c r="D2092" t="s">
        <v>2624</v>
      </c>
      <c r="E2092" s="1">
        <v>2</v>
      </c>
      <c r="F2092" t="s">
        <v>2612</v>
      </c>
      <c r="G2092" s="1">
        <v>0</v>
      </c>
      <c r="H2092">
        <v>0</v>
      </c>
      <c r="I2092">
        <v>9.6750000000000007</v>
      </c>
    </row>
    <row r="2093" spans="1:9" x14ac:dyDescent="0.25">
      <c r="A2093">
        <v>2000860290</v>
      </c>
      <c r="B2093" t="s">
        <v>3388</v>
      </c>
      <c r="C2093" t="s">
        <v>2625</v>
      </c>
      <c r="D2093" t="s">
        <v>2626</v>
      </c>
      <c r="E2093" s="1">
        <v>10546</v>
      </c>
      <c r="F2093" t="s">
        <v>2612</v>
      </c>
      <c r="G2093" s="1">
        <v>7676</v>
      </c>
      <c r="H2093" s="1">
        <v>0</v>
      </c>
      <c r="I2093">
        <v>9.6757449999999992</v>
      </c>
    </row>
    <row r="2094" spans="1:9" x14ac:dyDescent="0.25">
      <c r="A2094">
        <v>2000920001</v>
      </c>
      <c r="B2094" t="s">
        <v>3389</v>
      </c>
      <c r="C2094" t="s">
        <v>466</v>
      </c>
      <c r="D2094" t="s">
        <v>467</v>
      </c>
      <c r="E2094" s="1">
        <v>57</v>
      </c>
      <c r="F2094" t="s">
        <v>2956</v>
      </c>
      <c r="G2094" s="1">
        <v>0</v>
      </c>
      <c r="H2094" s="1">
        <v>0</v>
      </c>
      <c r="I2094">
        <v>8.5452630000000003</v>
      </c>
    </row>
    <row r="2095" spans="1:9" x14ac:dyDescent="0.25">
      <c r="A2095">
        <v>2000920001</v>
      </c>
      <c r="B2095" t="s">
        <v>3389</v>
      </c>
      <c r="C2095" t="s">
        <v>248</v>
      </c>
      <c r="D2095" t="s">
        <v>249</v>
      </c>
      <c r="E2095" s="1">
        <v>2.8</v>
      </c>
      <c r="F2095" t="s">
        <v>2956</v>
      </c>
      <c r="G2095" s="1">
        <v>179</v>
      </c>
      <c r="H2095" s="1">
        <v>1080</v>
      </c>
      <c r="I2095">
        <v>12.360714</v>
      </c>
    </row>
    <row r="2096" spans="1:9" x14ac:dyDescent="0.25">
      <c r="A2096">
        <v>2000920001</v>
      </c>
      <c r="B2096" t="s">
        <v>3389</v>
      </c>
      <c r="C2096" t="s">
        <v>2623</v>
      </c>
      <c r="D2096" t="s">
        <v>2624</v>
      </c>
      <c r="E2096">
        <v>0</v>
      </c>
      <c r="F2096" t="s">
        <v>2956</v>
      </c>
      <c r="G2096">
        <v>0</v>
      </c>
      <c r="H2096" s="1">
        <v>1</v>
      </c>
      <c r="I2096">
        <v>0</v>
      </c>
    </row>
    <row r="2097" spans="1:9" x14ac:dyDescent="0.25">
      <c r="A2097">
        <v>2000920001</v>
      </c>
      <c r="B2097" t="s">
        <v>3389</v>
      </c>
      <c r="C2097" t="s">
        <v>2641</v>
      </c>
      <c r="D2097" t="s">
        <v>2642</v>
      </c>
      <c r="E2097">
        <v>0</v>
      </c>
      <c r="F2097" t="s">
        <v>2956</v>
      </c>
      <c r="G2097">
        <v>0</v>
      </c>
      <c r="H2097" s="1">
        <v>168</v>
      </c>
      <c r="I2097">
        <v>8.5454170000000005</v>
      </c>
    </row>
    <row r="2098" spans="1:9" x14ac:dyDescent="0.25">
      <c r="A2098">
        <v>2000920001</v>
      </c>
      <c r="B2098" t="s">
        <v>3389</v>
      </c>
      <c r="C2098" t="s">
        <v>2625</v>
      </c>
      <c r="D2098" t="s">
        <v>2626</v>
      </c>
      <c r="E2098" s="1">
        <v>1</v>
      </c>
      <c r="F2098" t="s">
        <v>2956</v>
      </c>
      <c r="G2098" s="1">
        <v>0</v>
      </c>
      <c r="H2098">
        <v>0</v>
      </c>
      <c r="I2098">
        <v>8.64</v>
      </c>
    </row>
    <row r="2099" spans="1:9" x14ac:dyDescent="0.25">
      <c r="A2099">
        <v>2000920002</v>
      </c>
      <c r="B2099" t="s">
        <v>3390</v>
      </c>
      <c r="C2099" t="s">
        <v>466</v>
      </c>
      <c r="D2099" t="s">
        <v>467</v>
      </c>
      <c r="E2099" s="1">
        <v>58</v>
      </c>
      <c r="F2099" t="s">
        <v>2956</v>
      </c>
      <c r="G2099" s="1">
        <v>0</v>
      </c>
      <c r="H2099">
        <v>0</v>
      </c>
      <c r="I2099">
        <v>8.4662070000000007</v>
      </c>
    </row>
    <row r="2100" spans="1:9" x14ac:dyDescent="0.25">
      <c r="A2100">
        <v>2000920002</v>
      </c>
      <c r="B2100" t="s">
        <v>3390</v>
      </c>
      <c r="C2100" t="s">
        <v>248</v>
      </c>
      <c r="D2100" t="s">
        <v>249</v>
      </c>
      <c r="E2100">
        <v>9.8000000000000007</v>
      </c>
      <c r="F2100" t="s">
        <v>2956</v>
      </c>
      <c r="G2100">
        <v>100</v>
      </c>
      <c r="H2100" s="1">
        <v>0</v>
      </c>
      <c r="I2100">
        <v>9.4153059999999993</v>
      </c>
    </row>
    <row r="2101" spans="1:9" x14ac:dyDescent="0.25">
      <c r="A2101">
        <v>2000920002</v>
      </c>
      <c r="B2101" t="s">
        <v>3390</v>
      </c>
      <c r="C2101" t="s">
        <v>2623</v>
      </c>
      <c r="D2101" t="s">
        <v>2624</v>
      </c>
      <c r="E2101">
        <v>0</v>
      </c>
      <c r="F2101" t="s">
        <v>2956</v>
      </c>
      <c r="G2101">
        <v>0</v>
      </c>
      <c r="H2101" s="1">
        <v>1</v>
      </c>
      <c r="I2101">
        <v>0</v>
      </c>
    </row>
    <row r="2102" spans="1:9" x14ac:dyDescent="0.25">
      <c r="A2102">
        <v>2000920002</v>
      </c>
      <c r="B2102" t="s">
        <v>3390</v>
      </c>
      <c r="C2102" t="s">
        <v>2641</v>
      </c>
      <c r="D2102" t="s">
        <v>2642</v>
      </c>
      <c r="E2102">
        <v>0</v>
      </c>
      <c r="F2102" t="s">
        <v>2956</v>
      </c>
      <c r="G2102">
        <v>0</v>
      </c>
      <c r="H2102">
        <v>96</v>
      </c>
      <c r="I2102">
        <v>8.4661460000000002</v>
      </c>
    </row>
    <row r="2103" spans="1:9" x14ac:dyDescent="0.25">
      <c r="A2103">
        <v>2000920002</v>
      </c>
      <c r="B2103" t="s">
        <v>3390</v>
      </c>
      <c r="C2103" t="s">
        <v>2625</v>
      </c>
      <c r="D2103" t="s">
        <v>2626</v>
      </c>
      <c r="E2103">
        <v>1</v>
      </c>
      <c r="F2103" t="s">
        <v>2956</v>
      </c>
      <c r="G2103">
        <v>0</v>
      </c>
      <c r="H2103">
        <v>0</v>
      </c>
      <c r="I2103">
        <v>8.68</v>
      </c>
    </row>
    <row r="2104" spans="1:9" x14ac:dyDescent="0.25">
      <c r="A2104">
        <v>2000920003</v>
      </c>
      <c r="B2104" t="s">
        <v>3391</v>
      </c>
      <c r="C2104" t="s">
        <v>466</v>
      </c>
      <c r="D2104" t="s">
        <v>467</v>
      </c>
      <c r="E2104">
        <v>22</v>
      </c>
      <c r="F2104" t="s">
        <v>2956</v>
      </c>
      <c r="G2104">
        <v>0</v>
      </c>
      <c r="H2104" s="1">
        <v>0</v>
      </c>
      <c r="I2104">
        <v>8.4663640000000004</v>
      </c>
    </row>
    <row r="2105" spans="1:9" x14ac:dyDescent="0.25">
      <c r="A2105">
        <v>2000920003</v>
      </c>
      <c r="B2105" t="s">
        <v>3391</v>
      </c>
      <c r="C2105" t="s">
        <v>248</v>
      </c>
      <c r="D2105" t="s">
        <v>249</v>
      </c>
      <c r="E2105">
        <v>6</v>
      </c>
      <c r="F2105" t="s">
        <v>2956</v>
      </c>
      <c r="G2105">
        <v>96</v>
      </c>
      <c r="H2105">
        <v>28</v>
      </c>
      <c r="I2105">
        <v>8.4649999999999999</v>
      </c>
    </row>
    <row r="2106" spans="1:9" x14ac:dyDescent="0.25">
      <c r="A2106">
        <v>2000920003</v>
      </c>
      <c r="B2106" t="s">
        <v>3391</v>
      </c>
      <c r="C2106" t="s">
        <v>2641</v>
      </c>
      <c r="D2106" t="s">
        <v>2642</v>
      </c>
      <c r="E2106">
        <v>0</v>
      </c>
      <c r="F2106" t="s">
        <v>2956</v>
      </c>
      <c r="G2106">
        <v>0</v>
      </c>
      <c r="H2106">
        <v>96</v>
      </c>
      <c r="I2106">
        <v>8.4662500000000005</v>
      </c>
    </row>
    <row r="2107" spans="1:9" x14ac:dyDescent="0.25">
      <c r="A2107">
        <v>2000920003</v>
      </c>
      <c r="B2107" t="s">
        <v>3391</v>
      </c>
      <c r="C2107" t="s">
        <v>2625</v>
      </c>
      <c r="D2107" t="s">
        <v>2626</v>
      </c>
      <c r="E2107">
        <v>16</v>
      </c>
      <c r="F2107" t="s">
        <v>2956</v>
      </c>
      <c r="G2107">
        <v>0</v>
      </c>
      <c r="H2107">
        <v>0</v>
      </c>
      <c r="I2107">
        <v>8.6756250000000001</v>
      </c>
    </row>
    <row r="2108" spans="1:9" x14ac:dyDescent="0.25">
      <c r="A2108">
        <v>2000920004</v>
      </c>
      <c r="B2108" t="s">
        <v>3392</v>
      </c>
      <c r="C2108" t="s">
        <v>466</v>
      </c>
      <c r="D2108" t="s">
        <v>467</v>
      </c>
      <c r="E2108">
        <v>21</v>
      </c>
      <c r="F2108" t="s">
        <v>2956</v>
      </c>
      <c r="G2108">
        <v>0</v>
      </c>
      <c r="H2108" s="1">
        <v>0</v>
      </c>
      <c r="I2108">
        <v>8.4661899999999992</v>
      </c>
    </row>
    <row r="2109" spans="1:9" x14ac:dyDescent="0.25">
      <c r="A2109">
        <v>2000920004</v>
      </c>
      <c r="B2109" t="s">
        <v>3392</v>
      </c>
      <c r="C2109" t="s">
        <v>248</v>
      </c>
      <c r="D2109" t="s">
        <v>249</v>
      </c>
      <c r="E2109">
        <v>4.8</v>
      </c>
      <c r="F2109" t="s">
        <v>2956</v>
      </c>
      <c r="G2109">
        <v>97</v>
      </c>
      <c r="H2109">
        <v>0</v>
      </c>
      <c r="I2109">
        <v>8.5</v>
      </c>
    </row>
    <row r="2110" spans="1:9" x14ac:dyDescent="0.25">
      <c r="A2110">
        <v>2000920004</v>
      </c>
      <c r="B2110" t="s">
        <v>3392</v>
      </c>
      <c r="C2110" t="s">
        <v>2615</v>
      </c>
      <c r="D2110" t="s">
        <v>2616</v>
      </c>
      <c r="E2110">
        <v>3</v>
      </c>
      <c r="F2110" t="s">
        <v>2956</v>
      </c>
      <c r="G2110">
        <v>0</v>
      </c>
      <c r="H2110">
        <v>0</v>
      </c>
      <c r="I2110">
        <v>9.4066670000000006</v>
      </c>
    </row>
    <row r="2111" spans="1:9" x14ac:dyDescent="0.25">
      <c r="A2111">
        <v>2000920004</v>
      </c>
      <c r="B2111" t="s">
        <v>3392</v>
      </c>
      <c r="C2111" t="s">
        <v>2623</v>
      </c>
      <c r="D2111" t="s">
        <v>2624</v>
      </c>
      <c r="E2111">
        <v>0</v>
      </c>
      <c r="F2111" t="s">
        <v>2956</v>
      </c>
      <c r="G2111">
        <v>0</v>
      </c>
      <c r="H2111">
        <v>1</v>
      </c>
      <c r="I2111">
        <v>0</v>
      </c>
    </row>
    <row r="2112" spans="1:9" x14ac:dyDescent="0.25">
      <c r="A2112">
        <v>2000920004</v>
      </c>
      <c r="B2112" t="s">
        <v>3392</v>
      </c>
      <c r="C2112" t="s">
        <v>2641</v>
      </c>
      <c r="D2112" t="s">
        <v>2642</v>
      </c>
      <c r="E2112">
        <v>0</v>
      </c>
      <c r="F2112" t="s">
        <v>2956</v>
      </c>
      <c r="G2112">
        <v>0</v>
      </c>
      <c r="H2112">
        <v>96</v>
      </c>
      <c r="I2112">
        <v>8.4662500000000005</v>
      </c>
    </row>
    <row r="2113" spans="1:9" x14ac:dyDescent="0.25">
      <c r="A2113">
        <v>2000920004</v>
      </c>
      <c r="B2113" t="s">
        <v>3392</v>
      </c>
      <c r="C2113" t="s">
        <v>2625</v>
      </c>
      <c r="D2113" t="s">
        <v>2626</v>
      </c>
      <c r="E2113">
        <v>37</v>
      </c>
      <c r="F2113" t="s">
        <v>2956</v>
      </c>
      <c r="G2113">
        <v>0</v>
      </c>
      <c r="H2113">
        <v>0</v>
      </c>
      <c r="I2113">
        <v>8.6848650000000003</v>
      </c>
    </row>
    <row r="2114" spans="1:9" x14ac:dyDescent="0.25">
      <c r="A2114">
        <v>2000920005</v>
      </c>
      <c r="B2114" t="s">
        <v>3393</v>
      </c>
      <c r="C2114" t="s">
        <v>466</v>
      </c>
      <c r="D2114" t="s">
        <v>467</v>
      </c>
      <c r="E2114">
        <v>43</v>
      </c>
      <c r="F2114" t="s">
        <v>2956</v>
      </c>
      <c r="G2114">
        <v>0</v>
      </c>
      <c r="H2114">
        <v>0</v>
      </c>
      <c r="I2114">
        <v>8.4662790000000001</v>
      </c>
    </row>
    <row r="2115" spans="1:9" x14ac:dyDescent="0.25">
      <c r="A2115">
        <v>2000920005</v>
      </c>
      <c r="B2115" t="s">
        <v>3393</v>
      </c>
      <c r="C2115" t="s">
        <v>248</v>
      </c>
      <c r="D2115" t="s">
        <v>249</v>
      </c>
      <c r="E2115">
        <v>0</v>
      </c>
      <c r="F2115" t="s">
        <v>2956</v>
      </c>
      <c r="G2115">
        <v>97</v>
      </c>
      <c r="H2115">
        <v>12</v>
      </c>
      <c r="I2115">
        <v>10.342499999999999</v>
      </c>
    </row>
    <row r="2116" spans="1:9" x14ac:dyDescent="0.25">
      <c r="A2116">
        <v>2000920005</v>
      </c>
      <c r="B2116" t="s">
        <v>3393</v>
      </c>
      <c r="C2116" t="s">
        <v>2615</v>
      </c>
      <c r="D2116" t="s">
        <v>2616</v>
      </c>
      <c r="E2116">
        <v>2</v>
      </c>
      <c r="F2116" t="s">
        <v>2956</v>
      </c>
      <c r="G2116">
        <v>0</v>
      </c>
      <c r="H2116">
        <v>0</v>
      </c>
      <c r="I2116">
        <v>10.34</v>
      </c>
    </row>
    <row r="2117" spans="1:9" x14ac:dyDescent="0.25">
      <c r="A2117">
        <v>2000920005</v>
      </c>
      <c r="B2117" t="s">
        <v>3393</v>
      </c>
      <c r="C2117" t="s">
        <v>2623</v>
      </c>
      <c r="D2117" t="s">
        <v>2624</v>
      </c>
      <c r="E2117">
        <v>0</v>
      </c>
      <c r="F2117" t="s">
        <v>2956</v>
      </c>
      <c r="G2117">
        <v>0</v>
      </c>
      <c r="H2117">
        <v>1</v>
      </c>
      <c r="I2117">
        <v>0</v>
      </c>
    </row>
    <row r="2118" spans="1:9" x14ac:dyDescent="0.25">
      <c r="A2118">
        <v>2000920005</v>
      </c>
      <c r="B2118" t="s">
        <v>3393</v>
      </c>
      <c r="C2118" t="s">
        <v>2641</v>
      </c>
      <c r="D2118" t="s">
        <v>2642</v>
      </c>
      <c r="E2118">
        <v>0</v>
      </c>
      <c r="F2118" t="s">
        <v>2956</v>
      </c>
      <c r="G2118">
        <v>0</v>
      </c>
      <c r="H2118">
        <v>96</v>
      </c>
      <c r="I2118">
        <v>8.4662500000000005</v>
      </c>
    </row>
    <row r="2119" spans="1:9" x14ac:dyDescent="0.25">
      <c r="A2119">
        <v>2000920005</v>
      </c>
      <c r="B2119" t="s">
        <v>3393</v>
      </c>
      <c r="C2119" t="s">
        <v>2625</v>
      </c>
      <c r="D2119" t="s">
        <v>2626</v>
      </c>
      <c r="E2119">
        <v>3</v>
      </c>
      <c r="F2119" t="s">
        <v>2956</v>
      </c>
      <c r="G2119">
        <v>0</v>
      </c>
      <c r="H2119">
        <v>0</v>
      </c>
      <c r="I2119">
        <v>8.6766670000000001</v>
      </c>
    </row>
    <row r="2120" spans="1:9" x14ac:dyDescent="0.25">
      <c r="A2120">
        <v>2000920006</v>
      </c>
      <c r="B2120" t="s">
        <v>3394</v>
      </c>
      <c r="C2120" t="s">
        <v>466</v>
      </c>
      <c r="D2120" t="s">
        <v>467</v>
      </c>
      <c r="E2120">
        <v>43</v>
      </c>
      <c r="F2120" t="s">
        <v>2956</v>
      </c>
      <c r="G2120">
        <v>0</v>
      </c>
      <c r="H2120" s="1">
        <v>0</v>
      </c>
      <c r="I2120">
        <v>8.4660469999999997</v>
      </c>
    </row>
    <row r="2121" spans="1:9" x14ac:dyDescent="0.25">
      <c r="A2121">
        <v>2000920006</v>
      </c>
      <c r="B2121" t="s">
        <v>3394</v>
      </c>
      <c r="C2121" t="s">
        <v>248</v>
      </c>
      <c r="D2121" t="s">
        <v>249</v>
      </c>
      <c r="E2121">
        <v>0.7</v>
      </c>
      <c r="F2121" t="s">
        <v>2956</v>
      </c>
      <c r="G2121">
        <v>168</v>
      </c>
      <c r="H2121" s="1">
        <v>1152</v>
      </c>
      <c r="I2121">
        <v>12.385714</v>
      </c>
    </row>
    <row r="2122" spans="1:9" x14ac:dyDescent="0.25">
      <c r="A2122">
        <v>2000920006</v>
      </c>
      <c r="B2122" t="s">
        <v>3394</v>
      </c>
      <c r="C2122" t="s">
        <v>2641</v>
      </c>
      <c r="D2122" t="s">
        <v>2642</v>
      </c>
      <c r="E2122">
        <v>0</v>
      </c>
      <c r="F2122" t="s">
        <v>2956</v>
      </c>
      <c r="G2122">
        <v>0</v>
      </c>
      <c r="H2122">
        <v>168</v>
      </c>
      <c r="I2122">
        <v>8.4661899999999992</v>
      </c>
    </row>
    <row r="2123" spans="1:9" x14ac:dyDescent="0.25">
      <c r="A2123">
        <v>2000920006</v>
      </c>
      <c r="B2123" t="s">
        <v>3394</v>
      </c>
      <c r="C2123" t="s">
        <v>2625</v>
      </c>
      <c r="D2123" t="s">
        <v>2626</v>
      </c>
      <c r="E2123">
        <v>5</v>
      </c>
      <c r="F2123" t="s">
        <v>2956</v>
      </c>
      <c r="G2123">
        <v>0</v>
      </c>
      <c r="H2123">
        <v>0</v>
      </c>
      <c r="I2123">
        <v>8.61</v>
      </c>
    </row>
    <row r="2124" spans="1:9" x14ac:dyDescent="0.25">
      <c r="A2124">
        <v>2000920007</v>
      </c>
      <c r="B2124" t="s">
        <v>3395</v>
      </c>
      <c r="C2124" t="s">
        <v>248</v>
      </c>
      <c r="D2124" t="s">
        <v>249</v>
      </c>
      <c r="E2124">
        <v>8</v>
      </c>
      <c r="F2124" t="s">
        <v>2956</v>
      </c>
      <c r="G2124">
        <v>193</v>
      </c>
      <c r="H2124">
        <v>308</v>
      </c>
      <c r="I2124">
        <v>8.64</v>
      </c>
    </row>
    <row r="2125" spans="1:9" x14ac:dyDescent="0.25">
      <c r="A2125">
        <v>2000920007</v>
      </c>
      <c r="B2125" t="s">
        <v>3395</v>
      </c>
      <c r="C2125" t="s">
        <v>2641</v>
      </c>
      <c r="D2125" t="s">
        <v>2642</v>
      </c>
      <c r="E2125">
        <v>0</v>
      </c>
      <c r="F2125" t="s">
        <v>2956</v>
      </c>
      <c r="G2125">
        <v>0</v>
      </c>
      <c r="H2125">
        <v>288</v>
      </c>
      <c r="I2125">
        <v>8.6383329999999994</v>
      </c>
    </row>
    <row r="2126" spans="1:9" x14ac:dyDescent="0.25">
      <c r="A2126">
        <v>2000920007</v>
      </c>
      <c r="B2126" t="s">
        <v>3395</v>
      </c>
      <c r="C2126" t="s">
        <v>2625</v>
      </c>
      <c r="D2126" t="s">
        <v>2626</v>
      </c>
      <c r="E2126">
        <v>4</v>
      </c>
      <c r="F2126" t="s">
        <v>2956</v>
      </c>
      <c r="G2126">
        <v>96</v>
      </c>
      <c r="H2126" s="1">
        <v>0</v>
      </c>
      <c r="I2126">
        <v>8.6374999999999993</v>
      </c>
    </row>
    <row r="2127" spans="1:9" x14ac:dyDescent="0.25">
      <c r="A2127">
        <v>2000920008</v>
      </c>
      <c r="B2127" t="s">
        <v>3396</v>
      </c>
      <c r="C2127" t="s">
        <v>248</v>
      </c>
      <c r="D2127" t="s">
        <v>249</v>
      </c>
      <c r="E2127">
        <v>0.7</v>
      </c>
      <c r="F2127" t="s">
        <v>2956</v>
      </c>
      <c r="G2127">
        <v>192</v>
      </c>
      <c r="H2127" s="1">
        <v>386</v>
      </c>
      <c r="I2127">
        <v>8.6714289999999998</v>
      </c>
    </row>
    <row r="2128" spans="1:9" x14ac:dyDescent="0.25">
      <c r="A2128">
        <v>2000920008</v>
      </c>
      <c r="B2128" t="s">
        <v>3396</v>
      </c>
      <c r="C2128" t="s">
        <v>2641</v>
      </c>
      <c r="D2128" t="s">
        <v>2642</v>
      </c>
      <c r="E2128">
        <v>0</v>
      </c>
      <c r="F2128" t="s">
        <v>2956</v>
      </c>
      <c r="G2128">
        <v>0</v>
      </c>
      <c r="H2128">
        <v>288</v>
      </c>
      <c r="I2128">
        <v>8.6595829999999996</v>
      </c>
    </row>
    <row r="2129" spans="1:9" x14ac:dyDescent="0.25">
      <c r="A2129">
        <v>2000920008</v>
      </c>
      <c r="B2129" t="s">
        <v>3396</v>
      </c>
      <c r="C2129" t="s">
        <v>2625</v>
      </c>
      <c r="D2129" t="s">
        <v>2626</v>
      </c>
      <c r="E2129">
        <v>0</v>
      </c>
      <c r="F2129" t="s">
        <v>2956</v>
      </c>
      <c r="G2129">
        <v>96</v>
      </c>
      <c r="H2129">
        <v>0</v>
      </c>
      <c r="I2129">
        <v>8.6594999999999995</v>
      </c>
    </row>
    <row r="2130" spans="1:9" x14ac:dyDescent="0.25">
      <c r="A2130">
        <v>2000920009</v>
      </c>
      <c r="B2130" t="s">
        <v>3397</v>
      </c>
      <c r="C2130" t="s">
        <v>699</v>
      </c>
      <c r="D2130" t="s">
        <v>700</v>
      </c>
      <c r="E2130">
        <v>38</v>
      </c>
      <c r="F2130" t="s">
        <v>2956</v>
      </c>
      <c r="G2130">
        <v>0</v>
      </c>
      <c r="H2130">
        <v>0</v>
      </c>
      <c r="I2130">
        <v>8.4660530000000005</v>
      </c>
    </row>
    <row r="2131" spans="1:9" x14ac:dyDescent="0.25">
      <c r="A2131">
        <v>2000920009</v>
      </c>
      <c r="B2131" t="s">
        <v>3397</v>
      </c>
      <c r="C2131" t="s">
        <v>248</v>
      </c>
      <c r="D2131" t="s">
        <v>249</v>
      </c>
      <c r="E2131">
        <v>11.7</v>
      </c>
      <c r="F2131" t="s">
        <v>2956</v>
      </c>
      <c r="G2131">
        <v>72</v>
      </c>
      <c r="H2131">
        <v>600</v>
      </c>
      <c r="I2131">
        <v>10.652137</v>
      </c>
    </row>
    <row r="2132" spans="1:9" x14ac:dyDescent="0.25">
      <c r="A2132">
        <v>2000920009</v>
      </c>
      <c r="B2132" t="s">
        <v>3397</v>
      </c>
      <c r="C2132" t="s">
        <v>2641</v>
      </c>
      <c r="D2132" t="s">
        <v>2642</v>
      </c>
      <c r="E2132">
        <v>0</v>
      </c>
      <c r="F2132" t="s">
        <v>2956</v>
      </c>
      <c r="G2132">
        <v>0</v>
      </c>
      <c r="H2132">
        <v>72</v>
      </c>
      <c r="I2132">
        <v>8.4662500000000005</v>
      </c>
    </row>
    <row r="2133" spans="1:9" x14ac:dyDescent="0.25">
      <c r="A2133">
        <v>2000920009</v>
      </c>
      <c r="B2133" t="s">
        <v>3397</v>
      </c>
      <c r="C2133" t="s">
        <v>2625</v>
      </c>
      <c r="D2133" t="s">
        <v>2626</v>
      </c>
      <c r="E2133">
        <v>467</v>
      </c>
      <c r="F2133" t="s">
        <v>2956</v>
      </c>
      <c r="G2133">
        <v>0</v>
      </c>
      <c r="H2133">
        <v>0</v>
      </c>
      <c r="I2133">
        <v>8.5889939999999996</v>
      </c>
    </row>
    <row r="2134" spans="1:9" x14ac:dyDescent="0.25">
      <c r="A2134">
        <v>2000920010</v>
      </c>
      <c r="B2134" t="s">
        <v>3398</v>
      </c>
      <c r="C2134" t="s">
        <v>466</v>
      </c>
      <c r="D2134" t="s">
        <v>467</v>
      </c>
      <c r="E2134">
        <v>30</v>
      </c>
      <c r="F2134" t="s">
        <v>2956</v>
      </c>
      <c r="G2134">
        <v>0</v>
      </c>
      <c r="H2134">
        <v>0</v>
      </c>
      <c r="I2134">
        <v>8.4659999999999993</v>
      </c>
    </row>
    <row r="2135" spans="1:9" x14ac:dyDescent="0.25">
      <c r="A2135">
        <v>2000920010</v>
      </c>
      <c r="B2135" t="s">
        <v>3398</v>
      </c>
      <c r="C2135" t="s">
        <v>248</v>
      </c>
      <c r="D2135" t="s">
        <v>249</v>
      </c>
      <c r="E2135">
        <v>16.700099999999999</v>
      </c>
      <c r="F2135" t="s">
        <v>2956</v>
      </c>
      <c r="G2135">
        <v>96</v>
      </c>
      <c r="H2135">
        <v>552</v>
      </c>
      <c r="I2135">
        <v>10.712510999999999</v>
      </c>
    </row>
    <row r="2136" spans="1:9" x14ac:dyDescent="0.25">
      <c r="A2136">
        <v>2000920010</v>
      </c>
      <c r="B2136" t="s">
        <v>3398</v>
      </c>
      <c r="C2136" t="s">
        <v>2615</v>
      </c>
      <c r="D2136" t="s">
        <v>2616</v>
      </c>
      <c r="E2136">
        <v>0.99990000000000001</v>
      </c>
      <c r="F2136" t="s">
        <v>2956</v>
      </c>
      <c r="G2136">
        <v>0</v>
      </c>
      <c r="H2136">
        <v>0</v>
      </c>
      <c r="I2136">
        <v>10.711071</v>
      </c>
    </row>
    <row r="2137" spans="1:9" x14ac:dyDescent="0.25">
      <c r="A2137">
        <v>2000920010</v>
      </c>
      <c r="B2137" t="s">
        <v>3398</v>
      </c>
      <c r="C2137" t="s">
        <v>2641</v>
      </c>
      <c r="D2137" t="s">
        <v>2642</v>
      </c>
      <c r="E2137">
        <v>0</v>
      </c>
      <c r="F2137" t="s">
        <v>2956</v>
      </c>
      <c r="G2137">
        <v>0</v>
      </c>
      <c r="H2137">
        <v>96</v>
      </c>
      <c r="I2137">
        <v>8.4661460000000002</v>
      </c>
    </row>
    <row r="2138" spans="1:9" x14ac:dyDescent="0.25">
      <c r="A2138">
        <v>2000920010</v>
      </c>
      <c r="B2138" t="s">
        <v>3398</v>
      </c>
      <c r="C2138" t="s">
        <v>2625</v>
      </c>
      <c r="D2138" t="s">
        <v>2626</v>
      </c>
      <c r="E2138">
        <v>21</v>
      </c>
      <c r="F2138" t="s">
        <v>2956</v>
      </c>
      <c r="G2138">
        <v>0</v>
      </c>
      <c r="H2138">
        <v>0</v>
      </c>
      <c r="I2138">
        <v>8.6057140000000008</v>
      </c>
    </row>
    <row r="2139" spans="1:9" x14ac:dyDescent="0.25">
      <c r="A2139">
        <v>2000920011</v>
      </c>
      <c r="B2139" t="s">
        <v>3399</v>
      </c>
      <c r="C2139" t="s">
        <v>466</v>
      </c>
      <c r="D2139" t="s">
        <v>467</v>
      </c>
      <c r="E2139">
        <v>30</v>
      </c>
      <c r="F2139" t="s">
        <v>2956</v>
      </c>
      <c r="G2139">
        <v>0</v>
      </c>
      <c r="H2139" s="1">
        <v>0</v>
      </c>
      <c r="I2139">
        <v>8.4659999999999993</v>
      </c>
    </row>
    <row r="2140" spans="1:9" x14ac:dyDescent="0.25">
      <c r="A2140">
        <v>2000920011</v>
      </c>
      <c r="B2140" t="s">
        <v>3399</v>
      </c>
      <c r="C2140" t="s">
        <v>248</v>
      </c>
      <c r="D2140" t="s">
        <v>249</v>
      </c>
      <c r="E2140">
        <v>0.8</v>
      </c>
      <c r="F2140" t="s">
        <v>2956</v>
      </c>
      <c r="G2140">
        <v>120</v>
      </c>
      <c r="H2140" s="1">
        <v>1372</v>
      </c>
      <c r="I2140">
        <v>10.4375</v>
      </c>
    </row>
    <row r="2141" spans="1:9" x14ac:dyDescent="0.25">
      <c r="A2141">
        <v>2000920011</v>
      </c>
      <c r="B2141" t="s">
        <v>3399</v>
      </c>
      <c r="C2141" t="s">
        <v>2641</v>
      </c>
      <c r="D2141" t="s">
        <v>2642</v>
      </c>
      <c r="E2141">
        <v>0</v>
      </c>
      <c r="F2141" t="s">
        <v>2956</v>
      </c>
      <c r="G2141">
        <v>0</v>
      </c>
      <c r="H2141" s="1">
        <v>120</v>
      </c>
      <c r="I2141">
        <v>8.4661670000000004</v>
      </c>
    </row>
    <row r="2142" spans="1:9" x14ac:dyDescent="0.25">
      <c r="A2142">
        <v>2000920011</v>
      </c>
      <c r="B2142" t="s">
        <v>3399</v>
      </c>
      <c r="C2142" t="s">
        <v>2625</v>
      </c>
      <c r="D2142" t="s">
        <v>2626</v>
      </c>
      <c r="E2142">
        <v>86</v>
      </c>
      <c r="F2142" t="s">
        <v>2956</v>
      </c>
      <c r="G2142">
        <v>0</v>
      </c>
      <c r="H2142" s="1">
        <v>0</v>
      </c>
      <c r="I2142">
        <v>8.4868600000000001</v>
      </c>
    </row>
    <row r="2143" spans="1:9" x14ac:dyDescent="0.25">
      <c r="A2143">
        <v>2000920012</v>
      </c>
      <c r="B2143" t="s">
        <v>3400</v>
      </c>
      <c r="C2143" t="s">
        <v>466</v>
      </c>
      <c r="D2143" t="s">
        <v>467</v>
      </c>
      <c r="E2143">
        <v>18</v>
      </c>
      <c r="F2143" t="s">
        <v>2956</v>
      </c>
      <c r="G2143">
        <v>0</v>
      </c>
      <c r="H2143">
        <v>0</v>
      </c>
      <c r="I2143">
        <v>8.4661109999999997</v>
      </c>
    </row>
    <row r="2144" spans="1:9" x14ac:dyDescent="0.25">
      <c r="A2144">
        <v>2000920012</v>
      </c>
      <c r="B2144" t="s">
        <v>3400</v>
      </c>
      <c r="C2144" t="s">
        <v>248</v>
      </c>
      <c r="D2144" t="s">
        <v>249</v>
      </c>
      <c r="E2144">
        <v>2.8</v>
      </c>
      <c r="F2144" t="s">
        <v>2956</v>
      </c>
      <c r="G2144">
        <v>97</v>
      </c>
      <c r="H2144" s="1">
        <v>600</v>
      </c>
      <c r="I2144">
        <v>11.003571000000001</v>
      </c>
    </row>
    <row r="2145" spans="1:9" x14ac:dyDescent="0.25">
      <c r="A2145">
        <v>2000920012</v>
      </c>
      <c r="B2145" t="s">
        <v>3400</v>
      </c>
      <c r="C2145" t="s">
        <v>2641</v>
      </c>
      <c r="D2145" t="s">
        <v>2642</v>
      </c>
      <c r="E2145">
        <v>0</v>
      </c>
      <c r="F2145" t="s">
        <v>2956</v>
      </c>
      <c r="G2145">
        <v>0</v>
      </c>
      <c r="H2145" s="1">
        <v>96</v>
      </c>
      <c r="I2145">
        <v>8.4662500000000005</v>
      </c>
    </row>
    <row r="2146" spans="1:9" x14ac:dyDescent="0.25">
      <c r="A2146">
        <v>2000920012</v>
      </c>
      <c r="B2146" t="s">
        <v>3400</v>
      </c>
      <c r="C2146" t="s">
        <v>2625</v>
      </c>
      <c r="D2146" t="s">
        <v>2626</v>
      </c>
      <c r="E2146">
        <v>1</v>
      </c>
      <c r="F2146" t="s">
        <v>2956</v>
      </c>
      <c r="G2146">
        <v>0</v>
      </c>
      <c r="H2146" s="1">
        <v>0</v>
      </c>
      <c r="I2146">
        <v>8.6300000000000008</v>
      </c>
    </row>
    <row r="2147" spans="1:9" x14ac:dyDescent="0.25">
      <c r="A2147">
        <v>2000920013</v>
      </c>
      <c r="B2147" t="s">
        <v>3401</v>
      </c>
      <c r="C2147" t="s">
        <v>248</v>
      </c>
      <c r="D2147" t="s">
        <v>249</v>
      </c>
      <c r="E2147">
        <v>0.7</v>
      </c>
      <c r="F2147" t="s">
        <v>2956</v>
      </c>
      <c r="G2147">
        <v>0</v>
      </c>
      <c r="H2147">
        <v>0</v>
      </c>
      <c r="I2147">
        <v>9.4714290000000005</v>
      </c>
    </row>
    <row r="2148" spans="1:9" x14ac:dyDescent="0.25">
      <c r="A2148">
        <v>2000920014</v>
      </c>
      <c r="B2148" t="s">
        <v>3402</v>
      </c>
      <c r="C2148" t="s">
        <v>248</v>
      </c>
      <c r="D2148" t="s">
        <v>249</v>
      </c>
      <c r="E2148">
        <v>6.5</v>
      </c>
      <c r="F2148" t="s">
        <v>2956</v>
      </c>
      <c r="G2148">
        <v>0</v>
      </c>
      <c r="H2148">
        <v>0</v>
      </c>
      <c r="I2148">
        <v>10.512308000000001</v>
      </c>
    </row>
    <row r="2149" spans="1:9" x14ac:dyDescent="0.25">
      <c r="A2149">
        <v>2000920015</v>
      </c>
      <c r="B2149" t="s">
        <v>3403</v>
      </c>
      <c r="C2149" t="s">
        <v>699</v>
      </c>
      <c r="D2149" t="s">
        <v>700</v>
      </c>
      <c r="E2149">
        <v>4</v>
      </c>
      <c r="F2149" t="s">
        <v>2956</v>
      </c>
      <c r="G2149">
        <v>0</v>
      </c>
      <c r="H2149">
        <v>0</v>
      </c>
      <c r="I2149">
        <v>9.68</v>
      </c>
    </row>
    <row r="2150" spans="1:9" x14ac:dyDescent="0.25">
      <c r="A2150">
        <v>2000920016</v>
      </c>
      <c r="B2150" t="s">
        <v>3404</v>
      </c>
      <c r="C2150" t="s">
        <v>248</v>
      </c>
      <c r="D2150" t="s">
        <v>249</v>
      </c>
      <c r="E2150">
        <v>4</v>
      </c>
      <c r="F2150" t="s">
        <v>2956</v>
      </c>
      <c r="G2150">
        <v>0</v>
      </c>
      <c r="H2150">
        <v>0</v>
      </c>
      <c r="I2150">
        <v>11.07</v>
      </c>
    </row>
    <row r="2151" spans="1:9" x14ac:dyDescent="0.25">
      <c r="A2151">
        <v>2000920017</v>
      </c>
      <c r="B2151" t="s">
        <v>3405</v>
      </c>
      <c r="C2151" t="s">
        <v>248</v>
      </c>
      <c r="D2151" t="s">
        <v>249</v>
      </c>
      <c r="E2151">
        <v>5</v>
      </c>
      <c r="F2151" t="s">
        <v>2956</v>
      </c>
      <c r="G2151">
        <v>0</v>
      </c>
      <c r="H2151">
        <v>0</v>
      </c>
      <c r="I2151">
        <v>10.276</v>
      </c>
    </row>
    <row r="2152" spans="1:9" x14ac:dyDescent="0.25">
      <c r="A2152">
        <v>2000920018</v>
      </c>
      <c r="B2152" t="s">
        <v>3406</v>
      </c>
      <c r="C2152" t="s">
        <v>248</v>
      </c>
      <c r="D2152" t="s">
        <v>249</v>
      </c>
      <c r="E2152">
        <v>1</v>
      </c>
      <c r="F2152" t="s">
        <v>2956</v>
      </c>
      <c r="G2152">
        <v>0</v>
      </c>
      <c r="H2152">
        <v>0</v>
      </c>
      <c r="I2152">
        <v>10.9</v>
      </c>
    </row>
    <row r="2153" spans="1:9" x14ac:dyDescent="0.25">
      <c r="A2153">
        <v>2000920019</v>
      </c>
      <c r="B2153" t="s">
        <v>3407</v>
      </c>
      <c r="C2153" t="s">
        <v>248</v>
      </c>
      <c r="D2153" t="s">
        <v>249</v>
      </c>
      <c r="E2153">
        <v>1</v>
      </c>
      <c r="F2153" t="s">
        <v>2956</v>
      </c>
      <c r="G2153">
        <v>0</v>
      </c>
      <c r="H2153">
        <v>0</v>
      </c>
      <c r="I2153">
        <v>10.16</v>
      </c>
    </row>
    <row r="2154" spans="1:9" x14ac:dyDescent="0.25">
      <c r="A2154">
        <v>2000920021</v>
      </c>
      <c r="B2154" t="s">
        <v>3408</v>
      </c>
      <c r="C2154" t="s">
        <v>2615</v>
      </c>
      <c r="D2154" t="s">
        <v>2616</v>
      </c>
      <c r="E2154">
        <v>2.7999000000000001</v>
      </c>
      <c r="F2154" t="s">
        <v>2956</v>
      </c>
      <c r="G2154">
        <v>0</v>
      </c>
      <c r="H2154">
        <v>0</v>
      </c>
      <c r="I2154">
        <v>10.736098</v>
      </c>
    </row>
    <row r="2155" spans="1:9" x14ac:dyDescent="0.25">
      <c r="A2155">
        <v>2000920022</v>
      </c>
      <c r="B2155" t="s">
        <v>3409</v>
      </c>
      <c r="C2155" t="s">
        <v>248</v>
      </c>
      <c r="D2155" t="s">
        <v>249</v>
      </c>
      <c r="E2155">
        <v>1</v>
      </c>
      <c r="F2155" t="s">
        <v>2956</v>
      </c>
      <c r="G2155">
        <v>0</v>
      </c>
      <c r="H2155" s="1">
        <v>0</v>
      </c>
      <c r="I2155">
        <v>10.33</v>
      </c>
    </row>
    <row r="2156" spans="1:9" x14ac:dyDescent="0.25">
      <c r="A2156">
        <v>2000920023</v>
      </c>
      <c r="B2156" t="s">
        <v>3410</v>
      </c>
      <c r="C2156" t="s">
        <v>699</v>
      </c>
      <c r="D2156" t="s">
        <v>700</v>
      </c>
      <c r="E2156">
        <v>2</v>
      </c>
      <c r="F2156" t="s">
        <v>2956</v>
      </c>
      <c r="G2156">
        <v>0</v>
      </c>
      <c r="H2156">
        <v>0</v>
      </c>
      <c r="I2156">
        <v>9.18</v>
      </c>
    </row>
    <row r="2157" spans="1:9" x14ac:dyDescent="0.25">
      <c r="A2157">
        <v>2000920023</v>
      </c>
      <c r="B2157" t="s">
        <v>3410</v>
      </c>
      <c r="C2157" t="s">
        <v>248</v>
      </c>
      <c r="D2157" t="s">
        <v>249</v>
      </c>
      <c r="E2157">
        <v>1</v>
      </c>
      <c r="F2157" t="s">
        <v>2956</v>
      </c>
      <c r="G2157">
        <v>0</v>
      </c>
      <c r="H2157">
        <v>0</v>
      </c>
      <c r="I2157">
        <v>9.18</v>
      </c>
    </row>
    <row r="2158" spans="1:9" x14ac:dyDescent="0.25">
      <c r="A2158">
        <v>2000920024</v>
      </c>
      <c r="B2158" t="s">
        <v>3411</v>
      </c>
      <c r="C2158" t="s">
        <v>248</v>
      </c>
      <c r="D2158" t="s">
        <v>249</v>
      </c>
      <c r="E2158">
        <v>0.5</v>
      </c>
      <c r="F2158" t="s">
        <v>2956</v>
      </c>
      <c r="G2158">
        <v>0</v>
      </c>
      <c r="H2158">
        <v>0</v>
      </c>
      <c r="I2158">
        <v>9.52</v>
      </c>
    </row>
    <row r="2159" spans="1:9" x14ac:dyDescent="0.25">
      <c r="A2159">
        <v>2000920025</v>
      </c>
      <c r="B2159" t="s">
        <v>3412</v>
      </c>
      <c r="C2159" t="s">
        <v>699</v>
      </c>
      <c r="D2159" t="s">
        <v>700</v>
      </c>
      <c r="E2159">
        <v>1</v>
      </c>
      <c r="F2159" t="s">
        <v>2956</v>
      </c>
      <c r="G2159">
        <v>0</v>
      </c>
      <c r="H2159">
        <v>0</v>
      </c>
      <c r="I2159">
        <v>11.22</v>
      </c>
    </row>
    <row r="2160" spans="1:9" x14ac:dyDescent="0.25">
      <c r="A2160">
        <v>2000920025</v>
      </c>
      <c r="B2160" t="s">
        <v>3412</v>
      </c>
      <c r="C2160" t="s">
        <v>248</v>
      </c>
      <c r="D2160" t="s">
        <v>249</v>
      </c>
      <c r="E2160">
        <v>0.5</v>
      </c>
      <c r="F2160" t="s">
        <v>2956</v>
      </c>
      <c r="G2160">
        <v>0</v>
      </c>
      <c r="H2160">
        <v>0</v>
      </c>
      <c r="I2160">
        <v>11.22</v>
      </c>
    </row>
    <row r="2161" spans="1:9" x14ac:dyDescent="0.25">
      <c r="A2161">
        <v>2000920026</v>
      </c>
      <c r="B2161" t="s">
        <v>3413</v>
      </c>
      <c r="C2161" t="s">
        <v>699</v>
      </c>
      <c r="D2161" t="s">
        <v>700</v>
      </c>
      <c r="E2161">
        <v>9</v>
      </c>
      <c r="F2161" t="s">
        <v>2956</v>
      </c>
      <c r="G2161">
        <v>0</v>
      </c>
      <c r="H2161">
        <v>0</v>
      </c>
      <c r="I2161">
        <v>10.66</v>
      </c>
    </row>
    <row r="2162" spans="1:9" x14ac:dyDescent="0.25">
      <c r="A2162">
        <v>2000920026</v>
      </c>
      <c r="B2162" t="s">
        <v>3413</v>
      </c>
      <c r="C2162" t="s">
        <v>248</v>
      </c>
      <c r="D2162" t="s">
        <v>249</v>
      </c>
      <c r="E2162">
        <v>10</v>
      </c>
      <c r="F2162" t="s">
        <v>2956</v>
      </c>
      <c r="G2162">
        <v>0</v>
      </c>
      <c r="H2162">
        <v>0</v>
      </c>
      <c r="I2162">
        <v>10.66</v>
      </c>
    </row>
    <row r="2163" spans="1:9" x14ac:dyDescent="0.25">
      <c r="A2163">
        <v>2000920027</v>
      </c>
      <c r="B2163" t="s">
        <v>3414</v>
      </c>
      <c r="C2163" t="s">
        <v>699</v>
      </c>
      <c r="D2163" t="s">
        <v>700</v>
      </c>
      <c r="E2163">
        <v>1</v>
      </c>
      <c r="F2163" t="s">
        <v>2956</v>
      </c>
      <c r="G2163">
        <v>0</v>
      </c>
      <c r="H2163">
        <v>0</v>
      </c>
      <c r="I2163">
        <v>11.49</v>
      </c>
    </row>
    <row r="2164" spans="1:9" x14ac:dyDescent="0.25">
      <c r="A2164">
        <v>2000920028</v>
      </c>
      <c r="B2164" t="s">
        <v>3415</v>
      </c>
      <c r="C2164" t="s">
        <v>699</v>
      </c>
      <c r="D2164" t="s">
        <v>700</v>
      </c>
      <c r="E2164">
        <v>2</v>
      </c>
      <c r="F2164" t="s">
        <v>2956</v>
      </c>
      <c r="G2164">
        <v>0</v>
      </c>
      <c r="H2164">
        <v>0</v>
      </c>
      <c r="I2164">
        <v>9.74</v>
      </c>
    </row>
    <row r="2165" spans="1:9" x14ac:dyDescent="0.25">
      <c r="A2165">
        <v>2000920028</v>
      </c>
      <c r="B2165" t="s">
        <v>3415</v>
      </c>
      <c r="C2165" t="s">
        <v>248</v>
      </c>
      <c r="D2165" t="s">
        <v>249</v>
      </c>
      <c r="E2165">
        <v>0.04</v>
      </c>
      <c r="F2165" t="s">
        <v>2956</v>
      </c>
      <c r="G2165">
        <v>0</v>
      </c>
      <c r="H2165">
        <v>0</v>
      </c>
      <c r="I2165">
        <v>9.75</v>
      </c>
    </row>
    <row r="2166" spans="1:9" x14ac:dyDescent="0.25">
      <c r="A2166">
        <v>2000920028</v>
      </c>
      <c r="B2166" t="s">
        <v>3415</v>
      </c>
      <c r="C2166" t="s">
        <v>2615</v>
      </c>
      <c r="D2166" t="s">
        <v>2616</v>
      </c>
      <c r="E2166">
        <v>4</v>
      </c>
      <c r="F2166" t="s">
        <v>2956</v>
      </c>
      <c r="G2166">
        <v>0</v>
      </c>
      <c r="H2166">
        <v>0</v>
      </c>
      <c r="I2166">
        <v>9.74</v>
      </c>
    </row>
    <row r="2167" spans="1:9" x14ac:dyDescent="0.25">
      <c r="A2167">
        <v>2000920029</v>
      </c>
      <c r="B2167" t="s">
        <v>3416</v>
      </c>
      <c r="C2167" t="s">
        <v>699</v>
      </c>
      <c r="D2167" t="s">
        <v>700</v>
      </c>
      <c r="E2167">
        <v>64</v>
      </c>
      <c r="F2167" t="s">
        <v>2956</v>
      </c>
      <c r="G2167">
        <v>0</v>
      </c>
      <c r="H2167">
        <v>0</v>
      </c>
      <c r="I2167">
        <v>5.5350000000000001</v>
      </c>
    </row>
    <row r="2168" spans="1:9" x14ac:dyDescent="0.25">
      <c r="A2168">
        <v>2000920029</v>
      </c>
      <c r="B2168" t="s">
        <v>3416</v>
      </c>
      <c r="C2168" t="s">
        <v>248</v>
      </c>
      <c r="D2168" t="s">
        <v>249</v>
      </c>
      <c r="E2168">
        <v>6.7</v>
      </c>
      <c r="F2168" t="s">
        <v>2956</v>
      </c>
      <c r="G2168">
        <v>222</v>
      </c>
      <c r="H2168">
        <v>901</v>
      </c>
      <c r="I2168">
        <v>6.0522390000000001</v>
      </c>
    </row>
    <row r="2169" spans="1:9" x14ac:dyDescent="0.25">
      <c r="A2169">
        <v>2000920029</v>
      </c>
      <c r="B2169" t="s">
        <v>3416</v>
      </c>
      <c r="C2169" t="s">
        <v>2641</v>
      </c>
      <c r="D2169" t="s">
        <v>2642</v>
      </c>
      <c r="E2169">
        <v>0</v>
      </c>
      <c r="F2169" t="s">
        <v>2956</v>
      </c>
      <c r="G2169">
        <v>0</v>
      </c>
      <c r="H2169">
        <v>168</v>
      </c>
      <c r="I2169">
        <v>5.5350599999999996</v>
      </c>
    </row>
    <row r="2170" spans="1:9" x14ac:dyDescent="0.25">
      <c r="A2170">
        <v>2000920029</v>
      </c>
      <c r="B2170" t="s">
        <v>3416</v>
      </c>
      <c r="C2170" t="s">
        <v>2625</v>
      </c>
      <c r="D2170" t="s">
        <v>2626</v>
      </c>
      <c r="E2170">
        <v>4</v>
      </c>
      <c r="F2170" t="s">
        <v>2956</v>
      </c>
      <c r="G2170">
        <v>1</v>
      </c>
      <c r="H2170">
        <v>0</v>
      </c>
      <c r="I2170">
        <v>5.6025</v>
      </c>
    </row>
    <row r="2171" spans="1:9" x14ac:dyDescent="0.25">
      <c r="A2171">
        <v>2000920030</v>
      </c>
      <c r="B2171" t="s">
        <v>3417</v>
      </c>
      <c r="C2171" t="s">
        <v>466</v>
      </c>
      <c r="D2171" t="s">
        <v>467</v>
      </c>
      <c r="E2171">
        <v>19</v>
      </c>
      <c r="F2171" t="s">
        <v>2956</v>
      </c>
      <c r="G2171">
        <v>0</v>
      </c>
      <c r="H2171">
        <v>0</v>
      </c>
      <c r="I2171">
        <v>5.5347369999999998</v>
      </c>
    </row>
    <row r="2172" spans="1:9" x14ac:dyDescent="0.25">
      <c r="A2172">
        <v>2000920030</v>
      </c>
      <c r="B2172" t="s">
        <v>3417</v>
      </c>
      <c r="C2172" t="s">
        <v>248</v>
      </c>
      <c r="D2172" t="s">
        <v>249</v>
      </c>
      <c r="E2172">
        <v>7</v>
      </c>
      <c r="F2172" t="s">
        <v>2956</v>
      </c>
      <c r="G2172">
        <v>48</v>
      </c>
      <c r="H2172">
        <v>2</v>
      </c>
      <c r="I2172">
        <v>5.68</v>
      </c>
    </row>
    <row r="2173" spans="1:9" x14ac:dyDescent="0.25">
      <c r="A2173">
        <v>2000920030</v>
      </c>
      <c r="B2173" t="s">
        <v>3417</v>
      </c>
      <c r="C2173" t="s">
        <v>2641</v>
      </c>
      <c r="D2173" t="s">
        <v>2642</v>
      </c>
      <c r="E2173">
        <v>0</v>
      </c>
      <c r="F2173" t="s">
        <v>2956</v>
      </c>
      <c r="G2173">
        <v>0</v>
      </c>
      <c r="H2173">
        <v>48</v>
      </c>
      <c r="I2173">
        <v>5.5347920000000004</v>
      </c>
    </row>
    <row r="2174" spans="1:9" x14ac:dyDescent="0.25">
      <c r="A2174">
        <v>2000920030</v>
      </c>
      <c r="B2174" t="s">
        <v>3417</v>
      </c>
      <c r="C2174" t="s">
        <v>2625</v>
      </c>
      <c r="D2174" t="s">
        <v>2626</v>
      </c>
      <c r="E2174">
        <v>21</v>
      </c>
      <c r="F2174" t="s">
        <v>2956</v>
      </c>
      <c r="G2174">
        <v>0</v>
      </c>
      <c r="H2174">
        <v>0</v>
      </c>
      <c r="I2174">
        <v>5.6747620000000003</v>
      </c>
    </row>
    <row r="2175" spans="1:9" x14ac:dyDescent="0.25">
      <c r="A2175">
        <v>2000920031</v>
      </c>
      <c r="B2175" t="s">
        <v>3418</v>
      </c>
      <c r="C2175" t="s">
        <v>699</v>
      </c>
      <c r="D2175" t="s">
        <v>700</v>
      </c>
      <c r="E2175">
        <v>4</v>
      </c>
      <c r="F2175" t="s">
        <v>2956</v>
      </c>
      <c r="G2175">
        <v>0</v>
      </c>
      <c r="H2175">
        <v>0</v>
      </c>
      <c r="I2175">
        <v>5.5350000000000001</v>
      </c>
    </row>
    <row r="2176" spans="1:9" x14ac:dyDescent="0.25">
      <c r="A2176">
        <v>2000920031</v>
      </c>
      <c r="B2176" t="s">
        <v>3418</v>
      </c>
      <c r="C2176" t="s">
        <v>248</v>
      </c>
      <c r="D2176" t="s">
        <v>249</v>
      </c>
      <c r="E2176">
        <v>10</v>
      </c>
      <c r="F2176" t="s">
        <v>2956</v>
      </c>
      <c r="G2176">
        <v>80</v>
      </c>
      <c r="H2176">
        <v>288</v>
      </c>
      <c r="I2176">
        <v>5.61</v>
      </c>
    </row>
    <row r="2177" spans="1:9" x14ac:dyDescent="0.25">
      <c r="A2177">
        <v>2000920031</v>
      </c>
      <c r="B2177" t="s">
        <v>3418</v>
      </c>
      <c r="C2177" t="s">
        <v>2623</v>
      </c>
      <c r="D2177" t="s">
        <v>2624</v>
      </c>
      <c r="E2177">
        <v>0</v>
      </c>
      <c r="F2177" t="s">
        <v>2956</v>
      </c>
      <c r="G2177">
        <v>0</v>
      </c>
      <c r="H2177">
        <v>1</v>
      </c>
      <c r="I2177">
        <v>0</v>
      </c>
    </row>
    <row r="2178" spans="1:9" x14ac:dyDescent="0.25">
      <c r="A2178">
        <v>2000920031</v>
      </c>
      <c r="B2178" t="s">
        <v>3418</v>
      </c>
      <c r="C2178" t="s">
        <v>2641</v>
      </c>
      <c r="D2178" t="s">
        <v>2642</v>
      </c>
      <c r="E2178">
        <v>0</v>
      </c>
      <c r="F2178" t="s">
        <v>2956</v>
      </c>
      <c r="G2178">
        <v>0</v>
      </c>
      <c r="H2178">
        <v>72</v>
      </c>
      <c r="I2178">
        <v>5.5347220000000004</v>
      </c>
    </row>
    <row r="2179" spans="1:9" x14ac:dyDescent="0.25">
      <c r="A2179">
        <v>2000920032</v>
      </c>
      <c r="B2179" t="s">
        <v>3419</v>
      </c>
      <c r="C2179" t="s">
        <v>699</v>
      </c>
      <c r="D2179" t="s">
        <v>700</v>
      </c>
      <c r="E2179">
        <v>15</v>
      </c>
      <c r="F2179" t="s">
        <v>2956</v>
      </c>
      <c r="G2179">
        <v>0</v>
      </c>
      <c r="H2179" s="1">
        <v>0</v>
      </c>
      <c r="I2179">
        <v>5.6953329999999998</v>
      </c>
    </row>
    <row r="2180" spans="1:9" x14ac:dyDescent="0.25">
      <c r="A2180">
        <v>2000920032</v>
      </c>
      <c r="B2180" t="s">
        <v>3419</v>
      </c>
      <c r="C2180" t="s">
        <v>248</v>
      </c>
      <c r="D2180" t="s">
        <v>249</v>
      </c>
      <c r="E2180">
        <v>3.9</v>
      </c>
      <c r="F2180" t="s">
        <v>2956</v>
      </c>
      <c r="G2180">
        <v>196</v>
      </c>
      <c r="H2180">
        <v>264</v>
      </c>
      <c r="I2180">
        <v>5.7</v>
      </c>
    </row>
    <row r="2181" spans="1:9" x14ac:dyDescent="0.25">
      <c r="A2181">
        <v>2000920032</v>
      </c>
      <c r="B2181" t="s">
        <v>3419</v>
      </c>
      <c r="C2181" t="s">
        <v>2641</v>
      </c>
      <c r="D2181" t="s">
        <v>2642</v>
      </c>
      <c r="E2181">
        <v>0</v>
      </c>
      <c r="F2181" t="s">
        <v>2956</v>
      </c>
      <c r="G2181">
        <v>0</v>
      </c>
      <c r="H2181">
        <v>288</v>
      </c>
      <c r="I2181">
        <v>5.6920830000000002</v>
      </c>
    </row>
    <row r="2182" spans="1:9" x14ac:dyDescent="0.25">
      <c r="A2182">
        <v>2000920032</v>
      </c>
      <c r="B2182" t="s">
        <v>3419</v>
      </c>
      <c r="C2182" t="s">
        <v>2625</v>
      </c>
      <c r="D2182" t="s">
        <v>2626</v>
      </c>
      <c r="E2182">
        <v>1</v>
      </c>
      <c r="F2182" t="s">
        <v>2956</v>
      </c>
      <c r="G2182">
        <v>96</v>
      </c>
      <c r="H2182">
        <v>0</v>
      </c>
      <c r="I2182">
        <v>5.69</v>
      </c>
    </row>
    <row r="2183" spans="1:9" x14ac:dyDescent="0.25">
      <c r="A2183">
        <v>2000920033</v>
      </c>
      <c r="B2183" t="s">
        <v>3420</v>
      </c>
      <c r="C2183" t="s">
        <v>466</v>
      </c>
      <c r="D2183" t="s">
        <v>467</v>
      </c>
      <c r="E2183">
        <v>29</v>
      </c>
      <c r="F2183" t="s">
        <v>2956</v>
      </c>
      <c r="G2183">
        <v>0</v>
      </c>
      <c r="H2183" s="1">
        <v>0</v>
      </c>
      <c r="I2183">
        <v>5.5348280000000001</v>
      </c>
    </row>
    <row r="2184" spans="1:9" x14ac:dyDescent="0.25">
      <c r="A2184">
        <v>2000920033</v>
      </c>
      <c r="B2184" t="s">
        <v>3420</v>
      </c>
      <c r="C2184" t="s">
        <v>248</v>
      </c>
      <c r="D2184" t="s">
        <v>249</v>
      </c>
      <c r="E2184">
        <v>8.1999999999999993</v>
      </c>
      <c r="F2184" t="s">
        <v>2956</v>
      </c>
      <c r="G2184">
        <v>78</v>
      </c>
      <c r="H2184">
        <v>0</v>
      </c>
      <c r="I2184">
        <v>6.0597560000000001</v>
      </c>
    </row>
    <row r="2185" spans="1:9" x14ac:dyDescent="0.25">
      <c r="A2185">
        <v>2000920033</v>
      </c>
      <c r="B2185" t="s">
        <v>3420</v>
      </c>
      <c r="C2185" t="s">
        <v>2641</v>
      </c>
      <c r="D2185" t="s">
        <v>2642</v>
      </c>
      <c r="E2185">
        <v>0</v>
      </c>
      <c r="F2185" t="s">
        <v>2956</v>
      </c>
      <c r="G2185">
        <v>0</v>
      </c>
      <c r="H2185">
        <v>72</v>
      </c>
      <c r="I2185">
        <v>5.5347220000000004</v>
      </c>
    </row>
    <row r="2186" spans="1:9" x14ac:dyDescent="0.25">
      <c r="A2186">
        <v>2000920034</v>
      </c>
      <c r="B2186" t="s">
        <v>3421</v>
      </c>
      <c r="C2186" t="s">
        <v>466</v>
      </c>
      <c r="D2186" t="s">
        <v>467</v>
      </c>
      <c r="E2186">
        <v>39</v>
      </c>
      <c r="F2186" t="s">
        <v>2956</v>
      </c>
      <c r="G2186">
        <v>0</v>
      </c>
      <c r="H2186" s="1">
        <v>0</v>
      </c>
      <c r="I2186">
        <v>5.5351280000000003</v>
      </c>
    </row>
    <row r="2187" spans="1:9" x14ac:dyDescent="0.25">
      <c r="A2187">
        <v>2000920034</v>
      </c>
      <c r="B2187" t="s">
        <v>3421</v>
      </c>
      <c r="C2187" t="s">
        <v>248</v>
      </c>
      <c r="D2187" t="s">
        <v>249</v>
      </c>
      <c r="E2187">
        <v>5.9</v>
      </c>
      <c r="F2187" t="s">
        <v>2956</v>
      </c>
      <c r="G2187">
        <v>121</v>
      </c>
      <c r="H2187" s="1">
        <v>1153</v>
      </c>
      <c r="I2187">
        <v>6.0559320000000003</v>
      </c>
    </row>
    <row r="2188" spans="1:9" x14ac:dyDescent="0.25">
      <c r="A2188">
        <v>2000920034</v>
      </c>
      <c r="B2188" t="s">
        <v>3421</v>
      </c>
      <c r="C2188" t="s">
        <v>2623</v>
      </c>
      <c r="D2188" t="s">
        <v>2624</v>
      </c>
      <c r="E2188">
        <v>1</v>
      </c>
      <c r="F2188" t="s">
        <v>2956</v>
      </c>
      <c r="G2188">
        <v>0</v>
      </c>
      <c r="H2188">
        <v>0</v>
      </c>
      <c r="I2188">
        <v>6.05</v>
      </c>
    </row>
    <row r="2189" spans="1:9" x14ac:dyDescent="0.25">
      <c r="A2189">
        <v>2000920034</v>
      </c>
      <c r="B2189" t="s">
        <v>3421</v>
      </c>
      <c r="C2189" t="s">
        <v>2641</v>
      </c>
      <c r="D2189" t="s">
        <v>2642</v>
      </c>
      <c r="E2189">
        <v>0</v>
      </c>
      <c r="F2189" t="s">
        <v>2956</v>
      </c>
      <c r="G2189">
        <v>0</v>
      </c>
      <c r="H2189">
        <v>120</v>
      </c>
      <c r="I2189">
        <v>5.5352499999999996</v>
      </c>
    </row>
    <row r="2190" spans="1:9" x14ac:dyDescent="0.25">
      <c r="A2190">
        <v>2000920034</v>
      </c>
      <c r="B2190" t="s">
        <v>3421</v>
      </c>
      <c r="C2190" t="s">
        <v>2625</v>
      </c>
      <c r="D2190" t="s">
        <v>2626</v>
      </c>
      <c r="E2190">
        <v>0</v>
      </c>
      <c r="F2190" t="s">
        <v>2956</v>
      </c>
      <c r="G2190">
        <v>1</v>
      </c>
      <c r="H2190">
        <v>0</v>
      </c>
      <c r="I2190">
        <v>5.6366670000000001</v>
      </c>
    </row>
    <row r="2191" spans="1:9" x14ac:dyDescent="0.25">
      <c r="A2191">
        <v>2000920035</v>
      </c>
      <c r="B2191" t="s">
        <v>3422</v>
      </c>
      <c r="C2191" t="s">
        <v>466</v>
      </c>
      <c r="D2191" t="s">
        <v>467</v>
      </c>
      <c r="E2191">
        <v>41</v>
      </c>
      <c r="F2191" t="s">
        <v>2956</v>
      </c>
      <c r="G2191">
        <v>0</v>
      </c>
      <c r="H2191">
        <v>0</v>
      </c>
      <c r="I2191">
        <v>5.5353659999999998</v>
      </c>
    </row>
    <row r="2192" spans="1:9" x14ac:dyDescent="0.25">
      <c r="A2192">
        <v>2000920035</v>
      </c>
      <c r="B2192" t="s">
        <v>3422</v>
      </c>
      <c r="C2192" t="s">
        <v>248</v>
      </c>
      <c r="D2192" t="s">
        <v>249</v>
      </c>
      <c r="E2192">
        <v>7</v>
      </c>
      <c r="F2192" t="s">
        <v>2956</v>
      </c>
      <c r="G2192">
        <v>123</v>
      </c>
      <c r="H2192" s="1">
        <v>601</v>
      </c>
      <c r="I2192">
        <v>6.04</v>
      </c>
    </row>
    <row r="2193" spans="1:9" x14ac:dyDescent="0.25">
      <c r="A2193">
        <v>2000920035</v>
      </c>
      <c r="B2193" t="s">
        <v>3422</v>
      </c>
      <c r="C2193" t="s">
        <v>2641</v>
      </c>
      <c r="D2193" t="s">
        <v>2642</v>
      </c>
      <c r="E2193">
        <v>0</v>
      </c>
      <c r="F2193" t="s">
        <v>2956</v>
      </c>
      <c r="G2193">
        <v>0</v>
      </c>
      <c r="H2193" s="1">
        <v>120</v>
      </c>
      <c r="I2193">
        <v>5.5354169999999998</v>
      </c>
    </row>
    <row r="2194" spans="1:9" x14ac:dyDescent="0.25">
      <c r="A2194">
        <v>2000920035</v>
      </c>
      <c r="B2194" t="s">
        <v>3422</v>
      </c>
      <c r="C2194" t="s">
        <v>2625</v>
      </c>
      <c r="D2194" t="s">
        <v>2626</v>
      </c>
      <c r="E2194">
        <v>2</v>
      </c>
      <c r="F2194" t="s">
        <v>2956</v>
      </c>
      <c r="G2194">
        <v>1</v>
      </c>
      <c r="H2194" s="1">
        <v>0</v>
      </c>
      <c r="I2194">
        <v>5.67</v>
      </c>
    </row>
    <row r="2195" spans="1:9" x14ac:dyDescent="0.25">
      <c r="A2195">
        <v>2000920036</v>
      </c>
      <c r="B2195" t="s">
        <v>3423</v>
      </c>
      <c r="C2195" t="s">
        <v>466</v>
      </c>
      <c r="D2195" t="s">
        <v>467</v>
      </c>
      <c r="E2195">
        <v>29</v>
      </c>
      <c r="F2195" t="s">
        <v>2956</v>
      </c>
      <c r="G2195">
        <v>0</v>
      </c>
      <c r="H2195">
        <v>0</v>
      </c>
      <c r="I2195">
        <v>5.5355169999999996</v>
      </c>
    </row>
    <row r="2196" spans="1:9" x14ac:dyDescent="0.25">
      <c r="A2196">
        <v>2000920036</v>
      </c>
      <c r="B2196" t="s">
        <v>3423</v>
      </c>
      <c r="C2196" t="s">
        <v>248</v>
      </c>
      <c r="D2196" t="s">
        <v>249</v>
      </c>
      <c r="E2196">
        <v>8</v>
      </c>
      <c r="F2196" t="s">
        <v>2956</v>
      </c>
      <c r="G2196">
        <v>57</v>
      </c>
      <c r="H2196">
        <v>389</v>
      </c>
      <c r="I2196">
        <v>6.0350000000000001</v>
      </c>
    </row>
    <row r="2197" spans="1:9" x14ac:dyDescent="0.25">
      <c r="A2197">
        <v>2000920036</v>
      </c>
      <c r="B2197" t="s">
        <v>3423</v>
      </c>
      <c r="C2197" t="s">
        <v>2615</v>
      </c>
      <c r="D2197" t="s">
        <v>2616</v>
      </c>
      <c r="E2197">
        <v>1</v>
      </c>
      <c r="F2197" t="s">
        <v>2956</v>
      </c>
      <c r="G2197">
        <v>0</v>
      </c>
      <c r="H2197">
        <v>0</v>
      </c>
      <c r="I2197">
        <v>6.04</v>
      </c>
    </row>
    <row r="2198" spans="1:9" x14ac:dyDescent="0.25">
      <c r="A2198">
        <v>2000920036</v>
      </c>
      <c r="B2198" t="s">
        <v>3423</v>
      </c>
      <c r="C2198" t="s">
        <v>2623</v>
      </c>
      <c r="D2198" t="s">
        <v>2624</v>
      </c>
      <c r="E2198">
        <v>1</v>
      </c>
      <c r="F2198" t="s">
        <v>2956</v>
      </c>
      <c r="G2198">
        <v>0</v>
      </c>
      <c r="H2198">
        <v>0</v>
      </c>
      <c r="I2198">
        <v>6.04</v>
      </c>
    </row>
    <row r="2199" spans="1:9" x14ac:dyDescent="0.25">
      <c r="A2199">
        <v>2000920036</v>
      </c>
      <c r="B2199" t="s">
        <v>3423</v>
      </c>
      <c r="C2199" t="s">
        <v>2641</v>
      </c>
      <c r="D2199" t="s">
        <v>2642</v>
      </c>
      <c r="E2199">
        <v>0</v>
      </c>
      <c r="F2199" t="s">
        <v>2956</v>
      </c>
      <c r="G2199">
        <v>0</v>
      </c>
      <c r="H2199">
        <v>48</v>
      </c>
      <c r="I2199">
        <v>5.5358330000000002</v>
      </c>
    </row>
    <row r="2200" spans="1:9" x14ac:dyDescent="0.25">
      <c r="A2200">
        <v>2000920036</v>
      </c>
      <c r="B2200" t="s">
        <v>3423</v>
      </c>
      <c r="C2200" t="s">
        <v>2625</v>
      </c>
      <c r="D2200" t="s">
        <v>2626</v>
      </c>
      <c r="E2200">
        <v>6</v>
      </c>
      <c r="F2200" t="s">
        <v>2956</v>
      </c>
      <c r="G2200">
        <v>1</v>
      </c>
      <c r="H2200">
        <v>0</v>
      </c>
      <c r="I2200">
        <v>5.6616669999999996</v>
      </c>
    </row>
    <row r="2201" spans="1:9" x14ac:dyDescent="0.25">
      <c r="A2201">
        <v>2000920037</v>
      </c>
      <c r="B2201" t="s">
        <v>3424</v>
      </c>
      <c r="C2201" t="s">
        <v>466</v>
      </c>
      <c r="D2201" t="s">
        <v>467</v>
      </c>
      <c r="E2201">
        <v>35</v>
      </c>
      <c r="F2201" t="s">
        <v>2956</v>
      </c>
      <c r="G2201">
        <v>0</v>
      </c>
      <c r="H2201">
        <v>0</v>
      </c>
      <c r="I2201">
        <v>5.6231429999999998</v>
      </c>
    </row>
    <row r="2202" spans="1:9" x14ac:dyDescent="0.25">
      <c r="A2202">
        <v>2000920037</v>
      </c>
      <c r="B2202" t="s">
        <v>3424</v>
      </c>
      <c r="C2202" t="s">
        <v>699</v>
      </c>
      <c r="D2202" t="s">
        <v>700</v>
      </c>
      <c r="E2202">
        <v>0</v>
      </c>
      <c r="F2202" t="s">
        <v>2956</v>
      </c>
      <c r="G2202">
        <v>1</v>
      </c>
      <c r="H2202">
        <v>0</v>
      </c>
      <c r="I2202">
        <v>5.6231429999999998</v>
      </c>
    </row>
    <row r="2203" spans="1:9" x14ac:dyDescent="0.25">
      <c r="A2203">
        <v>2000920037</v>
      </c>
      <c r="B2203" t="s">
        <v>3424</v>
      </c>
      <c r="C2203" t="s">
        <v>248</v>
      </c>
      <c r="D2203" t="s">
        <v>249</v>
      </c>
      <c r="E2203">
        <v>12.4</v>
      </c>
      <c r="F2203" t="s">
        <v>2956</v>
      </c>
      <c r="G2203">
        <v>97</v>
      </c>
      <c r="H2203">
        <v>554</v>
      </c>
      <c r="I2203">
        <v>6.05</v>
      </c>
    </row>
    <row r="2204" spans="1:9" x14ac:dyDescent="0.25">
      <c r="A2204">
        <v>2000920037</v>
      </c>
      <c r="B2204" t="s">
        <v>3424</v>
      </c>
      <c r="C2204" t="s">
        <v>2615</v>
      </c>
      <c r="D2204" t="s">
        <v>2616</v>
      </c>
      <c r="E2204">
        <v>1</v>
      </c>
      <c r="F2204" t="s">
        <v>2956</v>
      </c>
      <c r="G2204">
        <v>0</v>
      </c>
      <c r="H2204">
        <v>0</v>
      </c>
      <c r="I2204">
        <v>6.04</v>
      </c>
    </row>
    <row r="2205" spans="1:9" x14ac:dyDescent="0.25">
      <c r="A2205">
        <v>2000920037</v>
      </c>
      <c r="B2205" t="s">
        <v>3424</v>
      </c>
      <c r="C2205" t="s">
        <v>2641</v>
      </c>
      <c r="D2205" t="s">
        <v>2642</v>
      </c>
      <c r="E2205">
        <v>0</v>
      </c>
      <c r="F2205" t="s">
        <v>2956</v>
      </c>
      <c r="G2205">
        <v>0</v>
      </c>
      <c r="H2205">
        <v>96</v>
      </c>
      <c r="I2205">
        <v>5.5354169999999998</v>
      </c>
    </row>
    <row r="2206" spans="1:9" x14ac:dyDescent="0.25">
      <c r="A2206">
        <v>2000920037</v>
      </c>
      <c r="B2206" t="s">
        <v>3424</v>
      </c>
      <c r="C2206" t="s">
        <v>2625</v>
      </c>
      <c r="D2206" t="s">
        <v>2626</v>
      </c>
      <c r="E2206">
        <v>2</v>
      </c>
      <c r="F2206" t="s">
        <v>2956</v>
      </c>
      <c r="G2206">
        <v>1</v>
      </c>
      <c r="H2206">
        <v>0</v>
      </c>
      <c r="I2206">
        <v>5.66</v>
      </c>
    </row>
    <row r="2207" spans="1:9" x14ac:dyDescent="0.25">
      <c r="A2207">
        <v>2000920038</v>
      </c>
      <c r="B2207" t="s">
        <v>3425</v>
      </c>
      <c r="C2207" t="s">
        <v>2615</v>
      </c>
      <c r="D2207" t="s">
        <v>2616</v>
      </c>
      <c r="E2207">
        <v>1</v>
      </c>
      <c r="F2207" t="s">
        <v>2956</v>
      </c>
      <c r="G2207">
        <v>0</v>
      </c>
      <c r="H2207">
        <v>0</v>
      </c>
      <c r="I2207">
        <v>7.84</v>
      </c>
    </row>
    <row r="2208" spans="1:9" x14ac:dyDescent="0.25">
      <c r="A2208">
        <v>2000920039</v>
      </c>
      <c r="B2208" t="s">
        <v>3426</v>
      </c>
      <c r="C2208" t="s">
        <v>466</v>
      </c>
      <c r="D2208" t="s">
        <v>467</v>
      </c>
      <c r="E2208">
        <v>18</v>
      </c>
      <c r="F2208" t="s">
        <v>2956</v>
      </c>
      <c r="G2208">
        <v>0</v>
      </c>
      <c r="H2208">
        <v>0</v>
      </c>
      <c r="I2208">
        <v>5.5350000000000001</v>
      </c>
    </row>
    <row r="2209" spans="1:9" x14ac:dyDescent="0.25">
      <c r="A2209">
        <v>2000920039</v>
      </c>
      <c r="B2209" t="s">
        <v>3426</v>
      </c>
      <c r="C2209" t="s">
        <v>248</v>
      </c>
      <c r="D2209" t="s">
        <v>249</v>
      </c>
      <c r="E2209">
        <v>5.5</v>
      </c>
      <c r="F2209" t="s">
        <v>2956</v>
      </c>
      <c r="G2209">
        <v>28</v>
      </c>
      <c r="H2209">
        <v>236</v>
      </c>
      <c r="I2209">
        <v>6.06</v>
      </c>
    </row>
    <row r="2210" spans="1:9" x14ac:dyDescent="0.25">
      <c r="A2210">
        <v>2000920039</v>
      </c>
      <c r="B2210" t="s">
        <v>3426</v>
      </c>
      <c r="C2210" t="s">
        <v>2615</v>
      </c>
      <c r="D2210" t="s">
        <v>2616</v>
      </c>
      <c r="E2210">
        <v>1</v>
      </c>
      <c r="F2210" t="s">
        <v>2956</v>
      </c>
      <c r="G2210">
        <v>0</v>
      </c>
      <c r="H2210">
        <v>0</v>
      </c>
      <c r="I2210">
        <v>6.06</v>
      </c>
    </row>
    <row r="2211" spans="1:9" x14ac:dyDescent="0.25">
      <c r="A2211">
        <v>2000920039</v>
      </c>
      <c r="B2211" t="s">
        <v>3426</v>
      </c>
      <c r="C2211" t="s">
        <v>2641</v>
      </c>
      <c r="D2211" t="s">
        <v>2642</v>
      </c>
      <c r="E2211">
        <v>0</v>
      </c>
      <c r="F2211" t="s">
        <v>2956</v>
      </c>
      <c r="G2211">
        <v>0</v>
      </c>
      <c r="H2211">
        <v>24</v>
      </c>
      <c r="I2211">
        <v>5.5345829999999996</v>
      </c>
    </row>
    <row r="2212" spans="1:9" x14ac:dyDescent="0.25">
      <c r="A2212">
        <v>2000920039</v>
      </c>
      <c r="B2212" t="s">
        <v>3426</v>
      </c>
      <c r="C2212" t="s">
        <v>2625</v>
      </c>
      <c r="D2212" t="s">
        <v>2626</v>
      </c>
      <c r="E2212">
        <v>1</v>
      </c>
      <c r="F2212" t="s">
        <v>2956</v>
      </c>
      <c r="G2212">
        <v>0</v>
      </c>
      <c r="H2212">
        <v>0</v>
      </c>
      <c r="I2212">
        <v>5.68</v>
      </c>
    </row>
    <row r="2213" spans="1:9" x14ac:dyDescent="0.25">
      <c r="A2213">
        <v>2000920040</v>
      </c>
      <c r="B2213" t="s">
        <v>3427</v>
      </c>
      <c r="C2213" t="s">
        <v>466</v>
      </c>
      <c r="D2213" t="s">
        <v>467</v>
      </c>
      <c r="E2213">
        <v>15</v>
      </c>
      <c r="F2213" t="s">
        <v>2956</v>
      </c>
      <c r="G2213">
        <v>0</v>
      </c>
      <c r="H2213">
        <v>0</v>
      </c>
      <c r="I2213">
        <v>5.5739999999999998</v>
      </c>
    </row>
    <row r="2214" spans="1:9" x14ac:dyDescent="0.25">
      <c r="A2214">
        <v>2000920040</v>
      </c>
      <c r="B2214" t="s">
        <v>3427</v>
      </c>
      <c r="C2214" t="s">
        <v>248</v>
      </c>
      <c r="D2214" t="s">
        <v>249</v>
      </c>
      <c r="E2214">
        <v>20</v>
      </c>
      <c r="F2214" t="s">
        <v>2956</v>
      </c>
      <c r="G2214">
        <v>75</v>
      </c>
      <c r="H2214">
        <v>96</v>
      </c>
      <c r="I2214">
        <v>5.5739999999999998</v>
      </c>
    </row>
    <row r="2215" spans="1:9" x14ac:dyDescent="0.25">
      <c r="A2215">
        <v>2000920040</v>
      </c>
      <c r="B2215" t="s">
        <v>3427</v>
      </c>
      <c r="C2215" t="s">
        <v>2641</v>
      </c>
      <c r="D2215" t="s">
        <v>2642</v>
      </c>
      <c r="E2215">
        <v>0</v>
      </c>
      <c r="F2215" t="s">
        <v>2956</v>
      </c>
      <c r="G2215">
        <v>0</v>
      </c>
      <c r="H2215">
        <v>72</v>
      </c>
      <c r="I2215">
        <v>5.5347220000000004</v>
      </c>
    </row>
    <row r="2216" spans="1:9" x14ac:dyDescent="0.25">
      <c r="A2216">
        <v>2000920040</v>
      </c>
      <c r="B2216" t="s">
        <v>3427</v>
      </c>
      <c r="C2216" t="s">
        <v>2625</v>
      </c>
      <c r="D2216" t="s">
        <v>2626</v>
      </c>
      <c r="E2216">
        <v>5</v>
      </c>
      <c r="F2216" t="s">
        <v>2956</v>
      </c>
      <c r="G2216">
        <v>0</v>
      </c>
      <c r="H2216">
        <v>0</v>
      </c>
      <c r="I2216">
        <v>5.6879999999999997</v>
      </c>
    </row>
    <row r="2217" spans="1:9" x14ac:dyDescent="0.25">
      <c r="A2217">
        <v>2000920041</v>
      </c>
      <c r="B2217" t="s">
        <v>3428</v>
      </c>
      <c r="C2217" t="s">
        <v>699</v>
      </c>
      <c r="D2217" t="s">
        <v>700</v>
      </c>
      <c r="E2217">
        <v>8</v>
      </c>
      <c r="F2217" t="s">
        <v>2956</v>
      </c>
      <c r="G2217">
        <v>0</v>
      </c>
      <c r="H2217">
        <v>0</v>
      </c>
      <c r="I2217">
        <v>5.5449999999999999</v>
      </c>
    </row>
    <row r="2218" spans="1:9" x14ac:dyDescent="0.25">
      <c r="A2218">
        <v>2000920041</v>
      </c>
      <c r="B2218" t="s">
        <v>3428</v>
      </c>
      <c r="C2218" t="s">
        <v>248</v>
      </c>
      <c r="D2218" t="s">
        <v>249</v>
      </c>
      <c r="E2218">
        <v>19</v>
      </c>
      <c r="F2218" t="s">
        <v>2956</v>
      </c>
      <c r="G2218">
        <v>48</v>
      </c>
      <c r="H2218">
        <v>334</v>
      </c>
      <c r="I2218">
        <v>5.6184209999999997</v>
      </c>
    </row>
    <row r="2219" spans="1:9" x14ac:dyDescent="0.25">
      <c r="A2219">
        <v>2000920041</v>
      </c>
      <c r="B2219" t="s">
        <v>3428</v>
      </c>
      <c r="C2219" t="s">
        <v>2641</v>
      </c>
      <c r="D2219" t="s">
        <v>2642</v>
      </c>
      <c r="E2219">
        <v>0</v>
      </c>
      <c r="F2219" t="s">
        <v>2956</v>
      </c>
      <c r="G2219">
        <v>0</v>
      </c>
      <c r="H2219">
        <v>48</v>
      </c>
      <c r="I2219">
        <v>5.5345829999999996</v>
      </c>
    </row>
    <row r="2220" spans="1:9" x14ac:dyDescent="0.25">
      <c r="A2220">
        <v>2000920041</v>
      </c>
      <c r="B2220" t="s">
        <v>3428</v>
      </c>
      <c r="C2220" t="s">
        <v>2625</v>
      </c>
      <c r="D2220" t="s">
        <v>2626</v>
      </c>
      <c r="E2220">
        <v>7</v>
      </c>
      <c r="F2220" t="s">
        <v>2956</v>
      </c>
      <c r="G2220">
        <v>0</v>
      </c>
      <c r="H2220">
        <v>0</v>
      </c>
      <c r="I2220">
        <v>5.68</v>
      </c>
    </row>
    <row r="2221" spans="1:9" x14ac:dyDescent="0.25">
      <c r="A2221">
        <v>2000920042</v>
      </c>
      <c r="B2221" t="s">
        <v>3429</v>
      </c>
      <c r="C2221" t="s">
        <v>699</v>
      </c>
      <c r="D2221" t="s">
        <v>700</v>
      </c>
      <c r="E2221">
        <v>0</v>
      </c>
      <c r="F2221" t="s">
        <v>2956</v>
      </c>
      <c r="G2221">
        <v>6</v>
      </c>
      <c r="H2221">
        <v>0</v>
      </c>
      <c r="I2221">
        <v>5.5350000000000001</v>
      </c>
    </row>
    <row r="2222" spans="1:9" x14ac:dyDescent="0.25">
      <c r="A2222">
        <v>2000920042</v>
      </c>
      <c r="B2222" t="s">
        <v>3429</v>
      </c>
      <c r="C2222" t="s">
        <v>248</v>
      </c>
      <c r="D2222" t="s">
        <v>249</v>
      </c>
      <c r="E2222">
        <v>6</v>
      </c>
      <c r="F2222" t="s">
        <v>2956</v>
      </c>
      <c r="G2222">
        <v>73</v>
      </c>
      <c r="H2222">
        <v>30</v>
      </c>
      <c r="I2222">
        <v>5.53</v>
      </c>
    </row>
    <row r="2223" spans="1:9" x14ac:dyDescent="0.25">
      <c r="A2223">
        <v>2000920042</v>
      </c>
      <c r="B2223" t="s">
        <v>3429</v>
      </c>
      <c r="C2223" t="s">
        <v>2615</v>
      </c>
      <c r="D2223" t="s">
        <v>2616</v>
      </c>
      <c r="E2223">
        <v>0.9</v>
      </c>
      <c r="F2223" t="s">
        <v>2956</v>
      </c>
      <c r="G2223">
        <v>0</v>
      </c>
      <c r="H2223">
        <v>0</v>
      </c>
      <c r="I2223">
        <v>6.0444440000000004</v>
      </c>
    </row>
    <row r="2224" spans="1:9" x14ac:dyDescent="0.25">
      <c r="A2224">
        <v>2000920042</v>
      </c>
      <c r="B2224" t="s">
        <v>3429</v>
      </c>
      <c r="C2224" t="s">
        <v>2641</v>
      </c>
      <c r="D2224" t="s">
        <v>2642</v>
      </c>
      <c r="E2224">
        <v>0</v>
      </c>
      <c r="F2224" t="s">
        <v>2956</v>
      </c>
      <c r="G2224">
        <v>0</v>
      </c>
      <c r="H2224">
        <v>72</v>
      </c>
      <c r="I2224">
        <v>5.5345829999999996</v>
      </c>
    </row>
    <row r="2225" spans="1:9" x14ac:dyDescent="0.25">
      <c r="A2225">
        <v>2000920043</v>
      </c>
      <c r="B2225" t="s">
        <v>3430</v>
      </c>
      <c r="C2225" t="s">
        <v>699</v>
      </c>
      <c r="D2225" t="s">
        <v>700</v>
      </c>
      <c r="E2225">
        <v>42</v>
      </c>
      <c r="F2225" t="s">
        <v>2956</v>
      </c>
      <c r="G2225">
        <v>0</v>
      </c>
      <c r="H2225" s="1">
        <v>0</v>
      </c>
      <c r="I2225">
        <v>5.5728569999999999</v>
      </c>
    </row>
    <row r="2226" spans="1:9" x14ac:dyDescent="0.25">
      <c r="A2226">
        <v>2000920043</v>
      </c>
      <c r="B2226" t="s">
        <v>3430</v>
      </c>
      <c r="C2226" t="s">
        <v>248</v>
      </c>
      <c r="D2226" t="s">
        <v>249</v>
      </c>
      <c r="E2226">
        <v>5.9</v>
      </c>
      <c r="F2226" t="s">
        <v>2956</v>
      </c>
      <c r="G2226">
        <v>121</v>
      </c>
      <c r="H2226" s="1">
        <v>1022</v>
      </c>
      <c r="I2226">
        <v>6.0440680000000002</v>
      </c>
    </row>
    <row r="2227" spans="1:9" x14ac:dyDescent="0.25">
      <c r="A2227">
        <v>2000920043</v>
      </c>
      <c r="B2227" t="s">
        <v>3430</v>
      </c>
      <c r="C2227" t="s">
        <v>2623</v>
      </c>
      <c r="D2227" t="s">
        <v>2624</v>
      </c>
      <c r="E2227">
        <v>0</v>
      </c>
      <c r="F2227" t="s">
        <v>2956</v>
      </c>
      <c r="G2227">
        <v>0</v>
      </c>
      <c r="H2227">
        <v>1</v>
      </c>
      <c r="I2227">
        <v>6.04</v>
      </c>
    </row>
    <row r="2228" spans="1:9" x14ac:dyDescent="0.25">
      <c r="A2228">
        <v>2000920043</v>
      </c>
      <c r="B2228" t="s">
        <v>3430</v>
      </c>
      <c r="C2228" t="s">
        <v>2641</v>
      </c>
      <c r="D2228" t="s">
        <v>2642</v>
      </c>
      <c r="E2228">
        <v>0</v>
      </c>
      <c r="F2228" t="s">
        <v>2956</v>
      </c>
      <c r="G2228">
        <v>0</v>
      </c>
      <c r="H2228">
        <v>120</v>
      </c>
      <c r="I2228">
        <v>5.5533330000000003</v>
      </c>
    </row>
    <row r="2229" spans="1:9" x14ac:dyDescent="0.25">
      <c r="A2229">
        <v>2000920043</v>
      </c>
      <c r="B2229" t="s">
        <v>3430</v>
      </c>
      <c r="C2229" t="s">
        <v>2625</v>
      </c>
      <c r="D2229" t="s">
        <v>2626</v>
      </c>
      <c r="E2229">
        <v>363</v>
      </c>
      <c r="F2229" t="s">
        <v>2956</v>
      </c>
      <c r="G2229">
        <v>174</v>
      </c>
      <c r="H2229">
        <v>0</v>
      </c>
      <c r="I2229">
        <v>5.574986</v>
      </c>
    </row>
    <row r="2230" spans="1:9" x14ac:dyDescent="0.25">
      <c r="A2230">
        <v>2000920044</v>
      </c>
      <c r="B2230" t="s">
        <v>3431</v>
      </c>
      <c r="C2230" t="s">
        <v>2615</v>
      </c>
      <c r="D2230" t="s">
        <v>2616</v>
      </c>
      <c r="E2230">
        <v>1</v>
      </c>
      <c r="F2230" t="s">
        <v>2956</v>
      </c>
      <c r="G2230">
        <v>0</v>
      </c>
      <c r="H2230">
        <v>0</v>
      </c>
      <c r="I2230">
        <v>7.87</v>
      </c>
    </row>
    <row r="2231" spans="1:9" x14ac:dyDescent="0.25">
      <c r="A2231">
        <v>2000920045</v>
      </c>
      <c r="B2231" t="s">
        <v>3432</v>
      </c>
      <c r="C2231" t="s">
        <v>699</v>
      </c>
      <c r="D2231" t="s">
        <v>700</v>
      </c>
      <c r="E2231">
        <v>14</v>
      </c>
      <c r="F2231" t="s">
        <v>2956</v>
      </c>
      <c r="G2231">
        <v>0</v>
      </c>
      <c r="H2231" s="1">
        <v>0</v>
      </c>
      <c r="I2231">
        <v>29.777142999999999</v>
      </c>
    </row>
    <row r="2232" spans="1:9" x14ac:dyDescent="0.25">
      <c r="A2232">
        <v>2000920045</v>
      </c>
      <c r="B2232" t="s">
        <v>3432</v>
      </c>
      <c r="C2232" t="s">
        <v>248</v>
      </c>
      <c r="D2232" t="s">
        <v>249</v>
      </c>
      <c r="E2232">
        <v>1.2</v>
      </c>
      <c r="F2232" t="s">
        <v>2956</v>
      </c>
      <c r="G2232">
        <v>0</v>
      </c>
      <c r="H2232" s="1">
        <v>0</v>
      </c>
      <c r="I2232">
        <v>29.8</v>
      </c>
    </row>
    <row r="2233" spans="1:9" x14ac:dyDescent="0.25">
      <c r="A2233">
        <v>2000920046</v>
      </c>
      <c r="B2233" t="s">
        <v>3433</v>
      </c>
      <c r="C2233" t="s">
        <v>699</v>
      </c>
      <c r="D2233" t="s">
        <v>700</v>
      </c>
      <c r="E2233">
        <v>60</v>
      </c>
      <c r="F2233" t="s">
        <v>2956</v>
      </c>
      <c r="G2233">
        <v>0</v>
      </c>
      <c r="H2233">
        <v>0</v>
      </c>
      <c r="I2233">
        <v>29.805167000000001</v>
      </c>
    </row>
    <row r="2234" spans="1:9" x14ac:dyDescent="0.25">
      <c r="A2234">
        <v>2000920046</v>
      </c>
      <c r="B2234" t="s">
        <v>3433</v>
      </c>
      <c r="C2234" t="s">
        <v>248</v>
      </c>
      <c r="D2234" t="s">
        <v>249</v>
      </c>
      <c r="E2234">
        <v>8</v>
      </c>
      <c r="F2234" t="s">
        <v>2956</v>
      </c>
      <c r="G2234">
        <v>0</v>
      </c>
      <c r="H2234">
        <v>0</v>
      </c>
      <c r="I2234">
        <v>29.806249999999999</v>
      </c>
    </row>
    <row r="2235" spans="1:9" x14ac:dyDescent="0.25">
      <c r="A2235">
        <v>2000920046</v>
      </c>
      <c r="B2235" t="s">
        <v>3433</v>
      </c>
      <c r="C2235" t="s">
        <v>2615</v>
      </c>
      <c r="D2235" t="s">
        <v>2616</v>
      </c>
      <c r="E2235">
        <v>3</v>
      </c>
      <c r="F2235" t="s">
        <v>2956</v>
      </c>
      <c r="G2235">
        <v>0</v>
      </c>
      <c r="H2235">
        <v>0</v>
      </c>
      <c r="I2235">
        <v>29.806667000000001</v>
      </c>
    </row>
    <row r="2236" spans="1:9" x14ac:dyDescent="0.25">
      <c r="A2236">
        <v>2000920047</v>
      </c>
      <c r="B2236" t="s">
        <v>3434</v>
      </c>
      <c r="C2236" t="s">
        <v>699</v>
      </c>
      <c r="D2236" t="s">
        <v>700</v>
      </c>
      <c r="E2236">
        <v>10</v>
      </c>
      <c r="F2236" t="s">
        <v>2956</v>
      </c>
      <c r="G2236">
        <v>0</v>
      </c>
      <c r="H2236">
        <v>0</v>
      </c>
      <c r="I2236">
        <v>23.617000000000001</v>
      </c>
    </row>
    <row r="2237" spans="1:9" x14ac:dyDescent="0.25">
      <c r="A2237">
        <v>2000920047</v>
      </c>
      <c r="B2237" t="s">
        <v>3434</v>
      </c>
      <c r="C2237" t="s">
        <v>2615</v>
      </c>
      <c r="D2237" t="s">
        <v>2616</v>
      </c>
      <c r="E2237">
        <v>4</v>
      </c>
      <c r="F2237" t="s">
        <v>2956</v>
      </c>
      <c r="G2237">
        <v>0</v>
      </c>
      <c r="H2237">
        <v>0</v>
      </c>
      <c r="I2237">
        <v>23.6175</v>
      </c>
    </row>
    <row r="2238" spans="1:9" x14ac:dyDescent="0.25">
      <c r="A2238">
        <v>2000920048</v>
      </c>
      <c r="B2238" t="s">
        <v>3435</v>
      </c>
      <c r="C2238" t="s">
        <v>2615</v>
      </c>
      <c r="D2238" t="s">
        <v>2616</v>
      </c>
      <c r="E2238">
        <v>1</v>
      </c>
      <c r="F2238" t="s">
        <v>2956</v>
      </c>
      <c r="G2238">
        <v>0</v>
      </c>
      <c r="H2238">
        <v>0</v>
      </c>
      <c r="I2238">
        <v>31.31</v>
      </c>
    </row>
    <row r="2239" spans="1:9" x14ac:dyDescent="0.25">
      <c r="A2239">
        <v>2000920049</v>
      </c>
      <c r="B2239" t="s">
        <v>3436</v>
      </c>
      <c r="C2239" t="s">
        <v>248</v>
      </c>
      <c r="D2239" t="s">
        <v>249</v>
      </c>
      <c r="E2239">
        <v>12</v>
      </c>
      <c r="F2239" t="s">
        <v>2956</v>
      </c>
      <c r="G2239">
        <v>0</v>
      </c>
      <c r="H2239">
        <v>0</v>
      </c>
      <c r="I2239">
        <v>31.261666999999999</v>
      </c>
    </row>
    <row r="2240" spans="1:9" x14ac:dyDescent="0.25">
      <c r="A2240">
        <v>2000920050</v>
      </c>
      <c r="B2240" t="s">
        <v>3437</v>
      </c>
      <c r="C2240" t="s">
        <v>248</v>
      </c>
      <c r="D2240" t="s">
        <v>249</v>
      </c>
      <c r="E2240">
        <v>1</v>
      </c>
      <c r="F2240" t="s">
        <v>2956</v>
      </c>
      <c r="G2240">
        <v>0</v>
      </c>
      <c r="H2240">
        <v>0</v>
      </c>
      <c r="I2240">
        <v>31.21</v>
      </c>
    </row>
    <row r="2241" spans="1:9" x14ac:dyDescent="0.25">
      <c r="A2241">
        <v>2000920051</v>
      </c>
      <c r="B2241" t="s">
        <v>3438</v>
      </c>
      <c r="C2241" t="s">
        <v>699</v>
      </c>
      <c r="D2241" t="s">
        <v>700</v>
      </c>
      <c r="E2241">
        <v>29</v>
      </c>
      <c r="F2241" t="s">
        <v>2956</v>
      </c>
      <c r="G2241">
        <v>0</v>
      </c>
      <c r="H2241">
        <v>0</v>
      </c>
      <c r="I2241">
        <v>29.351379000000001</v>
      </c>
    </row>
    <row r="2242" spans="1:9" x14ac:dyDescent="0.25">
      <c r="A2242">
        <v>2000920051</v>
      </c>
      <c r="B2242" t="s">
        <v>3438</v>
      </c>
      <c r="C2242" t="s">
        <v>248</v>
      </c>
      <c r="D2242" t="s">
        <v>249</v>
      </c>
      <c r="E2242">
        <v>99</v>
      </c>
      <c r="F2242" t="s">
        <v>2956</v>
      </c>
      <c r="G2242">
        <v>0</v>
      </c>
      <c r="H2242">
        <v>0</v>
      </c>
      <c r="I2242">
        <v>29.351514999999999</v>
      </c>
    </row>
    <row r="2243" spans="1:9" x14ac:dyDescent="0.25">
      <c r="A2243">
        <v>2000920052</v>
      </c>
      <c r="B2243" t="s">
        <v>3439</v>
      </c>
      <c r="C2243" t="s">
        <v>699</v>
      </c>
      <c r="D2243" t="s">
        <v>700</v>
      </c>
      <c r="E2243">
        <v>36</v>
      </c>
      <c r="F2243" t="s">
        <v>2956</v>
      </c>
      <c r="G2243">
        <v>0</v>
      </c>
      <c r="H2243">
        <v>0</v>
      </c>
      <c r="I2243">
        <v>29.326388999999999</v>
      </c>
    </row>
    <row r="2244" spans="1:9" x14ac:dyDescent="0.25">
      <c r="A2244">
        <v>2000920052</v>
      </c>
      <c r="B2244" t="s">
        <v>3439</v>
      </c>
      <c r="C2244" t="s">
        <v>248</v>
      </c>
      <c r="D2244" t="s">
        <v>249</v>
      </c>
      <c r="E2244">
        <v>14</v>
      </c>
      <c r="F2244" t="s">
        <v>2956</v>
      </c>
      <c r="G2244">
        <v>0</v>
      </c>
      <c r="H2244">
        <v>0</v>
      </c>
      <c r="I2244">
        <v>29.326429000000001</v>
      </c>
    </row>
    <row r="2245" spans="1:9" x14ac:dyDescent="0.25">
      <c r="A2245">
        <v>2000920057</v>
      </c>
      <c r="B2245" t="s">
        <v>3440</v>
      </c>
      <c r="C2245" t="s">
        <v>699</v>
      </c>
      <c r="D2245" t="s">
        <v>700</v>
      </c>
      <c r="E2245">
        <v>29</v>
      </c>
      <c r="F2245" t="s">
        <v>2956</v>
      </c>
      <c r="G2245">
        <v>0</v>
      </c>
      <c r="H2245">
        <v>0</v>
      </c>
      <c r="I2245">
        <v>24.426207000000002</v>
      </c>
    </row>
    <row r="2246" spans="1:9" x14ac:dyDescent="0.25">
      <c r="A2246">
        <v>2000920057</v>
      </c>
      <c r="B2246" t="s">
        <v>3440</v>
      </c>
      <c r="C2246" t="s">
        <v>248</v>
      </c>
      <c r="D2246" t="s">
        <v>249</v>
      </c>
      <c r="E2246">
        <v>343.08</v>
      </c>
      <c r="F2246" t="s">
        <v>2956</v>
      </c>
      <c r="G2246">
        <v>0</v>
      </c>
      <c r="H2246">
        <v>0</v>
      </c>
      <c r="I2246">
        <v>24.426255999999999</v>
      </c>
    </row>
    <row r="2247" spans="1:9" x14ac:dyDescent="0.25">
      <c r="A2247">
        <v>2000920058</v>
      </c>
      <c r="B2247" t="s">
        <v>3441</v>
      </c>
      <c r="C2247" t="s">
        <v>699</v>
      </c>
      <c r="D2247" t="s">
        <v>700</v>
      </c>
      <c r="E2247">
        <v>34</v>
      </c>
      <c r="F2247" t="s">
        <v>2956</v>
      </c>
      <c r="G2247">
        <v>0</v>
      </c>
      <c r="H2247">
        <v>0</v>
      </c>
      <c r="I2247">
        <v>24.417058999999998</v>
      </c>
    </row>
    <row r="2248" spans="1:9" x14ac:dyDescent="0.25">
      <c r="A2248">
        <v>2000920058</v>
      </c>
      <c r="B2248" t="s">
        <v>3441</v>
      </c>
      <c r="C2248" t="s">
        <v>248</v>
      </c>
      <c r="D2248" t="s">
        <v>249</v>
      </c>
      <c r="E2248">
        <v>375.1</v>
      </c>
      <c r="F2248" t="s">
        <v>2956</v>
      </c>
      <c r="G2248">
        <v>0</v>
      </c>
      <c r="H2248">
        <v>0</v>
      </c>
      <c r="I2248">
        <v>24.417355000000001</v>
      </c>
    </row>
    <row r="2249" spans="1:9" x14ac:dyDescent="0.25">
      <c r="A2249">
        <v>2000920059</v>
      </c>
      <c r="B2249" t="s">
        <v>3442</v>
      </c>
      <c r="C2249" t="s">
        <v>699</v>
      </c>
      <c r="D2249" t="s">
        <v>700</v>
      </c>
      <c r="E2249">
        <v>68</v>
      </c>
      <c r="F2249" t="s">
        <v>2956</v>
      </c>
      <c r="G2249">
        <v>0</v>
      </c>
      <c r="H2249">
        <v>0</v>
      </c>
      <c r="I2249">
        <v>24.499706</v>
      </c>
    </row>
    <row r="2250" spans="1:9" x14ac:dyDescent="0.25">
      <c r="A2250">
        <v>2000920059</v>
      </c>
      <c r="B2250" t="s">
        <v>3442</v>
      </c>
      <c r="C2250" t="s">
        <v>248</v>
      </c>
      <c r="D2250" t="s">
        <v>249</v>
      </c>
      <c r="E2250">
        <v>244</v>
      </c>
      <c r="F2250" t="s">
        <v>2956</v>
      </c>
      <c r="G2250">
        <v>0</v>
      </c>
      <c r="H2250">
        <v>0</v>
      </c>
      <c r="I2250">
        <v>24.499713</v>
      </c>
    </row>
    <row r="2251" spans="1:9" x14ac:dyDescent="0.25">
      <c r="A2251">
        <v>2000920060</v>
      </c>
      <c r="B2251" t="s">
        <v>3443</v>
      </c>
      <c r="C2251" t="s">
        <v>699</v>
      </c>
      <c r="D2251" t="s">
        <v>700</v>
      </c>
      <c r="E2251">
        <v>74</v>
      </c>
      <c r="F2251" t="s">
        <v>2956</v>
      </c>
      <c r="G2251">
        <v>0</v>
      </c>
      <c r="H2251">
        <v>0</v>
      </c>
      <c r="I2251">
        <v>24.47973</v>
      </c>
    </row>
    <row r="2252" spans="1:9" x14ac:dyDescent="0.25">
      <c r="A2252">
        <v>2000920060</v>
      </c>
      <c r="B2252" t="s">
        <v>3443</v>
      </c>
      <c r="C2252" t="s">
        <v>248</v>
      </c>
      <c r="D2252" t="s">
        <v>249</v>
      </c>
      <c r="E2252">
        <v>264</v>
      </c>
      <c r="F2252" t="s">
        <v>2956</v>
      </c>
      <c r="G2252">
        <v>0</v>
      </c>
      <c r="H2252">
        <v>0</v>
      </c>
      <c r="I2252">
        <v>24.479697000000002</v>
      </c>
    </row>
    <row r="2253" spans="1:9" x14ac:dyDescent="0.25">
      <c r="A2253">
        <v>2000920061</v>
      </c>
      <c r="B2253" t="s">
        <v>3444</v>
      </c>
      <c r="C2253" t="s">
        <v>699</v>
      </c>
      <c r="D2253" t="s">
        <v>700</v>
      </c>
      <c r="E2253">
        <v>43</v>
      </c>
      <c r="F2253" t="s">
        <v>2956</v>
      </c>
      <c r="G2253">
        <v>0</v>
      </c>
      <c r="H2253">
        <v>0</v>
      </c>
      <c r="I2253">
        <v>24.423023000000001</v>
      </c>
    </row>
    <row r="2254" spans="1:9" x14ac:dyDescent="0.25">
      <c r="A2254">
        <v>2000920061</v>
      </c>
      <c r="B2254" t="s">
        <v>3444</v>
      </c>
      <c r="C2254" t="s">
        <v>248</v>
      </c>
      <c r="D2254" t="s">
        <v>249</v>
      </c>
      <c r="E2254">
        <v>352</v>
      </c>
      <c r="F2254" t="s">
        <v>2956</v>
      </c>
      <c r="G2254">
        <v>0</v>
      </c>
      <c r="H2254">
        <v>0</v>
      </c>
      <c r="I2254">
        <v>24.423152999999999</v>
      </c>
    </row>
    <row r="2255" spans="1:9" x14ac:dyDescent="0.25">
      <c r="A2255">
        <v>2000920062</v>
      </c>
      <c r="B2255" t="s">
        <v>3445</v>
      </c>
      <c r="C2255" t="s">
        <v>699</v>
      </c>
      <c r="D2255" t="s">
        <v>700</v>
      </c>
      <c r="E2255">
        <v>54</v>
      </c>
      <c r="F2255" t="s">
        <v>2956</v>
      </c>
      <c r="G2255">
        <v>0</v>
      </c>
      <c r="H2255">
        <v>0</v>
      </c>
      <c r="I2255">
        <v>24.406480999999999</v>
      </c>
    </row>
    <row r="2256" spans="1:9" x14ac:dyDescent="0.25">
      <c r="A2256">
        <v>2000920062</v>
      </c>
      <c r="B2256" t="s">
        <v>3445</v>
      </c>
      <c r="C2256" t="s">
        <v>248</v>
      </c>
      <c r="D2256" t="s">
        <v>249</v>
      </c>
      <c r="E2256">
        <v>406</v>
      </c>
      <c r="F2256" t="s">
        <v>2956</v>
      </c>
      <c r="G2256">
        <v>0</v>
      </c>
      <c r="H2256">
        <v>0</v>
      </c>
      <c r="I2256">
        <v>24.406355000000001</v>
      </c>
    </row>
    <row r="2257" spans="1:9" x14ac:dyDescent="0.25">
      <c r="A2257">
        <v>2000920063</v>
      </c>
      <c r="B2257" t="s">
        <v>3446</v>
      </c>
      <c r="C2257" t="s">
        <v>699</v>
      </c>
      <c r="D2257" t="s">
        <v>700</v>
      </c>
      <c r="E2257">
        <v>16</v>
      </c>
      <c r="F2257" t="s">
        <v>2956</v>
      </c>
      <c r="G2257">
        <v>0</v>
      </c>
      <c r="H2257">
        <v>0</v>
      </c>
      <c r="I2257">
        <v>22.296250000000001</v>
      </c>
    </row>
    <row r="2258" spans="1:9" x14ac:dyDescent="0.25">
      <c r="A2258">
        <v>2000920063</v>
      </c>
      <c r="B2258" t="s">
        <v>3446</v>
      </c>
      <c r="C2258" t="s">
        <v>2615</v>
      </c>
      <c r="D2258" t="s">
        <v>2616</v>
      </c>
      <c r="E2258">
        <v>1</v>
      </c>
      <c r="F2258" t="s">
        <v>2956</v>
      </c>
      <c r="G2258">
        <v>0</v>
      </c>
      <c r="H2258">
        <v>0</v>
      </c>
      <c r="I2258">
        <v>22.3</v>
      </c>
    </row>
    <row r="2259" spans="1:9" x14ac:dyDescent="0.25">
      <c r="A2259">
        <v>2000920064</v>
      </c>
      <c r="B2259" t="s">
        <v>3447</v>
      </c>
      <c r="C2259" t="s">
        <v>466</v>
      </c>
      <c r="D2259" t="s">
        <v>467</v>
      </c>
      <c r="E2259">
        <v>22</v>
      </c>
      <c r="F2259" t="s">
        <v>2956</v>
      </c>
      <c r="G2259">
        <v>0</v>
      </c>
      <c r="H2259">
        <v>0</v>
      </c>
      <c r="I2259">
        <v>8.4663640000000004</v>
      </c>
    </row>
    <row r="2260" spans="1:9" x14ac:dyDescent="0.25">
      <c r="A2260">
        <v>2000920064</v>
      </c>
      <c r="B2260" t="s">
        <v>3447</v>
      </c>
      <c r="C2260" t="s">
        <v>248</v>
      </c>
      <c r="D2260" t="s">
        <v>249</v>
      </c>
      <c r="E2260">
        <v>0</v>
      </c>
      <c r="F2260" t="s">
        <v>2956</v>
      </c>
      <c r="G2260">
        <v>97</v>
      </c>
      <c r="H2260">
        <v>670</v>
      </c>
      <c r="I2260">
        <v>8.4820829999999994</v>
      </c>
    </row>
    <row r="2261" spans="1:9" x14ac:dyDescent="0.25">
      <c r="A2261">
        <v>2000920064</v>
      </c>
      <c r="B2261" t="s">
        <v>3447</v>
      </c>
      <c r="C2261" t="s">
        <v>2623</v>
      </c>
      <c r="D2261" t="s">
        <v>2624</v>
      </c>
      <c r="E2261">
        <v>0</v>
      </c>
      <c r="F2261" t="s">
        <v>2956</v>
      </c>
      <c r="G2261">
        <v>0</v>
      </c>
      <c r="H2261">
        <v>1</v>
      </c>
      <c r="I2261">
        <v>0</v>
      </c>
    </row>
    <row r="2262" spans="1:9" x14ac:dyDescent="0.25">
      <c r="A2262">
        <v>2000920064</v>
      </c>
      <c r="B2262" t="s">
        <v>3447</v>
      </c>
      <c r="C2262" t="s">
        <v>2641</v>
      </c>
      <c r="D2262" t="s">
        <v>2642</v>
      </c>
      <c r="E2262">
        <v>0</v>
      </c>
      <c r="F2262" t="s">
        <v>2956</v>
      </c>
      <c r="G2262">
        <v>0</v>
      </c>
      <c r="H2262">
        <v>96</v>
      </c>
      <c r="I2262">
        <v>8.4662500000000005</v>
      </c>
    </row>
    <row r="2263" spans="1:9" x14ac:dyDescent="0.25">
      <c r="A2263">
        <v>2000920064</v>
      </c>
      <c r="B2263" t="s">
        <v>3447</v>
      </c>
      <c r="C2263" t="s">
        <v>2625</v>
      </c>
      <c r="D2263" t="s">
        <v>2626</v>
      </c>
      <c r="E2263">
        <v>1</v>
      </c>
      <c r="F2263" t="s">
        <v>2956</v>
      </c>
      <c r="G2263">
        <v>0</v>
      </c>
      <c r="H2263">
        <v>0</v>
      </c>
      <c r="I2263">
        <v>8.5399999999999991</v>
      </c>
    </row>
    <row r="2264" spans="1:9" x14ac:dyDescent="0.25">
      <c r="A2264">
        <v>2000920065</v>
      </c>
      <c r="B2264" t="s">
        <v>3448</v>
      </c>
      <c r="C2264" t="s">
        <v>699</v>
      </c>
      <c r="D2264" t="s">
        <v>700</v>
      </c>
      <c r="E2264">
        <v>22</v>
      </c>
      <c r="F2264" t="s">
        <v>2956</v>
      </c>
      <c r="G2264">
        <v>0</v>
      </c>
      <c r="H2264">
        <v>0</v>
      </c>
      <c r="I2264">
        <v>11.694545</v>
      </c>
    </row>
    <row r="2265" spans="1:9" x14ac:dyDescent="0.25">
      <c r="A2265">
        <v>2000920065</v>
      </c>
      <c r="B2265" t="s">
        <v>3448</v>
      </c>
      <c r="C2265" t="s">
        <v>248</v>
      </c>
      <c r="D2265" t="s">
        <v>249</v>
      </c>
      <c r="E2265">
        <v>3</v>
      </c>
      <c r="F2265" t="s">
        <v>2956</v>
      </c>
      <c r="G2265">
        <v>120</v>
      </c>
      <c r="H2265">
        <v>0</v>
      </c>
      <c r="I2265">
        <v>11.693333000000001</v>
      </c>
    </row>
    <row r="2266" spans="1:9" x14ac:dyDescent="0.25">
      <c r="A2266">
        <v>2000920065</v>
      </c>
      <c r="B2266" t="s">
        <v>3448</v>
      </c>
      <c r="C2266" t="s">
        <v>2615</v>
      </c>
      <c r="D2266" t="s">
        <v>2616</v>
      </c>
      <c r="E2266">
        <v>15.8</v>
      </c>
      <c r="F2266" t="s">
        <v>2956</v>
      </c>
      <c r="G2266">
        <v>0</v>
      </c>
      <c r="H2266">
        <v>0</v>
      </c>
      <c r="I2266">
        <v>12.776581999999999</v>
      </c>
    </row>
    <row r="2267" spans="1:9" x14ac:dyDescent="0.25">
      <c r="A2267">
        <v>2000920065</v>
      </c>
      <c r="B2267" t="s">
        <v>3448</v>
      </c>
      <c r="C2267" t="s">
        <v>2641</v>
      </c>
      <c r="D2267" t="s">
        <v>2642</v>
      </c>
      <c r="E2267">
        <v>0</v>
      </c>
      <c r="F2267" t="s">
        <v>2956</v>
      </c>
      <c r="G2267">
        <v>0</v>
      </c>
      <c r="H2267">
        <v>120</v>
      </c>
      <c r="I2267">
        <v>11.694750000000001</v>
      </c>
    </row>
    <row r="2268" spans="1:9" x14ac:dyDescent="0.25">
      <c r="A2268">
        <v>2000920065</v>
      </c>
      <c r="B2268" t="s">
        <v>3448</v>
      </c>
      <c r="C2268" t="s">
        <v>2625</v>
      </c>
      <c r="D2268" t="s">
        <v>2626</v>
      </c>
      <c r="E2268">
        <v>6</v>
      </c>
      <c r="F2268" t="s">
        <v>2956</v>
      </c>
      <c r="G2268">
        <v>0</v>
      </c>
      <c r="H2268">
        <v>0</v>
      </c>
      <c r="I2268">
        <v>11.983333</v>
      </c>
    </row>
    <row r="2269" spans="1:9" x14ac:dyDescent="0.25">
      <c r="A2269">
        <v>2000920066</v>
      </c>
      <c r="B2269" t="s">
        <v>3449</v>
      </c>
      <c r="C2269" t="s">
        <v>466</v>
      </c>
      <c r="D2269" t="s">
        <v>467</v>
      </c>
      <c r="E2269">
        <v>39</v>
      </c>
      <c r="F2269" t="s">
        <v>2956</v>
      </c>
      <c r="G2269">
        <v>0</v>
      </c>
      <c r="H2269">
        <v>0</v>
      </c>
      <c r="I2269">
        <v>12.529487</v>
      </c>
    </row>
    <row r="2270" spans="1:9" x14ac:dyDescent="0.25">
      <c r="A2270">
        <v>2000920066</v>
      </c>
      <c r="B2270" t="s">
        <v>3449</v>
      </c>
      <c r="C2270" t="s">
        <v>248</v>
      </c>
      <c r="D2270" t="s">
        <v>249</v>
      </c>
      <c r="E2270">
        <v>2</v>
      </c>
      <c r="F2270" t="s">
        <v>2956</v>
      </c>
      <c r="G2270">
        <v>24</v>
      </c>
      <c r="H2270">
        <v>0</v>
      </c>
      <c r="I2270">
        <v>13.865</v>
      </c>
    </row>
    <row r="2271" spans="1:9" x14ac:dyDescent="0.25">
      <c r="A2271">
        <v>2000920066</v>
      </c>
      <c r="B2271" t="s">
        <v>3449</v>
      </c>
      <c r="C2271" t="s">
        <v>2641</v>
      </c>
      <c r="D2271" t="s">
        <v>2642</v>
      </c>
      <c r="E2271">
        <v>0</v>
      </c>
      <c r="F2271" t="s">
        <v>2956</v>
      </c>
      <c r="G2271">
        <v>0</v>
      </c>
      <c r="H2271">
        <v>24</v>
      </c>
      <c r="I2271">
        <v>11.695</v>
      </c>
    </row>
    <row r="2272" spans="1:9" x14ac:dyDescent="0.25">
      <c r="A2272">
        <v>2000920066</v>
      </c>
      <c r="B2272" t="s">
        <v>3449</v>
      </c>
      <c r="C2272" t="s">
        <v>2625</v>
      </c>
      <c r="D2272" t="s">
        <v>2626</v>
      </c>
      <c r="E2272">
        <v>12</v>
      </c>
      <c r="F2272" t="s">
        <v>2956</v>
      </c>
      <c r="G2272">
        <v>0</v>
      </c>
      <c r="H2272">
        <v>0</v>
      </c>
      <c r="I2272">
        <v>11.910833</v>
      </c>
    </row>
    <row r="2273" spans="1:9" x14ac:dyDescent="0.25">
      <c r="A2273">
        <v>2000920067</v>
      </c>
      <c r="B2273" t="s">
        <v>3450</v>
      </c>
      <c r="C2273" t="s">
        <v>466</v>
      </c>
      <c r="D2273" t="s">
        <v>467</v>
      </c>
      <c r="E2273">
        <v>11</v>
      </c>
      <c r="F2273" t="s">
        <v>2956</v>
      </c>
      <c r="G2273">
        <v>0</v>
      </c>
      <c r="H2273">
        <v>0</v>
      </c>
      <c r="I2273">
        <v>12.367273000000001</v>
      </c>
    </row>
    <row r="2274" spans="1:9" x14ac:dyDescent="0.25">
      <c r="A2274">
        <v>2000920067</v>
      </c>
      <c r="B2274" t="s">
        <v>3450</v>
      </c>
      <c r="C2274" t="s">
        <v>248</v>
      </c>
      <c r="D2274" t="s">
        <v>249</v>
      </c>
      <c r="E2274">
        <v>1</v>
      </c>
      <c r="F2274" t="s">
        <v>2956</v>
      </c>
      <c r="G2274">
        <v>0</v>
      </c>
      <c r="H2274">
        <v>0</v>
      </c>
      <c r="I2274">
        <v>12.36</v>
      </c>
    </row>
    <row r="2275" spans="1:9" x14ac:dyDescent="0.25">
      <c r="A2275">
        <v>2000920068</v>
      </c>
      <c r="B2275" t="s">
        <v>3451</v>
      </c>
      <c r="C2275" t="s">
        <v>466</v>
      </c>
      <c r="D2275" t="s">
        <v>467</v>
      </c>
      <c r="E2275">
        <v>80</v>
      </c>
      <c r="F2275" t="s">
        <v>2956</v>
      </c>
      <c r="G2275">
        <v>0</v>
      </c>
      <c r="H2275">
        <v>0</v>
      </c>
      <c r="I2275">
        <v>11.694750000000001</v>
      </c>
    </row>
    <row r="2276" spans="1:9" x14ac:dyDescent="0.25">
      <c r="A2276">
        <v>2000920068</v>
      </c>
      <c r="B2276" t="s">
        <v>3451</v>
      </c>
      <c r="C2276" t="s">
        <v>2689</v>
      </c>
      <c r="D2276" t="s">
        <v>2690</v>
      </c>
      <c r="E2276">
        <v>3</v>
      </c>
      <c r="F2276" t="s">
        <v>2956</v>
      </c>
      <c r="G2276">
        <v>0</v>
      </c>
      <c r="H2276">
        <v>0</v>
      </c>
      <c r="I2276">
        <v>11.693333000000001</v>
      </c>
    </row>
    <row r="2277" spans="1:9" x14ac:dyDescent="0.25">
      <c r="A2277">
        <v>2000920068</v>
      </c>
      <c r="B2277" t="s">
        <v>3451</v>
      </c>
      <c r="C2277" t="s">
        <v>699</v>
      </c>
      <c r="D2277" t="s">
        <v>700</v>
      </c>
      <c r="E2277">
        <v>35</v>
      </c>
      <c r="F2277" t="s">
        <v>2956</v>
      </c>
      <c r="G2277">
        <v>0</v>
      </c>
      <c r="H2277">
        <v>0</v>
      </c>
      <c r="I2277">
        <v>11.694857000000001</v>
      </c>
    </row>
    <row r="2278" spans="1:9" x14ac:dyDescent="0.25">
      <c r="A2278">
        <v>2000920068</v>
      </c>
      <c r="B2278" t="s">
        <v>3451</v>
      </c>
      <c r="C2278" t="s">
        <v>248</v>
      </c>
      <c r="D2278" t="s">
        <v>249</v>
      </c>
      <c r="E2278">
        <v>1.8</v>
      </c>
      <c r="F2278" t="s">
        <v>2956</v>
      </c>
      <c r="G2278">
        <v>139</v>
      </c>
      <c r="H2278">
        <v>0</v>
      </c>
      <c r="I2278">
        <v>14.05</v>
      </c>
    </row>
    <row r="2279" spans="1:9" x14ac:dyDescent="0.25">
      <c r="A2279">
        <v>2000920068</v>
      </c>
      <c r="B2279" t="s">
        <v>3451</v>
      </c>
      <c r="C2279" t="s">
        <v>2641</v>
      </c>
      <c r="D2279" t="s">
        <v>2642</v>
      </c>
      <c r="E2279">
        <v>0</v>
      </c>
      <c r="F2279" t="s">
        <v>2956</v>
      </c>
      <c r="G2279">
        <v>0</v>
      </c>
      <c r="H2279">
        <v>120</v>
      </c>
      <c r="I2279">
        <v>11.694750000000001</v>
      </c>
    </row>
    <row r="2280" spans="1:9" x14ac:dyDescent="0.25">
      <c r="A2280">
        <v>2000920069</v>
      </c>
      <c r="B2280" t="s">
        <v>3452</v>
      </c>
      <c r="C2280" t="s">
        <v>248</v>
      </c>
      <c r="D2280" t="s">
        <v>249</v>
      </c>
      <c r="E2280">
        <v>2.8</v>
      </c>
      <c r="F2280" t="s">
        <v>2956</v>
      </c>
      <c r="G2280">
        <v>35</v>
      </c>
      <c r="H2280">
        <v>0</v>
      </c>
      <c r="I2280">
        <v>11.75</v>
      </c>
    </row>
    <row r="2281" spans="1:9" x14ac:dyDescent="0.25">
      <c r="A2281">
        <v>2000920069</v>
      </c>
      <c r="B2281" t="s">
        <v>3452</v>
      </c>
      <c r="C2281" t="s">
        <v>2641</v>
      </c>
      <c r="D2281" t="s">
        <v>2642</v>
      </c>
      <c r="E2281">
        <v>0</v>
      </c>
      <c r="F2281" t="s">
        <v>2956</v>
      </c>
      <c r="G2281">
        <v>0</v>
      </c>
      <c r="H2281">
        <v>24</v>
      </c>
      <c r="I2281">
        <v>11.695</v>
      </c>
    </row>
    <row r="2282" spans="1:9" x14ac:dyDescent="0.25">
      <c r="A2282">
        <v>2000920069</v>
      </c>
      <c r="B2282" t="s">
        <v>3452</v>
      </c>
      <c r="C2282" t="s">
        <v>2625</v>
      </c>
      <c r="D2282" t="s">
        <v>2626</v>
      </c>
      <c r="E2282">
        <v>1</v>
      </c>
      <c r="F2282" t="s">
        <v>2956</v>
      </c>
      <c r="G2282">
        <v>0</v>
      </c>
      <c r="H2282">
        <v>0</v>
      </c>
      <c r="I2282">
        <v>12</v>
      </c>
    </row>
    <row r="2283" spans="1:9" x14ac:dyDescent="0.25">
      <c r="A2283">
        <v>2000920070</v>
      </c>
      <c r="B2283" t="s">
        <v>3453</v>
      </c>
      <c r="C2283" t="s">
        <v>466</v>
      </c>
      <c r="D2283" t="s">
        <v>467</v>
      </c>
      <c r="E2283">
        <v>50</v>
      </c>
      <c r="F2283" t="s">
        <v>2956</v>
      </c>
      <c r="G2283">
        <v>0</v>
      </c>
      <c r="H2283">
        <v>0</v>
      </c>
      <c r="I2283">
        <v>11.982200000000001</v>
      </c>
    </row>
    <row r="2284" spans="1:9" x14ac:dyDescent="0.25">
      <c r="A2284">
        <v>2000920070</v>
      </c>
      <c r="B2284" t="s">
        <v>3453</v>
      </c>
      <c r="C2284" t="s">
        <v>699</v>
      </c>
      <c r="D2284" t="s">
        <v>700</v>
      </c>
      <c r="E2284">
        <v>21</v>
      </c>
      <c r="F2284" t="s">
        <v>2956</v>
      </c>
      <c r="G2284">
        <v>0</v>
      </c>
      <c r="H2284">
        <v>0</v>
      </c>
      <c r="I2284">
        <v>11.982381</v>
      </c>
    </row>
    <row r="2285" spans="1:9" x14ac:dyDescent="0.25">
      <c r="A2285">
        <v>2000920070</v>
      </c>
      <c r="B2285" t="s">
        <v>3453</v>
      </c>
      <c r="C2285" t="s">
        <v>248</v>
      </c>
      <c r="D2285" t="s">
        <v>249</v>
      </c>
      <c r="E2285">
        <v>5.8</v>
      </c>
      <c r="F2285" t="s">
        <v>2956</v>
      </c>
      <c r="G2285">
        <v>48</v>
      </c>
      <c r="H2285">
        <v>670</v>
      </c>
      <c r="I2285">
        <v>12.536206999999999</v>
      </c>
    </row>
    <row r="2286" spans="1:9" x14ac:dyDescent="0.25">
      <c r="A2286">
        <v>2000920070</v>
      </c>
      <c r="B2286" t="s">
        <v>3453</v>
      </c>
      <c r="C2286" t="s">
        <v>2615</v>
      </c>
      <c r="D2286" t="s">
        <v>2616</v>
      </c>
      <c r="E2286">
        <v>1</v>
      </c>
      <c r="F2286" t="s">
        <v>2956</v>
      </c>
      <c r="G2286">
        <v>0</v>
      </c>
      <c r="H2286">
        <v>0</v>
      </c>
      <c r="I2286">
        <v>12.53</v>
      </c>
    </row>
    <row r="2287" spans="1:9" x14ac:dyDescent="0.25">
      <c r="A2287">
        <v>2000920070</v>
      </c>
      <c r="B2287" t="s">
        <v>3453</v>
      </c>
      <c r="C2287" t="s">
        <v>2641</v>
      </c>
      <c r="D2287" t="s">
        <v>2642</v>
      </c>
      <c r="E2287">
        <v>0</v>
      </c>
      <c r="F2287" t="s">
        <v>2956</v>
      </c>
      <c r="G2287">
        <v>0</v>
      </c>
      <c r="H2287">
        <v>48</v>
      </c>
      <c r="I2287">
        <v>11.694792</v>
      </c>
    </row>
    <row r="2288" spans="1:9" x14ac:dyDescent="0.25">
      <c r="A2288">
        <v>2000920070</v>
      </c>
      <c r="B2288" t="s">
        <v>3453</v>
      </c>
      <c r="C2288" t="s">
        <v>2625</v>
      </c>
      <c r="D2288" t="s">
        <v>2626</v>
      </c>
      <c r="E2288">
        <v>129</v>
      </c>
      <c r="F2288" t="s">
        <v>2956</v>
      </c>
      <c r="G2288">
        <v>0</v>
      </c>
      <c r="H2288">
        <v>0</v>
      </c>
      <c r="I2288">
        <v>11.853023</v>
      </c>
    </row>
    <row r="2289" spans="1:9" x14ac:dyDescent="0.25">
      <c r="A2289">
        <v>2000920071</v>
      </c>
      <c r="B2289" t="s">
        <v>3454</v>
      </c>
      <c r="C2289" t="s">
        <v>466</v>
      </c>
      <c r="D2289" t="s">
        <v>467</v>
      </c>
      <c r="E2289">
        <v>20</v>
      </c>
      <c r="F2289" t="s">
        <v>2956</v>
      </c>
      <c r="G2289">
        <v>0</v>
      </c>
      <c r="H2289">
        <v>0</v>
      </c>
      <c r="I2289">
        <v>11.9415</v>
      </c>
    </row>
    <row r="2290" spans="1:9" x14ac:dyDescent="0.25">
      <c r="A2290">
        <v>2000920071</v>
      </c>
      <c r="B2290" t="s">
        <v>3454</v>
      </c>
      <c r="C2290" t="s">
        <v>248</v>
      </c>
      <c r="D2290" t="s">
        <v>249</v>
      </c>
      <c r="E2290">
        <v>14</v>
      </c>
      <c r="F2290" t="s">
        <v>2956</v>
      </c>
      <c r="G2290">
        <v>49</v>
      </c>
      <c r="H2290">
        <v>26</v>
      </c>
      <c r="I2290">
        <v>11.986428999999999</v>
      </c>
    </row>
    <row r="2291" spans="1:9" x14ac:dyDescent="0.25">
      <c r="A2291">
        <v>2000920071</v>
      </c>
      <c r="B2291" t="s">
        <v>3454</v>
      </c>
      <c r="C2291" t="s">
        <v>2623</v>
      </c>
      <c r="D2291" t="s">
        <v>2624</v>
      </c>
      <c r="E2291">
        <v>0</v>
      </c>
      <c r="F2291" t="s">
        <v>2956</v>
      </c>
      <c r="G2291">
        <v>0</v>
      </c>
      <c r="H2291">
        <v>1</v>
      </c>
      <c r="I2291">
        <v>12.53</v>
      </c>
    </row>
    <row r="2292" spans="1:9" x14ac:dyDescent="0.25">
      <c r="A2292">
        <v>2000920071</v>
      </c>
      <c r="B2292" t="s">
        <v>3454</v>
      </c>
      <c r="C2292" t="s">
        <v>2641</v>
      </c>
      <c r="D2292" t="s">
        <v>2642</v>
      </c>
      <c r="E2292">
        <v>0</v>
      </c>
      <c r="F2292" t="s">
        <v>2956</v>
      </c>
      <c r="G2292">
        <v>0</v>
      </c>
      <c r="H2292">
        <v>48</v>
      </c>
      <c r="I2292">
        <v>11.694792</v>
      </c>
    </row>
    <row r="2293" spans="1:9" x14ac:dyDescent="0.25">
      <c r="A2293">
        <v>2000920072</v>
      </c>
      <c r="B2293" t="s">
        <v>3455</v>
      </c>
      <c r="C2293" t="s">
        <v>466</v>
      </c>
      <c r="D2293" t="s">
        <v>467</v>
      </c>
      <c r="E2293">
        <v>46</v>
      </c>
      <c r="F2293" t="s">
        <v>2956</v>
      </c>
      <c r="G2293">
        <v>0</v>
      </c>
      <c r="H2293">
        <v>0</v>
      </c>
      <c r="I2293">
        <v>11.694782999999999</v>
      </c>
    </row>
    <row r="2294" spans="1:9" x14ac:dyDescent="0.25">
      <c r="A2294">
        <v>2000920072</v>
      </c>
      <c r="B2294" t="s">
        <v>3455</v>
      </c>
      <c r="C2294" t="s">
        <v>248</v>
      </c>
      <c r="D2294" t="s">
        <v>249</v>
      </c>
      <c r="E2294">
        <v>1.8</v>
      </c>
      <c r="F2294" t="s">
        <v>2956</v>
      </c>
      <c r="G2294">
        <v>48</v>
      </c>
      <c r="H2294">
        <v>720</v>
      </c>
      <c r="I2294">
        <v>12.522221999999999</v>
      </c>
    </row>
    <row r="2295" spans="1:9" x14ac:dyDescent="0.25">
      <c r="A2295">
        <v>2000920072</v>
      </c>
      <c r="B2295" t="s">
        <v>3455</v>
      </c>
      <c r="C2295" t="s">
        <v>2641</v>
      </c>
      <c r="D2295" t="s">
        <v>2642</v>
      </c>
      <c r="E2295">
        <v>0</v>
      </c>
      <c r="F2295" t="s">
        <v>2956</v>
      </c>
      <c r="G2295">
        <v>0</v>
      </c>
      <c r="H2295">
        <v>48</v>
      </c>
      <c r="I2295">
        <v>11.694792</v>
      </c>
    </row>
    <row r="2296" spans="1:9" x14ac:dyDescent="0.25">
      <c r="A2296">
        <v>2000920072</v>
      </c>
      <c r="B2296" t="s">
        <v>3455</v>
      </c>
      <c r="C2296" t="s">
        <v>2625</v>
      </c>
      <c r="D2296" t="s">
        <v>2626</v>
      </c>
      <c r="E2296">
        <v>1</v>
      </c>
      <c r="F2296" t="s">
        <v>2956</v>
      </c>
      <c r="G2296">
        <v>0</v>
      </c>
      <c r="H2296">
        <v>0</v>
      </c>
      <c r="I2296">
        <v>11.91</v>
      </c>
    </row>
    <row r="2297" spans="1:9" x14ac:dyDescent="0.25">
      <c r="A2297">
        <v>2000920073</v>
      </c>
      <c r="B2297" t="s">
        <v>3456</v>
      </c>
      <c r="C2297" t="s">
        <v>248</v>
      </c>
      <c r="D2297" t="s">
        <v>249</v>
      </c>
      <c r="E2297">
        <v>7</v>
      </c>
      <c r="F2297" t="s">
        <v>2956</v>
      </c>
      <c r="G2297">
        <v>68</v>
      </c>
      <c r="H2297">
        <v>12</v>
      </c>
      <c r="I2297">
        <v>11.694286</v>
      </c>
    </row>
    <row r="2298" spans="1:9" x14ac:dyDescent="0.25">
      <c r="A2298">
        <v>2000920073</v>
      </c>
      <c r="B2298" t="s">
        <v>3456</v>
      </c>
      <c r="C2298" t="s">
        <v>2623</v>
      </c>
      <c r="D2298" t="s">
        <v>2624</v>
      </c>
      <c r="E2298">
        <v>1</v>
      </c>
      <c r="F2298" t="s">
        <v>2956</v>
      </c>
      <c r="G2298">
        <v>0</v>
      </c>
      <c r="H2298">
        <v>0</v>
      </c>
      <c r="I2298">
        <v>11.7</v>
      </c>
    </row>
    <row r="2299" spans="1:9" x14ac:dyDescent="0.25">
      <c r="A2299">
        <v>2000920073</v>
      </c>
      <c r="B2299" t="s">
        <v>3456</v>
      </c>
      <c r="C2299" t="s">
        <v>2641</v>
      </c>
      <c r="D2299" t="s">
        <v>2642</v>
      </c>
      <c r="E2299">
        <v>0</v>
      </c>
      <c r="F2299" t="s">
        <v>2956</v>
      </c>
      <c r="G2299">
        <v>0</v>
      </c>
      <c r="H2299">
        <v>48</v>
      </c>
      <c r="I2299">
        <v>11.695</v>
      </c>
    </row>
    <row r="2300" spans="1:9" x14ac:dyDescent="0.25">
      <c r="A2300">
        <v>2000920073</v>
      </c>
      <c r="B2300" t="s">
        <v>3456</v>
      </c>
      <c r="C2300" t="s">
        <v>2625</v>
      </c>
      <c r="D2300" t="s">
        <v>2626</v>
      </c>
      <c r="E2300">
        <v>1</v>
      </c>
      <c r="F2300" t="s">
        <v>2956</v>
      </c>
      <c r="G2300">
        <v>0</v>
      </c>
      <c r="H2300">
        <v>0</v>
      </c>
      <c r="I2300">
        <v>11.98</v>
      </c>
    </row>
    <row r="2301" spans="1:9" x14ac:dyDescent="0.25">
      <c r="A2301">
        <v>2000920074</v>
      </c>
      <c r="B2301" t="s">
        <v>3457</v>
      </c>
      <c r="C2301" t="s">
        <v>466</v>
      </c>
      <c r="D2301" t="s">
        <v>467</v>
      </c>
      <c r="E2301">
        <v>23</v>
      </c>
      <c r="F2301" t="s">
        <v>2956</v>
      </c>
      <c r="G2301">
        <v>0</v>
      </c>
      <c r="H2301">
        <v>0</v>
      </c>
      <c r="I2301">
        <v>11.754348</v>
      </c>
    </row>
    <row r="2302" spans="1:9" x14ac:dyDescent="0.25">
      <c r="A2302">
        <v>2000920074</v>
      </c>
      <c r="B2302" t="s">
        <v>3457</v>
      </c>
      <c r="C2302" t="s">
        <v>248</v>
      </c>
      <c r="D2302" t="s">
        <v>249</v>
      </c>
      <c r="E2302">
        <v>1.8</v>
      </c>
      <c r="F2302" t="s">
        <v>2956</v>
      </c>
      <c r="G2302">
        <v>24</v>
      </c>
      <c r="H2302">
        <v>0</v>
      </c>
      <c r="I2302">
        <v>13.2</v>
      </c>
    </row>
    <row r="2303" spans="1:9" x14ac:dyDescent="0.25">
      <c r="A2303">
        <v>2000920074</v>
      </c>
      <c r="B2303" t="s">
        <v>3457</v>
      </c>
      <c r="C2303" t="s">
        <v>2641</v>
      </c>
      <c r="D2303" t="s">
        <v>2642</v>
      </c>
      <c r="E2303">
        <v>0</v>
      </c>
      <c r="F2303" t="s">
        <v>2956</v>
      </c>
      <c r="G2303">
        <v>0</v>
      </c>
      <c r="H2303">
        <v>24</v>
      </c>
      <c r="I2303">
        <v>11.694583</v>
      </c>
    </row>
    <row r="2304" spans="1:9" x14ac:dyDescent="0.25">
      <c r="A2304">
        <v>2000920075</v>
      </c>
      <c r="B2304" t="s">
        <v>3458</v>
      </c>
      <c r="C2304" t="s">
        <v>466</v>
      </c>
      <c r="D2304" t="s">
        <v>467</v>
      </c>
      <c r="E2304">
        <v>28</v>
      </c>
      <c r="F2304" t="s">
        <v>2956</v>
      </c>
      <c r="G2304">
        <v>0</v>
      </c>
      <c r="H2304">
        <v>0</v>
      </c>
      <c r="I2304">
        <v>11.815</v>
      </c>
    </row>
    <row r="2305" spans="1:9" x14ac:dyDescent="0.25">
      <c r="A2305">
        <v>2000920075</v>
      </c>
      <c r="B2305" t="s">
        <v>3458</v>
      </c>
      <c r="C2305" t="s">
        <v>248</v>
      </c>
      <c r="D2305" t="s">
        <v>249</v>
      </c>
      <c r="E2305">
        <v>2.8</v>
      </c>
      <c r="F2305" t="s">
        <v>2956</v>
      </c>
      <c r="G2305">
        <v>25</v>
      </c>
      <c r="H2305">
        <v>226</v>
      </c>
      <c r="I2305">
        <v>12.535714</v>
      </c>
    </row>
    <row r="2306" spans="1:9" x14ac:dyDescent="0.25">
      <c r="A2306">
        <v>2000920075</v>
      </c>
      <c r="B2306" t="s">
        <v>3458</v>
      </c>
      <c r="C2306" t="s">
        <v>2641</v>
      </c>
      <c r="D2306" t="s">
        <v>2642</v>
      </c>
      <c r="E2306">
        <v>0</v>
      </c>
      <c r="F2306" t="s">
        <v>2956</v>
      </c>
      <c r="G2306">
        <v>0</v>
      </c>
      <c r="H2306">
        <v>24</v>
      </c>
      <c r="I2306">
        <v>11.695</v>
      </c>
    </row>
    <row r="2307" spans="1:9" x14ac:dyDescent="0.25">
      <c r="A2307">
        <v>2000920075</v>
      </c>
      <c r="B2307" t="s">
        <v>3458</v>
      </c>
      <c r="C2307" t="s">
        <v>2625</v>
      </c>
      <c r="D2307" t="s">
        <v>2626</v>
      </c>
      <c r="E2307">
        <v>4</v>
      </c>
      <c r="F2307" t="s">
        <v>2956</v>
      </c>
      <c r="G2307">
        <v>0</v>
      </c>
      <c r="H2307">
        <v>0</v>
      </c>
      <c r="I2307">
        <v>11.795</v>
      </c>
    </row>
    <row r="2308" spans="1:9" x14ac:dyDescent="0.25">
      <c r="A2308">
        <v>2000920076</v>
      </c>
      <c r="B2308" t="s">
        <v>3459</v>
      </c>
      <c r="C2308" t="s">
        <v>466</v>
      </c>
      <c r="D2308" t="s">
        <v>467</v>
      </c>
      <c r="E2308">
        <v>9</v>
      </c>
      <c r="F2308" t="s">
        <v>2956</v>
      </c>
      <c r="G2308">
        <v>0</v>
      </c>
      <c r="H2308">
        <v>0</v>
      </c>
      <c r="I2308">
        <v>11.836667</v>
      </c>
    </row>
    <row r="2309" spans="1:9" x14ac:dyDescent="0.25">
      <c r="A2309">
        <v>2000920076</v>
      </c>
      <c r="B2309" t="s">
        <v>3459</v>
      </c>
      <c r="C2309" t="s">
        <v>248</v>
      </c>
      <c r="D2309" t="s">
        <v>249</v>
      </c>
      <c r="E2309">
        <v>5</v>
      </c>
      <c r="F2309" t="s">
        <v>2956</v>
      </c>
      <c r="G2309">
        <v>59</v>
      </c>
      <c r="H2309">
        <v>0</v>
      </c>
      <c r="I2309">
        <v>11.836</v>
      </c>
    </row>
    <row r="2310" spans="1:9" x14ac:dyDescent="0.25">
      <c r="A2310">
        <v>2000920076</v>
      </c>
      <c r="B2310" t="s">
        <v>3459</v>
      </c>
      <c r="C2310" t="s">
        <v>2641</v>
      </c>
      <c r="D2310" t="s">
        <v>2642</v>
      </c>
      <c r="E2310">
        <v>0</v>
      </c>
      <c r="F2310" t="s">
        <v>2956</v>
      </c>
      <c r="G2310">
        <v>0</v>
      </c>
      <c r="H2310">
        <v>48</v>
      </c>
      <c r="I2310">
        <v>11.694792</v>
      </c>
    </row>
    <row r="2311" spans="1:9" x14ac:dyDescent="0.25">
      <c r="A2311">
        <v>2000920076</v>
      </c>
      <c r="B2311" t="s">
        <v>3459</v>
      </c>
      <c r="C2311" t="s">
        <v>2625</v>
      </c>
      <c r="D2311" t="s">
        <v>2626</v>
      </c>
      <c r="E2311">
        <v>4</v>
      </c>
      <c r="F2311" t="s">
        <v>2956</v>
      </c>
      <c r="G2311">
        <v>0</v>
      </c>
      <c r="H2311">
        <v>0</v>
      </c>
      <c r="I2311">
        <v>11.9925</v>
      </c>
    </row>
    <row r="2312" spans="1:9" x14ac:dyDescent="0.25">
      <c r="A2312">
        <v>2000920077</v>
      </c>
      <c r="B2312" t="s">
        <v>3460</v>
      </c>
      <c r="C2312" t="s">
        <v>466</v>
      </c>
      <c r="D2312" t="s">
        <v>467</v>
      </c>
      <c r="E2312">
        <v>48</v>
      </c>
      <c r="F2312" t="s">
        <v>2956</v>
      </c>
      <c r="G2312">
        <v>0</v>
      </c>
      <c r="H2312">
        <v>0</v>
      </c>
      <c r="I2312">
        <v>11.694792</v>
      </c>
    </row>
    <row r="2313" spans="1:9" x14ac:dyDescent="0.25">
      <c r="A2313">
        <v>2000920077</v>
      </c>
      <c r="B2313" t="s">
        <v>3460</v>
      </c>
      <c r="C2313" t="s">
        <v>248</v>
      </c>
      <c r="D2313" t="s">
        <v>249</v>
      </c>
      <c r="E2313">
        <v>1.8</v>
      </c>
      <c r="F2313" t="s">
        <v>2956</v>
      </c>
      <c r="G2313">
        <v>48</v>
      </c>
      <c r="H2313">
        <v>2</v>
      </c>
      <c r="I2313">
        <v>14.4</v>
      </c>
    </row>
    <row r="2314" spans="1:9" x14ac:dyDescent="0.25">
      <c r="A2314">
        <v>2000920077</v>
      </c>
      <c r="B2314" t="s">
        <v>3460</v>
      </c>
      <c r="C2314" t="s">
        <v>2641</v>
      </c>
      <c r="D2314" t="s">
        <v>2642</v>
      </c>
      <c r="E2314">
        <v>0</v>
      </c>
      <c r="F2314" t="s">
        <v>2956</v>
      </c>
      <c r="G2314">
        <v>0</v>
      </c>
      <c r="H2314">
        <v>48</v>
      </c>
      <c r="I2314">
        <v>11.694792</v>
      </c>
    </row>
    <row r="2315" spans="1:9" x14ac:dyDescent="0.25">
      <c r="A2315">
        <v>2000920077</v>
      </c>
      <c r="B2315" t="s">
        <v>3460</v>
      </c>
      <c r="C2315" t="s">
        <v>2625</v>
      </c>
      <c r="D2315" t="s">
        <v>2626</v>
      </c>
      <c r="E2315">
        <v>1</v>
      </c>
      <c r="F2315" t="s">
        <v>2956</v>
      </c>
      <c r="G2315">
        <v>0</v>
      </c>
      <c r="H2315">
        <v>0</v>
      </c>
      <c r="I2315">
        <v>12</v>
      </c>
    </row>
    <row r="2316" spans="1:9" x14ac:dyDescent="0.25">
      <c r="A2316">
        <v>2000920078</v>
      </c>
      <c r="B2316" t="s">
        <v>3461</v>
      </c>
      <c r="C2316" t="s">
        <v>699</v>
      </c>
      <c r="D2316" t="s">
        <v>700</v>
      </c>
      <c r="E2316">
        <v>30</v>
      </c>
      <c r="F2316" t="s">
        <v>2956</v>
      </c>
      <c r="G2316">
        <v>0</v>
      </c>
      <c r="H2316">
        <v>0</v>
      </c>
      <c r="I2316">
        <v>16.505333</v>
      </c>
    </row>
    <row r="2317" spans="1:9" x14ac:dyDescent="0.25">
      <c r="A2317">
        <v>2000920078</v>
      </c>
      <c r="B2317" t="s">
        <v>3461</v>
      </c>
      <c r="C2317" t="s">
        <v>248</v>
      </c>
      <c r="D2317" t="s">
        <v>249</v>
      </c>
      <c r="E2317">
        <v>7</v>
      </c>
      <c r="F2317" t="s">
        <v>2956</v>
      </c>
      <c r="G2317">
        <v>0</v>
      </c>
      <c r="H2317">
        <v>198</v>
      </c>
      <c r="I2317">
        <v>16.34</v>
      </c>
    </row>
    <row r="2318" spans="1:9" x14ac:dyDescent="0.25">
      <c r="A2318">
        <v>2000920078</v>
      </c>
      <c r="B2318" t="s">
        <v>3461</v>
      </c>
      <c r="C2318" t="s">
        <v>2615</v>
      </c>
      <c r="D2318" t="s">
        <v>2616</v>
      </c>
      <c r="E2318">
        <v>3</v>
      </c>
      <c r="F2318" t="s">
        <v>2956</v>
      </c>
      <c r="G2318">
        <v>0</v>
      </c>
      <c r="H2318">
        <v>0</v>
      </c>
      <c r="I2318">
        <v>16.506667</v>
      </c>
    </row>
    <row r="2319" spans="1:9" x14ac:dyDescent="0.25">
      <c r="A2319">
        <v>2000920078</v>
      </c>
      <c r="B2319" t="s">
        <v>3461</v>
      </c>
      <c r="C2319" t="s">
        <v>2625</v>
      </c>
      <c r="D2319" t="s">
        <v>2626</v>
      </c>
      <c r="E2319">
        <v>100</v>
      </c>
      <c r="F2319" t="s">
        <v>2956</v>
      </c>
      <c r="G2319">
        <v>188</v>
      </c>
      <c r="H2319">
        <v>0</v>
      </c>
      <c r="I2319">
        <v>16.338100000000001</v>
      </c>
    </row>
    <row r="2320" spans="1:9" x14ac:dyDescent="0.25">
      <c r="A2320">
        <v>2000920079</v>
      </c>
      <c r="B2320" t="s">
        <v>3462</v>
      </c>
      <c r="C2320" t="s">
        <v>466</v>
      </c>
      <c r="D2320" t="s">
        <v>467</v>
      </c>
      <c r="E2320">
        <v>12</v>
      </c>
      <c r="F2320" t="s">
        <v>2956</v>
      </c>
      <c r="G2320">
        <v>0</v>
      </c>
      <c r="H2320">
        <v>0</v>
      </c>
      <c r="I2320">
        <v>17.726666999999999</v>
      </c>
    </row>
    <row r="2321" spans="1:9" x14ac:dyDescent="0.25">
      <c r="A2321">
        <v>2000920079</v>
      </c>
      <c r="B2321" t="s">
        <v>3462</v>
      </c>
      <c r="C2321" t="s">
        <v>248</v>
      </c>
      <c r="D2321" t="s">
        <v>249</v>
      </c>
      <c r="E2321">
        <v>10</v>
      </c>
      <c r="F2321" t="s">
        <v>2956</v>
      </c>
      <c r="G2321">
        <v>0</v>
      </c>
      <c r="H2321">
        <v>6</v>
      </c>
      <c r="I2321">
        <v>17.724</v>
      </c>
    </row>
    <row r="2322" spans="1:9" x14ac:dyDescent="0.25">
      <c r="A2322">
        <v>2000920079</v>
      </c>
      <c r="B2322" t="s">
        <v>3462</v>
      </c>
      <c r="C2322" t="s">
        <v>2615</v>
      </c>
      <c r="D2322" t="s">
        <v>2616</v>
      </c>
      <c r="E2322">
        <v>5</v>
      </c>
      <c r="F2322" t="s">
        <v>2956</v>
      </c>
      <c r="G2322">
        <v>0</v>
      </c>
      <c r="H2322">
        <v>0</v>
      </c>
      <c r="I2322">
        <v>17.725999999999999</v>
      </c>
    </row>
    <row r="2323" spans="1:9" x14ac:dyDescent="0.25">
      <c r="A2323">
        <v>2000920080</v>
      </c>
      <c r="B2323" t="s">
        <v>3463</v>
      </c>
      <c r="C2323" t="s">
        <v>466</v>
      </c>
      <c r="D2323" t="s">
        <v>467</v>
      </c>
      <c r="E2323">
        <v>24</v>
      </c>
      <c r="F2323" t="s">
        <v>2956</v>
      </c>
      <c r="G2323">
        <v>0</v>
      </c>
      <c r="H2323">
        <v>0</v>
      </c>
      <c r="I2323">
        <v>18.187916999999999</v>
      </c>
    </row>
    <row r="2324" spans="1:9" x14ac:dyDescent="0.25">
      <c r="A2324">
        <v>2000920080</v>
      </c>
      <c r="B2324" t="s">
        <v>3463</v>
      </c>
      <c r="C2324" t="s">
        <v>248</v>
      </c>
      <c r="D2324" t="s">
        <v>249</v>
      </c>
      <c r="E2324">
        <v>1</v>
      </c>
      <c r="F2324" t="s">
        <v>2956</v>
      </c>
      <c r="G2324">
        <v>0</v>
      </c>
      <c r="H2324">
        <v>0</v>
      </c>
      <c r="I2324">
        <v>18.190000000000001</v>
      </c>
    </row>
    <row r="2325" spans="1:9" x14ac:dyDescent="0.25">
      <c r="A2325">
        <v>2000920080</v>
      </c>
      <c r="B2325" t="s">
        <v>3463</v>
      </c>
      <c r="C2325" t="s">
        <v>2615</v>
      </c>
      <c r="D2325" t="s">
        <v>2616</v>
      </c>
      <c r="E2325">
        <v>3</v>
      </c>
      <c r="F2325" t="s">
        <v>2956</v>
      </c>
      <c r="G2325">
        <v>0</v>
      </c>
      <c r="H2325">
        <v>0</v>
      </c>
      <c r="I2325">
        <v>18.186667</v>
      </c>
    </row>
    <row r="2326" spans="1:9" x14ac:dyDescent="0.25">
      <c r="A2326">
        <v>2000920081</v>
      </c>
      <c r="B2326" t="s">
        <v>3464</v>
      </c>
      <c r="C2326" t="s">
        <v>699</v>
      </c>
      <c r="D2326" t="s">
        <v>700</v>
      </c>
      <c r="E2326">
        <v>12</v>
      </c>
      <c r="F2326" t="s">
        <v>2956</v>
      </c>
      <c r="G2326">
        <v>0</v>
      </c>
      <c r="H2326">
        <v>0</v>
      </c>
      <c r="I2326">
        <v>16.640833000000001</v>
      </c>
    </row>
    <row r="2327" spans="1:9" x14ac:dyDescent="0.25">
      <c r="A2327">
        <v>2000920081</v>
      </c>
      <c r="B2327" t="s">
        <v>3464</v>
      </c>
      <c r="C2327" t="s">
        <v>248</v>
      </c>
      <c r="D2327" t="s">
        <v>249</v>
      </c>
      <c r="E2327">
        <v>6</v>
      </c>
      <c r="F2327" t="s">
        <v>2956</v>
      </c>
      <c r="G2327">
        <v>0</v>
      </c>
      <c r="H2327">
        <v>26</v>
      </c>
      <c r="I2327">
        <v>16.329999999999998</v>
      </c>
    </row>
    <row r="2328" spans="1:9" x14ac:dyDescent="0.25">
      <c r="A2328">
        <v>2000920081</v>
      </c>
      <c r="B2328" t="s">
        <v>3464</v>
      </c>
      <c r="C2328" t="s">
        <v>2615</v>
      </c>
      <c r="D2328" t="s">
        <v>2616</v>
      </c>
      <c r="E2328">
        <v>3</v>
      </c>
      <c r="F2328" t="s">
        <v>2956</v>
      </c>
      <c r="G2328">
        <v>0</v>
      </c>
      <c r="H2328">
        <v>0</v>
      </c>
      <c r="I2328">
        <v>16.64</v>
      </c>
    </row>
    <row r="2329" spans="1:9" x14ac:dyDescent="0.25">
      <c r="A2329">
        <v>2000920081</v>
      </c>
      <c r="B2329" t="s">
        <v>3464</v>
      </c>
      <c r="C2329" t="s">
        <v>2625</v>
      </c>
      <c r="D2329" t="s">
        <v>2626</v>
      </c>
      <c r="E2329">
        <v>68</v>
      </c>
      <c r="F2329" t="s">
        <v>2956</v>
      </c>
      <c r="G2329">
        <v>26</v>
      </c>
      <c r="H2329">
        <v>0</v>
      </c>
      <c r="I2329">
        <v>16.334558999999999</v>
      </c>
    </row>
    <row r="2330" spans="1:9" x14ac:dyDescent="0.25">
      <c r="A2330">
        <v>2000920082</v>
      </c>
      <c r="B2330" t="s">
        <v>3465</v>
      </c>
      <c r="C2330" t="s">
        <v>466</v>
      </c>
      <c r="D2330" t="s">
        <v>467</v>
      </c>
      <c r="E2330">
        <v>12</v>
      </c>
      <c r="F2330" t="s">
        <v>2956</v>
      </c>
      <c r="G2330">
        <v>0</v>
      </c>
      <c r="H2330">
        <v>0</v>
      </c>
      <c r="I2330">
        <v>16.512499999999999</v>
      </c>
    </row>
    <row r="2331" spans="1:9" x14ac:dyDescent="0.25">
      <c r="A2331">
        <v>2000920082</v>
      </c>
      <c r="B2331" t="s">
        <v>3465</v>
      </c>
      <c r="C2331" t="s">
        <v>248</v>
      </c>
      <c r="D2331" t="s">
        <v>249</v>
      </c>
      <c r="E2331">
        <v>6</v>
      </c>
      <c r="F2331" t="s">
        <v>2956</v>
      </c>
      <c r="G2331">
        <v>3</v>
      </c>
      <c r="H2331">
        <v>53</v>
      </c>
      <c r="I2331">
        <v>16.440000000000001</v>
      </c>
    </row>
    <row r="2332" spans="1:9" x14ac:dyDescent="0.25">
      <c r="A2332">
        <v>2000920082</v>
      </c>
      <c r="B2332" t="s">
        <v>3465</v>
      </c>
      <c r="C2332" t="s">
        <v>2615</v>
      </c>
      <c r="D2332" t="s">
        <v>2616</v>
      </c>
      <c r="E2332">
        <v>4</v>
      </c>
      <c r="F2332" t="s">
        <v>2956</v>
      </c>
      <c r="G2332">
        <v>0</v>
      </c>
      <c r="H2332">
        <v>0</v>
      </c>
      <c r="I2332">
        <v>16.512499999999999</v>
      </c>
    </row>
    <row r="2333" spans="1:9" x14ac:dyDescent="0.25">
      <c r="A2333">
        <v>2000920082</v>
      </c>
      <c r="B2333" t="s">
        <v>3465</v>
      </c>
      <c r="C2333" t="s">
        <v>2625</v>
      </c>
      <c r="D2333" t="s">
        <v>2626</v>
      </c>
      <c r="E2333">
        <v>15</v>
      </c>
      <c r="F2333" t="s">
        <v>2956</v>
      </c>
      <c r="G2333">
        <v>49</v>
      </c>
      <c r="H2333">
        <v>0</v>
      </c>
      <c r="I2333">
        <v>16.440000000000001</v>
      </c>
    </row>
    <row r="2334" spans="1:9" x14ac:dyDescent="0.25">
      <c r="A2334">
        <v>2000920083</v>
      </c>
      <c r="B2334" t="s">
        <v>3466</v>
      </c>
      <c r="C2334" t="s">
        <v>466</v>
      </c>
      <c r="D2334" t="s">
        <v>467</v>
      </c>
      <c r="E2334">
        <v>12</v>
      </c>
      <c r="F2334" t="s">
        <v>2956</v>
      </c>
      <c r="G2334">
        <v>0</v>
      </c>
      <c r="H2334">
        <v>0</v>
      </c>
      <c r="I2334">
        <v>17.637499999999999</v>
      </c>
    </row>
    <row r="2335" spans="1:9" x14ac:dyDescent="0.25">
      <c r="A2335">
        <v>2000920083</v>
      </c>
      <c r="B2335" t="s">
        <v>3466</v>
      </c>
      <c r="C2335" t="s">
        <v>248</v>
      </c>
      <c r="D2335" t="s">
        <v>249</v>
      </c>
      <c r="E2335">
        <v>6</v>
      </c>
      <c r="F2335" t="s">
        <v>2956</v>
      </c>
      <c r="G2335">
        <v>2</v>
      </c>
      <c r="H2335">
        <v>20</v>
      </c>
      <c r="I2335">
        <v>16.43</v>
      </c>
    </row>
    <row r="2336" spans="1:9" x14ac:dyDescent="0.25">
      <c r="A2336">
        <v>2000920083</v>
      </c>
      <c r="B2336" t="s">
        <v>3466</v>
      </c>
      <c r="C2336" t="s">
        <v>2615</v>
      </c>
      <c r="D2336" t="s">
        <v>2616</v>
      </c>
      <c r="E2336">
        <v>10</v>
      </c>
      <c r="F2336" t="s">
        <v>2956</v>
      </c>
      <c r="G2336">
        <v>0</v>
      </c>
      <c r="H2336">
        <v>0</v>
      </c>
      <c r="I2336">
        <v>17.637</v>
      </c>
    </row>
    <row r="2337" spans="1:9" x14ac:dyDescent="0.25">
      <c r="A2337">
        <v>2000920083</v>
      </c>
      <c r="B2337" t="s">
        <v>3466</v>
      </c>
      <c r="C2337" t="s">
        <v>2625</v>
      </c>
      <c r="D2337" t="s">
        <v>2626</v>
      </c>
      <c r="E2337">
        <v>5</v>
      </c>
      <c r="F2337" t="s">
        <v>2956</v>
      </c>
      <c r="G2337">
        <v>0</v>
      </c>
      <c r="H2337">
        <v>0</v>
      </c>
      <c r="I2337">
        <v>16.425999999999998</v>
      </c>
    </row>
    <row r="2338" spans="1:9" x14ac:dyDescent="0.25">
      <c r="A2338">
        <v>2000920084</v>
      </c>
      <c r="B2338" t="s">
        <v>3467</v>
      </c>
      <c r="C2338" t="s">
        <v>466</v>
      </c>
      <c r="D2338" t="s">
        <v>467</v>
      </c>
      <c r="E2338">
        <v>11</v>
      </c>
      <c r="F2338" t="s">
        <v>2956</v>
      </c>
      <c r="G2338">
        <v>0</v>
      </c>
      <c r="H2338">
        <v>0</v>
      </c>
      <c r="I2338">
        <v>17.791817999999999</v>
      </c>
    </row>
    <row r="2339" spans="1:9" x14ac:dyDescent="0.25">
      <c r="A2339">
        <v>2000920084</v>
      </c>
      <c r="B2339" t="s">
        <v>3467</v>
      </c>
      <c r="C2339" t="s">
        <v>248</v>
      </c>
      <c r="D2339" t="s">
        <v>249</v>
      </c>
      <c r="E2339">
        <v>7</v>
      </c>
      <c r="F2339" t="s">
        <v>2956</v>
      </c>
      <c r="G2339">
        <v>0</v>
      </c>
      <c r="H2339">
        <v>8</v>
      </c>
      <c r="I2339">
        <v>17.79</v>
      </c>
    </row>
    <row r="2340" spans="1:9" x14ac:dyDescent="0.25">
      <c r="A2340">
        <v>2000920084</v>
      </c>
      <c r="B2340" t="s">
        <v>3467</v>
      </c>
      <c r="C2340" t="s">
        <v>2615</v>
      </c>
      <c r="D2340" t="s">
        <v>2616</v>
      </c>
      <c r="E2340">
        <v>5</v>
      </c>
      <c r="F2340" t="s">
        <v>2956</v>
      </c>
      <c r="G2340">
        <v>0</v>
      </c>
      <c r="H2340">
        <v>0</v>
      </c>
      <c r="I2340">
        <v>17.792000000000002</v>
      </c>
    </row>
    <row r="2341" spans="1:9" x14ac:dyDescent="0.25">
      <c r="A2341">
        <v>2000920084</v>
      </c>
      <c r="B2341" t="s">
        <v>3467</v>
      </c>
      <c r="C2341" t="s">
        <v>2625</v>
      </c>
      <c r="D2341" t="s">
        <v>2626</v>
      </c>
      <c r="E2341">
        <v>13</v>
      </c>
      <c r="F2341" t="s">
        <v>2956</v>
      </c>
      <c r="G2341">
        <v>0</v>
      </c>
      <c r="H2341">
        <v>0</v>
      </c>
      <c r="I2341">
        <v>16.346923</v>
      </c>
    </row>
    <row r="2342" spans="1:9" x14ac:dyDescent="0.25">
      <c r="A2342">
        <v>2000920085</v>
      </c>
      <c r="B2342" t="s">
        <v>3468</v>
      </c>
      <c r="C2342" t="s">
        <v>466</v>
      </c>
      <c r="D2342" t="s">
        <v>467</v>
      </c>
      <c r="E2342">
        <v>12</v>
      </c>
      <c r="F2342" t="s">
        <v>2956</v>
      </c>
      <c r="G2342">
        <v>0</v>
      </c>
      <c r="H2342">
        <v>0</v>
      </c>
      <c r="I2342">
        <v>16.745000000000001</v>
      </c>
    </row>
    <row r="2343" spans="1:9" x14ac:dyDescent="0.25">
      <c r="A2343">
        <v>2000920085</v>
      </c>
      <c r="B2343" t="s">
        <v>3468</v>
      </c>
      <c r="C2343" t="s">
        <v>248</v>
      </c>
      <c r="D2343" t="s">
        <v>249</v>
      </c>
      <c r="E2343">
        <v>5</v>
      </c>
      <c r="F2343" t="s">
        <v>2956</v>
      </c>
      <c r="G2343">
        <v>4</v>
      </c>
      <c r="H2343">
        <v>10</v>
      </c>
      <c r="I2343">
        <v>16.744</v>
      </c>
    </row>
    <row r="2344" spans="1:9" x14ac:dyDescent="0.25">
      <c r="A2344">
        <v>2000920085</v>
      </c>
      <c r="B2344" t="s">
        <v>3468</v>
      </c>
      <c r="C2344" t="s">
        <v>2615</v>
      </c>
      <c r="D2344" t="s">
        <v>2616</v>
      </c>
      <c r="E2344">
        <v>13</v>
      </c>
      <c r="F2344" t="s">
        <v>2956</v>
      </c>
      <c r="G2344">
        <v>0</v>
      </c>
      <c r="H2344">
        <v>0</v>
      </c>
      <c r="I2344">
        <v>16.744615</v>
      </c>
    </row>
    <row r="2345" spans="1:9" x14ac:dyDescent="0.25">
      <c r="A2345">
        <v>2000920085</v>
      </c>
      <c r="B2345" t="s">
        <v>3468</v>
      </c>
      <c r="C2345" t="s">
        <v>2625</v>
      </c>
      <c r="D2345" t="s">
        <v>2626</v>
      </c>
      <c r="E2345">
        <v>4</v>
      </c>
      <c r="F2345" t="s">
        <v>2956</v>
      </c>
      <c r="G2345">
        <v>0</v>
      </c>
      <c r="H2345">
        <v>0</v>
      </c>
      <c r="I2345">
        <v>16.412500000000001</v>
      </c>
    </row>
    <row r="2346" spans="1:9" x14ac:dyDescent="0.25">
      <c r="A2346">
        <v>2000920086</v>
      </c>
      <c r="B2346" t="s">
        <v>3469</v>
      </c>
      <c r="C2346" t="s">
        <v>466</v>
      </c>
      <c r="D2346" t="s">
        <v>467</v>
      </c>
      <c r="E2346">
        <v>12</v>
      </c>
      <c r="F2346" t="s">
        <v>2956</v>
      </c>
      <c r="G2346">
        <v>0</v>
      </c>
      <c r="H2346">
        <v>0</v>
      </c>
      <c r="I2346">
        <v>16.554167</v>
      </c>
    </row>
    <row r="2347" spans="1:9" x14ac:dyDescent="0.25">
      <c r="A2347">
        <v>2000920086</v>
      </c>
      <c r="B2347" t="s">
        <v>3469</v>
      </c>
      <c r="C2347" t="s">
        <v>248</v>
      </c>
      <c r="D2347" t="s">
        <v>249</v>
      </c>
      <c r="E2347">
        <v>9</v>
      </c>
      <c r="F2347" t="s">
        <v>2956</v>
      </c>
      <c r="G2347">
        <v>0</v>
      </c>
      <c r="H2347">
        <v>114</v>
      </c>
      <c r="I2347">
        <v>16.239999999999998</v>
      </c>
    </row>
    <row r="2348" spans="1:9" x14ac:dyDescent="0.25">
      <c r="A2348">
        <v>2000920086</v>
      </c>
      <c r="B2348" t="s">
        <v>3469</v>
      </c>
      <c r="C2348" t="s">
        <v>2615</v>
      </c>
      <c r="D2348" t="s">
        <v>2616</v>
      </c>
      <c r="E2348">
        <v>3</v>
      </c>
      <c r="F2348" t="s">
        <v>2956</v>
      </c>
      <c r="G2348">
        <v>0</v>
      </c>
      <c r="H2348">
        <v>0</v>
      </c>
      <c r="I2348">
        <v>16.553332999999999</v>
      </c>
    </row>
    <row r="2349" spans="1:9" x14ac:dyDescent="0.25">
      <c r="A2349">
        <v>2000920086</v>
      </c>
      <c r="B2349" t="s">
        <v>3469</v>
      </c>
      <c r="C2349" t="s">
        <v>2625</v>
      </c>
      <c r="D2349" t="s">
        <v>2626</v>
      </c>
      <c r="E2349">
        <v>39</v>
      </c>
      <c r="F2349" t="s">
        <v>2956</v>
      </c>
      <c r="G2349">
        <v>114</v>
      </c>
      <c r="H2349">
        <v>0</v>
      </c>
      <c r="I2349">
        <v>16.374103000000002</v>
      </c>
    </row>
    <row r="2350" spans="1:9" x14ac:dyDescent="0.25">
      <c r="A2350">
        <v>2000920087</v>
      </c>
      <c r="B2350" t="s">
        <v>3470</v>
      </c>
      <c r="C2350" t="s">
        <v>466</v>
      </c>
      <c r="D2350" t="s">
        <v>467</v>
      </c>
      <c r="E2350">
        <v>12</v>
      </c>
      <c r="F2350" t="s">
        <v>2956</v>
      </c>
      <c r="G2350">
        <v>0</v>
      </c>
      <c r="H2350">
        <v>0</v>
      </c>
      <c r="I2350">
        <v>17.342500000000001</v>
      </c>
    </row>
    <row r="2351" spans="1:9" x14ac:dyDescent="0.25">
      <c r="A2351">
        <v>2000920087</v>
      </c>
      <c r="B2351" t="s">
        <v>3470</v>
      </c>
      <c r="C2351" t="s">
        <v>248</v>
      </c>
      <c r="D2351" t="s">
        <v>249</v>
      </c>
      <c r="E2351">
        <v>6</v>
      </c>
      <c r="F2351" t="s">
        <v>2956</v>
      </c>
      <c r="G2351">
        <v>0</v>
      </c>
      <c r="H2351">
        <v>26</v>
      </c>
      <c r="I2351">
        <v>16.41</v>
      </c>
    </row>
    <row r="2352" spans="1:9" x14ac:dyDescent="0.25">
      <c r="A2352">
        <v>2000920087</v>
      </c>
      <c r="B2352" t="s">
        <v>3470</v>
      </c>
      <c r="C2352" t="s">
        <v>2615</v>
      </c>
      <c r="D2352" t="s">
        <v>2616</v>
      </c>
      <c r="E2352">
        <v>1</v>
      </c>
      <c r="F2352" t="s">
        <v>2956</v>
      </c>
      <c r="G2352">
        <v>0</v>
      </c>
      <c r="H2352">
        <v>0</v>
      </c>
      <c r="I2352">
        <v>17.34</v>
      </c>
    </row>
    <row r="2353" spans="1:9" x14ac:dyDescent="0.25">
      <c r="A2353">
        <v>2000920087</v>
      </c>
      <c r="B2353" t="s">
        <v>3470</v>
      </c>
      <c r="C2353" t="s">
        <v>2625</v>
      </c>
      <c r="D2353" t="s">
        <v>2626</v>
      </c>
      <c r="E2353">
        <v>69</v>
      </c>
      <c r="F2353" t="s">
        <v>2956</v>
      </c>
      <c r="G2353">
        <v>26</v>
      </c>
      <c r="H2353">
        <v>0</v>
      </c>
      <c r="I2353">
        <v>16.406086999999999</v>
      </c>
    </row>
    <row r="2354" spans="1:9" x14ac:dyDescent="0.25">
      <c r="A2354">
        <v>2000920088</v>
      </c>
      <c r="B2354" t="s">
        <v>3471</v>
      </c>
      <c r="C2354" t="s">
        <v>466</v>
      </c>
      <c r="D2354" t="s">
        <v>467</v>
      </c>
      <c r="E2354">
        <v>12</v>
      </c>
      <c r="F2354" t="s">
        <v>2956</v>
      </c>
      <c r="G2354">
        <v>0</v>
      </c>
      <c r="H2354">
        <v>0</v>
      </c>
      <c r="I2354">
        <v>16.591667000000001</v>
      </c>
    </row>
    <row r="2355" spans="1:9" x14ac:dyDescent="0.25">
      <c r="A2355">
        <v>2000920088</v>
      </c>
      <c r="B2355" t="s">
        <v>3471</v>
      </c>
      <c r="C2355" t="s">
        <v>248</v>
      </c>
      <c r="D2355" t="s">
        <v>249</v>
      </c>
      <c r="E2355">
        <v>6</v>
      </c>
      <c r="F2355" t="s">
        <v>2956</v>
      </c>
      <c r="G2355">
        <v>0</v>
      </c>
      <c r="H2355">
        <v>0</v>
      </c>
      <c r="I2355">
        <v>16.59</v>
      </c>
    </row>
    <row r="2356" spans="1:9" x14ac:dyDescent="0.25">
      <c r="A2356">
        <v>2000920088</v>
      </c>
      <c r="B2356" t="s">
        <v>3471</v>
      </c>
      <c r="C2356" t="s">
        <v>2615</v>
      </c>
      <c r="D2356" t="s">
        <v>2616</v>
      </c>
      <c r="E2356">
        <v>3</v>
      </c>
      <c r="F2356" t="s">
        <v>2956</v>
      </c>
      <c r="G2356">
        <v>0</v>
      </c>
      <c r="H2356">
        <v>0</v>
      </c>
      <c r="I2356">
        <v>16.59</v>
      </c>
    </row>
    <row r="2357" spans="1:9" x14ac:dyDescent="0.25">
      <c r="A2357">
        <v>2000920088</v>
      </c>
      <c r="B2357" t="s">
        <v>3471</v>
      </c>
      <c r="C2357" t="s">
        <v>2625</v>
      </c>
      <c r="D2357" t="s">
        <v>2626</v>
      </c>
      <c r="E2357">
        <v>46</v>
      </c>
      <c r="F2357" t="s">
        <v>2956</v>
      </c>
      <c r="G2357">
        <v>0</v>
      </c>
      <c r="H2357">
        <v>0</v>
      </c>
      <c r="I2357">
        <v>16.351521999999999</v>
      </c>
    </row>
    <row r="2358" spans="1:9" x14ac:dyDescent="0.25">
      <c r="A2358">
        <v>2000920089</v>
      </c>
      <c r="B2358" t="s">
        <v>3472</v>
      </c>
      <c r="C2358" t="s">
        <v>248</v>
      </c>
      <c r="D2358" t="s">
        <v>249</v>
      </c>
      <c r="E2358">
        <v>0</v>
      </c>
      <c r="F2358" t="s">
        <v>2956</v>
      </c>
      <c r="G2358">
        <v>3</v>
      </c>
      <c r="H2358">
        <v>0</v>
      </c>
      <c r="I2358">
        <v>0</v>
      </c>
    </row>
    <row r="2359" spans="1:9" x14ac:dyDescent="0.25">
      <c r="A2359">
        <v>2000920089</v>
      </c>
      <c r="B2359" t="s">
        <v>3472</v>
      </c>
      <c r="C2359" t="s">
        <v>2615</v>
      </c>
      <c r="D2359" t="s">
        <v>2616</v>
      </c>
      <c r="E2359">
        <v>7</v>
      </c>
      <c r="F2359" t="s">
        <v>2956</v>
      </c>
      <c r="G2359">
        <v>0</v>
      </c>
      <c r="H2359">
        <v>0</v>
      </c>
      <c r="I2359">
        <v>16.989999999999998</v>
      </c>
    </row>
    <row r="2360" spans="1:9" x14ac:dyDescent="0.25">
      <c r="A2360">
        <v>2000920090</v>
      </c>
      <c r="B2360" t="s">
        <v>3473</v>
      </c>
      <c r="C2360" t="s">
        <v>466</v>
      </c>
      <c r="D2360" t="s">
        <v>467</v>
      </c>
      <c r="E2360">
        <v>11</v>
      </c>
      <c r="F2360" t="s">
        <v>2956</v>
      </c>
      <c r="G2360">
        <v>0</v>
      </c>
      <c r="H2360">
        <v>0</v>
      </c>
      <c r="I2360">
        <v>16.532727000000001</v>
      </c>
    </row>
    <row r="2361" spans="1:9" x14ac:dyDescent="0.25">
      <c r="A2361">
        <v>2000920090</v>
      </c>
      <c r="B2361" t="s">
        <v>3473</v>
      </c>
      <c r="C2361" t="s">
        <v>248</v>
      </c>
      <c r="D2361" t="s">
        <v>249</v>
      </c>
      <c r="E2361">
        <v>6</v>
      </c>
      <c r="F2361" t="s">
        <v>2956</v>
      </c>
      <c r="G2361">
        <v>0</v>
      </c>
      <c r="H2361">
        <v>30</v>
      </c>
      <c r="I2361">
        <v>16.43</v>
      </c>
    </row>
    <row r="2362" spans="1:9" x14ac:dyDescent="0.25">
      <c r="A2362">
        <v>2000920090</v>
      </c>
      <c r="B2362" t="s">
        <v>3473</v>
      </c>
      <c r="C2362" t="s">
        <v>2615</v>
      </c>
      <c r="D2362" t="s">
        <v>2616</v>
      </c>
      <c r="E2362">
        <v>2</v>
      </c>
      <c r="F2362" t="s">
        <v>2956</v>
      </c>
      <c r="G2362">
        <v>0</v>
      </c>
      <c r="H2362">
        <v>0</v>
      </c>
      <c r="I2362">
        <v>16.535</v>
      </c>
    </row>
    <row r="2363" spans="1:9" x14ac:dyDescent="0.25">
      <c r="A2363">
        <v>2000920090</v>
      </c>
      <c r="B2363" t="s">
        <v>3473</v>
      </c>
      <c r="C2363" t="s">
        <v>2625</v>
      </c>
      <c r="D2363" t="s">
        <v>2626</v>
      </c>
      <c r="E2363">
        <v>11</v>
      </c>
      <c r="F2363" t="s">
        <v>2956</v>
      </c>
      <c r="G2363">
        <v>22</v>
      </c>
      <c r="H2363">
        <v>0</v>
      </c>
      <c r="I2363">
        <v>16.43</v>
      </c>
    </row>
    <row r="2364" spans="1:9" x14ac:dyDescent="0.25">
      <c r="A2364">
        <v>2000920091</v>
      </c>
      <c r="B2364" t="s">
        <v>3474</v>
      </c>
      <c r="C2364" t="s">
        <v>466</v>
      </c>
      <c r="D2364" t="s">
        <v>467</v>
      </c>
      <c r="E2364">
        <v>11</v>
      </c>
      <c r="F2364" t="s">
        <v>2956</v>
      </c>
      <c r="G2364">
        <v>0</v>
      </c>
      <c r="H2364">
        <v>0</v>
      </c>
      <c r="I2364">
        <v>17.350909000000001</v>
      </c>
    </row>
    <row r="2365" spans="1:9" x14ac:dyDescent="0.25">
      <c r="A2365">
        <v>2000920091</v>
      </c>
      <c r="B2365" t="s">
        <v>3474</v>
      </c>
      <c r="C2365" t="s">
        <v>248</v>
      </c>
      <c r="D2365" t="s">
        <v>249</v>
      </c>
      <c r="E2365" s="1">
        <v>6</v>
      </c>
      <c r="F2365" t="s">
        <v>2956</v>
      </c>
      <c r="G2365">
        <v>1</v>
      </c>
      <c r="H2365">
        <v>0</v>
      </c>
      <c r="I2365">
        <v>16.41</v>
      </c>
    </row>
    <row r="2366" spans="1:9" x14ac:dyDescent="0.25">
      <c r="A2366">
        <v>2000920091</v>
      </c>
      <c r="B2366" t="s">
        <v>3474</v>
      </c>
      <c r="C2366" t="s">
        <v>2615</v>
      </c>
      <c r="D2366" t="s">
        <v>2616</v>
      </c>
      <c r="E2366" s="1">
        <v>8</v>
      </c>
      <c r="F2366" t="s">
        <v>2956</v>
      </c>
      <c r="G2366">
        <v>0</v>
      </c>
      <c r="H2366">
        <v>0</v>
      </c>
      <c r="I2366">
        <v>17.35125</v>
      </c>
    </row>
    <row r="2367" spans="1:9" x14ac:dyDescent="0.25">
      <c r="A2367">
        <v>2000920091</v>
      </c>
      <c r="B2367" t="s">
        <v>3474</v>
      </c>
      <c r="C2367" t="s">
        <v>2623</v>
      </c>
      <c r="D2367" t="s">
        <v>2624</v>
      </c>
      <c r="E2367" s="1">
        <v>2</v>
      </c>
      <c r="F2367" t="s">
        <v>2956</v>
      </c>
      <c r="G2367">
        <v>0</v>
      </c>
      <c r="H2367">
        <v>1</v>
      </c>
      <c r="I2367">
        <v>16.88</v>
      </c>
    </row>
    <row r="2368" spans="1:9" x14ac:dyDescent="0.25">
      <c r="A2368">
        <v>2000920091</v>
      </c>
      <c r="B2368" t="s">
        <v>3474</v>
      </c>
      <c r="C2368" t="s">
        <v>2625</v>
      </c>
      <c r="D2368" t="s">
        <v>2626</v>
      </c>
      <c r="E2368" s="1">
        <v>54</v>
      </c>
      <c r="F2368" t="s">
        <v>2956</v>
      </c>
      <c r="G2368">
        <v>0</v>
      </c>
      <c r="H2368">
        <v>0</v>
      </c>
      <c r="I2368">
        <v>16.414259000000001</v>
      </c>
    </row>
    <row r="2369" spans="1:9" x14ac:dyDescent="0.25">
      <c r="A2369">
        <v>2000920105</v>
      </c>
      <c r="B2369" t="s">
        <v>3475</v>
      </c>
      <c r="C2369" t="s">
        <v>2689</v>
      </c>
      <c r="D2369" t="s">
        <v>2690</v>
      </c>
      <c r="E2369">
        <v>48</v>
      </c>
      <c r="F2369" t="s">
        <v>2612</v>
      </c>
      <c r="G2369">
        <v>0</v>
      </c>
      <c r="H2369">
        <v>0</v>
      </c>
      <c r="I2369">
        <v>8.5879169999999991</v>
      </c>
    </row>
    <row r="2370" spans="1:9" x14ac:dyDescent="0.25">
      <c r="A2370">
        <v>2000920105</v>
      </c>
      <c r="B2370" t="s">
        <v>3475</v>
      </c>
      <c r="C2370" t="s">
        <v>248</v>
      </c>
      <c r="D2370" t="s">
        <v>249</v>
      </c>
      <c r="E2370">
        <v>6</v>
      </c>
      <c r="F2370" t="s">
        <v>2612</v>
      </c>
      <c r="G2370">
        <v>194</v>
      </c>
      <c r="H2370">
        <v>546</v>
      </c>
      <c r="I2370">
        <v>8.5866670000000003</v>
      </c>
    </row>
    <row r="2371" spans="1:9" x14ac:dyDescent="0.25">
      <c r="A2371">
        <v>2000920105</v>
      </c>
      <c r="B2371" t="s">
        <v>3475</v>
      </c>
      <c r="C2371" t="s">
        <v>2623</v>
      </c>
      <c r="D2371" t="s">
        <v>2624</v>
      </c>
      <c r="E2371">
        <v>0</v>
      </c>
      <c r="F2371" t="s">
        <v>2612</v>
      </c>
      <c r="G2371">
        <v>0</v>
      </c>
      <c r="H2371">
        <v>1</v>
      </c>
      <c r="I2371">
        <v>0.93500000000000005</v>
      </c>
    </row>
    <row r="2372" spans="1:9" x14ac:dyDescent="0.25">
      <c r="A2372">
        <v>2000920105</v>
      </c>
      <c r="B2372" t="s">
        <v>3475</v>
      </c>
      <c r="C2372" t="s">
        <v>2641</v>
      </c>
      <c r="D2372" t="s">
        <v>2642</v>
      </c>
      <c r="E2372">
        <v>0</v>
      </c>
      <c r="F2372" t="s">
        <v>2612</v>
      </c>
      <c r="G2372">
        <v>0</v>
      </c>
      <c r="H2372">
        <v>288</v>
      </c>
      <c r="I2372">
        <v>8.5879169999999991</v>
      </c>
    </row>
    <row r="2373" spans="1:9" x14ac:dyDescent="0.25">
      <c r="A2373">
        <v>2000920105</v>
      </c>
      <c r="B2373" t="s">
        <v>3475</v>
      </c>
      <c r="C2373" t="s">
        <v>2625</v>
      </c>
      <c r="D2373" t="s">
        <v>2626</v>
      </c>
      <c r="E2373">
        <v>3</v>
      </c>
      <c r="F2373" t="s">
        <v>2612</v>
      </c>
      <c r="G2373" s="1">
        <v>96</v>
      </c>
      <c r="H2373">
        <v>0</v>
      </c>
      <c r="I2373">
        <v>8.5866670000000003</v>
      </c>
    </row>
    <row r="2374" spans="1:9" x14ac:dyDescent="0.25">
      <c r="A2374">
        <v>2000920106</v>
      </c>
      <c r="B2374" t="s">
        <v>3476</v>
      </c>
      <c r="C2374" t="s">
        <v>2689</v>
      </c>
      <c r="D2374" t="s">
        <v>2690</v>
      </c>
      <c r="E2374">
        <v>48</v>
      </c>
      <c r="F2374" t="s">
        <v>2612</v>
      </c>
      <c r="G2374">
        <v>0</v>
      </c>
      <c r="H2374">
        <v>0</v>
      </c>
      <c r="I2374">
        <v>8.3033330000000003</v>
      </c>
    </row>
    <row r="2375" spans="1:9" x14ac:dyDescent="0.25">
      <c r="A2375">
        <v>2000920106</v>
      </c>
      <c r="B2375" t="s">
        <v>3476</v>
      </c>
      <c r="C2375" t="s">
        <v>248</v>
      </c>
      <c r="D2375" t="s">
        <v>249</v>
      </c>
      <c r="E2375" s="1">
        <v>2</v>
      </c>
      <c r="F2375" t="s">
        <v>2612</v>
      </c>
      <c r="G2375">
        <v>30</v>
      </c>
      <c r="H2375">
        <v>288</v>
      </c>
      <c r="I2375">
        <v>8.57</v>
      </c>
    </row>
    <row r="2376" spans="1:9" x14ac:dyDescent="0.25">
      <c r="A2376">
        <v>2000920106</v>
      </c>
      <c r="B2376" t="s">
        <v>3476</v>
      </c>
      <c r="C2376" t="s">
        <v>2623</v>
      </c>
      <c r="D2376" t="s">
        <v>2624</v>
      </c>
      <c r="E2376" s="1">
        <v>0</v>
      </c>
      <c r="F2376" t="s">
        <v>2612</v>
      </c>
      <c r="G2376" s="1">
        <v>0</v>
      </c>
      <c r="H2376" s="1">
        <v>1</v>
      </c>
      <c r="I2376">
        <v>0</v>
      </c>
    </row>
    <row r="2377" spans="1:9" x14ac:dyDescent="0.25">
      <c r="A2377">
        <v>2000920106</v>
      </c>
      <c r="B2377" t="s">
        <v>3476</v>
      </c>
      <c r="C2377" t="s">
        <v>2641</v>
      </c>
      <c r="D2377" t="s">
        <v>2642</v>
      </c>
      <c r="E2377">
        <v>0</v>
      </c>
      <c r="F2377" t="s">
        <v>2612</v>
      </c>
      <c r="G2377">
        <v>0</v>
      </c>
      <c r="H2377">
        <v>24</v>
      </c>
      <c r="I2377">
        <v>8.6220829999999999</v>
      </c>
    </row>
    <row r="2378" spans="1:9" x14ac:dyDescent="0.25">
      <c r="A2378">
        <v>2000920107</v>
      </c>
      <c r="B2378" t="s">
        <v>3477</v>
      </c>
      <c r="C2378" t="s">
        <v>248</v>
      </c>
      <c r="D2378" t="s">
        <v>249</v>
      </c>
      <c r="E2378">
        <v>634</v>
      </c>
      <c r="F2378" t="s">
        <v>2612</v>
      </c>
      <c r="G2378">
        <v>1</v>
      </c>
      <c r="H2378">
        <v>0</v>
      </c>
      <c r="I2378">
        <v>1.6568449999999999</v>
      </c>
    </row>
    <row r="2379" spans="1:9" x14ac:dyDescent="0.25">
      <c r="A2379">
        <v>2000920107</v>
      </c>
      <c r="B2379" t="s">
        <v>3477</v>
      </c>
      <c r="C2379" t="s">
        <v>2623</v>
      </c>
      <c r="D2379" t="s">
        <v>2624</v>
      </c>
      <c r="E2379" s="1">
        <v>0</v>
      </c>
      <c r="F2379" t="s">
        <v>2612</v>
      </c>
      <c r="G2379">
        <v>0</v>
      </c>
      <c r="H2379">
        <v>1</v>
      </c>
      <c r="I2379">
        <v>1.66</v>
      </c>
    </row>
    <row r="2380" spans="1:9" x14ac:dyDescent="0.25">
      <c r="A2380">
        <v>2000920107</v>
      </c>
      <c r="B2380" t="s">
        <v>3477</v>
      </c>
      <c r="C2380" t="s">
        <v>2625</v>
      </c>
      <c r="D2380" t="s">
        <v>2626</v>
      </c>
      <c r="E2380" s="1">
        <v>100</v>
      </c>
      <c r="F2380" t="s">
        <v>2612</v>
      </c>
      <c r="G2380">
        <v>0</v>
      </c>
      <c r="H2380" s="1">
        <v>0</v>
      </c>
      <c r="I2380">
        <v>16.188700000000001</v>
      </c>
    </row>
    <row r="2381" spans="1:9" x14ac:dyDescent="0.25">
      <c r="A2381">
        <v>2000920108</v>
      </c>
      <c r="B2381" t="s">
        <v>3478</v>
      </c>
      <c r="C2381" t="s">
        <v>2689</v>
      </c>
      <c r="D2381" t="s">
        <v>2690</v>
      </c>
      <c r="E2381">
        <v>96</v>
      </c>
      <c r="F2381" t="s">
        <v>2612</v>
      </c>
      <c r="G2381">
        <v>0</v>
      </c>
      <c r="H2381">
        <v>0</v>
      </c>
      <c r="I2381">
        <v>5.601979</v>
      </c>
    </row>
    <row r="2382" spans="1:9" x14ac:dyDescent="0.25">
      <c r="A2382">
        <v>2000920108</v>
      </c>
      <c r="B2382" t="s">
        <v>3478</v>
      </c>
      <c r="C2382" t="s">
        <v>248</v>
      </c>
      <c r="D2382" t="s">
        <v>249</v>
      </c>
      <c r="E2382">
        <v>11</v>
      </c>
      <c r="F2382" t="s">
        <v>2612</v>
      </c>
      <c r="G2382">
        <v>2</v>
      </c>
      <c r="H2382" s="1">
        <v>192</v>
      </c>
      <c r="I2382">
        <v>5.66</v>
      </c>
    </row>
    <row r="2383" spans="1:9" x14ac:dyDescent="0.25">
      <c r="A2383">
        <v>2000920108</v>
      </c>
      <c r="B2383" t="s">
        <v>3478</v>
      </c>
      <c r="C2383" t="s">
        <v>2625</v>
      </c>
      <c r="D2383" t="s">
        <v>2626</v>
      </c>
      <c r="E2383" s="1">
        <v>1</v>
      </c>
      <c r="F2383" t="s">
        <v>2612</v>
      </c>
      <c r="G2383" s="1">
        <v>0</v>
      </c>
      <c r="H2383">
        <v>0</v>
      </c>
      <c r="I2383">
        <v>5.67</v>
      </c>
    </row>
    <row r="2384" spans="1:9" x14ac:dyDescent="0.25">
      <c r="A2384">
        <v>2000920110</v>
      </c>
      <c r="B2384" t="s">
        <v>3479</v>
      </c>
      <c r="C2384" t="s">
        <v>2689</v>
      </c>
      <c r="D2384" t="s">
        <v>2690</v>
      </c>
      <c r="E2384">
        <v>72</v>
      </c>
      <c r="F2384" t="s">
        <v>2612</v>
      </c>
      <c r="G2384">
        <v>0</v>
      </c>
      <c r="H2384">
        <v>0</v>
      </c>
      <c r="I2384">
        <v>5.4704170000000003</v>
      </c>
    </row>
    <row r="2385" spans="1:9" x14ac:dyDescent="0.25">
      <c r="A2385">
        <v>2000920110</v>
      </c>
      <c r="B2385" t="s">
        <v>3479</v>
      </c>
      <c r="C2385" t="s">
        <v>248</v>
      </c>
      <c r="D2385" t="s">
        <v>249</v>
      </c>
      <c r="E2385">
        <v>2</v>
      </c>
      <c r="F2385" t="s">
        <v>2612</v>
      </c>
      <c r="G2385">
        <v>3</v>
      </c>
      <c r="H2385">
        <v>0</v>
      </c>
      <c r="I2385">
        <v>5.47</v>
      </c>
    </row>
    <row r="2386" spans="1:9" x14ac:dyDescent="0.25">
      <c r="A2386">
        <v>2000920111</v>
      </c>
      <c r="B2386" t="s">
        <v>3480</v>
      </c>
      <c r="C2386" t="s">
        <v>248</v>
      </c>
      <c r="D2386" t="s">
        <v>249</v>
      </c>
      <c r="E2386">
        <v>68</v>
      </c>
      <c r="F2386" t="s">
        <v>2612</v>
      </c>
      <c r="G2386">
        <v>1</v>
      </c>
      <c r="H2386">
        <v>226</v>
      </c>
      <c r="I2386">
        <v>1.255735</v>
      </c>
    </row>
    <row r="2387" spans="1:9" x14ac:dyDescent="0.25">
      <c r="A2387">
        <v>2000920111</v>
      </c>
      <c r="B2387" t="s">
        <v>3480</v>
      </c>
      <c r="C2387" t="s">
        <v>2623</v>
      </c>
      <c r="D2387" t="s">
        <v>2624</v>
      </c>
      <c r="E2387">
        <v>0</v>
      </c>
      <c r="F2387" t="s">
        <v>2612</v>
      </c>
      <c r="G2387">
        <v>0</v>
      </c>
      <c r="H2387">
        <v>1</v>
      </c>
      <c r="I2387">
        <v>0</v>
      </c>
    </row>
    <row r="2388" spans="1:9" x14ac:dyDescent="0.25">
      <c r="A2388">
        <v>2000920111</v>
      </c>
      <c r="B2388" t="s">
        <v>3480</v>
      </c>
      <c r="C2388" t="s">
        <v>2625</v>
      </c>
      <c r="D2388" t="s">
        <v>2626</v>
      </c>
      <c r="E2388">
        <v>49</v>
      </c>
      <c r="F2388" t="s">
        <v>2612</v>
      </c>
      <c r="G2388">
        <v>0</v>
      </c>
      <c r="H2388">
        <v>0</v>
      </c>
      <c r="I2388">
        <v>11.893469</v>
      </c>
    </row>
    <row r="2389" spans="1:9" x14ac:dyDescent="0.25">
      <c r="A2389">
        <v>2000920112</v>
      </c>
      <c r="B2389" t="s">
        <v>3481</v>
      </c>
      <c r="C2389" t="s">
        <v>248</v>
      </c>
      <c r="D2389" t="s">
        <v>249</v>
      </c>
      <c r="E2389">
        <v>4</v>
      </c>
      <c r="F2389" t="s">
        <v>2612</v>
      </c>
      <c r="G2389">
        <v>11</v>
      </c>
      <c r="H2389">
        <v>0</v>
      </c>
      <c r="I2389">
        <v>1.25</v>
      </c>
    </row>
    <row r="2390" spans="1:9" x14ac:dyDescent="0.25">
      <c r="A2390">
        <v>2000920112</v>
      </c>
      <c r="B2390" t="s">
        <v>3481</v>
      </c>
      <c r="C2390" t="s">
        <v>2623</v>
      </c>
      <c r="D2390" t="s">
        <v>2624</v>
      </c>
      <c r="E2390">
        <v>0</v>
      </c>
      <c r="F2390" t="s">
        <v>2612</v>
      </c>
      <c r="G2390">
        <v>0</v>
      </c>
      <c r="H2390">
        <v>3</v>
      </c>
      <c r="I2390">
        <v>0</v>
      </c>
    </row>
    <row r="2391" spans="1:9" x14ac:dyDescent="0.25">
      <c r="A2391">
        <v>2000920112</v>
      </c>
      <c r="B2391" t="s">
        <v>3481</v>
      </c>
      <c r="C2391" t="s">
        <v>2625</v>
      </c>
      <c r="D2391" t="s">
        <v>2626</v>
      </c>
      <c r="E2391">
        <v>1</v>
      </c>
      <c r="F2391" t="s">
        <v>2612</v>
      </c>
      <c r="G2391">
        <v>0</v>
      </c>
      <c r="H2391">
        <v>0</v>
      </c>
      <c r="I2391">
        <v>12</v>
      </c>
    </row>
    <row r="2392" spans="1:9" x14ac:dyDescent="0.25">
      <c r="A2392">
        <v>2000920113</v>
      </c>
      <c r="B2392" t="s">
        <v>3482</v>
      </c>
      <c r="C2392" t="s">
        <v>248</v>
      </c>
      <c r="D2392" t="s">
        <v>249</v>
      </c>
      <c r="E2392">
        <v>7</v>
      </c>
      <c r="F2392" t="s">
        <v>2956</v>
      </c>
      <c r="G2392">
        <v>121</v>
      </c>
      <c r="H2392">
        <v>0</v>
      </c>
      <c r="I2392">
        <v>2.9371429999999998</v>
      </c>
    </row>
    <row r="2393" spans="1:9" x14ac:dyDescent="0.25">
      <c r="A2393">
        <v>2000920113</v>
      </c>
      <c r="B2393" t="s">
        <v>3482</v>
      </c>
      <c r="C2393" t="s">
        <v>2623</v>
      </c>
      <c r="D2393" t="s">
        <v>2624</v>
      </c>
      <c r="E2393">
        <v>0</v>
      </c>
      <c r="F2393" t="s">
        <v>2956</v>
      </c>
      <c r="G2393">
        <v>0</v>
      </c>
      <c r="H2393">
        <v>1</v>
      </c>
      <c r="I2393">
        <v>2.936496</v>
      </c>
    </row>
    <row r="2394" spans="1:9" x14ac:dyDescent="0.25">
      <c r="A2394">
        <v>2000920114</v>
      </c>
      <c r="B2394" t="s">
        <v>3483</v>
      </c>
      <c r="C2394" t="s">
        <v>699</v>
      </c>
      <c r="D2394" t="s">
        <v>700</v>
      </c>
      <c r="E2394">
        <v>10</v>
      </c>
      <c r="F2394" t="s">
        <v>2956</v>
      </c>
      <c r="G2394">
        <v>0</v>
      </c>
      <c r="H2394">
        <v>0</v>
      </c>
      <c r="I2394">
        <v>13.917999999999999</v>
      </c>
    </row>
    <row r="2395" spans="1:9" x14ac:dyDescent="0.25">
      <c r="A2395">
        <v>2000920114</v>
      </c>
      <c r="B2395" t="s">
        <v>3483</v>
      </c>
      <c r="C2395" t="s">
        <v>248</v>
      </c>
      <c r="D2395" t="s">
        <v>249</v>
      </c>
      <c r="E2395">
        <v>3</v>
      </c>
      <c r="F2395" t="s">
        <v>2956</v>
      </c>
      <c r="G2395">
        <v>0</v>
      </c>
      <c r="H2395">
        <v>0</v>
      </c>
      <c r="I2395">
        <v>13.916667</v>
      </c>
    </row>
    <row r="2396" spans="1:9" x14ac:dyDescent="0.25">
      <c r="A2396">
        <v>2000920115</v>
      </c>
      <c r="B2396" t="s">
        <v>3484</v>
      </c>
      <c r="C2396" t="s">
        <v>248</v>
      </c>
      <c r="D2396" t="s">
        <v>249</v>
      </c>
      <c r="E2396">
        <v>5</v>
      </c>
      <c r="F2396" t="s">
        <v>2956</v>
      </c>
      <c r="G2396">
        <v>0</v>
      </c>
      <c r="H2396">
        <v>0</v>
      </c>
      <c r="I2396">
        <v>13.757999999999999</v>
      </c>
    </row>
    <row r="2397" spans="1:9" x14ac:dyDescent="0.25">
      <c r="A2397">
        <v>2000920117</v>
      </c>
      <c r="B2397" t="s">
        <v>3485</v>
      </c>
      <c r="C2397" t="s">
        <v>248</v>
      </c>
      <c r="D2397" t="s">
        <v>249</v>
      </c>
      <c r="E2397">
        <v>2</v>
      </c>
      <c r="F2397" t="s">
        <v>2956</v>
      </c>
      <c r="G2397">
        <v>0</v>
      </c>
      <c r="H2397">
        <v>0</v>
      </c>
      <c r="I2397">
        <v>14.46</v>
      </c>
    </row>
    <row r="2398" spans="1:9" x14ac:dyDescent="0.25">
      <c r="A2398">
        <v>2000920118</v>
      </c>
      <c r="B2398" t="s">
        <v>3486</v>
      </c>
      <c r="C2398" t="s">
        <v>2615</v>
      </c>
      <c r="D2398" t="s">
        <v>2616</v>
      </c>
      <c r="E2398">
        <v>5</v>
      </c>
      <c r="F2398" t="s">
        <v>2956</v>
      </c>
      <c r="G2398">
        <v>0</v>
      </c>
      <c r="H2398">
        <v>0</v>
      </c>
      <c r="I2398">
        <v>14.036</v>
      </c>
    </row>
    <row r="2399" spans="1:9" x14ac:dyDescent="0.25">
      <c r="A2399">
        <v>2000920119</v>
      </c>
      <c r="B2399" t="s">
        <v>3487</v>
      </c>
      <c r="C2399" t="s">
        <v>2615</v>
      </c>
      <c r="D2399" t="s">
        <v>2616</v>
      </c>
      <c r="E2399">
        <v>7</v>
      </c>
      <c r="F2399" t="s">
        <v>2956</v>
      </c>
      <c r="G2399">
        <v>0</v>
      </c>
      <c r="H2399">
        <v>0</v>
      </c>
      <c r="I2399">
        <v>13.881429000000001</v>
      </c>
    </row>
    <row r="2400" spans="1:9" x14ac:dyDescent="0.25">
      <c r="A2400">
        <v>2000920120</v>
      </c>
      <c r="B2400" t="s">
        <v>3488</v>
      </c>
      <c r="C2400" t="s">
        <v>2615</v>
      </c>
      <c r="D2400" t="s">
        <v>2616</v>
      </c>
      <c r="E2400">
        <v>2</v>
      </c>
      <c r="F2400" t="s">
        <v>2956</v>
      </c>
      <c r="G2400">
        <v>0</v>
      </c>
      <c r="H2400">
        <v>0</v>
      </c>
      <c r="I2400">
        <v>13.775</v>
      </c>
    </row>
    <row r="2401" spans="1:9" x14ac:dyDescent="0.25">
      <c r="A2401">
        <v>2000920121</v>
      </c>
      <c r="B2401" t="s">
        <v>3489</v>
      </c>
      <c r="C2401" t="s">
        <v>2615</v>
      </c>
      <c r="D2401" t="s">
        <v>2616</v>
      </c>
      <c r="E2401">
        <v>7</v>
      </c>
      <c r="F2401" t="s">
        <v>2956</v>
      </c>
      <c r="G2401">
        <v>0</v>
      </c>
      <c r="H2401">
        <v>0</v>
      </c>
      <c r="I2401">
        <v>14.032857</v>
      </c>
    </row>
    <row r="2402" spans="1:9" x14ac:dyDescent="0.25">
      <c r="A2402">
        <v>2000920123</v>
      </c>
      <c r="B2402" t="s">
        <v>3490</v>
      </c>
      <c r="C2402" t="s">
        <v>248</v>
      </c>
      <c r="D2402" t="s">
        <v>249</v>
      </c>
      <c r="E2402" s="1">
        <v>0</v>
      </c>
      <c r="F2402" t="s">
        <v>2956</v>
      </c>
      <c r="G2402">
        <v>26</v>
      </c>
      <c r="H2402">
        <v>0</v>
      </c>
      <c r="I2402">
        <v>0</v>
      </c>
    </row>
    <row r="2403" spans="1:9" x14ac:dyDescent="0.25">
      <c r="A2403">
        <v>2000920124</v>
      </c>
      <c r="B2403" t="s">
        <v>3491</v>
      </c>
      <c r="C2403" t="s">
        <v>2615</v>
      </c>
      <c r="D2403" t="s">
        <v>2616</v>
      </c>
      <c r="E2403" s="1">
        <v>11</v>
      </c>
      <c r="F2403" t="s">
        <v>2956</v>
      </c>
      <c r="G2403">
        <v>0</v>
      </c>
      <c r="H2403">
        <v>0</v>
      </c>
      <c r="I2403">
        <v>14.027272999999999</v>
      </c>
    </row>
    <row r="2404" spans="1:9" x14ac:dyDescent="0.25">
      <c r="A2404">
        <v>2000920127</v>
      </c>
      <c r="B2404" t="s">
        <v>3492</v>
      </c>
      <c r="C2404" t="s">
        <v>699</v>
      </c>
      <c r="D2404" t="s">
        <v>700</v>
      </c>
      <c r="E2404" s="1">
        <v>10</v>
      </c>
      <c r="F2404" t="s">
        <v>2956</v>
      </c>
      <c r="G2404">
        <v>0</v>
      </c>
      <c r="H2404">
        <v>0</v>
      </c>
      <c r="I2404">
        <v>10.715</v>
      </c>
    </row>
    <row r="2405" spans="1:9" x14ac:dyDescent="0.25">
      <c r="A2405">
        <v>2000920127</v>
      </c>
      <c r="B2405" t="s">
        <v>3492</v>
      </c>
      <c r="C2405" t="s">
        <v>248</v>
      </c>
      <c r="D2405" t="s">
        <v>249</v>
      </c>
      <c r="E2405" s="1">
        <v>1</v>
      </c>
      <c r="F2405" t="s">
        <v>2956</v>
      </c>
      <c r="G2405">
        <v>0</v>
      </c>
      <c r="H2405">
        <v>0</v>
      </c>
      <c r="I2405">
        <v>10.71</v>
      </c>
    </row>
    <row r="2406" spans="1:9" x14ac:dyDescent="0.25">
      <c r="A2406">
        <v>2000920129</v>
      </c>
      <c r="B2406" t="s">
        <v>3493</v>
      </c>
      <c r="C2406" t="s">
        <v>248</v>
      </c>
      <c r="D2406" t="s">
        <v>249</v>
      </c>
      <c r="E2406">
        <v>18</v>
      </c>
      <c r="F2406" t="s">
        <v>2956</v>
      </c>
      <c r="G2406">
        <v>0</v>
      </c>
      <c r="H2406">
        <v>0</v>
      </c>
      <c r="I2406">
        <v>10.676111000000001</v>
      </c>
    </row>
    <row r="2407" spans="1:9" x14ac:dyDescent="0.25">
      <c r="A2407">
        <v>2000920130</v>
      </c>
      <c r="B2407" t="s">
        <v>3494</v>
      </c>
      <c r="C2407" t="s">
        <v>699</v>
      </c>
      <c r="D2407" t="s">
        <v>700</v>
      </c>
      <c r="E2407">
        <v>12</v>
      </c>
      <c r="F2407" t="s">
        <v>2956</v>
      </c>
      <c r="G2407">
        <v>0</v>
      </c>
      <c r="H2407">
        <v>0</v>
      </c>
      <c r="I2407">
        <v>10.639167</v>
      </c>
    </row>
    <row r="2408" spans="1:9" x14ac:dyDescent="0.25">
      <c r="A2408">
        <v>2000920130</v>
      </c>
      <c r="B2408" t="s">
        <v>3494</v>
      </c>
      <c r="C2408" t="s">
        <v>248</v>
      </c>
      <c r="D2408" t="s">
        <v>249</v>
      </c>
      <c r="E2408">
        <v>10</v>
      </c>
      <c r="F2408" t="s">
        <v>2956</v>
      </c>
      <c r="G2408">
        <v>0</v>
      </c>
      <c r="H2408">
        <v>0</v>
      </c>
      <c r="I2408">
        <v>10.638999999999999</v>
      </c>
    </row>
    <row r="2409" spans="1:9" x14ac:dyDescent="0.25">
      <c r="A2409">
        <v>2000920132</v>
      </c>
      <c r="B2409" t="s">
        <v>3495</v>
      </c>
      <c r="C2409" t="s">
        <v>699</v>
      </c>
      <c r="D2409" t="s">
        <v>700</v>
      </c>
      <c r="E2409">
        <v>3</v>
      </c>
      <c r="F2409" t="s">
        <v>2956</v>
      </c>
      <c r="G2409">
        <v>0</v>
      </c>
      <c r="H2409">
        <v>0</v>
      </c>
      <c r="I2409">
        <v>15.51</v>
      </c>
    </row>
    <row r="2410" spans="1:9" x14ac:dyDescent="0.25">
      <c r="A2410">
        <v>2000920135</v>
      </c>
      <c r="B2410" t="s">
        <v>3496</v>
      </c>
      <c r="C2410" t="s">
        <v>248</v>
      </c>
      <c r="D2410" t="s">
        <v>249</v>
      </c>
      <c r="E2410">
        <v>5</v>
      </c>
      <c r="F2410" t="s">
        <v>2956</v>
      </c>
      <c r="G2410" s="1">
        <v>0</v>
      </c>
      <c r="H2410">
        <v>0</v>
      </c>
      <c r="I2410">
        <v>10.692</v>
      </c>
    </row>
    <row r="2411" spans="1:9" x14ac:dyDescent="0.25">
      <c r="A2411">
        <v>2000920136</v>
      </c>
      <c r="B2411" t="s">
        <v>3497</v>
      </c>
      <c r="C2411" t="s">
        <v>248</v>
      </c>
      <c r="D2411" t="s">
        <v>249</v>
      </c>
      <c r="E2411">
        <v>4</v>
      </c>
      <c r="F2411" t="s">
        <v>2956</v>
      </c>
      <c r="G2411">
        <v>0</v>
      </c>
      <c r="H2411">
        <v>0</v>
      </c>
      <c r="I2411">
        <v>10.6325</v>
      </c>
    </row>
    <row r="2412" spans="1:9" x14ac:dyDescent="0.25">
      <c r="A2412">
        <v>2000920139</v>
      </c>
      <c r="B2412" t="s">
        <v>3498</v>
      </c>
      <c r="C2412" t="s">
        <v>248</v>
      </c>
      <c r="D2412" t="s">
        <v>249</v>
      </c>
      <c r="E2412" s="1">
        <v>3</v>
      </c>
      <c r="F2412" t="s">
        <v>2956</v>
      </c>
      <c r="G2412">
        <v>0</v>
      </c>
      <c r="H2412">
        <v>0</v>
      </c>
      <c r="I2412">
        <v>10.63</v>
      </c>
    </row>
    <row r="2413" spans="1:9" x14ac:dyDescent="0.25">
      <c r="A2413">
        <v>2000920140</v>
      </c>
      <c r="B2413" t="s">
        <v>3499</v>
      </c>
      <c r="C2413" t="s">
        <v>248</v>
      </c>
      <c r="D2413" t="s">
        <v>249</v>
      </c>
      <c r="E2413" s="1">
        <v>9</v>
      </c>
      <c r="F2413" t="s">
        <v>2956</v>
      </c>
      <c r="G2413" s="1">
        <v>0</v>
      </c>
      <c r="H2413" s="1">
        <v>0</v>
      </c>
      <c r="I2413">
        <v>11.15</v>
      </c>
    </row>
    <row r="2414" spans="1:9" x14ac:dyDescent="0.25">
      <c r="A2414">
        <v>2000920141</v>
      </c>
      <c r="B2414" t="s">
        <v>3500</v>
      </c>
      <c r="C2414" t="s">
        <v>466</v>
      </c>
      <c r="D2414" t="s">
        <v>467</v>
      </c>
      <c r="E2414" s="1">
        <v>9</v>
      </c>
      <c r="F2414" t="s">
        <v>2956</v>
      </c>
      <c r="G2414">
        <v>0</v>
      </c>
      <c r="H2414">
        <v>0</v>
      </c>
      <c r="I2414">
        <v>21.75</v>
      </c>
    </row>
    <row r="2415" spans="1:9" x14ac:dyDescent="0.25">
      <c r="A2415">
        <v>2000920141</v>
      </c>
      <c r="B2415" t="s">
        <v>3500</v>
      </c>
      <c r="C2415" t="s">
        <v>2615</v>
      </c>
      <c r="D2415" t="s">
        <v>2616</v>
      </c>
      <c r="E2415" s="1">
        <v>2</v>
      </c>
      <c r="F2415" t="s">
        <v>2956</v>
      </c>
      <c r="G2415">
        <v>0</v>
      </c>
      <c r="H2415">
        <v>0</v>
      </c>
      <c r="I2415">
        <v>21.75</v>
      </c>
    </row>
    <row r="2416" spans="1:9" x14ac:dyDescent="0.25">
      <c r="A2416">
        <v>2000920142</v>
      </c>
      <c r="B2416" t="s">
        <v>3501</v>
      </c>
      <c r="C2416" t="s">
        <v>466</v>
      </c>
      <c r="D2416" t="s">
        <v>467</v>
      </c>
      <c r="E2416" s="1">
        <v>12</v>
      </c>
      <c r="F2416" t="s">
        <v>2956</v>
      </c>
      <c r="G2416">
        <v>0</v>
      </c>
      <c r="H2416">
        <v>0</v>
      </c>
      <c r="I2416">
        <v>21.75</v>
      </c>
    </row>
    <row r="2417" spans="1:9" x14ac:dyDescent="0.25">
      <c r="A2417">
        <v>2000920143</v>
      </c>
      <c r="B2417" t="s">
        <v>3502</v>
      </c>
      <c r="C2417" t="s">
        <v>248</v>
      </c>
      <c r="D2417" t="s">
        <v>249</v>
      </c>
      <c r="E2417" s="1">
        <v>0</v>
      </c>
      <c r="F2417" t="s">
        <v>2956</v>
      </c>
      <c r="G2417">
        <v>1</v>
      </c>
      <c r="H2417" s="1">
        <v>0</v>
      </c>
      <c r="I2417">
        <v>0</v>
      </c>
    </row>
    <row r="2418" spans="1:9" x14ac:dyDescent="0.25">
      <c r="A2418">
        <v>2000920143</v>
      </c>
      <c r="B2418" t="s">
        <v>3502</v>
      </c>
      <c r="C2418" t="s">
        <v>2615</v>
      </c>
      <c r="D2418" t="s">
        <v>2616</v>
      </c>
      <c r="E2418">
        <v>2</v>
      </c>
      <c r="F2418" t="s">
        <v>2956</v>
      </c>
      <c r="G2418">
        <v>0</v>
      </c>
      <c r="H2418">
        <v>0</v>
      </c>
      <c r="I2418">
        <v>21.75</v>
      </c>
    </row>
    <row r="2419" spans="1:9" x14ac:dyDescent="0.25">
      <c r="A2419">
        <v>2000920143</v>
      </c>
      <c r="B2419" t="s">
        <v>3502</v>
      </c>
      <c r="C2419" t="s">
        <v>2623</v>
      </c>
      <c r="D2419" t="s">
        <v>2624</v>
      </c>
      <c r="E2419">
        <v>0</v>
      </c>
      <c r="F2419" t="s">
        <v>2956</v>
      </c>
      <c r="G2419">
        <v>0</v>
      </c>
      <c r="H2419" s="1">
        <v>1</v>
      </c>
      <c r="I2419">
        <v>0</v>
      </c>
    </row>
    <row r="2420" spans="1:9" x14ac:dyDescent="0.25">
      <c r="A2420">
        <v>2000920144</v>
      </c>
      <c r="B2420" t="s">
        <v>3503</v>
      </c>
      <c r="C2420" t="s">
        <v>466</v>
      </c>
      <c r="D2420" t="s">
        <v>467</v>
      </c>
      <c r="E2420" s="1">
        <v>48</v>
      </c>
      <c r="F2420" t="s">
        <v>2956</v>
      </c>
      <c r="G2420" s="1">
        <v>0</v>
      </c>
      <c r="H2420">
        <v>0</v>
      </c>
      <c r="I2420">
        <v>21.75</v>
      </c>
    </row>
    <row r="2421" spans="1:9" x14ac:dyDescent="0.25">
      <c r="A2421">
        <v>2000920144</v>
      </c>
      <c r="B2421" t="s">
        <v>3503</v>
      </c>
      <c r="C2421" t="s">
        <v>248</v>
      </c>
      <c r="D2421" t="s">
        <v>249</v>
      </c>
      <c r="E2421">
        <v>3</v>
      </c>
      <c r="F2421" t="s">
        <v>2956</v>
      </c>
      <c r="G2421" s="1">
        <v>0</v>
      </c>
      <c r="H2421">
        <v>0</v>
      </c>
      <c r="I2421">
        <v>21.75</v>
      </c>
    </row>
    <row r="2422" spans="1:9" x14ac:dyDescent="0.25">
      <c r="A2422">
        <v>2000920145</v>
      </c>
      <c r="B2422" t="s">
        <v>3504</v>
      </c>
      <c r="C2422" t="s">
        <v>466</v>
      </c>
      <c r="D2422" t="s">
        <v>467</v>
      </c>
      <c r="E2422">
        <v>48</v>
      </c>
      <c r="F2422" t="s">
        <v>2956</v>
      </c>
      <c r="G2422">
        <v>0</v>
      </c>
      <c r="H2422">
        <v>0</v>
      </c>
      <c r="I2422">
        <v>21.753958000000001</v>
      </c>
    </row>
    <row r="2423" spans="1:9" x14ac:dyDescent="0.25">
      <c r="A2423">
        <v>2000920145</v>
      </c>
      <c r="B2423" t="s">
        <v>3504</v>
      </c>
      <c r="C2423" t="s">
        <v>248</v>
      </c>
      <c r="D2423" t="s">
        <v>249</v>
      </c>
      <c r="E2423" s="1">
        <v>15</v>
      </c>
      <c r="F2423" t="s">
        <v>2956</v>
      </c>
      <c r="G2423">
        <v>0</v>
      </c>
      <c r="H2423">
        <v>0</v>
      </c>
      <c r="I2423">
        <v>21.754667000000001</v>
      </c>
    </row>
    <row r="2424" spans="1:9" x14ac:dyDescent="0.25">
      <c r="A2424">
        <v>2000920146</v>
      </c>
      <c r="B2424" t="s">
        <v>3505</v>
      </c>
      <c r="C2424" t="s">
        <v>466</v>
      </c>
      <c r="D2424" t="s">
        <v>467</v>
      </c>
      <c r="E2424" s="1">
        <v>10</v>
      </c>
      <c r="F2424" t="s">
        <v>2956</v>
      </c>
      <c r="G2424" s="1">
        <v>0</v>
      </c>
      <c r="H2424" s="1">
        <v>0</v>
      </c>
      <c r="I2424">
        <v>21.75</v>
      </c>
    </row>
    <row r="2425" spans="1:9" x14ac:dyDescent="0.25">
      <c r="A2425">
        <v>2000920146</v>
      </c>
      <c r="B2425" t="s">
        <v>3505</v>
      </c>
      <c r="C2425" t="s">
        <v>248</v>
      </c>
      <c r="D2425" t="s">
        <v>249</v>
      </c>
      <c r="E2425" s="1">
        <v>31</v>
      </c>
      <c r="F2425" t="s">
        <v>2956</v>
      </c>
      <c r="G2425" s="1">
        <v>0</v>
      </c>
      <c r="H2425">
        <v>0</v>
      </c>
      <c r="I2425">
        <v>21.75</v>
      </c>
    </row>
    <row r="2426" spans="1:9" x14ac:dyDescent="0.25">
      <c r="A2426">
        <v>2000920147</v>
      </c>
      <c r="B2426" t="s">
        <v>3506</v>
      </c>
      <c r="C2426" t="s">
        <v>699</v>
      </c>
      <c r="D2426" t="s">
        <v>700</v>
      </c>
      <c r="E2426" s="1">
        <v>10</v>
      </c>
      <c r="F2426" t="s">
        <v>2956</v>
      </c>
      <c r="G2426">
        <v>0</v>
      </c>
      <c r="H2426" s="1">
        <v>0</v>
      </c>
      <c r="I2426">
        <v>13.757999999999999</v>
      </c>
    </row>
    <row r="2427" spans="1:9" x14ac:dyDescent="0.25">
      <c r="A2427">
        <v>2000920147</v>
      </c>
      <c r="B2427" t="s">
        <v>3506</v>
      </c>
      <c r="C2427" t="s">
        <v>248</v>
      </c>
      <c r="D2427" t="s">
        <v>249</v>
      </c>
      <c r="E2427" s="1">
        <v>3.3</v>
      </c>
      <c r="F2427" t="s">
        <v>2956</v>
      </c>
      <c r="G2427">
        <v>0</v>
      </c>
      <c r="H2427">
        <v>0</v>
      </c>
      <c r="I2427">
        <v>13.757576</v>
      </c>
    </row>
    <row r="2428" spans="1:9" x14ac:dyDescent="0.25">
      <c r="A2428">
        <v>2000920147</v>
      </c>
      <c r="B2428" t="s">
        <v>3506</v>
      </c>
      <c r="C2428" t="s">
        <v>2615</v>
      </c>
      <c r="D2428" t="s">
        <v>2616</v>
      </c>
      <c r="E2428" s="1">
        <v>7</v>
      </c>
      <c r="F2428" t="s">
        <v>2956</v>
      </c>
      <c r="G2428">
        <v>0</v>
      </c>
      <c r="H2428" s="1">
        <v>0</v>
      </c>
      <c r="I2428">
        <v>13.758571</v>
      </c>
    </row>
    <row r="2429" spans="1:9" x14ac:dyDescent="0.25">
      <c r="A2429">
        <v>2000920148</v>
      </c>
      <c r="B2429" t="s">
        <v>3507</v>
      </c>
      <c r="C2429" t="s">
        <v>248</v>
      </c>
      <c r="D2429" t="s">
        <v>249</v>
      </c>
      <c r="E2429">
        <v>2</v>
      </c>
      <c r="F2429" t="s">
        <v>2956</v>
      </c>
      <c r="G2429">
        <v>0</v>
      </c>
      <c r="H2429">
        <v>0</v>
      </c>
      <c r="I2429">
        <v>13.76</v>
      </c>
    </row>
    <row r="2430" spans="1:9" x14ac:dyDescent="0.25">
      <c r="A2430">
        <v>2000920149</v>
      </c>
      <c r="B2430" t="s">
        <v>3508</v>
      </c>
      <c r="C2430" t="s">
        <v>699</v>
      </c>
      <c r="D2430" t="s">
        <v>700</v>
      </c>
      <c r="E2430">
        <v>91</v>
      </c>
      <c r="F2430" t="s">
        <v>2956</v>
      </c>
      <c r="G2430" s="1">
        <v>0</v>
      </c>
      <c r="H2430" s="1">
        <v>0</v>
      </c>
      <c r="I2430">
        <v>6.4234070000000001</v>
      </c>
    </row>
    <row r="2431" spans="1:9" x14ac:dyDescent="0.25">
      <c r="A2431">
        <v>2000920149</v>
      </c>
      <c r="B2431" t="s">
        <v>3508</v>
      </c>
      <c r="C2431" t="s">
        <v>248</v>
      </c>
      <c r="D2431" t="s">
        <v>249</v>
      </c>
      <c r="E2431" s="1">
        <v>18</v>
      </c>
      <c r="F2431" t="s">
        <v>2956</v>
      </c>
      <c r="G2431" s="1">
        <v>0</v>
      </c>
      <c r="H2431">
        <v>0</v>
      </c>
      <c r="I2431">
        <v>6.4233330000000004</v>
      </c>
    </row>
    <row r="2432" spans="1:9" x14ac:dyDescent="0.25">
      <c r="A2432">
        <v>2000920150</v>
      </c>
      <c r="B2432" t="s">
        <v>3509</v>
      </c>
      <c r="C2432" t="s">
        <v>699</v>
      </c>
      <c r="D2432" t="s">
        <v>700</v>
      </c>
      <c r="E2432" s="1">
        <v>5</v>
      </c>
      <c r="F2432" t="s">
        <v>2956</v>
      </c>
      <c r="G2432" s="1">
        <v>0</v>
      </c>
      <c r="H2432" s="1">
        <v>0</v>
      </c>
      <c r="I2432">
        <v>6.4240000000000004</v>
      </c>
    </row>
    <row r="2433" spans="1:9" x14ac:dyDescent="0.25">
      <c r="A2433">
        <v>2000920150</v>
      </c>
      <c r="B2433" t="s">
        <v>3509</v>
      </c>
      <c r="C2433" t="s">
        <v>248</v>
      </c>
      <c r="D2433" t="s">
        <v>249</v>
      </c>
      <c r="E2433">
        <v>2</v>
      </c>
      <c r="F2433" t="s">
        <v>2956</v>
      </c>
      <c r="G2433">
        <v>0</v>
      </c>
      <c r="H2433">
        <v>0</v>
      </c>
      <c r="I2433">
        <v>6.4249999999999998</v>
      </c>
    </row>
    <row r="2434" spans="1:9" x14ac:dyDescent="0.25">
      <c r="A2434">
        <v>2000920151</v>
      </c>
      <c r="B2434" t="s">
        <v>3510</v>
      </c>
      <c r="C2434" t="s">
        <v>699</v>
      </c>
      <c r="D2434" t="s">
        <v>700</v>
      </c>
      <c r="E2434" s="1">
        <v>33</v>
      </c>
      <c r="F2434" t="s">
        <v>2956</v>
      </c>
      <c r="G2434">
        <v>0</v>
      </c>
      <c r="H2434">
        <v>0</v>
      </c>
      <c r="I2434">
        <v>6.4233330000000004</v>
      </c>
    </row>
    <row r="2435" spans="1:9" x14ac:dyDescent="0.25">
      <c r="A2435">
        <v>2000920151</v>
      </c>
      <c r="B2435" t="s">
        <v>3510</v>
      </c>
      <c r="C2435" t="s">
        <v>248</v>
      </c>
      <c r="D2435" t="s">
        <v>249</v>
      </c>
      <c r="E2435" s="1">
        <v>55</v>
      </c>
      <c r="F2435" t="s">
        <v>2956</v>
      </c>
      <c r="G2435" s="1">
        <v>0</v>
      </c>
      <c r="H2435" s="1">
        <v>0</v>
      </c>
      <c r="I2435">
        <v>6.423273</v>
      </c>
    </row>
    <row r="2436" spans="1:9" x14ac:dyDescent="0.25">
      <c r="A2436">
        <v>2000920152</v>
      </c>
      <c r="B2436" t="s">
        <v>3511</v>
      </c>
      <c r="C2436" t="s">
        <v>248</v>
      </c>
      <c r="D2436" t="s">
        <v>249</v>
      </c>
      <c r="E2436">
        <v>2</v>
      </c>
      <c r="F2436" t="s">
        <v>2956</v>
      </c>
      <c r="G2436">
        <v>0</v>
      </c>
      <c r="H2436">
        <v>0</v>
      </c>
      <c r="I2436">
        <v>6.4249999999999998</v>
      </c>
    </row>
    <row r="2437" spans="1:9" x14ac:dyDescent="0.25">
      <c r="A2437">
        <v>2000920153</v>
      </c>
      <c r="B2437" t="s">
        <v>3512</v>
      </c>
      <c r="C2437" t="s">
        <v>699</v>
      </c>
      <c r="D2437" t="s">
        <v>700</v>
      </c>
      <c r="E2437">
        <v>10</v>
      </c>
      <c r="F2437" t="s">
        <v>2956</v>
      </c>
      <c r="G2437">
        <v>0</v>
      </c>
      <c r="H2437">
        <v>0</v>
      </c>
      <c r="I2437">
        <v>6.423</v>
      </c>
    </row>
    <row r="2438" spans="1:9" x14ac:dyDescent="0.25">
      <c r="A2438">
        <v>2000920154</v>
      </c>
      <c r="B2438" t="s">
        <v>3513</v>
      </c>
      <c r="C2438" t="s">
        <v>699</v>
      </c>
      <c r="D2438" t="s">
        <v>700</v>
      </c>
      <c r="E2438" s="1">
        <v>68</v>
      </c>
      <c r="F2438" t="s">
        <v>2956</v>
      </c>
      <c r="G2438">
        <v>0</v>
      </c>
      <c r="H2438">
        <v>0</v>
      </c>
      <c r="I2438">
        <v>6.4233820000000001</v>
      </c>
    </row>
    <row r="2439" spans="1:9" x14ac:dyDescent="0.25">
      <c r="A2439">
        <v>2000920155</v>
      </c>
      <c r="B2439" t="s">
        <v>3514</v>
      </c>
      <c r="C2439" t="s">
        <v>699</v>
      </c>
      <c r="D2439" t="s">
        <v>700</v>
      </c>
      <c r="E2439" s="1">
        <v>108</v>
      </c>
      <c r="F2439" t="s">
        <v>2956</v>
      </c>
      <c r="G2439">
        <v>0</v>
      </c>
      <c r="H2439" s="1">
        <v>0</v>
      </c>
      <c r="I2439">
        <v>6.4234260000000001</v>
      </c>
    </row>
    <row r="2440" spans="1:9" x14ac:dyDescent="0.25">
      <c r="A2440">
        <v>2000920156</v>
      </c>
      <c r="B2440" t="s">
        <v>3515</v>
      </c>
      <c r="C2440" t="s">
        <v>699</v>
      </c>
      <c r="D2440" t="s">
        <v>700</v>
      </c>
      <c r="E2440">
        <v>8</v>
      </c>
      <c r="F2440" t="s">
        <v>2956</v>
      </c>
      <c r="G2440">
        <v>0</v>
      </c>
      <c r="H2440">
        <v>0</v>
      </c>
      <c r="I2440">
        <v>6.4237500000000001</v>
      </c>
    </row>
    <row r="2441" spans="1:9" x14ac:dyDescent="0.25">
      <c r="A2441">
        <v>2000920156</v>
      </c>
      <c r="B2441" t="s">
        <v>3515</v>
      </c>
      <c r="C2441" t="s">
        <v>248</v>
      </c>
      <c r="D2441" t="s">
        <v>249</v>
      </c>
      <c r="E2441">
        <v>4</v>
      </c>
      <c r="F2441" t="s">
        <v>2956</v>
      </c>
      <c r="G2441">
        <v>0</v>
      </c>
      <c r="H2441" s="1">
        <v>0</v>
      </c>
      <c r="I2441">
        <v>6.4225000000000003</v>
      </c>
    </row>
    <row r="2442" spans="1:9" x14ac:dyDescent="0.25">
      <c r="A2442">
        <v>2000920157</v>
      </c>
      <c r="B2442" t="s">
        <v>3516</v>
      </c>
      <c r="C2442" t="s">
        <v>699</v>
      </c>
      <c r="D2442" t="s">
        <v>700</v>
      </c>
      <c r="E2442" s="1">
        <v>136</v>
      </c>
      <c r="F2442" t="s">
        <v>2956</v>
      </c>
      <c r="G2442" s="1">
        <v>0</v>
      </c>
      <c r="H2442">
        <v>0</v>
      </c>
      <c r="I2442">
        <v>6.4233820000000001</v>
      </c>
    </row>
    <row r="2443" spans="1:9" x14ac:dyDescent="0.25">
      <c r="A2443">
        <v>2000920157</v>
      </c>
      <c r="B2443" t="s">
        <v>3516</v>
      </c>
      <c r="C2443" t="s">
        <v>248</v>
      </c>
      <c r="D2443" t="s">
        <v>249</v>
      </c>
      <c r="E2443">
        <v>164</v>
      </c>
      <c r="F2443" t="s">
        <v>2956</v>
      </c>
      <c r="G2443">
        <v>0</v>
      </c>
      <c r="H2443">
        <v>0</v>
      </c>
      <c r="I2443">
        <v>6.4234150000000003</v>
      </c>
    </row>
    <row r="2444" spans="1:9" x14ac:dyDescent="0.25">
      <c r="A2444">
        <v>2000920158</v>
      </c>
      <c r="B2444" t="s">
        <v>3517</v>
      </c>
      <c r="C2444" t="s">
        <v>248</v>
      </c>
      <c r="D2444" t="s">
        <v>249</v>
      </c>
      <c r="E2444" s="1">
        <v>1</v>
      </c>
      <c r="F2444" t="s">
        <v>2956</v>
      </c>
      <c r="G2444">
        <v>0</v>
      </c>
      <c r="H2444">
        <v>0</v>
      </c>
      <c r="I2444">
        <v>6.42</v>
      </c>
    </row>
    <row r="2445" spans="1:9" x14ac:dyDescent="0.25">
      <c r="A2445">
        <v>2000920159</v>
      </c>
      <c r="B2445" t="s">
        <v>3518</v>
      </c>
      <c r="C2445" t="s">
        <v>699</v>
      </c>
      <c r="D2445" t="s">
        <v>700</v>
      </c>
      <c r="E2445" s="1">
        <v>12</v>
      </c>
      <c r="F2445" t="s">
        <v>2956</v>
      </c>
      <c r="G2445">
        <v>0</v>
      </c>
      <c r="H2445">
        <v>0</v>
      </c>
      <c r="I2445">
        <v>6.4233330000000004</v>
      </c>
    </row>
    <row r="2446" spans="1:9" x14ac:dyDescent="0.25">
      <c r="A2446">
        <v>2000920160</v>
      </c>
      <c r="B2446" t="s">
        <v>3519</v>
      </c>
      <c r="C2446" t="s">
        <v>699</v>
      </c>
      <c r="D2446" t="s">
        <v>700</v>
      </c>
      <c r="E2446">
        <v>62</v>
      </c>
      <c r="F2446" t="s">
        <v>2956</v>
      </c>
      <c r="G2446">
        <v>0</v>
      </c>
      <c r="H2446">
        <v>0</v>
      </c>
      <c r="I2446">
        <v>6.423387</v>
      </c>
    </row>
    <row r="2447" spans="1:9" x14ac:dyDescent="0.25">
      <c r="A2447">
        <v>2000920160</v>
      </c>
      <c r="B2447" t="s">
        <v>3519</v>
      </c>
      <c r="C2447" t="s">
        <v>248</v>
      </c>
      <c r="D2447" t="s">
        <v>249</v>
      </c>
      <c r="E2447">
        <v>8</v>
      </c>
      <c r="F2447" t="s">
        <v>2956</v>
      </c>
      <c r="G2447" s="1">
        <v>0</v>
      </c>
      <c r="H2447" s="1">
        <v>0</v>
      </c>
      <c r="I2447">
        <v>6.4225000000000003</v>
      </c>
    </row>
    <row r="2448" spans="1:9" x14ac:dyDescent="0.25">
      <c r="A2448">
        <v>2000920162</v>
      </c>
      <c r="B2448" t="s">
        <v>3520</v>
      </c>
      <c r="C2448" t="s">
        <v>248</v>
      </c>
      <c r="D2448" t="s">
        <v>249</v>
      </c>
      <c r="E2448">
        <v>1</v>
      </c>
      <c r="F2448" t="s">
        <v>2956</v>
      </c>
      <c r="G2448">
        <v>0</v>
      </c>
      <c r="H2448">
        <v>0</v>
      </c>
      <c r="I2448">
        <v>6.42</v>
      </c>
    </row>
    <row r="2449" spans="1:9" x14ac:dyDescent="0.25">
      <c r="A2449">
        <v>2000920162</v>
      </c>
      <c r="B2449" t="s">
        <v>3520</v>
      </c>
      <c r="C2449" t="s">
        <v>2615</v>
      </c>
      <c r="D2449" t="s">
        <v>2616</v>
      </c>
      <c r="E2449">
        <v>847</v>
      </c>
      <c r="F2449" t="s">
        <v>2956</v>
      </c>
      <c r="G2449">
        <v>0</v>
      </c>
      <c r="H2449" s="1">
        <v>0</v>
      </c>
      <c r="I2449">
        <v>6.4233880000000001</v>
      </c>
    </row>
    <row r="2450" spans="1:9" x14ac:dyDescent="0.25">
      <c r="A2450">
        <v>2000920164</v>
      </c>
      <c r="B2450" t="s">
        <v>3521</v>
      </c>
      <c r="C2450" t="s">
        <v>248</v>
      </c>
      <c r="D2450" t="s">
        <v>249</v>
      </c>
      <c r="E2450">
        <v>1</v>
      </c>
      <c r="F2450" t="s">
        <v>2956</v>
      </c>
      <c r="G2450" s="1">
        <v>0</v>
      </c>
      <c r="H2450">
        <v>0</v>
      </c>
      <c r="I2450">
        <v>6.42</v>
      </c>
    </row>
    <row r="2451" spans="1:9" x14ac:dyDescent="0.25">
      <c r="A2451">
        <v>2000930001</v>
      </c>
      <c r="B2451" t="s">
        <v>2076</v>
      </c>
      <c r="C2451" t="s">
        <v>248</v>
      </c>
      <c r="D2451" t="s">
        <v>249</v>
      </c>
      <c r="E2451">
        <v>0</v>
      </c>
      <c r="F2451" t="s">
        <v>2612</v>
      </c>
      <c r="G2451">
        <v>229</v>
      </c>
      <c r="H2451">
        <v>0</v>
      </c>
      <c r="I2451">
        <v>3.67</v>
      </c>
    </row>
    <row r="2452" spans="1:9" x14ac:dyDescent="0.25">
      <c r="A2452">
        <v>2000930001</v>
      </c>
      <c r="B2452" t="s">
        <v>2076</v>
      </c>
      <c r="C2452" t="s">
        <v>2623</v>
      </c>
      <c r="D2452" t="s">
        <v>2624</v>
      </c>
      <c r="E2452">
        <v>0</v>
      </c>
      <c r="F2452" t="s">
        <v>2612</v>
      </c>
      <c r="G2452" s="1">
        <v>0</v>
      </c>
      <c r="H2452">
        <v>34</v>
      </c>
      <c r="I2452">
        <v>3.67</v>
      </c>
    </row>
    <row r="2453" spans="1:9" x14ac:dyDescent="0.25">
      <c r="A2453">
        <v>2000930002</v>
      </c>
      <c r="B2453" t="s">
        <v>2078</v>
      </c>
      <c r="C2453" t="s">
        <v>248</v>
      </c>
      <c r="D2453" t="s">
        <v>249</v>
      </c>
      <c r="E2453">
        <v>0</v>
      </c>
      <c r="F2453" t="s">
        <v>2612</v>
      </c>
      <c r="G2453">
        <v>185</v>
      </c>
      <c r="H2453">
        <v>0</v>
      </c>
      <c r="I2453">
        <v>3.625</v>
      </c>
    </row>
    <row r="2454" spans="1:9" x14ac:dyDescent="0.25">
      <c r="A2454">
        <v>2000930003</v>
      </c>
      <c r="B2454" t="s">
        <v>2079</v>
      </c>
      <c r="C2454" t="s">
        <v>248</v>
      </c>
      <c r="D2454" t="s">
        <v>249</v>
      </c>
      <c r="E2454" s="1">
        <v>0</v>
      </c>
      <c r="F2454" t="s">
        <v>2612</v>
      </c>
      <c r="G2454">
        <v>43</v>
      </c>
      <c r="H2454" s="1">
        <v>0</v>
      </c>
      <c r="I2454">
        <v>3.6866669999999999</v>
      </c>
    </row>
    <row r="2455" spans="1:9" x14ac:dyDescent="0.25">
      <c r="A2455">
        <v>2000930004</v>
      </c>
      <c r="B2455" t="s">
        <v>3522</v>
      </c>
      <c r="C2455" t="s">
        <v>248</v>
      </c>
      <c r="D2455" t="s">
        <v>249</v>
      </c>
      <c r="E2455" s="1">
        <v>23</v>
      </c>
      <c r="F2455" t="s">
        <v>2612</v>
      </c>
      <c r="G2455">
        <v>0</v>
      </c>
      <c r="H2455">
        <v>0</v>
      </c>
      <c r="I2455">
        <v>4.3878259999999996</v>
      </c>
    </row>
    <row r="2456" spans="1:9" x14ac:dyDescent="0.25">
      <c r="A2456">
        <v>2000930006</v>
      </c>
      <c r="B2456" t="s">
        <v>2080</v>
      </c>
      <c r="C2456" t="s">
        <v>699</v>
      </c>
      <c r="D2456" t="s">
        <v>700</v>
      </c>
      <c r="E2456" s="1">
        <v>1005</v>
      </c>
      <c r="F2456" t="s">
        <v>2612</v>
      </c>
      <c r="G2456">
        <v>0</v>
      </c>
      <c r="H2456">
        <v>0</v>
      </c>
      <c r="I2456">
        <v>4.4986769999999998</v>
      </c>
    </row>
    <row r="2457" spans="1:9" x14ac:dyDescent="0.25">
      <c r="A2457">
        <v>2000930006</v>
      </c>
      <c r="B2457" t="s">
        <v>2080</v>
      </c>
      <c r="C2457" t="s">
        <v>248</v>
      </c>
      <c r="D2457" t="s">
        <v>249</v>
      </c>
      <c r="E2457" s="1">
        <v>1688</v>
      </c>
      <c r="F2457" t="s">
        <v>2612</v>
      </c>
      <c r="G2457">
        <v>0</v>
      </c>
      <c r="H2457">
        <v>0</v>
      </c>
      <c r="I2457">
        <v>4.498691</v>
      </c>
    </row>
    <row r="2458" spans="1:9" x14ac:dyDescent="0.25">
      <c r="A2458">
        <v>2000940001</v>
      </c>
      <c r="B2458" t="s">
        <v>3523</v>
      </c>
      <c r="C2458" t="s">
        <v>699</v>
      </c>
      <c r="D2458" t="s">
        <v>700</v>
      </c>
      <c r="E2458" s="1">
        <v>2156</v>
      </c>
      <c r="F2458" t="s">
        <v>3524</v>
      </c>
      <c r="G2458">
        <v>0</v>
      </c>
      <c r="H2458">
        <v>0</v>
      </c>
      <c r="I2458">
        <v>1.6614100000000001</v>
      </c>
    </row>
    <row r="2459" spans="1:9" x14ac:dyDescent="0.25">
      <c r="A2459">
        <v>2000940001</v>
      </c>
      <c r="B2459" t="s">
        <v>3523</v>
      </c>
      <c r="C2459" t="s">
        <v>248</v>
      </c>
      <c r="D2459" t="s">
        <v>249</v>
      </c>
      <c r="E2459" s="1">
        <v>5091</v>
      </c>
      <c r="F2459" t="s">
        <v>3524</v>
      </c>
      <c r="G2459">
        <v>816</v>
      </c>
      <c r="H2459">
        <v>17</v>
      </c>
      <c r="I2459">
        <v>1.6609609999999999</v>
      </c>
    </row>
    <row r="2460" spans="1:9" x14ac:dyDescent="0.25">
      <c r="A2460">
        <v>2000940001</v>
      </c>
      <c r="B2460" t="s">
        <v>3523</v>
      </c>
      <c r="C2460" t="s">
        <v>2623</v>
      </c>
      <c r="D2460" t="s">
        <v>2624</v>
      </c>
      <c r="E2460">
        <v>3</v>
      </c>
      <c r="F2460" t="s">
        <v>3524</v>
      </c>
      <c r="G2460">
        <v>0</v>
      </c>
      <c r="H2460">
        <v>0</v>
      </c>
      <c r="I2460">
        <v>1.6766669999999999</v>
      </c>
    </row>
    <row r="2461" spans="1:9" x14ac:dyDescent="0.25">
      <c r="A2461">
        <v>2000940001</v>
      </c>
      <c r="B2461" t="s">
        <v>3523</v>
      </c>
      <c r="C2461" t="s">
        <v>2625</v>
      </c>
      <c r="D2461" t="s">
        <v>2626</v>
      </c>
      <c r="E2461" s="1">
        <v>17</v>
      </c>
      <c r="F2461" t="s">
        <v>3524</v>
      </c>
      <c r="G2461">
        <v>17</v>
      </c>
      <c r="H2461">
        <v>0</v>
      </c>
      <c r="I2461">
        <v>1.661176</v>
      </c>
    </row>
    <row r="2462" spans="1:9" x14ac:dyDescent="0.25">
      <c r="A2462">
        <v>2000940002</v>
      </c>
      <c r="B2462" t="s">
        <v>3525</v>
      </c>
      <c r="C2462" t="s">
        <v>2689</v>
      </c>
      <c r="D2462" t="s">
        <v>2690</v>
      </c>
      <c r="E2462" s="1">
        <v>0</v>
      </c>
      <c r="F2462" t="s">
        <v>3524</v>
      </c>
      <c r="G2462" s="1">
        <v>300</v>
      </c>
      <c r="H2462">
        <v>0</v>
      </c>
      <c r="I2462">
        <v>0.95038299999999998</v>
      </c>
    </row>
    <row r="2463" spans="1:9" x14ac:dyDescent="0.25">
      <c r="A2463">
        <v>2000940002</v>
      </c>
      <c r="B2463" t="s">
        <v>3525</v>
      </c>
      <c r="C2463" t="s">
        <v>699</v>
      </c>
      <c r="D2463" t="s">
        <v>700</v>
      </c>
      <c r="E2463" s="1">
        <v>606</v>
      </c>
      <c r="F2463" t="s">
        <v>3524</v>
      </c>
      <c r="G2463" s="1">
        <v>0</v>
      </c>
      <c r="H2463">
        <v>600</v>
      </c>
      <c r="I2463">
        <v>0.95038</v>
      </c>
    </row>
    <row r="2464" spans="1:9" x14ac:dyDescent="0.25">
      <c r="A2464">
        <v>2000940002</v>
      </c>
      <c r="B2464" t="s">
        <v>3525</v>
      </c>
      <c r="C2464" t="s">
        <v>248</v>
      </c>
      <c r="D2464" t="s">
        <v>249</v>
      </c>
      <c r="E2464" s="1">
        <v>13</v>
      </c>
      <c r="F2464" t="s">
        <v>3524</v>
      </c>
      <c r="G2464" s="1">
        <v>3654</v>
      </c>
      <c r="H2464" s="1">
        <v>0</v>
      </c>
      <c r="I2464">
        <v>0.95</v>
      </c>
    </row>
    <row r="2465" spans="1:9" x14ac:dyDescent="0.25">
      <c r="A2465">
        <v>2000940002</v>
      </c>
      <c r="B2465" t="s">
        <v>3525</v>
      </c>
      <c r="C2465" t="s">
        <v>2623</v>
      </c>
      <c r="D2465" t="s">
        <v>2624</v>
      </c>
      <c r="E2465" s="1">
        <v>1</v>
      </c>
      <c r="F2465" t="s">
        <v>3524</v>
      </c>
      <c r="G2465">
        <v>0</v>
      </c>
      <c r="H2465">
        <v>0</v>
      </c>
      <c r="I2465">
        <v>1.02</v>
      </c>
    </row>
    <row r="2466" spans="1:9" x14ac:dyDescent="0.25">
      <c r="A2466">
        <v>2000940006</v>
      </c>
      <c r="B2466" t="s">
        <v>3526</v>
      </c>
      <c r="C2466" t="s">
        <v>699</v>
      </c>
      <c r="D2466" t="s">
        <v>700</v>
      </c>
      <c r="E2466" s="1">
        <v>854</v>
      </c>
      <c r="F2466" t="s">
        <v>2612</v>
      </c>
      <c r="G2466" s="1">
        <v>0</v>
      </c>
      <c r="H2466" s="1">
        <v>0</v>
      </c>
      <c r="I2466">
        <v>1.641089</v>
      </c>
    </row>
    <row r="2467" spans="1:9" x14ac:dyDescent="0.25">
      <c r="A2467">
        <v>2000940006</v>
      </c>
      <c r="B2467" t="s">
        <v>3526</v>
      </c>
      <c r="C2467" t="s">
        <v>248</v>
      </c>
      <c r="D2467" t="s">
        <v>249</v>
      </c>
      <c r="E2467" s="1">
        <v>1321</v>
      </c>
      <c r="F2467" t="s">
        <v>2612</v>
      </c>
      <c r="G2467" s="1">
        <v>5550</v>
      </c>
      <c r="H2467" s="1">
        <v>69400</v>
      </c>
      <c r="I2467">
        <v>1.6409309999999999</v>
      </c>
    </row>
    <row r="2468" spans="1:9" x14ac:dyDescent="0.25">
      <c r="A2468">
        <v>2000940006</v>
      </c>
      <c r="B2468" t="s">
        <v>3526</v>
      </c>
      <c r="C2468" t="s">
        <v>2637</v>
      </c>
      <c r="D2468" t="s">
        <v>2638</v>
      </c>
      <c r="E2468" s="1">
        <v>5</v>
      </c>
      <c r="F2468" t="s">
        <v>2612</v>
      </c>
      <c r="G2468" s="1">
        <v>0</v>
      </c>
      <c r="H2468">
        <v>0</v>
      </c>
      <c r="I2468">
        <v>1.6259999999999999</v>
      </c>
    </row>
    <row r="2469" spans="1:9" x14ac:dyDescent="0.25">
      <c r="A2469">
        <v>2000940006</v>
      </c>
      <c r="B2469" t="s">
        <v>3526</v>
      </c>
      <c r="C2469" t="s">
        <v>2623</v>
      </c>
      <c r="D2469" t="s">
        <v>2624</v>
      </c>
      <c r="E2469" s="1">
        <v>99</v>
      </c>
      <c r="F2469" t="s">
        <v>2612</v>
      </c>
      <c r="G2469" s="1">
        <v>0</v>
      </c>
      <c r="H2469">
        <v>0</v>
      </c>
      <c r="I2469">
        <v>1.62697</v>
      </c>
    </row>
    <row r="2470" spans="1:9" x14ac:dyDescent="0.25">
      <c r="A2470">
        <v>2000940007</v>
      </c>
      <c r="B2470" t="s">
        <v>3527</v>
      </c>
      <c r="C2470" t="s">
        <v>699</v>
      </c>
      <c r="D2470" t="s">
        <v>700</v>
      </c>
      <c r="E2470" s="1">
        <v>2514</v>
      </c>
      <c r="F2470" t="s">
        <v>2612</v>
      </c>
      <c r="G2470" s="1">
        <v>0</v>
      </c>
      <c r="H2470" s="1">
        <v>0</v>
      </c>
      <c r="I2470">
        <v>2.1280350000000001</v>
      </c>
    </row>
    <row r="2471" spans="1:9" x14ac:dyDescent="0.25">
      <c r="A2471">
        <v>2000940007</v>
      </c>
      <c r="B2471" t="s">
        <v>3527</v>
      </c>
      <c r="C2471" t="s">
        <v>248</v>
      </c>
      <c r="D2471" t="s">
        <v>249</v>
      </c>
      <c r="E2471" s="1">
        <v>3818</v>
      </c>
      <c r="F2471" t="s">
        <v>2612</v>
      </c>
      <c r="G2471">
        <v>325</v>
      </c>
      <c r="H2471" s="1">
        <v>27406</v>
      </c>
      <c r="I2471">
        <v>2.1280410000000001</v>
      </c>
    </row>
    <row r="2472" spans="1:9" x14ac:dyDescent="0.25">
      <c r="A2472">
        <v>2000940007</v>
      </c>
      <c r="B2472" t="s">
        <v>3527</v>
      </c>
      <c r="C2472" t="s">
        <v>2623</v>
      </c>
      <c r="D2472" t="s">
        <v>2624</v>
      </c>
      <c r="E2472" s="1">
        <v>6</v>
      </c>
      <c r="F2472" t="s">
        <v>2612</v>
      </c>
      <c r="G2472" s="1">
        <v>7</v>
      </c>
      <c r="H2472" s="1">
        <v>0</v>
      </c>
      <c r="I2472">
        <v>2.128333</v>
      </c>
    </row>
    <row r="2473" spans="1:9" x14ac:dyDescent="0.25">
      <c r="A2473">
        <v>2000940008</v>
      </c>
      <c r="B2473" t="s">
        <v>3528</v>
      </c>
      <c r="C2473" t="s">
        <v>699</v>
      </c>
      <c r="D2473" t="s">
        <v>700</v>
      </c>
      <c r="E2473" s="1">
        <v>240</v>
      </c>
      <c r="F2473" t="s">
        <v>2612</v>
      </c>
      <c r="G2473" s="1">
        <v>0</v>
      </c>
      <c r="H2473" s="1">
        <v>1200</v>
      </c>
      <c r="I2473">
        <v>3.5864579999999999</v>
      </c>
    </row>
    <row r="2474" spans="1:9" x14ac:dyDescent="0.25">
      <c r="A2474">
        <v>2000940008</v>
      </c>
      <c r="B2474" t="s">
        <v>3528</v>
      </c>
      <c r="C2474" t="s">
        <v>248</v>
      </c>
      <c r="D2474" t="s">
        <v>249</v>
      </c>
      <c r="E2474" s="1">
        <v>1010</v>
      </c>
      <c r="F2474" t="s">
        <v>2612</v>
      </c>
      <c r="G2474" s="1">
        <v>3531</v>
      </c>
      <c r="H2474" s="1">
        <v>552</v>
      </c>
      <c r="I2474">
        <v>3.5864750000000001</v>
      </c>
    </row>
    <row r="2475" spans="1:9" x14ac:dyDescent="0.25">
      <c r="A2475">
        <v>2000940008</v>
      </c>
      <c r="B2475" t="s">
        <v>3528</v>
      </c>
      <c r="C2475" t="s">
        <v>2623</v>
      </c>
      <c r="D2475" t="s">
        <v>2624</v>
      </c>
      <c r="E2475" s="1">
        <v>31</v>
      </c>
      <c r="F2475" t="s">
        <v>2612</v>
      </c>
      <c r="G2475">
        <v>0</v>
      </c>
      <c r="H2475" s="1">
        <v>42</v>
      </c>
      <c r="I2475">
        <v>3.5874190000000001</v>
      </c>
    </row>
    <row r="2476" spans="1:9" x14ac:dyDescent="0.25">
      <c r="A2476">
        <v>2000940008</v>
      </c>
      <c r="B2476" t="s">
        <v>3528</v>
      </c>
      <c r="C2476" t="s">
        <v>2625</v>
      </c>
      <c r="D2476" t="s">
        <v>2626</v>
      </c>
      <c r="E2476" s="1">
        <v>0</v>
      </c>
      <c r="F2476" t="s">
        <v>2612</v>
      </c>
      <c r="G2476" s="1">
        <v>552</v>
      </c>
      <c r="H2476" s="1">
        <v>0</v>
      </c>
      <c r="I2476">
        <v>3.6745830000000002</v>
      </c>
    </row>
    <row r="2477" spans="1:9" x14ac:dyDescent="0.25">
      <c r="A2477">
        <v>2000950004</v>
      </c>
      <c r="B2477" t="s">
        <v>3529</v>
      </c>
      <c r="C2477" t="s">
        <v>699</v>
      </c>
      <c r="D2477" t="s">
        <v>700</v>
      </c>
      <c r="E2477" s="1">
        <v>6</v>
      </c>
      <c r="F2477" t="s">
        <v>2612</v>
      </c>
      <c r="G2477">
        <v>0</v>
      </c>
      <c r="H2477" s="1">
        <v>0</v>
      </c>
      <c r="I2477">
        <v>4.5033329999999996</v>
      </c>
    </row>
    <row r="2478" spans="1:9" x14ac:dyDescent="0.25">
      <c r="A2478">
        <v>2000950004</v>
      </c>
      <c r="B2478" t="s">
        <v>3529</v>
      </c>
      <c r="C2478" t="s">
        <v>248</v>
      </c>
      <c r="D2478" t="s">
        <v>249</v>
      </c>
      <c r="E2478" s="1">
        <v>237</v>
      </c>
      <c r="F2478" t="s">
        <v>2612</v>
      </c>
      <c r="G2478" s="1">
        <v>0</v>
      </c>
      <c r="H2478" s="1">
        <v>0</v>
      </c>
      <c r="I2478">
        <v>4.503755</v>
      </c>
    </row>
    <row r="2479" spans="1:9" x14ac:dyDescent="0.25">
      <c r="A2479">
        <v>2000950006</v>
      </c>
      <c r="B2479" t="s">
        <v>3530</v>
      </c>
      <c r="C2479" t="s">
        <v>699</v>
      </c>
      <c r="D2479" t="s">
        <v>700</v>
      </c>
      <c r="E2479">
        <v>15</v>
      </c>
      <c r="F2479" t="s">
        <v>2612</v>
      </c>
      <c r="G2479" s="1">
        <v>0</v>
      </c>
      <c r="H2479" s="1">
        <v>0</v>
      </c>
      <c r="I2479">
        <v>4.5066670000000002</v>
      </c>
    </row>
    <row r="2480" spans="1:9" x14ac:dyDescent="0.25">
      <c r="A2480">
        <v>2000950006</v>
      </c>
      <c r="B2480" t="s">
        <v>3530</v>
      </c>
      <c r="C2480" t="s">
        <v>248</v>
      </c>
      <c r="D2480" t="s">
        <v>249</v>
      </c>
      <c r="E2480" s="1">
        <v>86</v>
      </c>
      <c r="F2480" t="s">
        <v>2612</v>
      </c>
      <c r="G2480" s="1">
        <v>0</v>
      </c>
      <c r="H2480" s="1">
        <v>0</v>
      </c>
      <c r="I2480">
        <v>4.5066280000000001</v>
      </c>
    </row>
    <row r="2481" spans="1:9" x14ac:dyDescent="0.25">
      <c r="A2481">
        <v>2000950007</v>
      </c>
      <c r="B2481" t="s">
        <v>3531</v>
      </c>
      <c r="C2481" t="s">
        <v>248</v>
      </c>
      <c r="D2481" t="s">
        <v>249</v>
      </c>
      <c r="E2481" s="1">
        <v>1</v>
      </c>
      <c r="F2481" t="s">
        <v>2612</v>
      </c>
      <c r="G2481" s="1">
        <v>0</v>
      </c>
      <c r="H2481" s="1">
        <v>0</v>
      </c>
      <c r="I2481">
        <v>3.68</v>
      </c>
    </row>
    <row r="2482" spans="1:9" x14ac:dyDescent="0.25">
      <c r="A2482">
        <v>2000950010</v>
      </c>
      <c r="B2482" t="s">
        <v>3532</v>
      </c>
      <c r="C2482" t="s">
        <v>248</v>
      </c>
      <c r="D2482" t="s">
        <v>249</v>
      </c>
      <c r="E2482" s="1">
        <v>28</v>
      </c>
      <c r="F2482" t="s">
        <v>2612</v>
      </c>
      <c r="G2482">
        <v>0</v>
      </c>
      <c r="H2482">
        <v>0</v>
      </c>
      <c r="I2482">
        <v>5.3132140000000003</v>
      </c>
    </row>
    <row r="2483" spans="1:9" x14ac:dyDescent="0.25">
      <c r="A2483">
        <v>2000950011</v>
      </c>
      <c r="B2483" t="s">
        <v>3533</v>
      </c>
      <c r="C2483" t="s">
        <v>699</v>
      </c>
      <c r="D2483" t="s">
        <v>700</v>
      </c>
      <c r="E2483">
        <v>49</v>
      </c>
      <c r="F2483" t="s">
        <v>2612</v>
      </c>
      <c r="G2483">
        <v>0</v>
      </c>
      <c r="H2483">
        <v>0</v>
      </c>
      <c r="I2483">
        <v>5.3046939999999996</v>
      </c>
    </row>
    <row r="2484" spans="1:9" x14ac:dyDescent="0.25">
      <c r="A2484">
        <v>2000950011</v>
      </c>
      <c r="B2484" t="s">
        <v>3533</v>
      </c>
      <c r="C2484" t="s">
        <v>248</v>
      </c>
      <c r="D2484" t="s">
        <v>249</v>
      </c>
      <c r="E2484" s="1">
        <v>30</v>
      </c>
      <c r="F2484" t="s">
        <v>2612</v>
      </c>
      <c r="G2484">
        <v>0</v>
      </c>
      <c r="H2484">
        <v>0</v>
      </c>
      <c r="I2484">
        <v>5.3046670000000002</v>
      </c>
    </row>
    <row r="2485" spans="1:9" x14ac:dyDescent="0.25">
      <c r="A2485">
        <v>2000950012</v>
      </c>
      <c r="B2485" t="s">
        <v>3534</v>
      </c>
      <c r="C2485" t="s">
        <v>699</v>
      </c>
      <c r="D2485" t="s">
        <v>700</v>
      </c>
      <c r="E2485">
        <v>28</v>
      </c>
      <c r="F2485" t="s">
        <v>2612</v>
      </c>
      <c r="G2485" s="1">
        <v>0</v>
      </c>
      <c r="H2485">
        <v>0</v>
      </c>
      <c r="I2485">
        <v>5.2989290000000002</v>
      </c>
    </row>
    <row r="2486" spans="1:9" x14ac:dyDescent="0.25">
      <c r="A2486">
        <v>2000950012</v>
      </c>
      <c r="B2486" t="s">
        <v>3534</v>
      </c>
      <c r="C2486" t="s">
        <v>248</v>
      </c>
      <c r="D2486" t="s">
        <v>249</v>
      </c>
      <c r="E2486">
        <v>114</v>
      </c>
      <c r="F2486" t="s">
        <v>2612</v>
      </c>
      <c r="G2486" s="1">
        <v>0</v>
      </c>
      <c r="H2486" s="1">
        <v>0</v>
      </c>
      <c r="I2486">
        <v>5.2985959999999999</v>
      </c>
    </row>
    <row r="2487" spans="1:9" x14ac:dyDescent="0.25">
      <c r="A2487">
        <v>2000950012</v>
      </c>
      <c r="B2487" t="s">
        <v>3534</v>
      </c>
      <c r="C2487" t="s">
        <v>2623</v>
      </c>
      <c r="D2487" t="s">
        <v>2624</v>
      </c>
      <c r="E2487" s="1">
        <v>1</v>
      </c>
      <c r="F2487" t="s">
        <v>2612</v>
      </c>
      <c r="G2487">
        <v>0</v>
      </c>
      <c r="H2487" s="1">
        <v>0</v>
      </c>
      <c r="I2487">
        <v>5.3</v>
      </c>
    </row>
    <row r="2488" spans="1:9" x14ac:dyDescent="0.25">
      <c r="A2488">
        <v>2000950013</v>
      </c>
      <c r="B2488" t="s">
        <v>3535</v>
      </c>
      <c r="C2488" t="s">
        <v>699</v>
      </c>
      <c r="D2488" t="s">
        <v>700</v>
      </c>
      <c r="E2488">
        <v>34</v>
      </c>
      <c r="F2488" t="s">
        <v>2612</v>
      </c>
      <c r="G2488">
        <v>0</v>
      </c>
      <c r="H2488" s="1">
        <v>0</v>
      </c>
      <c r="I2488">
        <v>5.3088240000000004</v>
      </c>
    </row>
    <row r="2489" spans="1:9" x14ac:dyDescent="0.25">
      <c r="A2489">
        <v>2000950013</v>
      </c>
      <c r="B2489" t="s">
        <v>3535</v>
      </c>
      <c r="C2489" t="s">
        <v>248</v>
      </c>
      <c r="D2489" t="s">
        <v>249</v>
      </c>
      <c r="E2489">
        <v>145</v>
      </c>
      <c r="F2489" t="s">
        <v>2612</v>
      </c>
      <c r="G2489" s="1">
        <v>0</v>
      </c>
      <c r="H2489">
        <v>0</v>
      </c>
      <c r="I2489">
        <v>5.3086209999999996</v>
      </c>
    </row>
    <row r="2490" spans="1:9" x14ac:dyDescent="0.25">
      <c r="A2490">
        <v>2000950013</v>
      </c>
      <c r="B2490" t="s">
        <v>3535</v>
      </c>
      <c r="C2490" t="s">
        <v>2623</v>
      </c>
      <c r="D2490" t="s">
        <v>2624</v>
      </c>
      <c r="E2490">
        <v>1</v>
      </c>
      <c r="F2490" t="s">
        <v>2612</v>
      </c>
      <c r="G2490" s="1">
        <v>0</v>
      </c>
      <c r="H2490">
        <v>0</v>
      </c>
      <c r="I2490">
        <v>5.31</v>
      </c>
    </row>
    <row r="2491" spans="1:9" x14ac:dyDescent="0.25">
      <c r="A2491">
        <v>2000950014</v>
      </c>
      <c r="B2491" t="s">
        <v>3536</v>
      </c>
      <c r="C2491" t="s">
        <v>699</v>
      </c>
      <c r="D2491" t="s">
        <v>700</v>
      </c>
      <c r="E2491" s="1">
        <v>6</v>
      </c>
      <c r="F2491" t="s">
        <v>2612</v>
      </c>
      <c r="G2491" s="1">
        <v>0</v>
      </c>
      <c r="H2491">
        <v>0</v>
      </c>
      <c r="I2491">
        <v>5.4383330000000001</v>
      </c>
    </row>
    <row r="2492" spans="1:9" x14ac:dyDescent="0.25">
      <c r="A2492">
        <v>2000950014</v>
      </c>
      <c r="B2492" t="s">
        <v>3536</v>
      </c>
      <c r="C2492" t="s">
        <v>248</v>
      </c>
      <c r="D2492" t="s">
        <v>249</v>
      </c>
      <c r="E2492" s="1">
        <v>251</v>
      </c>
      <c r="F2492" t="s">
        <v>2612</v>
      </c>
      <c r="G2492">
        <v>0</v>
      </c>
      <c r="H2492" s="1">
        <v>0</v>
      </c>
      <c r="I2492">
        <v>5.4382070000000002</v>
      </c>
    </row>
    <row r="2493" spans="1:9" x14ac:dyDescent="0.25">
      <c r="A2493">
        <v>2000950015</v>
      </c>
      <c r="B2493" t="s">
        <v>3537</v>
      </c>
      <c r="C2493" t="s">
        <v>248</v>
      </c>
      <c r="D2493" t="s">
        <v>249</v>
      </c>
      <c r="E2493" s="1">
        <v>54</v>
      </c>
      <c r="F2493" t="s">
        <v>2612</v>
      </c>
      <c r="G2493">
        <v>0</v>
      </c>
      <c r="H2493" s="1">
        <v>0</v>
      </c>
      <c r="I2493">
        <v>5.4916669999999996</v>
      </c>
    </row>
    <row r="2494" spans="1:9" x14ac:dyDescent="0.25">
      <c r="A2494">
        <v>2000950016</v>
      </c>
      <c r="B2494" t="s">
        <v>3538</v>
      </c>
      <c r="C2494" t="s">
        <v>248</v>
      </c>
      <c r="D2494" t="s">
        <v>249</v>
      </c>
      <c r="E2494">
        <v>46</v>
      </c>
      <c r="F2494" t="s">
        <v>2612</v>
      </c>
      <c r="G2494">
        <v>0</v>
      </c>
      <c r="H2494">
        <v>0</v>
      </c>
      <c r="I2494">
        <v>4.8926090000000002</v>
      </c>
    </row>
    <row r="2495" spans="1:9" x14ac:dyDescent="0.25">
      <c r="A2495">
        <v>2000950018</v>
      </c>
      <c r="B2495" t="s">
        <v>3539</v>
      </c>
      <c r="C2495" t="s">
        <v>248</v>
      </c>
      <c r="D2495" t="s">
        <v>249</v>
      </c>
      <c r="E2495" s="1">
        <v>24</v>
      </c>
      <c r="F2495" t="s">
        <v>2612</v>
      </c>
      <c r="G2495">
        <v>0</v>
      </c>
      <c r="H2495" s="1">
        <v>0</v>
      </c>
      <c r="I2495">
        <v>4.8925000000000001</v>
      </c>
    </row>
    <row r="2496" spans="1:9" x14ac:dyDescent="0.25">
      <c r="A2496">
        <v>2000950019</v>
      </c>
      <c r="B2496" t="s">
        <v>3540</v>
      </c>
      <c r="C2496" t="s">
        <v>248</v>
      </c>
      <c r="D2496" t="s">
        <v>249</v>
      </c>
      <c r="E2496" s="1">
        <v>44</v>
      </c>
      <c r="F2496" t="s">
        <v>2612</v>
      </c>
      <c r="G2496" s="1">
        <v>0</v>
      </c>
      <c r="H2496">
        <v>0</v>
      </c>
      <c r="I2496">
        <v>4.8925000000000001</v>
      </c>
    </row>
    <row r="2497" spans="1:9" x14ac:dyDescent="0.25">
      <c r="A2497">
        <v>2000950020</v>
      </c>
      <c r="B2497" t="s">
        <v>3541</v>
      </c>
      <c r="C2497" t="s">
        <v>248</v>
      </c>
      <c r="D2497" t="s">
        <v>249</v>
      </c>
      <c r="E2497">
        <v>46</v>
      </c>
      <c r="F2497" t="s">
        <v>2612</v>
      </c>
      <c r="G2497" s="1">
        <v>0</v>
      </c>
      <c r="H2497" s="1">
        <v>0</v>
      </c>
      <c r="I2497">
        <v>4.8926090000000002</v>
      </c>
    </row>
    <row r="2498" spans="1:9" x14ac:dyDescent="0.25">
      <c r="A2498">
        <v>2000950021</v>
      </c>
      <c r="B2498" t="s">
        <v>3542</v>
      </c>
      <c r="C2498" t="s">
        <v>248</v>
      </c>
      <c r="D2498" t="s">
        <v>249</v>
      </c>
      <c r="E2498">
        <v>2</v>
      </c>
      <c r="F2498" t="s">
        <v>2612</v>
      </c>
      <c r="G2498">
        <v>0</v>
      </c>
      <c r="H2498" s="1">
        <v>0</v>
      </c>
      <c r="I2498">
        <v>4.8949999999999996</v>
      </c>
    </row>
    <row r="2499" spans="1:9" x14ac:dyDescent="0.25">
      <c r="A2499">
        <v>2000950022</v>
      </c>
      <c r="B2499" t="s">
        <v>3543</v>
      </c>
      <c r="C2499" t="s">
        <v>699</v>
      </c>
      <c r="D2499" t="s">
        <v>700</v>
      </c>
      <c r="E2499">
        <v>12</v>
      </c>
      <c r="F2499" t="s">
        <v>2612</v>
      </c>
      <c r="G2499">
        <v>0</v>
      </c>
      <c r="H2499" s="1">
        <v>0</v>
      </c>
      <c r="I2499">
        <v>4.5066670000000002</v>
      </c>
    </row>
    <row r="2500" spans="1:9" x14ac:dyDescent="0.25">
      <c r="A2500">
        <v>2000950022</v>
      </c>
      <c r="B2500" t="s">
        <v>3543</v>
      </c>
      <c r="C2500" t="s">
        <v>248</v>
      </c>
      <c r="D2500" t="s">
        <v>249</v>
      </c>
      <c r="E2500">
        <v>106</v>
      </c>
      <c r="F2500" t="s">
        <v>2612</v>
      </c>
      <c r="G2500" s="1">
        <v>0</v>
      </c>
      <c r="H2500">
        <v>0</v>
      </c>
      <c r="I2500">
        <v>4.5066040000000003</v>
      </c>
    </row>
    <row r="2501" spans="1:9" x14ac:dyDescent="0.25">
      <c r="A2501">
        <v>2000950022</v>
      </c>
      <c r="B2501" t="s">
        <v>3543</v>
      </c>
      <c r="C2501" t="s">
        <v>2623</v>
      </c>
      <c r="D2501" t="s">
        <v>2624</v>
      </c>
      <c r="E2501" s="1">
        <v>0</v>
      </c>
      <c r="F2501" t="s">
        <v>2612</v>
      </c>
      <c r="G2501">
        <v>5</v>
      </c>
      <c r="H2501">
        <v>0</v>
      </c>
      <c r="I2501">
        <v>4.5060000000000002</v>
      </c>
    </row>
    <row r="2502" spans="1:9" x14ac:dyDescent="0.25">
      <c r="A2502">
        <v>2000950023</v>
      </c>
      <c r="B2502" t="s">
        <v>3544</v>
      </c>
      <c r="C2502" t="s">
        <v>248</v>
      </c>
      <c r="D2502" t="s">
        <v>249</v>
      </c>
      <c r="E2502" s="1">
        <v>9</v>
      </c>
      <c r="F2502" t="s">
        <v>2612</v>
      </c>
      <c r="G2502" s="1">
        <v>0</v>
      </c>
      <c r="H2502">
        <v>0</v>
      </c>
      <c r="I2502">
        <v>4.5066670000000002</v>
      </c>
    </row>
    <row r="2503" spans="1:9" x14ac:dyDescent="0.25">
      <c r="A2503">
        <v>2000950024</v>
      </c>
      <c r="B2503" t="s">
        <v>3545</v>
      </c>
      <c r="C2503" t="s">
        <v>248</v>
      </c>
      <c r="D2503" t="s">
        <v>249</v>
      </c>
      <c r="E2503" s="1">
        <v>3</v>
      </c>
      <c r="F2503" t="s">
        <v>2612</v>
      </c>
      <c r="G2503">
        <v>0</v>
      </c>
      <c r="H2503">
        <v>0</v>
      </c>
      <c r="I2503">
        <v>4.5133330000000003</v>
      </c>
    </row>
    <row r="2504" spans="1:9" x14ac:dyDescent="0.25">
      <c r="A2504">
        <v>2000950026</v>
      </c>
      <c r="B2504" t="s">
        <v>3546</v>
      </c>
      <c r="C2504" t="s">
        <v>699</v>
      </c>
      <c r="D2504" t="s">
        <v>700</v>
      </c>
      <c r="E2504" s="1">
        <v>78</v>
      </c>
      <c r="F2504" t="s">
        <v>2612</v>
      </c>
      <c r="G2504">
        <v>0</v>
      </c>
      <c r="H2504" s="1">
        <v>0</v>
      </c>
      <c r="I2504">
        <v>4.6084620000000003</v>
      </c>
    </row>
    <row r="2505" spans="1:9" x14ac:dyDescent="0.25">
      <c r="A2505">
        <v>2000950026</v>
      </c>
      <c r="B2505" t="s">
        <v>3546</v>
      </c>
      <c r="C2505" t="s">
        <v>248</v>
      </c>
      <c r="D2505" t="s">
        <v>249</v>
      </c>
      <c r="E2505">
        <v>4</v>
      </c>
      <c r="F2505" t="s">
        <v>2612</v>
      </c>
      <c r="G2505">
        <v>0</v>
      </c>
      <c r="H2505">
        <v>0</v>
      </c>
      <c r="I2505">
        <v>4.6074999999999999</v>
      </c>
    </row>
    <row r="2506" spans="1:9" x14ac:dyDescent="0.25">
      <c r="A2506">
        <v>2000950027</v>
      </c>
      <c r="B2506" t="s">
        <v>3547</v>
      </c>
      <c r="C2506" t="s">
        <v>699</v>
      </c>
      <c r="D2506" t="s">
        <v>700</v>
      </c>
      <c r="E2506" s="1">
        <v>9</v>
      </c>
      <c r="F2506" t="s">
        <v>2612</v>
      </c>
      <c r="G2506">
        <v>0</v>
      </c>
      <c r="H2506">
        <v>0</v>
      </c>
      <c r="I2506">
        <v>4.75</v>
      </c>
    </row>
    <row r="2507" spans="1:9" x14ac:dyDescent="0.25">
      <c r="A2507">
        <v>2000950027</v>
      </c>
      <c r="B2507" t="s">
        <v>3547</v>
      </c>
      <c r="C2507" t="s">
        <v>248</v>
      </c>
      <c r="D2507" t="s">
        <v>249</v>
      </c>
      <c r="E2507" s="1">
        <v>31</v>
      </c>
      <c r="F2507" t="s">
        <v>2612</v>
      </c>
      <c r="G2507">
        <v>0</v>
      </c>
      <c r="H2507">
        <v>0</v>
      </c>
      <c r="I2507">
        <v>4.75</v>
      </c>
    </row>
    <row r="2508" spans="1:9" x14ac:dyDescent="0.25">
      <c r="A2508">
        <v>2000960001</v>
      </c>
      <c r="B2508" t="s">
        <v>3548</v>
      </c>
      <c r="C2508" t="s">
        <v>699</v>
      </c>
      <c r="D2508" t="s">
        <v>700</v>
      </c>
      <c r="E2508" s="1">
        <v>113</v>
      </c>
      <c r="F2508" t="s">
        <v>2612</v>
      </c>
      <c r="G2508" s="1">
        <v>0</v>
      </c>
      <c r="H2508" s="1">
        <v>0</v>
      </c>
      <c r="I2508">
        <v>1.9108849999999999</v>
      </c>
    </row>
    <row r="2509" spans="1:9" x14ac:dyDescent="0.25">
      <c r="A2509">
        <v>2000960001</v>
      </c>
      <c r="B2509" t="s">
        <v>3548</v>
      </c>
      <c r="C2509" t="s">
        <v>248</v>
      </c>
      <c r="D2509" t="s">
        <v>249</v>
      </c>
      <c r="E2509" s="1">
        <v>2566</v>
      </c>
      <c r="F2509" t="s">
        <v>2612</v>
      </c>
      <c r="G2509">
        <v>800</v>
      </c>
      <c r="H2509">
        <v>0</v>
      </c>
      <c r="I2509">
        <v>1.7748170000000001</v>
      </c>
    </row>
    <row r="2510" spans="1:9" x14ac:dyDescent="0.25">
      <c r="A2510">
        <v>2000960001</v>
      </c>
      <c r="B2510" t="s">
        <v>3548</v>
      </c>
      <c r="C2510" t="s">
        <v>2637</v>
      </c>
      <c r="D2510" t="s">
        <v>2638</v>
      </c>
      <c r="E2510" s="1">
        <v>6</v>
      </c>
      <c r="F2510" t="s">
        <v>2612</v>
      </c>
      <c r="G2510">
        <v>0</v>
      </c>
      <c r="H2510" s="1">
        <v>0</v>
      </c>
      <c r="I2510">
        <v>1.798333</v>
      </c>
    </row>
    <row r="2511" spans="1:9" x14ac:dyDescent="0.25">
      <c r="A2511">
        <v>2000960001</v>
      </c>
      <c r="B2511" t="s">
        <v>3548</v>
      </c>
      <c r="C2511" t="s">
        <v>2623</v>
      </c>
      <c r="D2511" t="s">
        <v>2624</v>
      </c>
      <c r="E2511" s="1">
        <v>18</v>
      </c>
      <c r="F2511" t="s">
        <v>2612</v>
      </c>
      <c r="G2511" s="1">
        <v>0</v>
      </c>
      <c r="H2511">
        <v>0</v>
      </c>
      <c r="I2511">
        <v>1.832778</v>
      </c>
    </row>
    <row r="2512" spans="1:9" x14ac:dyDescent="0.25">
      <c r="A2512">
        <v>2000960001</v>
      </c>
      <c r="B2512" t="s">
        <v>3548</v>
      </c>
      <c r="C2512" t="s">
        <v>2641</v>
      </c>
      <c r="D2512" t="s">
        <v>2642</v>
      </c>
      <c r="E2512" s="1">
        <v>50</v>
      </c>
      <c r="F2512" t="s">
        <v>2612</v>
      </c>
      <c r="G2512">
        <v>0</v>
      </c>
      <c r="H2512">
        <v>0</v>
      </c>
      <c r="I2512">
        <v>1.7747999999999999</v>
      </c>
    </row>
    <row r="2513" spans="1:9" x14ac:dyDescent="0.25">
      <c r="A2513">
        <v>2000960001</v>
      </c>
      <c r="B2513" t="s">
        <v>3548</v>
      </c>
      <c r="C2513" t="s">
        <v>2625</v>
      </c>
      <c r="D2513" t="s">
        <v>2626</v>
      </c>
      <c r="E2513" s="1">
        <v>3583</v>
      </c>
      <c r="F2513" t="s">
        <v>2612</v>
      </c>
      <c r="G2513" s="1">
        <v>0</v>
      </c>
      <c r="H2513">
        <v>0</v>
      </c>
      <c r="I2513">
        <v>1.7990729999999999</v>
      </c>
    </row>
    <row r="2514" spans="1:9" x14ac:dyDescent="0.25">
      <c r="A2514">
        <v>2000960002</v>
      </c>
      <c r="B2514" t="s">
        <v>3549</v>
      </c>
      <c r="C2514" t="s">
        <v>466</v>
      </c>
      <c r="D2514" t="s">
        <v>467</v>
      </c>
      <c r="E2514" s="1">
        <v>238</v>
      </c>
      <c r="F2514" t="s">
        <v>2612</v>
      </c>
      <c r="G2514">
        <v>0</v>
      </c>
      <c r="H2514" s="1">
        <v>0</v>
      </c>
      <c r="I2514">
        <v>1.4536549999999999</v>
      </c>
    </row>
    <row r="2515" spans="1:9" x14ac:dyDescent="0.25">
      <c r="A2515">
        <v>2000960002</v>
      </c>
      <c r="B2515" t="s">
        <v>3549</v>
      </c>
      <c r="C2515" t="s">
        <v>248</v>
      </c>
      <c r="D2515" t="s">
        <v>249</v>
      </c>
      <c r="E2515" s="1">
        <v>452</v>
      </c>
      <c r="F2515" t="s">
        <v>2612</v>
      </c>
      <c r="G2515" s="1">
        <v>0</v>
      </c>
      <c r="H2515" s="1">
        <v>0</v>
      </c>
      <c r="I2515">
        <v>1.453695</v>
      </c>
    </row>
    <row r="2516" spans="1:9" x14ac:dyDescent="0.25">
      <c r="A2516">
        <v>2000960002</v>
      </c>
      <c r="B2516" t="s">
        <v>3549</v>
      </c>
      <c r="C2516" t="s">
        <v>2623</v>
      </c>
      <c r="D2516" t="s">
        <v>2624</v>
      </c>
      <c r="E2516">
        <v>9</v>
      </c>
      <c r="F2516" t="s">
        <v>2612</v>
      </c>
      <c r="G2516">
        <v>0</v>
      </c>
      <c r="H2516" s="1">
        <v>0</v>
      </c>
      <c r="I2516">
        <v>1.453333</v>
      </c>
    </row>
    <row r="2517" spans="1:9" x14ac:dyDescent="0.25">
      <c r="A2517">
        <v>2000960003</v>
      </c>
      <c r="B2517" t="s">
        <v>3550</v>
      </c>
      <c r="C2517" t="s">
        <v>466</v>
      </c>
      <c r="D2517" t="s">
        <v>467</v>
      </c>
      <c r="E2517" s="1">
        <v>280</v>
      </c>
      <c r="F2517" t="s">
        <v>2612</v>
      </c>
      <c r="G2517" s="1">
        <v>0</v>
      </c>
      <c r="H2517">
        <v>0</v>
      </c>
      <c r="I2517">
        <v>2.1924999999999999</v>
      </c>
    </row>
    <row r="2518" spans="1:9" x14ac:dyDescent="0.25">
      <c r="A2518">
        <v>2000960003</v>
      </c>
      <c r="B2518" t="s">
        <v>3550</v>
      </c>
      <c r="C2518" t="s">
        <v>248</v>
      </c>
      <c r="D2518" t="s">
        <v>249</v>
      </c>
      <c r="E2518" s="1">
        <v>6</v>
      </c>
      <c r="F2518" t="s">
        <v>2612</v>
      </c>
      <c r="G2518" s="1">
        <v>5248</v>
      </c>
      <c r="H2518" s="1">
        <v>3</v>
      </c>
      <c r="I2518">
        <v>2.2033330000000002</v>
      </c>
    </row>
    <row r="2519" spans="1:9" x14ac:dyDescent="0.25">
      <c r="A2519">
        <v>2000960003</v>
      </c>
      <c r="B2519" t="s">
        <v>3550</v>
      </c>
      <c r="C2519" t="s">
        <v>2623</v>
      </c>
      <c r="D2519" t="s">
        <v>2624</v>
      </c>
      <c r="E2519" s="1">
        <v>3</v>
      </c>
      <c r="F2519" t="s">
        <v>2612</v>
      </c>
      <c r="G2519" s="1">
        <v>3</v>
      </c>
      <c r="H2519" s="1">
        <v>0</v>
      </c>
      <c r="I2519">
        <v>2.193333</v>
      </c>
    </row>
    <row r="2520" spans="1:9" x14ac:dyDescent="0.25">
      <c r="A2520">
        <v>2000960003</v>
      </c>
      <c r="B2520" t="s">
        <v>3550</v>
      </c>
      <c r="C2520" t="s">
        <v>2641</v>
      </c>
      <c r="D2520" t="s">
        <v>2642</v>
      </c>
      <c r="E2520" s="1">
        <v>1946</v>
      </c>
      <c r="F2520" t="s">
        <v>2612</v>
      </c>
      <c r="G2520">
        <v>0</v>
      </c>
      <c r="H2520" s="1">
        <v>4750</v>
      </c>
      <c r="I2520">
        <v>2.2014749999999998</v>
      </c>
    </row>
    <row r="2521" spans="1:9" x14ac:dyDescent="0.25">
      <c r="A2521">
        <v>2000960003</v>
      </c>
      <c r="B2521" t="s">
        <v>3550</v>
      </c>
      <c r="C2521" t="s">
        <v>2625</v>
      </c>
      <c r="D2521" t="s">
        <v>2626</v>
      </c>
      <c r="E2521" s="1">
        <v>3</v>
      </c>
      <c r="F2521" t="s">
        <v>2612</v>
      </c>
      <c r="G2521">
        <v>0</v>
      </c>
      <c r="H2521">
        <v>0</v>
      </c>
      <c r="I2521">
        <v>2.1866669999999999</v>
      </c>
    </row>
    <row r="2522" spans="1:9" x14ac:dyDescent="0.25">
      <c r="A2522">
        <v>2000960004</v>
      </c>
      <c r="B2522" t="s">
        <v>3551</v>
      </c>
      <c r="C2522" t="s">
        <v>466</v>
      </c>
      <c r="D2522" t="s">
        <v>467</v>
      </c>
      <c r="E2522">
        <v>280</v>
      </c>
      <c r="F2522" t="s">
        <v>2612</v>
      </c>
      <c r="G2522" s="1">
        <v>0</v>
      </c>
      <c r="H2522">
        <v>0</v>
      </c>
      <c r="I2522">
        <v>2.2067139999999998</v>
      </c>
    </row>
    <row r="2523" spans="1:9" x14ac:dyDescent="0.25">
      <c r="A2523">
        <v>2000960004</v>
      </c>
      <c r="B2523" t="s">
        <v>3551</v>
      </c>
      <c r="C2523" t="s">
        <v>248</v>
      </c>
      <c r="D2523" t="s">
        <v>249</v>
      </c>
      <c r="E2523" s="1">
        <v>3</v>
      </c>
      <c r="F2523" t="s">
        <v>2612</v>
      </c>
      <c r="G2523" s="1">
        <v>4838</v>
      </c>
      <c r="H2523" s="1">
        <v>0</v>
      </c>
      <c r="I2523">
        <v>2.2000000000000002</v>
      </c>
    </row>
    <row r="2524" spans="1:9" x14ac:dyDescent="0.25">
      <c r="A2524">
        <v>2000960004</v>
      </c>
      <c r="B2524" t="s">
        <v>3551</v>
      </c>
      <c r="C2524" t="s">
        <v>2641</v>
      </c>
      <c r="D2524" t="s">
        <v>2642</v>
      </c>
      <c r="E2524" s="1">
        <v>2032</v>
      </c>
      <c r="F2524" t="s">
        <v>2612</v>
      </c>
      <c r="G2524" s="1">
        <v>0</v>
      </c>
      <c r="H2524" s="1">
        <v>4550</v>
      </c>
      <c r="I2524">
        <v>2.1975150000000001</v>
      </c>
    </row>
    <row r="2525" spans="1:9" x14ac:dyDescent="0.25">
      <c r="A2525">
        <v>2000960004</v>
      </c>
      <c r="B2525" t="s">
        <v>3551</v>
      </c>
      <c r="C2525" t="s">
        <v>2625</v>
      </c>
      <c r="D2525" t="s">
        <v>2626</v>
      </c>
      <c r="E2525" s="1">
        <v>3</v>
      </c>
      <c r="F2525" t="s">
        <v>2612</v>
      </c>
      <c r="G2525">
        <v>0</v>
      </c>
      <c r="H2525" s="1">
        <v>0</v>
      </c>
      <c r="I2525">
        <v>2.1833330000000002</v>
      </c>
    </row>
    <row r="2526" spans="1:9" x14ac:dyDescent="0.25">
      <c r="A2526">
        <v>2000960005</v>
      </c>
      <c r="B2526" t="s">
        <v>3552</v>
      </c>
      <c r="C2526" t="s">
        <v>699</v>
      </c>
      <c r="D2526" t="s">
        <v>700</v>
      </c>
      <c r="E2526" s="1">
        <v>101</v>
      </c>
      <c r="F2526" t="s">
        <v>2612</v>
      </c>
      <c r="G2526" s="1">
        <v>0</v>
      </c>
      <c r="H2526" s="1">
        <v>0</v>
      </c>
      <c r="I2526">
        <v>3.9984160000000002</v>
      </c>
    </row>
    <row r="2527" spans="1:9" x14ac:dyDescent="0.25">
      <c r="A2527">
        <v>2000960005</v>
      </c>
      <c r="B2527" t="s">
        <v>3552</v>
      </c>
      <c r="C2527" t="s">
        <v>248</v>
      </c>
      <c r="D2527" t="s">
        <v>249</v>
      </c>
      <c r="E2527" s="1">
        <v>1109</v>
      </c>
      <c r="F2527" t="s">
        <v>2612</v>
      </c>
      <c r="G2527">
        <v>0</v>
      </c>
      <c r="H2527" s="1">
        <v>0</v>
      </c>
      <c r="I2527">
        <v>3.9985029999999999</v>
      </c>
    </row>
    <row r="2528" spans="1:9" x14ac:dyDescent="0.25">
      <c r="A2528">
        <v>2000960005</v>
      </c>
      <c r="B2528" t="s">
        <v>3552</v>
      </c>
      <c r="C2528" t="s">
        <v>2623</v>
      </c>
      <c r="D2528" t="s">
        <v>2624</v>
      </c>
      <c r="E2528" s="1">
        <v>2</v>
      </c>
      <c r="F2528" t="s">
        <v>2612</v>
      </c>
      <c r="G2528" s="1">
        <v>0</v>
      </c>
      <c r="H2528" s="1">
        <v>0</v>
      </c>
      <c r="I2528">
        <v>4</v>
      </c>
    </row>
    <row r="2529" spans="1:9" x14ac:dyDescent="0.25">
      <c r="A2529">
        <v>2000960006</v>
      </c>
      <c r="B2529" t="s">
        <v>3553</v>
      </c>
      <c r="C2529" t="s">
        <v>699</v>
      </c>
      <c r="D2529" t="s">
        <v>700</v>
      </c>
      <c r="E2529" s="1">
        <v>375</v>
      </c>
      <c r="F2529" t="s">
        <v>2612</v>
      </c>
      <c r="G2529" s="1">
        <v>0</v>
      </c>
      <c r="H2529" s="1">
        <v>1</v>
      </c>
      <c r="I2529">
        <v>2.2115200000000002</v>
      </c>
    </row>
    <row r="2530" spans="1:9" x14ac:dyDescent="0.25">
      <c r="A2530">
        <v>2000960006</v>
      </c>
      <c r="B2530" t="s">
        <v>3553</v>
      </c>
      <c r="C2530" t="s">
        <v>248</v>
      </c>
      <c r="D2530" t="s">
        <v>249</v>
      </c>
      <c r="E2530" s="1">
        <v>3</v>
      </c>
      <c r="F2530" t="s">
        <v>2612</v>
      </c>
      <c r="G2530" s="1">
        <v>712</v>
      </c>
      <c r="H2530" s="1">
        <v>0</v>
      </c>
      <c r="I2530">
        <v>2.21</v>
      </c>
    </row>
    <row r="2531" spans="1:9" x14ac:dyDescent="0.25">
      <c r="A2531">
        <v>2000960006</v>
      </c>
      <c r="B2531" t="s">
        <v>3553</v>
      </c>
      <c r="C2531" t="s">
        <v>2637</v>
      </c>
      <c r="D2531" t="s">
        <v>2638</v>
      </c>
      <c r="E2531">
        <v>6</v>
      </c>
      <c r="F2531" t="s">
        <v>2612</v>
      </c>
      <c r="G2531" s="1">
        <v>0</v>
      </c>
      <c r="H2531">
        <v>0</v>
      </c>
      <c r="I2531">
        <v>2.2116669999999998</v>
      </c>
    </row>
    <row r="2532" spans="1:9" x14ac:dyDescent="0.25">
      <c r="A2532">
        <v>2000960006</v>
      </c>
      <c r="B2532" t="s">
        <v>3553</v>
      </c>
      <c r="C2532" t="s">
        <v>2623</v>
      </c>
      <c r="D2532" t="s">
        <v>2624</v>
      </c>
      <c r="E2532" s="1">
        <v>15</v>
      </c>
      <c r="F2532" t="s">
        <v>2612</v>
      </c>
      <c r="G2532">
        <v>0</v>
      </c>
      <c r="H2532" s="1">
        <v>1</v>
      </c>
      <c r="I2532">
        <v>2.2113330000000002</v>
      </c>
    </row>
    <row r="2533" spans="1:9" x14ac:dyDescent="0.25">
      <c r="A2533">
        <v>2000960006</v>
      </c>
      <c r="B2533" t="s">
        <v>3553</v>
      </c>
      <c r="C2533" t="s">
        <v>2641</v>
      </c>
      <c r="D2533" t="s">
        <v>2642</v>
      </c>
      <c r="E2533" s="1">
        <v>0</v>
      </c>
      <c r="F2533" t="s">
        <v>2612</v>
      </c>
      <c r="G2533">
        <v>0</v>
      </c>
      <c r="H2533">
        <v>660</v>
      </c>
      <c r="I2533">
        <v>2.2115610000000001</v>
      </c>
    </row>
    <row r="2534" spans="1:9" x14ac:dyDescent="0.25">
      <c r="A2534">
        <v>2000960006</v>
      </c>
      <c r="B2534" t="s">
        <v>3553</v>
      </c>
      <c r="C2534" t="s">
        <v>2625</v>
      </c>
      <c r="D2534" t="s">
        <v>2626</v>
      </c>
      <c r="E2534" s="1">
        <v>6080</v>
      </c>
      <c r="F2534" t="s">
        <v>2612</v>
      </c>
      <c r="G2534">
        <v>0</v>
      </c>
      <c r="H2534" s="1">
        <v>0</v>
      </c>
      <c r="I2534">
        <v>2.211554</v>
      </c>
    </row>
    <row r="2535" spans="1:9" x14ac:dyDescent="0.25">
      <c r="A2535">
        <v>2000960007</v>
      </c>
      <c r="B2535" t="s">
        <v>3554</v>
      </c>
      <c r="C2535" t="s">
        <v>699</v>
      </c>
      <c r="D2535" t="s">
        <v>700</v>
      </c>
      <c r="E2535" s="1">
        <v>33</v>
      </c>
      <c r="F2535" t="s">
        <v>2612</v>
      </c>
      <c r="G2535" s="1">
        <v>0</v>
      </c>
      <c r="H2535">
        <v>0</v>
      </c>
      <c r="I2535">
        <v>1.5642419999999999</v>
      </c>
    </row>
    <row r="2536" spans="1:9" x14ac:dyDescent="0.25">
      <c r="A2536">
        <v>2000960007</v>
      </c>
      <c r="B2536" t="s">
        <v>3554</v>
      </c>
      <c r="C2536" t="s">
        <v>248</v>
      </c>
      <c r="D2536" t="s">
        <v>249</v>
      </c>
      <c r="E2536" s="1">
        <v>5887</v>
      </c>
      <c r="F2536" t="s">
        <v>2612</v>
      </c>
      <c r="G2536" s="1">
        <v>2007</v>
      </c>
      <c r="H2536" s="1">
        <v>3</v>
      </c>
      <c r="I2536">
        <v>1.5640989999999999</v>
      </c>
    </row>
    <row r="2537" spans="1:9" x14ac:dyDescent="0.25">
      <c r="A2537">
        <v>2000960007</v>
      </c>
      <c r="B2537" t="s">
        <v>3554</v>
      </c>
      <c r="C2537" t="s">
        <v>2623</v>
      </c>
      <c r="D2537" t="s">
        <v>2624</v>
      </c>
      <c r="E2537" s="1">
        <v>3</v>
      </c>
      <c r="F2537" t="s">
        <v>2612</v>
      </c>
      <c r="G2537" s="1">
        <v>3</v>
      </c>
      <c r="H2537" s="1">
        <v>0</v>
      </c>
      <c r="I2537">
        <v>1.5633330000000001</v>
      </c>
    </row>
    <row r="2538" spans="1:9" x14ac:dyDescent="0.25">
      <c r="A2538">
        <v>2000960007</v>
      </c>
      <c r="B2538" t="s">
        <v>3554</v>
      </c>
      <c r="C2538" t="s">
        <v>2625</v>
      </c>
      <c r="D2538" t="s">
        <v>2626</v>
      </c>
      <c r="E2538" s="1">
        <v>9975</v>
      </c>
      <c r="F2538" t="s">
        <v>2612</v>
      </c>
      <c r="G2538">
        <v>0</v>
      </c>
      <c r="H2538" s="1">
        <v>0</v>
      </c>
      <c r="I2538">
        <v>1.5510390000000001</v>
      </c>
    </row>
    <row r="2539" spans="1:9" x14ac:dyDescent="0.25">
      <c r="A2539">
        <v>2000980011</v>
      </c>
      <c r="B2539" t="s">
        <v>3555</v>
      </c>
      <c r="C2539" t="s">
        <v>248</v>
      </c>
      <c r="D2539" t="s">
        <v>249</v>
      </c>
      <c r="E2539" s="1">
        <v>5</v>
      </c>
      <c r="F2539" t="s">
        <v>2612</v>
      </c>
      <c r="G2539" s="1">
        <v>0</v>
      </c>
      <c r="H2539" s="1">
        <v>0</v>
      </c>
      <c r="I2539">
        <v>30.44</v>
      </c>
    </row>
    <row r="2540" spans="1:9" x14ac:dyDescent="0.25">
      <c r="A2540">
        <v>2001060001</v>
      </c>
      <c r="B2540" t="s">
        <v>3556</v>
      </c>
      <c r="C2540" t="s">
        <v>248</v>
      </c>
      <c r="D2540" t="s">
        <v>249</v>
      </c>
      <c r="E2540" s="1">
        <v>87</v>
      </c>
      <c r="F2540" t="s">
        <v>2612</v>
      </c>
      <c r="G2540" s="1">
        <v>2181</v>
      </c>
      <c r="H2540" s="1">
        <v>2159</v>
      </c>
      <c r="I2540">
        <v>1.7972410000000001</v>
      </c>
    </row>
    <row r="2541" spans="1:9" x14ac:dyDescent="0.25">
      <c r="A2541">
        <v>2001060001</v>
      </c>
      <c r="B2541" t="s">
        <v>3556</v>
      </c>
      <c r="C2541" t="s">
        <v>2623</v>
      </c>
      <c r="D2541" t="s">
        <v>2624</v>
      </c>
      <c r="E2541" s="1">
        <v>1</v>
      </c>
      <c r="F2541" t="s">
        <v>2612</v>
      </c>
      <c r="G2541" s="1">
        <v>0</v>
      </c>
      <c r="H2541" s="1">
        <v>30</v>
      </c>
      <c r="I2541">
        <v>1.8</v>
      </c>
    </row>
    <row r="2542" spans="1:9" x14ac:dyDescent="0.25">
      <c r="A2542">
        <v>2001060001</v>
      </c>
      <c r="B2542" t="s">
        <v>3556</v>
      </c>
      <c r="C2542" t="s">
        <v>2641</v>
      </c>
      <c r="D2542" t="s">
        <v>2642</v>
      </c>
      <c r="E2542" s="1">
        <v>0</v>
      </c>
      <c r="F2542" t="s">
        <v>2612</v>
      </c>
      <c r="G2542" s="1">
        <v>0</v>
      </c>
      <c r="H2542" s="1">
        <v>2016</v>
      </c>
      <c r="I2542">
        <v>1.7972220000000001</v>
      </c>
    </row>
    <row r="2543" spans="1:9" x14ac:dyDescent="0.25">
      <c r="A2543">
        <v>2001060001</v>
      </c>
      <c r="B2543" t="s">
        <v>3556</v>
      </c>
      <c r="C2543" t="s">
        <v>2625</v>
      </c>
      <c r="D2543" t="s">
        <v>2626</v>
      </c>
      <c r="E2543">
        <v>0</v>
      </c>
      <c r="F2543" t="s">
        <v>2612</v>
      </c>
      <c r="G2543" s="1">
        <v>2159</v>
      </c>
      <c r="H2543">
        <v>0</v>
      </c>
      <c r="I2543">
        <v>1.8</v>
      </c>
    </row>
    <row r="2544" spans="1:9" x14ac:dyDescent="0.25">
      <c r="A2544">
        <v>2001060002</v>
      </c>
      <c r="B2544" t="s">
        <v>3557</v>
      </c>
      <c r="C2544" t="s">
        <v>699</v>
      </c>
      <c r="D2544" t="s">
        <v>700</v>
      </c>
      <c r="E2544" s="1">
        <v>9</v>
      </c>
      <c r="F2544" t="s">
        <v>2612</v>
      </c>
      <c r="G2544" s="1">
        <v>8</v>
      </c>
      <c r="H2544">
        <v>48</v>
      </c>
      <c r="I2544">
        <v>4.1033330000000001</v>
      </c>
    </row>
    <row r="2545" spans="1:9" x14ac:dyDescent="0.25">
      <c r="A2545">
        <v>2001060002</v>
      </c>
      <c r="B2545" t="s">
        <v>3557</v>
      </c>
      <c r="C2545" t="s">
        <v>248</v>
      </c>
      <c r="D2545" t="s">
        <v>249</v>
      </c>
      <c r="E2545">
        <v>34</v>
      </c>
      <c r="F2545" t="s">
        <v>2612</v>
      </c>
      <c r="G2545" s="1">
        <v>1871</v>
      </c>
      <c r="H2545" s="1">
        <v>8</v>
      </c>
      <c r="I2545">
        <v>4.1038240000000004</v>
      </c>
    </row>
    <row r="2546" spans="1:9" x14ac:dyDescent="0.25">
      <c r="A2546">
        <v>2001060002</v>
      </c>
      <c r="B2546" t="s">
        <v>3557</v>
      </c>
      <c r="C2546" t="s">
        <v>2623</v>
      </c>
      <c r="D2546" t="s">
        <v>2624</v>
      </c>
      <c r="E2546" s="1">
        <v>7</v>
      </c>
      <c r="F2546" t="s">
        <v>2612</v>
      </c>
      <c r="G2546" s="1">
        <v>0</v>
      </c>
      <c r="H2546" s="1">
        <v>0</v>
      </c>
      <c r="I2546">
        <v>4.0999999999999996</v>
      </c>
    </row>
    <row r="2547" spans="1:9" x14ac:dyDescent="0.25">
      <c r="A2547">
        <v>2001060002</v>
      </c>
      <c r="B2547" t="s">
        <v>3557</v>
      </c>
      <c r="C2547" t="s">
        <v>2641</v>
      </c>
      <c r="D2547" t="s">
        <v>2642</v>
      </c>
      <c r="E2547" s="1">
        <v>0</v>
      </c>
      <c r="F2547" t="s">
        <v>2612</v>
      </c>
      <c r="G2547" s="1">
        <v>0</v>
      </c>
      <c r="H2547" s="1">
        <v>1800</v>
      </c>
      <c r="I2547">
        <v>4.1037080000000001</v>
      </c>
    </row>
    <row r="2548" spans="1:9" x14ac:dyDescent="0.25">
      <c r="A2548">
        <v>2001060002</v>
      </c>
      <c r="B2548" t="s">
        <v>3557</v>
      </c>
      <c r="C2548" t="s">
        <v>2625</v>
      </c>
      <c r="D2548" t="s">
        <v>2626</v>
      </c>
      <c r="E2548">
        <v>33</v>
      </c>
      <c r="F2548" t="s">
        <v>2612</v>
      </c>
      <c r="G2548" s="1">
        <v>0</v>
      </c>
      <c r="H2548" s="1">
        <v>0</v>
      </c>
      <c r="I2548">
        <v>4.1021210000000004</v>
      </c>
    </row>
    <row r="2549" spans="1:9" x14ac:dyDescent="0.25">
      <c r="A2549">
        <v>2009990015</v>
      </c>
      <c r="B2549" t="s">
        <v>3558</v>
      </c>
      <c r="C2549" t="s">
        <v>699</v>
      </c>
      <c r="D2549" t="s">
        <v>700</v>
      </c>
      <c r="E2549" s="1">
        <v>2</v>
      </c>
      <c r="F2549" t="s">
        <v>2612</v>
      </c>
      <c r="G2549" s="1">
        <v>0</v>
      </c>
      <c r="H2549">
        <v>0</v>
      </c>
      <c r="I2549">
        <v>13.69</v>
      </c>
    </row>
    <row r="2550" spans="1:9" x14ac:dyDescent="0.25">
      <c r="A2550">
        <v>2009990075</v>
      </c>
      <c r="B2550" t="s">
        <v>3559</v>
      </c>
      <c r="C2550" t="s">
        <v>248</v>
      </c>
      <c r="D2550" t="s">
        <v>249</v>
      </c>
      <c r="E2550" s="1">
        <v>0</v>
      </c>
      <c r="F2550" t="s">
        <v>2612</v>
      </c>
      <c r="G2550">
        <v>0</v>
      </c>
      <c r="H2550" s="1">
        <v>10</v>
      </c>
      <c r="I2550">
        <v>0</v>
      </c>
    </row>
    <row r="2551" spans="1:9" x14ac:dyDescent="0.25">
      <c r="A2551">
        <v>2009990075</v>
      </c>
      <c r="B2551" t="s">
        <v>3559</v>
      </c>
      <c r="C2551" t="s">
        <v>2625</v>
      </c>
      <c r="D2551" t="s">
        <v>2626</v>
      </c>
      <c r="E2551" s="1">
        <v>10</v>
      </c>
      <c r="F2551" t="s">
        <v>2612</v>
      </c>
      <c r="G2551" s="1">
        <v>10</v>
      </c>
      <c r="H2551">
        <v>0</v>
      </c>
      <c r="I2551">
        <v>22.251000000000001</v>
      </c>
    </row>
    <row r="2552" spans="1:9" x14ac:dyDescent="0.25">
      <c r="A2552">
        <v>2009990094</v>
      </c>
      <c r="B2552" t="s">
        <v>3560</v>
      </c>
      <c r="C2552" t="s">
        <v>248</v>
      </c>
      <c r="D2552" t="s">
        <v>249</v>
      </c>
      <c r="E2552">
        <v>0</v>
      </c>
      <c r="F2552" t="s">
        <v>2612</v>
      </c>
      <c r="G2552">
        <v>0</v>
      </c>
      <c r="H2552">
        <v>4</v>
      </c>
      <c r="I2552">
        <v>0</v>
      </c>
    </row>
    <row r="2553" spans="1:9" x14ac:dyDescent="0.25">
      <c r="A2553">
        <v>2009990094</v>
      </c>
      <c r="B2553" t="s">
        <v>3560</v>
      </c>
      <c r="C2553" t="s">
        <v>2625</v>
      </c>
      <c r="D2553" t="s">
        <v>2626</v>
      </c>
      <c r="E2553" s="1">
        <v>4</v>
      </c>
      <c r="F2553" t="s">
        <v>2612</v>
      </c>
      <c r="G2553" s="1">
        <v>4</v>
      </c>
      <c r="H2553" s="1">
        <v>0</v>
      </c>
      <c r="I2553">
        <v>10.38</v>
      </c>
    </row>
    <row r="2554" spans="1:9" x14ac:dyDescent="0.25">
      <c r="A2554">
        <v>2009990095</v>
      </c>
      <c r="B2554" t="s">
        <v>3561</v>
      </c>
      <c r="C2554" t="s">
        <v>248</v>
      </c>
      <c r="D2554" t="s">
        <v>249</v>
      </c>
      <c r="E2554" s="1">
        <v>0</v>
      </c>
      <c r="F2554" t="s">
        <v>2612</v>
      </c>
      <c r="G2554">
        <v>0</v>
      </c>
      <c r="H2554">
        <v>18</v>
      </c>
      <c r="I2554">
        <v>0</v>
      </c>
    </row>
    <row r="2555" spans="1:9" x14ac:dyDescent="0.25">
      <c r="A2555">
        <v>2009990095</v>
      </c>
      <c r="B2555" t="s">
        <v>3561</v>
      </c>
      <c r="C2555" t="s">
        <v>2625</v>
      </c>
      <c r="D2555" t="s">
        <v>2626</v>
      </c>
      <c r="E2555" s="1">
        <v>18</v>
      </c>
      <c r="F2555" t="s">
        <v>2612</v>
      </c>
      <c r="G2555">
        <v>18</v>
      </c>
      <c r="H2555" s="1">
        <v>0</v>
      </c>
      <c r="I2555">
        <v>10.591666999999999</v>
      </c>
    </row>
    <row r="2556" spans="1:9" x14ac:dyDescent="0.25">
      <c r="A2556">
        <v>2009990170</v>
      </c>
      <c r="B2556" t="s">
        <v>3562</v>
      </c>
      <c r="C2556" t="s">
        <v>248</v>
      </c>
      <c r="D2556" t="s">
        <v>249</v>
      </c>
      <c r="E2556" s="1">
        <v>0</v>
      </c>
      <c r="F2556" t="s">
        <v>2612</v>
      </c>
      <c r="G2556">
        <v>0</v>
      </c>
      <c r="H2556" s="1">
        <v>27</v>
      </c>
      <c r="I2556">
        <v>0</v>
      </c>
    </row>
    <row r="2557" spans="1:9" x14ac:dyDescent="0.25">
      <c r="A2557">
        <v>2009990170</v>
      </c>
      <c r="B2557" t="s">
        <v>3562</v>
      </c>
      <c r="C2557" t="s">
        <v>2625</v>
      </c>
      <c r="D2557" t="s">
        <v>2626</v>
      </c>
      <c r="E2557" s="1">
        <v>27</v>
      </c>
      <c r="F2557" t="s">
        <v>2612</v>
      </c>
      <c r="G2557" s="1">
        <v>27</v>
      </c>
      <c r="H2557">
        <v>0</v>
      </c>
      <c r="I2557">
        <v>0.78666700000000001</v>
      </c>
    </row>
    <row r="2558" spans="1:9" x14ac:dyDescent="0.25">
      <c r="A2558">
        <v>2009990194</v>
      </c>
      <c r="B2558" t="s">
        <v>3563</v>
      </c>
      <c r="C2558" t="s">
        <v>248</v>
      </c>
      <c r="D2558" t="s">
        <v>249</v>
      </c>
      <c r="E2558" s="1">
        <v>1</v>
      </c>
      <c r="F2558" t="s">
        <v>2612</v>
      </c>
      <c r="G2558" s="1">
        <v>0</v>
      </c>
      <c r="H2558">
        <v>0</v>
      </c>
      <c r="I2558">
        <v>146.35</v>
      </c>
    </row>
    <row r="2559" spans="1:9" x14ac:dyDescent="0.25">
      <c r="A2559">
        <v>2009990202</v>
      </c>
      <c r="B2559" t="s">
        <v>3564</v>
      </c>
      <c r="C2559" t="s">
        <v>699</v>
      </c>
      <c r="D2559" t="s">
        <v>700</v>
      </c>
      <c r="E2559" s="1">
        <v>32</v>
      </c>
      <c r="F2559" t="s">
        <v>2612</v>
      </c>
      <c r="G2559">
        <v>0</v>
      </c>
      <c r="H2559" s="1">
        <v>0</v>
      </c>
      <c r="I2559">
        <v>17.285938000000002</v>
      </c>
    </row>
    <row r="2560" spans="1:9" x14ac:dyDescent="0.25">
      <c r="A2560">
        <v>2009990202</v>
      </c>
      <c r="B2560" t="s">
        <v>3564</v>
      </c>
      <c r="C2560" t="s">
        <v>248</v>
      </c>
      <c r="D2560" t="s">
        <v>249</v>
      </c>
      <c r="E2560" s="1">
        <v>415</v>
      </c>
      <c r="F2560" t="s">
        <v>2612</v>
      </c>
      <c r="G2560">
        <v>0</v>
      </c>
      <c r="H2560">
        <v>0</v>
      </c>
      <c r="I2560">
        <v>17.286072000000001</v>
      </c>
    </row>
    <row r="2561" spans="1:9" x14ac:dyDescent="0.25">
      <c r="A2561">
        <v>2009990224</v>
      </c>
      <c r="B2561" t="s">
        <v>3565</v>
      </c>
      <c r="C2561" t="s">
        <v>248</v>
      </c>
      <c r="D2561" t="s">
        <v>249</v>
      </c>
      <c r="E2561" s="1">
        <v>1335</v>
      </c>
      <c r="F2561" t="s">
        <v>2632</v>
      </c>
      <c r="G2561">
        <v>0</v>
      </c>
      <c r="H2561">
        <v>0</v>
      </c>
      <c r="I2561">
        <v>1.335993</v>
      </c>
    </row>
    <row r="2562" spans="1:9" x14ac:dyDescent="0.25">
      <c r="A2562">
        <v>2009990270</v>
      </c>
      <c r="B2562" t="s">
        <v>3566</v>
      </c>
      <c r="C2562" t="s">
        <v>248</v>
      </c>
      <c r="D2562" t="s">
        <v>249</v>
      </c>
      <c r="E2562" s="1">
        <v>0</v>
      </c>
      <c r="F2562" t="s">
        <v>2612</v>
      </c>
      <c r="G2562">
        <v>170</v>
      </c>
      <c r="H2562">
        <v>0</v>
      </c>
      <c r="I2562">
        <v>0</v>
      </c>
    </row>
    <row r="2563" spans="1:9" x14ac:dyDescent="0.25">
      <c r="A2563">
        <v>2009990270</v>
      </c>
      <c r="B2563" t="s">
        <v>3566</v>
      </c>
      <c r="C2563" t="s">
        <v>2637</v>
      </c>
      <c r="D2563" t="s">
        <v>2638</v>
      </c>
      <c r="E2563" s="1">
        <v>648</v>
      </c>
      <c r="F2563" t="s">
        <v>2612</v>
      </c>
      <c r="G2563">
        <v>10</v>
      </c>
      <c r="H2563">
        <v>0</v>
      </c>
      <c r="I2563">
        <v>1.443627</v>
      </c>
    </row>
    <row r="2564" spans="1:9" x14ac:dyDescent="0.25">
      <c r="A2564">
        <v>2009990270</v>
      </c>
      <c r="B2564" t="s">
        <v>3566</v>
      </c>
      <c r="C2564" t="s">
        <v>2623</v>
      </c>
      <c r="D2564" t="s">
        <v>2624</v>
      </c>
      <c r="E2564" s="1">
        <v>1018</v>
      </c>
      <c r="F2564" t="s">
        <v>2612</v>
      </c>
      <c r="G2564">
        <v>0</v>
      </c>
      <c r="H2564">
        <v>180</v>
      </c>
      <c r="I2564">
        <v>1.4436150000000001</v>
      </c>
    </row>
    <row r="2565" spans="1:9" x14ac:dyDescent="0.25">
      <c r="A2565">
        <v>2009990271</v>
      </c>
      <c r="B2565" t="s">
        <v>3567</v>
      </c>
      <c r="C2565" t="s">
        <v>248</v>
      </c>
      <c r="D2565" t="s">
        <v>249</v>
      </c>
      <c r="E2565" s="1">
        <v>0</v>
      </c>
      <c r="F2565" t="s">
        <v>2612</v>
      </c>
      <c r="G2565">
        <v>90</v>
      </c>
      <c r="H2565">
        <v>0</v>
      </c>
      <c r="I2565">
        <v>1.081358</v>
      </c>
    </row>
    <row r="2566" spans="1:9" x14ac:dyDescent="0.25">
      <c r="A2566">
        <v>2009990271</v>
      </c>
      <c r="B2566" t="s">
        <v>3567</v>
      </c>
      <c r="C2566" t="s">
        <v>2637</v>
      </c>
      <c r="D2566" t="s">
        <v>2638</v>
      </c>
      <c r="E2566" s="1">
        <v>7429</v>
      </c>
      <c r="F2566" t="s">
        <v>2612</v>
      </c>
      <c r="G2566">
        <v>0</v>
      </c>
      <c r="H2566">
        <v>0</v>
      </c>
      <c r="I2566">
        <v>1.049884</v>
      </c>
    </row>
    <row r="2567" spans="1:9" x14ac:dyDescent="0.25">
      <c r="A2567">
        <v>2009990271</v>
      </c>
      <c r="B2567" t="s">
        <v>3567</v>
      </c>
      <c r="C2567" t="s">
        <v>2623</v>
      </c>
      <c r="D2567" t="s">
        <v>2624</v>
      </c>
      <c r="E2567" s="1">
        <v>110</v>
      </c>
      <c r="F2567" t="s">
        <v>2612</v>
      </c>
      <c r="G2567">
        <v>0</v>
      </c>
      <c r="H2567" s="1">
        <v>90</v>
      </c>
      <c r="I2567">
        <v>1.0584549999999999</v>
      </c>
    </row>
    <row r="2568" spans="1:9" x14ac:dyDescent="0.25">
      <c r="A2568">
        <v>2009990274</v>
      </c>
      <c r="B2568" t="s">
        <v>3568</v>
      </c>
      <c r="C2568" t="s">
        <v>248</v>
      </c>
      <c r="D2568" t="s">
        <v>249</v>
      </c>
      <c r="E2568" s="1">
        <v>0</v>
      </c>
      <c r="F2568" t="s">
        <v>2612</v>
      </c>
      <c r="G2568" s="1">
        <v>0</v>
      </c>
      <c r="H2568" s="1">
        <v>1242</v>
      </c>
      <c r="I2568">
        <v>0</v>
      </c>
    </row>
    <row r="2569" spans="1:9" x14ac:dyDescent="0.25">
      <c r="A2569">
        <v>2009990274</v>
      </c>
      <c r="B2569" t="s">
        <v>3568</v>
      </c>
      <c r="C2569" t="s">
        <v>2625</v>
      </c>
      <c r="D2569" t="s">
        <v>2626</v>
      </c>
      <c r="E2569" s="1">
        <v>1242</v>
      </c>
      <c r="F2569" t="s">
        <v>2612</v>
      </c>
      <c r="G2569" s="1">
        <v>1242</v>
      </c>
      <c r="H2569" s="1">
        <v>0</v>
      </c>
      <c r="I2569">
        <v>0.26118400000000003</v>
      </c>
    </row>
    <row r="2570" spans="1:9" x14ac:dyDescent="0.25">
      <c r="A2570">
        <v>2009990275</v>
      </c>
      <c r="B2570" t="s">
        <v>3569</v>
      </c>
      <c r="C2570" t="s">
        <v>248</v>
      </c>
      <c r="D2570" t="s">
        <v>249</v>
      </c>
      <c r="E2570" s="1">
        <v>0</v>
      </c>
      <c r="F2570" t="s">
        <v>2612</v>
      </c>
      <c r="G2570" s="1">
        <v>0</v>
      </c>
      <c r="H2570" s="1">
        <v>3157</v>
      </c>
      <c r="I2570">
        <v>0</v>
      </c>
    </row>
    <row r="2571" spans="1:9" x14ac:dyDescent="0.25">
      <c r="A2571">
        <v>2009990275</v>
      </c>
      <c r="B2571" t="s">
        <v>3569</v>
      </c>
      <c r="C2571" t="s">
        <v>2625</v>
      </c>
      <c r="D2571" t="s">
        <v>2626</v>
      </c>
      <c r="E2571" s="1">
        <v>3157</v>
      </c>
      <c r="F2571" t="s">
        <v>2612</v>
      </c>
      <c r="G2571" s="1">
        <v>3157</v>
      </c>
      <c r="H2571" s="1">
        <v>0</v>
      </c>
      <c r="I2571">
        <v>0.23300899999999999</v>
      </c>
    </row>
    <row r="2572" spans="1:9" x14ac:dyDescent="0.25">
      <c r="A2572">
        <v>2009990277</v>
      </c>
      <c r="B2572" t="s">
        <v>3570</v>
      </c>
      <c r="C2572" t="s">
        <v>248</v>
      </c>
      <c r="D2572" t="s">
        <v>249</v>
      </c>
      <c r="E2572" s="1">
        <v>0</v>
      </c>
      <c r="F2572" t="s">
        <v>2612</v>
      </c>
      <c r="G2572" s="1">
        <v>0</v>
      </c>
      <c r="H2572" s="1">
        <v>1079</v>
      </c>
      <c r="I2572">
        <v>0</v>
      </c>
    </row>
    <row r="2573" spans="1:9" x14ac:dyDescent="0.25">
      <c r="A2573">
        <v>2009990277</v>
      </c>
      <c r="B2573" t="s">
        <v>3570</v>
      </c>
      <c r="C2573" t="s">
        <v>2625</v>
      </c>
      <c r="D2573" t="s">
        <v>2626</v>
      </c>
      <c r="E2573" s="1">
        <v>1079</v>
      </c>
      <c r="F2573" t="s">
        <v>2612</v>
      </c>
      <c r="G2573" s="1">
        <v>1079</v>
      </c>
      <c r="H2573">
        <v>0</v>
      </c>
      <c r="I2573">
        <v>0.110973</v>
      </c>
    </row>
    <row r="2574" spans="1:9" x14ac:dyDescent="0.25">
      <c r="A2574">
        <v>2009990278</v>
      </c>
      <c r="B2574" t="s">
        <v>3571</v>
      </c>
      <c r="C2574" t="s">
        <v>699</v>
      </c>
      <c r="D2574" t="s">
        <v>700</v>
      </c>
      <c r="E2574" s="1">
        <v>105</v>
      </c>
      <c r="F2574" t="s">
        <v>2612</v>
      </c>
      <c r="G2574">
        <v>0</v>
      </c>
      <c r="H2574" s="1">
        <v>0</v>
      </c>
      <c r="I2574">
        <v>0.23295199999999999</v>
      </c>
    </row>
    <row r="2575" spans="1:9" x14ac:dyDescent="0.25">
      <c r="A2575">
        <v>2009990278</v>
      </c>
      <c r="B2575" t="s">
        <v>3571</v>
      </c>
      <c r="C2575" t="s">
        <v>248</v>
      </c>
      <c r="D2575" t="s">
        <v>249</v>
      </c>
      <c r="E2575" s="1">
        <v>0</v>
      </c>
      <c r="F2575" t="s">
        <v>2612</v>
      </c>
      <c r="G2575" s="1">
        <v>0</v>
      </c>
      <c r="H2575">
        <v>56</v>
      </c>
      <c r="I2575">
        <v>0</v>
      </c>
    </row>
    <row r="2576" spans="1:9" x14ac:dyDescent="0.25">
      <c r="A2576">
        <v>2009990278</v>
      </c>
      <c r="B2576" t="s">
        <v>3571</v>
      </c>
      <c r="C2576" t="s">
        <v>2625</v>
      </c>
      <c r="D2576" t="s">
        <v>2626</v>
      </c>
      <c r="E2576" s="1">
        <v>56</v>
      </c>
      <c r="F2576" t="s">
        <v>2612</v>
      </c>
      <c r="G2576">
        <v>56</v>
      </c>
      <c r="H2576" s="1">
        <v>0</v>
      </c>
      <c r="I2576">
        <v>0.23285700000000001</v>
      </c>
    </row>
    <row r="2577" spans="1:9" x14ac:dyDescent="0.25">
      <c r="A2577">
        <v>2009990279</v>
      </c>
      <c r="B2577" t="s">
        <v>3572</v>
      </c>
      <c r="C2577" t="s">
        <v>248</v>
      </c>
      <c r="D2577" t="s">
        <v>249</v>
      </c>
      <c r="E2577" s="1">
        <v>0</v>
      </c>
      <c r="F2577" t="s">
        <v>2612</v>
      </c>
      <c r="G2577" s="1">
        <v>0</v>
      </c>
      <c r="H2577">
        <v>128</v>
      </c>
      <c r="I2577">
        <v>0</v>
      </c>
    </row>
    <row r="2578" spans="1:9" x14ac:dyDescent="0.25">
      <c r="A2578">
        <v>2009990279</v>
      </c>
      <c r="B2578" t="s">
        <v>3572</v>
      </c>
      <c r="C2578" t="s">
        <v>2625</v>
      </c>
      <c r="D2578" t="s">
        <v>2626</v>
      </c>
      <c r="E2578">
        <v>128</v>
      </c>
      <c r="F2578" t="s">
        <v>2612</v>
      </c>
      <c r="G2578">
        <v>128</v>
      </c>
      <c r="H2578" s="1">
        <v>0</v>
      </c>
      <c r="I2578">
        <v>0.12890599999999999</v>
      </c>
    </row>
    <row r="2579" spans="1:9" x14ac:dyDescent="0.25">
      <c r="A2579">
        <v>2009990280</v>
      </c>
      <c r="B2579" t="s">
        <v>3573</v>
      </c>
      <c r="C2579" t="s">
        <v>248</v>
      </c>
      <c r="D2579" t="s">
        <v>249</v>
      </c>
      <c r="E2579" s="1">
        <v>140</v>
      </c>
      <c r="F2579" t="s">
        <v>2612</v>
      </c>
      <c r="G2579" s="1">
        <v>0</v>
      </c>
      <c r="H2579">
        <v>0</v>
      </c>
      <c r="I2579">
        <v>1.2855000000000001</v>
      </c>
    </row>
    <row r="2580" spans="1:9" x14ac:dyDescent="0.25">
      <c r="A2580">
        <v>2009990280</v>
      </c>
      <c r="B2580" t="s">
        <v>3573</v>
      </c>
      <c r="C2580" t="s">
        <v>2637</v>
      </c>
      <c r="D2580" t="s">
        <v>2638</v>
      </c>
      <c r="E2580" s="1">
        <v>1</v>
      </c>
      <c r="F2580" t="s">
        <v>2612</v>
      </c>
      <c r="G2580">
        <v>0</v>
      </c>
      <c r="H2580" s="1">
        <v>0</v>
      </c>
      <c r="I2580">
        <v>1.29</v>
      </c>
    </row>
    <row r="2581" spans="1:9" x14ac:dyDescent="0.25">
      <c r="A2581">
        <v>2009990281</v>
      </c>
      <c r="B2581" t="s">
        <v>3574</v>
      </c>
      <c r="C2581" t="s">
        <v>2637</v>
      </c>
      <c r="D2581" t="s">
        <v>2638</v>
      </c>
      <c r="E2581" s="1">
        <v>438</v>
      </c>
      <c r="F2581" t="s">
        <v>2612</v>
      </c>
      <c r="G2581" s="1">
        <v>0</v>
      </c>
      <c r="H2581">
        <v>0</v>
      </c>
      <c r="I2581">
        <v>7.8859360000000001</v>
      </c>
    </row>
    <row r="2582" spans="1:9" x14ac:dyDescent="0.25">
      <c r="A2582">
        <v>2009990285</v>
      </c>
      <c r="B2582" t="s">
        <v>3575</v>
      </c>
      <c r="C2582" t="s">
        <v>248</v>
      </c>
      <c r="D2582" t="s">
        <v>249</v>
      </c>
      <c r="E2582" s="1">
        <v>0</v>
      </c>
      <c r="F2582" t="s">
        <v>2612</v>
      </c>
      <c r="G2582">
        <v>225</v>
      </c>
      <c r="H2582">
        <v>0</v>
      </c>
      <c r="I2582">
        <v>5.3902010000000002</v>
      </c>
    </row>
    <row r="2583" spans="1:9" x14ac:dyDescent="0.25">
      <c r="A2583">
        <v>2009990285</v>
      </c>
      <c r="B2583" t="s">
        <v>3575</v>
      </c>
      <c r="C2583" t="s">
        <v>2637</v>
      </c>
      <c r="D2583" t="s">
        <v>2638</v>
      </c>
      <c r="E2583" s="1">
        <v>296</v>
      </c>
      <c r="F2583" t="s">
        <v>2612</v>
      </c>
      <c r="G2583">
        <v>10</v>
      </c>
      <c r="H2583">
        <v>0</v>
      </c>
      <c r="I2583">
        <v>5.3902029999999996</v>
      </c>
    </row>
    <row r="2584" spans="1:9" x14ac:dyDescent="0.25">
      <c r="A2584">
        <v>2009990285</v>
      </c>
      <c r="B2584" t="s">
        <v>3575</v>
      </c>
      <c r="C2584" t="s">
        <v>2623</v>
      </c>
      <c r="D2584" t="s">
        <v>2624</v>
      </c>
      <c r="E2584">
        <v>802</v>
      </c>
      <c r="F2584" t="s">
        <v>2612</v>
      </c>
      <c r="G2584">
        <v>0</v>
      </c>
      <c r="H2584">
        <v>235</v>
      </c>
      <c r="I2584">
        <v>5.3902000000000001</v>
      </c>
    </row>
    <row r="2585" spans="1:9" x14ac:dyDescent="0.25">
      <c r="A2585">
        <v>2009990286</v>
      </c>
      <c r="B2585" t="s">
        <v>3576</v>
      </c>
      <c r="C2585" t="s">
        <v>248</v>
      </c>
      <c r="D2585" t="s">
        <v>249</v>
      </c>
      <c r="E2585">
        <v>0</v>
      </c>
      <c r="F2585" t="s">
        <v>2612</v>
      </c>
      <c r="G2585">
        <v>178</v>
      </c>
      <c r="H2585">
        <v>0</v>
      </c>
      <c r="I2585">
        <v>4.876703</v>
      </c>
    </row>
    <row r="2586" spans="1:9" x14ac:dyDescent="0.25">
      <c r="A2586">
        <v>2009990286</v>
      </c>
      <c r="B2586" t="s">
        <v>3576</v>
      </c>
      <c r="C2586" t="s">
        <v>2637</v>
      </c>
      <c r="D2586" t="s">
        <v>2638</v>
      </c>
      <c r="E2586" s="1">
        <v>963</v>
      </c>
      <c r="F2586" t="s">
        <v>2612</v>
      </c>
      <c r="G2586">
        <v>0</v>
      </c>
      <c r="H2586">
        <v>0</v>
      </c>
      <c r="I2586">
        <v>4.8766980000000002</v>
      </c>
    </row>
    <row r="2587" spans="1:9" x14ac:dyDescent="0.25">
      <c r="A2587">
        <v>2009990286</v>
      </c>
      <c r="B2587" t="s">
        <v>3576</v>
      </c>
      <c r="C2587" t="s">
        <v>2623</v>
      </c>
      <c r="D2587" t="s">
        <v>2624</v>
      </c>
      <c r="E2587">
        <v>702</v>
      </c>
      <c r="F2587" t="s">
        <v>2612</v>
      </c>
      <c r="G2587">
        <v>0</v>
      </c>
      <c r="H2587" s="1">
        <v>178</v>
      </c>
      <c r="I2587">
        <v>4.876709</v>
      </c>
    </row>
    <row r="2588" spans="1:9" x14ac:dyDescent="0.25">
      <c r="A2588">
        <v>2009990291</v>
      </c>
      <c r="B2588" t="s">
        <v>3577</v>
      </c>
      <c r="C2588" t="s">
        <v>248</v>
      </c>
      <c r="D2588" t="s">
        <v>249</v>
      </c>
      <c r="E2588" s="1">
        <v>0</v>
      </c>
      <c r="F2588" t="s">
        <v>2612</v>
      </c>
      <c r="G2588" s="1">
        <v>0</v>
      </c>
      <c r="H2588" s="1">
        <v>2000</v>
      </c>
      <c r="I2588">
        <v>0</v>
      </c>
    </row>
    <row r="2589" spans="1:9" x14ac:dyDescent="0.25">
      <c r="A2589">
        <v>2009990291</v>
      </c>
      <c r="B2589" t="s">
        <v>3577</v>
      </c>
      <c r="C2589" t="s">
        <v>2625</v>
      </c>
      <c r="D2589" t="s">
        <v>2626</v>
      </c>
      <c r="E2589" s="1">
        <v>2000</v>
      </c>
      <c r="F2589" t="s">
        <v>2612</v>
      </c>
      <c r="G2589" s="1">
        <v>2000</v>
      </c>
      <c r="H2589">
        <v>0</v>
      </c>
      <c r="I2589">
        <v>0.159</v>
      </c>
    </row>
    <row r="2590" spans="1:9" x14ac:dyDescent="0.25">
      <c r="A2590">
        <v>2009990297</v>
      </c>
      <c r="B2590" t="s">
        <v>784</v>
      </c>
      <c r="C2590" t="s">
        <v>248</v>
      </c>
      <c r="D2590" t="s">
        <v>249</v>
      </c>
      <c r="E2590" s="1">
        <v>0</v>
      </c>
      <c r="F2590" t="s">
        <v>2612</v>
      </c>
      <c r="G2590" s="1">
        <v>3300</v>
      </c>
      <c r="H2590" s="1">
        <v>0</v>
      </c>
      <c r="I2590">
        <v>21.249171</v>
      </c>
    </row>
    <row r="2591" spans="1:9" x14ac:dyDescent="0.25">
      <c r="A2591">
        <v>2009990297</v>
      </c>
      <c r="B2591" t="s">
        <v>784</v>
      </c>
      <c r="C2591" t="s">
        <v>2628</v>
      </c>
      <c r="D2591" t="s">
        <v>2629</v>
      </c>
      <c r="E2591" s="1">
        <v>0</v>
      </c>
      <c r="F2591" t="s">
        <v>2612</v>
      </c>
      <c r="G2591">
        <v>0</v>
      </c>
      <c r="H2591" s="1">
        <v>3300</v>
      </c>
      <c r="I2591">
        <v>0</v>
      </c>
    </row>
    <row r="2592" spans="1:9" x14ac:dyDescent="0.25">
      <c r="A2592">
        <v>2009990298</v>
      </c>
      <c r="B2592" t="s">
        <v>785</v>
      </c>
      <c r="C2592" t="s">
        <v>248</v>
      </c>
      <c r="D2592" t="s">
        <v>249</v>
      </c>
      <c r="E2592">
        <v>0</v>
      </c>
      <c r="F2592" t="s">
        <v>2612</v>
      </c>
      <c r="G2592">
        <v>900</v>
      </c>
      <c r="H2592">
        <v>0</v>
      </c>
      <c r="I2592">
        <v>22.193580000000001</v>
      </c>
    </row>
    <row r="2593" spans="1:9" x14ac:dyDescent="0.25">
      <c r="A2593">
        <v>2009990298</v>
      </c>
      <c r="B2593" t="s">
        <v>785</v>
      </c>
      <c r="C2593" t="s">
        <v>2628</v>
      </c>
      <c r="D2593" t="s">
        <v>2629</v>
      </c>
      <c r="E2593" s="1">
        <v>0</v>
      </c>
      <c r="F2593" t="s">
        <v>2612</v>
      </c>
      <c r="G2593" s="1">
        <v>0</v>
      </c>
      <c r="H2593">
        <v>900</v>
      </c>
      <c r="I2593">
        <v>0</v>
      </c>
    </row>
    <row r="2594" spans="1:9" x14ac:dyDescent="0.25">
      <c r="A2594">
        <v>2110010002</v>
      </c>
      <c r="B2594" t="s">
        <v>3578</v>
      </c>
      <c r="C2594" t="s">
        <v>699</v>
      </c>
      <c r="D2594" t="s">
        <v>700</v>
      </c>
      <c r="E2594" s="1">
        <v>1981</v>
      </c>
      <c r="F2594" t="s">
        <v>2612</v>
      </c>
      <c r="G2594">
        <v>0</v>
      </c>
      <c r="H2594" s="1">
        <v>0</v>
      </c>
      <c r="I2594">
        <v>2.8710200000000001</v>
      </c>
    </row>
    <row r="2595" spans="1:9" x14ac:dyDescent="0.25">
      <c r="A2595">
        <v>2110010003</v>
      </c>
      <c r="B2595" t="s">
        <v>3579</v>
      </c>
      <c r="C2595" t="s">
        <v>699</v>
      </c>
      <c r="D2595" t="s">
        <v>700</v>
      </c>
      <c r="E2595" s="1">
        <v>391</v>
      </c>
      <c r="F2595" t="s">
        <v>2612</v>
      </c>
      <c r="G2595" s="1">
        <v>0</v>
      </c>
      <c r="H2595">
        <v>0</v>
      </c>
      <c r="I2595">
        <v>15.306445</v>
      </c>
    </row>
    <row r="2596" spans="1:9" x14ac:dyDescent="0.25">
      <c r="A2596">
        <v>2110010005</v>
      </c>
      <c r="B2596" t="s">
        <v>3580</v>
      </c>
      <c r="C2596" t="s">
        <v>699</v>
      </c>
      <c r="D2596" t="s">
        <v>700</v>
      </c>
      <c r="E2596" s="1">
        <v>1107</v>
      </c>
      <c r="F2596" t="s">
        <v>2612</v>
      </c>
      <c r="G2596" s="1">
        <v>0</v>
      </c>
      <c r="H2596" s="1">
        <v>0</v>
      </c>
      <c r="I2596">
        <v>16.310424999999999</v>
      </c>
    </row>
    <row r="2597" spans="1:9" x14ac:dyDescent="0.25">
      <c r="A2597">
        <v>2110010005</v>
      </c>
      <c r="B2597" t="s">
        <v>3580</v>
      </c>
      <c r="C2597" t="s">
        <v>248</v>
      </c>
      <c r="D2597" t="s">
        <v>249</v>
      </c>
      <c r="E2597" s="1">
        <v>0</v>
      </c>
      <c r="F2597" t="s">
        <v>2612</v>
      </c>
      <c r="G2597" s="1">
        <v>0</v>
      </c>
      <c r="H2597" s="1">
        <v>600</v>
      </c>
      <c r="I2597">
        <v>0</v>
      </c>
    </row>
    <row r="2598" spans="1:9" x14ac:dyDescent="0.25">
      <c r="A2598">
        <v>2110010005</v>
      </c>
      <c r="B2598" t="s">
        <v>3580</v>
      </c>
      <c r="C2598" t="s">
        <v>2615</v>
      </c>
      <c r="D2598" t="s">
        <v>2616</v>
      </c>
      <c r="E2598">
        <v>3</v>
      </c>
      <c r="F2598" t="s">
        <v>2612</v>
      </c>
      <c r="G2598" s="1">
        <v>0</v>
      </c>
      <c r="H2598">
        <v>0</v>
      </c>
      <c r="I2598">
        <v>16.309999999999999</v>
      </c>
    </row>
    <row r="2599" spans="1:9" x14ac:dyDescent="0.25">
      <c r="A2599">
        <v>2110010005</v>
      </c>
      <c r="B2599" t="s">
        <v>3580</v>
      </c>
      <c r="C2599" t="s">
        <v>2625</v>
      </c>
      <c r="D2599" t="s">
        <v>2626</v>
      </c>
      <c r="E2599" s="1">
        <v>600</v>
      </c>
      <c r="F2599" t="s">
        <v>2612</v>
      </c>
      <c r="G2599">
        <v>600</v>
      </c>
      <c r="H2599" s="1">
        <v>0</v>
      </c>
      <c r="I2599">
        <v>16.310433</v>
      </c>
    </row>
    <row r="2600" spans="1:9" x14ac:dyDescent="0.25">
      <c r="A2600">
        <v>2110010027</v>
      </c>
      <c r="B2600" t="s">
        <v>3581</v>
      </c>
      <c r="C2600" t="s">
        <v>2819</v>
      </c>
      <c r="D2600" t="s">
        <v>2820</v>
      </c>
      <c r="E2600" s="1">
        <v>4464</v>
      </c>
      <c r="F2600" t="s">
        <v>2612</v>
      </c>
      <c r="G2600">
        <v>0</v>
      </c>
      <c r="H2600">
        <v>0</v>
      </c>
      <c r="I2600">
        <v>5.1474510000000002</v>
      </c>
    </row>
    <row r="2601" spans="1:9" x14ac:dyDescent="0.25">
      <c r="A2601">
        <v>2110010034</v>
      </c>
      <c r="B2601" t="s">
        <v>3582</v>
      </c>
      <c r="C2601" t="s">
        <v>248</v>
      </c>
      <c r="D2601" t="s">
        <v>249</v>
      </c>
      <c r="E2601" s="1">
        <v>150</v>
      </c>
      <c r="F2601" t="s">
        <v>2612</v>
      </c>
      <c r="G2601">
        <v>0</v>
      </c>
      <c r="H2601">
        <v>0</v>
      </c>
      <c r="I2601">
        <v>0.2712</v>
      </c>
    </row>
    <row r="2602" spans="1:9" x14ac:dyDescent="0.25">
      <c r="A2602">
        <v>2110010036</v>
      </c>
      <c r="B2602" t="s">
        <v>3583</v>
      </c>
      <c r="C2602" t="s">
        <v>2615</v>
      </c>
      <c r="D2602" t="s">
        <v>2616</v>
      </c>
      <c r="E2602" s="1">
        <v>495</v>
      </c>
      <c r="F2602" t="s">
        <v>2612</v>
      </c>
      <c r="G2602">
        <v>0</v>
      </c>
      <c r="H2602">
        <v>0</v>
      </c>
      <c r="I2602">
        <v>0.40363599999999999</v>
      </c>
    </row>
    <row r="2603" spans="1:9" x14ac:dyDescent="0.25">
      <c r="A2603">
        <v>2110010042</v>
      </c>
      <c r="B2603" t="s">
        <v>3584</v>
      </c>
      <c r="C2603" t="s">
        <v>699</v>
      </c>
      <c r="D2603" t="s">
        <v>700</v>
      </c>
      <c r="E2603" s="1">
        <v>29100</v>
      </c>
      <c r="F2603" t="s">
        <v>2612</v>
      </c>
      <c r="G2603">
        <v>0</v>
      </c>
      <c r="H2603">
        <v>0</v>
      </c>
      <c r="I2603">
        <v>0.28509899999999999</v>
      </c>
    </row>
    <row r="2604" spans="1:9" x14ac:dyDescent="0.25">
      <c r="A2604">
        <v>2110010042</v>
      </c>
      <c r="B2604" t="s">
        <v>3584</v>
      </c>
      <c r="C2604" t="s">
        <v>248</v>
      </c>
      <c r="D2604" t="s">
        <v>249</v>
      </c>
      <c r="E2604" s="1">
        <v>31321</v>
      </c>
      <c r="F2604" t="s">
        <v>2612</v>
      </c>
      <c r="G2604">
        <v>0</v>
      </c>
      <c r="H2604">
        <v>36</v>
      </c>
      <c r="I2604">
        <v>0.28510099999999999</v>
      </c>
    </row>
    <row r="2605" spans="1:9" x14ac:dyDescent="0.25">
      <c r="A2605">
        <v>2110010042</v>
      </c>
      <c r="B2605" t="s">
        <v>3584</v>
      </c>
      <c r="C2605" t="s">
        <v>2623</v>
      </c>
      <c r="D2605" t="s">
        <v>2624</v>
      </c>
      <c r="E2605">
        <v>36</v>
      </c>
      <c r="F2605" t="s">
        <v>2612</v>
      </c>
      <c r="G2605">
        <v>36</v>
      </c>
      <c r="H2605">
        <v>0</v>
      </c>
      <c r="I2605">
        <v>0.28499999999999998</v>
      </c>
    </row>
    <row r="2606" spans="1:9" x14ac:dyDescent="0.25">
      <c r="A2606">
        <v>2110010044</v>
      </c>
      <c r="B2606" t="s">
        <v>3585</v>
      </c>
      <c r="C2606" t="s">
        <v>248</v>
      </c>
      <c r="D2606" t="s">
        <v>249</v>
      </c>
      <c r="E2606" s="1">
        <v>0</v>
      </c>
      <c r="F2606" t="s">
        <v>2612</v>
      </c>
      <c r="G2606">
        <v>564</v>
      </c>
      <c r="H2606">
        <v>0</v>
      </c>
      <c r="I2606">
        <v>0</v>
      </c>
    </row>
    <row r="2607" spans="1:9" x14ac:dyDescent="0.25">
      <c r="A2607">
        <v>2110010044</v>
      </c>
      <c r="B2607" t="s">
        <v>3585</v>
      </c>
      <c r="C2607" t="s">
        <v>2637</v>
      </c>
      <c r="D2607" t="s">
        <v>2638</v>
      </c>
      <c r="E2607" s="1">
        <v>12</v>
      </c>
      <c r="F2607" t="s">
        <v>2612</v>
      </c>
      <c r="G2607">
        <v>0</v>
      </c>
      <c r="H2607">
        <v>0</v>
      </c>
      <c r="I2607">
        <v>0.28499999999999998</v>
      </c>
    </row>
    <row r="2608" spans="1:9" x14ac:dyDescent="0.25">
      <c r="A2608">
        <v>2110010048</v>
      </c>
      <c r="B2608" t="s">
        <v>3586</v>
      </c>
      <c r="C2608" t="s">
        <v>699</v>
      </c>
      <c r="D2608" t="s">
        <v>700</v>
      </c>
      <c r="E2608" s="1">
        <v>6396</v>
      </c>
      <c r="F2608" t="s">
        <v>2612</v>
      </c>
      <c r="G2608">
        <v>0</v>
      </c>
      <c r="H2608" s="1">
        <v>0</v>
      </c>
      <c r="I2608">
        <v>0.28663699999999998</v>
      </c>
    </row>
    <row r="2609" spans="1:9" x14ac:dyDescent="0.25">
      <c r="A2609">
        <v>2110010048</v>
      </c>
      <c r="B2609" t="s">
        <v>3586</v>
      </c>
      <c r="C2609" t="s">
        <v>248</v>
      </c>
      <c r="D2609" t="s">
        <v>249</v>
      </c>
      <c r="E2609" s="1">
        <v>9755</v>
      </c>
      <c r="F2609" t="s">
        <v>2612</v>
      </c>
      <c r="G2609" s="1">
        <v>0</v>
      </c>
      <c r="H2609">
        <v>36</v>
      </c>
      <c r="I2609">
        <v>0.286634</v>
      </c>
    </row>
    <row r="2610" spans="1:9" x14ac:dyDescent="0.25">
      <c r="A2610">
        <v>2110010048</v>
      </c>
      <c r="B2610" t="s">
        <v>3586</v>
      </c>
      <c r="C2610" t="s">
        <v>2637</v>
      </c>
      <c r="D2610" t="s">
        <v>2638</v>
      </c>
      <c r="E2610" s="1">
        <v>7</v>
      </c>
      <c r="F2610" t="s">
        <v>2612</v>
      </c>
      <c r="G2610">
        <v>0</v>
      </c>
      <c r="H2610">
        <v>0</v>
      </c>
      <c r="I2610">
        <v>0.28714299999999998</v>
      </c>
    </row>
    <row r="2611" spans="1:9" x14ac:dyDescent="0.25">
      <c r="A2611">
        <v>2110010048</v>
      </c>
      <c r="B2611" t="s">
        <v>3586</v>
      </c>
      <c r="C2611" t="s">
        <v>2623</v>
      </c>
      <c r="D2611" t="s">
        <v>2624</v>
      </c>
      <c r="E2611" s="1">
        <v>36</v>
      </c>
      <c r="F2611" t="s">
        <v>2612</v>
      </c>
      <c r="G2611">
        <v>36</v>
      </c>
      <c r="H2611" s="1">
        <v>0</v>
      </c>
      <c r="I2611">
        <v>0.28666700000000001</v>
      </c>
    </row>
    <row r="2612" spans="1:9" x14ac:dyDescent="0.25">
      <c r="A2612">
        <v>2110010057</v>
      </c>
      <c r="B2612" t="s">
        <v>3587</v>
      </c>
      <c r="C2612" t="s">
        <v>2819</v>
      </c>
      <c r="D2612" t="s">
        <v>2820</v>
      </c>
      <c r="E2612" s="1">
        <v>6834</v>
      </c>
      <c r="F2612" t="s">
        <v>2612</v>
      </c>
      <c r="G2612">
        <v>0</v>
      </c>
      <c r="H2612">
        <v>0</v>
      </c>
      <c r="I2612">
        <v>1.6347529999999999</v>
      </c>
    </row>
    <row r="2613" spans="1:9" x14ac:dyDescent="0.25">
      <c r="A2613">
        <v>2110010071</v>
      </c>
      <c r="B2613" t="s">
        <v>3588</v>
      </c>
      <c r="C2613" t="s">
        <v>699</v>
      </c>
      <c r="D2613" t="s">
        <v>700</v>
      </c>
      <c r="E2613" s="1">
        <v>84</v>
      </c>
      <c r="F2613" t="s">
        <v>2612</v>
      </c>
      <c r="G2613" s="1">
        <v>0</v>
      </c>
      <c r="H2613">
        <v>0</v>
      </c>
      <c r="I2613">
        <v>0.15809500000000001</v>
      </c>
    </row>
    <row r="2614" spans="1:9" x14ac:dyDescent="0.25">
      <c r="A2614">
        <v>2110010071</v>
      </c>
      <c r="B2614" t="s">
        <v>3588</v>
      </c>
      <c r="C2614" t="s">
        <v>248</v>
      </c>
      <c r="D2614" t="s">
        <v>249</v>
      </c>
      <c r="E2614" s="1">
        <v>144</v>
      </c>
      <c r="F2614" t="s">
        <v>2612</v>
      </c>
      <c r="G2614">
        <v>0</v>
      </c>
      <c r="H2614">
        <v>0</v>
      </c>
      <c r="I2614">
        <v>0.15812499999999999</v>
      </c>
    </row>
    <row r="2615" spans="1:9" x14ac:dyDescent="0.25">
      <c r="A2615">
        <v>2110010096</v>
      </c>
      <c r="B2615" t="s">
        <v>3589</v>
      </c>
      <c r="C2615" t="s">
        <v>248</v>
      </c>
      <c r="D2615" t="s">
        <v>249</v>
      </c>
      <c r="E2615" s="1">
        <v>5</v>
      </c>
      <c r="F2615" t="s">
        <v>2632</v>
      </c>
      <c r="G2615">
        <v>0</v>
      </c>
      <c r="H2615">
        <v>0</v>
      </c>
      <c r="I2615">
        <v>2.4780000000000002</v>
      </c>
    </row>
    <row r="2616" spans="1:9" x14ac:dyDescent="0.25">
      <c r="A2616">
        <v>2110010108</v>
      </c>
      <c r="B2616" t="s">
        <v>3590</v>
      </c>
      <c r="C2616" t="s">
        <v>248</v>
      </c>
      <c r="D2616" t="s">
        <v>249</v>
      </c>
      <c r="E2616" s="1">
        <v>0</v>
      </c>
      <c r="F2616" t="s">
        <v>2612</v>
      </c>
      <c r="G2616">
        <v>0</v>
      </c>
      <c r="H2616">
        <v>48</v>
      </c>
      <c r="I2616">
        <v>0</v>
      </c>
    </row>
    <row r="2617" spans="1:9" x14ac:dyDescent="0.25">
      <c r="A2617">
        <v>2110010108</v>
      </c>
      <c r="B2617" t="s">
        <v>3590</v>
      </c>
      <c r="C2617" t="s">
        <v>2615</v>
      </c>
      <c r="D2617" t="s">
        <v>2616</v>
      </c>
      <c r="E2617" s="1">
        <v>2</v>
      </c>
      <c r="F2617" t="s">
        <v>2612</v>
      </c>
      <c r="G2617">
        <v>0</v>
      </c>
      <c r="H2617">
        <v>0</v>
      </c>
      <c r="I2617">
        <v>3.5</v>
      </c>
    </row>
    <row r="2618" spans="1:9" x14ac:dyDescent="0.25">
      <c r="A2618">
        <v>2110010108</v>
      </c>
      <c r="B2618" t="s">
        <v>3590</v>
      </c>
      <c r="C2618" t="s">
        <v>2625</v>
      </c>
      <c r="D2618" t="s">
        <v>2626</v>
      </c>
      <c r="E2618" s="1">
        <v>48</v>
      </c>
      <c r="F2618" t="s">
        <v>2612</v>
      </c>
      <c r="G2618">
        <v>48</v>
      </c>
      <c r="H2618">
        <v>0</v>
      </c>
      <c r="I2618">
        <v>3.4981249999999999</v>
      </c>
    </row>
    <row r="2619" spans="1:9" x14ac:dyDescent="0.25">
      <c r="A2619">
        <v>2110010109</v>
      </c>
      <c r="B2619" t="s">
        <v>3591</v>
      </c>
      <c r="C2619" t="s">
        <v>248</v>
      </c>
      <c r="D2619" t="s">
        <v>249</v>
      </c>
      <c r="E2619" s="1">
        <v>172</v>
      </c>
      <c r="F2619" t="s">
        <v>2612</v>
      </c>
      <c r="G2619">
        <v>0</v>
      </c>
      <c r="H2619">
        <v>0</v>
      </c>
      <c r="I2619">
        <v>0.18779100000000001</v>
      </c>
    </row>
    <row r="2620" spans="1:9" x14ac:dyDescent="0.25">
      <c r="A2620">
        <v>2110010113</v>
      </c>
      <c r="B2620" t="s">
        <v>3592</v>
      </c>
      <c r="C2620" t="s">
        <v>699</v>
      </c>
      <c r="D2620" t="s">
        <v>700</v>
      </c>
      <c r="E2620" s="1">
        <v>2795</v>
      </c>
      <c r="F2620" t="s">
        <v>2612</v>
      </c>
      <c r="G2620">
        <v>0</v>
      </c>
      <c r="H2620" s="1">
        <v>0</v>
      </c>
      <c r="I2620">
        <v>2.4202330000000001</v>
      </c>
    </row>
    <row r="2621" spans="1:9" x14ac:dyDescent="0.25">
      <c r="A2621">
        <v>2110010113</v>
      </c>
      <c r="B2621" t="s">
        <v>3592</v>
      </c>
      <c r="C2621" t="s">
        <v>248</v>
      </c>
      <c r="D2621" t="s">
        <v>249</v>
      </c>
      <c r="E2621" s="1">
        <v>751</v>
      </c>
      <c r="F2621" t="s">
        <v>2612</v>
      </c>
      <c r="G2621">
        <v>0</v>
      </c>
      <c r="H2621">
        <v>0</v>
      </c>
      <c r="I2621">
        <v>2.4202400000000002</v>
      </c>
    </row>
    <row r="2622" spans="1:9" x14ac:dyDescent="0.25">
      <c r="A2622">
        <v>2110010114</v>
      </c>
      <c r="B2622" t="s">
        <v>3593</v>
      </c>
      <c r="C2622" t="s">
        <v>699</v>
      </c>
      <c r="D2622" t="s">
        <v>700</v>
      </c>
      <c r="E2622" s="1">
        <v>1224</v>
      </c>
      <c r="F2622" t="s">
        <v>2612</v>
      </c>
      <c r="G2622" s="1">
        <v>0</v>
      </c>
      <c r="H2622">
        <v>0</v>
      </c>
      <c r="I2622">
        <v>1.3208329999999999</v>
      </c>
    </row>
    <row r="2623" spans="1:9" x14ac:dyDescent="0.25">
      <c r="A2623">
        <v>2110010114</v>
      </c>
      <c r="B2623" t="s">
        <v>3593</v>
      </c>
      <c r="C2623" t="s">
        <v>248</v>
      </c>
      <c r="D2623" t="s">
        <v>249</v>
      </c>
      <c r="E2623" s="1">
        <v>0</v>
      </c>
      <c r="F2623" t="s">
        <v>2612</v>
      </c>
      <c r="G2623">
        <v>0</v>
      </c>
      <c r="H2623">
        <v>228</v>
      </c>
      <c r="I2623">
        <v>0</v>
      </c>
    </row>
    <row r="2624" spans="1:9" x14ac:dyDescent="0.25">
      <c r="A2624">
        <v>2110010114</v>
      </c>
      <c r="B2624" t="s">
        <v>3593</v>
      </c>
      <c r="C2624" t="s">
        <v>2615</v>
      </c>
      <c r="D2624" t="s">
        <v>2616</v>
      </c>
      <c r="E2624" s="1">
        <v>60</v>
      </c>
      <c r="F2624" t="s">
        <v>2612</v>
      </c>
      <c r="G2624">
        <v>0</v>
      </c>
      <c r="H2624">
        <v>0</v>
      </c>
      <c r="I2624">
        <v>1.3208329999999999</v>
      </c>
    </row>
    <row r="2625" spans="1:9" x14ac:dyDescent="0.25">
      <c r="A2625">
        <v>2110010114</v>
      </c>
      <c r="B2625" t="s">
        <v>3593</v>
      </c>
      <c r="C2625" t="s">
        <v>2625</v>
      </c>
      <c r="D2625" t="s">
        <v>2626</v>
      </c>
      <c r="E2625">
        <v>228</v>
      </c>
      <c r="F2625" t="s">
        <v>2612</v>
      </c>
      <c r="G2625">
        <v>228</v>
      </c>
      <c r="H2625">
        <v>0</v>
      </c>
      <c r="I2625">
        <v>1.3208329999999999</v>
      </c>
    </row>
    <row r="2626" spans="1:9" x14ac:dyDescent="0.25">
      <c r="A2626">
        <v>2110010117</v>
      </c>
      <c r="B2626" t="s">
        <v>2866</v>
      </c>
      <c r="C2626" t="s">
        <v>248</v>
      </c>
      <c r="D2626" t="s">
        <v>249</v>
      </c>
      <c r="E2626" s="1">
        <v>101</v>
      </c>
      <c r="F2626" t="s">
        <v>2612</v>
      </c>
      <c r="G2626">
        <v>0</v>
      </c>
      <c r="H2626" s="1">
        <v>0</v>
      </c>
      <c r="I2626">
        <v>1.35</v>
      </c>
    </row>
    <row r="2627" spans="1:9" x14ac:dyDescent="0.25">
      <c r="A2627">
        <v>2110010117</v>
      </c>
      <c r="B2627" t="s">
        <v>2866</v>
      </c>
      <c r="C2627" t="s">
        <v>2615</v>
      </c>
      <c r="D2627" t="s">
        <v>2616</v>
      </c>
      <c r="E2627">
        <v>1</v>
      </c>
      <c r="F2627" t="s">
        <v>2612</v>
      </c>
      <c r="G2627">
        <v>0</v>
      </c>
      <c r="H2627">
        <v>0</v>
      </c>
      <c r="I2627">
        <v>1.35</v>
      </c>
    </row>
    <row r="2628" spans="1:9" x14ac:dyDescent="0.25">
      <c r="A2628">
        <v>2110010118</v>
      </c>
      <c r="B2628" t="s">
        <v>2865</v>
      </c>
      <c r="C2628" t="s">
        <v>248</v>
      </c>
      <c r="D2628" t="s">
        <v>249</v>
      </c>
      <c r="E2628" s="1">
        <v>746</v>
      </c>
      <c r="F2628" t="s">
        <v>2612</v>
      </c>
      <c r="G2628" s="1">
        <v>0</v>
      </c>
      <c r="H2628">
        <v>0</v>
      </c>
      <c r="I2628">
        <v>3.085</v>
      </c>
    </row>
    <row r="2629" spans="1:9" x14ac:dyDescent="0.25">
      <c r="A2629">
        <v>2110010200</v>
      </c>
      <c r="B2629" t="s">
        <v>3594</v>
      </c>
      <c r="C2629" t="s">
        <v>2819</v>
      </c>
      <c r="D2629" t="s">
        <v>2820</v>
      </c>
      <c r="E2629" s="1">
        <v>42623</v>
      </c>
      <c r="F2629" t="s">
        <v>2612</v>
      </c>
      <c r="G2629">
        <v>0</v>
      </c>
      <c r="H2629">
        <v>0</v>
      </c>
      <c r="I2629">
        <v>0.144765</v>
      </c>
    </row>
    <row r="2630" spans="1:9" x14ac:dyDescent="0.25">
      <c r="A2630">
        <v>2110010207</v>
      </c>
      <c r="B2630" t="s">
        <v>2894</v>
      </c>
      <c r="C2630" t="s">
        <v>699</v>
      </c>
      <c r="D2630" t="s">
        <v>700</v>
      </c>
      <c r="E2630" s="1">
        <v>5</v>
      </c>
      <c r="F2630" t="s">
        <v>2612</v>
      </c>
      <c r="G2630">
        <v>0</v>
      </c>
      <c r="H2630">
        <v>0</v>
      </c>
      <c r="I2630">
        <v>0.17</v>
      </c>
    </row>
    <row r="2631" spans="1:9" x14ac:dyDescent="0.25">
      <c r="A2631">
        <v>2110010207</v>
      </c>
      <c r="B2631" t="s">
        <v>2894</v>
      </c>
      <c r="C2631" t="s">
        <v>248</v>
      </c>
      <c r="D2631" t="s">
        <v>249</v>
      </c>
      <c r="E2631" s="1">
        <v>966</v>
      </c>
      <c r="F2631" t="s">
        <v>2612</v>
      </c>
      <c r="G2631">
        <v>0</v>
      </c>
      <c r="H2631">
        <v>0</v>
      </c>
      <c r="I2631">
        <v>0.17067299999999999</v>
      </c>
    </row>
    <row r="2632" spans="1:9" x14ac:dyDescent="0.25">
      <c r="A2632">
        <v>2110010217</v>
      </c>
      <c r="B2632" t="s">
        <v>2892</v>
      </c>
      <c r="C2632" t="s">
        <v>248</v>
      </c>
      <c r="D2632" t="s">
        <v>249</v>
      </c>
      <c r="E2632" s="1">
        <v>82</v>
      </c>
      <c r="F2632" t="s">
        <v>2612</v>
      </c>
      <c r="G2632">
        <v>0</v>
      </c>
      <c r="H2632">
        <v>0</v>
      </c>
      <c r="I2632">
        <v>0.26865899999999998</v>
      </c>
    </row>
    <row r="2633" spans="1:9" x14ac:dyDescent="0.25">
      <c r="A2633">
        <v>2110010217</v>
      </c>
      <c r="B2633" t="s">
        <v>2892</v>
      </c>
      <c r="C2633" t="s">
        <v>2615</v>
      </c>
      <c r="D2633" t="s">
        <v>2616</v>
      </c>
      <c r="E2633" s="1">
        <v>12</v>
      </c>
      <c r="F2633" t="s">
        <v>2612</v>
      </c>
      <c r="G2633">
        <v>0</v>
      </c>
      <c r="H2633">
        <v>0</v>
      </c>
      <c r="I2633">
        <v>0.26833299999999999</v>
      </c>
    </row>
    <row r="2634" spans="1:9" x14ac:dyDescent="0.25">
      <c r="A2634">
        <v>2110010218</v>
      </c>
      <c r="B2634" t="s">
        <v>2893</v>
      </c>
      <c r="C2634" t="s">
        <v>248</v>
      </c>
      <c r="D2634" t="s">
        <v>249</v>
      </c>
      <c r="E2634">
        <v>37</v>
      </c>
      <c r="F2634" t="s">
        <v>2612</v>
      </c>
      <c r="G2634" s="1">
        <v>0</v>
      </c>
      <c r="H2634" s="1">
        <v>0</v>
      </c>
      <c r="I2634">
        <v>0.516486</v>
      </c>
    </row>
    <row r="2635" spans="1:9" x14ac:dyDescent="0.25">
      <c r="A2635">
        <v>2110010229</v>
      </c>
      <c r="B2635" t="s">
        <v>2870</v>
      </c>
      <c r="C2635" t="s">
        <v>248</v>
      </c>
      <c r="D2635" t="s">
        <v>249</v>
      </c>
      <c r="E2635" s="1">
        <v>19</v>
      </c>
      <c r="F2635" t="s">
        <v>2612</v>
      </c>
      <c r="G2635">
        <v>720</v>
      </c>
      <c r="H2635" s="1">
        <v>0</v>
      </c>
      <c r="I2635">
        <v>0.18421100000000001</v>
      </c>
    </row>
    <row r="2636" spans="1:9" x14ac:dyDescent="0.25">
      <c r="A2636">
        <v>2110010230</v>
      </c>
      <c r="B2636" t="s">
        <v>2871</v>
      </c>
      <c r="C2636" t="s">
        <v>248</v>
      </c>
      <c r="D2636" t="s">
        <v>249</v>
      </c>
      <c r="E2636" s="1">
        <v>6</v>
      </c>
      <c r="F2636" t="s">
        <v>2612</v>
      </c>
      <c r="G2636" s="1">
        <v>0</v>
      </c>
      <c r="H2636" s="1">
        <v>0</v>
      </c>
      <c r="I2636">
        <v>0.183333</v>
      </c>
    </row>
    <row r="2637" spans="1:9" x14ac:dyDescent="0.25">
      <c r="A2637">
        <v>2110010231</v>
      </c>
      <c r="B2637" t="s">
        <v>2872</v>
      </c>
      <c r="C2637" t="s">
        <v>248</v>
      </c>
      <c r="D2637" t="s">
        <v>249</v>
      </c>
      <c r="E2637" s="1">
        <v>102</v>
      </c>
      <c r="F2637" t="s">
        <v>2612</v>
      </c>
      <c r="G2637" s="1">
        <v>0</v>
      </c>
      <c r="H2637">
        <v>0</v>
      </c>
      <c r="I2637">
        <v>0.18951000000000001</v>
      </c>
    </row>
    <row r="2638" spans="1:9" x14ac:dyDescent="0.25">
      <c r="A2638">
        <v>2110010231</v>
      </c>
      <c r="B2638" t="s">
        <v>2872</v>
      </c>
      <c r="C2638" t="s">
        <v>2615</v>
      </c>
      <c r="D2638" t="s">
        <v>2616</v>
      </c>
      <c r="E2638">
        <v>10</v>
      </c>
      <c r="F2638" t="s">
        <v>2612</v>
      </c>
      <c r="G2638">
        <v>0</v>
      </c>
      <c r="H2638">
        <v>0</v>
      </c>
      <c r="I2638">
        <v>0.189</v>
      </c>
    </row>
    <row r="2639" spans="1:9" x14ac:dyDescent="0.25">
      <c r="A2639">
        <v>2110010232</v>
      </c>
      <c r="B2639" t="s">
        <v>2873</v>
      </c>
      <c r="C2639" t="s">
        <v>248</v>
      </c>
      <c r="D2639" t="s">
        <v>249</v>
      </c>
      <c r="E2639" s="1">
        <v>12</v>
      </c>
      <c r="F2639" t="s">
        <v>2612</v>
      </c>
      <c r="G2639">
        <v>0</v>
      </c>
      <c r="H2639">
        <v>0</v>
      </c>
      <c r="I2639">
        <v>0.19416700000000001</v>
      </c>
    </row>
    <row r="2640" spans="1:9" x14ac:dyDescent="0.25">
      <c r="A2640">
        <v>2110010233</v>
      </c>
      <c r="B2640" t="s">
        <v>2874</v>
      </c>
      <c r="C2640" t="s">
        <v>248</v>
      </c>
      <c r="D2640" t="s">
        <v>249</v>
      </c>
      <c r="E2640" s="1">
        <v>0</v>
      </c>
      <c r="F2640" t="s">
        <v>2612</v>
      </c>
      <c r="G2640">
        <v>24</v>
      </c>
      <c r="H2640">
        <v>12</v>
      </c>
      <c r="I2640">
        <v>0</v>
      </c>
    </row>
    <row r="2641" spans="1:9" x14ac:dyDescent="0.25">
      <c r="A2641">
        <v>2110010233</v>
      </c>
      <c r="B2641" t="s">
        <v>2874</v>
      </c>
      <c r="C2641" t="s">
        <v>2625</v>
      </c>
      <c r="D2641" t="s">
        <v>2626</v>
      </c>
      <c r="E2641" s="1">
        <v>12</v>
      </c>
      <c r="F2641" t="s">
        <v>2612</v>
      </c>
      <c r="G2641">
        <v>12</v>
      </c>
      <c r="H2641">
        <v>0</v>
      </c>
      <c r="I2641">
        <v>0.19</v>
      </c>
    </row>
    <row r="2642" spans="1:9" x14ac:dyDescent="0.25">
      <c r="A2642">
        <v>2110010234</v>
      </c>
      <c r="B2642" t="s">
        <v>2875</v>
      </c>
      <c r="C2642" t="s">
        <v>699</v>
      </c>
      <c r="D2642" t="s">
        <v>700</v>
      </c>
      <c r="E2642" s="1">
        <v>2832</v>
      </c>
      <c r="F2642" t="s">
        <v>2612</v>
      </c>
      <c r="G2642">
        <v>0</v>
      </c>
      <c r="H2642" s="1">
        <v>0</v>
      </c>
      <c r="I2642">
        <v>0.214255</v>
      </c>
    </row>
    <row r="2643" spans="1:9" x14ac:dyDescent="0.25">
      <c r="A2643">
        <v>2110010235</v>
      </c>
      <c r="B2643" t="s">
        <v>2876</v>
      </c>
      <c r="C2643" t="s">
        <v>248</v>
      </c>
      <c r="D2643" t="s">
        <v>249</v>
      </c>
      <c r="E2643" s="1">
        <v>533</v>
      </c>
      <c r="F2643" t="s">
        <v>2612</v>
      </c>
      <c r="G2643" s="1">
        <v>0</v>
      </c>
      <c r="H2643">
        <v>0</v>
      </c>
      <c r="I2643">
        <v>0.177899</v>
      </c>
    </row>
    <row r="2644" spans="1:9" x14ac:dyDescent="0.25">
      <c r="A2644">
        <v>2110010236</v>
      </c>
      <c r="B2644" t="s">
        <v>2877</v>
      </c>
      <c r="C2644" t="s">
        <v>699</v>
      </c>
      <c r="D2644" t="s">
        <v>700</v>
      </c>
      <c r="E2644" s="1">
        <v>4692</v>
      </c>
      <c r="F2644" t="s">
        <v>2612</v>
      </c>
      <c r="G2644">
        <v>0</v>
      </c>
      <c r="H2644">
        <v>0</v>
      </c>
      <c r="I2644">
        <v>0.195912</v>
      </c>
    </row>
    <row r="2645" spans="1:9" x14ac:dyDescent="0.25">
      <c r="A2645">
        <v>2110010236</v>
      </c>
      <c r="B2645" t="s">
        <v>2877</v>
      </c>
      <c r="C2645" t="s">
        <v>248</v>
      </c>
      <c r="D2645" t="s">
        <v>249</v>
      </c>
      <c r="E2645" s="1">
        <v>8515</v>
      </c>
      <c r="F2645" t="s">
        <v>2612</v>
      </c>
      <c r="G2645">
        <v>0</v>
      </c>
      <c r="H2645">
        <v>0</v>
      </c>
      <c r="I2645">
        <v>0.195912</v>
      </c>
    </row>
    <row r="2646" spans="1:9" x14ac:dyDescent="0.25">
      <c r="A2646">
        <v>2110010237</v>
      </c>
      <c r="B2646" t="s">
        <v>2878</v>
      </c>
      <c r="C2646" t="s">
        <v>248</v>
      </c>
      <c r="D2646" t="s">
        <v>249</v>
      </c>
      <c r="E2646" s="1">
        <v>12</v>
      </c>
      <c r="F2646" t="s">
        <v>2612</v>
      </c>
      <c r="G2646" s="1">
        <v>0</v>
      </c>
      <c r="H2646">
        <v>0</v>
      </c>
      <c r="I2646">
        <v>0.191667</v>
      </c>
    </row>
    <row r="2647" spans="1:9" x14ac:dyDescent="0.25">
      <c r="A2647">
        <v>2110010238</v>
      </c>
      <c r="B2647" t="s">
        <v>2879</v>
      </c>
      <c r="C2647" t="s">
        <v>248</v>
      </c>
      <c r="D2647" t="s">
        <v>249</v>
      </c>
      <c r="E2647">
        <v>5</v>
      </c>
      <c r="F2647" t="s">
        <v>2612</v>
      </c>
      <c r="G2647">
        <v>0</v>
      </c>
      <c r="H2647" s="1">
        <v>0</v>
      </c>
      <c r="I2647">
        <v>0.21</v>
      </c>
    </row>
    <row r="2648" spans="1:9" x14ac:dyDescent="0.25">
      <c r="A2648">
        <v>2110010239</v>
      </c>
      <c r="B2648" t="s">
        <v>2886</v>
      </c>
      <c r="C2648" t="s">
        <v>699</v>
      </c>
      <c r="D2648" t="s">
        <v>700</v>
      </c>
      <c r="E2648" s="1">
        <v>24</v>
      </c>
      <c r="F2648" t="s">
        <v>2612</v>
      </c>
      <c r="G2648">
        <v>0</v>
      </c>
      <c r="H2648">
        <v>0</v>
      </c>
      <c r="I2648">
        <v>0.17166699999999999</v>
      </c>
    </row>
    <row r="2649" spans="1:9" x14ac:dyDescent="0.25">
      <c r="A2649">
        <v>2110010239</v>
      </c>
      <c r="B2649" t="s">
        <v>2886</v>
      </c>
      <c r="C2649" t="s">
        <v>248</v>
      </c>
      <c r="D2649" t="s">
        <v>249</v>
      </c>
      <c r="E2649" s="1">
        <v>6</v>
      </c>
      <c r="F2649" t="s">
        <v>2612</v>
      </c>
      <c r="G2649">
        <v>0</v>
      </c>
      <c r="H2649" s="1">
        <v>0</v>
      </c>
      <c r="I2649">
        <v>0.17166699999999999</v>
      </c>
    </row>
    <row r="2650" spans="1:9" x14ac:dyDescent="0.25">
      <c r="A2650">
        <v>2110010240</v>
      </c>
      <c r="B2650" t="s">
        <v>2887</v>
      </c>
      <c r="C2650" t="s">
        <v>699</v>
      </c>
      <c r="D2650" t="s">
        <v>700</v>
      </c>
      <c r="E2650" s="1">
        <v>804</v>
      </c>
      <c r="F2650" t="s">
        <v>2612</v>
      </c>
      <c r="G2650" s="1">
        <v>0</v>
      </c>
      <c r="H2650">
        <v>0</v>
      </c>
      <c r="I2650">
        <v>0.17305999999999999</v>
      </c>
    </row>
    <row r="2651" spans="1:9" x14ac:dyDescent="0.25">
      <c r="A2651">
        <v>2110010240</v>
      </c>
      <c r="B2651" t="s">
        <v>2887</v>
      </c>
      <c r="C2651" t="s">
        <v>248</v>
      </c>
      <c r="D2651" t="s">
        <v>249</v>
      </c>
      <c r="E2651" s="1">
        <v>4596</v>
      </c>
      <c r="F2651" t="s">
        <v>2612</v>
      </c>
      <c r="G2651">
        <v>0</v>
      </c>
      <c r="H2651">
        <v>0</v>
      </c>
      <c r="I2651">
        <v>0.17306099999999999</v>
      </c>
    </row>
    <row r="2652" spans="1:9" x14ac:dyDescent="0.25">
      <c r="A2652">
        <v>2110010241</v>
      </c>
      <c r="B2652" t="s">
        <v>2888</v>
      </c>
      <c r="C2652" t="s">
        <v>699</v>
      </c>
      <c r="D2652" t="s">
        <v>700</v>
      </c>
      <c r="E2652" s="1">
        <v>720</v>
      </c>
      <c r="F2652" t="s">
        <v>2612</v>
      </c>
      <c r="G2652">
        <v>0</v>
      </c>
      <c r="H2652" s="1">
        <v>0</v>
      </c>
      <c r="I2652">
        <v>0.18762499999999999</v>
      </c>
    </row>
    <row r="2653" spans="1:9" x14ac:dyDescent="0.25">
      <c r="A2653">
        <v>2110010241</v>
      </c>
      <c r="B2653" t="s">
        <v>2888</v>
      </c>
      <c r="C2653" t="s">
        <v>248</v>
      </c>
      <c r="D2653" t="s">
        <v>249</v>
      </c>
      <c r="E2653" s="1">
        <v>36</v>
      </c>
      <c r="F2653" t="s">
        <v>2612</v>
      </c>
      <c r="G2653">
        <v>0</v>
      </c>
      <c r="H2653">
        <v>0</v>
      </c>
      <c r="I2653">
        <v>0.1875</v>
      </c>
    </row>
    <row r="2654" spans="1:9" x14ac:dyDescent="0.25">
      <c r="A2654">
        <v>2110010242</v>
      </c>
      <c r="B2654" t="s">
        <v>2889</v>
      </c>
      <c r="C2654" t="s">
        <v>248</v>
      </c>
      <c r="D2654" t="s">
        <v>249</v>
      </c>
      <c r="E2654" s="1">
        <v>0</v>
      </c>
      <c r="F2654" t="s">
        <v>2612</v>
      </c>
      <c r="G2654" s="1">
        <v>288</v>
      </c>
      <c r="H2654">
        <v>0</v>
      </c>
      <c r="I2654">
        <v>0</v>
      </c>
    </row>
    <row r="2655" spans="1:9" x14ac:dyDescent="0.25">
      <c r="A2655">
        <v>2110010620</v>
      </c>
      <c r="B2655" t="s">
        <v>3595</v>
      </c>
      <c r="C2655" t="s">
        <v>699</v>
      </c>
      <c r="D2655" t="s">
        <v>700</v>
      </c>
      <c r="E2655" s="1">
        <v>19101</v>
      </c>
      <c r="F2655" t="s">
        <v>2612</v>
      </c>
      <c r="G2655">
        <v>0</v>
      </c>
      <c r="H2655">
        <v>0</v>
      </c>
      <c r="I2655">
        <v>1.012613</v>
      </c>
    </row>
    <row r="2656" spans="1:9" x14ac:dyDescent="0.25">
      <c r="A2656">
        <v>2110010629</v>
      </c>
      <c r="B2656" t="s">
        <v>3596</v>
      </c>
      <c r="C2656" t="s">
        <v>699</v>
      </c>
      <c r="D2656" t="s">
        <v>700</v>
      </c>
      <c r="E2656" s="1">
        <v>26832</v>
      </c>
      <c r="F2656" t="s">
        <v>2612</v>
      </c>
      <c r="G2656" s="1">
        <v>0</v>
      </c>
      <c r="H2656">
        <v>0</v>
      </c>
      <c r="I2656">
        <v>0.73849500000000001</v>
      </c>
    </row>
    <row r="2657" spans="1:9" x14ac:dyDescent="0.25">
      <c r="A2657">
        <v>2110010654</v>
      </c>
      <c r="B2657" t="s">
        <v>3597</v>
      </c>
      <c r="C2657" t="s">
        <v>699</v>
      </c>
      <c r="D2657" t="s">
        <v>700</v>
      </c>
      <c r="E2657" s="1">
        <v>8</v>
      </c>
      <c r="F2657" t="s">
        <v>2612</v>
      </c>
      <c r="G2657">
        <v>0</v>
      </c>
      <c r="H2657" s="1">
        <v>0</v>
      </c>
      <c r="I2657">
        <v>0.28499999999999998</v>
      </c>
    </row>
    <row r="2658" spans="1:9" x14ac:dyDescent="0.25">
      <c r="A2658">
        <v>2110010656</v>
      </c>
      <c r="B2658" t="s">
        <v>3598</v>
      </c>
      <c r="C2658" t="s">
        <v>248</v>
      </c>
      <c r="D2658" t="s">
        <v>249</v>
      </c>
      <c r="E2658" s="1">
        <v>0</v>
      </c>
      <c r="F2658" t="s">
        <v>2612</v>
      </c>
      <c r="G2658" s="1">
        <v>0</v>
      </c>
      <c r="H2658">
        <v>36</v>
      </c>
      <c r="I2658">
        <v>0</v>
      </c>
    </row>
    <row r="2659" spans="1:9" x14ac:dyDescent="0.25">
      <c r="A2659">
        <v>2110010656</v>
      </c>
      <c r="B2659" t="s">
        <v>3598</v>
      </c>
      <c r="C2659" t="s">
        <v>2615</v>
      </c>
      <c r="D2659" t="s">
        <v>2616</v>
      </c>
      <c r="E2659" s="1">
        <v>9</v>
      </c>
      <c r="F2659" t="s">
        <v>2612</v>
      </c>
      <c r="G2659">
        <v>0</v>
      </c>
      <c r="H2659">
        <v>0</v>
      </c>
      <c r="I2659">
        <v>0.13888900000000001</v>
      </c>
    </row>
    <row r="2660" spans="1:9" x14ac:dyDescent="0.25">
      <c r="A2660">
        <v>2110010656</v>
      </c>
      <c r="B2660" t="s">
        <v>3598</v>
      </c>
      <c r="C2660" t="s">
        <v>2625</v>
      </c>
      <c r="D2660" t="s">
        <v>2626</v>
      </c>
      <c r="E2660" s="1">
        <v>36</v>
      </c>
      <c r="F2660" t="s">
        <v>2612</v>
      </c>
      <c r="G2660">
        <v>36</v>
      </c>
      <c r="H2660">
        <v>0</v>
      </c>
      <c r="I2660">
        <v>0.13861100000000001</v>
      </c>
    </row>
    <row r="2661" spans="1:9" x14ac:dyDescent="0.25">
      <c r="A2661">
        <v>2110010667</v>
      </c>
      <c r="B2661" t="s">
        <v>3599</v>
      </c>
      <c r="C2661" t="s">
        <v>248</v>
      </c>
      <c r="D2661" t="s">
        <v>249</v>
      </c>
      <c r="E2661" s="1">
        <v>0</v>
      </c>
      <c r="F2661" t="s">
        <v>2612</v>
      </c>
      <c r="G2661">
        <v>0</v>
      </c>
      <c r="H2661" s="1">
        <v>411</v>
      </c>
      <c r="I2661">
        <v>0</v>
      </c>
    </row>
    <row r="2662" spans="1:9" x14ac:dyDescent="0.25">
      <c r="A2662">
        <v>2110010667</v>
      </c>
      <c r="B2662" t="s">
        <v>3599</v>
      </c>
      <c r="C2662" t="s">
        <v>2615</v>
      </c>
      <c r="D2662" t="s">
        <v>2616</v>
      </c>
      <c r="E2662" s="1">
        <v>742</v>
      </c>
      <c r="F2662" t="s">
        <v>2612</v>
      </c>
      <c r="G2662" s="1">
        <v>0</v>
      </c>
      <c r="H2662">
        <v>0</v>
      </c>
      <c r="I2662">
        <v>6.5134999999999998E-2</v>
      </c>
    </row>
    <row r="2663" spans="1:9" x14ac:dyDescent="0.25">
      <c r="A2663">
        <v>2110010667</v>
      </c>
      <c r="B2663" t="s">
        <v>3599</v>
      </c>
      <c r="C2663" t="s">
        <v>2625</v>
      </c>
      <c r="D2663" t="s">
        <v>2626</v>
      </c>
      <c r="E2663" s="1">
        <v>411</v>
      </c>
      <c r="F2663" t="s">
        <v>2612</v>
      </c>
      <c r="G2663" s="1">
        <v>411</v>
      </c>
      <c r="H2663">
        <v>0</v>
      </c>
      <c r="I2663">
        <v>6.5133999999999997E-2</v>
      </c>
    </row>
    <row r="2664" spans="1:9" x14ac:dyDescent="0.25">
      <c r="A2664">
        <v>2110010669</v>
      </c>
      <c r="B2664" t="s">
        <v>2883</v>
      </c>
      <c r="C2664" t="s">
        <v>699</v>
      </c>
      <c r="D2664" t="s">
        <v>700</v>
      </c>
      <c r="E2664" s="1">
        <v>204</v>
      </c>
      <c r="F2664" t="s">
        <v>2612</v>
      </c>
      <c r="G2664">
        <v>0</v>
      </c>
      <c r="H2664" s="1">
        <v>0</v>
      </c>
      <c r="I2664">
        <v>0.18254899999999999</v>
      </c>
    </row>
    <row r="2665" spans="1:9" x14ac:dyDescent="0.25">
      <c r="A2665">
        <v>2110010669</v>
      </c>
      <c r="B2665" t="s">
        <v>2883</v>
      </c>
      <c r="C2665" t="s">
        <v>248</v>
      </c>
      <c r="D2665" t="s">
        <v>249</v>
      </c>
      <c r="E2665" s="1">
        <v>130</v>
      </c>
      <c r="F2665" t="s">
        <v>2612</v>
      </c>
      <c r="G2665">
        <v>0</v>
      </c>
      <c r="H2665">
        <v>0</v>
      </c>
      <c r="I2665">
        <v>0.18253800000000001</v>
      </c>
    </row>
    <row r="2666" spans="1:9" x14ac:dyDescent="0.25">
      <c r="A2666">
        <v>2110010670</v>
      </c>
      <c r="B2666" t="s">
        <v>2885</v>
      </c>
      <c r="C2666" t="s">
        <v>699</v>
      </c>
      <c r="D2666" t="s">
        <v>700</v>
      </c>
      <c r="E2666" s="1">
        <v>2316</v>
      </c>
      <c r="F2666" t="s">
        <v>2612</v>
      </c>
      <c r="G2666" s="1">
        <v>0</v>
      </c>
      <c r="H2666" s="1">
        <v>0</v>
      </c>
      <c r="I2666">
        <v>0.19503000000000001</v>
      </c>
    </row>
    <row r="2667" spans="1:9" x14ac:dyDescent="0.25">
      <c r="A2667">
        <v>2110010670</v>
      </c>
      <c r="B2667" t="s">
        <v>2885</v>
      </c>
      <c r="C2667" t="s">
        <v>248</v>
      </c>
      <c r="D2667" t="s">
        <v>249</v>
      </c>
      <c r="E2667" s="1">
        <v>815</v>
      </c>
      <c r="F2667" t="s">
        <v>2612</v>
      </c>
      <c r="G2667">
        <v>0</v>
      </c>
      <c r="H2667">
        <v>0</v>
      </c>
      <c r="I2667">
        <v>0.19503100000000001</v>
      </c>
    </row>
    <row r="2668" spans="1:9" x14ac:dyDescent="0.25">
      <c r="A2668">
        <v>2110010671</v>
      </c>
      <c r="B2668" t="s">
        <v>2880</v>
      </c>
      <c r="C2668" t="s">
        <v>248</v>
      </c>
      <c r="D2668" t="s">
        <v>249</v>
      </c>
      <c r="E2668" s="1">
        <v>10</v>
      </c>
      <c r="F2668" t="s">
        <v>2612</v>
      </c>
      <c r="G2668" s="1">
        <v>0</v>
      </c>
      <c r="H2668">
        <v>0</v>
      </c>
      <c r="I2668">
        <v>0.13200000000000001</v>
      </c>
    </row>
    <row r="2669" spans="1:9" x14ac:dyDescent="0.25">
      <c r="A2669">
        <v>2110010672</v>
      </c>
      <c r="B2669" t="s">
        <v>2882</v>
      </c>
      <c r="C2669" t="s">
        <v>248</v>
      </c>
      <c r="D2669" t="s">
        <v>249</v>
      </c>
      <c r="E2669" s="1">
        <v>28</v>
      </c>
      <c r="F2669" t="s">
        <v>2612</v>
      </c>
      <c r="G2669">
        <v>0</v>
      </c>
      <c r="H2669">
        <v>0</v>
      </c>
      <c r="I2669">
        <v>0.30607099999999998</v>
      </c>
    </row>
    <row r="2670" spans="1:9" x14ac:dyDescent="0.25">
      <c r="A2670">
        <v>2110010673</v>
      </c>
      <c r="B2670" t="s">
        <v>2884</v>
      </c>
      <c r="C2670" t="s">
        <v>248</v>
      </c>
      <c r="D2670" t="s">
        <v>249</v>
      </c>
      <c r="E2670" s="1">
        <v>12</v>
      </c>
      <c r="F2670" t="s">
        <v>2612</v>
      </c>
      <c r="G2670">
        <v>0</v>
      </c>
      <c r="H2670">
        <v>0</v>
      </c>
      <c r="I2670">
        <v>0.58583300000000005</v>
      </c>
    </row>
    <row r="2671" spans="1:9" x14ac:dyDescent="0.25">
      <c r="A2671">
        <v>2110010676</v>
      </c>
      <c r="B2671" t="s">
        <v>3030</v>
      </c>
      <c r="C2671" t="s">
        <v>699</v>
      </c>
      <c r="D2671" t="s">
        <v>700</v>
      </c>
      <c r="E2671" s="1">
        <v>408</v>
      </c>
      <c r="F2671" t="s">
        <v>2612</v>
      </c>
      <c r="G2671">
        <v>0</v>
      </c>
      <c r="H2671" s="1">
        <v>0</v>
      </c>
      <c r="I2671">
        <v>7.1279409999999999</v>
      </c>
    </row>
    <row r="2672" spans="1:9" x14ac:dyDescent="0.25">
      <c r="A2672">
        <v>2110010676</v>
      </c>
      <c r="B2672" t="s">
        <v>3030</v>
      </c>
      <c r="C2672" t="s">
        <v>248</v>
      </c>
      <c r="D2672" t="s">
        <v>249</v>
      </c>
      <c r="E2672" s="1">
        <v>646</v>
      </c>
      <c r="F2672" t="s">
        <v>2612</v>
      </c>
      <c r="G2672" s="1">
        <v>0</v>
      </c>
      <c r="H2672">
        <v>1</v>
      </c>
      <c r="I2672">
        <v>7.1279409999999999</v>
      </c>
    </row>
    <row r="2673" spans="1:9" x14ac:dyDescent="0.25">
      <c r="A2673">
        <v>2110010676</v>
      </c>
      <c r="B2673" t="s">
        <v>3030</v>
      </c>
      <c r="C2673" t="s">
        <v>2615</v>
      </c>
      <c r="D2673" t="s">
        <v>2616</v>
      </c>
      <c r="E2673" s="1">
        <v>1</v>
      </c>
      <c r="F2673" t="s">
        <v>2612</v>
      </c>
      <c r="G2673">
        <v>0</v>
      </c>
      <c r="H2673" s="1">
        <v>0</v>
      </c>
      <c r="I2673">
        <v>7.13</v>
      </c>
    </row>
    <row r="2674" spans="1:9" x14ac:dyDescent="0.25">
      <c r="A2674">
        <v>2110010676</v>
      </c>
      <c r="B2674" t="s">
        <v>3030</v>
      </c>
      <c r="C2674" t="s">
        <v>2625</v>
      </c>
      <c r="D2674" t="s">
        <v>2626</v>
      </c>
      <c r="E2674" s="1">
        <v>1</v>
      </c>
      <c r="F2674" t="s">
        <v>2612</v>
      </c>
      <c r="G2674">
        <v>1</v>
      </c>
      <c r="H2674" s="1">
        <v>0</v>
      </c>
      <c r="I2674">
        <v>7.13</v>
      </c>
    </row>
    <row r="2675" spans="1:9" x14ac:dyDescent="0.25">
      <c r="A2675">
        <v>2110010677</v>
      </c>
      <c r="B2675" t="s">
        <v>2890</v>
      </c>
      <c r="C2675" t="s">
        <v>248</v>
      </c>
      <c r="D2675" t="s">
        <v>249</v>
      </c>
      <c r="E2675" s="1">
        <v>400</v>
      </c>
      <c r="F2675" t="s">
        <v>2612</v>
      </c>
      <c r="G2675" s="1">
        <v>0</v>
      </c>
      <c r="H2675">
        <v>0</v>
      </c>
      <c r="I2675">
        <v>6.6635249999999999</v>
      </c>
    </row>
    <row r="2676" spans="1:9" x14ac:dyDescent="0.25">
      <c r="A2676">
        <v>2110010680</v>
      </c>
      <c r="B2676" t="s">
        <v>2891</v>
      </c>
      <c r="C2676" t="s">
        <v>248</v>
      </c>
      <c r="D2676" t="s">
        <v>249</v>
      </c>
      <c r="E2676" s="1">
        <v>383</v>
      </c>
      <c r="F2676" t="s">
        <v>2612</v>
      </c>
      <c r="G2676" s="1">
        <v>0</v>
      </c>
      <c r="H2676">
        <v>0</v>
      </c>
      <c r="I2676">
        <v>3.5919059999999998</v>
      </c>
    </row>
    <row r="2677" spans="1:9" x14ac:dyDescent="0.25">
      <c r="A2677">
        <v>2110010687</v>
      </c>
      <c r="B2677" t="s">
        <v>3600</v>
      </c>
      <c r="C2677" t="s">
        <v>699</v>
      </c>
      <c r="D2677" t="s">
        <v>700</v>
      </c>
      <c r="E2677" s="1">
        <v>14316</v>
      </c>
      <c r="F2677" t="s">
        <v>2612</v>
      </c>
      <c r="G2677">
        <v>0</v>
      </c>
      <c r="H2677">
        <v>0</v>
      </c>
      <c r="I2677">
        <v>2.992022</v>
      </c>
    </row>
    <row r="2678" spans="1:9" x14ac:dyDescent="0.25">
      <c r="A2678">
        <v>2110010687</v>
      </c>
      <c r="B2678" t="s">
        <v>3600</v>
      </c>
      <c r="C2678" t="s">
        <v>248</v>
      </c>
      <c r="D2678" t="s">
        <v>249</v>
      </c>
      <c r="E2678" s="1">
        <v>26905</v>
      </c>
      <c r="F2678" t="s">
        <v>2612</v>
      </c>
      <c r="G2678" s="1">
        <v>0</v>
      </c>
      <c r="H2678" s="1">
        <v>0</v>
      </c>
      <c r="I2678">
        <v>2.992022</v>
      </c>
    </row>
    <row r="2679" spans="1:9" x14ac:dyDescent="0.25">
      <c r="A2679">
        <v>2110020074</v>
      </c>
      <c r="B2679" t="s">
        <v>3601</v>
      </c>
      <c r="C2679" t="s">
        <v>699</v>
      </c>
      <c r="D2679" t="s">
        <v>700</v>
      </c>
      <c r="E2679" s="1">
        <v>7</v>
      </c>
      <c r="F2679" t="s">
        <v>2612</v>
      </c>
      <c r="G2679">
        <v>0</v>
      </c>
      <c r="H2679">
        <v>0</v>
      </c>
      <c r="I2679">
        <v>0.55000000000000004</v>
      </c>
    </row>
    <row r="2680" spans="1:9" x14ac:dyDescent="0.25">
      <c r="A2680">
        <v>2110020075</v>
      </c>
      <c r="B2680" t="s">
        <v>3602</v>
      </c>
      <c r="C2680" t="s">
        <v>699</v>
      </c>
      <c r="D2680" t="s">
        <v>700</v>
      </c>
      <c r="E2680" s="1">
        <v>3</v>
      </c>
      <c r="F2680" t="s">
        <v>2612</v>
      </c>
      <c r="G2680" s="1">
        <v>0</v>
      </c>
      <c r="H2680" s="1">
        <v>0</v>
      </c>
      <c r="I2680">
        <v>0.35333300000000001</v>
      </c>
    </row>
    <row r="2681" spans="1:9" x14ac:dyDescent="0.25">
      <c r="A2681">
        <v>2110020076</v>
      </c>
      <c r="B2681" t="s">
        <v>3603</v>
      </c>
      <c r="C2681" t="s">
        <v>699</v>
      </c>
      <c r="D2681" t="s">
        <v>700</v>
      </c>
      <c r="E2681">
        <v>2</v>
      </c>
      <c r="F2681" t="s">
        <v>2612</v>
      </c>
      <c r="G2681" s="1">
        <v>0</v>
      </c>
      <c r="H2681">
        <v>0</v>
      </c>
      <c r="I2681">
        <v>0.4</v>
      </c>
    </row>
    <row r="2682" spans="1:9" x14ac:dyDescent="0.25">
      <c r="A2682">
        <v>2110020081</v>
      </c>
      <c r="B2682" t="s">
        <v>3604</v>
      </c>
      <c r="C2682" t="s">
        <v>248</v>
      </c>
      <c r="D2682" t="s">
        <v>249</v>
      </c>
      <c r="E2682" s="1">
        <v>1</v>
      </c>
      <c r="F2682" t="s">
        <v>2612</v>
      </c>
      <c r="G2682">
        <v>0</v>
      </c>
      <c r="H2682">
        <v>0</v>
      </c>
      <c r="I2682">
        <v>0.76</v>
      </c>
    </row>
    <row r="2683" spans="1:9" x14ac:dyDescent="0.25">
      <c r="A2683">
        <v>2110020084</v>
      </c>
      <c r="B2683" t="s">
        <v>2755</v>
      </c>
      <c r="C2683" t="s">
        <v>699</v>
      </c>
      <c r="D2683" t="s">
        <v>700</v>
      </c>
      <c r="E2683" s="1">
        <v>3885</v>
      </c>
      <c r="F2683" t="s">
        <v>2612</v>
      </c>
      <c r="G2683">
        <v>0</v>
      </c>
      <c r="H2683" s="1">
        <v>0</v>
      </c>
      <c r="I2683">
        <v>0.49526399999999998</v>
      </c>
    </row>
    <row r="2684" spans="1:9" x14ac:dyDescent="0.25">
      <c r="A2684">
        <v>2110020084</v>
      </c>
      <c r="B2684" t="s">
        <v>2755</v>
      </c>
      <c r="C2684" t="s">
        <v>2615</v>
      </c>
      <c r="D2684" t="s">
        <v>2616</v>
      </c>
      <c r="E2684" s="1">
        <v>5760</v>
      </c>
      <c r="F2684" t="s">
        <v>2612</v>
      </c>
      <c r="G2684">
        <v>0</v>
      </c>
      <c r="H2684">
        <v>0</v>
      </c>
      <c r="I2684">
        <v>0.49526399999999998</v>
      </c>
    </row>
    <row r="2685" spans="1:9" x14ac:dyDescent="0.25">
      <c r="A2685">
        <v>2110020086</v>
      </c>
      <c r="B2685" t="s">
        <v>3605</v>
      </c>
      <c r="C2685" t="s">
        <v>699</v>
      </c>
      <c r="D2685" t="s">
        <v>700</v>
      </c>
      <c r="E2685" s="1">
        <v>3052</v>
      </c>
      <c r="F2685" t="s">
        <v>2612</v>
      </c>
      <c r="G2685" s="1">
        <v>0</v>
      </c>
      <c r="H2685" s="1">
        <v>0</v>
      </c>
      <c r="I2685">
        <v>0.51306399999999996</v>
      </c>
    </row>
    <row r="2686" spans="1:9" x14ac:dyDescent="0.25">
      <c r="A2686">
        <v>2110020086</v>
      </c>
      <c r="B2686" t="s">
        <v>3605</v>
      </c>
      <c r="C2686" t="s">
        <v>2615</v>
      </c>
      <c r="D2686" t="s">
        <v>2616</v>
      </c>
      <c r="E2686" s="1">
        <v>2880</v>
      </c>
      <c r="F2686" t="s">
        <v>2612</v>
      </c>
      <c r="G2686" s="1">
        <v>0</v>
      </c>
      <c r="H2686">
        <v>0</v>
      </c>
      <c r="I2686">
        <v>0.51306600000000002</v>
      </c>
    </row>
    <row r="2687" spans="1:9" x14ac:dyDescent="0.25">
      <c r="A2687">
        <v>2110020087</v>
      </c>
      <c r="B2687" t="s">
        <v>2757</v>
      </c>
      <c r="C2687" t="s">
        <v>699</v>
      </c>
      <c r="D2687" t="s">
        <v>700</v>
      </c>
      <c r="E2687" s="1">
        <v>69</v>
      </c>
      <c r="F2687" t="s">
        <v>2612</v>
      </c>
      <c r="G2687" s="1">
        <v>0</v>
      </c>
      <c r="H2687">
        <v>0</v>
      </c>
      <c r="I2687">
        <v>0.46710099999999999</v>
      </c>
    </row>
    <row r="2688" spans="1:9" x14ac:dyDescent="0.25">
      <c r="A2688">
        <v>2110020088</v>
      </c>
      <c r="B2688" t="s">
        <v>2787</v>
      </c>
      <c r="C2688" t="s">
        <v>248</v>
      </c>
      <c r="D2688" t="s">
        <v>249</v>
      </c>
      <c r="E2688" s="1">
        <v>15</v>
      </c>
      <c r="F2688" t="s">
        <v>2612</v>
      </c>
      <c r="G2688" s="1">
        <v>4000</v>
      </c>
      <c r="H2688" s="1">
        <v>0</v>
      </c>
      <c r="I2688">
        <v>0.91733299999999995</v>
      </c>
    </row>
    <row r="2689" spans="1:9" x14ac:dyDescent="0.25">
      <c r="A2689">
        <v>2110020088</v>
      </c>
      <c r="B2689" t="s">
        <v>2787</v>
      </c>
      <c r="C2689" t="s">
        <v>47</v>
      </c>
      <c r="D2689" t="s">
        <v>48</v>
      </c>
      <c r="E2689" s="1">
        <v>0</v>
      </c>
      <c r="F2689" t="s">
        <v>2612</v>
      </c>
      <c r="G2689">
        <v>0</v>
      </c>
      <c r="H2689" s="1">
        <v>4000</v>
      </c>
      <c r="I2689">
        <v>0</v>
      </c>
    </row>
    <row r="2690" spans="1:9" x14ac:dyDescent="0.25">
      <c r="A2690">
        <v>2110020090</v>
      </c>
      <c r="B2690" t="s">
        <v>2789</v>
      </c>
      <c r="C2690" t="s">
        <v>248</v>
      </c>
      <c r="D2690" t="s">
        <v>249</v>
      </c>
      <c r="E2690" s="1">
        <v>40</v>
      </c>
      <c r="F2690" t="s">
        <v>2612</v>
      </c>
      <c r="G2690" s="1">
        <v>0</v>
      </c>
      <c r="H2690">
        <v>0</v>
      </c>
      <c r="I2690">
        <v>0.82950000000000002</v>
      </c>
    </row>
    <row r="2691" spans="1:9" x14ac:dyDescent="0.25">
      <c r="A2691">
        <v>2110020090</v>
      </c>
      <c r="B2691" t="s">
        <v>2789</v>
      </c>
      <c r="C2691" t="s">
        <v>2615</v>
      </c>
      <c r="D2691" t="s">
        <v>2616</v>
      </c>
      <c r="E2691" s="1">
        <v>19</v>
      </c>
      <c r="F2691" t="s">
        <v>2612</v>
      </c>
      <c r="G2691" s="1">
        <v>0</v>
      </c>
      <c r="H2691" s="1">
        <v>0</v>
      </c>
      <c r="I2691">
        <v>0.82947400000000004</v>
      </c>
    </row>
    <row r="2692" spans="1:9" x14ac:dyDescent="0.25">
      <c r="A2692">
        <v>2110020091</v>
      </c>
      <c r="B2692" t="s">
        <v>2790</v>
      </c>
      <c r="C2692" t="s">
        <v>248</v>
      </c>
      <c r="D2692" t="s">
        <v>249</v>
      </c>
      <c r="E2692" s="1">
        <v>19</v>
      </c>
      <c r="F2692" t="s">
        <v>2612</v>
      </c>
      <c r="G2692" s="1">
        <v>0</v>
      </c>
      <c r="H2692">
        <v>0</v>
      </c>
      <c r="I2692">
        <v>1.271053</v>
      </c>
    </row>
    <row r="2693" spans="1:9" x14ac:dyDescent="0.25">
      <c r="A2693">
        <v>2110020094</v>
      </c>
      <c r="B2693" t="s">
        <v>3606</v>
      </c>
      <c r="C2693" t="s">
        <v>699</v>
      </c>
      <c r="D2693" t="s">
        <v>700</v>
      </c>
      <c r="E2693" s="1">
        <v>640</v>
      </c>
      <c r="F2693" t="s">
        <v>2612</v>
      </c>
      <c r="G2693">
        <v>0</v>
      </c>
      <c r="H2693">
        <v>0</v>
      </c>
      <c r="I2693">
        <v>1.103469</v>
      </c>
    </row>
    <row r="2694" spans="1:9" x14ac:dyDescent="0.25">
      <c r="A2694">
        <v>2110020094</v>
      </c>
      <c r="B2694" t="s">
        <v>3606</v>
      </c>
      <c r="C2694" t="s">
        <v>2615</v>
      </c>
      <c r="D2694" t="s">
        <v>2616</v>
      </c>
      <c r="E2694" s="1">
        <v>5689</v>
      </c>
      <c r="F2694" t="s">
        <v>2612</v>
      </c>
      <c r="G2694" s="1">
        <v>0</v>
      </c>
      <c r="H2694">
        <v>0</v>
      </c>
      <c r="I2694">
        <v>1.103472</v>
      </c>
    </row>
    <row r="2695" spans="1:9" x14ac:dyDescent="0.25">
      <c r="A2695">
        <v>2110020095</v>
      </c>
      <c r="B2695" t="s">
        <v>552</v>
      </c>
      <c r="C2695" t="s">
        <v>699</v>
      </c>
      <c r="D2695" t="s">
        <v>700</v>
      </c>
      <c r="E2695" s="1">
        <v>2395</v>
      </c>
      <c r="F2695" t="s">
        <v>2612</v>
      </c>
      <c r="G2695" s="1">
        <v>0</v>
      </c>
      <c r="H2695" s="1">
        <v>0</v>
      </c>
      <c r="I2695">
        <v>2.0632990000000002</v>
      </c>
    </row>
    <row r="2696" spans="1:9" x14ac:dyDescent="0.25">
      <c r="A2696">
        <v>2110020095</v>
      </c>
      <c r="B2696" t="s">
        <v>552</v>
      </c>
      <c r="C2696" t="s">
        <v>248</v>
      </c>
      <c r="D2696" t="s">
        <v>249</v>
      </c>
      <c r="E2696" s="1">
        <v>32267</v>
      </c>
      <c r="F2696" t="s">
        <v>2612</v>
      </c>
      <c r="G2696" s="1">
        <v>1002</v>
      </c>
      <c r="H2696" s="1">
        <v>3</v>
      </c>
      <c r="I2696">
        <v>2.0756019999999999</v>
      </c>
    </row>
    <row r="2697" spans="1:9" x14ac:dyDescent="0.25">
      <c r="A2697">
        <v>2110020095</v>
      </c>
      <c r="B2697" t="s">
        <v>552</v>
      </c>
      <c r="C2697" t="s">
        <v>2615</v>
      </c>
      <c r="D2697" t="s">
        <v>2616</v>
      </c>
      <c r="E2697" s="1">
        <v>4284</v>
      </c>
      <c r="F2697" t="s">
        <v>2612</v>
      </c>
      <c r="G2697" s="1">
        <v>0</v>
      </c>
      <c r="H2697">
        <v>0</v>
      </c>
      <c r="I2697">
        <v>2.0027710000000001</v>
      </c>
    </row>
    <row r="2698" spans="1:9" x14ac:dyDescent="0.25">
      <c r="A2698">
        <v>2110020095</v>
      </c>
      <c r="B2698" t="s">
        <v>552</v>
      </c>
      <c r="C2698" t="s">
        <v>2637</v>
      </c>
      <c r="D2698" t="s">
        <v>2638</v>
      </c>
      <c r="E2698" s="1">
        <v>4</v>
      </c>
      <c r="F2698" t="s">
        <v>2612</v>
      </c>
      <c r="G2698">
        <v>0</v>
      </c>
      <c r="H2698" s="1">
        <v>0</v>
      </c>
      <c r="I2698">
        <v>2.0699999999999998</v>
      </c>
    </row>
    <row r="2699" spans="1:9" x14ac:dyDescent="0.25">
      <c r="A2699">
        <v>2110020095</v>
      </c>
      <c r="B2699" t="s">
        <v>552</v>
      </c>
      <c r="C2699" t="s">
        <v>2648</v>
      </c>
      <c r="D2699" t="s">
        <v>2649</v>
      </c>
      <c r="E2699" s="1">
        <v>270</v>
      </c>
      <c r="F2699" t="s">
        <v>2612</v>
      </c>
      <c r="G2699" s="1">
        <v>0</v>
      </c>
      <c r="H2699">
        <v>0</v>
      </c>
      <c r="I2699">
        <v>2.0632959999999998</v>
      </c>
    </row>
    <row r="2700" spans="1:9" x14ac:dyDescent="0.25">
      <c r="A2700">
        <v>2110020095</v>
      </c>
      <c r="B2700" t="s">
        <v>552</v>
      </c>
      <c r="C2700" t="s">
        <v>2623</v>
      </c>
      <c r="D2700" t="s">
        <v>2624</v>
      </c>
      <c r="E2700" s="1">
        <v>0</v>
      </c>
      <c r="F2700" t="s">
        <v>2612</v>
      </c>
      <c r="G2700" s="1">
        <v>1345</v>
      </c>
      <c r="H2700">
        <v>6</v>
      </c>
      <c r="I2700">
        <v>2.0750000000000002</v>
      </c>
    </row>
    <row r="2701" spans="1:9" x14ac:dyDescent="0.25">
      <c r="A2701">
        <v>2110020095</v>
      </c>
      <c r="B2701" t="s">
        <v>552</v>
      </c>
      <c r="C2701" t="s">
        <v>2641</v>
      </c>
      <c r="D2701" t="s">
        <v>2642</v>
      </c>
      <c r="E2701" s="1">
        <v>150</v>
      </c>
      <c r="F2701" t="s">
        <v>2612</v>
      </c>
      <c r="G2701">
        <v>0</v>
      </c>
      <c r="H2701" s="1">
        <v>0</v>
      </c>
      <c r="I2701">
        <v>2.0756000000000001</v>
      </c>
    </row>
    <row r="2702" spans="1:9" x14ac:dyDescent="0.25">
      <c r="A2702">
        <v>2110020095</v>
      </c>
      <c r="B2702" t="s">
        <v>552</v>
      </c>
      <c r="C2702" t="s">
        <v>2625</v>
      </c>
      <c r="D2702" t="s">
        <v>2626</v>
      </c>
      <c r="E2702" s="1">
        <v>3</v>
      </c>
      <c r="F2702" t="s">
        <v>2612</v>
      </c>
      <c r="G2702" s="1">
        <v>3</v>
      </c>
      <c r="H2702">
        <v>0</v>
      </c>
      <c r="I2702">
        <v>1.986667</v>
      </c>
    </row>
    <row r="2703" spans="1:9" x14ac:dyDescent="0.25">
      <c r="A2703">
        <v>2110020096</v>
      </c>
      <c r="B2703" t="s">
        <v>3607</v>
      </c>
      <c r="C2703" t="s">
        <v>699</v>
      </c>
      <c r="D2703" t="s">
        <v>700</v>
      </c>
      <c r="E2703" s="1">
        <v>2967</v>
      </c>
      <c r="F2703" t="s">
        <v>2612</v>
      </c>
      <c r="G2703" s="1">
        <v>0</v>
      </c>
      <c r="H2703" s="1">
        <v>0</v>
      </c>
      <c r="I2703">
        <v>0.101234</v>
      </c>
    </row>
    <row r="2704" spans="1:9" x14ac:dyDescent="0.25">
      <c r="A2704">
        <v>2110020096</v>
      </c>
      <c r="B2704" t="s">
        <v>3607</v>
      </c>
      <c r="C2704" t="s">
        <v>248</v>
      </c>
      <c r="D2704" t="s">
        <v>249</v>
      </c>
      <c r="E2704" s="1">
        <v>0</v>
      </c>
      <c r="F2704" t="s">
        <v>2612</v>
      </c>
      <c r="G2704" s="1">
        <v>0</v>
      </c>
      <c r="H2704" s="1">
        <v>7300</v>
      </c>
      <c r="I2704">
        <v>0</v>
      </c>
    </row>
    <row r="2705" spans="1:9" x14ac:dyDescent="0.25">
      <c r="A2705">
        <v>2110020096</v>
      </c>
      <c r="B2705" t="s">
        <v>3607</v>
      </c>
      <c r="C2705" t="s">
        <v>2625</v>
      </c>
      <c r="D2705" t="s">
        <v>2626</v>
      </c>
      <c r="E2705" s="1">
        <v>7300</v>
      </c>
      <c r="F2705" t="s">
        <v>2612</v>
      </c>
      <c r="G2705" s="1">
        <v>7300</v>
      </c>
      <c r="H2705">
        <v>0</v>
      </c>
      <c r="I2705">
        <v>0.101234</v>
      </c>
    </row>
    <row r="2706" spans="1:9" x14ac:dyDescent="0.25">
      <c r="A2706">
        <v>2110020097</v>
      </c>
      <c r="B2706" t="s">
        <v>3608</v>
      </c>
      <c r="C2706" t="s">
        <v>699</v>
      </c>
      <c r="D2706" t="s">
        <v>700</v>
      </c>
      <c r="E2706" s="1">
        <v>2543</v>
      </c>
      <c r="F2706" t="s">
        <v>2612</v>
      </c>
      <c r="G2706">
        <v>0</v>
      </c>
      <c r="H2706" s="1">
        <v>0</v>
      </c>
      <c r="I2706">
        <v>0.10162400000000001</v>
      </c>
    </row>
    <row r="2707" spans="1:9" x14ac:dyDescent="0.25">
      <c r="A2707">
        <v>2110020097</v>
      </c>
      <c r="B2707" t="s">
        <v>3608</v>
      </c>
      <c r="C2707" t="s">
        <v>248</v>
      </c>
      <c r="D2707" t="s">
        <v>249</v>
      </c>
      <c r="E2707" s="1">
        <v>0</v>
      </c>
      <c r="F2707" t="s">
        <v>2612</v>
      </c>
      <c r="G2707" s="1">
        <v>0</v>
      </c>
      <c r="H2707" s="1">
        <v>6079</v>
      </c>
      <c r="I2707">
        <v>0</v>
      </c>
    </row>
    <row r="2708" spans="1:9" x14ac:dyDescent="0.25">
      <c r="A2708">
        <v>2110020097</v>
      </c>
      <c r="B2708" t="s">
        <v>3608</v>
      </c>
      <c r="C2708" t="s">
        <v>2615</v>
      </c>
      <c r="D2708" t="s">
        <v>2616</v>
      </c>
      <c r="E2708" s="1">
        <v>45</v>
      </c>
      <c r="F2708" t="s">
        <v>2612</v>
      </c>
      <c r="G2708" s="1">
        <v>0</v>
      </c>
      <c r="H2708">
        <v>0</v>
      </c>
      <c r="I2708">
        <v>0.10155599999999999</v>
      </c>
    </row>
    <row r="2709" spans="1:9" x14ac:dyDescent="0.25">
      <c r="A2709">
        <v>2110020097</v>
      </c>
      <c r="B2709" t="s">
        <v>3608</v>
      </c>
      <c r="C2709" t="s">
        <v>2625</v>
      </c>
      <c r="D2709" t="s">
        <v>2626</v>
      </c>
      <c r="E2709" s="1">
        <v>6079</v>
      </c>
      <c r="F2709" t="s">
        <v>2612</v>
      </c>
      <c r="G2709" s="1">
        <v>6079</v>
      </c>
      <c r="H2709">
        <v>0</v>
      </c>
      <c r="I2709">
        <v>0.10162400000000001</v>
      </c>
    </row>
    <row r="2710" spans="1:9" x14ac:dyDescent="0.25">
      <c r="A2710">
        <v>2110020098</v>
      </c>
      <c r="B2710" t="s">
        <v>3609</v>
      </c>
      <c r="C2710" t="s">
        <v>699</v>
      </c>
      <c r="D2710" t="s">
        <v>700</v>
      </c>
      <c r="E2710" s="1">
        <v>338</v>
      </c>
      <c r="F2710" t="s">
        <v>2612</v>
      </c>
      <c r="G2710">
        <v>0</v>
      </c>
      <c r="H2710" s="1">
        <v>0</v>
      </c>
      <c r="I2710">
        <v>9.9763000000000004E-2</v>
      </c>
    </row>
    <row r="2711" spans="1:9" x14ac:dyDescent="0.25">
      <c r="A2711">
        <v>2110020098</v>
      </c>
      <c r="B2711" t="s">
        <v>3609</v>
      </c>
      <c r="C2711" t="s">
        <v>248</v>
      </c>
      <c r="D2711" t="s">
        <v>249</v>
      </c>
      <c r="E2711">
        <v>0</v>
      </c>
      <c r="F2711" t="s">
        <v>2612</v>
      </c>
      <c r="G2711" s="1">
        <v>0</v>
      </c>
      <c r="H2711" s="1">
        <v>199</v>
      </c>
      <c r="I2711">
        <v>0</v>
      </c>
    </row>
    <row r="2712" spans="1:9" x14ac:dyDescent="0.25">
      <c r="A2712">
        <v>2110020098</v>
      </c>
      <c r="B2712" t="s">
        <v>3609</v>
      </c>
      <c r="C2712" t="s">
        <v>2625</v>
      </c>
      <c r="D2712" t="s">
        <v>2626</v>
      </c>
      <c r="E2712" s="1">
        <v>199</v>
      </c>
      <c r="F2712" t="s">
        <v>2612</v>
      </c>
      <c r="G2712" s="1">
        <v>199</v>
      </c>
      <c r="H2712">
        <v>0</v>
      </c>
      <c r="I2712">
        <v>9.9749000000000004E-2</v>
      </c>
    </row>
    <row r="2713" spans="1:9" x14ac:dyDescent="0.25">
      <c r="A2713">
        <v>2110020099</v>
      </c>
      <c r="B2713" t="s">
        <v>3610</v>
      </c>
      <c r="C2713" t="s">
        <v>248</v>
      </c>
      <c r="D2713" t="s">
        <v>249</v>
      </c>
      <c r="E2713" s="1">
        <v>0</v>
      </c>
      <c r="F2713" t="s">
        <v>2612</v>
      </c>
      <c r="G2713">
        <v>0</v>
      </c>
      <c r="H2713" s="1">
        <v>370</v>
      </c>
      <c r="I2713">
        <v>0</v>
      </c>
    </row>
    <row r="2714" spans="1:9" x14ac:dyDescent="0.25">
      <c r="A2714">
        <v>2110020099</v>
      </c>
      <c r="B2714" t="s">
        <v>3610</v>
      </c>
      <c r="C2714" t="s">
        <v>2615</v>
      </c>
      <c r="D2714" t="s">
        <v>2616</v>
      </c>
      <c r="E2714" s="1">
        <v>2</v>
      </c>
      <c r="F2714" t="s">
        <v>2612</v>
      </c>
      <c r="G2714" s="1">
        <v>0</v>
      </c>
      <c r="H2714" s="1">
        <v>0</v>
      </c>
      <c r="I2714">
        <v>0.11</v>
      </c>
    </row>
    <row r="2715" spans="1:9" x14ac:dyDescent="0.25">
      <c r="A2715">
        <v>2110020099</v>
      </c>
      <c r="B2715" t="s">
        <v>3610</v>
      </c>
      <c r="C2715" t="s">
        <v>2625</v>
      </c>
      <c r="D2715" t="s">
        <v>2626</v>
      </c>
      <c r="E2715" s="1">
        <v>370</v>
      </c>
      <c r="F2715" t="s">
        <v>2612</v>
      </c>
      <c r="G2715" s="1">
        <v>370</v>
      </c>
      <c r="H2715" s="1">
        <v>0</v>
      </c>
      <c r="I2715">
        <v>0.11132400000000001</v>
      </c>
    </row>
    <row r="2716" spans="1:9" x14ac:dyDescent="0.25">
      <c r="A2716">
        <v>2110020104</v>
      </c>
      <c r="B2716" t="s">
        <v>477</v>
      </c>
      <c r="C2716" t="s">
        <v>2689</v>
      </c>
      <c r="D2716" t="s">
        <v>2690</v>
      </c>
      <c r="E2716" s="1">
        <v>0</v>
      </c>
      <c r="F2716" t="s">
        <v>2612</v>
      </c>
      <c r="G2716" s="1">
        <v>0</v>
      </c>
      <c r="H2716" s="1">
        <v>2000</v>
      </c>
      <c r="I2716">
        <v>0.29129500000000003</v>
      </c>
    </row>
    <row r="2717" spans="1:9" x14ac:dyDescent="0.25">
      <c r="A2717">
        <v>2110020104</v>
      </c>
      <c r="B2717" t="s">
        <v>477</v>
      </c>
      <c r="C2717" t="s">
        <v>699</v>
      </c>
      <c r="D2717" t="s">
        <v>700</v>
      </c>
      <c r="E2717" s="1">
        <v>10801</v>
      </c>
      <c r="F2717" t="s">
        <v>2612</v>
      </c>
      <c r="G2717" s="1">
        <v>0</v>
      </c>
      <c r="H2717">
        <v>0</v>
      </c>
      <c r="I2717">
        <v>0.297039</v>
      </c>
    </row>
    <row r="2718" spans="1:9" x14ac:dyDescent="0.25">
      <c r="A2718">
        <v>2110020104</v>
      </c>
      <c r="B2718" t="s">
        <v>477</v>
      </c>
      <c r="C2718" t="s">
        <v>248</v>
      </c>
      <c r="D2718" t="s">
        <v>249</v>
      </c>
      <c r="E2718" s="1">
        <v>159444</v>
      </c>
      <c r="F2718" t="s">
        <v>2612</v>
      </c>
      <c r="G2718" s="1">
        <v>2005</v>
      </c>
      <c r="H2718">
        <v>36</v>
      </c>
      <c r="I2718">
        <v>0.291294</v>
      </c>
    </row>
    <row r="2719" spans="1:9" x14ac:dyDescent="0.25">
      <c r="A2719">
        <v>2110020104</v>
      </c>
      <c r="B2719" t="s">
        <v>477</v>
      </c>
      <c r="C2719" t="s">
        <v>2623</v>
      </c>
      <c r="D2719" t="s">
        <v>2624</v>
      </c>
      <c r="E2719" s="1">
        <v>36</v>
      </c>
      <c r="F2719" t="s">
        <v>2612</v>
      </c>
      <c r="G2719">
        <v>36</v>
      </c>
      <c r="H2719">
        <v>5</v>
      </c>
      <c r="I2719">
        <v>0.283889</v>
      </c>
    </row>
    <row r="2720" spans="1:9" x14ac:dyDescent="0.25">
      <c r="A2720">
        <v>2110020104</v>
      </c>
      <c r="B2720" t="s">
        <v>477</v>
      </c>
      <c r="C2720" t="s">
        <v>2628</v>
      </c>
      <c r="D2720" t="s">
        <v>2629</v>
      </c>
      <c r="E2720">
        <v>3</v>
      </c>
      <c r="F2720" t="s">
        <v>2612</v>
      </c>
      <c r="G2720" s="1">
        <v>0</v>
      </c>
      <c r="H2720" s="1">
        <v>0</v>
      </c>
      <c r="I2720">
        <v>0.29333300000000001</v>
      </c>
    </row>
    <row r="2721" spans="1:9" x14ac:dyDescent="0.25">
      <c r="A2721">
        <v>2110020105</v>
      </c>
      <c r="B2721" t="s">
        <v>586</v>
      </c>
      <c r="C2721" t="s">
        <v>2689</v>
      </c>
      <c r="D2721" t="s">
        <v>2690</v>
      </c>
      <c r="E2721" s="1">
        <v>0</v>
      </c>
      <c r="F2721" t="s">
        <v>2612</v>
      </c>
      <c r="G2721" s="1">
        <v>0</v>
      </c>
      <c r="H2721" s="1">
        <v>2000</v>
      </c>
      <c r="I2721">
        <v>0.29727700000000001</v>
      </c>
    </row>
    <row r="2722" spans="1:9" x14ac:dyDescent="0.25">
      <c r="A2722">
        <v>2110020105</v>
      </c>
      <c r="B2722" t="s">
        <v>586</v>
      </c>
      <c r="C2722" t="s">
        <v>699</v>
      </c>
      <c r="D2722" t="s">
        <v>700</v>
      </c>
      <c r="E2722" s="1">
        <v>8993</v>
      </c>
      <c r="F2722" t="s">
        <v>2612</v>
      </c>
      <c r="G2722" s="1">
        <v>0</v>
      </c>
      <c r="H2722">
        <v>0</v>
      </c>
      <c r="I2722">
        <v>0.29817199999999999</v>
      </c>
    </row>
    <row r="2723" spans="1:9" x14ac:dyDescent="0.25">
      <c r="A2723">
        <v>2110020105</v>
      </c>
      <c r="B2723" t="s">
        <v>586</v>
      </c>
      <c r="C2723" t="s">
        <v>248</v>
      </c>
      <c r="D2723" t="s">
        <v>249</v>
      </c>
      <c r="E2723" s="1">
        <v>75215</v>
      </c>
      <c r="F2723" t="s">
        <v>2612</v>
      </c>
      <c r="G2723" s="1">
        <v>3153</v>
      </c>
      <c r="H2723" s="1">
        <v>52</v>
      </c>
      <c r="I2723">
        <v>0.29727599999999998</v>
      </c>
    </row>
    <row r="2724" spans="1:9" x14ac:dyDescent="0.25">
      <c r="A2724">
        <v>2110020105</v>
      </c>
      <c r="B2724" t="s">
        <v>586</v>
      </c>
      <c r="C2724" t="s">
        <v>2615</v>
      </c>
      <c r="D2724" t="s">
        <v>2616</v>
      </c>
      <c r="E2724" s="1">
        <v>54</v>
      </c>
      <c r="F2724" t="s">
        <v>2612</v>
      </c>
      <c r="G2724">
        <v>0</v>
      </c>
      <c r="H2724">
        <v>0</v>
      </c>
      <c r="I2724">
        <v>0.28037000000000001</v>
      </c>
    </row>
    <row r="2725" spans="1:9" x14ac:dyDescent="0.25">
      <c r="A2725">
        <v>2110020105</v>
      </c>
      <c r="B2725" t="s">
        <v>586</v>
      </c>
      <c r="C2725" t="s">
        <v>2623</v>
      </c>
      <c r="D2725" t="s">
        <v>2624</v>
      </c>
      <c r="E2725" s="1">
        <v>36</v>
      </c>
      <c r="F2725" t="s">
        <v>2612</v>
      </c>
      <c r="G2725" s="1">
        <v>36</v>
      </c>
      <c r="H2725" s="1">
        <v>1</v>
      </c>
      <c r="I2725">
        <v>0.310278</v>
      </c>
    </row>
    <row r="2726" spans="1:9" x14ac:dyDescent="0.25">
      <c r="A2726">
        <v>2110020105</v>
      </c>
      <c r="B2726" t="s">
        <v>586</v>
      </c>
      <c r="C2726" t="s">
        <v>2625</v>
      </c>
      <c r="D2726" t="s">
        <v>2626</v>
      </c>
      <c r="E2726" s="1">
        <v>16</v>
      </c>
      <c r="F2726" t="s">
        <v>2612</v>
      </c>
      <c r="G2726" s="1">
        <v>16</v>
      </c>
      <c r="H2726">
        <v>0</v>
      </c>
      <c r="I2726">
        <v>0.29125000000000001</v>
      </c>
    </row>
    <row r="2727" spans="1:9" x14ac:dyDescent="0.25">
      <c r="A2727">
        <v>2110020105</v>
      </c>
      <c r="B2727" t="s">
        <v>586</v>
      </c>
      <c r="C2727" t="s">
        <v>2628</v>
      </c>
      <c r="D2727" t="s">
        <v>2629</v>
      </c>
      <c r="E2727" s="1">
        <v>3</v>
      </c>
      <c r="F2727" t="s">
        <v>2612</v>
      </c>
      <c r="G2727" s="1">
        <v>0</v>
      </c>
      <c r="H2727" s="1">
        <v>0</v>
      </c>
      <c r="I2727">
        <v>0.31666699999999998</v>
      </c>
    </row>
    <row r="2728" spans="1:9" x14ac:dyDescent="0.25">
      <c r="A2728">
        <v>2110020106</v>
      </c>
      <c r="B2728" t="s">
        <v>423</v>
      </c>
      <c r="C2728" t="s">
        <v>2689</v>
      </c>
      <c r="D2728" t="s">
        <v>2690</v>
      </c>
      <c r="E2728" s="1">
        <v>0</v>
      </c>
      <c r="F2728" t="s">
        <v>2612</v>
      </c>
      <c r="G2728" s="1">
        <v>0</v>
      </c>
      <c r="H2728" s="1">
        <v>2000</v>
      </c>
      <c r="I2728">
        <v>0.27861799999999998</v>
      </c>
    </row>
    <row r="2729" spans="1:9" x14ac:dyDescent="0.25">
      <c r="A2729">
        <v>2110020106</v>
      </c>
      <c r="B2729" t="s">
        <v>423</v>
      </c>
      <c r="C2729" t="s">
        <v>699</v>
      </c>
      <c r="D2729" t="s">
        <v>700</v>
      </c>
      <c r="E2729" s="1">
        <v>8029</v>
      </c>
      <c r="F2729" t="s">
        <v>2612</v>
      </c>
      <c r="G2729" s="1">
        <v>0</v>
      </c>
      <c r="H2729" s="1">
        <v>0</v>
      </c>
      <c r="I2729">
        <v>0.28331299999999998</v>
      </c>
    </row>
    <row r="2730" spans="1:9" x14ac:dyDescent="0.25">
      <c r="A2730">
        <v>2110020106</v>
      </c>
      <c r="B2730" t="s">
        <v>423</v>
      </c>
      <c r="C2730" t="s">
        <v>248</v>
      </c>
      <c r="D2730" t="s">
        <v>249</v>
      </c>
      <c r="E2730" s="1">
        <v>90256</v>
      </c>
      <c r="F2730" t="s">
        <v>2612</v>
      </c>
      <c r="G2730" s="1">
        <v>3153</v>
      </c>
      <c r="H2730" s="1">
        <v>0</v>
      </c>
      <c r="I2730">
        <v>0.27624399999999999</v>
      </c>
    </row>
    <row r="2731" spans="1:9" x14ac:dyDescent="0.25">
      <c r="A2731">
        <v>2110020106</v>
      </c>
      <c r="B2731" t="s">
        <v>423</v>
      </c>
      <c r="C2731" t="s">
        <v>2623</v>
      </c>
      <c r="D2731" t="s">
        <v>2624</v>
      </c>
      <c r="E2731" s="1">
        <v>0</v>
      </c>
      <c r="F2731" t="s">
        <v>2612</v>
      </c>
      <c r="G2731" s="1">
        <v>85</v>
      </c>
      <c r="H2731">
        <v>1</v>
      </c>
      <c r="I2731">
        <v>0.286852</v>
      </c>
    </row>
    <row r="2732" spans="1:9" x14ac:dyDescent="0.25">
      <c r="A2732">
        <v>2110020106</v>
      </c>
      <c r="B2732" t="s">
        <v>423</v>
      </c>
      <c r="C2732" t="s">
        <v>2628</v>
      </c>
      <c r="D2732" t="s">
        <v>2629</v>
      </c>
      <c r="E2732" s="1">
        <v>3</v>
      </c>
      <c r="F2732" t="s">
        <v>2612</v>
      </c>
      <c r="G2732" s="1">
        <v>0</v>
      </c>
      <c r="H2732">
        <v>0</v>
      </c>
      <c r="I2732">
        <v>0.28666700000000001</v>
      </c>
    </row>
    <row r="2733" spans="1:9" x14ac:dyDescent="0.25">
      <c r="A2733">
        <v>2110020107</v>
      </c>
      <c r="B2733" t="s">
        <v>424</v>
      </c>
      <c r="C2733" t="s">
        <v>699</v>
      </c>
      <c r="D2733" t="s">
        <v>700</v>
      </c>
      <c r="E2733" s="1">
        <v>2880</v>
      </c>
      <c r="F2733" t="s">
        <v>2612</v>
      </c>
      <c r="G2733">
        <v>0</v>
      </c>
      <c r="H2733" s="1">
        <v>0</v>
      </c>
      <c r="I2733">
        <v>0.264233</v>
      </c>
    </row>
    <row r="2734" spans="1:9" x14ac:dyDescent="0.25">
      <c r="A2734">
        <v>2110020107</v>
      </c>
      <c r="B2734" t="s">
        <v>424</v>
      </c>
      <c r="C2734" t="s">
        <v>248</v>
      </c>
      <c r="D2734" t="s">
        <v>249</v>
      </c>
      <c r="E2734" s="1">
        <v>26325</v>
      </c>
      <c r="F2734" t="s">
        <v>2612</v>
      </c>
      <c r="G2734" s="1">
        <v>12</v>
      </c>
      <c r="H2734" s="1">
        <v>3661</v>
      </c>
      <c r="I2734">
        <v>0.26423200000000002</v>
      </c>
    </row>
    <row r="2735" spans="1:9" x14ac:dyDescent="0.25">
      <c r="A2735">
        <v>2110020107</v>
      </c>
      <c r="B2735" t="s">
        <v>424</v>
      </c>
      <c r="C2735" t="s">
        <v>2641</v>
      </c>
      <c r="D2735" t="s">
        <v>2642</v>
      </c>
      <c r="E2735" s="1">
        <v>0</v>
      </c>
      <c r="F2735" t="s">
        <v>2612</v>
      </c>
      <c r="G2735" s="1">
        <v>3661</v>
      </c>
      <c r="H2735" s="1">
        <v>0</v>
      </c>
      <c r="I2735">
        <v>0.264233</v>
      </c>
    </row>
    <row r="2736" spans="1:9" x14ac:dyDescent="0.25">
      <c r="A2736">
        <v>2110020108</v>
      </c>
      <c r="B2736" t="s">
        <v>80</v>
      </c>
      <c r="C2736" t="s">
        <v>699</v>
      </c>
      <c r="D2736" t="s">
        <v>700</v>
      </c>
      <c r="E2736" s="1">
        <v>187</v>
      </c>
      <c r="F2736" t="s">
        <v>2612</v>
      </c>
      <c r="G2736" s="1">
        <v>0</v>
      </c>
      <c r="H2736">
        <v>0</v>
      </c>
      <c r="I2736">
        <v>2.0776469999999998</v>
      </c>
    </row>
    <row r="2737" spans="1:9" x14ac:dyDescent="0.25">
      <c r="A2737">
        <v>2110020108</v>
      </c>
      <c r="B2737" t="s">
        <v>80</v>
      </c>
      <c r="C2737" t="s">
        <v>248</v>
      </c>
      <c r="D2737" t="s">
        <v>249</v>
      </c>
      <c r="E2737" s="1">
        <v>453</v>
      </c>
      <c r="F2737" t="s">
        <v>2612</v>
      </c>
      <c r="G2737" s="1">
        <v>1041</v>
      </c>
      <c r="H2737" s="1">
        <v>873</v>
      </c>
      <c r="I2737">
        <v>2.0776819999999998</v>
      </c>
    </row>
    <row r="2738" spans="1:9" x14ac:dyDescent="0.25">
      <c r="A2738">
        <v>2110020108</v>
      </c>
      <c r="B2738" t="s">
        <v>80</v>
      </c>
      <c r="C2738" t="s">
        <v>2615</v>
      </c>
      <c r="D2738" t="s">
        <v>2616</v>
      </c>
      <c r="E2738" s="1">
        <v>1</v>
      </c>
      <c r="F2738" t="s">
        <v>2612</v>
      </c>
      <c r="G2738">
        <v>0</v>
      </c>
      <c r="H2738">
        <v>0</v>
      </c>
      <c r="I2738">
        <v>2.0299999999999998</v>
      </c>
    </row>
    <row r="2739" spans="1:9" x14ac:dyDescent="0.25">
      <c r="A2739">
        <v>2110020108</v>
      </c>
      <c r="B2739" t="s">
        <v>80</v>
      </c>
      <c r="C2739" t="s">
        <v>2623</v>
      </c>
      <c r="D2739" t="s">
        <v>2624</v>
      </c>
      <c r="E2739" s="1">
        <v>9</v>
      </c>
      <c r="F2739" t="s">
        <v>2612</v>
      </c>
      <c r="G2739" s="1">
        <v>16</v>
      </c>
      <c r="H2739" s="1">
        <v>1</v>
      </c>
      <c r="I2739">
        <v>2.124444</v>
      </c>
    </row>
    <row r="2740" spans="1:9" x14ac:dyDescent="0.25">
      <c r="A2740">
        <v>2110020108</v>
      </c>
      <c r="B2740" t="s">
        <v>80</v>
      </c>
      <c r="C2740" t="s">
        <v>2625</v>
      </c>
      <c r="D2740" t="s">
        <v>2626</v>
      </c>
      <c r="E2740" s="1">
        <v>4</v>
      </c>
      <c r="F2740" t="s">
        <v>2612</v>
      </c>
      <c r="G2740">
        <v>864</v>
      </c>
      <c r="H2740">
        <v>0</v>
      </c>
      <c r="I2740">
        <v>1.9850000000000001</v>
      </c>
    </row>
    <row r="2741" spans="1:9" x14ac:dyDescent="0.25">
      <c r="A2741">
        <v>2110020109</v>
      </c>
      <c r="B2741" t="s">
        <v>490</v>
      </c>
      <c r="C2741" t="s">
        <v>699</v>
      </c>
      <c r="D2741" t="s">
        <v>700</v>
      </c>
      <c r="E2741" s="1">
        <v>917</v>
      </c>
      <c r="F2741" t="s">
        <v>2612</v>
      </c>
      <c r="G2741" s="1">
        <v>0</v>
      </c>
      <c r="H2741" s="1">
        <v>0</v>
      </c>
      <c r="I2741">
        <v>3.1348639999999999</v>
      </c>
    </row>
    <row r="2742" spans="1:9" x14ac:dyDescent="0.25">
      <c r="A2742">
        <v>2110020109</v>
      </c>
      <c r="B2742" t="s">
        <v>490</v>
      </c>
      <c r="C2742" t="s">
        <v>248</v>
      </c>
      <c r="D2742" t="s">
        <v>249</v>
      </c>
      <c r="E2742" s="1">
        <v>966</v>
      </c>
      <c r="F2742" t="s">
        <v>2612</v>
      </c>
      <c r="G2742" s="1">
        <v>789</v>
      </c>
      <c r="H2742">
        <v>0</v>
      </c>
      <c r="I2742">
        <v>3.0961699999999999</v>
      </c>
    </row>
    <row r="2743" spans="1:9" x14ac:dyDescent="0.25">
      <c r="A2743">
        <v>2110020109</v>
      </c>
      <c r="B2743" t="s">
        <v>490</v>
      </c>
      <c r="C2743" t="s">
        <v>2615</v>
      </c>
      <c r="D2743" t="s">
        <v>2616</v>
      </c>
      <c r="E2743" s="1">
        <v>2</v>
      </c>
      <c r="F2743" t="s">
        <v>2612</v>
      </c>
      <c r="G2743">
        <v>0</v>
      </c>
      <c r="H2743" s="1">
        <v>0</v>
      </c>
      <c r="I2743">
        <v>3.26</v>
      </c>
    </row>
    <row r="2744" spans="1:9" x14ac:dyDescent="0.25">
      <c r="A2744">
        <v>2110020109</v>
      </c>
      <c r="B2744" t="s">
        <v>490</v>
      </c>
      <c r="C2744" t="s">
        <v>2623</v>
      </c>
      <c r="D2744" t="s">
        <v>2624</v>
      </c>
      <c r="E2744" s="1">
        <v>4</v>
      </c>
      <c r="F2744" t="s">
        <v>2612</v>
      </c>
      <c r="G2744" s="1">
        <v>0</v>
      </c>
      <c r="H2744">
        <v>30</v>
      </c>
      <c r="I2744">
        <v>3.1575000000000002</v>
      </c>
    </row>
    <row r="2745" spans="1:9" x14ac:dyDescent="0.25">
      <c r="A2745">
        <v>2110020110</v>
      </c>
      <c r="B2745" t="s">
        <v>587</v>
      </c>
      <c r="C2745" t="s">
        <v>699</v>
      </c>
      <c r="D2745" t="s">
        <v>700</v>
      </c>
      <c r="E2745" s="1">
        <v>11561</v>
      </c>
      <c r="F2745" t="s">
        <v>2612</v>
      </c>
      <c r="G2745" s="1">
        <v>0</v>
      </c>
      <c r="H2745" s="1">
        <v>26</v>
      </c>
      <c r="I2745">
        <v>0.395061</v>
      </c>
    </row>
    <row r="2746" spans="1:9" x14ac:dyDescent="0.25">
      <c r="A2746">
        <v>2110020110</v>
      </c>
      <c r="B2746" t="s">
        <v>587</v>
      </c>
      <c r="C2746" t="s">
        <v>248</v>
      </c>
      <c r="D2746" t="s">
        <v>249</v>
      </c>
      <c r="E2746" s="1">
        <v>47145</v>
      </c>
      <c r="F2746" t="s">
        <v>2612</v>
      </c>
      <c r="G2746" s="1">
        <v>3397</v>
      </c>
      <c r="H2746">
        <v>36</v>
      </c>
      <c r="I2746">
        <v>0.391897</v>
      </c>
    </row>
    <row r="2747" spans="1:9" x14ac:dyDescent="0.25">
      <c r="A2747">
        <v>2110020110</v>
      </c>
      <c r="B2747" t="s">
        <v>587</v>
      </c>
      <c r="C2747" t="s">
        <v>2615</v>
      </c>
      <c r="D2747" t="s">
        <v>2616</v>
      </c>
      <c r="E2747" s="1">
        <v>46819</v>
      </c>
      <c r="F2747" t="s">
        <v>2612</v>
      </c>
      <c r="G2747" s="1">
        <v>0</v>
      </c>
      <c r="H2747" s="1">
        <v>0</v>
      </c>
      <c r="I2747">
        <v>0.39446199999999998</v>
      </c>
    </row>
    <row r="2748" spans="1:9" x14ac:dyDescent="0.25">
      <c r="A2748">
        <v>2110020110</v>
      </c>
      <c r="B2748" t="s">
        <v>587</v>
      </c>
      <c r="C2748" t="s">
        <v>2623</v>
      </c>
      <c r="D2748" t="s">
        <v>2624</v>
      </c>
      <c r="E2748" s="1">
        <v>0</v>
      </c>
      <c r="F2748" t="s">
        <v>2612</v>
      </c>
      <c r="G2748" s="1">
        <v>3362</v>
      </c>
      <c r="H2748">
        <v>105</v>
      </c>
      <c r="I2748">
        <v>0.38638899999999998</v>
      </c>
    </row>
    <row r="2749" spans="1:9" x14ac:dyDescent="0.25">
      <c r="A2749">
        <v>2110020110</v>
      </c>
      <c r="B2749" t="s">
        <v>587</v>
      </c>
      <c r="C2749" t="s">
        <v>2625</v>
      </c>
      <c r="D2749" t="s">
        <v>2626</v>
      </c>
      <c r="E2749" s="1">
        <v>26</v>
      </c>
      <c r="F2749" t="s">
        <v>2612</v>
      </c>
      <c r="G2749">
        <v>0</v>
      </c>
      <c r="H2749">
        <v>0</v>
      </c>
      <c r="I2749">
        <v>0.391154</v>
      </c>
    </row>
    <row r="2750" spans="1:9" x14ac:dyDescent="0.25">
      <c r="A2750">
        <v>2110020111</v>
      </c>
      <c r="B2750" t="s">
        <v>597</v>
      </c>
      <c r="C2750" t="s">
        <v>699</v>
      </c>
      <c r="D2750" t="s">
        <v>700</v>
      </c>
      <c r="E2750" s="1">
        <v>16245</v>
      </c>
      <c r="F2750" t="s">
        <v>2612</v>
      </c>
      <c r="G2750">
        <v>0</v>
      </c>
      <c r="H2750" s="1">
        <v>0</v>
      </c>
      <c r="I2750">
        <v>0.38693300000000003</v>
      </c>
    </row>
    <row r="2751" spans="1:9" x14ac:dyDescent="0.25">
      <c r="A2751">
        <v>2110020111</v>
      </c>
      <c r="B2751" t="s">
        <v>597</v>
      </c>
      <c r="C2751" t="s">
        <v>248</v>
      </c>
      <c r="D2751" t="s">
        <v>249</v>
      </c>
      <c r="E2751" s="1">
        <v>55139</v>
      </c>
      <c r="F2751" t="s">
        <v>2612</v>
      </c>
      <c r="G2751" s="1">
        <v>1467</v>
      </c>
      <c r="H2751">
        <v>0</v>
      </c>
      <c r="I2751">
        <v>0.38697900000000002</v>
      </c>
    </row>
    <row r="2752" spans="1:9" x14ac:dyDescent="0.25">
      <c r="A2752">
        <v>2110020111</v>
      </c>
      <c r="B2752" t="s">
        <v>597</v>
      </c>
      <c r="C2752" t="s">
        <v>2615</v>
      </c>
      <c r="D2752" t="s">
        <v>2616</v>
      </c>
      <c r="E2752" s="1">
        <v>9650</v>
      </c>
      <c r="F2752" t="s">
        <v>2612</v>
      </c>
      <c r="G2752" s="1">
        <v>0</v>
      </c>
      <c r="H2752">
        <v>0</v>
      </c>
      <c r="I2752">
        <v>0.38695499999999999</v>
      </c>
    </row>
    <row r="2753" spans="1:9" x14ac:dyDescent="0.25">
      <c r="A2753">
        <v>2110020111</v>
      </c>
      <c r="B2753" t="s">
        <v>597</v>
      </c>
      <c r="C2753" t="s">
        <v>2623</v>
      </c>
      <c r="D2753" t="s">
        <v>2624</v>
      </c>
      <c r="E2753" s="1">
        <v>825</v>
      </c>
      <c r="F2753" t="s">
        <v>2612</v>
      </c>
      <c r="G2753">
        <v>332</v>
      </c>
      <c r="H2753">
        <v>1</v>
      </c>
      <c r="I2753">
        <v>0.38698199999999999</v>
      </c>
    </row>
    <row r="2754" spans="1:9" x14ac:dyDescent="0.25">
      <c r="A2754">
        <v>2110020112</v>
      </c>
      <c r="B2754" t="s">
        <v>596</v>
      </c>
      <c r="C2754" t="s">
        <v>2689</v>
      </c>
      <c r="D2754" t="s">
        <v>2690</v>
      </c>
      <c r="E2754" s="1">
        <v>1.728</v>
      </c>
      <c r="F2754" t="s">
        <v>2612</v>
      </c>
      <c r="G2754">
        <v>0</v>
      </c>
      <c r="H2754">
        <v>0</v>
      </c>
      <c r="I2754">
        <v>0.41088000000000002</v>
      </c>
    </row>
    <row r="2755" spans="1:9" x14ac:dyDescent="0.25">
      <c r="A2755">
        <v>2110020112</v>
      </c>
      <c r="B2755" t="s">
        <v>596</v>
      </c>
      <c r="C2755" t="s">
        <v>699</v>
      </c>
      <c r="D2755" t="s">
        <v>700</v>
      </c>
      <c r="E2755" s="1">
        <v>13887</v>
      </c>
      <c r="F2755" t="s">
        <v>2612</v>
      </c>
      <c r="G2755" s="1">
        <v>0</v>
      </c>
      <c r="H2755">
        <v>1</v>
      </c>
      <c r="I2755">
        <v>0.413045</v>
      </c>
    </row>
    <row r="2756" spans="1:9" x14ac:dyDescent="0.25">
      <c r="A2756">
        <v>2110020112</v>
      </c>
      <c r="B2756" t="s">
        <v>596</v>
      </c>
      <c r="C2756" t="s">
        <v>248</v>
      </c>
      <c r="D2756" t="s">
        <v>249</v>
      </c>
      <c r="E2756" s="1">
        <v>28020.272000000001</v>
      </c>
      <c r="F2756" t="s">
        <v>2612</v>
      </c>
      <c r="G2756" s="1">
        <v>3194</v>
      </c>
      <c r="H2756">
        <v>0</v>
      </c>
      <c r="I2756">
        <v>0.41296500000000003</v>
      </c>
    </row>
    <row r="2757" spans="1:9" x14ac:dyDescent="0.25">
      <c r="A2757">
        <v>2110020112</v>
      </c>
      <c r="B2757" t="s">
        <v>596</v>
      </c>
      <c r="C2757" t="s">
        <v>2615</v>
      </c>
      <c r="D2757" t="s">
        <v>2616</v>
      </c>
      <c r="E2757" s="1">
        <v>12469</v>
      </c>
      <c r="F2757" t="s">
        <v>2612</v>
      </c>
      <c r="G2757" s="1">
        <v>0</v>
      </c>
      <c r="H2757" s="1">
        <v>0</v>
      </c>
      <c r="I2757">
        <v>0.40218999999999999</v>
      </c>
    </row>
    <row r="2758" spans="1:9" x14ac:dyDescent="0.25">
      <c r="A2758">
        <v>2110020112</v>
      </c>
      <c r="B2758" t="s">
        <v>596</v>
      </c>
      <c r="C2758" t="s">
        <v>2623</v>
      </c>
      <c r="D2758" t="s">
        <v>2624</v>
      </c>
      <c r="E2758" s="1">
        <v>0</v>
      </c>
      <c r="F2758" t="s">
        <v>2612</v>
      </c>
      <c r="G2758" s="1">
        <v>8</v>
      </c>
      <c r="H2758">
        <v>1</v>
      </c>
      <c r="I2758">
        <v>0.40622900000000001</v>
      </c>
    </row>
    <row r="2759" spans="1:9" x14ac:dyDescent="0.25">
      <c r="A2759">
        <v>2110020113</v>
      </c>
      <c r="B2759" t="s">
        <v>567</v>
      </c>
      <c r="C2759" t="s">
        <v>699</v>
      </c>
      <c r="D2759" t="s">
        <v>700</v>
      </c>
      <c r="E2759" s="1">
        <v>9138</v>
      </c>
      <c r="F2759" t="s">
        <v>2612</v>
      </c>
      <c r="G2759" s="1">
        <v>0</v>
      </c>
      <c r="H2759">
        <v>0</v>
      </c>
      <c r="I2759">
        <v>0.41287000000000001</v>
      </c>
    </row>
    <row r="2760" spans="1:9" x14ac:dyDescent="0.25">
      <c r="A2760">
        <v>2110020113</v>
      </c>
      <c r="B2760" t="s">
        <v>567</v>
      </c>
      <c r="C2760" t="s">
        <v>248</v>
      </c>
      <c r="D2760" t="s">
        <v>249</v>
      </c>
      <c r="E2760" s="1">
        <v>17693</v>
      </c>
      <c r="F2760" t="s">
        <v>2612</v>
      </c>
      <c r="G2760" s="1">
        <v>3745</v>
      </c>
      <c r="H2760">
        <v>0</v>
      </c>
      <c r="I2760">
        <v>0.41287099999999999</v>
      </c>
    </row>
    <row r="2761" spans="1:9" x14ac:dyDescent="0.25">
      <c r="A2761">
        <v>2110020113</v>
      </c>
      <c r="B2761" t="s">
        <v>567</v>
      </c>
      <c r="C2761" t="s">
        <v>2615</v>
      </c>
      <c r="D2761" t="s">
        <v>2616</v>
      </c>
      <c r="E2761" s="1">
        <v>6497</v>
      </c>
      <c r="F2761" t="s">
        <v>2612</v>
      </c>
      <c r="G2761" s="1">
        <v>0</v>
      </c>
      <c r="H2761" s="1">
        <v>0</v>
      </c>
      <c r="I2761">
        <v>0.40485900000000002</v>
      </c>
    </row>
    <row r="2762" spans="1:9" x14ac:dyDescent="0.25">
      <c r="A2762">
        <v>2110020113</v>
      </c>
      <c r="B2762" t="s">
        <v>567</v>
      </c>
      <c r="C2762" t="s">
        <v>2623</v>
      </c>
      <c r="D2762" t="s">
        <v>2624</v>
      </c>
      <c r="E2762" s="1">
        <v>0</v>
      </c>
      <c r="F2762" t="s">
        <v>2612</v>
      </c>
      <c r="G2762" s="1">
        <v>2</v>
      </c>
      <c r="H2762" s="1">
        <v>1</v>
      </c>
      <c r="I2762">
        <v>0.40425100000000003</v>
      </c>
    </row>
    <row r="2763" spans="1:9" x14ac:dyDescent="0.25">
      <c r="A2763">
        <v>2110020113</v>
      </c>
      <c r="B2763" t="s">
        <v>567</v>
      </c>
      <c r="C2763" t="s">
        <v>2641</v>
      </c>
      <c r="D2763" t="s">
        <v>2642</v>
      </c>
      <c r="E2763" s="1">
        <v>0</v>
      </c>
      <c r="F2763" t="s">
        <v>2612</v>
      </c>
      <c r="G2763" s="1">
        <v>0</v>
      </c>
      <c r="H2763" s="1">
        <v>6912</v>
      </c>
      <c r="I2763">
        <v>0.41287000000000001</v>
      </c>
    </row>
    <row r="2764" spans="1:9" x14ac:dyDescent="0.25">
      <c r="A2764">
        <v>2110020113</v>
      </c>
      <c r="B2764" t="s">
        <v>567</v>
      </c>
      <c r="C2764" t="s">
        <v>2625</v>
      </c>
      <c r="D2764" t="s">
        <v>2626</v>
      </c>
      <c r="E2764" s="1">
        <v>0</v>
      </c>
      <c r="F2764" t="s">
        <v>2612</v>
      </c>
      <c r="G2764" s="1">
        <v>3456</v>
      </c>
      <c r="H2764">
        <v>0</v>
      </c>
      <c r="I2764">
        <v>0.40488200000000002</v>
      </c>
    </row>
    <row r="2765" spans="1:9" x14ac:dyDescent="0.25">
      <c r="A2765">
        <v>2110020114</v>
      </c>
      <c r="B2765" t="s">
        <v>565</v>
      </c>
      <c r="C2765" t="s">
        <v>699</v>
      </c>
      <c r="D2765" t="s">
        <v>700</v>
      </c>
      <c r="E2765" s="1">
        <v>376</v>
      </c>
      <c r="F2765" t="s">
        <v>2612</v>
      </c>
      <c r="G2765" s="1">
        <v>0</v>
      </c>
      <c r="H2765">
        <v>0</v>
      </c>
      <c r="I2765">
        <v>0.401144</v>
      </c>
    </row>
    <row r="2766" spans="1:9" x14ac:dyDescent="0.25">
      <c r="A2766">
        <v>2110020114</v>
      </c>
      <c r="B2766" t="s">
        <v>565</v>
      </c>
      <c r="C2766" t="s">
        <v>248</v>
      </c>
      <c r="D2766" t="s">
        <v>249</v>
      </c>
      <c r="E2766" s="1">
        <v>1213</v>
      </c>
      <c r="F2766" t="s">
        <v>2612</v>
      </c>
      <c r="G2766" s="1">
        <v>1390</v>
      </c>
      <c r="H2766">
        <v>0</v>
      </c>
      <c r="I2766">
        <v>0.40104699999999999</v>
      </c>
    </row>
    <row r="2767" spans="1:9" x14ac:dyDescent="0.25">
      <c r="A2767">
        <v>2110020115</v>
      </c>
      <c r="B2767" t="s">
        <v>566</v>
      </c>
      <c r="C2767" t="s">
        <v>699</v>
      </c>
      <c r="D2767" t="s">
        <v>700</v>
      </c>
      <c r="E2767" s="1">
        <v>24</v>
      </c>
      <c r="F2767" t="s">
        <v>2612</v>
      </c>
      <c r="G2767" s="1">
        <v>0</v>
      </c>
      <c r="H2767" s="1">
        <v>0</v>
      </c>
      <c r="I2767">
        <v>0.46166699999999999</v>
      </c>
    </row>
    <row r="2768" spans="1:9" x14ac:dyDescent="0.25">
      <c r="A2768">
        <v>2110020115</v>
      </c>
      <c r="B2768" t="s">
        <v>566</v>
      </c>
      <c r="C2768" t="s">
        <v>248</v>
      </c>
      <c r="D2768" t="s">
        <v>249</v>
      </c>
      <c r="E2768" s="1">
        <v>4223</v>
      </c>
      <c r="F2768" t="s">
        <v>2612</v>
      </c>
      <c r="G2768" s="1">
        <v>13065</v>
      </c>
      <c r="H2768">
        <v>36</v>
      </c>
      <c r="I2768">
        <v>0.46173799999999998</v>
      </c>
    </row>
    <row r="2769" spans="1:9" x14ac:dyDescent="0.25">
      <c r="A2769">
        <v>2110020115</v>
      </c>
      <c r="B2769" t="s">
        <v>566</v>
      </c>
      <c r="C2769" t="s">
        <v>2623</v>
      </c>
      <c r="D2769" t="s">
        <v>2624</v>
      </c>
      <c r="E2769" s="1">
        <v>42</v>
      </c>
      <c r="F2769" t="s">
        <v>2612</v>
      </c>
      <c r="G2769">
        <v>36</v>
      </c>
      <c r="H2769">
        <v>0</v>
      </c>
      <c r="I2769">
        <v>0.46166699999999999</v>
      </c>
    </row>
    <row r="2770" spans="1:9" x14ac:dyDescent="0.25">
      <c r="A2770">
        <v>2110020116</v>
      </c>
      <c r="B2770" t="s">
        <v>564</v>
      </c>
      <c r="C2770" t="s">
        <v>699</v>
      </c>
      <c r="D2770" t="s">
        <v>700</v>
      </c>
      <c r="E2770" s="1">
        <v>266</v>
      </c>
      <c r="F2770" t="s">
        <v>2612</v>
      </c>
      <c r="G2770" s="1">
        <v>0</v>
      </c>
      <c r="H2770">
        <v>0</v>
      </c>
      <c r="I2770">
        <v>0.40748099999999998</v>
      </c>
    </row>
    <row r="2771" spans="1:9" x14ac:dyDescent="0.25">
      <c r="A2771">
        <v>2110020116</v>
      </c>
      <c r="B2771" t="s">
        <v>564</v>
      </c>
      <c r="C2771" t="s">
        <v>248</v>
      </c>
      <c r="D2771" t="s">
        <v>249</v>
      </c>
      <c r="E2771" s="1">
        <v>18</v>
      </c>
      <c r="F2771" t="s">
        <v>2612</v>
      </c>
      <c r="G2771" s="1">
        <v>1152</v>
      </c>
      <c r="H2771" s="1">
        <v>36</v>
      </c>
      <c r="I2771">
        <v>0.401111</v>
      </c>
    </row>
    <row r="2772" spans="1:9" x14ac:dyDescent="0.25">
      <c r="A2772">
        <v>2110020116</v>
      </c>
      <c r="B2772" t="s">
        <v>564</v>
      </c>
      <c r="C2772" t="s">
        <v>2615</v>
      </c>
      <c r="D2772" t="s">
        <v>2616</v>
      </c>
      <c r="E2772" s="1">
        <v>9</v>
      </c>
      <c r="F2772" t="s">
        <v>2612</v>
      </c>
      <c r="G2772" s="1">
        <v>0</v>
      </c>
      <c r="H2772">
        <v>0</v>
      </c>
      <c r="I2772">
        <v>0.43</v>
      </c>
    </row>
    <row r="2773" spans="1:9" x14ac:dyDescent="0.25">
      <c r="A2773">
        <v>2110020116</v>
      </c>
      <c r="B2773" t="s">
        <v>564</v>
      </c>
      <c r="C2773" t="s">
        <v>2623</v>
      </c>
      <c r="D2773" t="s">
        <v>2624</v>
      </c>
      <c r="E2773" s="1">
        <v>36</v>
      </c>
      <c r="F2773" t="s">
        <v>2612</v>
      </c>
      <c r="G2773">
        <v>36</v>
      </c>
      <c r="H2773" s="1">
        <v>0</v>
      </c>
      <c r="I2773">
        <v>0.343611</v>
      </c>
    </row>
    <row r="2774" spans="1:9" x14ac:dyDescent="0.25">
      <c r="A2774">
        <v>2110020117</v>
      </c>
      <c r="B2774" t="s">
        <v>3611</v>
      </c>
      <c r="C2774" t="s">
        <v>699</v>
      </c>
      <c r="D2774" t="s">
        <v>700</v>
      </c>
      <c r="E2774" s="1">
        <v>4</v>
      </c>
      <c r="F2774" t="s">
        <v>2612</v>
      </c>
      <c r="G2774" s="1">
        <v>0</v>
      </c>
      <c r="H2774">
        <v>0</v>
      </c>
      <c r="I2774">
        <v>0.42249999999999999</v>
      </c>
    </row>
    <row r="2775" spans="1:9" x14ac:dyDescent="0.25">
      <c r="A2775">
        <v>2110020117</v>
      </c>
      <c r="B2775" t="s">
        <v>3611</v>
      </c>
      <c r="C2775" t="s">
        <v>248</v>
      </c>
      <c r="D2775" t="s">
        <v>249</v>
      </c>
      <c r="E2775" s="1">
        <v>15</v>
      </c>
      <c r="F2775" t="s">
        <v>2612</v>
      </c>
      <c r="G2775">
        <v>36</v>
      </c>
      <c r="H2775">
        <v>0</v>
      </c>
      <c r="I2775">
        <v>0.42333300000000001</v>
      </c>
    </row>
    <row r="2776" spans="1:9" x14ac:dyDescent="0.25">
      <c r="A2776">
        <v>2110020224</v>
      </c>
      <c r="B2776" t="s">
        <v>3612</v>
      </c>
      <c r="C2776" t="s">
        <v>248</v>
      </c>
      <c r="D2776" t="s">
        <v>249</v>
      </c>
      <c r="E2776" s="1">
        <v>23</v>
      </c>
      <c r="F2776" t="s">
        <v>2612</v>
      </c>
      <c r="G2776" s="1">
        <v>0</v>
      </c>
      <c r="H2776">
        <v>0</v>
      </c>
      <c r="I2776">
        <v>2.1569569999999998</v>
      </c>
    </row>
    <row r="2777" spans="1:9" x14ac:dyDescent="0.25">
      <c r="A2777">
        <v>2110020224</v>
      </c>
      <c r="B2777" t="s">
        <v>3612</v>
      </c>
      <c r="C2777" t="s">
        <v>2615</v>
      </c>
      <c r="D2777" t="s">
        <v>2616</v>
      </c>
      <c r="E2777" s="1">
        <v>89</v>
      </c>
      <c r="F2777" t="s">
        <v>2612</v>
      </c>
      <c r="G2777">
        <v>0</v>
      </c>
      <c r="H2777">
        <v>0</v>
      </c>
      <c r="I2777">
        <v>2.1582020000000002</v>
      </c>
    </row>
    <row r="2778" spans="1:9" x14ac:dyDescent="0.25">
      <c r="A2778">
        <v>2110020280</v>
      </c>
      <c r="B2778" t="s">
        <v>504</v>
      </c>
      <c r="C2778" t="s">
        <v>2689</v>
      </c>
      <c r="D2778" t="s">
        <v>2690</v>
      </c>
      <c r="E2778" s="1">
        <v>96</v>
      </c>
      <c r="F2778" t="s">
        <v>2722</v>
      </c>
      <c r="G2778" s="1">
        <v>0</v>
      </c>
      <c r="H2778">
        <v>0</v>
      </c>
      <c r="I2778">
        <v>3.9145829999999999</v>
      </c>
    </row>
    <row r="2779" spans="1:9" x14ac:dyDescent="0.25">
      <c r="A2779">
        <v>2110020280</v>
      </c>
      <c r="B2779" t="s">
        <v>504</v>
      </c>
      <c r="C2779" t="s">
        <v>248</v>
      </c>
      <c r="D2779" t="s">
        <v>249</v>
      </c>
      <c r="E2779" s="1">
        <v>5</v>
      </c>
      <c r="F2779" t="s">
        <v>2722</v>
      </c>
      <c r="G2779" s="1">
        <v>4006</v>
      </c>
      <c r="H2779">
        <v>925</v>
      </c>
      <c r="I2779">
        <v>4.0519999999999996</v>
      </c>
    </row>
    <row r="2780" spans="1:9" x14ac:dyDescent="0.25">
      <c r="A2780">
        <v>2110020280</v>
      </c>
      <c r="B2780" t="s">
        <v>504</v>
      </c>
      <c r="C2780" t="s">
        <v>2615</v>
      </c>
      <c r="D2780" t="s">
        <v>2616</v>
      </c>
      <c r="E2780" s="1">
        <v>381</v>
      </c>
      <c r="F2780" t="s">
        <v>2722</v>
      </c>
      <c r="G2780" s="1">
        <v>0</v>
      </c>
      <c r="H2780" s="1">
        <v>0</v>
      </c>
      <c r="I2780">
        <v>4.0025979999999999</v>
      </c>
    </row>
    <row r="2781" spans="1:9" x14ac:dyDescent="0.25">
      <c r="A2781">
        <v>2110020280</v>
      </c>
      <c r="B2781" t="s">
        <v>504</v>
      </c>
      <c r="C2781" t="s">
        <v>2623</v>
      </c>
      <c r="D2781" t="s">
        <v>2624</v>
      </c>
      <c r="E2781" s="1">
        <v>17</v>
      </c>
      <c r="F2781" t="s">
        <v>2722</v>
      </c>
      <c r="G2781">
        <v>0</v>
      </c>
      <c r="H2781" s="1">
        <v>0</v>
      </c>
      <c r="I2781">
        <v>4.1417650000000004</v>
      </c>
    </row>
    <row r="2782" spans="1:9" x14ac:dyDescent="0.25">
      <c r="A2782">
        <v>2110020280</v>
      </c>
      <c r="B2782" t="s">
        <v>504</v>
      </c>
      <c r="C2782" t="s">
        <v>2641</v>
      </c>
      <c r="D2782" t="s">
        <v>2642</v>
      </c>
      <c r="E2782" s="1">
        <v>0</v>
      </c>
      <c r="F2782" t="s">
        <v>2722</v>
      </c>
      <c r="G2782" s="1">
        <v>925</v>
      </c>
      <c r="H2782" s="1">
        <v>1187</v>
      </c>
      <c r="I2782">
        <v>3.9223330000000001</v>
      </c>
    </row>
    <row r="2783" spans="1:9" x14ac:dyDescent="0.25">
      <c r="A2783">
        <v>2110020287</v>
      </c>
      <c r="B2783" t="s">
        <v>790</v>
      </c>
      <c r="C2783" t="s">
        <v>248</v>
      </c>
      <c r="D2783" t="s">
        <v>249</v>
      </c>
      <c r="E2783" s="1">
        <v>607</v>
      </c>
      <c r="F2783" t="s">
        <v>2612</v>
      </c>
      <c r="G2783" s="1">
        <v>3668</v>
      </c>
      <c r="H2783">
        <v>36</v>
      </c>
      <c r="I2783">
        <v>0.51507400000000003</v>
      </c>
    </row>
    <row r="2784" spans="1:9" x14ac:dyDescent="0.25">
      <c r="A2784">
        <v>2110020287</v>
      </c>
      <c r="B2784" t="s">
        <v>790</v>
      </c>
      <c r="C2784" t="s">
        <v>2615</v>
      </c>
      <c r="D2784" t="s">
        <v>2616</v>
      </c>
      <c r="E2784" s="1">
        <v>14162</v>
      </c>
      <c r="F2784" t="s">
        <v>2612</v>
      </c>
      <c r="G2784" s="1">
        <v>0</v>
      </c>
      <c r="H2784" s="1">
        <v>0</v>
      </c>
      <c r="I2784">
        <v>0.54097700000000004</v>
      </c>
    </row>
    <row r="2785" spans="1:9" x14ac:dyDescent="0.25">
      <c r="A2785">
        <v>2110020287</v>
      </c>
      <c r="B2785" t="s">
        <v>790</v>
      </c>
      <c r="C2785" t="s">
        <v>2623</v>
      </c>
      <c r="D2785" t="s">
        <v>2624</v>
      </c>
      <c r="E2785" s="1">
        <v>36</v>
      </c>
      <c r="F2785" t="s">
        <v>2612</v>
      </c>
      <c r="G2785">
        <v>36</v>
      </c>
      <c r="H2785">
        <v>0</v>
      </c>
      <c r="I2785">
        <v>0.45027800000000001</v>
      </c>
    </row>
    <row r="2786" spans="1:9" x14ac:dyDescent="0.25">
      <c r="A2786">
        <v>2110020288</v>
      </c>
      <c r="B2786" t="s">
        <v>81</v>
      </c>
      <c r="C2786" t="s">
        <v>248</v>
      </c>
      <c r="D2786" t="s">
        <v>249</v>
      </c>
      <c r="E2786" s="1">
        <v>1813</v>
      </c>
      <c r="F2786" t="s">
        <v>2612</v>
      </c>
      <c r="G2786">
        <v>825</v>
      </c>
      <c r="H2786">
        <v>0</v>
      </c>
      <c r="I2786">
        <v>0.49407600000000002</v>
      </c>
    </row>
    <row r="2787" spans="1:9" x14ac:dyDescent="0.25">
      <c r="A2787">
        <v>2110020288</v>
      </c>
      <c r="B2787" t="s">
        <v>81</v>
      </c>
      <c r="C2787" t="s">
        <v>2615</v>
      </c>
      <c r="D2787" t="s">
        <v>2616</v>
      </c>
      <c r="E2787" s="1">
        <v>11274</v>
      </c>
      <c r="F2787" t="s">
        <v>2612</v>
      </c>
      <c r="G2787">
        <v>0</v>
      </c>
      <c r="H2787">
        <v>0</v>
      </c>
      <c r="I2787">
        <v>0.53744599999999998</v>
      </c>
    </row>
    <row r="2788" spans="1:9" x14ac:dyDescent="0.25">
      <c r="A2788">
        <v>2110020289</v>
      </c>
      <c r="B2788" t="s">
        <v>789</v>
      </c>
      <c r="C2788" t="s">
        <v>699</v>
      </c>
      <c r="D2788" t="s">
        <v>700</v>
      </c>
      <c r="E2788" s="1">
        <v>2661</v>
      </c>
      <c r="F2788" t="s">
        <v>2612</v>
      </c>
      <c r="G2788" s="1">
        <v>0</v>
      </c>
      <c r="H2788">
        <v>0</v>
      </c>
      <c r="I2788">
        <v>0.50512199999999996</v>
      </c>
    </row>
    <row r="2789" spans="1:9" x14ac:dyDescent="0.25">
      <c r="A2789">
        <v>2110020289</v>
      </c>
      <c r="B2789" t="s">
        <v>789</v>
      </c>
      <c r="C2789" t="s">
        <v>248</v>
      </c>
      <c r="D2789" t="s">
        <v>249</v>
      </c>
      <c r="E2789" s="1">
        <v>8894</v>
      </c>
      <c r="F2789" t="s">
        <v>2612</v>
      </c>
      <c r="G2789">
        <v>0</v>
      </c>
      <c r="H2789">
        <v>0</v>
      </c>
      <c r="I2789">
        <v>0.50324400000000002</v>
      </c>
    </row>
    <row r="2790" spans="1:9" x14ac:dyDescent="0.25">
      <c r="A2790">
        <v>2110020289</v>
      </c>
      <c r="B2790" t="s">
        <v>789</v>
      </c>
      <c r="C2790" t="s">
        <v>2615</v>
      </c>
      <c r="D2790" t="s">
        <v>2616</v>
      </c>
      <c r="E2790" s="1">
        <v>8977</v>
      </c>
      <c r="F2790" t="s">
        <v>2612</v>
      </c>
      <c r="G2790" s="1">
        <v>0</v>
      </c>
      <c r="H2790">
        <v>0</v>
      </c>
      <c r="I2790">
        <v>0.54992600000000003</v>
      </c>
    </row>
    <row r="2791" spans="1:9" x14ac:dyDescent="0.25">
      <c r="A2791">
        <v>2110020290</v>
      </c>
      <c r="B2791" t="s">
        <v>3613</v>
      </c>
      <c r="C2791" t="s">
        <v>699</v>
      </c>
      <c r="D2791" t="s">
        <v>700</v>
      </c>
      <c r="E2791" s="1">
        <v>1</v>
      </c>
      <c r="F2791" t="s">
        <v>2612</v>
      </c>
      <c r="G2791" s="1">
        <v>0</v>
      </c>
      <c r="H2791" s="1">
        <v>576</v>
      </c>
      <c r="I2791">
        <v>0.54</v>
      </c>
    </row>
    <row r="2792" spans="1:9" x14ac:dyDescent="0.25">
      <c r="A2792">
        <v>2110020290</v>
      </c>
      <c r="B2792" t="s">
        <v>3613</v>
      </c>
      <c r="C2792" t="s">
        <v>248</v>
      </c>
      <c r="D2792" t="s">
        <v>249</v>
      </c>
      <c r="E2792" s="1">
        <v>35</v>
      </c>
      <c r="F2792" t="s">
        <v>2612</v>
      </c>
      <c r="G2792" s="1">
        <v>2112</v>
      </c>
      <c r="H2792">
        <v>0</v>
      </c>
      <c r="I2792">
        <v>0.54</v>
      </c>
    </row>
    <row r="2793" spans="1:9" x14ac:dyDescent="0.25">
      <c r="A2793">
        <v>2110020290</v>
      </c>
      <c r="B2793" t="s">
        <v>3613</v>
      </c>
      <c r="C2793" t="s">
        <v>2615</v>
      </c>
      <c r="D2793" t="s">
        <v>2616</v>
      </c>
      <c r="E2793" s="1">
        <v>1898</v>
      </c>
      <c r="F2793" t="s">
        <v>2612</v>
      </c>
      <c r="G2793">
        <v>0</v>
      </c>
      <c r="H2793" s="1">
        <v>0</v>
      </c>
      <c r="I2793">
        <v>0.54211799999999999</v>
      </c>
    </row>
    <row r="2794" spans="1:9" x14ac:dyDescent="0.25">
      <c r="A2794">
        <v>2110020290</v>
      </c>
      <c r="B2794" t="s">
        <v>3613</v>
      </c>
      <c r="C2794" t="s">
        <v>2625</v>
      </c>
      <c r="D2794" t="s">
        <v>2626</v>
      </c>
      <c r="E2794" s="1">
        <v>0</v>
      </c>
      <c r="F2794" t="s">
        <v>2612</v>
      </c>
      <c r="G2794">
        <v>576</v>
      </c>
      <c r="H2794">
        <v>0</v>
      </c>
      <c r="I2794">
        <v>0</v>
      </c>
    </row>
    <row r="2795" spans="1:9" x14ac:dyDescent="0.25">
      <c r="A2795">
        <v>2110020316</v>
      </c>
      <c r="B2795" t="s">
        <v>426</v>
      </c>
      <c r="C2795" t="s">
        <v>699</v>
      </c>
      <c r="D2795" t="s">
        <v>700</v>
      </c>
      <c r="E2795" s="1">
        <v>828</v>
      </c>
      <c r="F2795" t="s">
        <v>2612</v>
      </c>
      <c r="G2795" s="1">
        <v>0</v>
      </c>
      <c r="H2795">
        <v>0</v>
      </c>
      <c r="I2795">
        <v>0.27</v>
      </c>
    </row>
    <row r="2796" spans="1:9" x14ac:dyDescent="0.25">
      <c r="A2796">
        <v>2110020316</v>
      </c>
      <c r="B2796" t="s">
        <v>426</v>
      </c>
      <c r="C2796" t="s">
        <v>248</v>
      </c>
      <c r="D2796" t="s">
        <v>249</v>
      </c>
      <c r="E2796" s="1">
        <v>4459</v>
      </c>
      <c r="F2796" t="s">
        <v>2612</v>
      </c>
      <c r="G2796">
        <v>0</v>
      </c>
      <c r="H2796">
        <v>0</v>
      </c>
      <c r="I2796">
        <v>0.29099999999999998</v>
      </c>
    </row>
    <row r="2797" spans="1:9" x14ac:dyDescent="0.25">
      <c r="A2797">
        <v>2110020317</v>
      </c>
      <c r="B2797" t="s">
        <v>574</v>
      </c>
      <c r="C2797" t="s">
        <v>699</v>
      </c>
      <c r="D2797" t="s">
        <v>700</v>
      </c>
      <c r="E2797" s="1">
        <v>157</v>
      </c>
      <c r="F2797" t="s">
        <v>2612</v>
      </c>
      <c r="G2797" s="1">
        <v>0</v>
      </c>
      <c r="H2797">
        <v>0</v>
      </c>
      <c r="I2797">
        <v>0.28318500000000002</v>
      </c>
    </row>
    <row r="2798" spans="1:9" x14ac:dyDescent="0.25">
      <c r="A2798">
        <v>2110020317</v>
      </c>
      <c r="B2798" t="s">
        <v>574</v>
      </c>
      <c r="C2798" t="s">
        <v>248</v>
      </c>
      <c r="D2798" t="s">
        <v>249</v>
      </c>
      <c r="E2798" s="1">
        <v>1867</v>
      </c>
      <c r="F2798" t="s">
        <v>2612</v>
      </c>
      <c r="G2798">
        <v>936</v>
      </c>
      <c r="H2798" s="1">
        <v>0</v>
      </c>
      <c r="I2798">
        <v>0.285383</v>
      </c>
    </row>
    <row r="2799" spans="1:9" x14ac:dyDescent="0.25">
      <c r="A2799">
        <v>2110020318</v>
      </c>
      <c r="B2799" t="s">
        <v>707</v>
      </c>
      <c r="C2799" t="s">
        <v>699</v>
      </c>
      <c r="D2799" t="s">
        <v>700</v>
      </c>
      <c r="E2799" s="1">
        <v>548</v>
      </c>
      <c r="F2799" t="s">
        <v>2612</v>
      </c>
      <c r="G2799" s="1">
        <v>0</v>
      </c>
      <c r="H2799">
        <v>0</v>
      </c>
      <c r="I2799">
        <v>0.27938000000000002</v>
      </c>
    </row>
    <row r="2800" spans="1:9" x14ac:dyDescent="0.25">
      <c r="A2800">
        <v>2110020318</v>
      </c>
      <c r="B2800" t="s">
        <v>707</v>
      </c>
      <c r="C2800" t="s">
        <v>248</v>
      </c>
      <c r="D2800" t="s">
        <v>249</v>
      </c>
      <c r="E2800" s="1">
        <v>2657</v>
      </c>
      <c r="F2800" t="s">
        <v>2612</v>
      </c>
      <c r="G2800">
        <v>0</v>
      </c>
      <c r="H2800">
        <v>0</v>
      </c>
      <c r="I2800">
        <v>0.27937499999999998</v>
      </c>
    </row>
    <row r="2801" spans="1:9" x14ac:dyDescent="0.25">
      <c r="A2801">
        <v>2110020319</v>
      </c>
      <c r="B2801" t="s">
        <v>575</v>
      </c>
      <c r="C2801" t="s">
        <v>699</v>
      </c>
      <c r="D2801" t="s">
        <v>700</v>
      </c>
      <c r="E2801" s="1">
        <v>541</v>
      </c>
      <c r="F2801" t="s">
        <v>2612</v>
      </c>
      <c r="G2801">
        <v>0</v>
      </c>
      <c r="H2801">
        <v>0</v>
      </c>
      <c r="I2801">
        <v>0.29545300000000002</v>
      </c>
    </row>
    <row r="2802" spans="1:9" x14ac:dyDescent="0.25">
      <c r="A2802">
        <v>2110020319</v>
      </c>
      <c r="B2802" t="s">
        <v>575</v>
      </c>
      <c r="C2802" t="s">
        <v>248</v>
      </c>
      <c r="D2802" t="s">
        <v>249</v>
      </c>
      <c r="E2802" s="1">
        <v>1800</v>
      </c>
      <c r="F2802" t="s">
        <v>2612</v>
      </c>
      <c r="G2802">
        <v>0</v>
      </c>
      <c r="H2802">
        <v>0</v>
      </c>
      <c r="I2802">
        <v>0.29549399999999998</v>
      </c>
    </row>
    <row r="2803" spans="1:9" x14ac:dyDescent="0.25">
      <c r="A2803">
        <v>2110020320</v>
      </c>
      <c r="B2803" t="s">
        <v>708</v>
      </c>
      <c r="C2803" t="s">
        <v>699</v>
      </c>
      <c r="D2803" t="s">
        <v>700</v>
      </c>
      <c r="E2803" s="1">
        <v>560</v>
      </c>
      <c r="F2803" t="s">
        <v>2612</v>
      </c>
      <c r="G2803" s="1">
        <v>0</v>
      </c>
      <c r="H2803">
        <v>0</v>
      </c>
      <c r="I2803">
        <v>0.297018</v>
      </c>
    </row>
    <row r="2804" spans="1:9" x14ac:dyDescent="0.25">
      <c r="A2804">
        <v>2110020320</v>
      </c>
      <c r="B2804" t="s">
        <v>708</v>
      </c>
      <c r="C2804" t="s">
        <v>248</v>
      </c>
      <c r="D2804" t="s">
        <v>249</v>
      </c>
      <c r="E2804" s="1">
        <v>1533</v>
      </c>
      <c r="F2804" t="s">
        <v>2612</v>
      </c>
      <c r="G2804">
        <v>0</v>
      </c>
      <c r="H2804">
        <v>0</v>
      </c>
      <c r="I2804">
        <v>0.29705799999999999</v>
      </c>
    </row>
    <row r="2805" spans="1:9" x14ac:dyDescent="0.25">
      <c r="A2805">
        <v>2110020321</v>
      </c>
      <c r="B2805" t="s">
        <v>576</v>
      </c>
      <c r="C2805" t="s">
        <v>699</v>
      </c>
      <c r="D2805" t="s">
        <v>700</v>
      </c>
      <c r="E2805" s="1">
        <v>952</v>
      </c>
      <c r="F2805" t="s">
        <v>2612</v>
      </c>
      <c r="G2805" s="1">
        <v>0</v>
      </c>
      <c r="H2805">
        <v>0</v>
      </c>
      <c r="I2805">
        <v>0.28317199999999998</v>
      </c>
    </row>
    <row r="2806" spans="1:9" x14ac:dyDescent="0.25">
      <c r="A2806">
        <v>2110020321</v>
      </c>
      <c r="B2806" t="s">
        <v>576</v>
      </c>
      <c r="C2806" t="s">
        <v>248</v>
      </c>
      <c r="D2806" t="s">
        <v>249</v>
      </c>
      <c r="E2806" s="1">
        <v>2601</v>
      </c>
      <c r="F2806" t="s">
        <v>2612</v>
      </c>
      <c r="G2806" s="1">
        <v>0</v>
      </c>
      <c r="H2806" s="1">
        <v>0</v>
      </c>
      <c r="I2806">
        <v>0.30750499999999997</v>
      </c>
    </row>
    <row r="2807" spans="1:9" x14ac:dyDescent="0.25">
      <c r="A2807">
        <v>2110020322</v>
      </c>
      <c r="B2807" t="s">
        <v>243</v>
      </c>
      <c r="C2807" t="s">
        <v>699</v>
      </c>
      <c r="D2807" t="s">
        <v>700</v>
      </c>
      <c r="E2807" s="1">
        <v>1201</v>
      </c>
      <c r="F2807" t="s">
        <v>2612</v>
      </c>
      <c r="G2807" s="1">
        <v>0</v>
      </c>
      <c r="H2807" s="1">
        <v>0</v>
      </c>
      <c r="I2807">
        <v>3.5697000000000001</v>
      </c>
    </row>
    <row r="2808" spans="1:9" x14ac:dyDescent="0.25">
      <c r="A2808">
        <v>2110020322</v>
      </c>
      <c r="B2808" t="s">
        <v>243</v>
      </c>
      <c r="C2808" t="s">
        <v>248</v>
      </c>
      <c r="D2808" t="s">
        <v>249</v>
      </c>
      <c r="E2808" s="1">
        <v>2202</v>
      </c>
      <c r="F2808" t="s">
        <v>2612</v>
      </c>
      <c r="G2808" s="1">
        <v>11984</v>
      </c>
      <c r="H2808" s="1">
        <v>21504</v>
      </c>
      <c r="I2808">
        <v>3.5697459999999999</v>
      </c>
    </row>
    <row r="2809" spans="1:9" x14ac:dyDescent="0.25">
      <c r="A2809">
        <v>2110020322</v>
      </c>
      <c r="B2809" t="s">
        <v>243</v>
      </c>
      <c r="C2809" t="s">
        <v>2615</v>
      </c>
      <c r="D2809" t="s">
        <v>2616</v>
      </c>
      <c r="E2809" s="1">
        <v>1</v>
      </c>
      <c r="F2809" t="s">
        <v>2612</v>
      </c>
      <c r="G2809" s="1">
        <v>0</v>
      </c>
      <c r="H2809">
        <v>0</v>
      </c>
      <c r="I2809">
        <v>3.56</v>
      </c>
    </row>
    <row r="2810" spans="1:9" x14ac:dyDescent="0.25">
      <c r="A2810">
        <v>2110020322</v>
      </c>
      <c r="B2810" t="s">
        <v>243</v>
      </c>
      <c r="C2810" t="s">
        <v>2637</v>
      </c>
      <c r="D2810" t="s">
        <v>2638</v>
      </c>
      <c r="E2810" s="1">
        <v>5</v>
      </c>
      <c r="F2810" t="s">
        <v>2612</v>
      </c>
      <c r="G2810" s="1">
        <v>0</v>
      </c>
      <c r="H2810">
        <v>0</v>
      </c>
      <c r="I2810">
        <v>3.6739999999999999</v>
      </c>
    </row>
    <row r="2811" spans="1:9" x14ac:dyDescent="0.25">
      <c r="A2811">
        <v>2110020322</v>
      </c>
      <c r="B2811" t="s">
        <v>243</v>
      </c>
      <c r="C2811" t="s">
        <v>2623</v>
      </c>
      <c r="D2811" t="s">
        <v>2624</v>
      </c>
      <c r="E2811" s="1">
        <v>134</v>
      </c>
      <c r="F2811" t="s">
        <v>2612</v>
      </c>
      <c r="G2811" s="1">
        <v>0</v>
      </c>
      <c r="H2811" s="1">
        <v>1</v>
      </c>
      <c r="I2811">
        <v>3.651567</v>
      </c>
    </row>
    <row r="2812" spans="1:9" x14ac:dyDescent="0.25">
      <c r="A2812">
        <v>2110020322</v>
      </c>
      <c r="B2812" t="s">
        <v>243</v>
      </c>
      <c r="C2812" t="s">
        <v>2625</v>
      </c>
      <c r="D2812" t="s">
        <v>2626</v>
      </c>
      <c r="E2812" s="1">
        <v>2</v>
      </c>
      <c r="F2812" t="s">
        <v>2612</v>
      </c>
      <c r="G2812" s="1">
        <v>21504</v>
      </c>
      <c r="H2812" s="1">
        <v>8640</v>
      </c>
      <c r="I2812">
        <v>3.6749999999999998</v>
      </c>
    </row>
    <row r="2813" spans="1:9" x14ac:dyDescent="0.25">
      <c r="A2813">
        <v>2110020323</v>
      </c>
      <c r="B2813" t="s">
        <v>3614</v>
      </c>
      <c r="C2813" t="s">
        <v>248</v>
      </c>
      <c r="D2813" t="s">
        <v>249</v>
      </c>
      <c r="E2813" s="1">
        <v>20</v>
      </c>
      <c r="F2813" t="s">
        <v>2612</v>
      </c>
      <c r="G2813">
        <v>0</v>
      </c>
      <c r="H2813">
        <v>1</v>
      </c>
      <c r="I2813">
        <v>0.91949999999999998</v>
      </c>
    </row>
    <row r="2814" spans="1:9" x14ac:dyDescent="0.25">
      <c r="A2814">
        <v>2110020323</v>
      </c>
      <c r="B2814" t="s">
        <v>3614</v>
      </c>
      <c r="C2814" t="s">
        <v>2625</v>
      </c>
      <c r="D2814" t="s">
        <v>2626</v>
      </c>
      <c r="E2814" s="1">
        <v>1</v>
      </c>
      <c r="F2814" t="s">
        <v>2612</v>
      </c>
      <c r="G2814">
        <v>1</v>
      </c>
      <c r="H2814">
        <v>0</v>
      </c>
      <c r="I2814">
        <v>0.92</v>
      </c>
    </row>
    <row r="2815" spans="1:9" x14ac:dyDescent="0.25">
      <c r="A2815">
        <v>2110020324</v>
      </c>
      <c r="B2815" t="s">
        <v>3615</v>
      </c>
      <c r="C2815" t="s">
        <v>248</v>
      </c>
      <c r="D2815" t="s">
        <v>249</v>
      </c>
      <c r="E2815" s="1">
        <v>410</v>
      </c>
      <c r="F2815" t="s">
        <v>2612</v>
      </c>
      <c r="G2815" s="1">
        <v>0</v>
      </c>
      <c r="H2815" s="1">
        <v>0</v>
      </c>
      <c r="I2815">
        <v>0.86795100000000003</v>
      </c>
    </row>
    <row r="2816" spans="1:9" x14ac:dyDescent="0.25">
      <c r="A2816">
        <v>2110020325</v>
      </c>
      <c r="B2816" t="s">
        <v>3616</v>
      </c>
      <c r="C2816" t="s">
        <v>248</v>
      </c>
      <c r="D2816" t="s">
        <v>249</v>
      </c>
      <c r="E2816" s="1">
        <v>272</v>
      </c>
      <c r="F2816" t="s">
        <v>2612</v>
      </c>
      <c r="G2816">
        <v>0</v>
      </c>
      <c r="H2816">
        <v>0</v>
      </c>
      <c r="I2816">
        <v>0.83996300000000002</v>
      </c>
    </row>
    <row r="2817" spans="1:9" x14ac:dyDescent="0.25">
      <c r="A2817">
        <v>2110020326</v>
      </c>
      <c r="B2817" t="s">
        <v>3617</v>
      </c>
      <c r="C2817" t="s">
        <v>699</v>
      </c>
      <c r="D2817" t="s">
        <v>700</v>
      </c>
      <c r="E2817" s="1">
        <v>5</v>
      </c>
      <c r="F2817" t="s">
        <v>2612</v>
      </c>
      <c r="G2817">
        <v>0</v>
      </c>
      <c r="H2817">
        <v>0</v>
      </c>
      <c r="I2817">
        <v>0.85399999999999998</v>
      </c>
    </row>
    <row r="2818" spans="1:9" x14ac:dyDescent="0.25">
      <c r="A2818">
        <v>2110020326</v>
      </c>
      <c r="B2818" t="s">
        <v>3617</v>
      </c>
      <c r="C2818" t="s">
        <v>248</v>
      </c>
      <c r="D2818" t="s">
        <v>249</v>
      </c>
      <c r="E2818" s="1">
        <v>497</v>
      </c>
      <c r="F2818" t="s">
        <v>2612</v>
      </c>
      <c r="G2818" s="1">
        <v>0</v>
      </c>
      <c r="H2818">
        <v>0</v>
      </c>
      <c r="I2818">
        <v>0.85319900000000004</v>
      </c>
    </row>
    <row r="2819" spans="1:9" x14ac:dyDescent="0.25">
      <c r="A2819">
        <v>2110020327</v>
      </c>
      <c r="B2819" t="s">
        <v>823</v>
      </c>
      <c r="C2819" t="s">
        <v>699</v>
      </c>
      <c r="D2819" t="s">
        <v>700</v>
      </c>
      <c r="E2819" s="1">
        <v>36</v>
      </c>
      <c r="F2819" t="s">
        <v>2612</v>
      </c>
      <c r="G2819" s="1">
        <v>0</v>
      </c>
      <c r="H2819" s="1">
        <v>0</v>
      </c>
      <c r="I2819">
        <v>5.0491669999999997</v>
      </c>
    </row>
    <row r="2820" spans="1:9" x14ac:dyDescent="0.25">
      <c r="A2820">
        <v>2110020327</v>
      </c>
      <c r="B2820" t="s">
        <v>823</v>
      </c>
      <c r="C2820" t="s">
        <v>248</v>
      </c>
      <c r="D2820" t="s">
        <v>249</v>
      </c>
      <c r="E2820" s="1">
        <v>2017</v>
      </c>
      <c r="F2820" t="s">
        <v>2612</v>
      </c>
      <c r="G2820">
        <v>6</v>
      </c>
      <c r="H2820">
        <v>6</v>
      </c>
      <c r="I2820">
        <v>5.0493009999999998</v>
      </c>
    </row>
    <row r="2821" spans="1:9" x14ac:dyDescent="0.25">
      <c r="A2821">
        <v>2110020327</v>
      </c>
      <c r="B2821" t="s">
        <v>823</v>
      </c>
      <c r="C2821" t="s">
        <v>2623</v>
      </c>
      <c r="D2821" t="s">
        <v>2624</v>
      </c>
      <c r="E2821" s="1">
        <v>3</v>
      </c>
      <c r="F2821" t="s">
        <v>2612</v>
      </c>
      <c r="G2821">
        <v>0</v>
      </c>
      <c r="H2821">
        <v>6</v>
      </c>
      <c r="I2821">
        <v>5.1433330000000002</v>
      </c>
    </row>
    <row r="2822" spans="1:9" x14ac:dyDescent="0.25">
      <c r="A2822">
        <v>2110020327</v>
      </c>
      <c r="B2822" t="s">
        <v>823</v>
      </c>
      <c r="C2822" t="s">
        <v>2625</v>
      </c>
      <c r="D2822" t="s">
        <v>2626</v>
      </c>
      <c r="E2822" s="1">
        <v>0</v>
      </c>
      <c r="F2822" t="s">
        <v>2612</v>
      </c>
      <c r="G2822" s="1">
        <v>6</v>
      </c>
      <c r="H2822" s="1">
        <v>0</v>
      </c>
      <c r="I2822">
        <v>4.9270829999999997</v>
      </c>
    </row>
    <row r="2823" spans="1:9" x14ac:dyDescent="0.25">
      <c r="A2823">
        <v>2110020329</v>
      </c>
      <c r="B2823" t="s">
        <v>3618</v>
      </c>
      <c r="C2823" t="s">
        <v>699</v>
      </c>
      <c r="D2823" t="s">
        <v>700</v>
      </c>
      <c r="E2823" s="1">
        <v>10</v>
      </c>
      <c r="F2823" t="s">
        <v>2612</v>
      </c>
      <c r="G2823">
        <v>0</v>
      </c>
      <c r="H2823">
        <v>0</v>
      </c>
      <c r="I2823">
        <v>0.90300000000000002</v>
      </c>
    </row>
    <row r="2824" spans="1:9" x14ac:dyDescent="0.25">
      <c r="A2824">
        <v>2110020329</v>
      </c>
      <c r="B2824" t="s">
        <v>3618</v>
      </c>
      <c r="C2824" t="s">
        <v>248</v>
      </c>
      <c r="D2824" t="s">
        <v>249</v>
      </c>
      <c r="E2824" s="1">
        <v>10</v>
      </c>
      <c r="F2824" t="s">
        <v>2612</v>
      </c>
      <c r="G2824" s="1">
        <v>0</v>
      </c>
      <c r="H2824" s="1">
        <v>0</v>
      </c>
      <c r="I2824">
        <v>0.90300000000000002</v>
      </c>
    </row>
    <row r="2825" spans="1:9" x14ac:dyDescent="0.25">
      <c r="A2825">
        <v>2110020330</v>
      </c>
      <c r="B2825" t="s">
        <v>3619</v>
      </c>
      <c r="C2825" t="s">
        <v>248</v>
      </c>
      <c r="D2825" t="s">
        <v>249</v>
      </c>
      <c r="E2825" s="1">
        <v>6</v>
      </c>
      <c r="F2825" t="s">
        <v>2612</v>
      </c>
      <c r="G2825">
        <v>0</v>
      </c>
      <c r="H2825">
        <v>0</v>
      </c>
      <c r="I2825">
        <v>0.83333299999999999</v>
      </c>
    </row>
    <row r="2826" spans="1:9" x14ac:dyDescent="0.25">
      <c r="A2826">
        <v>2110020331</v>
      </c>
      <c r="B2826" t="s">
        <v>3620</v>
      </c>
      <c r="C2826" t="s">
        <v>248</v>
      </c>
      <c r="D2826" t="s">
        <v>249</v>
      </c>
      <c r="E2826" s="1">
        <v>6</v>
      </c>
      <c r="F2826" t="s">
        <v>2612</v>
      </c>
      <c r="G2826" s="1">
        <v>0</v>
      </c>
      <c r="H2826" s="1">
        <v>0</v>
      </c>
      <c r="I2826">
        <v>0.84</v>
      </c>
    </row>
    <row r="2827" spans="1:9" x14ac:dyDescent="0.25">
      <c r="A2827">
        <v>2110020332</v>
      </c>
      <c r="B2827" t="s">
        <v>3621</v>
      </c>
      <c r="C2827" t="s">
        <v>248</v>
      </c>
      <c r="D2827" t="s">
        <v>249</v>
      </c>
      <c r="E2827" s="1">
        <v>566</v>
      </c>
      <c r="F2827" t="s">
        <v>2612</v>
      </c>
      <c r="G2827">
        <v>0</v>
      </c>
      <c r="H2827">
        <v>0</v>
      </c>
      <c r="I2827">
        <v>0.88971699999999998</v>
      </c>
    </row>
    <row r="2828" spans="1:9" x14ac:dyDescent="0.25">
      <c r="A2828">
        <v>2110020337</v>
      </c>
      <c r="B2828" t="s">
        <v>3622</v>
      </c>
      <c r="C2828" t="s">
        <v>699</v>
      </c>
      <c r="D2828" t="s">
        <v>700</v>
      </c>
      <c r="E2828" s="1">
        <v>30</v>
      </c>
      <c r="F2828" t="s">
        <v>2612</v>
      </c>
      <c r="G2828" s="1">
        <v>0</v>
      </c>
      <c r="H2828" s="1">
        <v>0</v>
      </c>
      <c r="I2828">
        <v>0.89233300000000004</v>
      </c>
    </row>
    <row r="2829" spans="1:9" x14ac:dyDescent="0.25">
      <c r="A2829">
        <v>2110020338</v>
      </c>
      <c r="B2829" t="s">
        <v>3623</v>
      </c>
      <c r="C2829" t="s">
        <v>699</v>
      </c>
      <c r="D2829" t="s">
        <v>700</v>
      </c>
      <c r="E2829" s="1">
        <v>30</v>
      </c>
      <c r="F2829" t="s">
        <v>2612</v>
      </c>
      <c r="G2829">
        <v>0</v>
      </c>
      <c r="H2829" s="1">
        <v>0</v>
      </c>
      <c r="I2829">
        <v>0.89666699999999999</v>
      </c>
    </row>
    <row r="2830" spans="1:9" x14ac:dyDescent="0.25">
      <c r="A2830">
        <v>2110020340</v>
      </c>
      <c r="B2830" t="s">
        <v>3624</v>
      </c>
      <c r="C2830" t="s">
        <v>699</v>
      </c>
      <c r="D2830" t="s">
        <v>700</v>
      </c>
      <c r="E2830" s="1">
        <v>30</v>
      </c>
      <c r="F2830" t="s">
        <v>2612</v>
      </c>
      <c r="G2830">
        <v>0</v>
      </c>
      <c r="H2830">
        <v>0</v>
      </c>
      <c r="I2830">
        <v>0.89400000000000002</v>
      </c>
    </row>
    <row r="2831" spans="1:9" x14ac:dyDescent="0.25">
      <c r="A2831">
        <v>2110020341</v>
      </c>
      <c r="B2831" t="s">
        <v>507</v>
      </c>
      <c r="C2831" t="s">
        <v>699</v>
      </c>
      <c r="D2831" t="s">
        <v>700</v>
      </c>
      <c r="E2831" s="1">
        <v>1823</v>
      </c>
      <c r="F2831" t="s">
        <v>2722</v>
      </c>
      <c r="G2831" s="1">
        <v>0</v>
      </c>
      <c r="H2831">
        <v>0</v>
      </c>
      <c r="I2831">
        <v>2.4737689999999999</v>
      </c>
    </row>
    <row r="2832" spans="1:9" x14ac:dyDescent="0.25">
      <c r="A2832">
        <v>2110020341</v>
      </c>
      <c r="B2832" t="s">
        <v>507</v>
      </c>
      <c r="C2832" t="s">
        <v>248</v>
      </c>
      <c r="D2832" t="s">
        <v>249</v>
      </c>
      <c r="E2832" s="1">
        <v>12474</v>
      </c>
      <c r="F2832" t="s">
        <v>2722</v>
      </c>
      <c r="G2832" s="1">
        <v>6</v>
      </c>
      <c r="H2832">
        <v>0</v>
      </c>
      <c r="I2832">
        <v>2.09436</v>
      </c>
    </row>
    <row r="2833" spans="1:9" x14ac:dyDescent="0.25">
      <c r="A2833">
        <v>2110020341</v>
      </c>
      <c r="B2833" t="s">
        <v>507</v>
      </c>
      <c r="C2833" t="s">
        <v>2623</v>
      </c>
      <c r="D2833" t="s">
        <v>2624</v>
      </c>
      <c r="E2833" s="1">
        <v>5</v>
      </c>
      <c r="F2833" t="s">
        <v>2722</v>
      </c>
      <c r="G2833">
        <v>0</v>
      </c>
      <c r="H2833">
        <v>0</v>
      </c>
      <c r="I2833">
        <v>2.1139999999999999</v>
      </c>
    </row>
    <row r="2834" spans="1:9" x14ac:dyDescent="0.25">
      <c r="A2834">
        <v>2110020342</v>
      </c>
      <c r="B2834" t="s">
        <v>476</v>
      </c>
      <c r="C2834" t="s">
        <v>699</v>
      </c>
      <c r="D2834" t="s">
        <v>700</v>
      </c>
      <c r="E2834" s="1">
        <v>680</v>
      </c>
      <c r="F2834" t="s">
        <v>2722</v>
      </c>
      <c r="G2834">
        <v>0</v>
      </c>
      <c r="H2834">
        <v>0</v>
      </c>
      <c r="I2834">
        <v>1.95425</v>
      </c>
    </row>
    <row r="2835" spans="1:9" x14ac:dyDescent="0.25">
      <c r="A2835">
        <v>2110020342</v>
      </c>
      <c r="B2835" t="s">
        <v>476</v>
      </c>
      <c r="C2835" t="s">
        <v>248</v>
      </c>
      <c r="D2835" t="s">
        <v>249</v>
      </c>
      <c r="E2835" s="1">
        <v>4545</v>
      </c>
      <c r="F2835" t="s">
        <v>2722</v>
      </c>
      <c r="G2835">
        <v>0</v>
      </c>
      <c r="H2835">
        <v>1</v>
      </c>
      <c r="I2835">
        <v>1.884854</v>
      </c>
    </row>
    <row r="2836" spans="1:9" x14ac:dyDescent="0.25">
      <c r="A2836">
        <v>2110020342</v>
      </c>
      <c r="B2836" t="s">
        <v>476</v>
      </c>
      <c r="C2836" t="s">
        <v>2623</v>
      </c>
      <c r="D2836" t="s">
        <v>2624</v>
      </c>
      <c r="E2836" s="1">
        <v>103</v>
      </c>
      <c r="F2836" t="s">
        <v>2722</v>
      </c>
      <c r="G2836">
        <v>0</v>
      </c>
      <c r="H2836">
        <v>0</v>
      </c>
      <c r="I2836">
        <v>1.776408</v>
      </c>
    </row>
    <row r="2837" spans="1:9" x14ac:dyDescent="0.25">
      <c r="A2837">
        <v>2110020342</v>
      </c>
      <c r="B2837" t="s">
        <v>476</v>
      </c>
      <c r="C2837" t="s">
        <v>2641</v>
      </c>
      <c r="D2837" t="s">
        <v>2642</v>
      </c>
      <c r="E2837" s="1">
        <v>180</v>
      </c>
      <c r="F2837" t="s">
        <v>2722</v>
      </c>
      <c r="G2837">
        <v>1</v>
      </c>
      <c r="H2837">
        <v>0</v>
      </c>
      <c r="I2837">
        <v>1.882889</v>
      </c>
    </row>
    <row r="2838" spans="1:9" x14ac:dyDescent="0.25">
      <c r="A2838">
        <v>2110020343</v>
      </c>
      <c r="B2838" t="s">
        <v>680</v>
      </c>
      <c r="C2838" t="s">
        <v>699</v>
      </c>
      <c r="D2838" t="s">
        <v>700</v>
      </c>
      <c r="E2838" s="1">
        <v>360</v>
      </c>
      <c r="F2838" t="s">
        <v>2612</v>
      </c>
      <c r="G2838">
        <v>0</v>
      </c>
      <c r="H2838">
        <v>0</v>
      </c>
      <c r="I2838">
        <v>0.14211099999999999</v>
      </c>
    </row>
    <row r="2839" spans="1:9" x14ac:dyDescent="0.25">
      <c r="A2839">
        <v>2110020343</v>
      </c>
      <c r="B2839" t="s">
        <v>680</v>
      </c>
      <c r="C2839" t="s">
        <v>248</v>
      </c>
      <c r="D2839" t="s">
        <v>249</v>
      </c>
      <c r="E2839" s="1">
        <v>70162</v>
      </c>
      <c r="F2839" t="s">
        <v>2612</v>
      </c>
      <c r="G2839">
        <v>0</v>
      </c>
      <c r="H2839">
        <v>36</v>
      </c>
      <c r="I2839">
        <v>0.15343000000000001</v>
      </c>
    </row>
    <row r="2840" spans="1:9" x14ac:dyDescent="0.25">
      <c r="A2840">
        <v>2110020343</v>
      </c>
      <c r="B2840" t="s">
        <v>680</v>
      </c>
      <c r="C2840" t="s">
        <v>2623</v>
      </c>
      <c r="D2840" t="s">
        <v>2624</v>
      </c>
      <c r="E2840" s="1">
        <v>36</v>
      </c>
      <c r="F2840" t="s">
        <v>2612</v>
      </c>
      <c r="G2840">
        <v>36</v>
      </c>
      <c r="H2840">
        <v>0</v>
      </c>
      <c r="I2840">
        <v>0.14222199999999999</v>
      </c>
    </row>
    <row r="2841" spans="1:9" x14ac:dyDescent="0.25">
      <c r="A2841">
        <v>2110020344</v>
      </c>
      <c r="B2841" t="s">
        <v>684</v>
      </c>
      <c r="C2841" t="s">
        <v>699</v>
      </c>
      <c r="D2841" t="s">
        <v>700</v>
      </c>
      <c r="E2841" s="1">
        <v>144</v>
      </c>
      <c r="F2841" t="s">
        <v>2612</v>
      </c>
      <c r="G2841" s="1">
        <v>0</v>
      </c>
      <c r="H2841">
        <v>0</v>
      </c>
      <c r="I2841">
        <v>0.13277800000000001</v>
      </c>
    </row>
    <row r="2842" spans="1:9" x14ac:dyDescent="0.25">
      <c r="A2842">
        <v>2110020344</v>
      </c>
      <c r="B2842" t="s">
        <v>684</v>
      </c>
      <c r="C2842" t="s">
        <v>248</v>
      </c>
      <c r="D2842" t="s">
        <v>249</v>
      </c>
      <c r="E2842" s="1">
        <v>95620</v>
      </c>
      <c r="F2842" t="s">
        <v>2612</v>
      </c>
      <c r="G2842">
        <v>0</v>
      </c>
      <c r="H2842" s="1">
        <v>36</v>
      </c>
      <c r="I2842">
        <v>0.14202200000000001</v>
      </c>
    </row>
    <row r="2843" spans="1:9" x14ac:dyDescent="0.25">
      <c r="A2843">
        <v>2110020344</v>
      </c>
      <c r="B2843" t="s">
        <v>684</v>
      </c>
      <c r="C2843" t="s">
        <v>2623</v>
      </c>
      <c r="D2843" t="s">
        <v>2624</v>
      </c>
      <c r="E2843" s="1">
        <v>36</v>
      </c>
      <c r="F2843" t="s">
        <v>2612</v>
      </c>
      <c r="G2843" s="1">
        <v>36</v>
      </c>
      <c r="H2843">
        <v>0</v>
      </c>
      <c r="I2843">
        <v>0.13277800000000001</v>
      </c>
    </row>
    <row r="2844" spans="1:9" x14ac:dyDescent="0.25">
      <c r="A2844">
        <v>2110020345</v>
      </c>
      <c r="B2844" t="s">
        <v>682</v>
      </c>
      <c r="C2844" t="s">
        <v>699</v>
      </c>
      <c r="D2844" t="s">
        <v>700</v>
      </c>
      <c r="E2844" s="1">
        <v>372</v>
      </c>
      <c r="F2844" t="s">
        <v>2612</v>
      </c>
      <c r="G2844">
        <v>0</v>
      </c>
      <c r="H2844">
        <v>0</v>
      </c>
      <c r="I2844">
        <v>0.13639799999999999</v>
      </c>
    </row>
    <row r="2845" spans="1:9" x14ac:dyDescent="0.25">
      <c r="A2845">
        <v>2110020345</v>
      </c>
      <c r="B2845" t="s">
        <v>682</v>
      </c>
      <c r="C2845" t="s">
        <v>248</v>
      </c>
      <c r="D2845" t="s">
        <v>249</v>
      </c>
      <c r="E2845" s="1">
        <v>60839</v>
      </c>
      <c r="F2845" t="s">
        <v>2612</v>
      </c>
      <c r="G2845">
        <v>0</v>
      </c>
      <c r="H2845">
        <v>36</v>
      </c>
      <c r="I2845">
        <v>0.13980699999999999</v>
      </c>
    </row>
    <row r="2846" spans="1:9" x14ac:dyDescent="0.25">
      <c r="A2846">
        <v>2110020345</v>
      </c>
      <c r="B2846" t="s">
        <v>682</v>
      </c>
      <c r="C2846" t="s">
        <v>2623</v>
      </c>
      <c r="D2846" t="s">
        <v>2624</v>
      </c>
      <c r="E2846" s="1">
        <v>36</v>
      </c>
      <c r="F2846" t="s">
        <v>2612</v>
      </c>
      <c r="G2846">
        <v>36</v>
      </c>
      <c r="H2846">
        <v>0</v>
      </c>
      <c r="I2846">
        <v>0.13638900000000001</v>
      </c>
    </row>
    <row r="2847" spans="1:9" x14ac:dyDescent="0.25">
      <c r="A2847">
        <v>2110020346</v>
      </c>
      <c r="B2847" t="s">
        <v>590</v>
      </c>
      <c r="C2847" t="s">
        <v>699</v>
      </c>
      <c r="D2847" t="s">
        <v>700</v>
      </c>
      <c r="E2847" s="1">
        <v>107</v>
      </c>
      <c r="F2847" t="s">
        <v>2722</v>
      </c>
      <c r="G2847">
        <v>0</v>
      </c>
      <c r="H2847">
        <v>0</v>
      </c>
      <c r="I2847">
        <v>6.2267289999999997</v>
      </c>
    </row>
    <row r="2848" spans="1:9" x14ac:dyDescent="0.25">
      <c r="A2848">
        <v>2110020346</v>
      </c>
      <c r="B2848" t="s">
        <v>590</v>
      </c>
      <c r="C2848" t="s">
        <v>248</v>
      </c>
      <c r="D2848" t="s">
        <v>249</v>
      </c>
      <c r="E2848" s="1">
        <v>5032</v>
      </c>
      <c r="F2848" t="s">
        <v>2722</v>
      </c>
      <c r="G2848">
        <v>108</v>
      </c>
      <c r="H2848">
        <v>0</v>
      </c>
      <c r="I2848">
        <v>6.2267489999999999</v>
      </c>
    </row>
    <row r="2849" spans="1:9" x14ac:dyDescent="0.25">
      <c r="A2849">
        <v>2110020346</v>
      </c>
      <c r="B2849" t="s">
        <v>590</v>
      </c>
      <c r="C2849" t="s">
        <v>2623</v>
      </c>
      <c r="D2849" t="s">
        <v>2624</v>
      </c>
      <c r="E2849" s="1">
        <v>9</v>
      </c>
      <c r="F2849" t="s">
        <v>2722</v>
      </c>
      <c r="G2849">
        <v>0</v>
      </c>
      <c r="H2849">
        <v>0</v>
      </c>
      <c r="I2849">
        <v>6.7877780000000003</v>
      </c>
    </row>
    <row r="2850" spans="1:9" x14ac:dyDescent="0.25">
      <c r="A2850">
        <v>2110020346</v>
      </c>
      <c r="B2850" t="s">
        <v>590</v>
      </c>
      <c r="C2850" t="s">
        <v>2641</v>
      </c>
      <c r="D2850" t="s">
        <v>2642</v>
      </c>
      <c r="E2850" s="1">
        <v>0</v>
      </c>
      <c r="F2850" t="s">
        <v>2722</v>
      </c>
      <c r="G2850" s="1">
        <v>0</v>
      </c>
      <c r="H2850">
        <v>36</v>
      </c>
      <c r="I2850">
        <v>6.2267590000000004</v>
      </c>
    </row>
    <row r="2851" spans="1:9" x14ac:dyDescent="0.25">
      <c r="A2851">
        <v>2110020347</v>
      </c>
      <c r="B2851" t="s">
        <v>351</v>
      </c>
      <c r="C2851" t="s">
        <v>248</v>
      </c>
      <c r="D2851" t="s">
        <v>249</v>
      </c>
      <c r="E2851" s="1">
        <v>24</v>
      </c>
      <c r="F2851" t="s">
        <v>2612</v>
      </c>
      <c r="G2851">
        <v>211</v>
      </c>
      <c r="H2851" s="1">
        <v>0</v>
      </c>
      <c r="I2851">
        <v>0.55666700000000002</v>
      </c>
    </row>
    <row r="2852" spans="1:9" x14ac:dyDescent="0.25">
      <c r="A2852">
        <v>2110020347</v>
      </c>
      <c r="B2852" t="s">
        <v>351</v>
      </c>
      <c r="C2852" t="s">
        <v>47</v>
      </c>
      <c r="D2852" t="s">
        <v>48</v>
      </c>
      <c r="E2852">
        <v>0</v>
      </c>
      <c r="F2852" t="s">
        <v>2612</v>
      </c>
      <c r="G2852" s="1">
        <v>0</v>
      </c>
      <c r="H2852">
        <v>1</v>
      </c>
      <c r="I2852">
        <v>0.55662699999999998</v>
      </c>
    </row>
    <row r="2853" spans="1:9" x14ac:dyDescent="0.25">
      <c r="A2853">
        <v>2110020348</v>
      </c>
      <c r="B2853" t="s">
        <v>353</v>
      </c>
      <c r="C2853" t="s">
        <v>248</v>
      </c>
      <c r="D2853" t="s">
        <v>249</v>
      </c>
      <c r="E2853" s="1">
        <v>0</v>
      </c>
      <c r="F2853" t="s">
        <v>2612</v>
      </c>
      <c r="G2853">
        <v>168</v>
      </c>
      <c r="H2853">
        <v>0</v>
      </c>
      <c r="I2853">
        <v>0.61208300000000004</v>
      </c>
    </row>
    <row r="2854" spans="1:9" x14ac:dyDescent="0.25">
      <c r="A2854">
        <v>2110020349</v>
      </c>
      <c r="B2854" t="s">
        <v>355</v>
      </c>
      <c r="C2854" t="s">
        <v>248</v>
      </c>
      <c r="D2854" t="s">
        <v>249</v>
      </c>
      <c r="E2854" s="1">
        <v>23</v>
      </c>
      <c r="F2854" t="s">
        <v>2612</v>
      </c>
      <c r="G2854">
        <v>246</v>
      </c>
      <c r="H2854">
        <v>0</v>
      </c>
      <c r="I2854">
        <v>0.48347800000000002</v>
      </c>
    </row>
    <row r="2855" spans="1:9" x14ac:dyDescent="0.25">
      <c r="A2855">
        <v>2110020350</v>
      </c>
      <c r="B2855" t="s">
        <v>357</v>
      </c>
      <c r="C2855" t="s">
        <v>248</v>
      </c>
      <c r="D2855" t="s">
        <v>249</v>
      </c>
      <c r="E2855" s="1">
        <v>29</v>
      </c>
      <c r="F2855" t="s">
        <v>2612</v>
      </c>
      <c r="G2855">
        <v>114</v>
      </c>
      <c r="H2855">
        <v>0</v>
      </c>
      <c r="I2855">
        <v>0.51827599999999996</v>
      </c>
    </row>
    <row r="2856" spans="1:9" x14ac:dyDescent="0.25">
      <c r="A2856">
        <v>2110030001</v>
      </c>
      <c r="B2856" t="s">
        <v>60</v>
      </c>
      <c r="C2856" t="s">
        <v>466</v>
      </c>
      <c r="D2856" t="s">
        <v>467</v>
      </c>
      <c r="E2856" s="1">
        <v>27000</v>
      </c>
      <c r="F2856" t="s">
        <v>2722</v>
      </c>
      <c r="G2856">
        <v>0</v>
      </c>
      <c r="H2856">
        <v>0</v>
      </c>
      <c r="I2856">
        <v>1.888088</v>
      </c>
    </row>
    <row r="2857" spans="1:9" x14ac:dyDescent="0.25">
      <c r="A2857">
        <v>2110030001</v>
      </c>
      <c r="B2857" t="s">
        <v>60</v>
      </c>
      <c r="C2857" t="s">
        <v>699</v>
      </c>
      <c r="D2857" t="s">
        <v>700</v>
      </c>
      <c r="E2857" s="1">
        <v>24444</v>
      </c>
      <c r="F2857" t="s">
        <v>2722</v>
      </c>
      <c r="G2857" s="1">
        <v>0</v>
      </c>
      <c r="H2857" s="1">
        <v>0</v>
      </c>
      <c r="I2857">
        <v>1.8456170000000001</v>
      </c>
    </row>
    <row r="2858" spans="1:9" x14ac:dyDescent="0.25">
      <c r="A2858">
        <v>2110030001</v>
      </c>
      <c r="B2858" t="s">
        <v>60</v>
      </c>
      <c r="C2858" t="s">
        <v>248</v>
      </c>
      <c r="D2858" t="s">
        <v>249</v>
      </c>
      <c r="E2858" s="1">
        <v>125536</v>
      </c>
      <c r="F2858" t="s">
        <v>2722</v>
      </c>
      <c r="G2858" s="1">
        <v>2203</v>
      </c>
      <c r="H2858" s="1">
        <v>240779</v>
      </c>
      <c r="I2858">
        <v>1.817145</v>
      </c>
    </row>
    <row r="2859" spans="1:9" x14ac:dyDescent="0.25">
      <c r="A2859">
        <v>2110030001</v>
      </c>
      <c r="B2859" t="s">
        <v>60</v>
      </c>
      <c r="C2859" t="s">
        <v>47</v>
      </c>
      <c r="D2859" t="s">
        <v>48</v>
      </c>
      <c r="E2859" s="1">
        <v>0</v>
      </c>
      <c r="F2859" t="s">
        <v>2722</v>
      </c>
      <c r="G2859">
        <v>1</v>
      </c>
      <c r="H2859">
        <v>0</v>
      </c>
      <c r="I2859">
        <v>1.8175509999999999</v>
      </c>
    </row>
    <row r="2860" spans="1:9" x14ac:dyDescent="0.25">
      <c r="A2860">
        <v>2110030001</v>
      </c>
      <c r="B2860" t="s">
        <v>60</v>
      </c>
      <c r="C2860" t="s">
        <v>2648</v>
      </c>
      <c r="D2860" t="s">
        <v>2649</v>
      </c>
      <c r="E2860" s="1">
        <v>390</v>
      </c>
      <c r="F2860" t="s">
        <v>2722</v>
      </c>
      <c r="G2860" s="1">
        <v>0</v>
      </c>
      <c r="H2860">
        <v>0</v>
      </c>
      <c r="I2860">
        <v>1.845615</v>
      </c>
    </row>
    <row r="2861" spans="1:9" x14ac:dyDescent="0.25">
      <c r="A2861">
        <v>2110030001</v>
      </c>
      <c r="B2861" t="s">
        <v>60</v>
      </c>
      <c r="C2861" t="s">
        <v>2623</v>
      </c>
      <c r="D2861" t="s">
        <v>2624</v>
      </c>
      <c r="E2861" s="1">
        <v>0</v>
      </c>
      <c r="F2861" t="s">
        <v>2722</v>
      </c>
      <c r="G2861" s="1">
        <v>1318</v>
      </c>
      <c r="H2861">
        <v>1</v>
      </c>
      <c r="I2861">
        <v>1.8185709999999999</v>
      </c>
    </row>
    <row r="2862" spans="1:9" x14ac:dyDescent="0.25">
      <c r="A2862">
        <v>2110030001</v>
      </c>
      <c r="B2862" t="s">
        <v>60</v>
      </c>
      <c r="C2862" t="s">
        <v>2625</v>
      </c>
      <c r="D2862" t="s">
        <v>2626</v>
      </c>
      <c r="E2862" s="1">
        <v>45554</v>
      </c>
      <c r="F2862" t="s">
        <v>2722</v>
      </c>
      <c r="G2862" s="1">
        <v>240778</v>
      </c>
      <c r="H2862">
        <v>0</v>
      </c>
      <c r="I2862">
        <v>1.9593160000000001</v>
      </c>
    </row>
    <row r="2863" spans="1:9" x14ac:dyDescent="0.25">
      <c r="A2863">
        <v>2110030002</v>
      </c>
      <c r="B2863" t="s">
        <v>481</v>
      </c>
      <c r="C2863" t="s">
        <v>699</v>
      </c>
      <c r="D2863" t="s">
        <v>700</v>
      </c>
      <c r="E2863" s="1">
        <v>2468</v>
      </c>
      <c r="F2863" t="s">
        <v>2612</v>
      </c>
      <c r="G2863" s="1">
        <v>0</v>
      </c>
      <c r="H2863">
        <v>0</v>
      </c>
      <c r="I2863">
        <v>0.283051</v>
      </c>
    </row>
    <row r="2864" spans="1:9" x14ac:dyDescent="0.25">
      <c r="A2864">
        <v>2110030002</v>
      </c>
      <c r="B2864" t="s">
        <v>481</v>
      </c>
      <c r="C2864" t="s">
        <v>248</v>
      </c>
      <c r="D2864" t="s">
        <v>249</v>
      </c>
      <c r="E2864" s="1">
        <v>22053</v>
      </c>
      <c r="F2864" t="s">
        <v>2612</v>
      </c>
      <c r="G2864" s="1">
        <v>1110</v>
      </c>
      <c r="H2864" s="1">
        <v>0</v>
      </c>
      <c r="I2864">
        <v>0.28305399999999997</v>
      </c>
    </row>
    <row r="2865" spans="1:9" x14ac:dyDescent="0.25">
      <c r="A2865">
        <v>2110030002</v>
      </c>
      <c r="B2865" t="s">
        <v>481</v>
      </c>
      <c r="C2865" t="s">
        <v>2615</v>
      </c>
      <c r="D2865" t="s">
        <v>2616</v>
      </c>
      <c r="E2865" s="1">
        <v>2</v>
      </c>
      <c r="F2865" t="s">
        <v>2612</v>
      </c>
      <c r="G2865" s="1">
        <v>0</v>
      </c>
      <c r="H2865">
        <v>0</v>
      </c>
      <c r="I2865">
        <v>0.23</v>
      </c>
    </row>
    <row r="2866" spans="1:9" x14ac:dyDescent="0.25">
      <c r="A2866">
        <v>2110030003</v>
      </c>
      <c r="B2866" t="s">
        <v>480</v>
      </c>
      <c r="C2866" t="s">
        <v>699</v>
      </c>
      <c r="D2866" t="s">
        <v>700</v>
      </c>
      <c r="E2866" s="1">
        <v>3579</v>
      </c>
      <c r="F2866" t="s">
        <v>2612</v>
      </c>
      <c r="G2866">
        <v>0</v>
      </c>
      <c r="H2866">
        <v>0</v>
      </c>
      <c r="I2866">
        <v>0.25355699999999998</v>
      </c>
    </row>
    <row r="2867" spans="1:9" x14ac:dyDescent="0.25">
      <c r="A2867">
        <v>2110030003</v>
      </c>
      <c r="B2867" t="s">
        <v>480</v>
      </c>
      <c r="C2867" t="s">
        <v>248</v>
      </c>
      <c r="D2867" t="s">
        <v>249</v>
      </c>
      <c r="E2867" s="1">
        <v>26100</v>
      </c>
      <c r="F2867" t="s">
        <v>2612</v>
      </c>
      <c r="G2867" s="1">
        <v>1110</v>
      </c>
      <c r="H2867">
        <v>0</v>
      </c>
      <c r="I2867">
        <v>0.30205399999999999</v>
      </c>
    </row>
    <row r="2868" spans="1:9" x14ac:dyDescent="0.25">
      <c r="A2868">
        <v>2110030003</v>
      </c>
      <c r="B2868" t="s">
        <v>480</v>
      </c>
      <c r="C2868" t="s">
        <v>2615</v>
      </c>
      <c r="D2868" t="s">
        <v>2616</v>
      </c>
      <c r="E2868" s="1">
        <v>3</v>
      </c>
      <c r="F2868" t="s">
        <v>2612</v>
      </c>
      <c r="G2868">
        <v>0</v>
      </c>
      <c r="H2868">
        <v>0</v>
      </c>
      <c r="I2868">
        <v>0.23333300000000001</v>
      </c>
    </row>
    <row r="2869" spans="1:9" x14ac:dyDescent="0.25">
      <c r="A2869">
        <v>2110030004</v>
      </c>
      <c r="B2869" t="s">
        <v>482</v>
      </c>
      <c r="C2869" t="s">
        <v>699</v>
      </c>
      <c r="D2869" t="s">
        <v>700</v>
      </c>
      <c r="E2869" s="1">
        <v>9618</v>
      </c>
      <c r="F2869" t="s">
        <v>2612</v>
      </c>
      <c r="G2869">
        <v>0</v>
      </c>
      <c r="H2869">
        <v>0</v>
      </c>
      <c r="I2869">
        <v>0.25877800000000001</v>
      </c>
    </row>
    <row r="2870" spans="1:9" x14ac:dyDescent="0.25">
      <c r="A2870">
        <v>2110030004</v>
      </c>
      <c r="B2870" t="s">
        <v>482</v>
      </c>
      <c r="C2870" t="s">
        <v>248</v>
      </c>
      <c r="D2870" t="s">
        <v>249</v>
      </c>
      <c r="E2870" s="1">
        <v>7380</v>
      </c>
      <c r="F2870" t="s">
        <v>2612</v>
      </c>
      <c r="G2870" s="1">
        <v>1110</v>
      </c>
      <c r="H2870" s="1">
        <v>0</v>
      </c>
      <c r="I2870">
        <v>0.26667200000000002</v>
      </c>
    </row>
    <row r="2871" spans="1:9" x14ac:dyDescent="0.25">
      <c r="A2871">
        <v>2110030005</v>
      </c>
      <c r="B2871" t="s">
        <v>531</v>
      </c>
      <c r="C2871" t="s">
        <v>699</v>
      </c>
      <c r="D2871" t="s">
        <v>700</v>
      </c>
      <c r="E2871" s="1">
        <v>13995</v>
      </c>
      <c r="F2871" t="s">
        <v>2612</v>
      </c>
      <c r="G2871">
        <v>0</v>
      </c>
      <c r="H2871">
        <v>0</v>
      </c>
      <c r="I2871">
        <v>0.25262699999999999</v>
      </c>
    </row>
    <row r="2872" spans="1:9" x14ac:dyDescent="0.25">
      <c r="A2872">
        <v>2110030005</v>
      </c>
      <c r="B2872" t="s">
        <v>531</v>
      </c>
      <c r="C2872" t="s">
        <v>248</v>
      </c>
      <c r="D2872" t="s">
        <v>249</v>
      </c>
      <c r="E2872" s="1">
        <v>8049</v>
      </c>
      <c r="F2872" t="s">
        <v>2612</v>
      </c>
      <c r="G2872" s="1">
        <v>1040</v>
      </c>
      <c r="H2872" s="1">
        <v>0</v>
      </c>
      <c r="I2872">
        <v>0.26812799999999998</v>
      </c>
    </row>
    <row r="2873" spans="1:9" x14ac:dyDescent="0.25">
      <c r="A2873">
        <v>2110030006</v>
      </c>
      <c r="B2873" t="s">
        <v>483</v>
      </c>
      <c r="C2873" t="s">
        <v>699</v>
      </c>
      <c r="D2873" t="s">
        <v>700</v>
      </c>
      <c r="E2873" s="1">
        <v>9298</v>
      </c>
      <c r="F2873" t="s">
        <v>2612</v>
      </c>
      <c r="G2873" s="1">
        <v>0</v>
      </c>
      <c r="H2873" s="1">
        <v>0</v>
      </c>
      <c r="I2873">
        <v>0.24307699999999999</v>
      </c>
    </row>
    <row r="2874" spans="1:9" x14ac:dyDescent="0.25">
      <c r="A2874">
        <v>2110030006</v>
      </c>
      <c r="B2874" t="s">
        <v>483</v>
      </c>
      <c r="C2874" t="s">
        <v>248</v>
      </c>
      <c r="D2874" t="s">
        <v>249</v>
      </c>
      <c r="E2874" s="1">
        <v>12616</v>
      </c>
      <c r="F2874" t="s">
        <v>2612</v>
      </c>
      <c r="G2874" s="1">
        <v>1110</v>
      </c>
      <c r="H2874">
        <v>0</v>
      </c>
      <c r="I2874">
        <v>0.27137600000000001</v>
      </c>
    </row>
    <row r="2875" spans="1:9" x14ac:dyDescent="0.25">
      <c r="A2875">
        <v>2110030006</v>
      </c>
      <c r="B2875" t="s">
        <v>483</v>
      </c>
      <c r="C2875" t="s">
        <v>2615</v>
      </c>
      <c r="D2875" t="s">
        <v>2616</v>
      </c>
      <c r="E2875" s="1">
        <v>2</v>
      </c>
      <c r="F2875" t="s">
        <v>2612</v>
      </c>
      <c r="G2875" s="1">
        <v>0</v>
      </c>
      <c r="H2875">
        <v>0</v>
      </c>
      <c r="I2875">
        <v>0.24</v>
      </c>
    </row>
    <row r="2876" spans="1:9" x14ac:dyDescent="0.25">
      <c r="A2876">
        <v>2110030007</v>
      </c>
      <c r="B2876" t="s">
        <v>484</v>
      </c>
      <c r="C2876" t="s">
        <v>699</v>
      </c>
      <c r="D2876" t="s">
        <v>700</v>
      </c>
      <c r="E2876" s="1">
        <v>2435</v>
      </c>
      <c r="F2876" t="s">
        <v>2612</v>
      </c>
      <c r="G2876" s="1">
        <v>0</v>
      </c>
      <c r="H2876">
        <v>0</v>
      </c>
      <c r="I2876">
        <v>0.26733499999999999</v>
      </c>
    </row>
    <row r="2877" spans="1:9" x14ac:dyDescent="0.25">
      <c r="A2877">
        <v>2110030007</v>
      </c>
      <c r="B2877" t="s">
        <v>484</v>
      </c>
      <c r="C2877" t="s">
        <v>248</v>
      </c>
      <c r="D2877" t="s">
        <v>249</v>
      </c>
      <c r="E2877" s="1">
        <v>28867</v>
      </c>
      <c r="F2877" t="s">
        <v>2612</v>
      </c>
      <c r="G2877" s="1">
        <v>1080</v>
      </c>
      <c r="H2877">
        <v>0</v>
      </c>
      <c r="I2877">
        <v>0.27643899999999999</v>
      </c>
    </row>
    <row r="2878" spans="1:9" x14ac:dyDescent="0.25">
      <c r="A2878">
        <v>2110030007</v>
      </c>
      <c r="B2878" t="s">
        <v>484</v>
      </c>
      <c r="C2878" t="s">
        <v>2615</v>
      </c>
      <c r="D2878" t="s">
        <v>2616</v>
      </c>
      <c r="E2878" s="1">
        <v>1</v>
      </c>
      <c r="F2878" t="s">
        <v>2612</v>
      </c>
      <c r="G2878">
        <v>0</v>
      </c>
      <c r="H2878">
        <v>0</v>
      </c>
      <c r="I2878">
        <v>0.26</v>
      </c>
    </row>
    <row r="2879" spans="1:9" x14ac:dyDescent="0.25">
      <c r="A2879">
        <v>2110030008</v>
      </c>
      <c r="B2879" t="s">
        <v>3625</v>
      </c>
      <c r="C2879" t="s">
        <v>699</v>
      </c>
      <c r="D2879" t="s">
        <v>700</v>
      </c>
      <c r="E2879" s="1">
        <v>14575</v>
      </c>
      <c r="F2879" t="s">
        <v>2612</v>
      </c>
      <c r="G2879">
        <v>0</v>
      </c>
      <c r="H2879">
        <v>0</v>
      </c>
      <c r="I2879">
        <v>0.26699600000000001</v>
      </c>
    </row>
    <row r="2880" spans="1:9" x14ac:dyDescent="0.25">
      <c r="A2880">
        <v>2110030008</v>
      </c>
      <c r="B2880" t="s">
        <v>3625</v>
      </c>
      <c r="C2880" t="s">
        <v>248</v>
      </c>
      <c r="D2880" t="s">
        <v>249</v>
      </c>
      <c r="E2880" s="1">
        <v>27259</v>
      </c>
      <c r="F2880" t="s">
        <v>2612</v>
      </c>
      <c r="G2880">
        <v>540</v>
      </c>
      <c r="H2880">
        <v>0</v>
      </c>
      <c r="I2880">
        <v>0.26699299999999998</v>
      </c>
    </row>
    <row r="2881" spans="1:9" x14ac:dyDescent="0.25">
      <c r="A2881">
        <v>2110030009</v>
      </c>
      <c r="B2881" t="s">
        <v>3626</v>
      </c>
      <c r="C2881" t="s">
        <v>699</v>
      </c>
      <c r="D2881" t="s">
        <v>700</v>
      </c>
      <c r="E2881" s="1">
        <v>1025</v>
      </c>
      <c r="F2881" t="s">
        <v>2722</v>
      </c>
      <c r="G2881">
        <v>0</v>
      </c>
      <c r="H2881">
        <v>0</v>
      </c>
      <c r="I2881">
        <v>1.630917</v>
      </c>
    </row>
    <row r="2882" spans="1:9" x14ac:dyDescent="0.25">
      <c r="A2882">
        <v>2110030009</v>
      </c>
      <c r="B2882" t="s">
        <v>3626</v>
      </c>
      <c r="C2882" t="s">
        <v>248</v>
      </c>
      <c r="D2882" t="s">
        <v>249</v>
      </c>
      <c r="E2882" s="1">
        <v>430</v>
      </c>
      <c r="F2882" t="s">
        <v>2722</v>
      </c>
      <c r="G2882">
        <v>1</v>
      </c>
      <c r="H2882" s="1">
        <v>131</v>
      </c>
      <c r="I2882">
        <v>1.6309070000000001</v>
      </c>
    </row>
    <row r="2883" spans="1:9" x14ac:dyDescent="0.25">
      <c r="A2883">
        <v>2110030009</v>
      </c>
      <c r="B2883" t="s">
        <v>3626</v>
      </c>
      <c r="C2883" t="s">
        <v>2615</v>
      </c>
      <c r="D2883" t="s">
        <v>2616</v>
      </c>
      <c r="E2883" s="1">
        <v>29</v>
      </c>
      <c r="F2883" t="s">
        <v>2722</v>
      </c>
      <c r="G2883">
        <v>0</v>
      </c>
      <c r="H2883">
        <v>0</v>
      </c>
      <c r="I2883">
        <v>1.6310340000000001</v>
      </c>
    </row>
    <row r="2884" spans="1:9" x14ac:dyDescent="0.25">
      <c r="A2884">
        <v>2110030009</v>
      </c>
      <c r="B2884" t="s">
        <v>3626</v>
      </c>
      <c r="C2884" t="s">
        <v>2623</v>
      </c>
      <c r="D2884" t="s">
        <v>2624</v>
      </c>
      <c r="E2884" s="1">
        <v>1</v>
      </c>
      <c r="F2884" t="s">
        <v>2722</v>
      </c>
      <c r="G2884" s="1">
        <v>0</v>
      </c>
      <c r="H2884">
        <v>1</v>
      </c>
      <c r="I2884">
        <v>1.63</v>
      </c>
    </row>
    <row r="2885" spans="1:9" x14ac:dyDescent="0.25">
      <c r="A2885">
        <v>2110030009</v>
      </c>
      <c r="B2885" t="s">
        <v>3626</v>
      </c>
      <c r="C2885" t="s">
        <v>2625</v>
      </c>
      <c r="D2885" t="s">
        <v>2626</v>
      </c>
      <c r="E2885" s="1">
        <v>131</v>
      </c>
      <c r="F2885" t="s">
        <v>2722</v>
      </c>
      <c r="G2885">
        <v>131</v>
      </c>
      <c r="H2885">
        <v>0</v>
      </c>
      <c r="I2885">
        <v>1.630916</v>
      </c>
    </row>
    <row r="2886" spans="1:9" x14ac:dyDescent="0.25">
      <c r="A2886">
        <v>2110030010</v>
      </c>
      <c r="B2886" t="s">
        <v>667</v>
      </c>
      <c r="C2886" t="s">
        <v>699</v>
      </c>
      <c r="D2886" t="s">
        <v>700</v>
      </c>
      <c r="E2886" s="1">
        <v>316</v>
      </c>
      <c r="F2886" t="s">
        <v>2722</v>
      </c>
      <c r="G2886">
        <v>0</v>
      </c>
      <c r="H2886">
        <v>0</v>
      </c>
      <c r="I2886">
        <v>2.4900950000000002</v>
      </c>
    </row>
    <row r="2887" spans="1:9" x14ac:dyDescent="0.25">
      <c r="A2887">
        <v>2110030010</v>
      </c>
      <c r="B2887" t="s">
        <v>667</v>
      </c>
      <c r="C2887" t="s">
        <v>248</v>
      </c>
      <c r="D2887" t="s">
        <v>249</v>
      </c>
      <c r="E2887" s="1">
        <v>18945</v>
      </c>
      <c r="F2887" t="s">
        <v>2722</v>
      </c>
      <c r="G2887">
        <v>0</v>
      </c>
      <c r="H2887">
        <v>0</v>
      </c>
      <c r="I2887">
        <v>2.4765649999999999</v>
      </c>
    </row>
    <row r="2888" spans="1:9" x14ac:dyDescent="0.25">
      <c r="A2888">
        <v>2110030010</v>
      </c>
      <c r="B2888" t="s">
        <v>667</v>
      </c>
      <c r="C2888" t="s">
        <v>2637</v>
      </c>
      <c r="D2888" t="s">
        <v>2638</v>
      </c>
      <c r="E2888" s="1">
        <v>6</v>
      </c>
      <c r="F2888" t="s">
        <v>2722</v>
      </c>
      <c r="G2888" s="1">
        <v>0</v>
      </c>
      <c r="H2888">
        <v>0</v>
      </c>
      <c r="I2888">
        <v>2.476667</v>
      </c>
    </row>
    <row r="2889" spans="1:9" x14ac:dyDescent="0.25">
      <c r="A2889">
        <v>2110030010</v>
      </c>
      <c r="B2889" t="s">
        <v>667</v>
      </c>
      <c r="C2889" t="s">
        <v>2623</v>
      </c>
      <c r="D2889" t="s">
        <v>2624</v>
      </c>
      <c r="E2889" s="1">
        <v>20</v>
      </c>
      <c r="F2889" t="s">
        <v>2722</v>
      </c>
      <c r="G2889">
        <v>0</v>
      </c>
      <c r="H2889">
        <v>0</v>
      </c>
      <c r="I2889">
        <v>2.4864999999999999</v>
      </c>
    </row>
    <row r="2890" spans="1:9" x14ac:dyDescent="0.25">
      <c r="A2890">
        <v>2110030017</v>
      </c>
      <c r="B2890" t="s">
        <v>532</v>
      </c>
      <c r="C2890" t="s">
        <v>699</v>
      </c>
      <c r="D2890" t="s">
        <v>700</v>
      </c>
      <c r="E2890" s="1">
        <v>7372</v>
      </c>
      <c r="F2890" t="s">
        <v>2612</v>
      </c>
      <c r="G2890">
        <v>0</v>
      </c>
      <c r="H2890">
        <v>0</v>
      </c>
      <c r="I2890">
        <v>0.24490100000000001</v>
      </c>
    </row>
    <row r="2891" spans="1:9" x14ac:dyDescent="0.25">
      <c r="A2891">
        <v>2110030017</v>
      </c>
      <c r="B2891" t="s">
        <v>532</v>
      </c>
      <c r="C2891" t="s">
        <v>248</v>
      </c>
      <c r="D2891" t="s">
        <v>249</v>
      </c>
      <c r="E2891" s="1">
        <v>3011</v>
      </c>
      <c r="F2891" t="s">
        <v>2612</v>
      </c>
      <c r="G2891">
        <v>540</v>
      </c>
      <c r="H2891">
        <v>0</v>
      </c>
      <c r="I2891">
        <v>0.221222</v>
      </c>
    </row>
    <row r="2892" spans="1:9" x14ac:dyDescent="0.25">
      <c r="A2892">
        <v>2110030017</v>
      </c>
      <c r="B2892" t="s">
        <v>532</v>
      </c>
      <c r="C2892" t="s">
        <v>2615</v>
      </c>
      <c r="D2892" t="s">
        <v>2616</v>
      </c>
      <c r="E2892" s="1">
        <v>160</v>
      </c>
      <c r="F2892" t="s">
        <v>2612</v>
      </c>
      <c r="G2892" s="1">
        <v>0</v>
      </c>
      <c r="H2892">
        <v>0</v>
      </c>
      <c r="I2892">
        <v>0.24637500000000001</v>
      </c>
    </row>
    <row r="2893" spans="1:9" x14ac:dyDescent="0.25">
      <c r="A2893">
        <v>2110030018</v>
      </c>
      <c r="B2893" t="s">
        <v>533</v>
      </c>
      <c r="C2893" t="s">
        <v>2689</v>
      </c>
      <c r="D2893" t="s">
        <v>2690</v>
      </c>
      <c r="E2893" s="1">
        <v>0</v>
      </c>
      <c r="F2893" t="s">
        <v>2612</v>
      </c>
      <c r="G2893" s="1">
        <v>1080</v>
      </c>
      <c r="H2893" s="1">
        <v>0</v>
      </c>
      <c r="I2893">
        <v>0</v>
      </c>
    </row>
    <row r="2894" spans="1:9" x14ac:dyDescent="0.25">
      <c r="A2894">
        <v>2110030018</v>
      </c>
      <c r="B2894" t="s">
        <v>533</v>
      </c>
      <c r="C2894" t="s">
        <v>699</v>
      </c>
      <c r="D2894" t="s">
        <v>700</v>
      </c>
      <c r="E2894" s="1">
        <v>1067</v>
      </c>
      <c r="F2894" t="s">
        <v>2612</v>
      </c>
      <c r="G2894" s="1">
        <v>0</v>
      </c>
      <c r="H2894" s="1">
        <v>2160</v>
      </c>
      <c r="I2894">
        <v>0.24698200000000001</v>
      </c>
    </row>
    <row r="2895" spans="1:9" x14ac:dyDescent="0.25">
      <c r="A2895">
        <v>2110030018</v>
      </c>
      <c r="B2895" t="s">
        <v>533</v>
      </c>
      <c r="C2895" t="s">
        <v>248</v>
      </c>
      <c r="D2895" t="s">
        <v>249</v>
      </c>
      <c r="E2895" s="1">
        <v>7194</v>
      </c>
      <c r="F2895" t="s">
        <v>2612</v>
      </c>
      <c r="G2895" s="1">
        <v>1620</v>
      </c>
      <c r="H2895" s="1">
        <v>0</v>
      </c>
      <c r="I2895">
        <v>0.24862400000000001</v>
      </c>
    </row>
    <row r="2896" spans="1:9" x14ac:dyDescent="0.25">
      <c r="A2896">
        <v>2110030018</v>
      </c>
      <c r="B2896" t="s">
        <v>533</v>
      </c>
      <c r="C2896" t="s">
        <v>2615</v>
      </c>
      <c r="D2896" t="s">
        <v>2616</v>
      </c>
      <c r="E2896" s="1">
        <v>26</v>
      </c>
      <c r="F2896" t="s">
        <v>2612</v>
      </c>
      <c r="G2896" s="1">
        <v>0</v>
      </c>
      <c r="H2896">
        <v>0</v>
      </c>
      <c r="I2896">
        <v>0.246923</v>
      </c>
    </row>
    <row r="2897" spans="1:9" x14ac:dyDescent="0.25">
      <c r="A2897">
        <v>2110030019</v>
      </c>
      <c r="B2897" t="s">
        <v>534</v>
      </c>
      <c r="C2897" t="s">
        <v>699</v>
      </c>
      <c r="D2897" t="s">
        <v>700</v>
      </c>
      <c r="E2897" s="1">
        <v>1159</v>
      </c>
      <c r="F2897" t="s">
        <v>2612</v>
      </c>
      <c r="G2897" s="1">
        <v>0</v>
      </c>
      <c r="H2897">
        <v>0</v>
      </c>
      <c r="I2897">
        <v>0.21521999999999999</v>
      </c>
    </row>
    <row r="2898" spans="1:9" x14ac:dyDescent="0.25">
      <c r="A2898">
        <v>2110030019</v>
      </c>
      <c r="B2898" t="s">
        <v>534</v>
      </c>
      <c r="C2898" t="s">
        <v>248</v>
      </c>
      <c r="D2898" t="s">
        <v>249</v>
      </c>
      <c r="E2898" s="1">
        <v>7495</v>
      </c>
      <c r="F2898" t="s">
        <v>2612</v>
      </c>
      <c r="G2898">
        <v>540</v>
      </c>
      <c r="H2898">
        <v>0</v>
      </c>
      <c r="I2898">
        <v>0.20416699999999999</v>
      </c>
    </row>
    <row r="2899" spans="1:9" x14ac:dyDescent="0.25">
      <c r="A2899">
        <v>2110030019</v>
      </c>
      <c r="B2899" t="s">
        <v>534</v>
      </c>
      <c r="C2899" t="s">
        <v>2615</v>
      </c>
      <c r="D2899" t="s">
        <v>2616</v>
      </c>
      <c r="E2899" s="1">
        <v>264</v>
      </c>
      <c r="F2899" t="s">
        <v>2612</v>
      </c>
      <c r="G2899">
        <v>0</v>
      </c>
      <c r="H2899">
        <v>0</v>
      </c>
      <c r="I2899">
        <v>0.23530300000000001</v>
      </c>
    </row>
    <row r="2900" spans="1:9" x14ac:dyDescent="0.25">
      <c r="A2900">
        <v>2110030021</v>
      </c>
      <c r="B2900" t="s">
        <v>535</v>
      </c>
      <c r="C2900" t="s">
        <v>699</v>
      </c>
      <c r="D2900" t="s">
        <v>700</v>
      </c>
      <c r="E2900" s="1">
        <v>1107</v>
      </c>
      <c r="F2900" t="s">
        <v>2612</v>
      </c>
      <c r="G2900">
        <v>0</v>
      </c>
      <c r="H2900">
        <v>0</v>
      </c>
      <c r="I2900">
        <v>0.24252000000000001</v>
      </c>
    </row>
    <row r="2901" spans="1:9" x14ac:dyDescent="0.25">
      <c r="A2901">
        <v>2110030021</v>
      </c>
      <c r="B2901" t="s">
        <v>535</v>
      </c>
      <c r="C2901" t="s">
        <v>248</v>
      </c>
      <c r="D2901" t="s">
        <v>249</v>
      </c>
      <c r="E2901" s="1">
        <v>12415</v>
      </c>
      <c r="F2901" t="s">
        <v>2612</v>
      </c>
      <c r="G2901">
        <v>0</v>
      </c>
      <c r="H2901">
        <v>0</v>
      </c>
      <c r="I2901">
        <v>0.22694600000000001</v>
      </c>
    </row>
    <row r="2902" spans="1:9" x14ac:dyDescent="0.25">
      <c r="A2902">
        <v>2110030055</v>
      </c>
      <c r="B2902" t="s">
        <v>46</v>
      </c>
      <c r="C2902" t="s">
        <v>699</v>
      </c>
      <c r="D2902" t="s">
        <v>700</v>
      </c>
      <c r="E2902" s="1">
        <v>789</v>
      </c>
      <c r="F2902" t="s">
        <v>2612</v>
      </c>
      <c r="G2902">
        <v>0</v>
      </c>
      <c r="H2902">
        <v>0</v>
      </c>
      <c r="I2902">
        <v>1.1709130000000001</v>
      </c>
    </row>
    <row r="2903" spans="1:9" x14ac:dyDescent="0.25">
      <c r="A2903">
        <v>2110030055</v>
      </c>
      <c r="B2903" t="s">
        <v>46</v>
      </c>
      <c r="C2903" t="s">
        <v>248</v>
      </c>
      <c r="D2903" t="s">
        <v>249</v>
      </c>
      <c r="E2903" s="1">
        <v>3947</v>
      </c>
      <c r="F2903" t="s">
        <v>2612</v>
      </c>
      <c r="G2903">
        <v>198</v>
      </c>
      <c r="H2903" s="1">
        <v>12</v>
      </c>
      <c r="I2903">
        <v>1.169405</v>
      </c>
    </row>
    <row r="2904" spans="1:9" x14ac:dyDescent="0.25">
      <c r="A2904">
        <v>2110030055</v>
      </c>
      <c r="B2904" t="s">
        <v>46</v>
      </c>
      <c r="C2904" t="s">
        <v>2623</v>
      </c>
      <c r="D2904" t="s">
        <v>2624</v>
      </c>
      <c r="E2904" s="1">
        <v>0</v>
      </c>
      <c r="F2904" t="s">
        <v>2612</v>
      </c>
      <c r="G2904">
        <v>317</v>
      </c>
      <c r="H2904">
        <v>6</v>
      </c>
      <c r="I2904">
        <v>1.03</v>
      </c>
    </row>
    <row r="2905" spans="1:9" x14ac:dyDescent="0.25">
      <c r="A2905">
        <v>2110030055</v>
      </c>
      <c r="B2905" t="s">
        <v>46</v>
      </c>
      <c r="C2905" t="s">
        <v>2625</v>
      </c>
      <c r="D2905" t="s">
        <v>2626</v>
      </c>
      <c r="E2905" s="1">
        <v>9</v>
      </c>
      <c r="F2905" t="s">
        <v>2612</v>
      </c>
      <c r="G2905" s="1">
        <v>9</v>
      </c>
      <c r="H2905">
        <v>0</v>
      </c>
      <c r="I2905">
        <v>1.1988890000000001</v>
      </c>
    </row>
    <row r="2906" spans="1:9" x14ac:dyDescent="0.25">
      <c r="A2906">
        <v>2110030056</v>
      </c>
      <c r="B2906" t="s">
        <v>327</v>
      </c>
      <c r="C2906" t="s">
        <v>2689</v>
      </c>
      <c r="D2906" t="s">
        <v>2690</v>
      </c>
      <c r="E2906" s="1">
        <v>24</v>
      </c>
      <c r="F2906" t="s">
        <v>2612</v>
      </c>
      <c r="G2906" s="1">
        <v>0</v>
      </c>
      <c r="H2906" s="1">
        <v>0</v>
      </c>
      <c r="I2906">
        <v>1.1670830000000001</v>
      </c>
    </row>
    <row r="2907" spans="1:9" x14ac:dyDescent="0.25">
      <c r="A2907">
        <v>2110030056</v>
      </c>
      <c r="B2907" t="s">
        <v>327</v>
      </c>
      <c r="C2907" t="s">
        <v>699</v>
      </c>
      <c r="D2907" t="s">
        <v>700</v>
      </c>
      <c r="E2907" s="1">
        <v>890</v>
      </c>
      <c r="F2907" t="s">
        <v>2612</v>
      </c>
      <c r="G2907" s="1">
        <v>0</v>
      </c>
      <c r="H2907">
        <v>0</v>
      </c>
      <c r="I2907">
        <v>1.1714610000000001</v>
      </c>
    </row>
    <row r="2908" spans="1:9" x14ac:dyDescent="0.25">
      <c r="A2908">
        <v>2110030056</v>
      </c>
      <c r="B2908" t="s">
        <v>327</v>
      </c>
      <c r="C2908" t="s">
        <v>248</v>
      </c>
      <c r="D2908" t="s">
        <v>249</v>
      </c>
      <c r="E2908" s="1">
        <v>30753</v>
      </c>
      <c r="F2908" t="s">
        <v>2612</v>
      </c>
      <c r="G2908" s="1">
        <v>169</v>
      </c>
      <c r="H2908" s="1">
        <v>0</v>
      </c>
      <c r="I2908">
        <v>1.1665540000000001</v>
      </c>
    </row>
    <row r="2909" spans="1:9" x14ac:dyDescent="0.25">
      <c r="A2909">
        <v>2110030056</v>
      </c>
      <c r="B2909" t="s">
        <v>327</v>
      </c>
      <c r="C2909" t="s">
        <v>2615</v>
      </c>
      <c r="D2909" t="s">
        <v>2616</v>
      </c>
      <c r="E2909" s="1">
        <v>8</v>
      </c>
      <c r="F2909" t="s">
        <v>2612</v>
      </c>
      <c r="G2909" s="1">
        <v>0</v>
      </c>
      <c r="H2909" s="1">
        <v>0</v>
      </c>
      <c r="I2909">
        <v>1.21875</v>
      </c>
    </row>
    <row r="2910" spans="1:9" x14ac:dyDescent="0.25">
      <c r="A2910">
        <v>2110030056</v>
      </c>
      <c r="B2910" t="s">
        <v>327</v>
      </c>
      <c r="C2910" t="s">
        <v>2623</v>
      </c>
      <c r="D2910" t="s">
        <v>2624</v>
      </c>
      <c r="E2910" s="1">
        <v>10</v>
      </c>
      <c r="F2910" t="s">
        <v>2612</v>
      </c>
      <c r="G2910" s="1">
        <v>0</v>
      </c>
      <c r="H2910">
        <v>1</v>
      </c>
      <c r="I2910">
        <v>1.194</v>
      </c>
    </row>
    <row r="2911" spans="1:9" x14ac:dyDescent="0.25">
      <c r="A2911">
        <v>2110030057</v>
      </c>
      <c r="B2911" t="s">
        <v>391</v>
      </c>
      <c r="C2911" t="s">
        <v>699</v>
      </c>
      <c r="D2911" t="s">
        <v>700</v>
      </c>
      <c r="E2911" s="1">
        <v>1204</v>
      </c>
      <c r="F2911" t="s">
        <v>2612</v>
      </c>
      <c r="G2911">
        <v>0</v>
      </c>
      <c r="H2911">
        <v>0</v>
      </c>
      <c r="I2911">
        <v>1.1097509999999999</v>
      </c>
    </row>
    <row r="2912" spans="1:9" x14ac:dyDescent="0.25">
      <c r="A2912">
        <v>2110030057</v>
      </c>
      <c r="B2912" t="s">
        <v>391</v>
      </c>
      <c r="C2912" t="s">
        <v>248</v>
      </c>
      <c r="D2912" t="s">
        <v>249</v>
      </c>
      <c r="E2912" s="1">
        <v>17211</v>
      </c>
      <c r="F2912" t="s">
        <v>2612</v>
      </c>
      <c r="G2912" s="1">
        <v>122</v>
      </c>
      <c r="H2912">
        <v>0</v>
      </c>
      <c r="I2912">
        <v>1.10975</v>
      </c>
    </row>
    <row r="2913" spans="1:9" x14ac:dyDescent="0.25">
      <c r="A2913">
        <v>2110030057</v>
      </c>
      <c r="B2913" t="s">
        <v>391</v>
      </c>
      <c r="C2913" t="s">
        <v>2623</v>
      </c>
      <c r="D2913" t="s">
        <v>2624</v>
      </c>
      <c r="E2913" s="1">
        <v>107</v>
      </c>
      <c r="F2913" t="s">
        <v>2612</v>
      </c>
      <c r="G2913">
        <v>0</v>
      </c>
      <c r="H2913">
        <v>2</v>
      </c>
      <c r="I2913">
        <v>1.11514</v>
      </c>
    </row>
    <row r="2914" spans="1:9" x14ac:dyDescent="0.25">
      <c r="A2914">
        <v>2110030058</v>
      </c>
      <c r="B2914" t="s">
        <v>440</v>
      </c>
      <c r="C2914" t="s">
        <v>699</v>
      </c>
      <c r="D2914" t="s">
        <v>700</v>
      </c>
      <c r="E2914" s="1">
        <v>1044</v>
      </c>
      <c r="F2914" t="s">
        <v>2612</v>
      </c>
      <c r="G2914">
        <v>0</v>
      </c>
      <c r="H2914" s="1">
        <v>0</v>
      </c>
      <c r="I2914">
        <v>1.3077110000000001</v>
      </c>
    </row>
    <row r="2915" spans="1:9" x14ac:dyDescent="0.25">
      <c r="A2915">
        <v>2110030058</v>
      </c>
      <c r="B2915" t="s">
        <v>440</v>
      </c>
      <c r="C2915" t="s">
        <v>248</v>
      </c>
      <c r="D2915" t="s">
        <v>249</v>
      </c>
      <c r="E2915" s="1">
        <v>26846</v>
      </c>
      <c r="F2915" t="s">
        <v>2612</v>
      </c>
      <c r="G2915" s="1">
        <v>577</v>
      </c>
      <c r="H2915">
        <v>0</v>
      </c>
      <c r="I2915">
        <v>1.3077479999999999</v>
      </c>
    </row>
    <row r="2916" spans="1:9" x14ac:dyDescent="0.25">
      <c r="A2916">
        <v>2110030058</v>
      </c>
      <c r="B2916" t="s">
        <v>440</v>
      </c>
      <c r="C2916" t="s">
        <v>2615</v>
      </c>
      <c r="D2916" t="s">
        <v>2616</v>
      </c>
      <c r="E2916" s="1">
        <v>12</v>
      </c>
      <c r="F2916" t="s">
        <v>2612</v>
      </c>
      <c r="G2916">
        <v>0</v>
      </c>
      <c r="H2916">
        <v>0</v>
      </c>
      <c r="I2916">
        <v>1.349167</v>
      </c>
    </row>
    <row r="2917" spans="1:9" x14ac:dyDescent="0.25">
      <c r="A2917">
        <v>2110030058</v>
      </c>
      <c r="B2917" t="s">
        <v>440</v>
      </c>
      <c r="C2917" t="s">
        <v>2623</v>
      </c>
      <c r="D2917" t="s">
        <v>2624</v>
      </c>
      <c r="E2917">
        <v>7</v>
      </c>
      <c r="F2917" t="s">
        <v>2612</v>
      </c>
      <c r="G2917" s="1">
        <v>0</v>
      </c>
      <c r="H2917" s="1">
        <v>1</v>
      </c>
      <c r="I2917">
        <v>1.3257140000000001</v>
      </c>
    </row>
    <row r="2918" spans="1:9" x14ac:dyDescent="0.25">
      <c r="A2918">
        <v>2110030058</v>
      </c>
      <c r="B2918" t="s">
        <v>440</v>
      </c>
      <c r="C2918" t="s">
        <v>2641</v>
      </c>
      <c r="D2918" t="s">
        <v>2642</v>
      </c>
      <c r="E2918" s="1">
        <v>0</v>
      </c>
      <c r="F2918" t="s">
        <v>2612</v>
      </c>
      <c r="G2918" s="1">
        <v>0</v>
      </c>
      <c r="H2918">
        <v>480</v>
      </c>
      <c r="I2918">
        <v>1.3088930000000001</v>
      </c>
    </row>
    <row r="2919" spans="1:9" x14ac:dyDescent="0.25">
      <c r="A2919">
        <v>2110030058</v>
      </c>
      <c r="B2919" t="s">
        <v>440</v>
      </c>
      <c r="C2919" t="s">
        <v>2625</v>
      </c>
      <c r="D2919" t="s">
        <v>2626</v>
      </c>
      <c r="E2919" s="1">
        <v>0</v>
      </c>
      <c r="F2919" t="s">
        <v>2612</v>
      </c>
      <c r="G2919">
        <v>240</v>
      </c>
      <c r="H2919">
        <v>0</v>
      </c>
      <c r="I2919">
        <v>1.42648</v>
      </c>
    </row>
    <row r="2920" spans="1:9" x14ac:dyDescent="0.25">
      <c r="A2920">
        <v>2110030059</v>
      </c>
      <c r="B2920" t="s">
        <v>53</v>
      </c>
      <c r="C2920" t="s">
        <v>2689</v>
      </c>
      <c r="D2920" t="s">
        <v>2690</v>
      </c>
      <c r="E2920">
        <v>24</v>
      </c>
      <c r="F2920" t="s">
        <v>2612</v>
      </c>
      <c r="G2920">
        <v>0</v>
      </c>
      <c r="H2920">
        <v>0</v>
      </c>
      <c r="I2920">
        <v>1.1975</v>
      </c>
    </row>
    <row r="2921" spans="1:9" x14ac:dyDescent="0.25">
      <c r="A2921">
        <v>2110030059</v>
      </c>
      <c r="B2921" t="s">
        <v>53</v>
      </c>
      <c r="C2921" t="s">
        <v>699</v>
      </c>
      <c r="D2921" t="s">
        <v>700</v>
      </c>
      <c r="E2921" s="1">
        <v>910</v>
      </c>
      <c r="F2921" t="s">
        <v>2612</v>
      </c>
      <c r="G2921">
        <v>0</v>
      </c>
      <c r="H2921">
        <v>0</v>
      </c>
      <c r="I2921">
        <v>1.2074069999999999</v>
      </c>
    </row>
    <row r="2922" spans="1:9" x14ac:dyDescent="0.25">
      <c r="A2922">
        <v>2110030059</v>
      </c>
      <c r="B2922" t="s">
        <v>53</v>
      </c>
      <c r="C2922" t="s">
        <v>248</v>
      </c>
      <c r="D2922" t="s">
        <v>249</v>
      </c>
      <c r="E2922" s="1">
        <v>19991</v>
      </c>
      <c r="F2922" t="s">
        <v>2612</v>
      </c>
      <c r="G2922">
        <v>217</v>
      </c>
      <c r="H2922">
        <v>0</v>
      </c>
      <c r="I2922">
        <v>1.211687</v>
      </c>
    </row>
    <row r="2923" spans="1:9" x14ac:dyDescent="0.25">
      <c r="A2923">
        <v>2110030059</v>
      </c>
      <c r="B2923" t="s">
        <v>53</v>
      </c>
      <c r="C2923" t="s">
        <v>2615</v>
      </c>
      <c r="D2923" t="s">
        <v>2616</v>
      </c>
      <c r="E2923" s="1">
        <v>1</v>
      </c>
      <c r="F2923" t="s">
        <v>2612</v>
      </c>
      <c r="G2923">
        <v>0</v>
      </c>
      <c r="H2923">
        <v>0</v>
      </c>
      <c r="I2923">
        <v>1.18</v>
      </c>
    </row>
    <row r="2924" spans="1:9" x14ac:dyDescent="0.25">
      <c r="A2924">
        <v>2110030059</v>
      </c>
      <c r="B2924" t="s">
        <v>53</v>
      </c>
      <c r="C2924" t="s">
        <v>2623</v>
      </c>
      <c r="D2924" t="s">
        <v>2624</v>
      </c>
      <c r="E2924" s="1">
        <v>110</v>
      </c>
      <c r="F2924" t="s">
        <v>2612</v>
      </c>
      <c r="G2924" s="1">
        <v>0</v>
      </c>
      <c r="H2924" s="1">
        <v>1</v>
      </c>
      <c r="I2924">
        <v>1.210545</v>
      </c>
    </row>
    <row r="2925" spans="1:9" x14ac:dyDescent="0.25">
      <c r="A2925">
        <v>2110030060</v>
      </c>
      <c r="B2925" t="s">
        <v>58</v>
      </c>
      <c r="C2925" t="s">
        <v>248</v>
      </c>
      <c r="D2925" t="s">
        <v>249</v>
      </c>
      <c r="E2925" s="1">
        <v>21</v>
      </c>
      <c r="F2925" t="s">
        <v>2612</v>
      </c>
      <c r="G2925" s="1">
        <v>1184</v>
      </c>
      <c r="H2925" s="1">
        <v>1592</v>
      </c>
      <c r="I2925">
        <v>1.2647619999999999</v>
      </c>
    </row>
    <row r="2926" spans="1:9" x14ac:dyDescent="0.25">
      <c r="A2926">
        <v>2110030060</v>
      </c>
      <c r="B2926" t="s">
        <v>58</v>
      </c>
      <c r="C2926" t="s">
        <v>2615</v>
      </c>
      <c r="D2926" t="s">
        <v>2616</v>
      </c>
      <c r="E2926" s="1">
        <v>2736</v>
      </c>
      <c r="F2926" t="s">
        <v>2612</v>
      </c>
      <c r="G2926" s="1">
        <v>0</v>
      </c>
      <c r="H2926">
        <v>0</v>
      </c>
      <c r="I2926">
        <v>1.230175</v>
      </c>
    </row>
    <row r="2927" spans="1:9" x14ac:dyDescent="0.25">
      <c r="A2927">
        <v>2110030060</v>
      </c>
      <c r="B2927" t="s">
        <v>58</v>
      </c>
      <c r="C2927" t="s">
        <v>47</v>
      </c>
      <c r="D2927" t="s">
        <v>48</v>
      </c>
      <c r="E2927" s="1">
        <v>0</v>
      </c>
      <c r="F2927" t="s">
        <v>2612</v>
      </c>
      <c r="G2927" s="1">
        <v>1592</v>
      </c>
      <c r="H2927">
        <v>0</v>
      </c>
      <c r="I2927">
        <v>1.2649999999999999</v>
      </c>
    </row>
    <row r="2928" spans="1:9" x14ac:dyDescent="0.25">
      <c r="A2928">
        <v>2110030060</v>
      </c>
      <c r="B2928" t="s">
        <v>58</v>
      </c>
      <c r="C2928" t="s">
        <v>2623</v>
      </c>
      <c r="D2928" t="s">
        <v>2624</v>
      </c>
      <c r="E2928" s="1">
        <v>6</v>
      </c>
      <c r="F2928" t="s">
        <v>2612</v>
      </c>
      <c r="G2928">
        <v>0</v>
      </c>
      <c r="H2928">
        <v>1</v>
      </c>
      <c r="I2928">
        <v>1.243333</v>
      </c>
    </row>
    <row r="2929" spans="1:9" x14ac:dyDescent="0.25">
      <c r="A2929">
        <v>2110030078</v>
      </c>
      <c r="B2929" t="s">
        <v>51</v>
      </c>
      <c r="C2929" t="s">
        <v>699</v>
      </c>
      <c r="D2929" t="s">
        <v>700</v>
      </c>
      <c r="E2929" s="1">
        <v>52</v>
      </c>
      <c r="F2929" t="s">
        <v>2612</v>
      </c>
      <c r="G2929">
        <v>0</v>
      </c>
      <c r="H2929">
        <v>0</v>
      </c>
      <c r="I2929">
        <v>1.264038</v>
      </c>
    </row>
    <row r="2930" spans="1:9" x14ac:dyDescent="0.25">
      <c r="A2930">
        <v>2110030078</v>
      </c>
      <c r="B2930" t="s">
        <v>51</v>
      </c>
      <c r="C2930" t="s">
        <v>248</v>
      </c>
      <c r="D2930" t="s">
        <v>249</v>
      </c>
      <c r="E2930" s="1">
        <v>275</v>
      </c>
      <c r="F2930" t="s">
        <v>2612</v>
      </c>
      <c r="G2930" s="1">
        <v>444</v>
      </c>
      <c r="H2930">
        <v>2</v>
      </c>
      <c r="I2930">
        <v>1.264073</v>
      </c>
    </row>
    <row r="2931" spans="1:9" x14ac:dyDescent="0.25">
      <c r="A2931">
        <v>2110030078</v>
      </c>
      <c r="B2931" t="s">
        <v>51</v>
      </c>
      <c r="C2931" t="s">
        <v>2615</v>
      </c>
      <c r="D2931" t="s">
        <v>2616</v>
      </c>
      <c r="E2931" s="1">
        <v>5</v>
      </c>
      <c r="F2931" t="s">
        <v>2612</v>
      </c>
      <c r="G2931">
        <v>0</v>
      </c>
      <c r="H2931" s="1">
        <v>0</v>
      </c>
      <c r="I2931">
        <v>1.27</v>
      </c>
    </row>
    <row r="2932" spans="1:9" x14ac:dyDescent="0.25">
      <c r="A2932">
        <v>2110030078</v>
      </c>
      <c r="B2932" t="s">
        <v>51</v>
      </c>
      <c r="C2932" t="s">
        <v>2623</v>
      </c>
      <c r="D2932" t="s">
        <v>2624</v>
      </c>
      <c r="E2932" s="1">
        <v>9</v>
      </c>
      <c r="F2932" t="s">
        <v>2612</v>
      </c>
      <c r="G2932">
        <v>0</v>
      </c>
      <c r="H2932">
        <v>2</v>
      </c>
      <c r="I2932">
        <v>1.2144440000000001</v>
      </c>
    </row>
    <row r="2933" spans="1:9" x14ac:dyDescent="0.25">
      <c r="A2933">
        <v>2110030078</v>
      </c>
      <c r="B2933" t="s">
        <v>51</v>
      </c>
      <c r="C2933" t="s">
        <v>2625</v>
      </c>
      <c r="D2933" t="s">
        <v>2626</v>
      </c>
      <c r="E2933" s="1">
        <v>2</v>
      </c>
      <c r="F2933" t="s">
        <v>2612</v>
      </c>
      <c r="G2933">
        <v>2</v>
      </c>
      <c r="H2933">
        <v>0</v>
      </c>
      <c r="I2933">
        <v>1.165</v>
      </c>
    </row>
    <row r="2934" spans="1:9" x14ac:dyDescent="0.25">
      <c r="A2934">
        <v>2110030079</v>
      </c>
      <c r="B2934" t="s">
        <v>392</v>
      </c>
      <c r="C2934" t="s">
        <v>2689</v>
      </c>
      <c r="D2934" t="s">
        <v>2690</v>
      </c>
      <c r="E2934" s="1">
        <v>24</v>
      </c>
      <c r="F2934" t="s">
        <v>2612</v>
      </c>
      <c r="G2934">
        <v>0</v>
      </c>
      <c r="H2934">
        <v>0</v>
      </c>
      <c r="I2934">
        <v>1.140417</v>
      </c>
    </row>
    <row r="2935" spans="1:9" x14ac:dyDescent="0.25">
      <c r="A2935">
        <v>2110030079</v>
      </c>
      <c r="B2935" t="s">
        <v>392</v>
      </c>
      <c r="C2935" t="s">
        <v>699</v>
      </c>
      <c r="D2935" t="s">
        <v>700</v>
      </c>
      <c r="E2935" s="1">
        <v>175</v>
      </c>
      <c r="F2935" t="s">
        <v>2612</v>
      </c>
      <c r="G2935">
        <v>0</v>
      </c>
      <c r="H2935">
        <v>0</v>
      </c>
      <c r="I2935">
        <v>1.140514</v>
      </c>
    </row>
    <row r="2936" spans="1:9" x14ac:dyDescent="0.25">
      <c r="A2936">
        <v>2110030079</v>
      </c>
      <c r="B2936" t="s">
        <v>392</v>
      </c>
      <c r="C2936" t="s">
        <v>248</v>
      </c>
      <c r="D2936" t="s">
        <v>249</v>
      </c>
      <c r="E2936">
        <v>315</v>
      </c>
      <c r="F2936" t="s">
        <v>2612</v>
      </c>
      <c r="G2936">
        <v>241</v>
      </c>
      <c r="H2936">
        <v>0</v>
      </c>
      <c r="I2936">
        <v>1.1406350000000001</v>
      </c>
    </row>
    <row r="2937" spans="1:9" x14ac:dyDescent="0.25">
      <c r="A2937">
        <v>2110030079</v>
      </c>
      <c r="B2937" t="s">
        <v>392</v>
      </c>
      <c r="C2937" t="s">
        <v>2615</v>
      </c>
      <c r="D2937" t="s">
        <v>2616</v>
      </c>
      <c r="E2937" s="1">
        <v>60</v>
      </c>
      <c r="F2937" t="s">
        <v>2612</v>
      </c>
      <c r="G2937">
        <v>0</v>
      </c>
      <c r="H2937">
        <v>0</v>
      </c>
      <c r="I2937">
        <v>1.287833</v>
      </c>
    </row>
    <row r="2938" spans="1:9" x14ac:dyDescent="0.25">
      <c r="A2938">
        <v>2110030079</v>
      </c>
      <c r="B2938" t="s">
        <v>392</v>
      </c>
      <c r="C2938" t="s">
        <v>2623</v>
      </c>
      <c r="D2938" t="s">
        <v>2624</v>
      </c>
      <c r="E2938" s="1">
        <v>4</v>
      </c>
      <c r="F2938" t="s">
        <v>2612</v>
      </c>
      <c r="G2938" s="1">
        <v>0</v>
      </c>
      <c r="H2938" s="1">
        <v>1</v>
      </c>
      <c r="I2938">
        <v>1.1599999999999999</v>
      </c>
    </row>
    <row r="2939" spans="1:9" x14ac:dyDescent="0.25">
      <c r="A2939">
        <v>2110030080</v>
      </c>
      <c r="B2939" t="s">
        <v>55</v>
      </c>
      <c r="C2939" t="s">
        <v>248</v>
      </c>
      <c r="D2939" t="s">
        <v>249</v>
      </c>
      <c r="E2939" s="1">
        <v>28</v>
      </c>
      <c r="F2939" t="s">
        <v>2612</v>
      </c>
      <c r="G2939" s="1">
        <v>2662</v>
      </c>
      <c r="H2939">
        <v>0</v>
      </c>
      <c r="I2939">
        <v>1.036071</v>
      </c>
    </row>
    <row r="2940" spans="1:9" x14ac:dyDescent="0.25">
      <c r="A2940">
        <v>2110030080</v>
      </c>
      <c r="B2940" t="s">
        <v>55</v>
      </c>
      <c r="C2940" t="s">
        <v>2615</v>
      </c>
      <c r="D2940" t="s">
        <v>2616</v>
      </c>
      <c r="E2940" s="1">
        <v>30</v>
      </c>
      <c r="F2940" t="s">
        <v>2612</v>
      </c>
      <c r="G2940" s="1">
        <v>0</v>
      </c>
      <c r="H2940" s="1">
        <v>0</v>
      </c>
      <c r="I2940">
        <v>1.149667</v>
      </c>
    </row>
    <row r="2941" spans="1:9" x14ac:dyDescent="0.25">
      <c r="A2941">
        <v>2110030080</v>
      </c>
      <c r="B2941" t="s">
        <v>55</v>
      </c>
      <c r="C2941" t="s">
        <v>2623</v>
      </c>
      <c r="D2941" t="s">
        <v>2624</v>
      </c>
      <c r="E2941" s="1">
        <v>6</v>
      </c>
      <c r="F2941" t="s">
        <v>2612</v>
      </c>
      <c r="G2941">
        <v>0</v>
      </c>
      <c r="H2941">
        <v>1</v>
      </c>
      <c r="I2941">
        <v>1.036667</v>
      </c>
    </row>
    <row r="2942" spans="1:9" x14ac:dyDescent="0.25">
      <c r="A2942">
        <v>2110030081</v>
      </c>
      <c r="B2942" t="s">
        <v>328</v>
      </c>
      <c r="C2942" t="s">
        <v>699</v>
      </c>
      <c r="D2942" t="s">
        <v>700</v>
      </c>
      <c r="E2942">
        <v>764</v>
      </c>
      <c r="F2942" t="s">
        <v>2612</v>
      </c>
      <c r="G2942" s="1">
        <v>0</v>
      </c>
      <c r="H2942">
        <v>0</v>
      </c>
      <c r="I2942">
        <v>1.1174869999999999</v>
      </c>
    </row>
    <row r="2943" spans="1:9" x14ac:dyDescent="0.25">
      <c r="A2943">
        <v>2110030081</v>
      </c>
      <c r="B2943" t="s">
        <v>328</v>
      </c>
      <c r="C2943" t="s">
        <v>248</v>
      </c>
      <c r="D2943" t="s">
        <v>249</v>
      </c>
      <c r="E2943" s="1">
        <v>834</v>
      </c>
      <c r="F2943" t="s">
        <v>2612</v>
      </c>
      <c r="G2943">
        <v>169</v>
      </c>
      <c r="H2943">
        <v>11</v>
      </c>
      <c r="I2943">
        <v>1.117494</v>
      </c>
    </row>
    <row r="2944" spans="1:9" x14ac:dyDescent="0.25">
      <c r="A2944">
        <v>2110030081</v>
      </c>
      <c r="B2944" t="s">
        <v>328</v>
      </c>
      <c r="C2944" t="s">
        <v>2623</v>
      </c>
      <c r="D2944" t="s">
        <v>2624</v>
      </c>
      <c r="E2944" s="1">
        <v>9</v>
      </c>
      <c r="F2944" t="s">
        <v>2612</v>
      </c>
      <c r="G2944">
        <v>0</v>
      </c>
      <c r="H2944">
        <v>1</v>
      </c>
      <c r="I2944">
        <v>1.191111</v>
      </c>
    </row>
    <row r="2945" spans="1:9" x14ac:dyDescent="0.25">
      <c r="A2945">
        <v>2110030081</v>
      </c>
      <c r="B2945" t="s">
        <v>328</v>
      </c>
      <c r="C2945" t="s">
        <v>2625</v>
      </c>
      <c r="D2945" t="s">
        <v>2626</v>
      </c>
      <c r="E2945" s="1">
        <v>11</v>
      </c>
      <c r="F2945" t="s">
        <v>2612</v>
      </c>
      <c r="G2945">
        <v>11</v>
      </c>
      <c r="H2945">
        <v>0</v>
      </c>
      <c r="I2945">
        <v>1.109091</v>
      </c>
    </row>
    <row r="2946" spans="1:9" x14ac:dyDescent="0.25">
      <c r="A2946">
        <v>2110030082</v>
      </c>
      <c r="B2946" t="s">
        <v>579</v>
      </c>
      <c r="C2946" t="s">
        <v>699</v>
      </c>
      <c r="D2946" t="s">
        <v>700</v>
      </c>
      <c r="E2946" s="1">
        <v>843</v>
      </c>
      <c r="F2946" t="s">
        <v>2612</v>
      </c>
      <c r="G2946">
        <v>0</v>
      </c>
      <c r="H2946">
        <v>0</v>
      </c>
      <c r="I2946">
        <v>1.187983</v>
      </c>
    </row>
    <row r="2947" spans="1:9" x14ac:dyDescent="0.25">
      <c r="A2947">
        <v>2110030082</v>
      </c>
      <c r="B2947" t="s">
        <v>579</v>
      </c>
      <c r="C2947" t="s">
        <v>248</v>
      </c>
      <c r="D2947" t="s">
        <v>249</v>
      </c>
      <c r="E2947" s="1">
        <v>268</v>
      </c>
      <c r="F2947" t="s">
        <v>2612</v>
      </c>
      <c r="G2947">
        <v>385</v>
      </c>
      <c r="H2947">
        <v>15</v>
      </c>
      <c r="I2947">
        <v>1.1884699999999999</v>
      </c>
    </row>
    <row r="2948" spans="1:9" x14ac:dyDescent="0.25">
      <c r="A2948">
        <v>2110030082</v>
      </c>
      <c r="B2948" t="s">
        <v>579</v>
      </c>
      <c r="C2948" t="s">
        <v>2615</v>
      </c>
      <c r="D2948" t="s">
        <v>2616</v>
      </c>
      <c r="E2948" s="1">
        <v>1469</v>
      </c>
      <c r="F2948" t="s">
        <v>2612</v>
      </c>
      <c r="G2948">
        <v>0</v>
      </c>
      <c r="H2948" s="1">
        <v>0</v>
      </c>
      <c r="I2948">
        <v>1.2636350000000001</v>
      </c>
    </row>
    <row r="2949" spans="1:9" x14ac:dyDescent="0.25">
      <c r="A2949">
        <v>2110030082</v>
      </c>
      <c r="B2949" t="s">
        <v>579</v>
      </c>
      <c r="C2949" t="s">
        <v>2623</v>
      </c>
      <c r="D2949" t="s">
        <v>2624</v>
      </c>
      <c r="E2949">
        <v>9</v>
      </c>
      <c r="F2949" t="s">
        <v>2612</v>
      </c>
      <c r="G2949">
        <v>0</v>
      </c>
      <c r="H2949">
        <v>1</v>
      </c>
      <c r="I2949">
        <v>1.207778</v>
      </c>
    </row>
    <row r="2950" spans="1:9" x14ac:dyDescent="0.25">
      <c r="A2950">
        <v>2110030082</v>
      </c>
      <c r="B2950" t="s">
        <v>579</v>
      </c>
      <c r="C2950" t="s">
        <v>2625</v>
      </c>
      <c r="D2950" t="s">
        <v>2626</v>
      </c>
      <c r="E2950">
        <v>3</v>
      </c>
      <c r="F2950" t="s">
        <v>2612</v>
      </c>
      <c r="G2950">
        <v>15</v>
      </c>
      <c r="H2950">
        <v>0</v>
      </c>
      <c r="I2950">
        <v>1.1533329999999999</v>
      </c>
    </row>
    <row r="2951" spans="1:9" x14ac:dyDescent="0.25">
      <c r="A2951">
        <v>2110030117</v>
      </c>
      <c r="B2951" t="s">
        <v>901</v>
      </c>
      <c r="C2951" t="s">
        <v>699</v>
      </c>
      <c r="D2951" t="s">
        <v>700</v>
      </c>
      <c r="E2951" s="1">
        <v>32</v>
      </c>
      <c r="F2951" t="s">
        <v>2612</v>
      </c>
      <c r="G2951" s="1">
        <v>0</v>
      </c>
      <c r="H2951">
        <v>0</v>
      </c>
      <c r="I2951">
        <v>1.5106250000000001</v>
      </c>
    </row>
    <row r="2952" spans="1:9" x14ac:dyDescent="0.25">
      <c r="A2952">
        <v>2110030117</v>
      </c>
      <c r="B2952" t="s">
        <v>901</v>
      </c>
      <c r="C2952" t="s">
        <v>248</v>
      </c>
      <c r="D2952" t="s">
        <v>249</v>
      </c>
      <c r="E2952" s="1">
        <v>3</v>
      </c>
      <c r="F2952" t="s">
        <v>2612</v>
      </c>
      <c r="G2952" s="1">
        <v>1915</v>
      </c>
      <c r="H2952">
        <v>0</v>
      </c>
      <c r="I2952">
        <v>1.51</v>
      </c>
    </row>
    <row r="2953" spans="1:9" x14ac:dyDescent="0.25">
      <c r="A2953">
        <v>2110030117</v>
      </c>
      <c r="B2953" t="s">
        <v>901</v>
      </c>
      <c r="C2953" t="s">
        <v>2615</v>
      </c>
      <c r="D2953" t="s">
        <v>2616</v>
      </c>
      <c r="E2953">
        <v>339</v>
      </c>
      <c r="F2953" t="s">
        <v>2612</v>
      </c>
      <c r="G2953">
        <v>0</v>
      </c>
      <c r="H2953" s="1">
        <v>0</v>
      </c>
      <c r="I2953">
        <v>1.4392039999999999</v>
      </c>
    </row>
    <row r="2954" spans="1:9" x14ac:dyDescent="0.25">
      <c r="A2954">
        <v>2110030117</v>
      </c>
      <c r="B2954" t="s">
        <v>901</v>
      </c>
      <c r="C2954" t="s">
        <v>2623</v>
      </c>
      <c r="D2954" t="s">
        <v>2624</v>
      </c>
      <c r="E2954" s="1">
        <v>6</v>
      </c>
      <c r="F2954" t="s">
        <v>2612</v>
      </c>
      <c r="G2954" s="1">
        <v>0</v>
      </c>
      <c r="H2954">
        <v>1</v>
      </c>
      <c r="I2954">
        <v>1.463333</v>
      </c>
    </row>
    <row r="2955" spans="1:9" x14ac:dyDescent="0.25">
      <c r="A2955">
        <v>2110030118</v>
      </c>
      <c r="B2955" t="s">
        <v>580</v>
      </c>
      <c r="C2955" t="s">
        <v>699</v>
      </c>
      <c r="D2955" t="s">
        <v>700</v>
      </c>
      <c r="E2955">
        <v>72</v>
      </c>
      <c r="F2955" t="s">
        <v>2612</v>
      </c>
      <c r="G2955">
        <v>0</v>
      </c>
      <c r="H2955" s="1">
        <v>0</v>
      </c>
      <c r="I2955">
        <v>1.3216669999999999</v>
      </c>
    </row>
    <row r="2956" spans="1:9" x14ac:dyDescent="0.25">
      <c r="A2956">
        <v>2110030118</v>
      </c>
      <c r="B2956" t="s">
        <v>580</v>
      </c>
      <c r="C2956" t="s">
        <v>248</v>
      </c>
      <c r="D2956" t="s">
        <v>249</v>
      </c>
      <c r="E2956" s="1">
        <v>569</v>
      </c>
      <c r="F2956" t="s">
        <v>2612</v>
      </c>
      <c r="G2956" s="1">
        <v>58</v>
      </c>
      <c r="H2956">
        <v>0</v>
      </c>
      <c r="I2956">
        <v>1.322443</v>
      </c>
    </row>
    <row r="2957" spans="1:9" x14ac:dyDescent="0.25">
      <c r="A2957">
        <v>2110030118</v>
      </c>
      <c r="B2957" t="s">
        <v>580</v>
      </c>
      <c r="C2957" t="s">
        <v>2615</v>
      </c>
      <c r="D2957" t="s">
        <v>2616</v>
      </c>
      <c r="E2957" s="1">
        <v>1154</v>
      </c>
      <c r="F2957" t="s">
        <v>2612</v>
      </c>
      <c r="G2957" s="1">
        <v>0</v>
      </c>
      <c r="H2957">
        <v>0</v>
      </c>
      <c r="I2957">
        <v>1.2777639999999999</v>
      </c>
    </row>
    <row r="2958" spans="1:9" x14ac:dyDescent="0.25">
      <c r="A2958">
        <v>2110030118</v>
      </c>
      <c r="B2958" t="s">
        <v>580</v>
      </c>
      <c r="C2958" t="s">
        <v>2623</v>
      </c>
      <c r="D2958" t="s">
        <v>2624</v>
      </c>
      <c r="E2958" s="1">
        <v>6</v>
      </c>
      <c r="F2958" t="s">
        <v>2612</v>
      </c>
      <c r="G2958" s="1">
        <v>0</v>
      </c>
      <c r="H2958">
        <v>1</v>
      </c>
      <c r="I2958">
        <v>1.2516670000000001</v>
      </c>
    </row>
    <row r="2959" spans="1:9" x14ac:dyDescent="0.25">
      <c r="A2959">
        <v>2110030119</v>
      </c>
      <c r="B2959" t="s">
        <v>57</v>
      </c>
      <c r="C2959" t="s">
        <v>699</v>
      </c>
      <c r="D2959" t="s">
        <v>700</v>
      </c>
      <c r="E2959" s="1">
        <v>155</v>
      </c>
      <c r="F2959" t="s">
        <v>2612</v>
      </c>
      <c r="G2959" s="1">
        <v>0</v>
      </c>
      <c r="H2959" s="1">
        <v>0</v>
      </c>
      <c r="I2959">
        <v>1.1585810000000001</v>
      </c>
    </row>
    <row r="2960" spans="1:9" x14ac:dyDescent="0.25">
      <c r="A2960">
        <v>2110030119</v>
      </c>
      <c r="B2960" t="s">
        <v>57</v>
      </c>
      <c r="C2960" t="s">
        <v>248</v>
      </c>
      <c r="D2960" t="s">
        <v>249</v>
      </c>
      <c r="E2960">
        <v>331</v>
      </c>
      <c r="F2960" t="s">
        <v>2612</v>
      </c>
      <c r="G2960" s="1">
        <v>2360</v>
      </c>
      <c r="H2960" s="1">
        <v>0</v>
      </c>
      <c r="I2960">
        <v>1.158399</v>
      </c>
    </row>
    <row r="2961" spans="1:9" x14ac:dyDescent="0.25">
      <c r="A2961">
        <v>2110030119</v>
      </c>
      <c r="B2961" t="s">
        <v>57</v>
      </c>
      <c r="C2961" t="s">
        <v>2615</v>
      </c>
      <c r="D2961" t="s">
        <v>2616</v>
      </c>
      <c r="E2961" s="1">
        <v>9</v>
      </c>
      <c r="F2961" t="s">
        <v>2612</v>
      </c>
      <c r="G2961" s="1">
        <v>0</v>
      </c>
      <c r="H2961">
        <v>0</v>
      </c>
      <c r="I2961">
        <v>1.2933330000000001</v>
      </c>
    </row>
    <row r="2962" spans="1:9" x14ac:dyDescent="0.25">
      <c r="A2962">
        <v>2110030119</v>
      </c>
      <c r="B2962" t="s">
        <v>57</v>
      </c>
      <c r="C2962" t="s">
        <v>2623</v>
      </c>
      <c r="D2962" t="s">
        <v>2624</v>
      </c>
      <c r="E2962" s="1">
        <v>9</v>
      </c>
      <c r="F2962" t="s">
        <v>2612</v>
      </c>
      <c r="G2962">
        <v>0</v>
      </c>
      <c r="H2962">
        <v>0</v>
      </c>
      <c r="I2962">
        <v>1.2788889999999999</v>
      </c>
    </row>
    <row r="2963" spans="1:9" x14ac:dyDescent="0.25">
      <c r="A2963">
        <v>2110030120</v>
      </c>
      <c r="B2963" t="s">
        <v>696</v>
      </c>
      <c r="C2963" t="s">
        <v>699</v>
      </c>
      <c r="D2963" t="s">
        <v>700</v>
      </c>
      <c r="E2963" s="1">
        <v>544</v>
      </c>
      <c r="F2963" t="s">
        <v>2612</v>
      </c>
      <c r="G2963" s="1">
        <v>0</v>
      </c>
      <c r="H2963" s="1">
        <v>0</v>
      </c>
      <c r="I2963">
        <v>2.8110849999999998</v>
      </c>
    </row>
    <row r="2964" spans="1:9" x14ac:dyDescent="0.25">
      <c r="A2964">
        <v>2110030120</v>
      </c>
      <c r="B2964" t="s">
        <v>696</v>
      </c>
      <c r="C2964" t="s">
        <v>248</v>
      </c>
      <c r="D2964" t="s">
        <v>249</v>
      </c>
      <c r="E2964" s="1">
        <v>638</v>
      </c>
      <c r="F2964" t="s">
        <v>2612</v>
      </c>
      <c r="G2964" s="1">
        <v>24</v>
      </c>
      <c r="H2964" s="1">
        <v>3</v>
      </c>
      <c r="I2964">
        <v>2.8110499999999998</v>
      </c>
    </row>
    <row r="2965" spans="1:9" x14ac:dyDescent="0.25">
      <c r="A2965">
        <v>2110030120</v>
      </c>
      <c r="B2965" t="s">
        <v>696</v>
      </c>
      <c r="C2965" t="s">
        <v>2615</v>
      </c>
      <c r="D2965" t="s">
        <v>2616</v>
      </c>
      <c r="E2965" s="1">
        <v>481</v>
      </c>
      <c r="F2965" t="s">
        <v>2612</v>
      </c>
      <c r="G2965">
        <v>0</v>
      </c>
      <c r="H2965">
        <v>0</v>
      </c>
      <c r="I2965">
        <v>2.884137</v>
      </c>
    </row>
    <row r="2966" spans="1:9" x14ac:dyDescent="0.25">
      <c r="A2966">
        <v>2110030120</v>
      </c>
      <c r="B2966" t="s">
        <v>696</v>
      </c>
      <c r="C2966" t="s">
        <v>2623</v>
      </c>
      <c r="D2966" t="s">
        <v>2624</v>
      </c>
      <c r="E2966">
        <v>3</v>
      </c>
      <c r="F2966" t="s">
        <v>2612</v>
      </c>
      <c r="G2966">
        <v>3</v>
      </c>
      <c r="H2966" s="1">
        <v>0</v>
      </c>
      <c r="I2966">
        <v>2.81</v>
      </c>
    </row>
    <row r="2967" spans="1:9" x14ac:dyDescent="0.25">
      <c r="A2967">
        <v>2110030121</v>
      </c>
      <c r="B2967" t="s">
        <v>741</v>
      </c>
      <c r="C2967" t="s">
        <v>699</v>
      </c>
      <c r="D2967" t="s">
        <v>700</v>
      </c>
      <c r="E2967" s="1">
        <v>116</v>
      </c>
      <c r="F2967" t="s">
        <v>2612</v>
      </c>
      <c r="G2967" s="1">
        <v>0</v>
      </c>
      <c r="H2967">
        <v>0</v>
      </c>
      <c r="I2967">
        <v>2.4347409999999998</v>
      </c>
    </row>
    <row r="2968" spans="1:9" x14ac:dyDescent="0.25">
      <c r="A2968">
        <v>2110030121</v>
      </c>
      <c r="B2968" t="s">
        <v>741</v>
      </c>
      <c r="C2968" t="s">
        <v>248</v>
      </c>
      <c r="D2968" t="s">
        <v>249</v>
      </c>
      <c r="E2968" s="1">
        <v>1337</v>
      </c>
      <c r="F2968" t="s">
        <v>2612</v>
      </c>
      <c r="G2968" s="1">
        <v>24</v>
      </c>
      <c r="H2968" s="1">
        <v>4</v>
      </c>
      <c r="I2968">
        <v>2.243455</v>
      </c>
    </row>
    <row r="2969" spans="1:9" x14ac:dyDescent="0.25">
      <c r="A2969">
        <v>2110030121</v>
      </c>
      <c r="B2969" t="s">
        <v>741</v>
      </c>
      <c r="C2969" t="s">
        <v>2615</v>
      </c>
      <c r="D2969" t="s">
        <v>2616</v>
      </c>
      <c r="E2969">
        <v>196</v>
      </c>
      <c r="F2969" t="s">
        <v>2612</v>
      </c>
      <c r="G2969" s="1">
        <v>0</v>
      </c>
      <c r="H2969">
        <v>0</v>
      </c>
      <c r="I2969">
        <v>2.6566329999999998</v>
      </c>
    </row>
    <row r="2970" spans="1:9" x14ac:dyDescent="0.25">
      <c r="A2970">
        <v>2110030121</v>
      </c>
      <c r="B2970" t="s">
        <v>741</v>
      </c>
      <c r="C2970" t="s">
        <v>2625</v>
      </c>
      <c r="D2970" t="s">
        <v>2626</v>
      </c>
      <c r="E2970" s="1">
        <v>4</v>
      </c>
      <c r="F2970" t="s">
        <v>2612</v>
      </c>
      <c r="G2970">
        <v>4</v>
      </c>
      <c r="H2970" s="1">
        <v>0</v>
      </c>
      <c r="I2970">
        <v>2.6575000000000002</v>
      </c>
    </row>
    <row r="2971" spans="1:9" x14ac:dyDescent="0.25">
      <c r="A2971">
        <v>2110030122</v>
      </c>
      <c r="B2971" t="s">
        <v>742</v>
      </c>
      <c r="C2971" t="s">
        <v>699</v>
      </c>
      <c r="D2971" t="s">
        <v>700</v>
      </c>
      <c r="E2971" s="1">
        <v>358</v>
      </c>
      <c r="F2971" t="s">
        <v>2612</v>
      </c>
      <c r="G2971" s="1">
        <v>0</v>
      </c>
      <c r="H2971" s="1">
        <v>0</v>
      </c>
      <c r="I2971">
        <v>2.4510339999999999</v>
      </c>
    </row>
    <row r="2972" spans="1:9" x14ac:dyDescent="0.25">
      <c r="A2972">
        <v>2110030122</v>
      </c>
      <c r="B2972" t="s">
        <v>742</v>
      </c>
      <c r="C2972" t="s">
        <v>248</v>
      </c>
      <c r="D2972" t="s">
        <v>249</v>
      </c>
      <c r="E2972" s="1">
        <v>1640</v>
      </c>
      <c r="F2972" t="s">
        <v>2612</v>
      </c>
      <c r="G2972">
        <v>24</v>
      </c>
      <c r="H2972">
        <v>0</v>
      </c>
      <c r="I2972">
        <v>2.4510429999999999</v>
      </c>
    </row>
    <row r="2973" spans="1:9" x14ac:dyDescent="0.25">
      <c r="A2973">
        <v>2110030122</v>
      </c>
      <c r="B2973" t="s">
        <v>742</v>
      </c>
      <c r="C2973" t="s">
        <v>2615</v>
      </c>
      <c r="D2973" t="s">
        <v>2616</v>
      </c>
      <c r="E2973" s="1">
        <v>142</v>
      </c>
      <c r="F2973" t="s">
        <v>2612</v>
      </c>
      <c r="G2973">
        <v>0</v>
      </c>
      <c r="H2973" s="1">
        <v>0</v>
      </c>
      <c r="I2973">
        <v>2.568028</v>
      </c>
    </row>
    <row r="2974" spans="1:9" x14ac:dyDescent="0.25">
      <c r="A2974">
        <v>2110030122</v>
      </c>
      <c r="B2974" t="s">
        <v>742</v>
      </c>
      <c r="C2974" t="s">
        <v>2623</v>
      </c>
      <c r="D2974" t="s">
        <v>2624</v>
      </c>
      <c r="E2974">
        <v>3</v>
      </c>
      <c r="F2974" t="s">
        <v>2612</v>
      </c>
      <c r="G2974" s="1">
        <v>0</v>
      </c>
      <c r="H2974">
        <v>0</v>
      </c>
      <c r="I2974">
        <v>2.4500000000000002</v>
      </c>
    </row>
    <row r="2975" spans="1:9" x14ac:dyDescent="0.25">
      <c r="A2975">
        <v>2110030123</v>
      </c>
      <c r="B2975" t="s">
        <v>740</v>
      </c>
      <c r="C2975" t="s">
        <v>699</v>
      </c>
      <c r="D2975" t="s">
        <v>700</v>
      </c>
      <c r="E2975" s="1">
        <v>152</v>
      </c>
      <c r="F2975" t="s">
        <v>2612</v>
      </c>
      <c r="G2975">
        <v>0</v>
      </c>
      <c r="H2975">
        <v>0</v>
      </c>
      <c r="I2975">
        <v>2.6581579999999998</v>
      </c>
    </row>
    <row r="2976" spans="1:9" x14ac:dyDescent="0.25">
      <c r="A2976">
        <v>2110030123</v>
      </c>
      <c r="B2976" t="s">
        <v>740</v>
      </c>
      <c r="C2976" t="s">
        <v>248</v>
      </c>
      <c r="D2976" t="s">
        <v>249</v>
      </c>
      <c r="E2976" s="1">
        <v>1685</v>
      </c>
      <c r="F2976" t="s">
        <v>2612</v>
      </c>
      <c r="G2976" s="1">
        <v>24</v>
      </c>
      <c r="H2976">
        <v>0</v>
      </c>
      <c r="I2976">
        <v>2.2676500000000002</v>
      </c>
    </row>
    <row r="2977" spans="1:9" x14ac:dyDescent="0.25">
      <c r="A2977">
        <v>2110030123</v>
      </c>
      <c r="B2977" t="s">
        <v>740</v>
      </c>
      <c r="C2977" t="s">
        <v>2615</v>
      </c>
      <c r="D2977" t="s">
        <v>2616</v>
      </c>
      <c r="E2977" s="1">
        <v>3</v>
      </c>
      <c r="F2977" t="s">
        <v>2612</v>
      </c>
      <c r="G2977" s="1">
        <v>0</v>
      </c>
      <c r="H2977" s="1">
        <v>0</v>
      </c>
      <c r="I2977">
        <v>2.733333</v>
      </c>
    </row>
    <row r="2978" spans="1:9" x14ac:dyDescent="0.25">
      <c r="A2978">
        <v>2110030123</v>
      </c>
      <c r="B2978" t="s">
        <v>740</v>
      </c>
      <c r="C2978" t="s">
        <v>2623</v>
      </c>
      <c r="D2978" t="s">
        <v>2624</v>
      </c>
      <c r="E2978" s="1">
        <v>2</v>
      </c>
      <c r="F2978" t="s">
        <v>2612</v>
      </c>
      <c r="G2978">
        <v>0</v>
      </c>
      <c r="H2978">
        <v>0</v>
      </c>
      <c r="I2978">
        <v>2.27</v>
      </c>
    </row>
    <row r="2979" spans="1:9" x14ac:dyDescent="0.25">
      <c r="A2979">
        <v>2110030124</v>
      </c>
      <c r="B2979" t="s">
        <v>581</v>
      </c>
      <c r="C2979" t="s">
        <v>248</v>
      </c>
      <c r="D2979" t="s">
        <v>249</v>
      </c>
      <c r="E2979" s="1">
        <v>26</v>
      </c>
      <c r="F2979" t="s">
        <v>2612</v>
      </c>
      <c r="G2979" s="1">
        <v>120</v>
      </c>
      <c r="H2979" s="1">
        <v>0</v>
      </c>
      <c r="I2979">
        <v>2.086538</v>
      </c>
    </row>
    <row r="2980" spans="1:9" x14ac:dyDescent="0.25">
      <c r="A2980">
        <v>2110030124</v>
      </c>
      <c r="B2980" t="s">
        <v>581</v>
      </c>
      <c r="C2980" t="s">
        <v>2615</v>
      </c>
      <c r="D2980" t="s">
        <v>2616</v>
      </c>
      <c r="E2980" s="1">
        <v>700</v>
      </c>
      <c r="F2980" t="s">
        <v>2612</v>
      </c>
      <c r="G2980">
        <v>0</v>
      </c>
      <c r="H2980">
        <v>0</v>
      </c>
      <c r="I2980">
        <v>2.7243430000000002</v>
      </c>
    </row>
    <row r="2981" spans="1:9" x14ac:dyDescent="0.25">
      <c r="A2981">
        <v>2110030124</v>
      </c>
      <c r="B2981" t="s">
        <v>581</v>
      </c>
      <c r="C2981" t="s">
        <v>2623</v>
      </c>
      <c r="D2981" t="s">
        <v>2624</v>
      </c>
      <c r="E2981" s="1">
        <v>0</v>
      </c>
      <c r="F2981" t="s">
        <v>2612</v>
      </c>
      <c r="G2981" s="1">
        <v>1</v>
      </c>
      <c r="H2981">
        <v>0</v>
      </c>
      <c r="I2981">
        <v>2.6533329999999999</v>
      </c>
    </row>
    <row r="2982" spans="1:9" x14ac:dyDescent="0.25">
      <c r="A2982">
        <v>2110030135</v>
      </c>
      <c r="B2982" t="s">
        <v>3627</v>
      </c>
      <c r="C2982" t="s">
        <v>2615</v>
      </c>
      <c r="D2982" t="s">
        <v>2616</v>
      </c>
      <c r="E2982">
        <v>117</v>
      </c>
      <c r="F2982" t="s">
        <v>2722</v>
      </c>
      <c r="G2982">
        <v>0</v>
      </c>
      <c r="H2982">
        <v>0</v>
      </c>
      <c r="I2982">
        <v>3.0157259999999999</v>
      </c>
    </row>
    <row r="2983" spans="1:9" x14ac:dyDescent="0.25">
      <c r="A2983">
        <v>2110030155</v>
      </c>
      <c r="B2983" t="s">
        <v>3628</v>
      </c>
      <c r="C2983" t="s">
        <v>248</v>
      </c>
      <c r="D2983" t="s">
        <v>249</v>
      </c>
      <c r="E2983" s="1">
        <v>0</v>
      </c>
      <c r="F2983" t="s">
        <v>2722</v>
      </c>
      <c r="G2983" s="1">
        <v>0</v>
      </c>
      <c r="H2983" s="1">
        <v>36</v>
      </c>
      <c r="I2983">
        <v>0</v>
      </c>
    </row>
    <row r="2984" spans="1:9" x14ac:dyDescent="0.25">
      <c r="A2984">
        <v>2110030155</v>
      </c>
      <c r="B2984" t="s">
        <v>3628</v>
      </c>
      <c r="C2984" t="s">
        <v>2615</v>
      </c>
      <c r="D2984" t="s">
        <v>2616</v>
      </c>
      <c r="E2984" s="1">
        <v>33</v>
      </c>
      <c r="F2984" t="s">
        <v>2722</v>
      </c>
      <c r="G2984" s="1">
        <v>0</v>
      </c>
      <c r="H2984" s="1">
        <v>0</v>
      </c>
      <c r="I2984">
        <v>7.8166669999999998</v>
      </c>
    </row>
    <row r="2985" spans="1:9" x14ac:dyDescent="0.25">
      <c r="A2985">
        <v>2110030155</v>
      </c>
      <c r="B2985" t="s">
        <v>3628</v>
      </c>
      <c r="C2985" t="s">
        <v>2625</v>
      </c>
      <c r="D2985" t="s">
        <v>2626</v>
      </c>
      <c r="E2985" s="1">
        <v>36</v>
      </c>
      <c r="F2985" t="s">
        <v>2722</v>
      </c>
      <c r="G2985">
        <v>36</v>
      </c>
      <c r="H2985">
        <v>0</v>
      </c>
      <c r="I2985">
        <v>7.8166669999999998</v>
      </c>
    </row>
    <row r="2986" spans="1:9" x14ac:dyDescent="0.25">
      <c r="A2986">
        <v>2110030170</v>
      </c>
      <c r="B2986" t="s">
        <v>704</v>
      </c>
      <c r="C2986" t="s">
        <v>248</v>
      </c>
      <c r="D2986" t="s">
        <v>249</v>
      </c>
      <c r="E2986" s="1">
        <v>10830</v>
      </c>
      <c r="F2986" t="s">
        <v>2722</v>
      </c>
      <c r="G2986" s="1">
        <v>0</v>
      </c>
      <c r="H2986" s="1">
        <v>3511</v>
      </c>
      <c r="I2986">
        <v>1.672285</v>
      </c>
    </row>
    <row r="2987" spans="1:9" x14ac:dyDescent="0.25">
      <c r="A2987">
        <v>2110030170</v>
      </c>
      <c r="B2987" t="s">
        <v>704</v>
      </c>
      <c r="C2987" t="s">
        <v>47</v>
      </c>
      <c r="D2987" t="s">
        <v>48</v>
      </c>
      <c r="E2987" s="1">
        <v>3456</v>
      </c>
      <c r="F2987" t="s">
        <v>2722</v>
      </c>
      <c r="G2987" s="1">
        <v>3456</v>
      </c>
      <c r="H2987">
        <v>0</v>
      </c>
      <c r="I2987">
        <v>1.660755</v>
      </c>
    </row>
    <row r="2988" spans="1:9" x14ac:dyDescent="0.25">
      <c r="A2988">
        <v>2110030170</v>
      </c>
      <c r="B2988" t="s">
        <v>704</v>
      </c>
      <c r="C2988" t="s">
        <v>2625</v>
      </c>
      <c r="D2988" t="s">
        <v>2626</v>
      </c>
      <c r="E2988" s="1">
        <v>55</v>
      </c>
      <c r="F2988" t="s">
        <v>2722</v>
      </c>
      <c r="G2988">
        <v>55</v>
      </c>
      <c r="H2988">
        <v>0</v>
      </c>
      <c r="I2988">
        <v>2.9154550000000001</v>
      </c>
    </row>
    <row r="2989" spans="1:9" x14ac:dyDescent="0.25">
      <c r="A2989">
        <v>2110030171</v>
      </c>
      <c r="B2989" t="s">
        <v>1049</v>
      </c>
      <c r="C2989" t="s">
        <v>699</v>
      </c>
      <c r="D2989" t="s">
        <v>700</v>
      </c>
      <c r="E2989" s="1">
        <v>110</v>
      </c>
      <c r="F2989" t="s">
        <v>2722</v>
      </c>
      <c r="G2989" s="1">
        <v>12</v>
      </c>
      <c r="H2989">
        <v>0</v>
      </c>
      <c r="I2989">
        <v>1.696091</v>
      </c>
    </row>
    <row r="2990" spans="1:9" x14ac:dyDescent="0.25">
      <c r="A2990">
        <v>2110030171</v>
      </c>
      <c r="B2990" t="s">
        <v>1049</v>
      </c>
      <c r="C2990" t="s">
        <v>248</v>
      </c>
      <c r="D2990" t="s">
        <v>249</v>
      </c>
      <c r="E2990" s="1">
        <v>1735</v>
      </c>
      <c r="F2990" t="s">
        <v>2722</v>
      </c>
      <c r="G2990">
        <v>0</v>
      </c>
      <c r="H2990">
        <v>12</v>
      </c>
      <c r="I2990">
        <v>1.6963459999999999</v>
      </c>
    </row>
    <row r="2991" spans="1:9" x14ac:dyDescent="0.25">
      <c r="A2991">
        <v>2110030171</v>
      </c>
      <c r="B2991" t="s">
        <v>1049</v>
      </c>
      <c r="C2991" t="s">
        <v>2637</v>
      </c>
      <c r="D2991" t="s">
        <v>2638</v>
      </c>
      <c r="E2991" s="1">
        <v>4</v>
      </c>
      <c r="F2991" t="s">
        <v>2722</v>
      </c>
      <c r="G2991">
        <v>0</v>
      </c>
      <c r="H2991">
        <v>0</v>
      </c>
      <c r="I2991">
        <v>1.6975</v>
      </c>
    </row>
    <row r="2992" spans="1:9" x14ac:dyDescent="0.25">
      <c r="A2992">
        <v>2110030171</v>
      </c>
      <c r="B2992" t="s">
        <v>1049</v>
      </c>
      <c r="C2992" t="s">
        <v>2623</v>
      </c>
      <c r="D2992" t="s">
        <v>2624</v>
      </c>
      <c r="E2992" s="1">
        <v>3</v>
      </c>
      <c r="F2992" t="s">
        <v>2722</v>
      </c>
      <c r="G2992">
        <v>0</v>
      </c>
      <c r="H2992">
        <v>0</v>
      </c>
      <c r="I2992">
        <v>1.7</v>
      </c>
    </row>
    <row r="2993" spans="1:9" x14ac:dyDescent="0.25">
      <c r="A2993">
        <v>2110030172</v>
      </c>
      <c r="B2993" t="s">
        <v>668</v>
      </c>
      <c r="C2993" t="s">
        <v>699</v>
      </c>
      <c r="D2993" t="s">
        <v>700</v>
      </c>
      <c r="E2993" s="1">
        <v>3496</v>
      </c>
      <c r="F2993" t="s">
        <v>2722</v>
      </c>
      <c r="G2993" s="1">
        <v>0</v>
      </c>
      <c r="H2993">
        <v>0</v>
      </c>
      <c r="I2993">
        <v>1.4310069999999999</v>
      </c>
    </row>
    <row r="2994" spans="1:9" x14ac:dyDescent="0.25">
      <c r="A2994">
        <v>2110030172</v>
      </c>
      <c r="B2994" t="s">
        <v>668</v>
      </c>
      <c r="C2994" t="s">
        <v>248</v>
      </c>
      <c r="D2994" t="s">
        <v>249</v>
      </c>
      <c r="E2994" s="1">
        <v>2490</v>
      </c>
      <c r="F2994" t="s">
        <v>2722</v>
      </c>
      <c r="G2994">
        <v>0</v>
      </c>
      <c r="H2994">
        <v>3</v>
      </c>
      <c r="I2994">
        <v>1.4321649999999999</v>
      </c>
    </row>
    <row r="2995" spans="1:9" x14ac:dyDescent="0.25">
      <c r="A2995">
        <v>2110030172</v>
      </c>
      <c r="B2995" t="s">
        <v>668</v>
      </c>
      <c r="C2995" t="s">
        <v>2623</v>
      </c>
      <c r="D2995" t="s">
        <v>2624</v>
      </c>
      <c r="E2995" s="1">
        <v>3</v>
      </c>
      <c r="F2995" t="s">
        <v>2722</v>
      </c>
      <c r="G2995">
        <v>3</v>
      </c>
      <c r="H2995">
        <v>0</v>
      </c>
      <c r="I2995">
        <v>0.53666700000000001</v>
      </c>
    </row>
    <row r="2996" spans="1:9" x14ac:dyDescent="0.25">
      <c r="A2996">
        <v>2110030185</v>
      </c>
      <c r="B2996" t="s">
        <v>3629</v>
      </c>
      <c r="C2996" t="s">
        <v>699</v>
      </c>
      <c r="D2996" t="s">
        <v>700</v>
      </c>
      <c r="E2996" s="1">
        <v>4276</v>
      </c>
      <c r="F2996" t="s">
        <v>2722</v>
      </c>
      <c r="G2996" s="1">
        <v>0</v>
      </c>
      <c r="H2996" s="1">
        <v>0</v>
      </c>
      <c r="I2996">
        <v>1.9639059999999999</v>
      </c>
    </row>
    <row r="2997" spans="1:9" x14ac:dyDescent="0.25">
      <c r="A2997">
        <v>2110030185</v>
      </c>
      <c r="B2997" t="s">
        <v>3629</v>
      </c>
      <c r="C2997" t="s">
        <v>248</v>
      </c>
      <c r="D2997" t="s">
        <v>249</v>
      </c>
      <c r="E2997" s="1">
        <v>51</v>
      </c>
      <c r="F2997" t="s">
        <v>2722</v>
      </c>
      <c r="G2997">
        <v>0</v>
      </c>
      <c r="H2997" s="1">
        <v>8642</v>
      </c>
      <c r="I2997">
        <v>1.9639219999999999</v>
      </c>
    </row>
    <row r="2998" spans="1:9" x14ac:dyDescent="0.25">
      <c r="A2998">
        <v>2110030185</v>
      </c>
      <c r="B2998" t="s">
        <v>3629</v>
      </c>
      <c r="C2998" t="s">
        <v>2637</v>
      </c>
      <c r="D2998" t="s">
        <v>2638</v>
      </c>
      <c r="E2998" s="1">
        <v>8</v>
      </c>
      <c r="F2998" t="s">
        <v>2722</v>
      </c>
      <c r="G2998">
        <v>0</v>
      </c>
      <c r="H2998" s="1">
        <v>0</v>
      </c>
      <c r="I2998">
        <v>1.9650000000000001</v>
      </c>
    </row>
    <row r="2999" spans="1:9" x14ac:dyDescent="0.25">
      <c r="A2999">
        <v>2110030185</v>
      </c>
      <c r="B2999" t="s">
        <v>3629</v>
      </c>
      <c r="C2999" t="s">
        <v>2623</v>
      </c>
      <c r="D2999" t="s">
        <v>2624</v>
      </c>
      <c r="E2999" s="1">
        <v>2</v>
      </c>
      <c r="F2999" t="s">
        <v>2722</v>
      </c>
      <c r="G2999" s="1">
        <v>0</v>
      </c>
      <c r="H2999">
        <v>0</v>
      </c>
      <c r="I2999">
        <v>1.96</v>
      </c>
    </row>
    <row r="3000" spans="1:9" x14ac:dyDescent="0.25">
      <c r="A3000">
        <v>2110030185</v>
      </c>
      <c r="B3000" t="s">
        <v>3629</v>
      </c>
      <c r="C3000" t="s">
        <v>2625</v>
      </c>
      <c r="D3000" t="s">
        <v>2626</v>
      </c>
      <c r="E3000" s="1">
        <v>8525</v>
      </c>
      <c r="F3000" t="s">
        <v>2722</v>
      </c>
      <c r="G3000" s="1">
        <v>8642</v>
      </c>
      <c r="H3000">
        <v>0</v>
      </c>
      <c r="I3000">
        <v>1.963903</v>
      </c>
    </row>
    <row r="3001" spans="1:9" x14ac:dyDescent="0.25">
      <c r="A3001">
        <v>2110030186</v>
      </c>
      <c r="B3001" t="s">
        <v>3630</v>
      </c>
      <c r="C3001" t="s">
        <v>699</v>
      </c>
      <c r="D3001" t="s">
        <v>700</v>
      </c>
      <c r="E3001" s="1">
        <v>346</v>
      </c>
      <c r="F3001" t="s">
        <v>2722</v>
      </c>
      <c r="G3001">
        <v>0</v>
      </c>
      <c r="H3001" s="1">
        <v>0</v>
      </c>
      <c r="I3001">
        <v>2.9911270000000001</v>
      </c>
    </row>
    <row r="3002" spans="1:9" x14ac:dyDescent="0.25">
      <c r="A3002">
        <v>2110030186</v>
      </c>
      <c r="B3002" t="s">
        <v>3630</v>
      </c>
      <c r="C3002" t="s">
        <v>248</v>
      </c>
      <c r="D3002" t="s">
        <v>249</v>
      </c>
      <c r="E3002" s="1">
        <v>93</v>
      </c>
      <c r="F3002" t="s">
        <v>2722</v>
      </c>
      <c r="G3002">
        <v>1</v>
      </c>
      <c r="H3002" s="1">
        <v>14403</v>
      </c>
      <c r="I3002">
        <v>2.9913979999999998</v>
      </c>
    </row>
    <row r="3003" spans="1:9" x14ac:dyDescent="0.25">
      <c r="A3003">
        <v>2110030186</v>
      </c>
      <c r="B3003" t="s">
        <v>3630</v>
      </c>
      <c r="C3003" t="s">
        <v>2615</v>
      </c>
      <c r="D3003" t="s">
        <v>2616</v>
      </c>
      <c r="E3003">
        <v>727</v>
      </c>
      <c r="F3003" t="s">
        <v>2722</v>
      </c>
      <c r="G3003">
        <v>0</v>
      </c>
      <c r="H3003">
        <v>0</v>
      </c>
      <c r="I3003">
        <v>2.9910869999999998</v>
      </c>
    </row>
    <row r="3004" spans="1:9" x14ac:dyDescent="0.25">
      <c r="A3004">
        <v>2110030186</v>
      </c>
      <c r="B3004" t="s">
        <v>3630</v>
      </c>
      <c r="C3004" t="s">
        <v>2637</v>
      </c>
      <c r="D3004" t="s">
        <v>2638</v>
      </c>
      <c r="E3004" s="1">
        <v>7</v>
      </c>
      <c r="F3004" t="s">
        <v>2722</v>
      </c>
      <c r="G3004" s="1">
        <v>0</v>
      </c>
      <c r="H3004">
        <v>0</v>
      </c>
      <c r="I3004">
        <v>2.99</v>
      </c>
    </row>
    <row r="3005" spans="1:9" x14ac:dyDescent="0.25">
      <c r="A3005">
        <v>2110030186</v>
      </c>
      <c r="B3005" t="s">
        <v>3630</v>
      </c>
      <c r="C3005" t="s">
        <v>2623</v>
      </c>
      <c r="D3005" t="s">
        <v>2624</v>
      </c>
      <c r="E3005" s="1">
        <v>5</v>
      </c>
      <c r="F3005" t="s">
        <v>2722</v>
      </c>
      <c r="G3005" s="1">
        <v>31</v>
      </c>
      <c r="H3005">
        <v>1</v>
      </c>
      <c r="I3005">
        <v>2.99</v>
      </c>
    </row>
    <row r="3006" spans="1:9" x14ac:dyDescent="0.25">
      <c r="A3006">
        <v>2110030186</v>
      </c>
      <c r="B3006" t="s">
        <v>3630</v>
      </c>
      <c r="C3006" t="s">
        <v>2625</v>
      </c>
      <c r="D3006" t="s">
        <v>2626</v>
      </c>
      <c r="E3006" s="1">
        <v>14211</v>
      </c>
      <c r="F3006" t="s">
        <v>2722</v>
      </c>
      <c r="G3006" s="1">
        <v>14400</v>
      </c>
      <c r="H3006">
        <v>0</v>
      </c>
      <c r="I3006">
        <v>2.9910869999999998</v>
      </c>
    </row>
    <row r="3007" spans="1:9" x14ac:dyDescent="0.25">
      <c r="A3007">
        <v>2110030187</v>
      </c>
      <c r="B3007" t="s">
        <v>3631</v>
      </c>
      <c r="C3007" t="s">
        <v>699</v>
      </c>
      <c r="D3007" t="s">
        <v>700</v>
      </c>
      <c r="E3007" s="1">
        <v>655</v>
      </c>
      <c r="F3007" t="s">
        <v>2612</v>
      </c>
      <c r="G3007">
        <v>0</v>
      </c>
      <c r="H3007" s="1">
        <v>0</v>
      </c>
      <c r="I3007">
        <v>2.062198</v>
      </c>
    </row>
    <row r="3008" spans="1:9" x14ac:dyDescent="0.25">
      <c r="A3008">
        <v>2110030187</v>
      </c>
      <c r="B3008" t="s">
        <v>3631</v>
      </c>
      <c r="C3008" t="s">
        <v>248</v>
      </c>
      <c r="D3008" t="s">
        <v>249</v>
      </c>
      <c r="E3008" s="1">
        <v>6</v>
      </c>
      <c r="F3008" t="s">
        <v>2612</v>
      </c>
      <c r="G3008">
        <v>0</v>
      </c>
      <c r="H3008" s="1">
        <v>2019</v>
      </c>
      <c r="I3008">
        <v>2.06</v>
      </c>
    </row>
    <row r="3009" spans="1:9" x14ac:dyDescent="0.25">
      <c r="A3009">
        <v>2110030187</v>
      </c>
      <c r="B3009" t="s">
        <v>3631</v>
      </c>
      <c r="C3009" t="s">
        <v>2623</v>
      </c>
      <c r="D3009" t="s">
        <v>2624</v>
      </c>
      <c r="E3009" s="1">
        <v>3</v>
      </c>
      <c r="F3009" t="s">
        <v>2612</v>
      </c>
      <c r="G3009" s="1">
        <v>3</v>
      </c>
      <c r="H3009">
        <v>0</v>
      </c>
      <c r="I3009">
        <v>2.0633330000000001</v>
      </c>
    </row>
    <row r="3010" spans="1:9" x14ac:dyDescent="0.25">
      <c r="A3010">
        <v>2110030187</v>
      </c>
      <c r="B3010" t="s">
        <v>3631</v>
      </c>
      <c r="C3010" t="s">
        <v>2625</v>
      </c>
      <c r="D3010" t="s">
        <v>2626</v>
      </c>
      <c r="E3010" s="1">
        <v>1182</v>
      </c>
      <c r="F3010" t="s">
        <v>2612</v>
      </c>
      <c r="G3010" s="1">
        <v>2016</v>
      </c>
      <c r="H3010" s="1">
        <v>0</v>
      </c>
      <c r="I3010">
        <v>2.0621909999999999</v>
      </c>
    </row>
    <row r="3011" spans="1:9" x14ac:dyDescent="0.25">
      <c r="A3011">
        <v>2110030188</v>
      </c>
      <c r="B3011" t="s">
        <v>3632</v>
      </c>
      <c r="C3011" t="s">
        <v>699</v>
      </c>
      <c r="D3011" t="s">
        <v>700</v>
      </c>
      <c r="E3011" s="1">
        <v>766</v>
      </c>
      <c r="F3011" t="s">
        <v>2612</v>
      </c>
      <c r="G3011">
        <v>0</v>
      </c>
      <c r="H3011" s="1">
        <v>0</v>
      </c>
      <c r="I3011">
        <v>2.0651959999999998</v>
      </c>
    </row>
    <row r="3012" spans="1:9" x14ac:dyDescent="0.25">
      <c r="A3012">
        <v>2110030188</v>
      </c>
      <c r="B3012" t="s">
        <v>3632</v>
      </c>
      <c r="C3012" t="s">
        <v>248</v>
      </c>
      <c r="D3012" t="s">
        <v>249</v>
      </c>
      <c r="E3012" s="1">
        <v>2</v>
      </c>
      <c r="F3012" t="s">
        <v>2612</v>
      </c>
      <c r="G3012" s="1">
        <v>0</v>
      </c>
      <c r="H3012" s="1">
        <v>2016</v>
      </c>
      <c r="I3012">
        <v>2.0699999999999998</v>
      </c>
    </row>
    <row r="3013" spans="1:9" x14ac:dyDescent="0.25">
      <c r="A3013">
        <v>2110030188</v>
      </c>
      <c r="B3013" t="s">
        <v>3632</v>
      </c>
      <c r="C3013" t="s">
        <v>2625</v>
      </c>
      <c r="D3013" t="s">
        <v>2626</v>
      </c>
      <c r="E3013" s="1">
        <v>921</v>
      </c>
      <c r="F3013" t="s">
        <v>2612</v>
      </c>
      <c r="G3013" s="1">
        <v>2016</v>
      </c>
      <c r="H3013">
        <v>0</v>
      </c>
      <c r="I3013">
        <v>2.0652119999999998</v>
      </c>
    </row>
    <row r="3014" spans="1:9" x14ac:dyDescent="0.25">
      <c r="A3014">
        <v>2110030189</v>
      </c>
      <c r="B3014" t="s">
        <v>582</v>
      </c>
      <c r="C3014" t="s">
        <v>699</v>
      </c>
      <c r="D3014" t="s">
        <v>700</v>
      </c>
      <c r="E3014" s="1">
        <v>280</v>
      </c>
      <c r="F3014" t="s">
        <v>2722</v>
      </c>
      <c r="G3014" s="1">
        <v>0</v>
      </c>
      <c r="H3014">
        <v>0</v>
      </c>
      <c r="I3014">
        <v>3.0083929999999999</v>
      </c>
    </row>
    <row r="3015" spans="1:9" x14ac:dyDescent="0.25">
      <c r="A3015">
        <v>2110030189</v>
      </c>
      <c r="B3015" t="s">
        <v>582</v>
      </c>
      <c r="C3015" t="s">
        <v>248</v>
      </c>
      <c r="D3015" t="s">
        <v>249</v>
      </c>
      <c r="E3015" s="1">
        <v>945</v>
      </c>
      <c r="F3015" t="s">
        <v>2722</v>
      </c>
      <c r="G3015" s="1">
        <v>304</v>
      </c>
      <c r="H3015" s="1">
        <v>0</v>
      </c>
      <c r="I3015">
        <v>3.0081899999999999</v>
      </c>
    </row>
    <row r="3016" spans="1:9" x14ac:dyDescent="0.25">
      <c r="A3016">
        <v>2110030189</v>
      </c>
      <c r="B3016" t="s">
        <v>582</v>
      </c>
      <c r="C3016" t="s">
        <v>2615</v>
      </c>
      <c r="D3016" t="s">
        <v>2616</v>
      </c>
      <c r="E3016" s="1">
        <v>36</v>
      </c>
      <c r="F3016" t="s">
        <v>2722</v>
      </c>
      <c r="G3016" s="1">
        <v>0</v>
      </c>
      <c r="H3016" s="1">
        <v>0</v>
      </c>
      <c r="I3016">
        <v>3.0083329999999999</v>
      </c>
    </row>
    <row r="3017" spans="1:9" x14ac:dyDescent="0.25">
      <c r="A3017">
        <v>2110030189</v>
      </c>
      <c r="B3017" t="s">
        <v>582</v>
      </c>
      <c r="C3017" t="s">
        <v>2623</v>
      </c>
      <c r="D3017" t="s">
        <v>2624</v>
      </c>
      <c r="E3017" s="1">
        <v>18</v>
      </c>
      <c r="F3017" t="s">
        <v>2722</v>
      </c>
      <c r="G3017" s="1">
        <v>0</v>
      </c>
      <c r="H3017" s="1">
        <v>4</v>
      </c>
      <c r="I3017">
        <v>2.9544440000000001</v>
      </c>
    </row>
    <row r="3018" spans="1:9" x14ac:dyDescent="0.25">
      <c r="A3018">
        <v>2110030190</v>
      </c>
      <c r="B3018" t="s">
        <v>621</v>
      </c>
      <c r="C3018" t="s">
        <v>699</v>
      </c>
      <c r="D3018" t="s">
        <v>700</v>
      </c>
      <c r="E3018" s="1">
        <v>731</v>
      </c>
      <c r="F3018" t="s">
        <v>2612</v>
      </c>
      <c r="G3018" s="1">
        <v>0</v>
      </c>
      <c r="H3018" s="1">
        <v>0</v>
      </c>
      <c r="I3018">
        <v>1.185622</v>
      </c>
    </row>
    <row r="3019" spans="1:9" x14ac:dyDescent="0.25">
      <c r="A3019">
        <v>2110030190</v>
      </c>
      <c r="B3019" t="s">
        <v>621</v>
      </c>
      <c r="C3019" t="s">
        <v>248</v>
      </c>
      <c r="D3019" t="s">
        <v>249</v>
      </c>
      <c r="E3019" s="1">
        <v>5444</v>
      </c>
      <c r="F3019" t="s">
        <v>2612</v>
      </c>
      <c r="G3019" s="1">
        <v>353</v>
      </c>
      <c r="H3019">
        <v>0</v>
      </c>
      <c r="I3019">
        <v>1.1856260000000001</v>
      </c>
    </row>
    <row r="3020" spans="1:9" x14ac:dyDescent="0.25">
      <c r="A3020">
        <v>2110030190</v>
      </c>
      <c r="B3020" t="s">
        <v>621</v>
      </c>
      <c r="C3020" t="s">
        <v>2623</v>
      </c>
      <c r="D3020" t="s">
        <v>2624</v>
      </c>
      <c r="E3020" s="1">
        <v>0</v>
      </c>
      <c r="F3020" t="s">
        <v>2612</v>
      </c>
      <c r="G3020" s="1">
        <v>2</v>
      </c>
      <c r="H3020" s="1">
        <v>41</v>
      </c>
      <c r="I3020">
        <v>1.19</v>
      </c>
    </row>
    <row r="3021" spans="1:9" x14ac:dyDescent="0.25">
      <c r="A3021">
        <v>2110030190</v>
      </c>
      <c r="B3021" t="s">
        <v>621</v>
      </c>
      <c r="C3021" t="s">
        <v>2641</v>
      </c>
      <c r="D3021" t="s">
        <v>2642</v>
      </c>
      <c r="E3021" s="1">
        <v>0</v>
      </c>
      <c r="F3021" t="s">
        <v>2612</v>
      </c>
      <c r="G3021" s="1">
        <v>0</v>
      </c>
      <c r="H3021" s="1">
        <v>480</v>
      </c>
      <c r="I3021">
        <v>1.1856249999999999</v>
      </c>
    </row>
    <row r="3022" spans="1:9" x14ac:dyDescent="0.25">
      <c r="A3022">
        <v>2110030190</v>
      </c>
      <c r="B3022" t="s">
        <v>621</v>
      </c>
      <c r="C3022" t="s">
        <v>2625</v>
      </c>
      <c r="D3022" t="s">
        <v>2626</v>
      </c>
      <c r="E3022" s="1">
        <v>0</v>
      </c>
      <c r="F3022" t="s">
        <v>2612</v>
      </c>
      <c r="G3022" s="1">
        <v>240</v>
      </c>
      <c r="H3022">
        <v>0</v>
      </c>
      <c r="I3022">
        <v>1.10744</v>
      </c>
    </row>
    <row r="3023" spans="1:9" x14ac:dyDescent="0.25">
      <c r="A3023">
        <v>2110030191</v>
      </c>
      <c r="B3023" t="s">
        <v>739</v>
      </c>
      <c r="C3023" t="s">
        <v>248</v>
      </c>
      <c r="D3023" t="s">
        <v>249</v>
      </c>
      <c r="E3023" s="1">
        <v>8</v>
      </c>
      <c r="F3023" t="s">
        <v>2612</v>
      </c>
      <c r="G3023" s="1">
        <v>289</v>
      </c>
      <c r="H3023">
        <v>0</v>
      </c>
      <c r="I3023">
        <v>1.7787500000000001</v>
      </c>
    </row>
    <row r="3024" spans="1:9" x14ac:dyDescent="0.25">
      <c r="A3024">
        <v>2110030192</v>
      </c>
      <c r="B3024" t="s">
        <v>536</v>
      </c>
      <c r="C3024" t="s">
        <v>699</v>
      </c>
      <c r="D3024" t="s">
        <v>700</v>
      </c>
      <c r="E3024" s="1">
        <v>1421</v>
      </c>
      <c r="F3024" t="s">
        <v>2612</v>
      </c>
      <c r="G3024" s="1">
        <v>1470</v>
      </c>
      <c r="H3024" s="1">
        <v>0</v>
      </c>
      <c r="I3024">
        <v>0.26425799999999999</v>
      </c>
    </row>
    <row r="3025" spans="1:9" x14ac:dyDescent="0.25">
      <c r="A3025">
        <v>2110030192</v>
      </c>
      <c r="B3025" t="s">
        <v>536</v>
      </c>
      <c r="C3025" t="s">
        <v>248</v>
      </c>
      <c r="D3025" t="s">
        <v>249</v>
      </c>
      <c r="E3025" s="1">
        <v>8428</v>
      </c>
      <c r="F3025" t="s">
        <v>2612</v>
      </c>
      <c r="G3025" s="1">
        <v>270</v>
      </c>
      <c r="H3025" s="1">
        <v>1470</v>
      </c>
      <c r="I3025">
        <v>0.24590799999999999</v>
      </c>
    </row>
    <row r="3026" spans="1:9" x14ac:dyDescent="0.25">
      <c r="A3026">
        <v>2110030193</v>
      </c>
      <c r="B3026" t="s">
        <v>537</v>
      </c>
      <c r="C3026" t="s">
        <v>699</v>
      </c>
      <c r="D3026" t="s">
        <v>700</v>
      </c>
      <c r="E3026" s="1">
        <v>2623</v>
      </c>
      <c r="F3026" t="s">
        <v>2612</v>
      </c>
      <c r="G3026">
        <v>0</v>
      </c>
      <c r="H3026" s="1">
        <v>0</v>
      </c>
      <c r="I3026">
        <v>0.28400300000000001</v>
      </c>
    </row>
    <row r="3027" spans="1:9" x14ac:dyDescent="0.25">
      <c r="A3027">
        <v>2110030193</v>
      </c>
      <c r="B3027" t="s">
        <v>537</v>
      </c>
      <c r="C3027" t="s">
        <v>248</v>
      </c>
      <c r="D3027" t="s">
        <v>249</v>
      </c>
      <c r="E3027" s="1">
        <v>9489</v>
      </c>
      <c r="F3027" t="s">
        <v>2612</v>
      </c>
      <c r="G3027" s="1">
        <v>270</v>
      </c>
      <c r="H3027" s="1">
        <v>0</v>
      </c>
      <c r="I3027">
        <v>0.28399600000000003</v>
      </c>
    </row>
    <row r="3028" spans="1:9" x14ac:dyDescent="0.25">
      <c r="A3028">
        <v>2110030194</v>
      </c>
      <c r="B3028" t="s">
        <v>538</v>
      </c>
      <c r="C3028" t="s">
        <v>699</v>
      </c>
      <c r="D3028" t="s">
        <v>700</v>
      </c>
      <c r="E3028" s="1">
        <v>2652</v>
      </c>
      <c r="F3028" t="s">
        <v>2612</v>
      </c>
      <c r="G3028" s="1">
        <v>0</v>
      </c>
      <c r="H3028">
        <v>0</v>
      </c>
      <c r="I3028">
        <v>0.25450600000000001</v>
      </c>
    </row>
    <row r="3029" spans="1:9" x14ac:dyDescent="0.25">
      <c r="A3029">
        <v>2110030194</v>
      </c>
      <c r="B3029" t="s">
        <v>538</v>
      </c>
      <c r="C3029" t="s">
        <v>248</v>
      </c>
      <c r="D3029" t="s">
        <v>249</v>
      </c>
      <c r="E3029" s="1">
        <v>12104</v>
      </c>
      <c r="F3029" t="s">
        <v>2612</v>
      </c>
      <c r="G3029" s="1">
        <v>0</v>
      </c>
      <c r="H3029">
        <v>0</v>
      </c>
      <c r="I3029">
        <v>0.25449899999999998</v>
      </c>
    </row>
    <row r="3030" spans="1:9" x14ac:dyDescent="0.25">
      <c r="A3030">
        <v>2110030195</v>
      </c>
      <c r="B3030" t="s">
        <v>8351</v>
      </c>
      <c r="C3030" t="s">
        <v>248</v>
      </c>
      <c r="D3030" t="s">
        <v>249</v>
      </c>
      <c r="E3030" s="1">
        <v>1000</v>
      </c>
      <c r="F3030" t="s">
        <v>2612</v>
      </c>
      <c r="G3030" s="1">
        <v>0</v>
      </c>
      <c r="H3030" s="1">
        <v>0</v>
      </c>
      <c r="I3030">
        <v>2.1243599999999998</v>
      </c>
    </row>
    <row r="3031" spans="1:9" x14ac:dyDescent="0.25">
      <c r="A3031">
        <v>2110030200</v>
      </c>
      <c r="B3031" t="s">
        <v>957</v>
      </c>
      <c r="C3031" t="s">
        <v>248</v>
      </c>
      <c r="D3031" t="s">
        <v>249</v>
      </c>
      <c r="E3031" s="1">
        <v>1300</v>
      </c>
      <c r="F3031" t="s">
        <v>2612</v>
      </c>
      <c r="G3031" s="1">
        <v>0</v>
      </c>
      <c r="H3031" s="1">
        <v>0</v>
      </c>
      <c r="I3031">
        <v>1.9315310000000001</v>
      </c>
    </row>
    <row r="3032" spans="1:9" x14ac:dyDescent="0.25">
      <c r="A3032">
        <v>2110030237</v>
      </c>
      <c r="B3032" t="s">
        <v>8355</v>
      </c>
      <c r="C3032" t="s">
        <v>248</v>
      </c>
      <c r="D3032" t="s">
        <v>249</v>
      </c>
      <c r="E3032" s="1">
        <v>1000</v>
      </c>
      <c r="F3032" t="s">
        <v>2612</v>
      </c>
      <c r="G3032" s="1">
        <v>0</v>
      </c>
      <c r="H3032">
        <v>0</v>
      </c>
      <c r="I3032">
        <v>2.0802399999999999</v>
      </c>
    </row>
    <row r="3033" spans="1:9" x14ac:dyDescent="0.25">
      <c r="A3033">
        <v>2110030238</v>
      </c>
      <c r="B3033" t="s">
        <v>8356</v>
      </c>
      <c r="C3033" t="s">
        <v>248</v>
      </c>
      <c r="D3033" t="s">
        <v>249</v>
      </c>
      <c r="E3033" s="1">
        <v>1000</v>
      </c>
      <c r="F3033" t="s">
        <v>2612</v>
      </c>
      <c r="G3033">
        <v>0</v>
      </c>
      <c r="H3033">
        <v>0</v>
      </c>
      <c r="I3033">
        <v>1.96061</v>
      </c>
    </row>
    <row r="3034" spans="1:9" x14ac:dyDescent="0.25">
      <c r="A3034">
        <v>2110040010</v>
      </c>
      <c r="B3034" t="s">
        <v>3113</v>
      </c>
      <c r="C3034" t="s">
        <v>248</v>
      </c>
      <c r="D3034" t="s">
        <v>249</v>
      </c>
      <c r="E3034" s="1">
        <v>158</v>
      </c>
      <c r="F3034" t="s">
        <v>2612</v>
      </c>
      <c r="G3034" s="1">
        <v>0</v>
      </c>
      <c r="H3034" s="1">
        <v>0</v>
      </c>
      <c r="I3034">
        <v>1.7081010000000001</v>
      </c>
    </row>
    <row r="3035" spans="1:9" x14ac:dyDescent="0.25">
      <c r="A3035">
        <v>2110040010</v>
      </c>
      <c r="B3035" t="s">
        <v>3113</v>
      </c>
      <c r="C3035" t="s">
        <v>2615</v>
      </c>
      <c r="D3035" t="s">
        <v>2616</v>
      </c>
      <c r="E3035">
        <v>60</v>
      </c>
      <c r="F3035" t="s">
        <v>2612</v>
      </c>
      <c r="G3035" s="1">
        <v>0</v>
      </c>
      <c r="H3035">
        <v>0</v>
      </c>
      <c r="I3035">
        <v>1.708167</v>
      </c>
    </row>
    <row r="3036" spans="1:9" x14ac:dyDescent="0.25">
      <c r="A3036">
        <v>2110040016</v>
      </c>
      <c r="B3036" t="s">
        <v>231</v>
      </c>
      <c r="C3036" t="s">
        <v>699</v>
      </c>
      <c r="D3036" t="s">
        <v>700</v>
      </c>
      <c r="E3036" s="1">
        <v>1221</v>
      </c>
      <c r="F3036" t="s">
        <v>2612</v>
      </c>
      <c r="G3036" s="1">
        <v>0</v>
      </c>
      <c r="H3036">
        <v>0</v>
      </c>
      <c r="I3036">
        <v>1.9484680000000001</v>
      </c>
    </row>
    <row r="3037" spans="1:9" x14ac:dyDescent="0.25">
      <c r="A3037">
        <v>2110040016</v>
      </c>
      <c r="B3037" t="s">
        <v>231</v>
      </c>
      <c r="C3037" t="s">
        <v>248</v>
      </c>
      <c r="D3037" t="s">
        <v>249</v>
      </c>
      <c r="E3037" s="1">
        <v>532</v>
      </c>
      <c r="F3037" t="s">
        <v>2612</v>
      </c>
      <c r="G3037" s="1">
        <v>10557</v>
      </c>
      <c r="H3037" s="1">
        <v>9</v>
      </c>
      <c r="I3037">
        <v>1.9486840000000001</v>
      </c>
    </row>
    <row r="3038" spans="1:9" x14ac:dyDescent="0.25">
      <c r="A3038">
        <v>2110040016</v>
      </c>
      <c r="B3038" t="s">
        <v>231</v>
      </c>
      <c r="C3038" t="s">
        <v>2615</v>
      </c>
      <c r="D3038" t="s">
        <v>2616</v>
      </c>
      <c r="E3038" s="1">
        <v>23</v>
      </c>
      <c r="F3038" t="s">
        <v>2612</v>
      </c>
      <c r="G3038">
        <v>0</v>
      </c>
      <c r="H3038" s="1">
        <v>0</v>
      </c>
      <c r="I3038">
        <v>1.593043</v>
      </c>
    </row>
    <row r="3039" spans="1:9" x14ac:dyDescent="0.25">
      <c r="A3039">
        <v>2110040016</v>
      </c>
      <c r="B3039" t="s">
        <v>231</v>
      </c>
      <c r="C3039" t="s">
        <v>2648</v>
      </c>
      <c r="D3039" t="s">
        <v>2649</v>
      </c>
      <c r="E3039" s="1">
        <v>360</v>
      </c>
      <c r="F3039" t="s">
        <v>2612</v>
      </c>
      <c r="G3039" s="1">
        <v>0</v>
      </c>
      <c r="H3039">
        <v>0</v>
      </c>
      <c r="I3039">
        <v>1.9129719999999999</v>
      </c>
    </row>
    <row r="3040" spans="1:9" x14ac:dyDescent="0.25">
      <c r="A3040">
        <v>2110040016</v>
      </c>
      <c r="B3040" t="s">
        <v>231</v>
      </c>
      <c r="C3040" t="s">
        <v>2623</v>
      </c>
      <c r="D3040" t="s">
        <v>2624</v>
      </c>
      <c r="E3040" s="1">
        <v>0</v>
      </c>
      <c r="F3040" t="s">
        <v>2612</v>
      </c>
      <c r="G3040" s="1">
        <v>8605</v>
      </c>
      <c r="H3040">
        <v>19</v>
      </c>
      <c r="I3040">
        <v>1.903529</v>
      </c>
    </row>
    <row r="3041" spans="1:9" x14ac:dyDescent="0.25">
      <c r="A3041">
        <v>2110040016</v>
      </c>
      <c r="B3041" t="s">
        <v>231</v>
      </c>
      <c r="C3041" t="s">
        <v>2625</v>
      </c>
      <c r="D3041" t="s">
        <v>2626</v>
      </c>
      <c r="E3041" s="1">
        <v>0</v>
      </c>
      <c r="F3041" t="s">
        <v>2612</v>
      </c>
      <c r="G3041">
        <v>0</v>
      </c>
      <c r="H3041">
        <v>60</v>
      </c>
      <c r="I3041">
        <v>1.94285</v>
      </c>
    </row>
    <row r="3042" spans="1:9" x14ac:dyDescent="0.25">
      <c r="A3042">
        <v>2110040017</v>
      </c>
      <c r="B3042" t="s">
        <v>857</v>
      </c>
      <c r="C3042" t="s">
        <v>699</v>
      </c>
      <c r="D3042" t="s">
        <v>700</v>
      </c>
      <c r="E3042" s="1">
        <v>687</v>
      </c>
      <c r="F3042" t="s">
        <v>2612</v>
      </c>
      <c r="G3042">
        <v>0</v>
      </c>
      <c r="H3042">
        <v>0</v>
      </c>
      <c r="I3042">
        <v>1.2020820000000001</v>
      </c>
    </row>
    <row r="3043" spans="1:9" x14ac:dyDescent="0.25">
      <c r="A3043">
        <v>2110040017</v>
      </c>
      <c r="B3043" t="s">
        <v>857</v>
      </c>
      <c r="C3043" t="s">
        <v>248</v>
      </c>
      <c r="D3043" t="s">
        <v>249</v>
      </c>
      <c r="E3043" s="1">
        <v>7273</v>
      </c>
      <c r="F3043" t="s">
        <v>2612</v>
      </c>
      <c r="G3043" s="1">
        <v>4</v>
      </c>
      <c r="H3043">
        <v>3</v>
      </c>
      <c r="I3043">
        <v>1.6380380000000001</v>
      </c>
    </row>
    <row r="3044" spans="1:9" x14ac:dyDescent="0.25">
      <c r="A3044">
        <v>2110040017</v>
      </c>
      <c r="B3044" t="s">
        <v>857</v>
      </c>
      <c r="C3044" t="s">
        <v>2615</v>
      </c>
      <c r="D3044" t="s">
        <v>2616</v>
      </c>
      <c r="E3044" s="1">
        <v>91</v>
      </c>
      <c r="F3044" t="s">
        <v>2612</v>
      </c>
      <c r="G3044" s="1">
        <v>0</v>
      </c>
      <c r="H3044" s="1">
        <v>0</v>
      </c>
      <c r="I3044">
        <v>1.202088</v>
      </c>
    </row>
    <row r="3045" spans="1:9" x14ac:dyDescent="0.25">
      <c r="A3045">
        <v>2110040017</v>
      </c>
      <c r="B3045" t="s">
        <v>857</v>
      </c>
      <c r="C3045" t="s">
        <v>2637</v>
      </c>
      <c r="D3045" t="s">
        <v>2638</v>
      </c>
      <c r="E3045" s="1">
        <v>0.01</v>
      </c>
      <c r="F3045" t="s">
        <v>2612</v>
      </c>
      <c r="G3045" s="1">
        <v>0</v>
      </c>
      <c r="H3045" s="1">
        <v>0</v>
      </c>
      <c r="I3045">
        <v>1</v>
      </c>
    </row>
    <row r="3046" spans="1:9" x14ac:dyDescent="0.25">
      <c r="A3046">
        <v>2110040017</v>
      </c>
      <c r="B3046" t="s">
        <v>857</v>
      </c>
      <c r="C3046" t="s">
        <v>2623</v>
      </c>
      <c r="D3046" t="s">
        <v>2624</v>
      </c>
      <c r="E3046" s="1">
        <v>0</v>
      </c>
      <c r="F3046" t="s">
        <v>2612</v>
      </c>
      <c r="G3046" s="1">
        <v>46</v>
      </c>
      <c r="H3046">
        <v>4</v>
      </c>
      <c r="I3046">
        <v>1.3125</v>
      </c>
    </row>
    <row r="3047" spans="1:9" x14ac:dyDescent="0.25">
      <c r="A3047">
        <v>2110040043</v>
      </c>
      <c r="B3047" t="s">
        <v>3633</v>
      </c>
      <c r="C3047" t="s">
        <v>2615</v>
      </c>
      <c r="D3047" t="s">
        <v>2616</v>
      </c>
      <c r="E3047" s="1">
        <v>127</v>
      </c>
      <c r="F3047" t="s">
        <v>2612</v>
      </c>
      <c r="G3047">
        <v>0</v>
      </c>
      <c r="H3047">
        <v>0</v>
      </c>
      <c r="I3047">
        <v>2.0355120000000002</v>
      </c>
    </row>
    <row r="3048" spans="1:9" x14ac:dyDescent="0.25">
      <c r="A3048">
        <v>2110040047</v>
      </c>
      <c r="B3048" t="s">
        <v>278</v>
      </c>
      <c r="C3048" t="s">
        <v>248</v>
      </c>
      <c r="D3048" t="s">
        <v>249</v>
      </c>
      <c r="E3048" s="1">
        <v>1306</v>
      </c>
      <c r="F3048" t="s">
        <v>2612</v>
      </c>
      <c r="G3048">
        <v>0</v>
      </c>
      <c r="H3048" s="1">
        <v>0</v>
      </c>
      <c r="I3048">
        <v>1.529609</v>
      </c>
    </row>
    <row r="3049" spans="1:9" x14ac:dyDescent="0.25">
      <c r="A3049">
        <v>2110040047</v>
      </c>
      <c r="B3049" t="s">
        <v>278</v>
      </c>
      <c r="C3049" t="s">
        <v>2615</v>
      </c>
      <c r="D3049" t="s">
        <v>2616</v>
      </c>
      <c r="E3049" s="1">
        <v>1</v>
      </c>
      <c r="F3049" t="s">
        <v>2612</v>
      </c>
      <c r="G3049" s="1">
        <v>0</v>
      </c>
      <c r="H3049">
        <v>0</v>
      </c>
      <c r="I3049">
        <v>1.65</v>
      </c>
    </row>
    <row r="3050" spans="1:9" x14ac:dyDescent="0.25">
      <c r="A3050">
        <v>2110040047</v>
      </c>
      <c r="B3050" t="s">
        <v>278</v>
      </c>
      <c r="C3050" t="s">
        <v>2623</v>
      </c>
      <c r="D3050" t="s">
        <v>2624</v>
      </c>
      <c r="E3050" s="1">
        <v>136</v>
      </c>
      <c r="F3050" t="s">
        <v>2612</v>
      </c>
      <c r="G3050">
        <v>0</v>
      </c>
      <c r="H3050">
        <v>0</v>
      </c>
      <c r="I3050">
        <v>1.4242649999999999</v>
      </c>
    </row>
    <row r="3051" spans="1:9" x14ac:dyDescent="0.25">
      <c r="A3051">
        <v>2110040055</v>
      </c>
      <c r="B3051" t="s">
        <v>3634</v>
      </c>
      <c r="C3051" t="s">
        <v>2637</v>
      </c>
      <c r="D3051" t="s">
        <v>2638</v>
      </c>
      <c r="E3051" s="1">
        <v>25706</v>
      </c>
      <c r="F3051" t="s">
        <v>2612</v>
      </c>
      <c r="G3051">
        <v>300</v>
      </c>
      <c r="H3051" s="1">
        <v>0</v>
      </c>
      <c r="I3051">
        <v>0.53707300000000002</v>
      </c>
    </row>
    <row r="3052" spans="1:9" x14ac:dyDescent="0.25">
      <c r="A3052">
        <v>2110040055</v>
      </c>
      <c r="B3052" t="s">
        <v>3634</v>
      </c>
      <c r="C3052" t="s">
        <v>2623</v>
      </c>
      <c r="D3052" t="s">
        <v>2624</v>
      </c>
      <c r="E3052" s="1">
        <v>100</v>
      </c>
      <c r="F3052" t="s">
        <v>2612</v>
      </c>
      <c r="G3052" s="1">
        <v>0</v>
      </c>
      <c r="H3052">
        <v>300</v>
      </c>
      <c r="I3052">
        <v>0.53710000000000002</v>
      </c>
    </row>
    <row r="3053" spans="1:9" x14ac:dyDescent="0.25">
      <c r="A3053">
        <v>2110040057</v>
      </c>
      <c r="B3053" t="s">
        <v>3635</v>
      </c>
      <c r="C3053" t="s">
        <v>248</v>
      </c>
      <c r="D3053" t="s">
        <v>249</v>
      </c>
      <c r="E3053" s="1">
        <v>0</v>
      </c>
      <c r="F3053" t="s">
        <v>2612</v>
      </c>
      <c r="G3053" s="1">
        <v>0</v>
      </c>
      <c r="H3053">
        <v>15</v>
      </c>
      <c r="I3053">
        <v>0</v>
      </c>
    </row>
    <row r="3054" spans="1:9" x14ac:dyDescent="0.25">
      <c r="A3054">
        <v>2110040057</v>
      </c>
      <c r="B3054" t="s">
        <v>3635</v>
      </c>
      <c r="C3054" t="s">
        <v>2625</v>
      </c>
      <c r="D3054" t="s">
        <v>2626</v>
      </c>
      <c r="E3054">
        <v>15</v>
      </c>
      <c r="F3054" t="s">
        <v>2612</v>
      </c>
      <c r="G3054" s="1">
        <v>15</v>
      </c>
      <c r="H3054" s="1">
        <v>0</v>
      </c>
      <c r="I3054">
        <v>0.92733299999999996</v>
      </c>
    </row>
    <row r="3055" spans="1:9" x14ac:dyDescent="0.25">
      <c r="A3055">
        <v>2110050014</v>
      </c>
      <c r="B3055" t="s">
        <v>3636</v>
      </c>
      <c r="C3055" t="s">
        <v>699</v>
      </c>
      <c r="D3055" t="s">
        <v>700</v>
      </c>
      <c r="E3055" s="1">
        <v>1533</v>
      </c>
      <c r="F3055" t="s">
        <v>2612</v>
      </c>
      <c r="G3055">
        <v>0</v>
      </c>
      <c r="H3055">
        <v>0</v>
      </c>
      <c r="I3055">
        <v>1.276686</v>
      </c>
    </row>
    <row r="3056" spans="1:9" x14ac:dyDescent="0.25">
      <c r="A3056">
        <v>2110050014</v>
      </c>
      <c r="B3056" t="s">
        <v>3636</v>
      </c>
      <c r="C3056" t="s">
        <v>248</v>
      </c>
      <c r="D3056" t="s">
        <v>249</v>
      </c>
      <c r="E3056" s="1">
        <v>10883</v>
      </c>
      <c r="F3056" t="s">
        <v>2612</v>
      </c>
      <c r="G3056" s="1">
        <v>43</v>
      </c>
      <c r="H3056" s="1">
        <v>3</v>
      </c>
      <c r="I3056">
        <v>1.2766839999999999</v>
      </c>
    </row>
    <row r="3057" spans="1:9" x14ac:dyDescent="0.25">
      <c r="A3057">
        <v>2110050014</v>
      </c>
      <c r="B3057" t="s">
        <v>3636</v>
      </c>
      <c r="C3057" t="s">
        <v>2637</v>
      </c>
      <c r="D3057" t="s">
        <v>2638</v>
      </c>
      <c r="E3057" s="1">
        <v>5</v>
      </c>
      <c r="F3057" t="s">
        <v>2612</v>
      </c>
      <c r="G3057" s="1">
        <v>0</v>
      </c>
      <c r="H3057">
        <v>18</v>
      </c>
      <c r="I3057">
        <v>1.1599999999999999</v>
      </c>
    </row>
    <row r="3058" spans="1:9" x14ac:dyDescent="0.25">
      <c r="A3058">
        <v>2110050014</v>
      </c>
      <c r="B3058" t="s">
        <v>3636</v>
      </c>
      <c r="C3058" t="s">
        <v>2623</v>
      </c>
      <c r="D3058" t="s">
        <v>2624</v>
      </c>
      <c r="E3058" s="1">
        <v>3</v>
      </c>
      <c r="F3058" t="s">
        <v>2612</v>
      </c>
      <c r="G3058" s="1">
        <v>5</v>
      </c>
      <c r="H3058" s="1">
        <v>13</v>
      </c>
      <c r="I3058">
        <v>1.026667</v>
      </c>
    </row>
    <row r="3059" spans="1:9" x14ac:dyDescent="0.25">
      <c r="A3059">
        <v>2110050014</v>
      </c>
      <c r="B3059" t="s">
        <v>3636</v>
      </c>
      <c r="C3059" t="s">
        <v>2641</v>
      </c>
      <c r="D3059" t="s">
        <v>2642</v>
      </c>
      <c r="E3059" s="1">
        <v>9923</v>
      </c>
      <c r="F3059" t="s">
        <v>2612</v>
      </c>
      <c r="G3059">
        <v>0</v>
      </c>
      <c r="H3059" s="1">
        <v>0</v>
      </c>
      <c r="I3059">
        <v>1.8571599999999999</v>
      </c>
    </row>
    <row r="3060" spans="1:9" x14ac:dyDescent="0.25">
      <c r="A3060">
        <v>2110050015</v>
      </c>
      <c r="B3060" t="s">
        <v>3637</v>
      </c>
      <c r="C3060" t="s">
        <v>699</v>
      </c>
      <c r="D3060" t="s">
        <v>700</v>
      </c>
      <c r="E3060" s="1">
        <v>7416</v>
      </c>
      <c r="F3060" t="s">
        <v>2612</v>
      </c>
      <c r="G3060" s="1">
        <v>40320</v>
      </c>
      <c r="H3060">
        <v>0</v>
      </c>
      <c r="I3060">
        <v>1.049264</v>
      </c>
    </row>
    <row r="3061" spans="1:9" x14ac:dyDescent="0.25">
      <c r="A3061">
        <v>2110050015</v>
      </c>
      <c r="B3061" t="s">
        <v>3637</v>
      </c>
      <c r="C3061" t="s">
        <v>248</v>
      </c>
      <c r="D3061" t="s">
        <v>249</v>
      </c>
      <c r="E3061" s="1">
        <v>31712</v>
      </c>
      <c r="F3061" t="s">
        <v>2612</v>
      </c>
      <c r="G3061" s="1">
        <v>1566</v>
      </c>
      <c r="H3061" s="1">
        <v>51927</v>
      </c>
      <c r="I3061">
        <v>1.0560419999999999</v>
      </c>
    </row>
    <row r="3062" spans="1:9" x14ac:dyDescent="0.25">
      <c r="A3062">
        <v>2110050015</v>
      </c>
      <c r="B3062" t="s">
        <v>3637</v>
      </c>
      <c r="C3062" t="s">
        <v>2615</v>
      </c>
      <c r="D3062" t="s">
        <v>2616</v>
      </c>
      <c r="E3062" s="1">
        <v>24</v>
      </c>
      <c r="F3062" t="s">
        <v>2612</v>
      </c>
      <c r="G3062" s="1">
        <v>0</v>
      </c>
      <c r="H3062">
        <v>0</v>
      </c>
      <c r="I3062">
        <v>1.3220829999999999</v>
      </c>
    </row>
    <row r="3063" spans="1:9" x14ac:dyDescent="0.25">
      <c r="A3063">
        <v>2110050015</v>
      </c>
      <c r="B3063" t="s">
        <v>3637</v>
      </c>
      <c r="C3063" t="s">
        <v>2637</v>
      </c>
      <c r="D3063" t="s">
        <v>2638</v>
      </c>
      <c r="E3063" s="1">
        <v>2</v>
      </c>
      <c r="F3063" t="s">
        <v>2612</v>
      </c>
      <c r="G3063" s="1">
        <v>0</v>
      </c>
      <c r="H3063">
        <v>0</v>
      </c>
      <c r="I3063">
        <v>1.0349999999999999</v>
      </c>
    </row>
    <row r="3064" spans="1:9" x14ac:dyDescent="0.25">
      <c r="A3064">
        <v>2110050015</v>
      </c>
      <c r="B3064" t="s">
        <v>3637</v>
      </c>
      <c r="C3064" t="s">
        <v>2648</v>
      </c>
      <c r="D3064" t="s">
        <v>2649</v>
      </c>
      <c r="E3064" s="1">
        <v>408</v>
      </c>
      <c r="F3064" t="s">
        <v>2612</v>
      </c>
      <c r="G3064">
        <v>0</v>
      </c>
      <c r="H3064" s="1">
        <v>0</v>
      </c>
      <c r="I3064">
        <v>1.037034</v>
      </c>
    </row>
    <row r="3065" spans="1:9" x14ac:dyDescent="0.25">
      <c r="A3065">
        <v>2110050015</v>
      </c>
      <c r="B3065" t="s">
        <v>3637</v>
      </c>
      <c r="C3065" t="s">
        <v>2623</v>
      </c>
      <c r="D3065" t="s">
        <v>2624</v>
      </c>
      <c r="E3065" s="1">
        <v>0</v>
      </c>
      <c r="F3065" t="s">
        <v>2612</v>
      </c>
      <c r="G3065" s="1">
        <v>1308</v>
      </c>
      <c r="H3065" s="1">
        <v>294</v>
      </c>
      <c r="I3065">
        <v>1.06</v>
      </c>
    </row>
    <row r="3066" spans="1:9" x14ac:dyDescent="0.25">
      <c r="A3066">
        <v>2110050015</v>
      </c>
      <c r="B3066" t="s">
        <v>3637</v>
      </c>
      <c r="C3066" t="s">
        <v>2625</v>
      </c>
      <c r="D3066" t="s">
        <v>2626</v>
      </c>
      <c r="E3066" s="1">
        <v>7</v>
      </c>
      <c r="F3066" t="s">
        <v>2612</v>
      </c>
      <c r="G3066" s="1">
        <v>11607</v>
      </c>
      <c r="H3066">
        <v>0</v>
      </c>
      <c r="I3066">
        <v>1.321429</v>
      </c>
    </row>
    <row r="3067" spans="1:9" x14ac:dyDescent="0.25">
      <c r="A3067">
        <v>2110050016</v>
      </c>
      <c r="B3067" t="s">
        <v>3638</v>
      </c>
      <c r="C3067" t="s">
        <v>699</v>
      </c>
      <c r="D3067" t="s">
        <v>700</v>
      </c>
      <c r="E3067" s="1">
        <v>14</v>
      </c>
      <c r="F3067" t="s">
        <v>2612</v>
      </c>
      <c r="G3067" s="1">
        <v>0</v>
      </c>
      <c r="H3067">
        <v>0</v>
      </c>
      <c r="I3067">
        <v>0.84071399999999996</v>
      </c>
    </row>
    <row r="3068" spans="1:9" x14ac:dyDescent="0.25">
      <c r="A3068">
        <v>2110050016</v>
      </c>
      <c r="B3068" t="s">
        <v>3638</v>
      </c>
      <c r="C3068" t="s">
        <v>248</v>
      </c>
      <c r="D3068" t="s">
        <v>249</v>
      </c>
      <c r="E3068" s="1">
        <v>58</v>
      </c>
      <c r="F3068" t="s">
        <v>2612</v>
      </c>
      <c r="G3068" s="1">
        <v>3852</v>
      </c>
      <c r="H3068" s="1">
        <v>8501</v>
      </c>
      <c r="I3068">
        <v>0.840862</v>
      </c>
    </row>
    <row r="3069" spans="1:9" x14ac:dyDescent="0.25">
      <c r="A3069">
        <v>2110050016</v>
      </c>
      <c r="B3069" t="s">
        <v>3638</v>
      </c>
      <c r="C3069" t="s">
        <v>2615</v>
      </c>
      <c r="D3069" t="s">
        <v>2616</v>
      </c>
      <c r="E3069" s="1">
        <v>13</v>
      </c>
      <c r="F3069" t="s">
        <v>2612</v>
      </c>
      <c r="G3069">
        <v>0</v>
      </c>
      <c r="H3069" s="1">
        <v>0</v>
      </c>
      <c r="I3069">
        <v>0.84076899999999999</v>
      </c>
    </row>
    <row r="3070" spans="1:9" x14ac:dyDescent="0.25">
      <c r="A3070">
        <v>2110050016</v>
      </c>
      <c r="B3070" t="s">
        <v>3638</v>
      </c>
      <c r="C3070" t="s">
        <v>2623</v>
      </c>
      <c r="D3070" t="s">
        <v>2624</v>
      </c>
      <c r="E3070" s="1">
        <v>3</v>
      </c>
      <c r="F3070" t="s">
        <v>2612</v>
      </c>
      <c r="G3070">
        <v>217</v>
      </c>
      <c r="H3070">
        <v>0</v>
      </c>
      <c r="I3070">
        <v>0.33333299999999999</v>
      </c>
    </row>
    <row r="3071" spans="1:9" x14ac:dyDescent="0.25">
      <c r="A3071">
        <v>2110050016</v>
      </c>
      <c r="B3071" t="s">
        <v>3638</v>
      </c>
      <c r="C3071" t="s">
        <v>2641</v>
      </c>
      <c r="D3071" t="s">
        <v>2642</v>
      </c>
      <c r="E3071" s="1">
        <v>0</v>
      </c>
      <c r="F3071" t="s">
        <v>2612</v>
      </c>
      <c r="G3071" s="1">
        <v>8498</v>
      </c>
      <c r="H3071" s="1">
        <v>0</v>
      </c>
      <c r="I3071">
        <v>0.84040999999999999</v>
      </c>
    </row>
    <row r="3072" spans="1:9" x14ac:dyDescent="0.25">
      <c r="A3072">
        <v>2110050047</v>
      </c>
      <c r="B3072" t="s">
        <v>3639</v>
      </c>
      <c r="C3072" t="s">
        <v>699</v>
      </c>
      <c r="D3072" t="s">
        <v>700</v>
      </c>
      <c r="E3072" s="1">
        <v>3338</v>
      </c>
      <c r="F3072" t="s">
        <v>2612</v>
      </c>
      <c r="G3072" s="1">
        <v>0</v>
      </c>
      <c r="H3072">
        <v>0</v>
      </c>
      <c r="I3072">
        <v>1.461684</v>
      </c>
    </row>
    <row r="3073" spans="1:9" x14ac:dyDescent="0.25">
      <c r="A3073">
        <v>2110050047</v>
      </c>
      <c r="B3073" t="s">
        <v>3639</v>
      </c>
      <c r="C3073" t="s">
        <v>248</v>
      </c>
      <c r="D3073" t="s">
        <v>249</v>
      </c>
      <c r="E3073" s="1">
        <v>3089</v>
      </c>
      <c r="F3073" t="s">
        <v>2612</v>
      </c>
      <c r="G3073">
        <v>0</v>
      </c>
      <c r="H3073">
        <v>1</v>
      </c>
      <c r="I3073">
        <v>1.461703</v>
      </c>
    </row>
    <row r="3074" spans="1:9" x14ac:dyDescent="0.25">
      <c r="A3074">
        <v>2110050047</v>
      </c>
      <c r="B3074" t="s">
        <v>3639</v>
      </c>
      <c r="C3074" t="s">
        <v>2637</v>
      </c>
      <c r="D3074" t="s">
        <v>2638</v>
      </c>
      <c r="E3074" s="1">
        <v>5</v>
      </c>
      <c r="F3074" t="s">
        <v>2612</v>
      </c>
      <c r="G3074">
        <v>0</v>
      </c>
      <c r="H3074" s="1">
        <v>0</v>
      </c>
      <c r="I3074">
        <v>1.462</v>
      </c>
    </row>
    <row r="3075" spans="1:9" x14ac:dyDescent="0.25">
      <c r="A3075">
        <v>2110050047</v>
      </c>
      <c r="B3075" t="s">
        <v>3639</v>
      </c>
      <c r="C3075" t="s">
        <v>2623</v>
      </c>
      <c r="D3075" t="s">
        <v>2624</v>
      </c>
      <c r="E3075" s="1">
        <v>3</v>
      </c>
      <c r="F3075" t="s">
        <v>2612</v>
      </c>
      <c r="G3075">
        <v>0</v>
      </c>
      <c r="H3075">
        <v>0</v>
      </c>
      <c r="I3075">
        <v>1.46</v>
      </c>
    </row>
    <row r="3076" spans="1:9" x14ac:dyDescent="0.25">
      <c r="A3076">
        <v>2110050047</v>
      </c>
      <c r="B3076" t="s">
        <v>3639</v>
      </c>
      <c r="C3076" t="s">
        <v>2625</v>
      </c>
      <c r="D3076" t="s">
        <v>2626</v>
      </c>
      <c r="E3076" s="1">
        <v>1</v>
      </c>
      <c r="F3076" t="s">
        <v>2612</v>
      </c>
      <c r="G3076" s="1">
        <v>1</v>
      </c>
      <c r="H3076" s="1">
        <v>0</v>
      </c>
      <c r="I3076">
        <v>1.46</v>
      </c>
    </row>
    <row r="3077" spans="1:9" x14ac:dyDescent="0.25">
      <c r="A3077">
        <v>2110050048</v>
      </c>
      <c r="B3077" t="s">
        <v>3640</v>
      </c>
      <c r="C3077" t="s">
        <v>699</v>
      </c>
      <c r="D3077" t="s">
        <v>700</v>
      </c>
      <c r="E3077" s="1">
        <v>1717</v>
      </c>
      <c r="F3077" t="s">
        <v>2612</v>
      </c>
      <c r="G3077" s="1">
        <v>0</v>
      </c>
      <c r="H3077" s="1">
        <v>0</v>
      </c>
      <c r="I3077">
        <v>1.7323299999999999</v>
      </c>
    </row>
    <row r="3078" spans="1:9" x14ac:dyDescent="0.25">
      <c r="A3078">
        <v>2110050048</v>
      </c>
      <c r="B3078" t="s">
        <v>3640</v>
      </c>
      <c r="C3078" t="s">
        <v>248</v>
      </c>
      <c r="D3078" t="s">
        <v>249</v>
      </c>
      <c r="E3078" s="1">
        <v>9880</v>
      </c>
      <c r="F3078" t="s">
        <v>2612</v>
      </c>
      <c r="G3078" s="1">
        <v>12</v>
      </c>
      <c r="H3078">
        <v>0</v>
      </c>
      <c r="I3078">
        <v>1.732318</v>
      </c>
    </row>
    <row r="3079" spans="1:9" x14ac:dyDescent="0.25">
      <c r="A3079">
        <v>2110050048</v>
      </c>
      <c r="B3079" t="s">
        <v>3640</v>
      </c>
      <c r="C3079" t="s">
        <v>2637</v>
      </c>
      <c r="D3079" t="s">
        <v>2638</v>
      </c>
      <c r="E3079" s="1">
        <v>5</v>
      </c>
      <c r="F3079" t="s">
        <v>2612</v>
      </c>
      <c r="G3079" s="1">
        <v>0</v>
      </c>
      <c r="H3079" s="1">
        <v>0</v>
      </c>
      <c r="I3079">
        <v>1.732</v>
      </c>
    </row>
    <row r="3080" spans="1:9" x14ac:dyDescent="0.25">
      <c r="A3080">
        <v>2110050048</v>
      </c>
      <c r="B3080" t="s">
        <v>3640</v>
      </c>
      <c r="C3080" t="s">
        <v>2623</v>
      </c>
      <c r="D3080" t="s">
        <v>2624</v>
      </c>
      <c r="E3080" s="1">
        <v>4</v>
      </c>
      <c r="F3080" t="s">
        <v>2612</v>
      </c>
      <c r="G3080">
        <v>0</v>
      </c>
      <c r="H3080" s="1">
        <v>0</v>
      </c>
      <c r="I3080">
        <v>1.7324999999999999</v>
      </c>
    </row>
    <row r="3081" spans="1:9" x14ac:dyDescent="0.25">
      <c r="A3081">
        <v>2110050049</v>
      </c>
      <c r="B3081" t="s">
        <v>3641</v>
      </c>
      <c r="C3081" t="s">
        <v>248</v>
      </c>
      <c r="D3081" t="s">
        <v>249</v>
      </c>
      <c r="E3081">
        <v>8</v>
      </c>
      <c r="F3081" t="s">
        <v>2612</v>
      </c>
      <c r="G3081" s="1">
        <v>0</v>
      </c>
      <c r="H3081">
        <v>0</v>
      </c>
      <c r="I3081">
        <v>1.5175000000000001</v>
      </c>
    </row>
    <row r="3082" spans="1:9" x14ac:dyDescent="0.25">
      <c r="A3082">
        <v>2110070003</v>
      </c>
      <c r="B3082" t="s">
        <v>3642</v>
      </c>
      <c r="C3082" t="s">
        <v>699</v>
      </c>
      <c r="D3082" t="s">
        <v>700</v>
      </c>
      <c r="E3082" s="1">
        <v>29</v>
      </c>
      <c r="F3082" t="s">
        <v>2612</v>
      </c>
      <c r="G3082" s="1">
        <v>0</v>
      </c>
      <c r="H3082">
        <v>0</v>
      </c>
      <c r="I3082">
        <v>0.568276</v>
      </c>
    </row>
    <row r="3083" spans="1:9" x14ac:dyDescent="0.25">
      <c r="A3083">
        <v>2110070004</v>
      </c>
      <c r="B3083" t="s">
        <v>3643</v>
      </c>
      <c r="C3083" t="s">
        <v>699</v>
      </c>
      <c r="D3083" t="s">
        <v>700</v>
      </c>
      <c r="E3083" s="1">
        <v>11</v>
      </c>
      <c r="F3083" t="s">
        <v>2612</v>
      </c>
      <c r="G3083" s="1">
        <v>0</v>
      </c>
      <c r="H3083" s="1">
        <v>0</v>
      </c>
      <c r="I3083">
        <v>0.59181799999999996</v>
      </c>
    </row>
    <row r="3084" spans="1:9" x14ac:dyDescent="0.25">
      <c r="A3084">
        <v>2110070007</v>
      </c>
      <c r="B3084" t="s">
        <v>3644</v>
      </c>
      <c r="C3084" t="s">
        <v>248</v>
      </c>
      <c r="D3084" t="s">
        <v>249</v>
      </c>
      <c r="E3084" s="1">
        <v>0</v>
      </c>
      <c r="F3084" t="s">
        <v>2722</v>
      </c>
      <c r="G3084" s="1">
        <v>0</v>
      </c>
      <c r="H3084" s="1">
        <v>62</v>
      </c>
      <c r="I3084">
        <v>0</v>
      </c>
    </row>
    <row r="3085" spans="1:9" x14ac:dyDescent="0.25">
      <c r="A3085">
        <v>2110070007</v>
      </c>
      <c r="B3085" t="s">
        <v>3644</v>
      </c>
      <c r="C3085" t="s">
        <v>2625</v>
      </c>
      <c r="D3085" t="s">
        <v>2626</v>
      </c>
      <c r="E3085" s="1">
        <v>62</v>
      </c>
      <c r="F3085" t="s">
        <v>2722</v>
      </c>
      <c r="G3085" s="1">
        <v>62</v>
      </c>
      <c r="H3085" s="1">
        <v>0</v>
      </c>
      <c r="I3085">
        <v>1.7029030000000001</v>
      </c>
    </row>
    <row r="3086" spans="1:9" x14ac:dyDescent="0.25">
      <c r="A3086">
        <v>2110070014</v>
      </c>
      <c r="B3086" t="s">
        <v>3645</v>
      </c>
      <c r="C3086" t="s">
        <v>699</v>
      </c>
      <c r="D3086" t="s">
        <v>700</v>
      </c>
      <c r="E3086" s="1">
        <v>101</v>
      </c>
      <c r="F3086" t="s">
        <v>2722</v>
      </c>
      <c r="G3086" s="1">
        <v>0</v>
      </c>
      <c r="H3086" s="1">
        <v>0</v>
      </c>
      <c r="I3086">
        <v>0.70099</v>
      </c>
    </row>
    <row r="3087" spans="1:9" x14ac:dyDescent="0.25">
      <c r="A3087">
        <v>2110070014</v>
      </c>
      <c r="B3087" t="s">
        <v>3645</v>
      </c>
      <c r="C3087" t="s">
        <v>248</v>
      </c>
      <c r="D3087" t="s">
        <v>249</v>
      </c>
      <c r="E3087" s="1">
        <v>0</v>
      </c>
      <c r="F3087" t="s">
        <v>2722</v>
      </c>
      <c r="G3087" s="1">
        <v>0</v>
      </c>
      <c r="H3087" s="1">
        <v>750</v>
      </c>
      <c r="I3087">
        <v>0</v>
      </c>
    </row>
    <row r="3088" spans="1:9" x14ac:dyDescent="0.25">
      <c r="A3088">
        <v>2110070014</v>
      </c>
      <c r="B3088" t="s">
        <v>3645</v>
      </c>
      <c r="C3088" t="s">
        <v>2625</v>
      </c>
      <c r="D3088" t="s">
        <v>2626</v>
      </c>
      <c r="E3088" s="1">
        <v>750</v>
      </c>
      <c r="F3088" t="s">
        <v>2722</v>
      </c>
      <c r="G3088">
        <v>750</v>
      </c>
      <c r="H3088">
        <v>0</v>
      </c>
      <c r="I3088">
        <v>0.70099999999999996</v>
      </c>
    </row>
    <row r="3089" spans="1:9" x14ac:dyDescent="0.25">
      <c r="A3089">
        <v>2110070015</v>
      </c>
      <c r="B3089" t="s">
        <v>3646</v>
      </c>
      <c r="C3089" t="s">
        <v>699</v>
      </c>
      <c r="D3089" t="s">
        <v>700</v>
      </c>
      <c r="E3089" s="1">
        <v>2</v>
      </c>
      <c r="F3089" t="s">
        <v>2722</v>
      </c>
      <c r="G3089" s="1">
        <v>0</v>
      </c>
      <c r="H3089">
        <v>0</v>
      </c>
      <c r="I3089">
        <v>1.075</v>
      </c>
    </row>
    <row r="3090" spans="1:9" x14ac:dyDescent="0.25">
      <c r="A3090">
        <v>2110070015</v>
      </c>
      <c r="B3090" t="s">
        <v>3646</v>
      </c>
      <c r="C3090" t="s">
        <v>248</v>
      </c>
      <c r="D3090" t="s">
        <v>249</v>
      </c>
      <c r="E3090" s="1">
        <v>0</v>
      </c>
      <c r="F3090" t="s">
        <v>2722</v>
      </c>
      <c r="G3090">
        <v>0</v>
      </c>
      <c r="H3090" s="1">
        <v>64</v>
      </c>
      <c r="I3090">
        <v>0</v>
      </c>
    </row>
    <row r="3091" spans="1:9" x14ac:dyDescent="0.25">
      <c r="A3091">
        <v>2110070015</v>
      </c>
      <c r="B3091" t="s">
        <v>3646</v>
      </c>
      <c r="C3091" t="s">
        <v>2625</v>
      </c>
      <c r="D3091" t="s">
        <v>2626</v>
      </c>
      <c r="E3091" s="1">
        <v>64</v>
      </c>
      <c r="F3091" t="s">
        <v>2722</v>
      </c>
      <c r="G3091" s="1">
        <v>64</v>
      </c>
      <c r="H3091" s="1">
        <v>0</v>
      </c>
      <c r="I3091">
        <v>1.0759380000000001</v>
      </c>
    </row>
    <row r="3092" spans="1:9" x14ac:dyDescent="0.25">
      <c r="A3092">
        <v>2110070422</v>
      </c>
      <c r="B3092" t="s">
        <v>3647</v>
      </c>
      <c r="C3092" t="s">
        <v>699</v>
      </c>
      <c r="D3092" t="s">
        <v>700</v>
      </c>
      <c r="E3092" s="1">
        <v>86</v>
      </c>
      <c r="F3092" t="s">
        <v>2612</v>
      </c>
      <c r="G3092" s="1">
        <v>0</v>
      </c>
      <c r="H3092" s="1">
        <v>0</v>
      </c>
      <c r="I3092">
        <v>0.18639500000000001</v>
      </c>
    </row>
    <row r="3093" spans="1:9" x14ac:dyDescent="0.25">
      <c r="A3093">
        <v>2110070423</v>
      </c>
      <c r="B3093" t="s">
        <v>3648</v>
      </c>
      <c r="C3093" t="s">
        <v>699</v>
      </c>
      <c r="D3093" t="s">
        <v>700</v>
      </c>
      <c r="E3093" s="1">
        <v>74</v>
      </c>
      <c r="F3093" t="s">
        <v>2612</v>
      </c>
      <c r="G3093" s="1">
        <v>0</v>
      </c>
      <c r="H3093">
        <v>0</v>
      </c>
      <c r="I3093">
        <v>0.30094599999999999</v>
      </c>
    </row>
    <row r="3094" spans="1:9" x14ac:dyDescent="0.25">
      <c r="A3094">
        <v>2110080032</v>
      </c>
      <c r="B3094" t="s">
        <v>3649</v>
      </c>
      <c r="C3094" t="s">
        <v>699</v>
      </c>
      <c r="D3094" t="s">
        <v>700</v>
      </c>
      <c r="E3094" s="1">
        <v>6</v>
      </c>
      <c r="F3094" t="s">
        <v>2612</v>
      </c>
      <c r="G3094">
        <v>0</v>
      </c>
      <c r="H3094" s="1">
        <v>0</v>
      </c>
      <c r="I3094">
        <v>0.15</v>
      </c>
    </row>
    <row r="3095" spans="1:9" x14ac:dyDescent="0.25">
      <c r="A3095">
        <v>2110080032</v>
      </c>
      <c r="B3095" t="s">
        <v>3649</v>
      </c>
      <c r="C3095" t="s">
        <v>248</v>
      </c>
      <c r="D3095" t="s">
        <v>249</v>
      </c>
      <c r="E3095" s="1">
        <v>0</v>
      </c>
      <c r="F3095" t="s">
        <v>2612</v>
      </c>
      <c r="G3095" s="1">
        <v>0</v>
      </c>
      <c r="H3095" s="1">
        <v>1500</v>
      </c>
      <c r="I3095">
        <v>0</v>
      </c>
    </row>
    <row r="3096" spans="1:9" x14ac:dyDescent="0.25">
      <c r="A3096">
        <v>2110080032</v>
      </c>
      <c r="B3096" t="s">
        <v>3649</v>
      </c>
      <c r="C3096" t="s">
        <v>2625</v>
      </c>
      <c r="D3096" t="s">
        <v>2626</v>
      </c>
      <c r="E3096" s="1">
        <v>1500</v>
      </c>
      <c r="F3096" t="s">
        <v>2612</v>
      </c>
      <c r="G3096" s="1">
        <v>1500</v>
      </c>
      <c r="H3096" s="1">
        <v>0</v>
      </c>
      <c r="I3096">
        <v>0.14955299999999999</v>
      </c>
    </row>
    <row r="3097" spans="1:9" x14ac:dyDescent="0.25">
      <c r="A3097">
        <v>2110080033</v>
      </c>
      <c r="B3097" t="s">
        <v>3650</v>
      </c>
      <c r="C3097" t="s">
        <v>699</v>
      </c>
      <c r="D3097" t="s">
        <v>700</v>
      </c>
      <c r="E3097" s="1">
        <v>1709</v>
      </c>
      <c r="F3097" t="s">
        <v>2612</v>
      </c>
      <c r="G3097">
        <v>0</v>
      </c>
      <c r="H3097" s="1">
        <v>0</v>
      </c>
      <c r="I3097">
        <v>0.150252</v>
      </c>
    </row>
    <row r="3098" spans="1:9" x14ac:dyDescent="0.25">
      <c r="A3098">
        <v>2110080033</v>
      </c>
      <c r="B3098" t="s">
        <v>3650</v>
      </c>
      <c r="C3098" t="s">
        <v>2615</v>
      </c>
      <c r="D3098" t="s">
        <v>2616</v>
      </c>
      <c r="E3098" s="1">
        <v>41</v>
      </c>
      <c r="F3098" t="s">
        <v>2612</v>
      </c>
      <c r="G3098" s="1">
        <v>0</v>
      </c>
      <c r="H3098">
        <v>0</v>
      </c>
      <c r="I3098">
        <v>0.15024399999999999</v>
      </c>
    </row>
    <row r="3099" spans="1:9" x14ac:dyDescent="0.25">
      <c r="A3099">
        <v>2110080034</v>
      </c>
      <c r="B3099" t="s">
        <v>3651</v>
      </c>
      <c r="C3099" t="s">
        <v>699</v>
      </c>
      <c r="D3099" t="s">
        <v>700</v>
      </c>
      <c r="E3099" s="1">
        <v>2053</v>
      </c>
      <c r="F3099" t="s">
        <v>2612</v>
      </c>
      <c r="G3099" s="1">
        <v>0</v>
      </c>
      <c r="H3099">
        <v>0</v>
      </c>
      <c r="I3099">
        <v>0.15132000000000001</v>
      </c>
    </row>
    <row r="3100" spans="1:9" x14ac:dyDescent="0.25">
      <c r="A3100">
        <v>2110080034</v>
      </c>
      <c r="B3100" t="s">
        <v>3651</v>
      </c>
      <c r="C3100" t="s">
        <v>2615</v>
      </c>
      <c r="D3100" t="s">
        <v>2616</v>
      </c>
      <c r="E3100" s="1">
        <v>114</v>
      </c>
      <c r="F3100" t="s">
        <v>2612</v>
      </c>
      <c r="G3100">
        <v>0</v>
      </c>
      <c r="H3100" s="1">
        <v>0</v>
      </c>
      <c r="I3100">
        <v>0.15131600000000001</v>
      </c>
    </row>
    <row r="3101" spans="1:9" x14ac:dyDescent="0.25">
      <c r="A3101">
        <v>2110080035</v>
      </c>
      <c r="B3101" t="s">
        <v>3652</v>
      </c>
      <c r="C3101" t="s">
        <v>699</v>
      </c>
      <c r="D3101" t="s">
        <v>700</v>
      </c>
      <c r="E3101" s="1">
        <v>8416</v>
      </c>
      <c r="F3101" t="s">
        <v>2612</v>
      </c>
      <c r="G3101">
        <v>0</v>
      </c>
      <c r="H3101" s="1">
        <v>0</v>
      </c>
      <c r="I3101">
        <v>0.12795699999999999</v>
      </c>
    </row>
    <row r="3102" spans="1:9" x14ac:dyDescent="0.25">
      <c r="A3102">
        <v>2110080036</v>
      </c>
      <c r="B3102" t="s">
        <v>3653</v>
      </c>
      <c r="C3102" t="s">
        <v>248</v>
      </c>
      <c r="D3102" t="s">
        <v>249</v>
      </c>
      <c r="E3102" s="1">
        <v>1950</v>
      </c>
      <c r="F3102" t="s">
        <v>2612</v>
      </c>
      <c r="G3102" s="1">
        <v>0</v>
      </c>
      <c r="H3102" s="1">
        <v>0</v>
      </c>
      <c r="I3102">
        <v>0.20000499999999999</v>
      </c>
    </row>
    <row r="3103" spans="1:9" x14ac:dyDescent="0.25">
      <c r="A3103">
        <v>2110080036</v>
      </c>
      <c r="B3103" t="s">
        <v>3653</v>
      </c>
      <c r="C3103" t="s">
        <v>2615</v>
      </c>
      <c r="D3103" t="s">
        <v>2616</v>
      </c>
      <c r="E3103" s="1">
        <v>45</v>
      </c>
      <c r="F3103" t="s">
        <v>2612</v>
      </c>
      <c r="G3103">
        <v>0</v>
      </c>
      <c r="H3103">
        <v>0</v>
      </c>
      <c r="I3103">
        <v>0.2</v>
      </c>
    </row>
    <row r="3104" spans="1:9" x14ac:dyDescent="0.25">
      <c r="A3104">
        <v>2110080037</v>
      </c>
      <c r="B3104" t="s">
        <v>3654</v>
      </c>
      <c r="C3104" t="s">
        <v>699</v>
      </c>
      <c r="D3104" t="s">
        <v>700</v>
      </c>
      <c r="E3104" s="1">
        <v>718</v>
      </c>
      <c r="F3104" t="s">
        <v>2612</v>
      </c>
      <c r="G3104" s="1">
        <v>0</v>
      </c>
      <c r="H3104" s="1">
        <v>0</v>
      </c>
      <c r="I3104">
        <v>0.241142</v>
      </c>
    </row>
    <row r="3105" spans="1:9" x14ac:dyDescent="0.25">
      <c r="A3105">
        <v>2110080037</v>
      </c>
      <c r="B3105" t="s">
        <v>3654</v>
      </c>
      <c r="C3105" t="s">
        <v>248</v>
      </c>
      <c r="D3105" t="s">
        <v>249</v>
      </c>
      <c r="E3105" s="1">
        <v>0</v>
      </c>
      <c r="F3105" t="s">
        <v>2612</v>
      </c>
      <c r="G3105" s="1">
        <v>0</v>
      </c>
      <c r="H3105" s="1">
        <v>1995</v>
      </c>
      <c r="I3105">
        <v>0</v>
      </c>
    </row>
    <row r="3106" spans="1:9" x14ac:dyDescent="0.25">
      <c r="A3106">
        <v>2110080037</v>
      </c>
      <c r="B3106" t="s">
        <v>3654</v>
      </c>
      <c r="C3106" t="s">
        <v>2615</v>
      </c>
      <c r="D3106" t="s">
        <v>2616</v>
      </c>
      <c r="E3106" s="1">
        <v>3</v>
      </c>
      <c r="F3106" t="s">
        <v>2612</v>
      </c>
      <c r="G3106">
        <v>0</v>
      </c>
      <c r="H3106">
        <v>0</v>
      </c>
      <c r="I3106">
        <v>0.24</v>
      </c>
    </row>
    <row r="3107" spans="1:9" x14ac:dyDescent="0.25">
      <c r="A3107">
        <v>2110080037</v>
      </c>
      <c r="B3107" t="s">
        <v>3654</v>
      </c>
      <c r="C3107" t="s">
        <v>2625</v>
      </c>
      <c r="D3107" t="s">
        <v>2626</v>
      </c>
      <c r="E3107" s="1">
        <v>1995</v>
      </c>
      <c r="F3107" t="s">
        <v>2612</v>
      </c>
      <c r="G3107" s="1">
        <v>1995</v>
      </c>
      <c r="H3107">
        <v>0</v>
      </c>
      <c r="I3107">
        <v>0.241148</v>
      </c>
    </row>
    <row r="3108" spans="1:9" x14ac:dyDescent="0.25">
      <c r="A3108">
        <v>2110080038</v>
      </c>
      <c r="B3108" t="s">
        <v>3655</v>
      </c>
      <c r="C3108" t="s">
        <v>699</v>
      </c>
      <c r="D3108" t="s">
        <v>700</v>
      </c>
      <c r="E3108" s="1">
        <v>8318</v>
      </c>
      <c r="F3108" t="s">
        <v>2612</v>
      </c>
      <c r="G3108">
        <v>0</v>
      </c>
      <c r="H3108">
        <v>0</v>
      </c>
      <c r="I3108">
        <v>0.26322899999999999</v>
      </c>
    </row>
    <row r="3109" spans="1:9" x14ac:dyDescent="0.25">
      <c r="A3109">
        <v>2110080038</v>
      </c>
      <c r="B3109" t="s">
        <v>3655</v>
      </c>
      <c r="C3109" t="s">
        <v>248</v>
      </c>
      <c r="D3109" t="s">
        <v>249</v>
      </c>
      <c r="E3109" s="1">
        <v>3950</v>
      </c>
      <c r="F3109" t="s">
        <v>2612</v>
      </c>
      <c r="G3109" s="1">
        <v>0</v>
      </c>
      <c r="H3109" s="1">
        <v>0</v>
      </c>
      <c r="I3109">
        <v>0.26322800000000002</v>
      </c>
    </row>
    <row r="3110" spans="1:9" x14ac:dyDescent="0.25">
      <c r="A3110">
        <v>2110080038</v>
      </c>
      <c r="B3110" t="s">
        <v>3655</v>
      </c>
      <c r="C3110" t="s">
        <v>2615</v>
      </c>
      <c r="D3110" t="s">
        <v>2616</v>
      </c>
      <c r="E3110" s="1">
        <v>141592</v>
      </c>
      <c r="F3110" t="s">
        <v>2612</v>
      </c>
      <c r="G3110">
        <v>0</v>
      </c>
      <c r="H3110" s="1">
        <v>0</v>
      </c>
      <c r="I3110">
        <v>0.26322899999999999</v>
      </c>
    </row>
    <row r="3111" spans="1:9" x14ac:dyDescent="0.25">
      <c r="A3111">
        <v>2110080041</v>
      </c>
      <c r="B3111" t="s">
        <v>3656</v>
      </c>
      <c r="C3111" t="s">
        <v>699</v>
      </c>
      <c r="D3111" t="s">
        <v>700</v>
      </c>
      <c r="E3111" s="1">
        <v>17082</v>
      </c>
      <c r="F3111" t="s">
        <v>2612</v>
      </c>
      <c r="G3111">
        <v>0</v>
      </c>
      <c r="H3111" s="1">
        <v>0</v>
      </c>
      <c r="I3111">
        <v>0.26114100000000001</v>
      </c>
    </row>
    <row r="3112" spans="1:9" x14ac:dyDescent="0.25">
      <c r="A3112">
        <v>2110080042</v>
      </c>
      <c r="B3112" t="s">
        <v>3657</v>
      </c>
      <c r="C3112" t="s">
        <v>699</v>
      </c>
      <c r="D3112" t="s">
        <v>700</v>
      </c>
      <c r="E3112" s="1">
        <v>22</v>
      </c>
      <c r="F3112" t="s">
        <v>2612</v>
      </c>
      <c r="G3112" s="1">
        <v>0</v>
      </c>
      <c r="H3112" s="1">
        <v>0</v>
      </c>
      <c r="I3112">
        <v>0.25136399999999998</v>
      </c>
    </row>
    <row r="3113" spans="1:9" x14ac:dyDescent="0.25">
      <c r="A3113">
        <v>2110080043</v>
      </c>
      <c r="B3113" t="s">
        <v>3658</v>
      </c>
      <c r="C3113" t="s">
        <v>699</v>
      </c>
      <c r="D3113" t="s">
        <v>700</v>
      </c>
      <c r="E3113" s="1">
        <v>10900</v>
      </c>
      <c r="F3113" t="s">
        <v>2612</v>
      </c>
      <c r="G3113" s="1">
        <v>0</v>
      </c>
      <c r="H3113" s="1">
        <v>0</v>
      </c>
      <c r="I3113">
        <v>0.15970100000000001</v>
      </c>
    </row>
    <row r="3114" spans="1:9" x14ac:dyDescent="0.25">
      <c r="A3114">
        <v>2110080044</v>
      </c>
      <c r="B3114" t="s">
        <v>3659</v>
      </c>
      <c r="C3114" t="s">
        <v>699</v>
      </c>
      <c r="D3114" t="s">
        <v>700</v>
      </c>
      <c r="E3114" s="1">
        <v>72</v>
      </c>
      <c r="F3114" t="s">
        <v>2612</v>
      </c>
      <c r="G3114" s="1">
        <v>0</v>
      </c>
      <c r="H3114" s="1">
        <v>0</v>
      </c>
      <c r="I3114">
        <v>0.26930599999999999</v>
      </c>
    </row>
    <row r="3115" spans="1:9" x14ac:dyDescent="0.25">
      <c r="A3115">
        <v>2110080044</v>
      </c>
      <c r="B3115" t="s">
        <v>3659</v>
      </c>
      <c r="C3115" t="s">
        <v>248</v>
      </c>
      <c r="D3115" t="s">
        <v>249</v>
      </c>
      <c r="E3115" s="1">
        <v>0</v>
      </c>
      <c r="F3115" t="s">
        <v>2612</v>
      </c>
      <c r="G3115" s="1">
        <v>0</v>
      </c>
      <c r="H3115" s="1">
        <v>1138</v>
      </c>
      <c r="I3115">
        <v>0</v>
      </c>
    </row>
    <row r="3116" spans="1:9" x14ac:dyDescent="0.25">
      <c r="A3116">
        <v>2110080044</v>
      </c>
      <c r="B3116" t="s">
        <v>3659</v>
      </c>
      <c r="C3116" t="s">
        <v>2625</v>
      </c>
      <c r="D3116" t="s">
        <v>2626</v>
      </c>
      <c r="E3116" s="1">
        <v>1138</v>
      </c>
      <c r="F3116" t="s">
        <v>2612</v>
      </c>
      <c r="G3116" s="1">
        <v>1138</v>
      </c>
      <c r="H3116">
        <v>0</v>
      </c>
      <c r="I3116">
        <v>0.26927099999999998</v>
      </c>
    </row>
    <row r="3117" spans="1:9" x14ac:dyDescent="0.25">
      <c r="A3117">
        <v>2110080045</v>
      </c>
      <c r="B3117" t="s">
        <v>3660</v>
      </c>
      <c r="C3117" t="s">
        <v>699</v>
      </c>
      <c r="D3117" t="s">
        <v>700</v>
      </c>
      <c r="E3117" s="1">
        <v>1074</v>
      </c>
      <c r="F3117" t="s">
        <v>2612</v>
      </c>
      <c r="G3117">
        <v>0</v>
      </c>
      <c r="H3117">
        <v>0</v>
      </c>
      <c r="I3117">
        <v>0.27259800000000001</v>
      </c>
    </row>
    <row r="3118" spans="1:9" x14ac:dyDescent="0.25">
      <c r="A3118">
        <v>2110080045</v>
      </c>
      <c r="B3118" t="s">
        <v>3660</v>
      </c>
      <c r="C3118" t="s">
        <v>248</v>
      </c>
      <c r="D3118" t="s">
        <v>249</v>
      </c>
      <c r="E3118" s="1">
        <v>0</v>
      </c>
      <c r="F3118" t="s">
        <v>2612</v>
      </c>
      <c r="G3118">
        <v>0</v>
      </c>
      <c r="H3118">
        <v>214</v>
      </c>
      <c r="I3118">
        <v>0</v>
      </c>
    </row>
    <row r="3119" spans="1:9" x14ac:dyDescent="0.25">
      <c r="A3119">
        <v>2110080045</v>
      </c>
      <c r="B3119" t="s">
        <v>3660</v>
      </c>
      <c r="C3119" t="s">
        <v>2615</v>
      </c>
      <c r="D3119" t="s">
        <v>2616</v>
      </c>
      <c r="E3119" s="1">
        <v>215</v>
      </c>
      <c r="F3119" t="s">
        <v>2612</v>
      </c>
      <c r="G3119" s="1">
        <v>0</v>
      </c>
      <c r="H3119">
        <v>0</v>
      </c>
      <c r="I3119">
        <v>0.27260499999999999</v>
      </c>
    </row>
    <row r="3120" spans="1:9" x14ac:dyDescent="0.25">
      <c r="A3120">
        <v>2110080045</v>
      </c>
      <c r="B3120" t="s">
        <v>3660</v>
      </c>
      <c r="C3120" t="s">
        <v>2625</v>
      </c>
      <c r="D3120" t="s">
        <v>2626</v>
      </c>
      <c r="E3120" s="1">
        <v>214</v>
      </c>
      <c r="F3120" t="s">
        <v>2612</v>
      </c>
      <c r="G3120">
        <v>214</v>
      </c>
      <c r="H3120">
        <v>0</v>
      </c>
      <c r="I3120">
        <v>0.272617</v>
      </c>
    </row>
    <row r="3121" spans="1:9" x14ac:dyDescent="0.25">
      <c r="A3121">
        <v>2110080046</v>
      </c>
      <c r="B3121" t="s">
        <v>3661</v>
      </c>
      <c r="C3121" t="s">
        <v>699</v>
      </c>
      <c r="D3121" t="s">
        <v>700</v>
      </c>
      <c r="E3121" s="1">
        <v>4173</v>
      </c>
      <c r="F3121" t="s">
        <v>2612</v>
      </c>
      <c r="G3121">
        <v>0</v>
      </c>
      <c r="H3121" s="1">
        <v>0</v>
      </c>
      <c r="I3121">
        <v>0.36815199999999998</v>
      </c>
    </row>
    <row r="3122" spans="1:9" x14ac:dyDescent="0.25">
      <c r="A3122">
        <v>2110080046</v>
      </c>
      <c r="B3122" t="s">
        <v>3661</v>
      </c>
      <c r="C3122" t="s">
        <v>248</v>
      </c>
      <c r="D3122" t="s">
        <v>249</v>
      </c>
      <c r="E3122" s="1">
        <v>0</v>
      </c>
      <c r="F3122" t="s">
        <v>2612</v>
      </c>
      <c r="G3122" s="1">
        <v>0</v>
      </c>
      <c r="H3122" s="1">
        <v>360</v>
      </c>
      <c r="I3122">
        <v>0</v>
      </c>
    </row>
    <row r="3123" spans="1:9" x14ac:dyDescent="0.25">
      <c r="A3123">
        <v>2110080046</v>
      </c>
      <c r="B3123" t="s">
        <v>3661</v>
      </c>
      <c r="C3123" t="s">
        <v>2625</v>
      </c>
      <c r="D3123" t="s">
        <v>2626</v>
      </c>
      <c r="E3123" s="1">
        <v>360</v>
      </c>
      <c r="F3123" t="s">
        <v>2612</v>
      </c>
      <c r="G3123" s="1">
        <v>360</v>
      </c>
      <c r="H3123" s="1">
        <v>0</v>
      </c>
      <c r="I3123">
        <v>0.36816700000000002</v>
      </c>
    </row>
    <row r="3124" spans="1:9" x14ac:dyDescent="0.25">
      <c r="A3124">
        <v>2110080065</v>
      </c>
      <c r="B3124" t="s">
        <v>3662</v>
      </c>
      <c r="C3124" t="s">
        <v>699</v>
      </c>
      <c r="D3124" t="s">
        <v>700</v>
      </c>
      <c r="E3124" s="1">
        <v>23407</v>
      </c>
      <c r="F3124" t="s">
        <v>2612</v>
      </c>
      <c r="G3124">
        <v>0</v>
      </c>
      <c r="H3124" s="1">
        <v>0</v>
      </c>
      <c r="I3124">
        <v>0.24890100000000001</v>
      </c>
    </row>
    <row r="3125" spans="1:9" x14ac:dyDescent="0.25">
      <c r="A3125">
        <v>2110080069</v>
      </c>
      <c r="B3125" t="s">
        <v>3663</v>
      </c>
      <c r="C3125" t="s">
        <v>699</v>
      </c>
      <c r="D3125" t="s">
        <v>700</v>
      </c>
      <c r="E3125" s="1">
        <v>560</v>
      </c>
      <c r="F3125" t="s">
        <v>2612</v>
      </c>
      <c r="G3125" s="1">
        <v>0</v>
      </c>
      <c r="H3125">
        <v>0</v>
      </c>
      <c r="I3125">
        <v>0.19448199999999999</v>
      </c>
    </row>
    <row r="3126" spans="1:9" x14ac:dyDescent="0.25">
      <c r="A3126">
        <v>2110080172</v>
      </c>
      <c r="B3126" t="s">
        <v>3664</v>
      </c>
      <c r="C3126" t="s">
        <v>699</v>
      </c>
      <c r="D3126" t="s">
        <v>700</v>
      </c>
      <c r="E3126" s="1">
        <v>6852</v>
      </c>
      <c r="F3126" t="s">
        <v>2612</v>
      </c>
      <c r="G3126" s="1">
        <v>0</v>
      </c>
      <c r="H3126">
        <v>0</v>
      </c>
      <c r="I3126">
        <v>0.29007699999999997</v>
      </c>
    </row>
    <row r="3127" spans="1:9" x14ac:dyDescent="0.25">
      <c r="A3127">
        <v>2110080172</v>
      </c>
      <c r="B3127" t="s">
        <v>3664</v>
      </c>
      <c r="C3127" t="s">
        <v>248</v>
      </c>
      <c r="D3127" t="s">
        <v>249</v>
      </c>
      <c r="E3127" s="1">
        <v>3840</v>
      </c>
      <c r="F3127" t="s">
        <v>2612</v>
      </c>
      <c r="G3127">
        <v>0</v>
      </c>
      <c r="H3127" s="1">
        <v>9600</v>
      </c>
      <c r="I3127">
        <v>0.290078</v>
      </c>
    </row>
    <row r="3128" spans="1:9" x14ac:dyDescent="0.25">
      <c r="A3128">
        <v>2110080172</v>
      </c>
      <c r="B3128" t="s">
        <v>3664</v>
      </c>
      <c r="C3128" t="s">
        <v>2615</v>
      </c>
      <c r="D3128" t="s">
        <v>2616</v>
      </c>
      <c r="E3128" s="1">
        <v>143</v>
      </c>
      <c r="F3128" t="s">
        <v>2612</v>
      </c>
      <c r="G3128" s="1">
        <v>0</v>
      </c>
      <c r="H3128" s="1">
        <v>0</v>
      </c>
      <c r="I3128">
        <v>0.29006999999999999</v>
      </c>
    </row>
    <row r="3129" spans="1:9" x14ac:dyDescent="0.25">
      <c r="A3129">
        <v>2110080172</v>
      </c>
      <c r="B3129" t="s">
        <v>3664</v>
      </c>
      <c r="C3129" t="s">
        <v>2625</v>
      </c>
      <c r="D3129" t="s">
        <v>2626</v>
      </c>
      <c r="E3129" s="1">
        <v>9600</v>
      </c>
      <c r="F3129" t="s">
        <v>2612</v>
      </c>
      <c r="G3129" s="1">
        <v>9600</v>
      </c>
      <c r="H3129">
        <v>0</v>
      </c>
      <c r="I3129">
        <v>0.29007699999999997</v>
      </c>
    </row>
    <row r="3130" spans="1:9" x14ac:dyDescent="0.25">
      <c r="A3130">
        <v>2110080173</v>
      </c>
      <c r="B3130" t="s">
        <v>3665</v>
      </c>
      <c r="C3130" t="s">
        <v>699</v>
      </c>
      <c r="D3130" t="s">
        <v>700</v>
      </c>
      <c r="E3130" s="1">
        <v>2136</v>
      </c>
      <c r="F3130" t="s">
        <v>2612</v>
      </c>
      <c r="G3130" s="1">
        <v>0</v>
      </c>
      <c r="H3130">
        <v>0</v>
      </c>
      <c r="I3130">
        <v>0.40454600000000002</v>
      </c>
    </row>
    <row r="3131" spans="1:9" x14ac:dyDescent="0.25">
      <c r="A3131">
        <v>2110080173</v>
      </c>
      <c r="B3131" t="s">
        <v>3665</v>
      </c>
      <c r="C3131" t="s">
        <v>248</v>
      </c>
      <c r="D3131" t="s">
        <v>249</v>
      </c>
      <c r="E3131" s="1">
        <v>1920</v>
      </c>
      <c r="F3131" t="s">
        <v>2612</v>
      </c>
      <c r="G3131" s="1">
        <v>0</v>
      </c>
      <c r="H3131" s="1">
        <v>2872</v>
      </c>
      <c r="I3131">
        <v>0.40454699999999999</v>
      </c>
    </row>
    <row r="3132" spans="1:9" x14ac:dyDescent="0.25">
      <c r="A3132">
        <v>2110080173</v>
      </c>
      <c r="B3132" t="s">
        <v>3665</v>
      </c>
      <c r="C3132" t="s">
        <v>2615</v>
      </c>
      <c r="D3132" t="s">
        <v>2616</v>
      </c>
      <c r="E3132" s="1">
        <v>7</v>
      </c>
      <c r="F3132" t="s">
        <v>2612</v>
      </c>
      <c r="G3132" s="1">
        <v>0</v>
      </c>
      <c r="H3132" s="1">
        <v>0</v>
      </c>
      <c r="I3132">
        <v>0.40428599999999998</v>
      </c>
    </row>
    <row r="3133" spans="1:9" x14ac:dyDescent="0.25">
      <c r="A3133">
        <v>2110080173</v>
      </c>
      <c r="B3133" t="s">
        <v>3665</v>
      </c>
      <c r="C3133" t="s">
        <v>2625</v>
      </c>
      <c r="D3133" t="s">
        <v>2626</v>
      </c>
      <c r="E3133" s="1">
        <v>2872</v>
      </c>
      <c r="F3133" t="s">
        <v>2612</v>
      </c>
      <c r="G3133" s="1">
        <v>2872</v>
      </c>
      <c r="H3133" s="1">
        <v>0</v>
      </c>
      <c r="I3133">
        <v>0.40454400000000001</v>
      </c>
    </row>
    <row r="3134" spans="1:9" x14ac:dyDescent="0.25">
      <c r="A3134">
        <v>2110080174</v>
      </c>
      <c r="B3134" t="s">
        <v>3666</v>
      </c>
      <c r="C3134" t="s">
        <v>699</v>
      </c>
      <c r="D3134" t="s">
        <v>700</v>
      </c>
      <c r="E3134" s="1">
        <v>3936</v>
      </c>
      <c r="F3134" t="s">
        <v>2612</v>
      </c>
      <c r="G3134" s="1">
        <v>0</v>
      </c>
      <c r="H3134" s="1">
        <v>0</v>
      </c>
      <c r="I3134">
        <v>0.31844</v>
      </c>
    </row>
    <row r="3135" spans="1:9" x14ac:dyDescent="0.25">
      <c r="A3135">
        <v>2110080174</v>
      </c>
      <c r="B3135" t="s">
        <v>3666</v>
      </c>
      <c r="C3135" t="s">
        <v>248</v>
      </c>
      <c r="D3135" t="s">
        <v>249</v>
      </c>
      <c r="E3135" s="1">
        <v>5760</v>
      </c>
      <c r="F3135" t="s">
        <v>2612</v>
      </c>
      <c r="G3135" s="1">
        <v>0</v>
      </c>
      <c r="H3135" s="1">
        <v>4558</v>
      </c>
      <c r="I3135">
        <v>0.31843900000000003</v>
      </c>
    </row>
    <row r="3136" spans="1:9" x14ac:dyDescent="0.25">
      <c r="A3136">
        <v>2110080174</v>
      </c>
      <c r="B3136" t="s">
        <v>3666</v>
      </c>
      <c r="C3136" t="s">
        <v>2625</v>
      </c>
      <c r="D3136" t="s">
        <v>2626</v>
      </c>
      <c r="E3136" s="1">
        <v>4558</v>
      </c>
      <c r="F3136" t="s">
        <v>2612</v>
      </c>
      <c r="G3136" s="1">
        <v>4558</v>
      </c>
      <c r="H3136">
        <v>0</v>
      </c>
      <c r="I3136">
        <v>0.318438</v>
      </c>
    </row>
    <row r="3137" spans="1:9" x14ac:dyDescent="0.25">
      <c r="A3137">
        <v>2110080180</v>
      </c>
      <c r="B3137" t="s">
        <v>3667</v>
      </c>
      <c r="C3137" t="s">
        <v>699</v>
      </c>
      <c r="D3137" t="s">
        <v>700</v>
      </c>
      <c r="E3137" s="1">
        <v>7</v>
      </c>
      <c r="F3137" t="s">
        <v>2612</v>
      </c>
      <c r="G3137" s="1">
        <v>0</v>
      </c>
      <c r="H3137" s="1">
        <v>0</v>
      </c>
      <c r="I3137">
        <v>0.15</v>
      </c>
    </row>
    <row r="3138" spans="1:9" x14ac:dyDescent="0.25">
      <c r="A3138">
        <v>2110080181</v>
      </c>
      <c r="B3138" t="s">
        <v>3668</v>
      </c>
      <c r="C3138" t="s">
        <v>699</v>
      </c>
      <c r="D3138" t="s">
        <v>700</v>
      </c>
      <c r="E3138">
        <v>650</v>
      </c>
      <c r="F3138" t="s">
        <v>2612</v>
      </c>
      <c r="G3138">
        <v>0</v>
      </c>
      <c r="H3138" s="1">
        <v>0</v>
      </c>
      <c r="I3138">
        <v>0.171738</v>
      </c>
    </row>
    <row r="3139" spans="1:9" x14ac:dyDescent="0.25">
      <c r="A3139">
        <v>2110080182</v>
      </c>
      <c r="B3139" t="s">
        <v>3669</v>
      </c>
      <c r="C3139" t="s">
        <v>699</v>
      </c>
      <c r="D3139" t="s">
        <v>700</v>
      </c>
      <c r="E3139" s="1">
        <v>606</v>
      </c>
      <c r="F3139" t="s">
        <v>2612</v>
      </c>
      <c r="G3139">
        <v>0</v>
      </c>
      <c r="H3139">
        <v>0</v>
      </c>
      <c r="I3139">
        <v>0.15338299999999999</v>
      </c>
    </row>
    <row r="3140" spans="1:9" x14ac:dyDescent="0.25">
      <c r="A3140">
        <v>2110080183</v>
      </c>
      <c r="B3140" t="s">
        <v>3670</v>
      </c>
      <c r="C3140" t="s">
        <v>699</v>
      </c>
      <c r="D3140" t="s">
        <v>700</v>
      </c>
      <c r="E3140" s="1">
        <v>3313</v>
      </c>
      <c r="F3140" t="s">
        <v>2612</v>
      </c>
      <c r="G3140" s="1">
        <v>0</v>
      </c>
      <c r="H3140">
        <v>0</v>
      </c>
      <c r="I3140">
        <v>0.15460299999999999</v>
      </c>
    </row>
    <row r="3141" spans="1:9" x14ac:dyDescent="0.25">
      <c r="A3141">
        <v>2110080221</v>
      </c>
      <c r="B3141" t="s">
        <v>3671</v>
      </c>
      <c r="C3141" t="s">
        <v>248</v>
      </c>
      <c r="D3141" t="s">
        <v>249</v>
      </c>
      <c r="E3141" s="1">
        <v>0</v>
      </c>
      <c r="F3141" t="s">
        <v>2612</v>
      </c>
      <c r="G3141" s="1">
        <v>0</v>
      </c>
      <c r="H3141" s="1">
        <v>6640</v>
      </c>
      <c r="I3141">
        <v>0</v>
      </c>
    </row>
    <row r="3142" spans="1:9" x14ac:dyDescent="0.25">
      <c r="A3142">
        <v>2110080221</v>
      </c>
      <c r="B3142" t="s">
        <v>3671</v>
      </c>
      <c r="C3142" t="s">
        <v>2615</v>
      </c>
      <c r="D3142" t="s">
        <v>2616</v>
      </c>
      <c r="E3142" s="1">
        <v>11</v>
      </c>
      <c r="F3142" t="s">
        <v>2612</v>
      </c>
      <c r="G3142">
        <v>0</v>
      </c>
      <c r="H3142" s="1">
        <v>0</v>
      </c>
      <c r="I3142">
        <v>0.40909099999999998</v>
      </c>
    </row>
    <row r="3143" spans="1:9" x14ac:dyDescent="0.25">
      <c r="A3143">
        <v>2110080221</v>
      </c>
      <c r="B3143" t="s">
        <v>3671</v>
      </c>
      <c r="C3143" t="s">
        <v>2625</v>
      </c>
      <c r="D3143" t="s">
        <v>2626</v>
      </c>
      <c r="E3143" s="1">
        <v>6640</v>
      </c>
      <c r="F3143" t="s">
        <v>2612</v>
      </c>
      <c r="G3143" s="1">
        <v>6640</v>
      </c>
      <c r="H3143" s="1">
        <v>0</v>
      </c>
      <c r="I3143">
        <v>0.40900500000000001</v>
      </c>
    </row>
    <row r="3144" spans="1:9" x14ac:dyDescent="0.25">
      <c r="A3144">
        <v>2110080225</v>
      </c>
      <c r="B3144" t="s">
        <v>3672</v>
      </c>
      <c r="C3144" t="s">
        <v>699</v>
      </c>
      <c r="D3144" t="s">
        <v>700</v>
      </c>
      <c r="E3144" s="1">
        <v>3523</v>
      </c>
      <c r="F3144" t="s">
        <v>2612</v>
      </c>
      <c r="G3144">
        <v>0</v>
      </c>
      <c r="H3144">
        <v>0</v>
      </c>
      <c r="I3144">
        <v>0.47109600000000001</v>
      </c>
    </row>
    <row r="3145" spans="1:9" x14ac:dyDescent="0.25">
      <c r="A3145">
        <v>2110080225</v>
      </c>
      <c r="B3145" t="s">
        <v>3672</v>
      </c>
      <c r="C3145" t="s">
        <v>248</v>
      </c>
      <c r="D3145" t="s">
        <v>249</v>
      </c>
      <c r="E3145" s="1">
        <v>0</v>
      </c>
      <c r="F3145" t="s">
        <v>2612</v>
      </c>
      <c r="G3145" s="1">
        <v>0</v>
      </c>
      <c r="H3145" s="1">
        <v>9147</v>
      </c>
      <c r="I3145">
        <v>0</v>
      </c>
    </row>
    <row r="3146" spans="1:9" x14ac:dyDescent="0.25">
      <c r="A3146">
        <v>2110080225</v>
      </c>
      <c r="B3146" t="s">
        <v>3672</v>
      </c>
      <c r="C3146" t="s">
        <v>2625</v>
      </c>
      <c r="D3146" t="s">
        <v>2626</v>
      </c>
      <c r="E3146" s="1">
        <v>9147</v>
      </c>
      <c r="F3146" t="s">
        <v>2612</v>
      </c>
      <c r="G3146" s="1">
        <v>9147</v>
      </c>
      <c r="H3146">
        <v>0</v>
      </c>
      <c r="I3146">
        <v>0.47109800000000002</v>
      </c>
    </row>
    <row r="3147" spans="1:9" x14ac:dyDescent="0.25">
      <c r="A3147">
        <v>2110080226</v>
      </c>
      <c r="B3147" t="s">
        <v>1045</v>
      </c>
      <c r="C3147" t="s">
        <v>699</v>
      </c>
      <c r="D3147" t="s">
        <v>700</v>
      </c>
      <c r="E3147" s="1">
        <v>876</v>
      </c>
      <c r="F3147" t="s">
        <v>2612</v>
      </c>
      <c r="G3147" s="1">
        <v>0</v>
      </c>
      <c r="H3147" s="1">
        <v>0</v>
      </c>
      <c r="I3147">
        <v>2.543984</v>
      </c>
    </row>
    <row r="3148" spans="1:9" x14ac:dyDescent="0.25">
      <c r="A3148">
        <v>2110080226</v>
      </c>
      <c r="B3148" t="s">
        <v>1045</v>
      </c>
      <c r="C3148" t="s">
        <v>248</v>
      </c>
      <c r="D3148" t="s">
        <v>249</v>
      </c>
      <c r="E3148" s="1">
        <v>10</v>
      </c>
      <c r="F3148" t="s">
        <v>2612</v>
      </c>
      <c r="G3148">
        <v>801</v>
      </c>
      <c r="H3148">
        <v>3</v>
      </c>
      <c r="I3148">
        <v>2.54</v>
      </c>
    </row>
    <row r="3149" spans="1:9" x14ac:dyDescent="0.25">
      <c r="A3149">
        <v>2110080226</v>
      </c>
      <c r="B3149" t="s">
        <v>1045</v>
      </c>
      <c r="C3149" t="s">
        <v>2615</v>
      </c>
      <c r="D3149" t="s">
        <v>2616</v>
      </c>
      <c r="E3149" s="1">
        <v>24</v>
      </c>
      <c r="F3149" t="s">
        <v>2612</v>
      </c>
      <c r="G3149" s="1">
        <v>0</v>
      </c>
      <c r="H3149" s="1">
        <v>0</v>
      </c>
      <c r="I3149">
        <v>2.5441669999999998</v>
      </c>
    </row>
    <row r="3150" spans="1:9" x14ac:dyDescent="0.25">
      <c r="A3150">
        <v>2110080226</v>
      </c>
      <c r="B3150" t="s">
        <v>1045</v>
      </c>
      <c r="C3150" t="s">
        <v>2637</v>
      </c>
      <c r="D3150" t="s">
        <v>2638</v>
      </c>
      <c r="E3150" s="1">
        <v>0</v>
      </c>
      <c r="F3150" t="s">
        <v>2612</v>
      </c>
      <c r="G3150" s="1">
        <v>0</v>
      </c>
      <c r="H3150" s="1">
        <v>1</v>
      </c>
      <c r="I3150">
        <v>2.5438890000000001</v>
      </c>
    </row>
    <row r="3151" spans="1:9" x14ac:dyDescent="0.25">
      <c r="A3151">
        <v>2110080226</v>
      </c>
      <c r="B3151" t="s">
        <v>1045</v>
      </c>
      <c r="C3151" t="s">
        <v>2623</v>
      </c>
      <c r="D3151" t="s">
        <v>2624</v>
      </c>
      <c r="E3151" s="1">
        <v>4</v>
      </c>
      <c r="F3151" t="s">
        <v>2612</v>
      </c>
      <c r="G3151" s="1">
        <v>3</v>
      </c>
      <c r="H3151" s="1">
        <v>3</v>
      </c>
      <c r="I3151">
        <v>1.385</v>
      </c>
    </row>
    <row r="3152" spans="1:9" x14ac:dyDescent="0.25">
      <c r="A3152">
        <v>2110080227</v>
      </c>
      <c r="B3152" t="s">
        <v>734</v>
      </c>
      <c r="C3152" t="s">
        <v>699</v>
      </c>
      <c r="D3152" t="s">
        <v>700</v>
      </c>
      <c r="E3152" s="1">
        <v>6750</v>
      </c>
      <c r="F3152" t="s">
        <v>2612</v>
      </c>
      <c r="G3152" s="1">
        <v>0</v>
      </c>
      <c r="H3152" s="1">
        <v>0</v>
      </c>
      <c r="I3152">
        <v>0.16103400000000001</v>
      </c>
    </row>
    <row r="3153" spans="1:9" x14ac:dyDescent="0.25">
      <c r="A3153">
        <v>2110080227</v>
      </c>
      <c r="B3153" t="s">
        <v>734</v>
      </c>
      <c r="C3153" t="s">
        <v>248</v>
      </c>
      <c r="D3153" t="s">
        <v>249</v>
      </c>
      <c r="E3153" s="1">
        <v>7</v>
      </c>
      <c r="F3153" t="s">
        <v>2612</v>
      </c>
      <c r="G3153" s="1">
        <v>7150</v>
      </c>
      <c r="H3153" s="1">
        <v>208473</v>
      </c>
      <c r="I3153">
        <v>0.18571399999999999</v>
      </c>
    </row>
    <row r="3154" spans="1:9" x14ac:dyDescent="0.25">
      <c r="A3154">
        <v>2110080227</v>
      </c>
      <c r="B3154" t="s">
        <v>734</v>
      </c>
      <c r="C3154" t="s">
        <v>2648</v>
      </c>
      <c r="D3154" t="s">
        <v>2649</v>
      </c>
      <c r="E3154" s="1">
        <v>1350</v>
      </c>
      <c r="F3154" t="s">
        <v>2612</v>
      </c>
      <c r="G3154" s="1">
        <v>0</v>
      </c>
      <c r="H3154">
        <v>0</v>
      </c>
      <c r="I3154">
        <v>0.16103700000000001</v>
      </c>
    </row>
    <row r="3155" spans="1:9" x14ac:dyDescent="0.25">
      <c r="A3155">
        <v>2110080227</v>
      </c>
      <c r="B3155" t="s">
        <v>734</v>
      </c>
      <c r="C3155" t="s">
        <v>2623</v>
      </c>
      <c r="D3155" t="s">
        <v>2624</v>
      </c>
      <c r="E3155" s="1">
        <v>4680</v>
      </c>
      <c r="F3155" t="s">
        <v>2612</v>
      </c>
      <c r="G3155" s="1">
        <v>0</v>
      </c>
      <c r="H3155" s="1">
        <v>3550</v>
      </c>
      <c r="I3155">
        <v>0.18581600000000001</v>
      </c>
    </row>
    <row r="3156" spans="1:9" x14ac:dyDescent="0.25">
      <c r="A3156">
        <v>2110080227</v>
      </c>
      <c r="B3156" t="s">
        <v>734</v>
      </c>
      <c r="C3156" t="s">
        <v>2641</v>
      </c>
      <c r="D3156" t="s">
        <v>2642</v>
      </c>
      <c r="E3156" s="1">
        <v>35000</v>
      </c>
      <c r="F3156" t="s">
        <v>2612</v>
      </c>
      <c r="G3156" s="1">
        <v>208473</v>
      </c>
      <c r="H3156">
        <v>0</v>
      </c>
      <c r="I3156">
        <v>0.18566199999999999</v>
      </c>
    </row>
    <row r="3157" spans="1:9" x14ac:dyDescent="0.25">
      <c r="A3157">
        <v>2110080227</v>
      </c>
      <c r="B3157" t="s">
        <v>734</v>
      </c>
      <c r="C3157" t="s">
        <v>2625</v>
      </c>
      <c r="D3157" t="s">
        <v>2626</v>
      </c>
      <c r="E3157" s="1">
        <v>50</v>
      </c>
      <c r="F3157" t="s">
        <v>2612</v>
      </c>
      <c r="G3157" s="1">
        <v>0</v>
      </c>
      <c r="H3157" s="1">
        <v>0</v>
      </c>
      <c r="I3157">
        <v>0.1862</v>
      </c>
    </row>
    <row r="3158" spans="1:9" x14ac:dyDescent="0.25">
      <c r="A3158">
        <v>2110080228</v>
      </c>
      <c r="B3158" t="s">
        <v>761</v>
      </c>
      <c r="C3158" t="s">
        <v>699</v>
      </c>
      <c r="D3158" t="s">
        <v>700</v>
      </c>
      <c r="E3158" s="1">
        <v>10800</v>
      </c>
      <c r="F3158" t="s">
        <v>2612</v>
      </c>
      <c r="G3158">
        <v>0</v>
      </c>
      <c r="H3158">
        <v>0</v>
      </c>
      <c r="I3158">
        <v>0.163434</v>
      </c>
    </row>
    <row r="3159" spans="1:9" x14ac:dyDescent="0.25">
      <c r="A3159">
        <v>2110080228</v>
      </c>
      <c r="B3159" t="s">
        <v>761</v>
      </c>
      <c r="C3159" t="s">
        <v>248</v>
      </c>
      <c r="D3159" t="s">
        <v>249</v>
      </c>
      <c r="E3159" s="1">
        <v>27</v>
      </c>
      <c r="F3159" t="s">
        <v>2612</v>
      </c>
      <c r="G3159" s="1">
        <v>2250</v>
      </c>
      <c r="H3159" s="1">
        <v>0</v>
      </c>
      <c r="I3159">
        <v>0.188889</v>
      </c>
    </row>
    <row r="3160" spans="1:9" x14ac:dyDescent="0.25">
      <c r="A3160">
        <v>2110080228</v>
      </c>
      <c r="B3160" t="s">
        <v>761</v>
      </c>
      <c r="C3160" t="s">
        <v>2648</v>
      </c>
      <c r="D3160" t="s">
        <v>2649</v>
      </c>
      <c r="E3160" s="1">
        <v>1350</v>
      </c>
      <c r="F3160" t="s">
        <v>2612</v>
      </c>
      <c r="G3160" s="1">
        <v>0</v>
      </c>
      <c r="H3160" s="1">
        <v>0</v>
      </c>
      <c r="I3160">
        <v>0.163437</v>
      </c>
    </row>
    <row r="3161" spans="1:9" x14ac:dyDescent="0.25">
      <c r="A3161">
        <v>2110080228</v>
      </c>
      <c r="B3161" t="s">
        <v>761</v>
      </c>
      <c r="C3161" t="s">
        <v>2623</v>
      </c>
      <c r="D3161" t="s">
        <v>2624</v>
      </c>
      <c r="E3161" s="1">
        <v>13400</v>
      </c>
      <c r="F3161" t="s">
        <v>2612</v>
      </c>
      <c r="G3161" s="1">
        <v>0</v>
      </c>
      <c r="H3161" s="1">
        <v>0</v>
      </c>
      <c r="I3161">
        <v>0.18447</v>
      </c>
    </row>
    <row r="3162" spans="1:9" x14ac:dyDescent="0.25">
      <c r="A3162">
        <v>2110080229</v>
      </c>
      <c r="B3162" t="s">
        <v>762</v>
      </c>
      <c r="C3162" t="s">
        <v>699</v>
      </c>
      <c r="D3162" t="s">
        <v>700</v>
      </c>
      <c r="E3162" s="1">
        <v>1900</v>
      </c>
      <c r="F3162" t="s">
        <v>2612</v>
      </c>
      <c r="G3162" s="1">
        <v>0</v>
      </c>
      <c r="H3162">
        <v>0</v>
      </c>
      <c r="I3162">
        <v>0.16822599999999999</v>
      </c>
    </row>
    <row r="3163" spans="1:9" x14ac:dyDescent="0.25">
      <c r="A3163">
        <v>2110080229</v>
      </c>
      <c r="B3163" t="s">
        <v>762</v>
      </c>
      <c r="C3163" t="s">
        <v>248</v>
      </c>
      <c r="D3163" t="s">
        <v>249</v>
      </c>
      <c r="E3163" s="1">
        <v>13148</v>
      </c>
      <c r="F3163" t="s">
        <v>2612</v>
      </c>
      <c r="G3163" s="1">
        <v>5100</v>
      </c>
      <c r="H3163" s="1">
        <v>0</v>
      </c>
      <c r="I3163">
        <v>0.202708</v>
      </c>
    </row>
    <row r="3164" spans="1:9" x14ac:dyDescent="0.25">
      <c r="A3164">
        <v>2110080229</v>
      </c>
      <c r="B3164" t="s">
        <v>762</v>
      </c>
      <c r="C3164" t="s">
        <v>2648</v>
      </c>
      <c r="D3164" t="s">
        <v>2649</v>
      </c>
      <c r="E3164" s="1">
        <v>1300</v>
      </c>
      <c r="F3164" t="s">
        <v>2612</v>
      </c>
      <c r="G3164" s="1">
        <v>0</v>
      </c>
      <c r="H3164">
        <v>0</v>
      </c>
      <c r="I3164">
        <v>0.16822300000000001</v>
      </c>
    </row>
    <row r="3165" spans="1:9" x14ac:dyDescent="0.25">
      <c r="A3165">
        <v>2110080229</v>
      </c>
      <c r="B3165" t="s">
        <v>762</v>
      </c>
      <c r="C3165" t="s">
        <v>2623</v>
      </c>
      <c r="D3165" t="s">
        <v>2624</v>
      </c>
      <c r="E3165" s="1">
        <v>1350</v>
      </c>
      <c r="F3165" t="s">
        <v>2612</v>
      </c>
      <c r="G3165">
        <v>0</v>
      </c>
      <c r="H3165">
        <v>600</v>
      </c>
      <c r="I3165">
        <v>0.200793</v>
      </c>
    </row>
    <row r="3166" spans="1:9" x14ac:dyDescent="0.25">
      <c r="A3166">
        <v>2110080229</v>
      </c>
      <c r="B3166" t="s">
        <v>762</v>
      </c>
      <c r="C3166" t="s">
        <v>2641</v>
      </c>
      <c r="D3166" t="s">
        <v>2642</v>
      </c>
      <c r="E3166" s="1">
        <v>50000</v>
      </c>
      <c r="F3166" t="s">
        <v>2612</v>
      </c>
      <c r="G3166">
        <v>0</v>
      </c>
      <c r="H3166" s="1">
        <v>0</v>
      </c>
      <c r="I3166">
        <v>0.20272799999999999</v>
      </c>
    </row>
    <row r="3167" spans="1:9" x14ac:dyDescent="0.25">
      <c r="A3167">
        <v>2110080231</v>
      </c>
      <c r="B3167" t="s">
        <v>913</v>
      </c>
      <c r="C3167" t="s">
        <v>699</v>
      </c>
      <c r="D3167" t="s">
        <v>700</v>
      </c>
      <c r="E3167" s="1">
        <v>3350</v>
      </c>
      <c r="F3167" t="s">
        <v>2612</v>
      </c>
      <c r="G3167" s="1">
        <v>0</v>
      </c>
      <c r="H3167">
        <v>0</v>
      </c>
      <c r="I3167">
        <v>0.21310399999999999</v>
      </c>
    </row>
    <row r="3168" spans="1:9" x14ac:dyDescent="0.25">
      <c r="A3168">
        <v>2110080231</v>
      </c>
      <c r="B3168" t="s">
        <v>913</v>
      </c>
      <c r="C3168" t="s">
        <v>248</v>
      </c>
      <c r="D3168" t="s">
        <v>249</v>
      </c>
      <c r="E3168" s="1">
        <v>16940.5</v>
      </c>
      <c r="F3168" t="s">
        <v>2612</v>
      </c>
      <c r="G3168">
        <v>0</v>
      </c>
      <c r="H3168">
        <v>0</v>
      </c>
      <c r="I3168">
        <v>0.21310299999999999</v>
      </c>
    </row>
    <row r="3169" spans="1:9" x14ac:dyDescent="0.25">
      <c r="A3169">
        <v>2110080232</v>
      </c>
      <c r="B3169" t="s">
        <v>3673</v>
      </c>
      <c r="C3169" t="s">
        <v>699</v>
      </c>
      <c r="D3169" t="s">
        <v>700</v>
      </c>
      <c r="E3169">
        <v>15</v>
      </c>
      <c r="F3169" t="s">
        <v>2612</v>
      </c>
      <c r="G3169" s="1">
        <v>0</v>
      </c>
      <c r="H3169" s="1">
        <v>0</v>
      </c>
      <c r="I3169">
        <v>0.160667</v>
      </c>
    </row>
    <row r="3170" spans="1:9" x14ac:dyDescent="0.25">
      <c r="A3170">
        <v>2110080233</v>
      </c>
      <c r="B3170" t="s">
        <v>3674</v>
      </c>
      <c r="C3170" t="s">
        <v>699</v>
      </c>
      <c r="D3170" t="s">
        <v>700</v>
      </c>
      <c r="E3170" s="1">
        <v>95</v>
      </c>
      <c r="F3170" t="s">
        <v>2612</v>
      </c>
      <c r="G3170">
        <v>0</v>
      </c>
      <c r="H3170">
        <v>0</v>
      </c>
      <c r="I3170">
        <v>0.103474</v>
      </c>
    </row>
    <row r="3171" spans="1:9" x14ac:dyDescent="0.25">
      <c r="A3171">
        <v>2110080234</v>
      </c>
      <c r="B3171" t="s">
        <v>3675</v>
      </c>
      <c r="C3171" t="s">
        <v>699</v>
      </c>
      <c r="D3171" t="s">
        <v>700</v>
      </c>
      <c r="E3171" s="1">
        <v>80</v>
      </c>
      <c r="F3171" t="s">
        <v>2612</v>
      </c>
      <c r="G3171" s="1">
        <v>0</v>
      </c>
      <c r="H3171" s="1">
        <v>0</v>
      </c>
      <c r="I3171">
        <v>0.29675000000000001</v>
      </c>
    </row>
    <row r="3172" spans="1:9" x14ac:dyDescent="0.25">
      <c r="A3172">
        <v>2110080235</v>
      </c>
      <c r="B3172" t="s">
        <v>3676</v>
      </c>
      <c r="C3172" t="s">
        <v>699</v>
      </c>
      <c r="D3172" t="s">
        <v>700</v>
      </c>
      <c r="E3172" s="1">
        <v>98</v>
      </c>
      <c r="F3172" t="s">
        <v>2612</v>
      </c>
      <c r="G3172" s="1">
        <v>0</v>
      </c>
      <c r="H3172">
        <v>0</v>
      </c>
      <c r="I3172">
        <v>0.208367</v>
      </c>
    </row>
    <row r="3173" spans="1:9" x14ac:dyDescent="0.25">
      <c r="A3173">
        <v>2110080237</v>
      </c>
      <c r="B3173" t="s">
        <v>3677</v>
      </c>
      <c r="C3173" t="s">
        <v>699</v>
      </c>
      <c r="D3173" t="s">
        <v>700</v>
      </c>
      <c r="E3173" s="1">
        <v>36</v>
      </c>
      <c r="F3173" t="s">
        <v>2612</v>
      </c>
      <c r="G3173">
        <v>0</v>
      </c>
      <c r="H3173" s="1">
        <v>0</v>
      </c>
      <c r="I3173">
        <v>0.17083300000000001</v>
      </c>
    </row>
    <row r="3174" spans="1:9" x14ac:dyDescent="0.25">
      <c r="A3174">
        <v>2110080238</v>
      </c>
      <c r="B3174" t="s">
        <v>3678</v>
      </c>
      <c r="C3174" t="s">
        <v>699</v>
      </c>
      <c r="D3174" t="s">
        <v>700</v>
      </c>
      <c r="E3174" s="1">
        <v>43</v>
      </c>
      <c r="F3174" t="s">
        <v>2612</v>
      </c>
      <c r="G3174" s="1">
        <v>0</v>
      </c>
      <c r="H3174">
        <v>0</v>
      </c>
      <c r="I3174">
        <v>0.17069799999999999</v>
      </c>
    </row>
    <row r="3175" spans="1:9" x14ac:dyDescent="0.25">
      <c r="A3175">
        <v>2110080239</v>
      </c>
      <c r="B3175" t="s">
        <v>3679</v>
      </c>
      <c r="C3175" t="s">
        <v>699</v>
      </c>
      <c r="D3175" t="s">
        <v>700</v>
      </c>
      <c r="E3175" s="1">
        <v>22</v>
      </c>
      <c r="F3175" t="s">
        <v>2612</v>
      </c>
      <c r="G3175">
        <v>0</v>
      </c>
      <c r="H3175" s="1">
        <v>0</v>
      </c>
      <c r="I3175">
        <v>0.36272700000000002</v>
      </c>
    </row>
    <row r="3176" spans="1:9" x14ac:dyDescent="0.25">
      <c r="A3176">
        <v>2110080240</v>
      </c>
      <c r="B3176" t="s">
        <v>3680</v>
      </c>
      <c r="C3176" t="s">
        <v>699</v>
      </c>
      <c r="D3176" t="s">
        <v>700</v>
      </c>
      <c r="E3176" s="1">
        <v>18</v>
      </c>
      <c r="F3176" t="s">
        <v>2612</v>
      </c>
      <c r="G3176" s="1">
        <v>0</v>
      </c>
      <c r="H3176" s="1">
        <v>0</v>
      </c>
      <c r="I3176">
        <v>0.36388900000000002</v>
      </c>
    </row>
    <row r="3177" spans="1:9" x14ac:dyDescent="0.25">
      <c r="A3177">
        <v>2110080241</v>
      </c>
      <c r="B3177" t="s">
        <v>3681</v>
      </c>
      <c r="C3177" t="s">
        <v>699</v>
      </c>
      <c r="D3177" t="s">
        <v>700</v>
      </c>
      <c r="E3177" s="1">
        <v>22</v>
      </c>
      <c r="F3177" t="s">
        <v>2612</v>
      </c>
      <c r="G3177">
        <v>0</v>
      </c>
      <c r="H3177">
        <v>0</v>
      </c>
      <c r="I3177">
        <v>0.36454500000000001</v>
      </c>
    </row>
    <row r="3178" spans="1:9" x14ac:dyDescent="0.25">
      <c r="A3178">
        <v>2110100136</v>
      </c>
      <c r="B3178" t="s">
        <v>972</v>
      </c>
      <c r="C3178" t="s">
        <v>699</v>
      </c>
      <c r="D3178" t="s">
        <v>700</v>
      </c>
      <c r="E3178" s="1">
        <v>864</v>
      </c>
      <c r="F3178" t="s">
        <v>2612</v>
      </c>
      <c r="G3178">
        <v>0</v>
      </c>
      <c r="H3178">
        <v>0</v>
      </c>
      <c r="I3178">
        <v>1.433495</v>
      </c>
    </row>
    <row r="3179" spans="1:9" x14ac:dyDescent="0.25">
      <c r="A3179">
        <v>2110100136</v>
      </c>
      <c r="B3179" t="s">
        <v>972</v>
      </c>
      <c r="C3179" t="s">
        <v>248</v>
      </c>
      <c r="D3179" t="s">
        <v>249</v>
      </c>
      <c r="E3179" s="1">
        <v>2860</v>
      </c>
      <c r="F3179" t="s">
        <v>2612</v>
      </c>
      <c r="G3179" s="1">
        <v>3289</v>
      </c>
      <c r="H3179" s="1">
        <v>1449</v>
      </c>
      <c r="I3179">
        <v>1.4334929999999999</v>
      </c>
    </row>
    <row r="3180" spans="1:9" x14ac:dyDescent="0.25">
      <c r="A3180">
        <v>2110100136</v>
      </c>
      <c r="B3180" t="s">
        <v>972</v>
      </c>
      <c r="C3180" t="s">
        <v>2615</v>
      </c>
      <c r="D3180" t="s">
        <v>2616</v>
      </c>
      <c r="E3180" s="1">
        <v>9</v>
      </c>
      <c r="F3180" t="s">
        <v>2612</v>
      </c>
      <c r="G3180">
        <v>0</v>
      </c>
      <c r="H3180" s="1">
        <v>0</v>
      </c>
      <c r="I3180">
        <v>1.1166670000000001</v>
      </c>
    </row>
    <row r="3181" spans="1:9" x14ac:dyDescent="0.25">
      <c r="A3181">
        <v>2110100136</v>
      </c>
      <c r="B3181" t="s">
        <v>972</v>
      </c>
      <c r="C3181" t="s">
        <v>2623</v>
      </c>
      <c r="D3181" t="s">
        <v>2624</v>
      </c>
      <c r="E3181" s="1">
        <v>9</v>
      </c>
      <c r="F3181" t="s">
        <v>2612</v>
      </c>
      <c r="G3181" s="1">
        <v>9</v>
      </c>
      <c r="H3181">
        <v>0</v>
      </c>
      <c r="I3181">
        <v>1.451111</v>
      </c>
    </row>
    <row r="3182" spans="1:9" x14ac:dyDescent="0.25">
      <c r="A3182">
        <v>2110100136</v>
      </c>
      <c r="B3182" t="s">
        <v>972</v>
      </c>
      <c r="C3182" t="s">
        <v>2641</v>
      </c>
      <c r="D3182" t="s">
        <v>2642</v>
      </c>
      <c r="E3182" s="1">
        <v>0</v>
      </c>
      <c r="F3182" t="s">
        <v>2612</v>
      </c>
      <c r="G3182" s="1">
        <v>1440</v>
      </c>
      <c r="H3182" s="1">
        <v>1440</v>
      </c>
      <c r="I3182">
        <v>1.433495</v>
      </c>
    </row>
    <row r="3183" spans="1:9" x14ac:dyDescent="0.25">
      <c r="A3183">
        <v>2110100137</v>
      </c>
      <c r="B3183" t="s">
        <v>3682</v>
      </c>
      <c r="C3183" t="s">
        <v>699</v>
      </c>
      <c r="D3183" t="s">
        <v>700</v>
      </c>
      <c r="E3183" s="1">
        <v>884</v>
      </c>
      <c r="F3183" t="s">
        <v>2612</v>
      </c>
      <c r="G3183" s="1">
        <v>0</v>
      </c>
      <c r="H3183">
        <v>0</v>
      </c>
      <c r="I3183">
        <v>1.031482</v>
      </c>
    </row>
    <row r="3184" spans="1:9" x14ac:dyDescent="0.25">
      <c r="A3184">
        <v>2110100137</v>
      </c>
      <c r="B3184" t="s">
        <v>3682</v>
      </c>
      <c r="C3184" t="s">
        <v>248</v>
      </c>
      <c r="D3184" t="s">
        <v>249</v>
      </c>
      <c r="E3184" s="1">
        <v>5697</v>
      </c>
      <c r="F3184" t="s">
        <v>2612</v>
      </c>
      <c r="G3184">
        <v>868</v>
      </c>
      <c r="H3184">
        <v>0</v>
      </c>
      <c r="I3184">
        <v>1.0314920000000001</v>
      </c>
    </row>
    <row r="3185" spans="1:9" x14ac:dyDescent="0.25">
      <c r="A3185">
        <v>2110100137</v>
      </c>
      <c r="B3185" t="s">
        <v>3682</v>
      </c>
      <c r="C3185" t="s">
        <v>2615</v>
      </c>
      <c r="D3185" t="s">
        <v>2616</v>
      </c>
      <c r="E3185" s="1">
        <v>2</v>
      </c>
      <c r="F3185" t="s">
        <v>2612</v>
      </c>
      <c r="G3185" s="1">
        <v>0</v>
      </c>
      <c r="H3185">
        <v>0</v>
      </c>
      <c r="I3185">
        <v>1.03</v>
      </c>
    </row>
    <row r="3186" spans="1:9" x14ac:dyDescent="0.25">
      <c r="A3186">
        <v>2110100138</v>
      </c>
      <c r="B3186" t="s">
        <v>345</v>
      </c>
      <c r="C3186" t="s">
        <v>248</v>
      </c>
      <c r="D3186" t="s">
        <v>249</v>
      </c>
      <c r="E3186" s="1">
        <v>179</v>
      </c>
      <c r="F3186" t="s">
        <v>2612</v>
      </c>
      <c r="G3186" s="1">
        <v>2334</v>
      </c>
      <c r="H3186">
        <v>0</v>
      </c>
      <c r="I3186">
        <v>1.290726</v>
      </c>
    </row>
    <row r="3187" spans="1:9" x14ac:dyDescent="0.25">
      <c r="A3187">
        <v>2110100139</v>
      </c>
      <c r="B3187" t="s">
        <v>346</v>
      </c>
      <c r="C3187" t="s">
        <v>699</v>
      </c>
      <c r="D3187" t="s">
        <v>700</v>
      </c>
      <c r="E3187" s="1">
        <v>0</v>
      </c>
      <c r="F3187" t="s">
        <v>2612</v>
      </c>
      <c r="G3187">
        <v>0</v>
      </c>
      <c r="H3187">
        <v>144</v>
      </c>
      <c r="I3187">
        <v>1.08</v>
      </c>
    </row>
    <row r="3188" spans="1:9" x14ac:dyDescent="0.25">
      <c r="A3188">
        <v>2110100139</v>
      </c>
      <c r="B3188" t="s">
        <v>346</v>
      </c>
      <c r="C3188" t="s">
        <v>248</v>
      </c>
      <c r="D3188" t="s">
        <v>249</v>
      </c>
      <c r="E3188">
        <v>6</v>
      </c>
      <c r="F3188" t="s">
        <v>2612</v>
      </c>
      <c r="G3188" s="1">
        <v>2279</v>
      </c>
      <c r="H3188">
        <v>0</v>
      </c>
      <c r="I3188">
        <v>1.29</v>
      </c>
    </row>
    <row r="3189" spans="1:9" x14ac:dyDescent="0.25">
      <c r="A3189">
        <v>2110100143</v>
      </c>
      <c r="B3189" t="s">
        <v>3683</v>
      </c>
      <c r="C3189" t="s">
        <v>2645</v>
      </c>
      <c r="D3189" t="s">
        <v>2646</v>
      </c>
      <c r="E3189">
        <v>20</v>
      </c>
      <c r="F3189" t="s">
        <v>2612</v>
      </c>
      <c r="G3189">
        <v>0</v>
      </c>
      <c r="H3189">
        <v>0</v>
      </c>
      <c r="I3189">
        <v>0.99399999999999999</v>
      </c>
    </row>
    <row r="3190" spans="1:9" x14ac:dyDescent="0.25">
      <c r="A3190">
        <v>2110100175</v>
      </c>
      <c r="B3190" t="s">
        <v>3684</v>
      </c>
      <c r="C3190" t="s">
        <v>2637</v>
      </c>
      <c r="D3190" t="s">
        <v>2638</v>
      </c>
      <c r="E3190" s="1">
        <v>3212</v>
      </c>
      <c r="F3190" t="s">
        <v>2612</v>
      </c>
      <c r="G3190">
        <v>201</v>
      </c>
      <c r="H3190">
        <v>0</v>
      </c>
      <c r="I3190">
        <v>0.62845300000000004</v>
      </c>
    </row>
    <row r="3191" spans="1:9" x14ac:dyDescent="0.25">
      <c r="A3191">
        <v>2110100175</v>
      </c>
      <c r="B3191" t="s">
        <v>3684</v>
      </c>
      <c r="C3191" t="s">
        <v>2623</v>
      </c>
      <c r="D3191" t="s">
        <v>2624</v>
      </c>
      <c r="E3191">
        <v>0</v>
      </c>
      <c r="F3191" t="s">
        <v>2612</v>
      </c>
      <c r="G3191">
        <v>0</v>
      </c>
      <c r="H3191">
        <v>201</v>
      </c>
      <c r="I3191">
        <v>0.62844900000000004</v>
      </c>
    </row>
    <row r="3192" spans="1:9" x14ac:dyDescent="0.25">
      <c r="A3192">
        <v>2110100176</v>
      </c>
      <c r="B3192" t="s">
        <v>3685</v>
      </c>
      <c r="C3192" t="s">
        <v>2637</v>
      </c>
      <c r="D3192" t="s">
        <v>2638</v>
      </c>
      <c r="E3192">
        <v>36</v>
      </c>
      <c r="F3192" t="s">
        <v>2612</v>
      </c>
      <c r="G3192">
        <v>0</v>
      </c>
      <c r="H3192">
        <v>0</v>
      </c>
      <c r="I3192">
        <v>2.2430560000000002</v>
      </c>
    </row>
    <row r="3193" spans="1:9" x14ac:dyDescent="0.25">
      <c r="A3193">
        <v>2110100184</v>
      </c>
      <c r="B3193" t="s">
        <v>3686</v>
      </c>
      <c r="C3193" t="s">
        <v>248</v>
      </c>
      <c r="D3193" t="s">
        <v>249</v>
      </c>
      <c r="E3193">
        <v>0</v>
      </c>
      <c r="F3193" t="s">
        <v>3687</v>
      </c>
      <c r="G3193">
        <v>0</v>
      </c>
      <c r="H3193">
        <v>295</v>
      </c>
      <c r="I3193">
        <v>0</v>
      </c>
    </row>
    <row r="3194" spans="1:9" x14ac:dyDescent="0.25">
      <c r="A3194">
        <v>2110100184</v>
      </c>
      <c r="B3194" t="s">
        <v>3686</v>
      </c>
      <c r="C3194" t="s">
        <v>2625</v>
      </c>
      <c r="D3194" t="s">
        <v>2626</v>
      </c>
      <c r="E3194">
        <v>295</v>
      </c>
      <c r="F3194" t="s">
        <v>3687</v>
      </c>
      <c r="G3194">
        <v>295</v>
      </c>
      <c r="H3194">
        <v>0</v>
      </c>
      <c r="I3194">
        <v>10.616678</v>
      </c>
    </row>
    <row r="3195" spans="1:9" x14ac:dyDescent="0.25">
      <c r="A3195">
        <v>2110100185</v>
      </c>
      <c r="B3195" t="s">
        <v>3688</v>
      </c>
      <c r="C3195" t="s">
        <v>248</v>
      </c>
      <c r="D3195" t="s">
        <v>249</v>
      </c>
      <c r="E3195" s="1">
        <v>0</v>
      </c>
      <c r="F3195" t="s">
        <v>3687</v>
      </c>
      <c r="G3195" s="1">
        <v>0</v>
      </c>
      <c r="H3195" s="1">
        <v>26</v>
      </c>
      <c r="I3195">
        <v>0</v>
      </c>
    </row>
    <row r="3196" spans="1:9" x14ac:dyDescent="0.25">
      <c r="A3196">
        <v>2110100185</v>
      </c>
      <c r="B3196" t="s">
        <v>3688</v>
      </c>
      <c r="C3196" t="s">
        <v>2625</v>
      </c>
      <c r="D3196" t="s">
        <v>2626</v>
      </c>
      <c r="E3196" s="1">
        <v>26</v>
      </c>
      <c r="F3196" t="s">
        <v>3687</v>
      </c>
      <c r="G3196" s="1">
        <v>26</v>
      </c>
      <c r="H3196" s="1">
        <v>0</v>
      </c>
      <c r="I3196">
        <v>6.3638459999999997</v>
      </c>
    </row>
    <row r="3197" spans="1:9" x14ac:dyDescent="0.25">
      <c r="A3197">
        <v>2110100187</v>
      </c>
      <c r="B3197" t="s">
        <v>3689</v>
      </c>
      <c r="C3197" t="s">
        <v>699</v>
      </c>
      <c r="D3197" t="s">
        <v>700</v>
      </c>
      <c r="E3197">
        <v>12</v>
      </c>
      <c r="F3197" t="s">
        <v>3687</v>
      </c>
      <c r="G3197">
        <v>0</v>
      </c>
      <c r="H3197">
        <v>0</v>
      </c>
      <c r="I3197">
        <v>15.2125</v>
      </c>
    </row>
    <row r="3198" spans="1:9" x14ac:dyDescent="0.25">
      <c r="A3198">
        <v>2110100188</v>
      </c>
      <c r="B3198" t="s">
        <v>3690</v>
      </c>
      <c r="C3198" t="s">
        <v>699</v>
      </c>
      <c r="D3198" t="s">
        <v>700</v>
      </c>
      <c r="E3198">
        <v>4</v>
      </c>
      <c r="F3198" t="s">
        <v>3687</v>
      </c>
      <c r="G3198" s="1">
        <v>0</v>
      </c>
      <c r="H3198" s="1">
        <v>0</v>
      </c>
      <c r="I3198">
        <v>16.32</v>
      </c>
    </row>
    <row r="3199" spans="1:9" x14ac:dyDescent="0.25">
      <c r="A3199">
        <v>2110100189</v>
      </c>
      <c r="B3199" t="s">
        <v>3691</v>
      </c>
      <c r="C3199" t="s">
        <v>699</v>
      </c>
      <c r="D3199" t="s">
        <v>700</v>
      </c>
      <c r="E3199">
        <v>8</v>
      </c>
      <c r="F3199" t="s">
        <v>3687</v>
      </c>
      <c r="G3199" s="1">
        <v>0</v>
      </c>
      <c r="H3199" s="1">
        <v>0</v>
      </c>
      <c r="I3199">
        <v>22.952500000000001</v>
      </c>
    </row>
    <row r="3200" spans="1:9" x14ac:dyDescent="0.25">
      <c r="A3200">
        <v>2110100190</v>
      </c>
      <c r="B3200" t="s">
        <v>3692</v>
      </c>
      <c r="C3200" t="s">
        <v>699</v>
      </c>
      <c r="D3200" t="s">
        <v>700</v>
      </c>
      <c r="E3200" s="1">
        <v>4</v>
      </c>
      <c r="F3200" t="s">
        <v>2612</v>
      </c>
      <c r="G3200">
        <v>0</v>
      </c>
      <c r="H3200">
        <v>0</v>
      </c>
      <c r="I3200">
        <v>18.2075</v>
      </c>
    </row>
    <row r="3201" spans="1:9" x14ac:dyDescent="0.25">
      <c r="A3201">
        <v>2110100191</v>
      </c>
      <c r="B3201" t="s">
        <v>3693</v>
      </c>
      <c r="C3201" t="s">
        <v>699</v>
      </c>
      <c r="D3201" t="s">
        <v>700</v>
      </c>
      <c r="E3201" s="1">
        <v>2</v>
      </c>
      <c r="F3201" t="s">
        <v>2612</v>
      </c>
      <c r="G3201">
        <v>0</v>
      </c>
      <c r="H3201">
        <v>0</v>
      </c>
      <c r="I3201">
        <v>18.27</v>
      </c>
    </row>
    <row r="3202" spans="1:9" x14ac:dyDescent="0.25">
      <c r="A3202">
        <v>2110100195</v>
      </c>
      <c r="B3202" t="s">
        <v>3694</v>
      </c>
      <c r="C3202" t="s">
        <v>699</v>
      </c>
      <c r="D3202" t="s">
        <v>700</v>
      </c>
      <c r="E3202">
        <v>965</v>
      </c>
      <c r="F3202" t="s">
        <v>2612</v>
      </c>
      <c r="G3202" s="1">
        <v>0</v>
      </c>
      <c r="H3202">
        <v>0</v>
      </c>
      <c r="I3202">
        <v>1.079896</v>
      </c>
    </row>
    <row r="3203" spans="1:9" x14ac:dyDescent="0.25">
      <c r="A3203">
        <v>2110100195</v>
      </c>
      <c r="B3203" t="s">
        <v>3694</v>
      </c>
      <c r="C3203" t="s">
        <v>248</v>
      </c>
      <c r="D3203" t="s">
        <v>249</v>
      </c>
      <c r="E3203" s="1">
        <v>324</v>
      </c>
      <c r="F3203" t="s">
        <v>2612</v>
      </c>
      <c r="G3203" s="1">
        <v>0</v>
      </c>
      <c r="H3203">
        <v>0</v>
      </c>
      <c r="I3203">
        <v>1.0797220000000001</v>
      </c>
    </row>
    <row r="3204" spans="1:9" x14ac:dyDescent="0.25">
      <c r="A3204">
        <v>2110100195</v>
      </c>
      <c r="B3204" t="s">
        <v>3694</v>
      </c>
      <c r="C3204" t="s">
        <v>2623</v>
      </c>
      <c r="D3204" t="s">
        <v>2624</v>
      </c>
      <c r="E3204">
        <v>85</v>
      </c>
      <c r="F3204" t="s">
        <v>2612</v>
      </c>
      <c r="G3204" s="1">
        <v>0</v>
      </c>
      <c r="H3204">
        <v>0</v>
      </c>
      <c r="I3204">
        <v>1.0797650000000001</v>
      </c>
    </row>
    <row r="3205" spans="1:9" x14ac:dyDescent="0.25">
      <c r="A3205">
        <v>2110100196</v>
      </c>
      <c r="B3205" t="s">
        <v>2034</v>
      </c>
      <c r="C3205" t="s">
        <v>699</v>
      </c>
      <c r="D3205" t="s">
        <v>700</v>
      </c>
      <c r="E3205">
        <v>101</v>
      </c>
      <c r="F3205" t="s">
        <v>3687</v>
      </c>
      <c r="G3205" s="1">
        <v>0</v>
      </c>
      <c r="H3205">
        <v>0</v>
      </c>
      <c r="I3205">
        <v>11.686534999999999</v>
      </c>
    </row>
    <row r="3206" spans="1:9" x14ac:dyDescent="0.25">
      <c r="A3206">
        <v>2110100196</v>
      </c>
      <c r="B3206" t="s">
        <v>2034</v>
      </c>
      <c r="C3206" t="s">
        <v>248</v>
      </c>
      <c r="D3206" t="s">
        <v>249</v>
      </c>
      <c r="E3206" s="1">
        <v>483</v>
      </c>
      <c r="F3206" t="s">
        <v>3687</v>
      </c>
      <c r="G3206">
        <v>50</v>
      </c>
      <c r="H3206">
        <v>1</v>
      </c>
      <c r="I3206">
        <v>11.686541999999999</v>
      </c>
    </row>
    <row r="3207" spans="1:9" x14ac:dyDescent="0.25">
      <c r="A3207">
        <v>2110100196</v>
      </c>
      <c r="B3207" t="s">
        <v>2034</v>
      </c>
      <c r="C3207" t="s">
        <v>47</v>
      </c>
      <c r="D3207" t="s">
        <v>48</v>
      </c>
      <c r="E3207" s="1">
        <v>0</v>
      </c>
      <c r="F3207" t="s">
        <v>3687</v>
      </c>
      <c r="G3207">
        <v>0</v>
      </c>
      <c r="H3207">
        <v>50</v>
      </c>
      <c r="I3207">
        <v>11.6866</v>
      </c>
    </row>
    <row r="3208" spans="1:9" x14ac:dyDescent="0.25">
      <c r="A3208">
        <v>2110100196</v>
      </c>
      <c r="B3208" t="s">
        <v>2034</v>
      </c>
      <c r="C3208" t="s">
        <v>2623</v>
      </c>
      <c r="D3208" t="s">
        <v>2624</v>
      </c>
      <c r="E3208" s="1">
        <v>100</v>
      </c>
      <c r="F3208" t="s">
        <v>3687</v>
      </c>
      <c r="G3208">
        <v>0</v>
      </c>
      <c r="H3208" s="1">
        <v>0</v>
      </c>
      <c r="I3208">
        <v>11.6866</v>
      </c>
    </row>
    <row r="3209" spans="1:9" x14ac:dyDescent="0.25">
      <c r="A3209">
        <v>2110100196</v>
      </c>
      <c r="B3209" t="s">
        <v>2034</v>
      </c>
      <c r="C3209" t="s">
        <v>2625</v>
      </c>
      <c r="D3209" t="s">
        <v>2626</v>
      </c>
      <c r="E3209" s="1">
        <v>0</v>
      </c>
      <c r="F3209" t="s">
        <v>3687</v>
      </c>
      <c r="G3209" s="1">
        <v>1</v>
      </c>
      <c r="H3209">
        <v>0</v>
      </c>
      <c r="I3209">
        <v>0</v>
      </c>
    </row>
    <row r="3210" spans="1:9" x14ac:dyDescent="0.25">
      <c r="A3210">
        <v>2110100197</v>
      </c>
      <c r="B3210" t="s">
        <v>3695</v>
      </c>
      <c r="C3210" t="s">
        <v>699</v>
      </c>
      <c r="D3210" t="s">
        <v>700</v>
      </c>
      <c r="E3210">
        <v>119</v>
      </c>
      <c r="F3210" t="s">
        <v>2612</v>
      </c>
      <c r="G3210">
        <v>0</v>
      </c>
      <c r="H3210">
        <v>0</v>
      </c>
      <c r="I3210">
        <v>7.8292440000000001</v>
      </c>
    </row>
    <row r="3211" spans="1:9" x14ac:dyDescent="0.25">
      <c r="A3211">
        <v>2110100197</v>
      </c>
      <c r="B3211" t="s">
        <v>3695</v>
      </c>
      <c r="C3211" t="s">
        <v>248</v>
      </c>
      <c r="D3211" t="s">
        <v>249</v>
      </c>
      <c r="E3211">
        <v>0</v>
      </c>
      <c r="F3211" t="s">
        <v>2612</v>
      </c>
      <c r="G3211">
        <v>0</v>
      </c>
      <c r="H3211" s="1">
        <v>1651</v>
      </c>
      <c r="I3211">
        <v>0</v>
      </c>
    </row>
    <row r="3212" spans="1:9" x14ac:dyDescent="0.25">
      <c r="A3212">
        <v>2110100197</v>
      </c>
      <c r="B3212" t="s">
        <v>3695</v>
      </c>
      <c r="C3212" t="s">
        <v>2625</v>
      </c>
      <c r="D3212" t="s">
        <v>2626</v>
      </c>
      <c r="E3212" s="1">
        <v>1651</v>
      </c>
      <c r="F3212" t="s">
        <v>2612</v>
      </c>
      <c r="G3212" s="1">
        <v>1651</v>
      </c>
      <c r="H3212">
        <v>0</v>
      </c>
      <c r="I3212">
        <v>7.8292070000000002</v>
      </c>
    </row>
    <row r="3213" spans="1:9" x14ac:dyDescent="0.25">
      <c r="A3213">
        <v>2110100198</v>
      </c>
      <c r="B3213" t="s">
        <v>3696</v>
      </c>
      <c r="C3213" t="s">
        <v>699</v>
      </c>
      <c r="D3213" t="s">
        <v>700</v>
      </c>
      <c r="E3213">
        <v>23</v>
      </c>
      <c r="F3213" t="s">
        <v>2612</v>
      </c>
      <c r="G3213">
        <v>0</v>
      </c>
      <c r="H3213">
        <v>0</v>
      </c>
      <c r="I3213">
        <v>8.34</v>
      </c>
    </row>
    <row r="3214" spans="1:9" x14ac:dyDescent="0.25">
      <c r="A3214">
        <v>2110100198</v>
      </c>
      <c r="B3214" t="s">
        <v>3696</v>
      </c>
      <c r="C3214" t="s">
        <v>248</v>
      </c>
      <c r="D3214" t="s">
        <v>249</v>
      </c>
      <c r="E3214" s="1">
        <v>0</v>
      </c>
      <c r="F3214" t="s">
        <v>2612</v>
      </c>
      <c r="G3214">
        <v>0</v>
      </c>
      <c r="H3214">
        <v>194</v>
      </c>
      <c r="I3214">
        <v>0</v>
      </c>
    </row>
    <row r="3215" spans="1:9" x14ac:dyDescent="0.25">
      <c r="A3215">
        <v>2110100198</v>
      </c>
      <c r="B3215" t="s">
        <v>3696</v>
      </c>
      <c r="C3215" t="s">
        <v>2625</v>
      </c>
      <c r="D3215" t="s">
        <v>2626</v>
      </c>
      <c r="E3215" s="1">
        <v>194</v>
      </c>
      <c r="F3215" t="s">
        <v>2612</v>
      </c>
      <c r="G3215">
        <v>194</v>
      </c>
      <c r="H3215">
        <v>0</v>
      </c>
      <c r="I3215">
        <v>8.340052</v>
      </c>
    </row>
    <row r="3216" spans="1:9" x14ac:dyDescent="0.25">
      <c r="A3216">
        <v>2110100199</v>
      </c>
      <c r="B3216" t="s">
        <v>3697</v>
      </c>
      <c r="C3216" t="s">
        <v>699</v>
      </c>
      <c r="D3216" t="s">
        <v>700</v>
      </c>
      <c r="E3216">
        <v>2</v>
      </c>
      <c r="F3216" t="s">
        <v>2612</v>
      </c>
      <c r="G3216">
        <v>0</v>
      </c>
      <c r="H3216">
        <v>0</v>
      </c>
      <c r="I3216">
        <v>5.7350000000000003</v>
      </c>
    </row>
    <row r="3217" spans="1:9" x14ac:dyDescent="0.25">
      <c r="A3217">
        <v>2110100199</v>
      </c>
      <c r="B3217" t="s">
        <v>3697</v>
      </c>
      <c r="C3217" t="s">
        <v>248</v>
      </c>
      <c r="D3217" t="s">
        <v>249</v>
      </c>
      <c r="E3217">
        <v>0</v>
      </c>
      <c r="F3217" t="s">
        <v>2612</v>
      </c>
      <c r="G3217">
        <v>0</v>
      </c>
      <c r="H3217" s="1">
        <v>299</v>
      </c>
      <c r="I3217">
        <v>0</v>
      </c>
    </row>
    <row r="3218" spans="1:9" x14ac:dyDescent="0.25">
      <c r="A3218">
        <v>2110100199</v>
      </c>
      <c r="B3218" t="s">
        <v>3697</v>
      </c>
      <c r="C3218" t="s">
        <v>2625</v>
      </c>
      <c r="D3218" t="s">
        <v>2626</v>
      </c>
      <c r="E3218">
        <v>299</v>
      </c>
      <c r="F3218" t="s">
        <v>2612</v>
      </c>
      <c r="G3218" s="1">
        <v>299</v>
      </c>
      <c r="H3218">
        <v>0</v>
      </c>
      <c r="I3218">
        <v>5.7361199999999997</v>
      </c>
    </row>
    <row r="3219" spans="1:9" x14ac:dyDescent="0.25">
      <c r="A3219">
        <v>2110100200</v>
      </c>
      <c r="B3219" t="s">
        <v>3698</v>
      </c>
      <c r="C3219" t="s">
        <v>699</v>
      </c>
      <c r="D3219" t="s">
        <v>700</v>
      </c>
      <c r="E3219" s="1">
        <v>122</v>
      </c>
      <c r="F3219" t="s">
        <v>2612</v>
      </c>
      <c r="G3219">
        <v>0</v>
      </c>
      <c r="H3219">
        <v>0</v>
      </c>
      <c r="I3219">
        <v>7.3542620000000003</v>
      </c>
    </row>
    <row r="3220" spans="1:9" x14ac:dyDescent="0.25">
      <c r="A3220">
        <v>2110100200</v>
      </c>
      <c r="B3220" t="s">
        <v>3698</v>
      </c>
      <c r="C3220" t="s">
        <v>248</v>
      </c>
      <c r="D3220" t="s">
        <v>249</v>
      </c>
      <c r="E3220">
        <v>825</v>
      </c>
      <c r="F3220" t="s">
        <v>2612</v>
      </c>
      <c r="G3220">
        <v>0</v>
      </c>
      <c r="H3220">
        <v>0</v>
      </c>
      <c r="I3220">
        <v>7.3543029999999998</v>
      </c>
    </row>
    <row r="3221" spans="1:9" x14ac:dyDescent="0.25">
      <c r="A3221">
        <v>2110100200</v>
      </c>
      <c r="B3221" t="s">
        <v>3698</v>
      </c>
      <c r="C3221" t="s">
        <v>2623</v>
      </c>
      <c r="D3221" t="s">
        <v>2624</v>
      </c>
      <c r="E3221" s="1">
        <v>5</v>
      </c>
      <c r="F3221" t="s">
        <v>2612</v>
      </c>
      <c r="G3221">
        <v>0</v>
      </c>
      <c r="H3221" s="1">
        <v>0</v>
      </c>
      <c r="I3221">
        <v>7.3520000000000003</v>
      </c>
    </row>
    <row r="3222" spans="1:9" x14ac:dyDescent="0.25">
      <c r="A3222">
        <v>2110100201</v>
      </c>
      <c r="B3222" t="s">
        <v>3699</v>
      </c>
      <c r="C3222" t="s">
        <v>248</v>
      </c>
      <c r="D3222" t="s">
        <v>249</v>
      </c>
      <c r="E3222">
        <v>33</v>
      </c>
      <c r="F3222" t="s">
        <v>2612</v>
      </c>
      <c r="G3222" s="1">
        <v>11</v>
      </c>
      <c r="H3222">
        <v>0</v>
      </c>
      <c r="I3222">
        <v>7.2145450000000002</v>
      </c>
    </row>
    <row r="3223" spans="1:9" x14ac:dyDescent="0.25">
      <c r="A3223">
        <v>2110100201</v>
      </c>
      <c r="B3223" t="s">
        <v>3699</v>
      </c>
      <c r="C3223" t="s">
        <v>2623</v>
      </c>
      <c r="D3223" t="s">
        <v>2624</v>
      </c>
      <c r="E3223" s="1">
        <v>2</v>
      </c>
      <c r="F3223" t="s">
        <v>2612</v>
      </c>
      <c r="G3223">
        <v>0</v>
      </c>
      <c r="H3223">
        <v>0</v>
      </c>
      <c r="I3223">
        <v>7.2149999999999999</v>
      </c>
    </row>
    <row r="3224" spans="1:9" x14ac:dyDescent="0.25">
      <c r="A3224">
        <v>2110100202</v>
      </c>
      <c r="B3224" t="s">
        <v>3700</v>
      </c>
      <c r="C3224" t="s">
        <v>699</v>
      </c>
      <c r="D3224" t="s">
        <v>700</v>
      </c>
      <c r="E3224" s="1">
        <v>36</v>
      </c>
      <c r="F3224" t="s">
        <v>2612</v>
      </c>
      <c r="G3224">
        <v>0</v>
      </c>
      <c r="H3224" s="1">
        <v>0</v>
      </c>
      <c r="I3224">
        <v>7.39</v>
      </c>
    </row>
    <row r="3225" spans="1:9" x14ac:dyDescent="0.25">
      <c r="A3225">
        <v>2110100202</v>
      </c>
      <c r="B3225" t="s">
        <v>3700</v>
      </c>
      <c r="C3225" t="s">
        <v>248</v>
      </c>
      <c r="D3225" t="s">
        <v>249</v>
      </c>
      <c r="E3225" s="1">
        <v>0</v>
      </c>
      <c r="F3225" t="s">
        <v>2612</v>
      </c>
      <c r="G3225">
        <v>0</v>
      </c>
      <c r="H3225">
        <v>290</v>
      </c>
      <c r="I3225">
        <v>0</v>
      </c>
    </row>
    <row r="3226" spans="1:9" x14ac:dyDescent="0.25">
      <c r="A3226">
        <v>2110100202</v>
      </c>
      <c r="B3226" t="s">
        <v>3700</v>
      </c>
      <c r="C3226" t="s">
        <v>2625</v>
      </c>
      <c r="D3226" t="s">
        <v>2626</v>
      </c>
      <c r="E3226">
        <v>290</v>
      </c>
      <c r="F3226" t="s">
        <v>2612</v>
      </c>
      <c r="G3226">
        <v>290</v>
      </c>
      <c r="H3226">
        <v>0</v>
      </c>
      <c r="I3226">
        <v>7.390034</v>
      </c>
    </row>
    <row r="3227" spans="1:9" x14ac:dyDescent="0.25">
      <c r="A3227">
        <v>2110100203</v>
      </c>
      <c r="B3227" t="s">
        <v>3701</v>
      </c>
      <c r="C3227" t="s">
        <v>699</v>
      </c>
      <c r="D3227" t="s">
        <v>700</v>
      </c>
      <c r="E3227" s="1">
        <v>46</v>
      </c>
      <c r="F3227" t="s">
        <v>2612</v>
      </c>
      <c r="G3227" s="1">
        <v>0</v>
      </c>
      <c r="H3227" s="1">
        <v>1</v>
      </c>
      <c r="I3227">
        <v>7.4106519999999998</v>
      </c>
    </row>
    <row r="3228" spans="1:9" x14ac:dyDescent="0.25">
      <c r="A3228">
        <v>2110100203</v>
      </c>
      <c r="B3228" t="s">
        <v>3701</v>
      </c>
      <c r="C3228" t="s">
        <v>248</v>
      </c>
      <c r="D3228" t="s">
        <v>249</v>
      </c>
      <c r="E3228" s="1">
        <v>8</v>
      </c>
      <c r="F3228" t="s">
        <v>2612</v>
      </c>
      <c r="G3228" s="1">
        <v>1</v>
      </c>
      <c r="H3228" s="1">
        <v>139</v>
      </c>
      <c r="I3228">
        <v>7.4112499999999999</v>
      </c>
    </row>
    <row r="3229" spans="1:9" x14ac:dyDescent="0.25">
      <c r="A3229">
        <v>2110100203</v>
      </c>
      <c r="B3229" t="s">
        <v>3701</v>
      </c>
      <c r="C3229" t="s">
        <v>2623</v>
      </c>
      <c r="D3229" t="s">
        <v>2624</v>
      </c>
      <c r="E3229" s="1">
        <v>1</v>
      </c>
      <c r="F3229" t="s">
        <v>2612</v>
      </c>
      <c r="G3229" s="1">
        <v>0</v>
      </c>
      <c r="H3229" s="1">
        <v>0</v>
      </c>
      <c r="I3229">
        <v>7.41</v>
      </c>
    </row>
    <row r="3230" spans="1:9" x14ac:dyDescent="0.25">
      <c r="A3230">
        <v>2110100203</v>
      </c>
      <c r="B3230" t="s">
        <v>3701</v>
      </c>
      <c r="C3230" t="s">
        <v>2625</v>
      </c>
      <c r="D3230" t="s">
        <v>2626</v>
      </c>
      <c r="E3230">
        <v>139</v>
      </c>
      <c r="F3230" t="s">
        <v>2612</v>
      </c>
      <c r="G3230">
        <v>139</v>
      </c>
      <c r="H3230">
        <v>0</v>
      </c>
      <c r="I3230">
        <v>7.4105759999999998</v>
      </c>
    </row>
    <row r="3231" spans="1:9" x14ac:dyDescent="0.25">
      <c r="A3231">
        <v>2110100204</v>
      </c>
      <c r="B3231" t="s">
        <v>3702</v>
      </c>
      <c r="C3231" t="s">
        <v>699</v>
      </c>
      <c r="D3231" t="s">
        <v>700</v>
      </c>
      <c r="E3231">
        <v>7</v>
      </c>
      <c r="F3231" t="s">
        <v>2612</v>
      </c>
      <c r="G3231">
        <v>0</v>
      </c>
      <c r="H3231">
        <v>2</v>
      </c>
      <c r="I3231">
        <v>7.4971430000000003</v>
      </c>
    </row>
    <row r="3232" spans="1:9" x14ac:dyDescent="0.25">
      <c r="A3232">
        <v>2110100204</v>
      </c>
      <c r="B3232" t="s">
        <v>3702</v>
      </c>
      <c r="C3232" t="s">
        <v>248</v>
      </c>
      <c r="D3232" t="s">
        <v>249</v>
      </c>
      <c r="E3232">
        <v>0</v>
      </c>
      <c r="F3232" t="s">
        <v>2612</v>
      </c>
      <c r="G3232">
        <v>2</v>
      </c>
      <c r="H3232">
        <v>286</v>
      </c>
      <c r="I3232">
        <v>0</v>
      </c>
    </row>
    <row r="3233" spans="1:9" x14ac:dyDescent="0.25">
      <c r="A3233">
        <v>2110100204</v>
      </c>
      <c r="B3233" t="s">
        <v>3702</v>
      </c>
      <c r="C3233" t="s">
        <v>2625</v>
      </c>
      <c r="D3233" t="s">
        <v>2626</v>
      </c>
      <c r="E3233" s="1">
        <v>286</v>
      </c>
      <c r="F3233" t="s">
        <v>2612</v>
      </c>
      <c r="G3233">
        <v>286</v>
      </c>
      <c r="H3233">
        <v>0</v>
      </c>
      <c r="I3233">
        <v>7.4966080000000002</v>
      </c>
    </row>
    <row r="3234" spans="1:9" x14ac:dyDescent="0.25">
      <c r="A3234">
        <v>2110100205</v>
      </c>
      <c r="B3234" t="s">
        <v>3703</v>
      </c>
      <c r="C3234" t="s">
        <v>699</v>
      </c>
      <c r="D3234" t="s">
        <v>700</v>
      </c>
      <c r="E3234">
        <v>39</v>
      </c>
      <c r="F3234" t="s">
        <v>2612</v>
      </c>
      <c r="G3234">
        <v>0</v>
      </c>
      <c r="H3234">
        <v>0</v>
      </c>
      <c r="I3234">
        <v>10.715128</v>
      </c>
    </row>
    <row r="3235" spans="1:9" x14ac:dyDescent="0.25">
      <c r="A3235">
        <v>2110100205</v>
      </c>
      <c r="B3235" t="s">
        <v>3703</v>
      </c>
      <c r="C3235" t="s">
        <v>248</v>
      </c>
      <c r="D3235" t="s">
        <v>249</v>
      </c>
      <c r="E3235">
        <v>0</v>
      </c>
      <c r="F3235" t="s">
        <v>2612</v>
      </c>
      <c r="G3235" s="1">
        <v>0</v>
      </c>
      <c r="H3235" s="1">
        <v>10</v>
      </c>
      <c r="I3235">
        <v>0</v>
      </c>
    </row>
    <row r="3236" spans="1:9" x14ac:dyDescent="0.25">
      <c r="A3236">
        <v>2110100205</v>
      </c>
      <c r="B3236" t="s">
        <v>3703</v>
      </c>
      <c r="C3236" t="s">
        <v>2625</v>
      </c>
      <c r="D3236" t="s">
        <v>2626</v>
      </c>
      <c r="E3236">
        <v>10</v>
      </c>
      <c r="F3236" t="s">
        <v>2612</v>
      </c>
      <c r="G3236">
        <v>10</v>
      </c>
      <c r="H3236">
        <v>0</v>
      </c>
      <c r="I3236">
        <v>10.715</v>
      </c>
    </row>
    <row r="3237" spans="1:9" x14ac:dyDescent="0.25">
      <c r="A3237">
        <v>2110100206</v>
      </c>
      <c r="B3237" t="s">
        <v>3704</v>
      </c>
      <c r="C3237" t="s">
        <v>699</v>
      </c>
      <c r="D3237" t="s">
        <v>700</v>
      </c>
      <c r="E3237" s="1">
        <v>20</v>
      </c>
      <c r="F3237" t="s">
        <v>2612</v>
      </c>
      <c r="G3237">
        <v>0</v>
      </c>
      <c r="H3237">
        <v>0</v>
      </c>
      <c r="I3237">
        <v>16</v>
      </c>
    </row>
    <row r="3238" spans="1:9" x14ac:dyDescent="0.25">
      <c r="A3238">
        <v>2110100206</v>
      </c>
      <c r="B3238" t="s">
        <v>3704</v>
      </c>
      <c r="C3238" t="s">
        <v>248</v>
      </c>
      <c r="D3238" t="s">
        <v>249</v>
      </c>
      <c r="E3238">
        <v>0</v>
      </c>
      <c r="F3238" t="s">
        <v>2612</v>
      </c>
      <c r="G3238">
        <v>0</v>
      </c>
      <c r="H3238" s="1">
        <v>946</v>
      </c>
      <c r="I3238">
        <v>0</v>
      </c>
    </row>
    <row r="3239" spans="1:9" x14ac:dyDescent="0.25">
      <c r="A3239">
        <v>2110100206</v>
      </c>
      <c r="B3239" t="s">
        <v>3704</v>
      </c>
      <c r="C3239" t="s">
        <v>2625</v>
      </c>
      <c r="D3239" t="s">
        <v>2626</v>
      </c>
      <c r="E3239" s="1">
        <v>946</v>
      </c>
      <c r="F3239" t="s">
        <v>2612</v>
      </c>
      <c r="G3239">
        <v>946</v>
      </c>
      <c r="H3239">
        <v>0</v>
      </c>
      <c r="I3239">
        <v>15.999798999999999</v>
      </c>
    </row>
    <row r="3240" spans="1:9" x14ac:dyDescent="0.25">
      <c r="A3240">
        <v>2110100207</v>
      </c>
      <c r="B3240" t="s">
        <v>3705</v>
      </c>
      <c r="C3240" t="s">
        <v>699</v>
      </c>
      <c r="D3240" t="s">
        <v>700</v>
      </c>
      <c r="E3240">
        <v>20</v>
      </c>
      <c r="F3240" t="s">
        <v>2612</v>
      </c>
      <c r="G3240" s="1">
        <v>0</v>
      </c>
      <c r="H3240">
        <v>0</v>
      </c>
      <c r="I3240">
        <v>15.159000000000001</v>
      </c>
    </row>
    <row r="3241" spans="1:9" x14ac:dyDescent="0.25">
      <c r="A3241">
        <v>2110100207</v>
      </c>
      <c r="B3241" t="s">
        <v>3705</v>
      </c>
      <c r="C3241" t="s">
        <v>248</v>
      </c>
      <c r="D3241" t="s">
        <v>249</v>
      </c>
      <c r="E3241" s="1">
        <v>0</v>
      </c>
      <c r="F3241" t="s">
        <v>2612</v>
      </c>
      <c r="G3241">
        <v>0</v>
      </c>
      <c r="H3241" s="1">
        <v>915</v>
      </c>
      <c r="I3241">
        <v>0</v>
      </c>
    </row>
    <row r="3242" spans="1:9" x14ac:dyDescent="0.25">
      <c r="A3242">
        <v>2110100207</v>
      </c>
      <c r="B3242" t="s">
        <v>3705</v>
      </c>
      <c r="C3242" t="s">
        <v>2625</v>
      </c>
      <c r="D3242" t="s">
        <v>2626</v>
      </c>
      <c r="E3242" s="1">
        <v>915</v>
      </c>
      <c r="F3242" t="s">
        <v>2612</v>
      </c>
      <c r="G3242" s="1">
        <v>915</v>
      </c>
      <c r="H3242" s="1">
        <v>0</v>
      </c>
      <c r="I3242">
        <v>15.158863</v>
      </c>
    </row>
    <row r="3243" spans="1:9" x14ac:dyDescent="0.25">
      <c r="A3243">
        <v>2110100208</v>
      </c>
      <c r="B3243" t="s">
        <v>3706</v>
      </c>
      <c r="C3243" t="s">
        <v>699</v>
      </c>
      <c r="D3243" t="s">
        <v>700</v>
      </c>
      <c r="E3243" s="1">
        <v>10</v>
      </c>
      <c r="F3243" t="s">
        <v>2612</v>
      </c>
      <c r="G3243" s="1">
        <v>0</v>
      </c>
      <c r="H3243" s="1">
        <v>0</v>
      </c>
      <c r="I3243">
        <v>14.32</v>
      </c>
    </row>
    <row r="3244" spans="1:9" x14ac:dyDescent="0.25">
      <c r="A3244">
        <v>2110100208</v>
      </c>
      <c r="B3244" t="s">
        <v>3706</v>
      </c>
      <c r="C3244" t="s">
        <v>248</v>
      </c>
      <c r="D3244" t="s">
        <v>249</v>
      </c>
      <c r="E3244">
        <v>0</v>
      </c>
      <c r="F3244" t="s">
        <v>2612</v>
      </c>
      <c r="G3244">
        <v>0</v>
      </c>
      <c r="H3244">
        <v>927</v>
      </c>
      <c r="I3244">
        <v>0</v>
      </c>
    </row>
    <row r="3245" spans="1:9" x14ac:dyDescent="0.25">
      <c r="A3245">
        <v>2110100208</v>
      </c>
      <c r="B3245" t="s">
        <v>3706</v>
      </c>
      <c r="C3245" t="s">
        <v>2625</v>
      </c>
      <c r="D3245" t="s">
        <v>2626</v>
      </c>
      <c r="E3245">
        <v>927</v>
      </c>
      <c r="F3245" t="s">
        <v>2612</v>
      </c>
      <c r="G3245">
        <v>927</v>
      </c>
      <c r="H3245">
        <v>0</v>
      </c>
      <c r="I3245">
        <v>14.31972</v>
      </c>
    </row>
    <row r="3246" spans="1:9" x14ac:dyDescent="0.25">
      <c r="A3246">
        <v>2110100209</v>
      </c>
      <c r="B3246" t="s">
        <v>2098</v>
      </c>
      <c r="C3246" t="s">
        <v>248</v>
      </c>
      <c r="D3246" t="s">
        <v>249</v>
      </c>
      <c r="E3246">
        <v>2</v>
      </c>
      <c r="F3246" t="s">
        <v>2612</v>
      </c>
      <c r="G3246" s="1">
        <v>17</v>
      </c>
      <c r="H3246" s="1">
        <v>1</v>
      </c>
      <c r="I3246">
        <v>6.9649999999999999</v>
      </c>
    </row>
    <row r="3247" spans="1:9" x14ac:dyDescent="0.25">
      <c r="A3247">
        <v>2110100209</v>
      </c>
      <c r="B3247" t="s">
        <v>2098</v>
      </c>
      <c r="C3247" t="s">
        <v>2623</v>
      </c>
      <c r="D3247" t="s">
        <v>2624</v>
      </c>
      <c r="E3247" s="1">
        <v>2</v>
      </c>
      <c r="F3247" t="s">
        <v>2612</v>
      </c>
      <c r="G3247">
        <v>0</v>
      </c>
      <c r="H3247">
        <v>0</v>
      </c>
      <c r="I3247">
        <v>6.97</v>
      </c>
    </row>
    <row r="3248" spans="1:9" x14ac:dyDescent="0.25">
      <c r="A3248">
        <v>2110100209</v>
      </c>
      <c r="B3248" t="s">
        <v>2098</v>
      </c>
      <c r="C3248" t="s">
        <v>2625</v>
      </c>
      <c r="D3248" t="s">
        <v>2626</v>
      </c>
      <c r="E3248">
        <v>0</v>
      </c>
      <c r="F3248" t="s">
        <v>2612</v>
      </c>
      <c r="G3248">
        <v>1</v>
      </c>
      <c r="H3248">
        <v>0</v>
      </c>
      <c r="I3248">
        <v>6.9654999999999996</v>
      </c>
    </row>
    <row r="3249" spans="1:9" x14ac:dyDescent="0.25">
      <c r="A3249">
        <v>2110100210</v>
      </c>
      <c r="B3249" t="s">
        <v>2100</v>
      </c>
      <c r="C3249" t="s">
        <v>699</v>
      </c>
      <c r="D3249" t="s">
        <v>700</v>
      </c>
      <c r="E3249">
        <v>28</v>
      </c>
      <c r="F3249" t="s">
        <v>2612</v>
      </c>
      <c r="G3249">
        <v>0</v>
      </c>
      <c r="H3249">
        <v>0</v>
      </c>
      <c r="I3249">
        <v>7.3942860000000001</v>
      </c>
    </row>
    <row r="3250" spans="1:9" x14ac:dyDescent="0.25">
      <c r="A3250">
        <v>2110100210</v>
      </c>
      <c r="B3250" t="s">
        <v>2100</v>
      </c>
      <c r="C3250" t="s">
        <v>248</v>
      </c>
      <c r="D3250" t="s">
        <v>249</v>
      </c>
      <c r="E3250">
        <v>17</v>
      </c>
      <c r="F3250" t="s">
        <v>2612</v>
      </c>
      <c r="G3250">
        <v>19</v>
      </c>
      <c r="H3250">
        <v>3</v>
      </c>
      <c r="I3250">
        <v>7.393529</v>
      </c>
    </row>
    <row r="3251" spans="1:9" x14ac:dyDescent="0.25">
      <c r="A3251">
        <v>2110100210</v>
      </c>
      <c r="B3251" t="s">
        <v>2100</v>
      </c>
      <c r="C3251" t="s">
        <v>2623</v>
      </c>
      <c r="D3251" t="s">
        <v>2624</v>
      </c>
      <c r="E3251" s="1">
        <v>3</v>
      </c>
      <c r="F3251" t="s">
        <v>2612</v>
      </c>
      <c r="G3251">
        <v>0</v>
      </c>
      <c r="H3251">
        <v>2</v>
      </c>
      <c r="I3251">
        <v>7.3933330000000002</v>
      </c>
    </row>
    <row r="3252" spans="1:9" x14ac:dyDescent="0.25">
      <c r="A3252">
        <v>2110100210</v>
      </c>
      <c r="B3252" t="s">
        <v>2100</v>
      </c>
      <c r="C3252" t="s">
        <v>2625</v>
      </c>
      <c r="D3252" t="s">
        <v>2626</v>
      </c>
      <c r="E3252" s="1">
        <v>0</v>
      </c>
      <c r="F3252" t="s">
        <v>2612</v>
      </c>
      <c r="G3252">
        <v>3</v>
      </c>
      <c r="H3252">
        <v>0</v>
      </c>
      <c r="I3252">
        <v>7.3949999999999996</v>
      </c>
    </row>
    <row r="3253" spans="1:9" x14ac:dyDescent="0.25">
      <c r="A3253">
        <v>2110100212</v>
      </c>
      <c r="B3253" t="s">
        <v>3707</v>
      </c>
      <c r="C3253" t="s">
        <v>699</v>
      </c>
      <c r="D3253" t="s">
        <v>700</v>
      </c>
      <c r="E3253">
        <v>96</v>
      </c>
      <c r="F3253" t="s">
        <v>2632</v>
      </c>
      <c r="G3253">
        <v>0</v>
      </c>
      <c r="H3253">
        <v>0</v>
      </c>
      <c r="I3253">
        <v>1.9868749999999999</v>
      </c>
    </row>
    <row r="3254" spans="1:9" x14ac:dyDescent="0.25">
      <c r="A3254">
        <v>2110100212</v>
      </c>
      <c r="B3254" t="s">
        <v>3707</v>
      </c>
      <c r="C3254" t="s">
        <v>248</v>
      </c>
      <c r="D3254" t="s">
        <v>249</v>
      </c>
      <c r="E3254" s="1">
        <v>1650</v>
      </c>
      <c r="F3254" t="s">
        <v>2632</v>
      </c>
      <c r="G3254">
        <v>0</v>
      </c>
      <c r="H3254">
        <v>0</v>
      </c>
      <c r="I3254">
        <v>1.9867939999999999</v>
      </c>
    </row>
    <row r="3255" spans="1:9" x14ac:dyDescent="0.25">
      <c r="A3255">
        <v>2110100212</v>
      </c>
      <c r="B3255" t="s">
        <v>3707</v>
      </c>
      <c r="C3255" t="s">
        <v>2623</v>
      </c>
      <c r="D3255" t="s">
        <v>2624</v>
      </c>
      <c r="E3255">
        <v>3</v>
      </c>
      <c r="F3255" t="s">
        <v>2632</v>
      </c>
      <c r="G3255">
        <v>0</v>
      </c>
      <c r="H3255">
        <v>0</v>
      </c>
      <c r="I3255">
        <v>1.99</v>
      </c>
    </row>
    <row r="3256" spans="1:9" x14ac:dyDescent="0.25">
      <c r="A3256">
        <v>2110100213</v>
      </c>
      <c r="B3256" t="s">
        <v>826</v>
      </c>
      <c r="C3256" t="s">
        <v>699</v>
      </c>
      <c r="D3256" t="s">
        <v>700</v>
      </c>
      <c r="E3256" s="1">
        <v>0</v>
      </c>
      <c r="F3256" t="s">
        <v>2632</v>
      </c>
      <c r="G3256">
        <v>0</v>
      </c>
      <c r="H3256">
        <v>2</v>
      </c>
      <c r="I3256">
        <v>0</v>
      </c>
    </row>
    <row r="3257" spans="1:9" x14ac:dyDescent="0.25">
      <c r="A3257">
        <v>2110100213</v>
      </c>
      <c r="B3257" t="s">
        <v>826</v>
      </c>
      <c r="C3257" t="s">
        <v>248</v>
      </c>
      <c r="D3257" t="s">
        <v>249</v>
      </c>
      <c r="E3257" s="1">
        <v>561</v>
      </c>
      <c r="F3257" t="s">
        <v>2632</v>
      </c>
      <c r="G3257">
        <v>2</v>
      </c>
      <c r="H3257">
        <v>0</v>
      </c>
      <c r="I3257">
        <v>2.160018</v>
      </c>
    </row>
    <row r="3258" spans="1:9" x14ac:dyDescent="0.25">
      <c r="A3258">
        <v>2110100213</v>
      </c>
      <c r="B3258" t="s">
        <v>826</v>
      </c>
      <c r="C3258" t="s">
        <v>2623</v>
      </c>
      <c r="D3258" t="s">
        <v>2624</v>
      </c>
      <c r="E3258" s="1">
        <v>15</v>
      </c>
      <c r="F3258" t="s">
        <v>2632</v>
      </c>
      <c r="G3258">
        <v>0</v>
      </c>
      <c r="H3258">
        <v>0</v>
      </c>
      <c r="I3258">
        <v>2.3079999999999998</v>
      </c>
    </row>
    <row r="3259" spans="1:9" x14ac:dyDescent="0.25">
      <c r="A3259">
        <v>2110100213</v>
      </c>
      <c r="B3259" t="s">
        <v>826</v>
      </c>
      <c r="C3259" t="s">
        <v>2641</v>
      </c>
      <c r="D3259" t="s">
        <v>2642</v>
      </c>
      <c r="E3259" s="1">
        <v>2828</v>
      </c>
      <c r="F3259" t="s">
        <v>2632</v>
      </c>
      <c r="G3259">
        <v>0</v>
      </c>
      <c r="H3259">
        <v>0</v>
      </c>
      <c r="I3259">
        <v>2.1258590000000002</v>
      </c>
    </row>
    <row r="3260" spans="1:9" x14ac:dyDescent="0.25">
      <c r="A3260">
        <v>2110100217</v>
      </c>
      <c r="B3260" t="s">
        <v>3708</v>
      </c>
      <c r="C3260" t="s">
        <v>248</v>
      </c>
      <c r="D3260" t="s">
        <v>249</v>
      </c>
      <c r="E3260" s="1">
        <v>1707</v>
      </c>
      <c r="F3260" t="s">
        <v>3687</v>
      </c>
      <c r="G3260">
        <v>0</v>
      </c>
      <c r="H3260">
        <v>0</v>
      </c>
      <c r="I3260">
        <v>4.7563500000000003</v>
      </c>
    </row>
    <row r="3261" spans="1:9" x14ac:dyDescent="0.25">
      <c r="A3261">
        <v>2110100218</v>
      </c>
      <c r="B3261" t="s">
        <v>3709</v>
      </c>
      <c r="C3261" t="s">
        <v>699</v>
      </c>
      <c r="D3261" t="s">
        <v>700</v>
      </c>
      <c r="E3261">
        <v>24</v>
      </c>
      <c r="F3261" t="s">
        <v>3687</v>
      </c>
      <c r="G3261">
        <v>0</v>
      </c>
      <c r="H3261">
        <v>0</v>
      </c>
      <c r="I3261">
        <v>7.6820830000000004</v>
      </c>
    </row>
    <row r="3262" spans="1:9" x14ac:dyDescent="0.25">
      <c r="A3262">
        <v>2110100218</v>
      </c>
      <c r="B3262" t="s">
        <v>3709</v>
      </c>
      <c r="C3262" t="s">
        <v>248</v>
      </c>
      <c r="D3262" t="s">
        <v>249</v>
      </c>
      <c r="E3262">
        <v>119</v>
      </c>
      <c r="F3262" t="s">
        <v>3687</v>
      </c>
      <c r="G3262">
        <v>0</v>
      </c>
      <c r="H3262">
        <v>0</v>
      </c>
      <c r="I3262">
        <v>7.6818489999999997</v>
      </c>
    </row>
    <row r="3263" spans="1:9" x14ac:dyDescent="0.25">
      <c r="A3263">
        <v>2110100219</v>
      </c>
      <c r="B3263" t="s">
        <v>3710</v>
      </c>
      <c r="C3263" t="s">
        <v>248</v>
      </c>
      <c r="D3263" t="s">
        <v>249</v>
      </c>
      <c r="E3263" s="1">
        <v>431</v>
      </c>
      <c r="F3263" t="s">
        <v>3687</v>
      </c>
      <c r="G3263">
        <v>0</v>
      </c>
      <c r="H3263" s="1">
        <v>0</v>
      </c>
      <c r="I3263">
        <v>6.0310670000000002</v>
      </c>
    </row>
    <row r="3264" spans="1:9" x14ac:dyDescent="0.25">
      <c r="A3264">
        <v>2110100220</v>
      </c>
      <c r="B3264" t="s">
        <v>3711</v>
      </c>
      <c r="C3264" t="s">
        <v>248</v>
      </c>
      <c r="D3264" t="s">
        <v>249</v>
      </c>
      <c r="E3264">
        <v>342</v>
      </c>
      <c r="F3264" t="s">
        <v>3687</v>
      </c>
      <c r="G3264" s="1">
        <v>0</v>
      </c>
      <c r="H3264">
        <v>0</v>
      </c>
      <c r="I3264">
        <v>8.3010230000000007</v>
      </c>
    </row>
    <row r="3265" spans="1:9" x14ac:dyDescent="0.25">
      <c r="A3265">
        <v>2110100221</v>
      </c>
      <c r="B3265" t="s">
        <v>3712</v>
      </c>
      <c r="C3265" t="s">
        <v>699</v>
      </c>
      <c r="D3265" t="s">
        <v>700</v>
      </c>
      <c r="E3265" s="1">
        <v>36</v>
      </c>
      <c r="F3265" t="s">
        <v>2632</v>
      </c>
      <c r="G3265">
        <v>0</v>
      </c>
      <c r="H3265">
        <v>0</v>
      </c>
      <c r="I3265">
        <v>0.91055600000000003</v>
      </c>
    </row>
    <row r="3266" spans="1:9" x14ac:dyDescent="0.25">
      <c r="A3266">
        <v>2110100221</v>
      </c>
      <c r="B3266" t="s">
        <v>3712</v>
      </c>
      <c r="C3266" t="s">
        <v>248</v>
      </c>
      <c r="D3266" t="s">
        <v>249</v>
      </c>
      <c r="E3266" s="1">
        <v>51</v>
      </c>
      <c r="F3266" t="s">
        <v>2632</v>
      </c>
      <c r="G3266">
        <v>0</v>
      </c>
      <c r="H3266">
        <v>0</v>
      </c>
      <c r="I3266">
        <v>0.91058799999999995</v>
      </c>
    </row>
    <row r="3267" spans="1:9" x14ac:dyDescent="0.25">
      <c r="A3267">
        <v>2110100222</v>
      </c>
      <c r="B3267" t="s">
        <v>3713</v>
      </c>
      <c r="C3267" t="s">
        <v>248</v>
      </c>
      <c r="D3267" t="s">
        <v>249</v>
      </c>
      <c r="E3267" s="1">
        <v>11</v>
      </c>
      <c r="F3267" t="s">
        <v>2632</v>
      </c>
      <c r="G3267">
        <v>0</v>
      </c>
      <c r="H3267">
        <v>0</v>
      </c>
      <c r="I3267">
        <v>0.93909100000000001</v>
      </c>
    </row>
    <row r="3268" spans="1:9" x14ac:dyDescent="0.25">
      <c r="A3268">
        <v>2110100223</v>
      </c>
      <c r="B3268" t="s">
        <v>3714</v>
      </c>
      <c r="C3268" t="s">
        <v>248</v>
      </c>
      <c r="D3268" t="s">
        <v>249</v>
      </c>
      <c r="E3268" s="1">
        <v>24</v>
      </c>
      <c r="F3268" t="s">
        <v>2632</v>
      </c>
      <c r="G3268">
        <v>0</v>
      </c>
      <c r="H3268" s="1">
        <v>0</v>
      </c>
      <c r="I3268">
        <v>1.865</v>
      </c>
    </row>
    <row r="3269" spans="1:9" x14ac:dyDescent="0.25">
      <c r="A3269">
        <v>2110100224</v>
      </c>
      <c r="B3269" t="s">
        <v>868</v>
      </c>
      <c r="C3269" t="s">
        <v>699</v>
      </c>
      <c r="D3269" t="s">
        <v>700</v>
      </c>
      <c r="E3269" s="1">
        <v>88</v>
      </c>
      <c r="F3269" t="s">
        <v>2632</v>
      </c>
      <c r="G3269" s="1">
        <v>0</v>
      </c>
      <c r="H3269" s="1">
        <v>0</v>
      </c>
      <c r="I3269">
        <v>2.0096590000000001</v>
      </c>
    </row>
    <row r="3270" spans="1:9" x14ac:dyDescent="0.25">
      <c r="A3270">
        <v>2110100224</v>
      </c>
      <c r="B3270" t="s">
        <v>868</v>
      </c>
      <c r="C3270" t="s">
        <v>248</v>
      </c>
      <c r="D3270" t="s">
        <v>249</v>
      </c>
      <c r="E3270" s="1">
        <v>1576</v>
      </c>
      <c r="F3270" t="s">
        <v>2632</v>
      </c>
      <c r="G3270" s="1">
        <v>0</v>
      </c>
      <c r="H3270" s="1">
        <v>0</v>
      </c>
      <c r="I3270">
        <v>1.979975</v>
      </c>
    </row>
    <row r="3271" spans="1:9" x14ac:dyDescent="0.25">
      <c r="A3271">
        <v>2110100225</v>
      </c>
      <c r="B3271" t="s">
        <v>871</v>
      </c>
      <c r="C3271" t="s">
        <v>248</v>
      </c>
      <c r="D3271" t="s">
        <v>249</v>
      </c>
      <c r="E3271" s="1">
        <v>1300</v>
      </c>
      <c r="F3271" t="s">
        <v>2632</v>
      </c>
      <c r="G3271">
        <v>324</v>
      </c>
      <c r="H3271" s="1">
        <v>5445</v>
      </c>
      <c r="I3271">
        <v>1.8151079999999999</v>
      </c>
    </row>
    <row r="3272" spans="1:9" x14ac:dyDescent="0.25">
      <c r="A3272">
        <v>2110100225</v>
      </c>
      <c r="B3272" t="s">
        <v>871</v>
      </c>
      <c r="C3272" t="s">
        <v>2641</v>
      </c>
      <c r="D3272" t="s">
        <v>2642</v>
      </c>
      <c r="E3272">
        <v>0</v>
      </c>
      <c r="F3272" t="s">
        <v>2632</v>
      </c>
      <c r="G3272" s="1">
        <v>5445</v>
      </c>
      <c r="H3272">
        <v>0</v>
      </c>
      <c r="I3272">
        <v>1.4787779999999999</v>
      </c>
    </row>
    <row r="3273" spans="1:9" x14ac:dyDescent="0.25">
      <c r="A3273">
        <v>2110100226</v>
      </c>
      <c r="B3273" t="s">
        <v>3715</v>
      </c>
      <c r="C3273" t="s">
        <v>699</v>
      </c>
      <c r="D3273" t="s">
        <v>700</v>
      </c>
      <c r="E3273" s="1">
        <v>96</v>
      </c>
      <c r="F3273" t="s">
        <v>2632</v>
      </c>
      <c r="G3273" s="1">
        <v>0</v>
      </c>
      <c r="H3273">
        <v>0</v>
      </c>
      <c r="I3273">
        <v>1.6289579999999999</v>
      </c>
    </row>
    <row r="3274" spans="1:9" x14ac:dyDescent="0.25">
      <c r="A3274">
        <v>2110100226</v>
      </c>
      <c r="B3274" t="s">
        <v>3715</v>
      </c>
      <c r="C3274" t="s">
        <v>248</v>
      </c>
      <c r="D3274" t="s">
        <v>249</v>
      </c>
      <c r="E3274" s="1">
        <v>960</v>
      </c>
      <c r="F3274" t="s">
        <v>2632</v>
      </c>
      <c r="G3274">
        <v>0</v>
      </c>
      <c r="H3274">
        <v>0</v>
      </c>
      <c r="I3274">
        <v>1.6289899999999999</v>
      </c>
    </row>
    <row r="3275" spans="1:9" x14ac:dyDescent="0.25">
      <c r="A3275">
        <v>2110100227</v>
      </c>
      <c r="B3275" t="s">
        <v>3716</v>
      </c>
      <c r="C3275" t="s">
        <v>699</v>
      </c>
      <c r="D3275" t="s">
        <v>700</v>
      </c>
      <c r="E3275" s="1">
        <v>28</v>
      </c>
      <c r="F3275" t="s">
        <v>2632</v>
      </c>
      <c r="G3275" s="1">
        <v>0</v>
      </c>
      <c r="H3275" s="1">
        <v>0</v>
      </c>
      <c r="I3275">
        <v>2.663929</v>
      </c>
    </row>
    <row r="3276" spans="1:9" x14ac:dyDescent="0.25">
      <c r="A3276">
        <v>2110100227</v>
      </c>
      <c r="B3276" t="s">
        <v>3716</v>
      </c>
      <c r="C3276" t="s">
        <v>248</v>
      </c>
      <c r="D3276" t="s">
        <v>249</v>
      </c>
      <c r="E3276" s="1">
        <v>742</v>
      </c>
      <c r="F3276" t="s">
        <v>2632</v>
      </c>
      <c r="G3276">
        <v>0</v>
      </c>
      <c r="H3276" s="1">
        <v>0</v>
      </c>
      <c r="I3276">
        <v>2.6634639999999998</v>
      </c>
    </row>
    <row r="3277" spans="1:9" x14ac:dyDescent="0.25">
      <c r="A3277">
        <v>2110100228</v>
      </c>
      <c r="B3277" t="s">
        <v>3717</v>
      </c>
      <c r="C3277" t="s">
        <v>248</v>
      </c>
      <c r="D3277" t="s">
        <v>249</v>
      </c>
      <c r="E3277" s="1">
        <v>1085</v>
      </c>
      <c r="F3277" t="s">
        <v>3687</v>
      </c>
      <c r="G3277">
        <v>0</v>
      </c>
      <c r="H3277">
        <v>0</v>
      </c>
      <c r="I3277">
        <v>5.1148759999999998</v>
      </c>
    </row>
    <row r="3278" spans="1:9" x14ac:dyDescent="0.25">
      <c r="A3278">
        <v>2110100229</v>
      </c>
      <c r="B3278" t="s">
        <v>3718</v>
      </c>
      <c r="C3278" t="s">
        <v>248</v>
      </c>
      <c r="D3278" t="s">
        <v>249</v>
      </c>
      <c r="E3278">
        <v>160</v>
      </c>
      <c r="F3278" t="s">
        <v>3687</v>
      </c>
      <c r="G3278">
        <v>0</v>
      </c>
      <c r="H3278">
        <v>0</v>
      </c>
      <c r="I3278">
        <v>10.347125</v>
      </c>
    </row>
    <row r="3279" spans="1:9" x14ac:dyDescent="0.25">
      <c r="A3279">
        <v>2110100233</v>
      </c>
      <c r="B3279" t="s">
        <v>3719</v>
      </c>
      <c r="C3279" t="s">
        <v>699</v>
      </c>
      <c r="D3279" t="s">
        <v>700</v>
      </c>
      <c r="E3279" s="1">
        <v>119</v>
      </c>
      <c r="F3279" t="s">
        <v>3687</v>
      </c>
      <c r="G3279" s="1">
        <v>0</v>
      </c>
      <c r="H3279">
        <v>0</v>
      </c>
      <c r="I3279">
        <v>5.4302520000000003</v>
      </c>
    </row>
    <row r="3280" spans="1:9" x14ac:dyDescent="0.25">
      <c r="A3280">
        <v>2110100233</v>
      </c>
      <c r="B3280" t="s">
        <v>3719</v>
      </c>
      <c r="C3280" t="s">
        <v>248</v>
      </c>
      <c r="D3280" t="s">
        <v>249</v>
      </c>
      <c r="E3280" s="1">
        <v>224</v>
      </c>
      <c r="F3280" t="s">
        <v>3687</v>
      </c>
      <c r="G3280">
        <v>0</v>
      </c>
      <c r="H3280">
        <v>0</v>
      </c>
      <c r="I3280">
        <v>5.4302229999999998</v>
      </c>
    </row>
    <row r="3281" spans="1:9" x14ac:dyDescent="0.25">
      <c r="A3281">
        <v>2110100233</v>
      </c>
      <c r="B3281" t="s">
        <v>3719</v>
      </c>
      <c r="C3281" t="s">
        <v>2623</v>
      </c>
      <c r="D3281" t="s">
        <v>2624</v>
      </c>
      <c r="E3281" s="1">
        <v>2</v>
      </c>
      <c r="F3281" t="s">
        <v>3687</v>
      </c>
      <c r="G3281" s="1">
        <v>0</v>
      </c>
      <c r="H3281" s="1">
        <v>0</v>
      </c>
      <c r="I3281">
        <v>5.43</v>
      </c>
    </row>
    <row r="3282" spans="1:9" x14ac:dyDescent="0.25">
      <c r="A3282">
        <v>2110100234</v>
      </c>
      <c r="B3282" t="s">
        <v>3720</v>
      </c>
      <c r="C3282" t="s">
        <v>699</v>
      </c>
      <c r="D3282" t="s">
        <v>700</v>
      </c>
      <c r="E3282">
        <v>90</v>
      </c>
      <c r="F3282" t="s">
        <v>3687</v>
      </c>
      <c r="G3282">
        <v>0</v>
      </c>
      <c r="H3282">
        <v>0</v>
      </c>
      <c r="I3282">
        <v>9.5497779999999999</v>
      </c>
    </row>
    <row r="3283" spans="1:9" x14ac:dyDescent="0.25">
      <c r="A3283">
        <v>2110100234</v>
      </c>
      <c r="B3283" t="s">
        <v>3720</v>
      </c>
      <c r="C3283" t="s">
        <v>248</v>
      </c>
      <c r="D3283" t="s">
        <v>249</v>
      </c>
      <c r="E3283" s="1">
        <v>88</v>
      </c>
      <c r="F3283" t="s">
        <v>3687</v>
      </c>
      <c r="G3283">
        <v>0</v>
      </c>
      <c r="H3283" s="1">
        <v>0</v>
      </c>
      <c r="I3283">
        <v>9.5497730000000001</v>
      </c>
    </row>
    <row r="3284" spans="1:9" x14ac:dyDescent="0.25">
      <c r="A3284">
        <v>2110100234</v>
      </c>
      <c r="B3284" t="s">
        <v>3720</v>
      </c>
      <c r="C3284" t="s">
        <v>2623</v>
      </c>
      <c r="D3284" t="s">
        <v>2624</v>
      </c>
      <c r="E3284">
        <v>2</v>
      </c>
      <c r="F3284" t="s">
        <v>3687</v>
      </c>
      <c r="G3284" s="1">
        <v>0</v>
      </c>
      <c r="H3284" s="1">
        <v>0</v>
      </c>
      <c r="I3284">
        <v>9.5500000000000007</v>
      </c>
    </row>
    <row r="3285" spans="1:9" x14ac:dyDescent="0.25">
      <c r="A3285">
        <v>2110100235</v>
      </c>
      <c r="B3285" t="s">
        <v>3721</v>
      </c>
      <c r="C3285" t="s">
        <v>699</v>
      </c>
      <c r="D3285" t="s">
        <v>700</v>
      </c>
      <c r="E3285" s="1">
        <v>78</v>
      </c>
      <c r="F3285" t="s">
        <v>3687</v>
      </c>
      <c r="G3285">
        <v>0</v>
      </c>
      <c r="H3285">
        <v>0</v>
      </c>
      <c r="I3285">
        <v>6.632949</v>
      </c>
    </row>
    <row r="3286" spans="1:9" x14ac:dyDescent="0.25">
      <c r="A3286">
        <v>2110100235</v>
      </c>
      <c r="B3286" t="s">
        <v>3721</v>
      </c>
      <c r="C3286" t="s">
        <v>248</v>
      </c>
      <c r="D3286" t="s">
        <v>249</v>
      </c>
      <c r="E3286" s="1">
        <v>180</v>
      </c>
      <c r="F3286" t="s">
        <v>3687</v>
      </c>
      <c r="G3286">
        <v>0</v>
      </c>
      <c r="H3286">
        <v>0</v>
      </c>
      <c r="I3286">
        <v>6.633222</v>
      </c>
    </row>
    <row r="3287" spans="1:9" x14ac:dyDescent="0.25">
      <c r="A3287">
        <v>2110100235</v>
      </c>
      <c r="B3287" t="s">
        <v>3721</v>
      </c>
      <c r="C3287" t="s">
        <v>2623</v>
      </c>
      <c r="D3287" t="s">
        <v>2624</v>
      </c>
      <c r="E3287" s="1">
        <v>2</v>
      </c>
      <c r="F3287" t="s">
        <v>3687</v>
      </c>
      <c r="G3287" s="1">
        <v>0</v>
      </c>
      <c r="H3287" s="1">
        <v>0</v>
      </c>
      <c r="I3287">
        <v>6.63</v>
      </c>
    </row>
    <row r="3288" spans="1:9" x14ac:dyDescent="0.25">
      <c r="A3288">
        <v>2110100236</v>
      </c>
      <c r="B3288" t="s">
        <v>3722</v>
      </c>
      <c r="C3288" t="s">
        <v>699</v>
      </c>
      <c r="D3288" t="s">
        <v>700</v>
      </c>
      <c r="E3288" s="1">
        <v>123</v>
      </c>
      <c r="F3288" t="s">
        <v>3687</v>
      </c>
      <c r="G3288">
        <v>0</v>
      </c>
      <c r="H3288" s="1">
        <v>0</v>
      </c>
      <c r="I3288">
        <v>5.8104069999999997</v>
      </c>
    </row>
    <row r="3289" spans="1:9" x14ac:dyDescent="0.25">
      <c r="A3289">
        <v>2110100236</v>
      </c>
      <c r="B3289" t="s">
        <v>3722</v>
      </c>
      <c r="C3289" t="s">
        <v>248</v>
      </c>
      <c r="D3289" t="s">
        <v>249</v>
      </c>
      <c r="E3289" s="1">
        <v>309</v>
      </c>
      <c r="F3289" t="s">
        <v>3687</v>
      </c>
      <c r="G3289" s="1">
        <v>0</v>
      </c>
      <c r="H3289" s="1">
        <v>0</v>
      </c>
      <c r="I3289">
        <v>5.8103239999999996</v>
      </c>
    </row>
    <row r="3290" spans="1:9" x14ac:dyDescent="0.25">
      <c r="A3290">
        <v>2110100236</v>
      </c>
      <c r="B3290" t="s">
        <v>3722</v>
      </c>
      <c r="C3290" t="s">
        <v>2623</v>
      </c>
      <c r="D3290" t="s">
        <v>2624</v>
      </c>
      <c r="E3290" s="1">
        <v>2</v>
      </c>
      <c r="F3290" t="s">
        <v>3687</v>
      </c>
      <c r="G3290" s="1">
        <v>0</v>
      </c>
      <c r="H3290" s="1">
        <v>0</v>
      </c>
      <c r="I3290">
        <v>5.81</v>
      </c>
    </row>
    <row r="3291" spans="1:9" x14ac:dyDescent="0.25">
      <c r="A3291">
        <v>2110100237</v>
      </c>
      <c r="B3291" t="s">
        <v>3723</v>
      </c>
      <c r="C3291" t="s">
        <v>699</v>
      </c>
      <c r="D3291" t="s">
        <v>700</v>
      </c>
      <c r="E3291">
        <v>92</v>
      </c>
      <c r="F3291" t="s">
        <v>3687</v>
      </c>
      <c r="G3291">
        <v>0</v>
      </c>
      <c r="H3291">
        <v>0</v>
      </c>
      <c r="I3291">
        <v>10.068152</v>
      </c>
    </row>
    <row r="3292" spans="1:9" x14ac:dyDescent="0.25">
      <c r="A3292">
        <v>2110100237</v>
      </c>
      <c r="B3292" t="s">
        <v>3723</v>
      </c>
      <c r="C3292" t="s">
        <v>248</v>
      </c>
      <c r="D3292" t="s">
        <v>249</v>
      </c>
      <c r="E3292" s="1">
        <v>111</v>
      </c>
      <c r="F3292" t="s">
        <v>3687</v>
      </c>
      <c r="G3292" s="1">
        <v>0</v>
      </c>
      <c r="H3292">
        <v>0</v>
      </c>
      <c r="I3292">
        <v>10.068198000000001</v>
      </c>
    </row>
    <row r="3293" spans="1:9" x14ac:dyDescent="0.25">
      <c r="A3293">
        <v>2110100237</v>
      </c>
      <c r="B3293" t="s">
        <v>3723</v>
      </c>
      <c r="C3293" t="s">
        <v>2623</v>
      </c>
      <c r="D3293" t="s">
        <v>2624</v>
      </c>
      <c r="E3293" s="1">
        <v>2</v>
      </c>
      <c r="F3293" t="s">
        <v>3687</v>
      </c>
      <c r="G3293" s="1">
        <v>0</v>
      </c>
      <c r="H3293" s="1">
        <v>0</v>
      </c>
      <c r="I3293">
        <v>10.07</v>
      </c>
    </row>
    <row r="3294" spans="1:9" x14ac:dyDescent="0.25">
      <c r="A3294">
        <v>2110100238</v>
      </c>
      <c r="B3294" t="s">
        <v>3724</v>
      </c>
      <c r="C3294" t="s">
        <v>699</v>
      </c>
      <c r="D3294" t="s">
        <v>700</v>
      </c>
      <c r="E3294" s="1">
        <v>98</v>
      </c>
      <c r="F3294" t="s">
        <v>3687</v>
      </c>
      <c r="G3294">
        <v>0</v>
      </c>
      <c r="H3294" s="1">
        <v>0</v>
      </c>
      <c r="I3294">
        <v>6.8090820000000001</v>
      </c>
    </row>
    <row r="3295" spans="1:9" x14ac:dyDescent="0.25">
      <c r="A3295">
        <v>2110100238</v>
      </c>
      <c r="B3295" t="s">
        <v>3724</v>
      </c>
      <c r="C3295" t="s">
        <v>248</v>
      </c>
      <c r="D3295" t="s">
        <v>249</v>
      </c>
      <c r="E3295" s="1">
        <v>227</v>
      </c>
      <c r="F3295" t="s">
        <v>3687</v>
      </c>
      <c r="G3295" s="1">
        <v>0</v>
      </c>
      <c r="H3295" s="1">
        <v>0</v>
      </c>
      <c r="I3295">
        <v>6.8090310000000001</v>
      </c>
    </row>
    <row r="3296" spans="1:9" x14ac:dyDescent="0.25">
      <c r="A3296">
        <v>2110100238</v>
      </c>
      <c r="B3296" t="s">
        <v>3724</v>
      </c>
      <c r="C3296" t="s">
        <v>2623</v>
      </c>
      <c r="D3296" t="s">
        <v>2624</v>
      </c>
      <c r="E3296">
        <v>2</v>
      </c>
      <c r="F3296" t="s">
        <v>3687</v>
      </c>
      <c r="G3296">
        <v>0</v>
      </c>
      <c r="H3296">
        <v>0</v>
      </c>
      <c r="I3296">
        <v>6.81</v>
      </c>
    </row>
    <row r="3297" spans="1:9" x14ac:dyDescent="0.25">
      <c r="A3297">
        <v>2110100239</v>
      </c>
      <c r="B3297" t="s">
        <v>3725</v>
      </c>
      <c r="C3297" t="s">
        <v>699</v>
      </c>
      <c r="D3297" t="s">
        <v>700</v>
      </c>
      <c r="E3297">
        <v>73</v>
      </c>
      <c r="F3297" t="s">
        <v>3687</v>
      </c>
      <c r="G3297">
        <v>0</v>
      </c>
      <c r="H3297">
        <v>0</v>
      </c>
      <c r="I3297">
        <v>6.1647949999999998</v>
      </c>
    </row>
    <row r="3298" spans="1:9" x14ac:dyDescent="0.25">
      <c r="A3298">
        <v>2110100239</v>
      </c>
      <c r="B3298" t="s">
        <v>3725</v>
      </c>
      <c r="C3298" t="s">
        <v>248</v>
      </c>
      <c r="D3298" t="s">
        <v>249</v>
      </c>
      <c r="E3298" s="1">
        <v>71</v>
      </c>
      <c r="F3298" t="s">
        <v>3687</v>
      </c>
      <c r="G3298" s="1">
        <v>0</v>
      </c>
      <c r="H3298" s="1">
        <v>0</v>
      </c>
      <c r="I3298">
        <v>6.1647889999999999</v>
      </c>
    </row>
    <row r="3299" spans="1:9" x14ac:dyDescent="0.25">
      <c r="A3299">
        <v>2110100239</v>
      </c>
      <c r="B3299" t="s">
        <v>3725</v>
      </c>
      <c r="C3299" t="s">
        <v>2623</v>
      </c>
      <c r="D3299" t="s">
        <v>2624</v>
      </c>
      <c r="E3299" s="1">
        <v>2</v>
      </c>
      <c r="F3299" t="s">
        <v>3687</v>
      </c>
      <c r="G3299">
        <v>0</v>
      </c>
      <c r="H3299">
        <v>0</v>
      </c>
      <c r="I3299">
        <v>6.165</v>
      </c>
    </row>
    <row r="3300" spans="1:9" x14ac:dyDescent="0.25">
      <c r="A3300">
        <v>2110100240</v>
      </c>
      <c r="B3300" t="s">
        <v>3726</v>
      </c>
      <c r="C3300" t="s">
        <v>699</v>
      </c>
      <c r="D3300" t="s">
        <v>700</v>
      </c>
      <c r="E3300">
        <v>56</v>
      </c>
      <c r="F3300" t="s">
        <v>3687</v>
      </c>
      <c r="G3300">
        <v>0</v>
      </c>
      <c r="H3300">
        <v>0</v>
      </c>
      <c r="I3300">
        <v>6.1367859999999999</v>
      </c>
    </row>
    <row r="3301" spans="1:9" x14ac:dyDescent="0.25">
      <c r="A3301">
        <v>2110100240</v>
      </c>
      <c r="B3301" t="s">
        <v>3726</v>
      </c>
      <c r="C3301" t="s">
        <v>248</v>
      </c>
      <c r="D3301" t="s">
        <v>249</v>
      </c>
      <c r="E3301" s="1">
        <v>32</v>
      </c>
      <c r="F3301" t="s">
        <v>3687</v>
      </c>
      <c r="G3301" s="1">
        <v>0</v>
      </c>
      <c r="H3301" s="1">
        <v>0</v>
      </c>
      <c r="I3301">
        <v>6.1368749999999999</v>
      </c>
    </row>
    <row r="3302" spans="1:9" x14ac:dyDescent="0.25">
      <c r="A3302">
        <v>2110100240</v>
      </c>
      <c r="B3302" t="s">
        <v>3726</v>
      </c>
      <c r="C3302" t="s">
        <v>2623</v>
      </c>
      <c r="D3302" t="s">
        <v>2624</v>
      </c>
      <c r="E3302">
        <v>2</v>
      </c>
      <c r="F3302" t="s">
        <v>3687</v>
      </c>
      <c r="G3302">
        <v>0</v>
      </c>
      <c r="H3302">
        <v>0</v>
      </c>
      <c r="I3302">
        <v>6.1349999999999998</v>
      </c>
    </row>
    <row r="3303" spans="1:9" x14ac:dyDescent="0.25">
      <c r="A3303">
        <v>2110100241</v>
      </c>
      <c r="B3303" t="s">
        <v>3727</v>
      </c>
      <c r="C3303" t="s">
        <v>699</v>
      </c>
      <c r="D3303" t="s">
        <v>700</v>
      </c>
      <c r="E3303" s="1">
        <v>88</v>
      </c>
      <c r="F3303" t="s">
        <v>3687</v>
      </c>
      <c r="G3303">
        <v>0</v>
      </c>
      <c r="H3303">
        <v>0</v>
      </c>
      <c r="I3303">
        <v>5.4746589999999999</v>
      </c>
    </row>
    <row r="3304" spans="1:9" x14ac:dyDescent="0.25">
      <c r="A3304">
        <v>2110100241</v>
      </c>
      <c r="B3304" t="s">
        <v>3727</v>
      </c>
      <c r="C3304" t="s">
        <v>248</v>
      </c>
      <c r="D3304" t="s">
        <v>249</v>
      </c>
      <c r="E3304" s="1">
        <v>135</v>
      </c>
      <c r="F3304" t="s">
        <v>3687</v>
      </c>
      <c r="G3304">
        <v>0</v>
      </c>
      <c r="H3304" s="1">
        <v>0</v>
      </c>
      <c r="I3304">
        <v>5.4747409999999999</v>
      </c>
    </row>
    <row r="3305" spans="1:9" x14ac:dyDescent="0.25">
      <c r="A3305">
        <v>2110100241</v>
      </c>
      <c r="B3305" t="s">
        <v>3727</v>
      </c>
      <c r="C3305" t="s">
        <v>2623</v>
      </c>
      <c r="D3305" t="s">
        <v>2624</v>
      </c>
      <c r="E3305" s="1">
        <v>2</v>
      </c>
      <c r="F3305" t="s">
        <v>3687</v>
      </c>
      <c r="G3305">
        <v>0</v>
      </c>
      <c r="H3305">
        <v>0</v>
      </c>
      <c r="I3305">
        <v>5.4749999999999996</v>
      </c>
    </row>
    <row r="3306" spans="1:9" x14ac:dyDescent="0.25">
      <c r="A3306">
        <v>2110100242</v>
      </c>
      <c r="B3306" t="s">
        <v>3728</v>
      </c>
      <c r="C3306" t="s">
        <v>699</v>
      </c>
      <c r="D3306" t="s">
        <v>700</v>
      </c>
      <c r="E3306">
        <v>82</v>
      </c>
      <c r="F3306" t="s">
        <v>3687</v>
      </c>
      <c r="G3306" s="1">
        <v>0</v>
      </c>
      <c r="H3306">
        <v>0</v>
      </c>
      <c r="I3306">
        <v>4.1437799999999996</v>
      </c>
    </row>
    <row r="3307" spans="1:9" x14ac:dyDescent="0.25">
      <c r="A3307">
        <v>2110100242</v>
      </c>
      <c r="B3307" t="s">
        <v>3728</v>
      </c>
      <c r="C3307" t="s">
        <v>248</v>
      </c>
      <c r="D3307" t="s">
        <v>249</v>
      </c>
      <c r="E3307" s="1">
        <v>203</v>
      </c>
      <c r="F3307" t="s">
        <v>3687</v>
      </c>
      <c r="G3307">
        <v>0</v>
      </c>
      <c r="H3307">
        <v>0</v>
      </c>
      <c r="I3307">
        <v>4.1438920000000001</v>
      </c>
    </row>
    <row r="3308" spans="1:9" x14ac:dyDescent="0.25">
      <c r="A3308">
        <v>2110100242</v>
      </c>
      <c r="B3308" t="s">
        <v>3728</v>
      </c>
      <c r="C3308" t="s">
        <v>2623</v>
      </c>
      <c r="D3308" t="s">
        <v>2624</v>
      </c>
      <c r="E3308" s="1">
        <v>2</v>
      </c>
      <c r="F3308" t="s">
        <v>3687</v>
      </c>
      <c r="G3308">
        <v>0</v>
      </c>
      <c r="H3308" s="1">
        <v>0</v>
      </c>
      <c r="I3308">
        <v>4.1449999999999996</v>
      </c>
    </row>
    <row r="3309" spans="1:9" x14ac:dyDescent="0.25">
      <c r="A3309">
        <v>2110100243</v>
      </c>
      <c r="B3309" t="s">
        <v>3729</v>
      </c>
      <c r="C3309" t="s">
        <v>699</v>
      </c>
      <c r="D3309" t="s">
        <v>700</v>
      </c>
      <c r="E3309" s="1">
        <v>45</v>
      </c>
      <c r="F3309" t="s">
        <v>3687</v>
      </c>
      <c r="G3309" s="1">
        <v>0</v>
      </c>
      <c r="H3309" s="1">
        <v>0</v>
      </c>
      <c r="I3309">
        <v>5.8751110000000004</v>
      </c>
    </row>
    <row r="3310" spans="1:9" x14ac:dyDescent="0.25">
      <c r="A3310">
        <v>2110100243</v>
      </c>
      <c r="B3310" t="s">
        <v>3729</v>
      </c>
      <c r="C3310" t="s">
        <v>248</v>
      </c>
      <c r="D3310" t="s">
        <v>249</v>
      </c>
      <c r="E3310" s="1">
        <v>77</v>
      </c>
      <c r="F3310" t="s">
        <v>3687</v>
      </c>
      <c r="G3310" s="1">
        <v>0</v>
      </c>
      <c r="H3310">
        <v>0</v>
      </c>
      <c r="I3310">
        <v>5.8750650000000002</v>
      </c>
    </row>
    <row r="3311" spans="1:9" x14ac:dyDescent="0.25">
      <c r="A3311">
        <v>2110100243</v>
      </c>
      <c r="B3311" t="s">
        <v>3729</v>
      </c>
      <c r="C3311" t="s">
        <v>2623</v>
      </c>
      <c r="D3311" t="s">
        <v>2624</v>
      </c>
      <c r="E3311">
        <v>2</v>
      </c>
      <c r="F3311" t="s">
        <v>3687</v>
      </c>
      <c r="G3311">
        <v>0</v>
      </c>
      <c r="H3311">
        <v>0</v>
      </c>
      <c r="I3311">
        <v>5.875</v>
      </c>
    </row>
    <row r="3312" spans="1:9" x14ac:dyDescent="0.25">
      <c r="A3312">
        <v>2110100245</v>
      </c>
      <c r="B3312" t="s">
        <v>872</v>
      </c>
      <c r="C3312" t="s">
        <v>248</v>
      </c>
      <c r="D3312" t="s">
        <v>249</v>
      </c>
      <c r="E3312" s="1">
        <v>403</v>
      </c>
      <c r="F3312" t="s">
        <v>2632</v>
      </c>
      <c r="G3312" s="1">
        <v>720</v>
      </c>
      <c r="H3312" s="1">
        <v>4129</v>
      </c>
      <c r="I3312">
        <v>0.64161299999999999</v>
      </c>
    </row>
    <row r="3313" spans="1:9" x14ac:dyDescent="0.25">
      <c r="A3313">
        <v>2110100245</v>
      </c>
      <c r="B3313" t="s">
        <v>872</v>
      </c>
      <c r="C3313" t="s">
        <v>2641</v>
      </c>
      <c r="D3313" t="s">
        <v>2642</v>
      </c>
      <c r="E3313" s="1">
        <v>0</v>
      </c>
      <c r="F3313" t="s">
        <v>2632</v>
      </c>
      <c r="G3313" s="1">
        <v>3841</v>
      </c>
      <c r="H3313">
        <v>720</v>
      </c>
      <c r="I3313">
        <v>0.97126800000000002</v>
      </c>
    </row>
    <row r="3314" spans="1:9" x14ac:dyDescent="0.25">
      <c r="A3314">
        <v>2110100245</v>
      </c>
      <c r="B3314" t="s">
        <v>872</v>
      </c>
      <c r="C3314" t="s">
        <v>2625</v>
      </c>
      <c r="D3314" t="s">
        <v>2626</v>
      </c>
      <c r="E3314">
        <v>0</v>
      </c>
      <c r="F3314" t="s">
        <v>2632</v>
      </c>
      <c r="G3314">
        <v>288</v>
      </c>
      <c r="H3314">
        <v>0</v>
      </c>
      <c r="I3314">
        <v>0</v>
      </c>
    </row>
    <row r="3315" spans="1:9" x14ac:dyDescent="0.25">
      <c r="A3315">
        <v>2110100246</v>
      </c>
      <c r="B3315" t="s">
        <v>3730</v>
      </c>
      <c r="C3315" t="s">
        <v>248</v>
      </c>
      <c r="D3315" t="s">
        <v>249</v>
      </c>
      <c r="E3315" s="1">
        <v>22</v>
      </c>
      <c r="F3315" t="s">
        <v>2632</v>
      </c>
      <c r="G3315">
        <v>0</v>
      </c>
      <c r="H3315">
        <v>0</v>
      </c>
      <c r="I3315">
        <v>1.686364</v>
      </c>
    </row>
    <row r="3316" spans="1:9" x14ac:dyDescent="0.25">
      <c r="A3316">
        <v>2110100247</v>
      </c>
      <c r="B3316" t="s">
        <v>3731</v>
      </c>
      <c r="C3316" t="s">
        <v>2637</v>
      </c>
      <c r="D3316" t="s">
        <v>2638</v>
      </c>
      <c r="E3316" s="1">
        <v>400</v>
      </c>
      <c r="F3316" t="s">
        <v>2612</v>
      </c>
      <c r="G3316">
        <v>0</v>
      </c>
      <c r="H3316" s="1">
        <v>0</v>
      </c>
      <c r="I3316">
        <v>1.3200750000000001</v>
      </c>
    </row>
    <row r="3317" spans="1:9" x14ac:dyDescent="0.25">
      <c r="A3317">
        <v>2110100251</v>
      </c>
      <c r="B3317" t="s">
        <v>918</v>
      </c>
      <c r="C3317" t="s">
        <v>248</v>
      </c>
      <c r="D3317" t="s">
        <v>249</v>
      </c>
      <c r="E3317" s="1">
        <v>0</v>
      </c>
      <c r="F3317" t="s">
        <v>3687</v>
      </c>
      <c r="G3317">
        <v>63</v>
      </c>
      <c r="H3317">
        <v>0</v>
      </c>
      <c r="I3317">
        <v>11.953250000000001</v>
      </c>
    </row>
    <row r="3318" spans="1:9" x14ac:dyDescent="0.25">
      <c r="A3318">
        <v>2110110001</v>
      </c>
      <c r="B3318" t="s">
        <v>622</v>
      </c>
      <c r="C3318" t="s">
        <v>699</v>
      </c>
      <c r="D3318" t="s">
        <v>700</v>
      </c>
      <c r="E3318" s="1">
        <v>10655</v>
      </c>
      <c r="F3318" t="s">
        <v>2612</v>
      </c>
      <c r="G3318" s="1">
        <v>0</v>
      </c>
      <c r="H3318">
        <v>0</v>
      </c>
      <c r="I3318">
        <v>0.55925100000000005</v>
      </c>
    </row>
    <row r="3319" spans="1:9" x14ac:dyDescent="0.25">
      <c r="A3319">
        <v>2110110001</v>
      </c>
      <c r="B3319" t="s">
        <v>622</v>
      </c>
      <c r="C3319" t="s">
        <v>248</v>
      </c>
      <c r="D3319" t="s">
        <v>249</v>
      </c>
      <c r="E3319" s="1">
        <v>14890</v>
      </c>
      <c r="F3319" t="s">
        <v>2612</v>
      </c>
      <c r="G3319" s="1">
        <v>439</v>
      </c>
      <c r="H3319" s="1">
        <v>36966</v>
      </c>
      <c r="I3319">
        <v>0.56546799999999997</v>
      </c>
    </row>
    <row r="3320" spans="1:9" x14ac:dyDescent="0.25">
      <c r="A3320">
        <v>2110110001</v>
      </c>
      <c r="B3320" t="s">
        <v>622</v>
      </c>
      <c r="C3320" t="s">
        <v>2615</v>
      </c>
      <c r="D3320" t="s">
        <v>2616</v>
      </c>
      <c r="E3320" s="1">
        <v>54</v>
      </c>
      <c r="F3320" t="s">
        <v>2612</v>
      </c>
      <c r="G3320">
        <v>0</v>
      </c>
      <c r="H3320">
        <v>0</v>
      </c>
      <c r="I3320">
        <v>0.55851899999999999</v>
      </c>
    </row>
    <row r="3321" spans="1:9" x14ac:dyDescent="0.25">
      <c r="A3321">
        <v>2110110001</v>
      </c>
      <c r="B3321" t="s">
        <v>622</v>
      </c>
      <c r="C3321" t="s">
        <v>2623</v>
      </c>
      <c r="D3321" t="s">
        <v>2624</v>
      </c>
      <c r="E3321" s="1">
        <v>1</v>
      </c>
      <c r="F3321" t="s">
        <v>2612</v>
      </c>
      <c r="G3321" s="1">
        <v>302</v>
      </c>
      <c r="H3321" s="1">
        <v>7</v>
      </c>
      <c r="I3321">
        <v>0.01</v>
      </c>
    </row>
    <row r="3322" spans="1:9" x14ac:dyDescent="0.25">
      <c r="A3322">
        <v>2110110001</v>
      </c>
      <c r="B3322" t="s">
        <v>622</v>
      </c>
      <c r="C3322" t="s">
        <v>2625</v>
      </c>
      <c r="D3322" t="s">
        <v>2626</v>
      </c>
      <c r="E3322" s="1">
        <v>4032</v>
      </c>
      <c r="F3322" t="s">
        <v>2612</v>
      </c>
      <c r="G3322" s="1">
        <v>36960</v>
      </c>
      <c r="H3322">
        <v>0</v>
      </c>
      <c r="I3322">
        <v>0.55845199999999995</v>
      </c>
    </row>
    <row r="3323" spans="1:9" x14ac:dyDescent="0.25">
      <c r="A3323">
        <v>2110110002</v>
      </c>
      <c r="B3323" t="s">
        <v>489</v>
      </c>
      <c r="C3323" t="s">
        <v>699</v>
      </c>
      <c r="D3323" t="s">
        <v>700</v>
      </c>
      <c r="E3323" s="1">
        <v>6501</v>
      </c>
      <c r="F3323" t="s">
        <v>2612</v>
      </c>
      <c r="G3323">
        <v>0</v>
      </c>
      <c r="H3323">
        <v>0</v>
      </c>
      <c r="I3323">
        <v>0.75821400000000005</v>
      </c>
    </row>
    <row r="3324" spans="1:9" x14ac:dyDescent="0.25">
      <c r="A3324">
        <v>2110110002</v>
      </c>
      <c r="B3324" t="s">
        <v>489</v>
      </c>
      <c r="C3324" t="s">
        <v>248</v>
      </c>
      <c r="D3324" t="s">
        <v>249</v>
      </c>
      <c r="E3324" s="1">
        <v>148760</v>
      </c>
      <c r="F3324" t="s">
        <v>2612</v>
      </c>
      <c r="G3324" s="1">
        <v>5187</v>
      </c>
      <c r="H3324" s="1">
        <v>50740</v>
      </c>
      <c r="I3324">
        <v>0.756517</v>
      </c>
    </row>
    <row r="3325" spans="1:9" x14ac:dyDescent="0.25">
      <c r="A3325">
        <v>2110110002</v>
      </c>
      <c r="B3325" t="s">
        <v>489</v>
      </c>
      <c r="C3325" t="s">
        <v>2615</v>
      </c>
      <c r="D3325" t="s">
        <v>2616</v>
      </c>
      <c r="E3325" s="1">
        <v>273</v>
      </c>
      <c r="F3325" t="s">
        <v>2612</v>
      </c>
      <c r="G3325">
        <v>0</v>
      </c>
      <c r="H3325">
        <v>0</v>
      </c>
      <c r="I3325">
        <v>0.84835199999999999</v>
      </c>
    </row>
    <row r="3326" spans="1:9" x14ac:dyDescent="0.25">
      <c r="A3326">
        <v>2110110002</v>
      </c>
      <c r="B3326" t="s">
        <v>489</v>
      </c>
      <c r="C3326" t="s">
        <v>2637</v>
      </c>
      <c r="D3326" t="s">
        <v>2638</v>
      </c>
      <c r="E3326" s="1">
        <v>4</v>
      </c>
      <c r="F3326" t="s">
        <v>2612</v>
      </c>
      <c r="G3326">
        <v>0</v>
      </c>
      <c r="H3326">
        <v>0</v>
      </c>
      <c r="I3326">
        <v>0.75749999999999995</v>
      </c>
    </row>
    <row r="3327" spans="1:9" x14ac:dyDescent="0.25">
      <c r="A3327">
        <v>2110110002</v>
      </c>
      <c r="B3327" t="s">
        <v>489</v>
      </c>
      <c r="C3327" t="s">
        <v>2648</v>
      </c>
      <c r="D3327" t="s">
        <v>2649</v>
      </c>
      <c r="E3327" s="1">
        <v>190</v>
      </c>
      <c r="F3327" t="s">
        <v>2612</v>
      </c>
      <c r="G3327" s="1">
        <v>0</v>
      </c>
      <c r="H3327" s="1">
        <v>0</v>
      </c>
      <c r="I3327">
        <v>0.76400000000000001</v>
      </c>
    </row>
    <row r="3328" spans="1:9" x14ac:dyDescent="0.25">
      <c r="A3328">
        <v>2110110002</v>
      </c>
      <c r="B3328" t="s">
        <v>489</v>
      </c>
      <c r="C3328" t="s">
        <v>2623</v>
      </c>
      <c r="D3328" t="s">
        <v>2624</v>
      </c>
      <c r="E3328" s="1">
        <v>2063</v>
      </c>
      <c r="F3328" t="s">
        <v>2612</v>
      </c>
      <c r="G3328">
        <v>0</v>
      </c>
      <c r="H3328">
        <v>4</v>
      </c>
      <c r="I3328">
        <v>0.75651999999999997</v>
      </c>
    </row>
    <row r="3329" spans="1:9" x14ac:dyDescent="0.25">
      <c r="A3329">
        <v>2110110002</v>
      </c>
      <c r="B3329" t="s">
        <v>489</v>
      </c>
      <c r="C3329" t="s">
        <v>2641</v>
      </c>
      <c r="D3329" t="s">
        <v>2642</v>
      </c>
      <c r="E3329" s="1">
        <v>450</v>
      </c>
      <c r="F3329" t="s">
        <v>2612</v>
      </c>
      <c r="G3329">
        <v>820</v>
      </c>
      <c r="H3329">
        <v>0</v>
      </c>
      <c r="I3329">
        <v>0.75651100000000004</v>
      </c>
    </row>
    <row r="3330" spans="1:9" x14ac:dyDescent="0.25">
      <c r="A3330">
        <v>2110110002</v>
      </c>
      <c r="B3330" t="s">
        <v>489</v>
      </c>
      <c r="C3330" t="s">
        <v>2625</v>
      </c>
      <c r="D3330" t="s">
        <v>2626</v>
      </c>
      <c r="E3330" s="1">
        <v>0</v>
      </c>
      <c r="F3330" t="s">
        <v>2612</v>
      </c>
      <c r="G3330" s="1">
        <v>49920</v>
      </c>
      <c r="H3330" s="1">
        <v>4067</v>
      </c>
      <c r="I3330">
        <v>0.85499999999999998</v>
      </c>
    </row>
    <row r="3331" spans="1:9" x14ac:dyDescent="0.25">
      <c r="A3331">
        <v>2110110004</v>
      </c>
      <c r="B3331" t="s">
        <v>320</v>
      </c>
      <c r="C3331" t="s">
        <v>2689</v>
      </c>
      <c r="D3331" t="s">
        <v>2690</v>
      </c>
      <c r="E3331" s="1">
        <v>1.512</v>
      </c>
      <c r="F3331" t="s">
        <v>2612</v>
      </c>
      <c r="G3331" s="1">
        <v>0</v>
      </c>
      <c r="H3331" s="1">
        <v>0</v>
      </c>
      <c r="I3331">
        <v>0.70767199999999997</v>
      </c>
    </row>
    <row r="3332" spans="1:9" x14ac:dyDescent="0.25">
      <c r="A3332">
        <v>2110110004</v>
      </c>
      <c r="B3332" t="s">
        <v>320</v>
      </c>
      <c r="C3332" t="s">
        <v>699</v>
      </c>
      <c r="D3332" t="s">
        <v>700</v>
      </c>
      <c r="E3332" s="1">
        <v>2160</v>
      </c>
      <c r="F3332" t="s">
        <v>2612</v>
      </c>
      <c r="G3332" s="1">
        <v>0</v>
      </c>
      <c r="H3332">
        <v>0</v>
      </c>
      <c r="I3332">
        <v>0.71692599999999995</v>
      </c>
    </row>
    <row r="3333" spans="1:9" x14ac:dyDescent="0.25">
      <c r="A3333">
        <v>2110110004</v>
      </c>
      <c r="B3333" t="s">
        <v>320</v>
      </c>
      <c r="C3333" t="s">
        <v>248</v>
      </c>
      <c r="D3333" t="s">
        <v>249</v>
      </c>
      <c r="E3333" s="1">
        <v>1973.4880000000001</v>
      </c>
      <c r="F3333" t="s">
        <v>2612</v>
      </c>
      <c r="G3333" s="1">
        <v>1190</v>
      </c>
      <c r="H3333" s="1">
        <v>4200</v>
      </c>
      <c r="I3333">
        <v>3.7749959999999998</v>
      </c>
    </row>
    <row r="3334" spans="1:9" x14ac:dyDescent="0.25">
      <c r="A3334">
        <v>2110110004</v>
      </c>
      <c r="B3334" t="s">
        <v>320</v>
      </c>
      <c r="C3334" t="s">
        <v>2623</v>
      </c>
      <c r="D3334" t="s">
        <v>2624</v>
      </c>
      <c r="E3334" s="1">
        <v>8</v>
      </c>
      <c r="F3334" t="s">
        <v>2612</v>
      </c>
      <c r="G3334">
        <v>0</v>
      </c>
      <c r="H3334" s="1">
        <v>2</v>
      </c>
      <c r="I3334">
        <v>0.70874999999999999</v>
      </c>
    </row>
    <row r="3335" spans="1:9" x14ac:dyDescent="0.25">
      <c r="A3335">
        <v>2110110004</v>
      </c>
      <c r="B3335" t="s">
        <v>320</v>
      </c>
      <c r="C3335" t="s">
        <v>2641</v>
      </c>
      <c r="D3335" t="s">
        <v>2642</v>
      </c>
      <c r="E3335" s="1">
        <v>0</v>
      </c>
      <c r="F3335" t="s">
        <v>2612</v>
      </c>
      <c r="G3335" s="1">
        <v>4200</v>
      </c>
      <c r="H3335" s="1">
        <v>0</v>
      </c>
      <c r="I3335">
        <v>0.70856699999999995</v>
      </c>
    </row>
    <row r="3336" spans="1:9" x14ac:dyDescent="0.25">
      <c r="A3336">
        <v>2110110022</v>
      </c>
      <c r="B3336" t="s">
        <v>3732</v>
      </c>
      <c r="C3336" t="s">
        <v>248</v>
      </c>
      <c r="D3336" t="s">
        <v>249</v>
      </c>
      <c r="E3336" s="1">
        <v>7.9200000000000007E-2</v>
      </c>
      <c r="F3336" t="s">
        <v>2612</v>
      </c>
      <c r="G3336" s="1">
        <v>0</v>
      </c>
      <c r="H3336">
        <v>0</v>
      </c>
      <c r="I3336">
        <v>0.50505100000000003</v>
      </c>
    </row>
    <row r="3337" spans="1:9" x14ac:dyDescent="0.25">
      <c r="A3337">
        <v>2110110025</v>
      </c>
      <c r="B3337" t="s">
        <v>853</v>
      </c>
      <c r="C3337" t="s">
        <v>699</v>
      </c>
      <c r="D3337" t="s">
        <v>700</v>
      </c>
      <c r="E3337" s="1">
        <v>2458</v>
      </c>
      <c r="F3337" t="s">
        <v>2612</v>
      </c>
      <c r="G3337">
        <v>0</v>
      </c>
      <c r="H3337" s="1">
        <v>2880</v>
      </c>
      <c r="I3337">
        <v>0.332868</v>
      </c>
    </row>
    <row r="3338" spans="1:9" x14ac:dyDescent="0.25">
      <c r="A3338">
        <v>2110110025</v>
      </c>
      <c r="B3338" t="s">
        <v>853</v>
      </c>
      <c r="C3338" t="s">
        <v>248</v>
      </c>
      <c r="D3338" t="s">
        <v>249</v>
      </c>
      <c r="E3338" s="1">
        <v>7032</v>
      </c>
      <c r="F3338" t="s">
        <v>2612</v>
      </c>
      <c r="G3338" s="1">
        <v>5402</v>
      </c>
      <c r="H3338" s="1">
        <v>56070</v>
      </c>
      <c r="I3338">
        <v>0.366423</v>
      </c>
    </row>
    <row r="3339" spans="1:9" x14ac:dyDescent="0.25">
      <c r="A3339">
        <v>2110110025</v>
      </c>
      <c r="B3339" t="s">
        <v>853</v>
      </c>
      <c r="C3339" t="s">
        <v>2623</v>
      </c>
      <c r="D3339" t="s">
        <v>2624</v>
      </c>
      <c r="E3339" s="1">
        <v>6</v>
      </c>
      <c r="F3339" t="s">
        <v>2612</v>
      </c>
      <c r="G3339">
        <v>6</v>
      </c>
      <c r="H3339">
        <v>2</v>
      </c>
      <c r="I3339">
        <v>0.121667</v>
      </c>
    </row>
    <row r="3340" spans="1:9" x14ac:dyDescent="0.25">
      <c r="A3340">
        <v>2110110025</v>
      </c>
      <c r="B3340" t="s">
        <v>853</v>
      </c>
      <c r="C3340" t="s">
        <v>2641</v>
      </c>
      <c r="D3340" t="s">
        <v>2642</v>
      </c>
      <c r="E3340" s="1">
        <v>0</v>
      </c>
      <c r="F3340" t="s">
        <v>2612</v>
      </c>
      <c r="G3340" s="1">
        <v>0</v>
      </c>
      <c r="H3340">
        <v>864</v>
      </c>
      <c r="I3340">
        <v>0.32394699999999998</v>
      </c>
    </row>
    <row r="3341" spans="1:9" x14ac:dyDescent="0.25">
      <c r="A3341">
        <v>2110110025</v>
      </c>
      <c r="B3341" t="s">
        <v>853</v>
      </c>
      <c r="C3341" t="s">
        <v>2625</v>
      </c>
      <c r="D3341" t="s">
        <v>2626</v>
      </c>
      <c r="E3341" s="1">
        <v>0</v>
      </c>
      <c r="F3341" t="s">
        <v>2612</v>
      </c>
      <c r="G3341" s="1">
        <v>58944</v>
      </c>
      <c r="H3341" s="1">
        <v>3744</v>
      </c>
      <c r="I3341">
        <v>0.32394299999999998</v>
      </c>
    </row>
    <row r="3342" spans="1:9" x14ac:dyDescent="0.25">
      <c r="A3342">
        <v>2110110027</v>
      </c>
      <c r="B3342" t="s">
        <v>3733</v>
      </c>
      <c r="C3342" t="s">
        <v>699</v>
      </c>
      <c r="D3342" t="s">
        <v>700</v>
      </c>
      <c r="E3342" s="1">
        <v>24</v>
      </c>
      <c r="F3342" t="s">
        <v>2612</v>
      </c>
      <c r="G3342" s="1">
        <v>0</v>
      </c>
      <c r="H3342" s="1">
        <v>0</v>
      </c>
      <c r="I3342">
        <v>0.97208300000000003</v>
      </c>
    </row>
    <row r="3343" spans="1:9" x14ac:dyDescent="0.25">
      <c r="A3343">
        <v>2110110027</v>
      </c>
      <c r="B3343" t="s">
        <v>3733</v>
      </c>
      <c r="C3343" t="s">
        <v>248</v>
      </c>
      <c r="D3343" t="s">
        <v>249</v>
      </c>
      <c r="E3343" s="1">
        <v>159</v>
      </c>
      <c r="F3343" t="s">
        <v>2612</v>
      </c>
      <c r="G3343" s="1">
        <v>0</v>
      </c>
      <c r="H3343" s="1">
        <v>0</v>
      </c>
      <c r="I3343">
        <v>0.97194999999999998</v>
      </c>
    </row>
    <row r="3344" spans="1:9" x14ac:dyDescent="0.25">
      <c r="A3344">
        <v>2110110028</v>
      </c>
      <c r="B3344" t="s">
        <v>3734</v>
      </c>
      <c r="C3344" t="s">
        <v>248</v>
      </c>
      <c r="D3344" t="s">
        <v>249</v>
      </c>
      <c r="E3344" s="1">
        <v>48</v>
      </c>
      <c r="F3344" t="s">
        <v>2612</v>
      </c>
      <c r="G3344">
        <v>0</v>
      </c>
      <c r="H3344">
        <v>0</v>
      </c>
      <c r="I3344">
        <v>0.73208300000000004</v>
      </c>
    </row>
    <row r="3345" spans="1:9" x14ac:dyDescent="0.25">
      <c r="A3345">
        <v>2110110029</v>
      </c>
      <c r="B3345" t="s">
        <v>3735</v>
      </c>
      <c r="C3345" t="s">
        <v>248</v>
      </c>
      <c r="D3345" t="s">
        <v>249</v>
      </c>
      <c r="E3345">
        <v>71</v>
      </c>
      <c r="F3345" t="s">
        <v>2612</v>
      </c>
      <c r="G3345">
        <v>0</v>
      </c>
      <c r="H3345">
        <v>0</v>
      </c>
      <c r="I3345">
        <v>1.130563</v>
      </c>
    </row>
    <row r="3346" spans="1:9" x14ac:dyDescent="0.25">
      <c r="A3346">
        <v>2110110033</v>
      </c>
      <c r="B3346" t="s">
        <v>240</v>
      </c>
      <c r="C3346" t="s">
        <v>699</v>
      </c>
      <c r="D3346" t="s">
        <v>700</v>
      </c>
      <c r="E3346" s="1">
        <v>1196</v>
      </c>
      <c r="F3346" t="s">
        <v>2612</v>
      </c>
      <c r="G3346">
        <v>0</v>
      </c>
      <c r="H3346">
        <v>0</v>
      </c>
      <c r="I3346">
        <v>1.500084</v>
      </c>
    </row>
    <row r="3347" spans="1:9" x14ac:dyDescent="0.25">
      <c r="A3347">
        <v>2110110033</v>
      </c>
      <c r="B3347" t="s">
        <v>240</v>
      </c>
      <c r="C3347" t="s">
        <v>248</v>
      </c>
      <c r="D3347" t="s">
        <v>249</v>
      </c>
      <c r="E3347" s="1">
        <v>1158</v>
      </c>
      <c r="F3347" t="s">
        <v>2612</v>
      </c>
      <c r="G3347">
        <v>0</v>
      </c>
      <c r="H3347">
        <v>0</v>
      </c>
      <c r="I3347">
        <v>1.50095</v>
      </c>
    </row>
    <row r="3348" spans="1:9" x14ac:dyDescent="0.25">
      <c r="A3348">
        <v>2110110033</v>
      </c>
      <c r="B3348" t="s">
        <v>240</v>
      </c>
      <c r="C3348" t="s">
        <v>2623</v>
      </c>
      <c r="D3348" t="s">
        <v>2624</v>
      </c>
      <c r="E3348" s="1">
        <v>91</v>
      </c>
      <c r="F3348" t="s">
        <v>2612</v>
      </c>
      <c r="G3348" s="1">
        <v>0</v>
      </c>
      <c r="H3348" s="1">
        <v>0</v>
      </c>
      <c r="I3348">
        <v>1.612527</v>
      </c>
    </row>
    <row r="3349" spans="1:9" x14ac:dyDescent="0.25">
      <c r="A3349">
        <v>2110110037</v>
      </c>
      <c r="B3349" t="s">
        <v>3736</v>
      </c>
      <c r="C3349" t="s">
        <v>699</v>
      </c>
      <c r="D3349" t="s">
        <v>700</v>
      </c>
      <c r="E3349" s="1">
        <v>228</v>
      </c>
      <c r="F3349" t="s">
        <v>2612</v>
      </c>
      <c r="G3349" s="1">
        <v>0</v>
      </c>
      <c r="H3349" s="1">
        <v>0</v>
      </c>
      <c r="I3349">
        <v>1.586184</v>
      </c>
    </row>
    <row r="3350" spans="1:9" x14ac:dyDescent="0.25">
      <c r="A3350">
        <v>2110110037</v>
      </c>
      <c r="B3350" t="s">
        <v>3736</v>
      </c>
      <c r="C3350" t="s">
        <v>248</v>
      </c>
      <c r="D3350" t="s">
        <v>249</v>
      </c>
      <c r="E3350" s="1">
        <v>3</v>
      </c>
      <c r="F3350" t="s">
        <v>2612</v>
      </c>
      <c r="G3350">
        <v>10</v>
      </c>
      <c r="H3350">
        <v>0</v>
      </c>
      <c r="I3350">
        <v>1.586667</v>
      </c>
    </row>
    <row r="3351" spans="1:9" x14ac:dyDescent="0.25">
      <c r="A3351">
        <v>2110110037</v>
      </c>
      <c r="B3351" t="s">
        <v>3736</v>
      </c>
      <c r="C3351" t="s">
        <v>2623</v>
      </c>
      <c r="D3351" t="s">
        <v>2624</v>
      </c>
      <c r="E3351" s="1">
        <v>12</v>
      </c>
      <c r="F3351" t="s">
        <v>2612</v>
      </c>
      <c r="G3351">
        <v>0</v>
      </c>
      <c r="H3351" s="1">
        <v>1</v>
      </c>
      <c r="I3351">
        <v>1.586667</v>
      </c>
    </row>
    <row r="3352" spans="1:9" x14ac:dyDescent="0.25">
      <c r="A3352">
        <v>2110110038</v>
      </c>
      <c r="B3352" t="s">
        <v>3737</v>
      </c>
      <c r="C3352" t="s">
        <v>699</v>
      </c>
      <c r="D3352" t="s">
        <v>700</v>
      </c>
      <c r="E3352" s="1">
        <v>1297</v>
      </c>
      <c r="F3352" t="s">
        <v>2612</v>
      </c>
      <c r="G3352">
        <v>0</v>
      </c>
      <c r="H3352" s="1">
        <v>0</v>
      </c>
      <c r="I3352">
        <v>1.586176</v>
      </c>
    </row>
    <row r="3353" spans="1:9" x14ac:dyDescent="0.25">
      <c r="A3353">
        <v>2110110038</v>
      </c>
      <c r="B3353" t="s">
        <v>3737</v>
      </c>
      <c r="C3353" t="s">
        <v>248</v>
      </c>
      <c r="D3353" t="s">
        <v>249</v>
      </c>
      <c r="E3353" s="1">
        <v>947</v>
      </c>
      <c r="F3353" t="s">
        <v>2612</v>
      </c>
      <c r="G3353" s="1">
        <v>0</v>
      </c>
      <c r="H3353">
        <v>0</v>
      </c>
      <c r="I3353">
        <v>1.5861670000000001</v>
      </c>
    </row>
    <row r="3354" spans="1:9" x14ac:dyDescent="0.25">
      <c r="A3354">
        <v>2110110038</v>
      </c>
      <c r="B3354" t="s">
        <v>3737</v>
      </c>
      <c r="C3354" t="s">
        <v>2623</v>
      </c>
      <c r="D3354" t="s">
        <v>2624</v>
      </c>
      <c r="E3354">
        <v>926</v>
      </c>
      <c r="F3354" t="s">
        <v>2612</v>
      </c>
      <c r="G3354" s="1">
        <v>0</v>
      </c>
      <c r="H3354">
        <v>0</v>
      </c>
      <c r="I3354">
        <v>1.5862099999999999</v>
      </c>
    </row>
    <row r="3355" spans="1:9" x14ac:dyDescent="0.25">
      <c r="A3355">
        <v>2110110039</v>
      </c>
      <c r="B3355" t="s">
        <v>3738</v>
      </c>
      <c r="C3355" t="s">
        <v>699</v>
      </c>
      <c r="D3355" t="s">
        <v>700</v>
      </c>
      <c r="E3355" s="1">
        <v>1755</v>
      </c>
      <c r="F3355" t="s">
        <v>2612</v>
      </c>
      <c r="G3355">
        <v>36</v>
      </c>
      <c r="H3355" s="1">
        <v>0</v>
      </c>
      <c r="I3355">
        <v>1.586171</v>
      </c>
    </row>
    <row r="3356" spans="1:9" x14ac:dyDescent="0.25">
      <c r="A3356">
        <v>2110110039</v>
      </c>
      <c r="B3356" t="s">
        <v>3738</v>
      </c>
      <c r="C3356" t="s">
        <v>248</v>
      </c>
      <c r="D3356" t="s">
        <v>249</v>
      </c>
      <c r="E3356" s="1">
        <v>193</v>
      </c>
      <c r="F3356" t="s">
        <v>2612</v>
      </c>
      <c r="G3356" s="1">
        <v>90</v>
      </c>
      <c r="H3356" s="1">
        <v>0</v>
      </c>
      <c r="I3356">
        <v>1.5862179999999999</v>
      </c>
    </row>
    <row r="3357" spans="1:9" x14ac:dyDescent="0.25">
      <c r="A3357">
        <v>2110110039</v>
      </c>
      <c r="B3357" t="s">
        <v>3738</v>
      </c>
      <c r="C3357" t="s">
        <v>2648</v>
      </c>
      <c r="D3357" t="s">
        <v>2649</v>
      </c>
      <c r="E3357" s="1">
        <v>534</v>
      </c>
      <c r="F3357" t="s">
        <v>2612</v>
      </c>
      <c r="G3357" s="1">
        <v>0</v>
      </c>
      <c r="H3357" s="1">
        <v>36</v>
      </c>
      <c r="I3357">
        <v>1.5861799999999999</v>
      </c>
    </row>
    <row r="3358" spans="1:9" x14ac:dyDescent="0.25">
      <c r="A3358">
        <v>2110110039</v>
      </c>
      <c r="B3358" t="s">
        <v>3738</v>
      </c>
      <c r="C3358" t="s">
        <v>2623</v>
      </c>
      <c r="D3358" t="s">
        <v>2624</v>
      </c>
      <c r="E3358" s="1">
        <v>1191</v>
      </c>
      <c r="F3358" t="s">
        <v>2612</v>
      </c>
      <c r="G3358">
        <v>0</v>
      </c>
      <c r="H3358">
        <v>0</v>
      </c>
      <c r="I3358">
        <v>1.586171</v>
      </c>
    </row>
    <row r="3359" spans="1:9" x14ac:dyDescent="0.25">
      <c r="A3359">
        <v>2110110039</v>
      </c>
      <c r="B3359" t="s">
        <v>3738</v>
      </c>
      <c r="C3359" t="s">
        <v>2625</v>
      </c>
      <c r="D3359" t="s">
        <v>2626</v>
      </c>
      <c r="E3359">
        <v>0</v>
      </c>
      <c r="F3359" t="s">
        <v>2612</v>
      </c>
      <c r="G3359" s="1">
        <v>0</v>
      </c>
      <c r="H3359" s="1">
        <v>90</v>
      </c>
      <c r="I3359">
        <v>0</v>
      </c>
    </row>
    <row r="3360" spans="1:9" x14ac:dyDescent="0.25">
      <c r="A3360">
        <v>2110110040</v>
      </c>
      <c r="B3360" t="s">
        <v>3739</v>
      </c>
      <c r="C3360" t="s">
        <v>699</v>
      </c>
      <c r="D3360" t="s">
        <v>700</v>
      </c>
      <c r="E3360" s="1">
        <v>2001</v>
      </c>
      <c r="F3360" t="s">
        <v>2612</v>
      </c>
      <c r="G3360" s="1">
        <v>0</v>
      </c>
      <c r="H3360" s="1">
        <v>0</v>
      </c>
      <c r="I3360">
        <v>1.864168</v>
      </c>
    </row>
    <row r="3361" spans="1:9" x14ac:dyDescent="0.25">
      <c r="A3361">
        <v>2110110040</v>
      </c>
      <c r="B3361" t="s">
        <v>3739</v>
      </c>
      <c r="C3361" t="s">
        <v>248</v>
      </c>
      <c r="D3361" t="s">
        <v>249</v>
      </c>
      <c r="E3361" s="1">
        <v>1746</v>
      </c>
      <c r="F3361" t="s">
        <v>2612</v>
      </c>
      <c r="G3361">
        <v>0</v>
      </c>
      <c r="H3361">
        <v>0</v>
      </c>
      <c r="I3361">
        <v>1.8641639999999999</v>
      </c>
    </row>
    <row r="3362" spans="1:9" x14ac:dyDescent="0.25">
      <c r="A3362">
        <v>2110110040</v>
      </c>
      <c r="B3362" t="s">
        <v>3739</v>
      </c>
      <c r="C3362" t="s">
        <v>2623</v>
      </c>
      <c r="D3362" t="s">
        <v>2624</v>
      </c>
      <c r="E3362" s="1">
        <v>12</v>
      </c>
      <c r="F3362" t="s">
        <v>2612</v>
      </c>
      <c r="G3362">
        <v>0</v>
      </c>
      <c r="H3362" s="1">
        <v>0</v>
      </c>
      <c r="I3362">
        <v>1.8641669999999999</v>
      </c>
    </row>
    <row r="3363" spans="1:9" x14ac:dyDescent="0.25">
      <c r="A3363">
        <v>2110110041</v>
      </c>
      <c r="B3363" t="s">
        <v>3740</v>
      </c>
      <c r="C3363" t="s">
        <v>699</v>
      </c>
      <c r="D3363" t="s">
        <v>700</v>
      </c>
      <c r="E3363" s="1">
        <v>2297</v>
      </c>
      <c r="F3363" t="s">
        <v>2612</v>
      </c>
      <c r="G3363">
        <v>0</v>
      </c>
      <c r="H3363">
        <v>0</v>
      </c>
      <c r="I3363">
        <v>1.7906439999999999</v>
      </c>
    </row>
    <row r="3364" spans="1:9" x14ac:dyDescent="0.25">
      <c r="A3364">
        <v>2110110041</v>
      </c>
      <c r="B3364" t="s">
        <v>3740</v>
      </c>
      <c r="C3364" t="s">
        <v>248</v>
      </c>
      <c r="D3364" t="s">
        <v>249</v>
      </c>
      <c r="E3364" s="1">
        <v>1414</v>
      </c>
      <c r="F3364" t="s">
        <v>2612</v>
      </c>
      <c r="G3364" s="1">
        <v>0</v>
      </c>
      <c r="H3364">
        <v>0</v>
      </c>
      <c r="I3364">
        <v>1.790665</v>
      </c>
    </row>
    <row r="3365" spans="1:9" x14ac:dyDescent="0.25">
      <c r="A3365">
        <v>2110110041</v>
      </c>
      <c r="B3365" t="s">
        <v>3740</v>
      </c>
      <c r="C3365" t="s">
        <v>2623</v>
      </c>
      <c r="D3365" t="s">
        <v>2624</v>
      </c>
      <c r="E3365" s="1">
        <v>15</v>
      </c>
      <c r="F3365" t="s">
        <v>2612</v>
      </c>
      <c r="G3365">
        <v>0</v>
      </c>
      <c r="H3365">
        <v>0</v>
      </c>
      <c r="I3365">
        <v>1.790667</v>
      </c>
    </row>
    <row r="3366" spans="1:9" x14ac:dyDescent="0.25">
      <c r="A3366">
        <v>2110110042</v>
      </c>
      <c r="B3366" t="s">
        <v>3741</v>
      </c>
      <c r="C3366" t="s">
        <v>699</v>
      </c>
      <c r="D3366" t="s">
        <v>700</v>
      </c>
      <c r="E3366" s="1">
        <v>543</v>
      </c>
      <c r="F3366" t="s">
        <v>2612</v>
      </c>
      <c r="G3366">
        <v>0</v>
      </c>
      <c r="H3366">
        <v>0</v>
      </c>
      <c r="I3366">
        <v>1.814991</v>
      </c>
    </row>
    <row r="3367" spans="1:9" x14ac:dyDescent="0.25">
      <c r="A3367">
        <v>2110110042</v>
      </c>
      <c r="B3367" t="s">
        <v>3741</v>
      </c>
      <c r="C3367" t="s">
        <v>248</v>
      </c>
      <c r="D3367" t="s">
        <v>249</v>
      </c>
      <c r="E3367" s="1">
        <v>426</v>
      </c>
      <c r="F3367" t="s">
        <v>2612</v>
      </c>
      <c r="G3367">
        <v>0</v>
      </c>
      <c r="H3367" s="1">
        <v>0</v>
      </c>
      <c r="I3367">
        <v>1.8149999999999999</v>
      </c>
    </row>
    <row r="3368" spans="1:9" x14ac:dyDescent="0.25">
      <c r="A3368">
        <v>2110110042</v>
      </c>
      <c r="B3368" t="s">
        <v>3741</v>
      </c>
      <c r="C3368" t="s">
        <v>2623</v>
      </c>
      <c r="D3368" t="s">
        <v>2624</v>
      </c>
      <c r="E3368" s="1">
        <v>15</v>
      </c>
      <c r="F3368" t="s">
        <v>2612</v>
      </c>
      <c r="G3368">
        <v>0</v>
      </c>
      <c r="H3368">
        <v>0</v>
      </c>
      <c r="I3368">
        <v>1.8153330000000001</v>
      </c>
    </row>
    <row r="3369" spans="1:9" x14ac:dyDescent="0.25">
      <c r="A3369">
        <v>2110110043</v>
      </c>
      <c r="B3369" t="s">
        <v>3742</v>
      </c>
      <c r="C3369" t="s">
        <v>699</v>
      </c>
      <c r="D3369" t="s">
        <v>700</v>
      </c>
      <c r="E3369">
        <v>153</v>
      </c>
      <c r="F3369" t="s">
        <v>2612</v>
      </c>
      <c r="G3369" s="1">
        <v>0</v>
      </c>
      <c r="H3369">
        <v>0</v>
      </c>
      <c r="I3369">
        <v>1.1513070000000001</v>
      </c>
    </row>
    <row r="3370" spans="1:9" x14ac:dyDescent="0.25">
      <c r="A3370">
        <v>2110110043</v>
      </c>
      <c r="B3370" t="s">
        <v>3742</v>
      </c>
      <c r="C3370" t="s">
        <v>248</v>
      </c>
      <c r="D3370" t="s">
        <v>249</v>
      </c>
      <c r="E3370" s="1">
        <v>3</v>
      </c>
      <c r="F3370" t="s">
        <v>2612</v>
      </c>
      <c r="G3370">
        <v>46</v>
      </c>
      <c r="H3370">
        <v>2</v>
      </c>
      <c r="I3370">
        <v>1.1499999999999999</v>
      </c>
    </row>
    <row r="3371" spans="1:9" x14ac:dyDescent="0.25">
      <c r="A3371">
        <v>2110110043</v>
      </c>
      <c r="B3371" t="s">
        <v>3742</v>
      </c>
      <c r="C3371" t="s">
        <v>2615</v>
      </c>
      <c r="D3371" t="s">
        <v>2616</v>
      </c>
      <c r="E3371" s="1">
        <v>2</v>
      </c>
      <c r="F3371" t="s">
        <v>2612</v>
      </c>
      <c r="G3371">
        <v>0</v>
      </c>
      <c r="H3371" s="1">
        <v>0</v>
      </c>
      <c r="I3371">
        <v>1.1499999999999999</v>
      </c>
    </row>
    <row r="3372" spans="1:9" x14ac:dyDescent="0.25">
      <c r="A3372">
        <v>2110110043</v>
      </c>
      <c r="B3372" t="s">
        <v>3742</v>
      </c>
      <c r="C3372" t="s">
        <v>2623</v>
      </c>
      <c r="D3372" t="s">
        <v>2624</v>
      </c>
      <c r="E3372" s="1">
        <v>4</v>
      </c>
      <c r="F3372" t="s">
        <v>2612</v>
      </c>
      <c r="G3372">
        <v>0</v>
      </c>
      <c r="H3372">
        <v>0</v>
      </c>
      <c r="I3372">
        <v>1.1525000000000001</v>
      </c>
    </row>
    <row r="3373" spans="1:9" x14ac:dyDescent="0.25">
      <c r="A3373">
        <v>2110110043</v>
      </c>
      <c r="B3373" t="s">
        <v>3742</v>
      </c>
      <c r="C3373" t="s">
        <v>2625</v>
      </c>
      <c r="D3373" t="s">
        <v>2626</v>
      </c>
      <c r="E3373" s="1">
        <v>2</v>
      </c>
      <c r="F3373" t="s">
        <v>2612</v>
      </c>
      <c r="G3373" s="1">
        <v>2</v>
      </c>
      <c r="H3373">
        <v>0</v>
      </c>
      <c r="I3373">
        <v>1.1499999999999999</v>
      </c>
    </row>
    <row r="3374" spans="1:9" x14ac:dyDescent="0.25">
      <c r="A3374">
        <v>2110110044</v>
      </c>
      <c r="B3374" t="s">
        <v>3743</v>
      </c>
      <c r="C3374" t="s">
        <v>699</v>
      </c>
      <c r="D3374" t="s">
        <v>700</v>
      </c>
      <c r="E3374" s="1">
        <v>777</v>
      </c>
      <c r="F3374" t="s">
        <v>2612</v>
      </c>
      <c r="G3374">
        <v>0</v>
      </c>
      <c r="H3374">
        <v>0</v>
      </c>
      <c r="I3374">
        <v>1.5699099999999999</v>
      </c>
    </row>
    <row r="3375" spans="1:9" x14ac:dyDescent="0.25">
      <c r="A3375">
        <v>2110110044</v>
      </c>
      <c r="B3375" t="s">
        <v>3743</v>
      </c>
      <c r="C3375" t="s">
        <v>248</v>
      </c>
      <c r="D3375" t="s">
        <v>249</v>
      </c>
      <c r="E3375" s="1">
        <v>3747</v>
      </c>
      <c r="F3375" t="s">
        <v>2612</v>
      </c>
      <c r="G3375">
        <v>0</v>
      </c>
      <c r="H3375">
        <v>0</v>
      </c>
      <c r="I3375">
        <v>1.569901</v>
      </c>
    </row>
    <row r="3376" spans="1:9" x14ac:dyDescent="0.25">
      <c r="A3376">
        <v>2110110044</v>
      </c>
      <c r="B3376" t="s">
        <v>3743</v>
      </c>
      <c r="C3376" t="s">
        <v>2623</v>
      </c>
      <c r="D3376" t="s">
        <v>2624</v>
      </c>
      <c r="E3376" s="1">
        <v>12</v>
      </c>
      <c r="F3376" t="s">
        <v>2612</v>
      </c>
      <c r="G3376">
        <v>0</v>
      </c>
      <c r="H3376">
        <v>0</v>
      </c>
      <c r="I3376">
        <v>1.57</v>
      </c>
    </row>
    <row r="3377" spans="1:9" x14ac:dyDescent="0.25">
      <c r="A3377">
        <v>2110110045</v>
      </c>
      <c r="B3377" t="s">
        <v>3744</v>
      </c>
      <c r="C3377" t="s">
        <v>699</v>
      </c>
      <c r="D3377" t="s">
        <v>700</v>
      </c>
      <c r="E3377" s="1">
        <v>627</v>
      </c>
      <c r="F3377" t="s">
        <v>2612</v>
      </c>
      <c r="G3377">
        <v>0</v>
      </c>
      <c r="H3377" s="1">
        <v>0</v>
      </c>
      <c r="I3377">
        <v>1.0030140000000001</v>
      </c>
    </row>
    <row r="3378" spans="1:9" x14ac:dyDescent="0.25">
      <c r="A3378">
        <v>2110110045</v>
      </c>
      <c r="B3378" t="s">
        <v>3744</v>
      </c>
      <c r="C3378" t="s">
        <v>248</v>
      </c>
      <c r="D3378" t="s">
        <v>249</v>
      </c>
      <c r="E3378" s="1">
        <v>498</v>
      </c>
      <c r="F3378" t="s">
        <v>2612</v>
      </c>
      <c r="G3378" s="1">
        <v>0</v>
      </c>
      <c r="H3378">
        <v>0</v>
      </c>
      <c r="I3378">
        <v>1.0029920000000001</v>
      </c>
    </row>
    <row r="3379" spans="1:9" x14ac:dyDescent="0.25">
      <c r="A3379">
        <v>2110110045</v>
      </c>
      <c r="B3379" t="s">
        <v>3744</v>
      </c>
      <c r="C3379" t="s">
        <v>2623</v>
      </c>
      <c r="D3379" t="s">
        <v>2624</v>
      </c>
      <c r="E3379" s="1">
        <v>14</v>
      </c>
      <c r="F3379" t="s">
        <v>2612</v>
      </c>
      <c r="G3379">
        <v>0</v>
      </c>
      <c r="H3379">
        <v>0</v>
      </c>
      <c r="I3379">
        <v>1.0028570000000001</v>
      </c>
    </row>
    <row r="3380" spans="1:9" x14ac:dyDescent="0.25">
      <c r="A3380">
        <v>2110110046</v>
      </c>
      <c r="B3380" t="s">
        <v>3745</v>
      </c>
      <c r="C3380" t="s">
        <v>699</v>
      </c>
      <c r="D3380" t="s">
        <v>700</v>
      </c>
      <c r="E3380" s="1">
        <v>565</v>
      </c>
      <c r="F3380" t="s">
        <v>2612</v>
      </c>
      <c r="G3380">
        <v>0</v>
      </c>
      <c r="H3380" s="1">
        <v>0</v>
      </c>
      <c r="I3380">
        <v>0.96453100000000003</v>
      </c>
    </row>
    <row r="3381" spans="1:9" x14ac:dyDescent="0.25">
      <c r="A3381">
        <v>2110110046</v>
      </c>
      <c r="B3381" t="s">
        <v>3745</v>
      </c>
      <c r="C3381" t="s">
        <v>248</v>
      </c>
      <c r="D3381" t="s">
        <v>249</v>
      </c>
      <c r="E3381" s="1">
        <v>0</v>
      </c>
      <c r="F3381" t="s">
        <v>2612</v>
      </c>
      <c r="G3381" s="1">
        <v>12</v>
      </c>
      <c r="H3381" s="1">
        <v>0</v>
      </c>
      <c r="I3381">
        <v>0.96</v>
      </c>
    </row>
    <row r="3382" spans="1:9" x14ac:dyDescent="0.25">
      <c r="A3382">
        <v>2110110046</v>
      </c>
      <c r="B3382" t="s">
        <v>3745</v>
      </c>
      <c r="C3382" t="s">
        <v>2623</v>
      </c>
      <c r="D3382" t="s">
        <v>2624</v>
      </c>
      <c r="E3382" s="1">
        <v>5</v>
      </c>
      <c r="F3382" t="s">
        <v>2612</v>
      </c>
      <c r="G3382" s="1">
        <v>0</v>
      </c>
      <c r="H3382" s="1">
        <v>0</v>
      </c>
      <c r="I3382">
        <v>0.96399999999999997</v>
      </c>
    </row>
    <row r="3383" spans="1:9" x14ac:dyDescent="0.25">
      <c r="A3383">
        <v>2110110047</v>
      </c>
      <c r="B3383" t="s">
        <v>3746</v>
      </c>
      <c r="C3383" t="s">
        <v>699</v>
      </c>
      <c r="D3383" t="s">
        <v>700</v>
      </c>
      <c r="E3383" s="1">
        <v>589</v>
      </c>
      <c r="F3383" t="s">
        <v>2612</v>
      </c>
      <c r="G3383" s="1">
        <v>0</v>
      </c>
      <c r="H3383">
        <v>0</v>
      </c>
      <c r="I3383">
        <v>1.0030220000000001</v>
      </c>
    </row>
    <row r="3384" spans="1:9" x14ac:dyDescent="0.25">
      <c r="A3384">
        <v>2110110047</v>
      </c>
      <c r="B3384" t="s">
        <v>3746</v>
      </c>
      <c r="C3384" t="s">
        <v>248</v>
      </c>
      <c r="D3384" t="s">
        <v>249</v>
      </c>
      <c r="E3384" s="1">
        <v>156</v>
      </c>
      <c r="F3384" t="s">
        <v>2612</v>
      </c>
      <c r="G3384">
        <v>0</v>
      </c>
      <c r="H3384">
        <v>0</v>
      </c>
      <c r="I3384">
        <v>1.002885</v>
      </c>
    </row>
    <row r="3385" spans="1:9" x14ac:dyDescent="0.25">
      <c r="A3385">
        <v>2110110047</v>
      </c>
      <c r="B3385" t="s">
        <v>3746</v>
      </c>
      <c r="C3385" t="s">
        <v>2623</v>
      </c>
      <c r="D3385" t="s">
        <v>2624</v>
      </c>
      <c r="E3385" s="1">
        <v>14</v>
      </c>
      <c r="F3385" t="s">
        <v>2612</v>
      </c>
      <c r="G3385">
        <v>0</v>
      </c>
      <c r="H3385" s="1">
        <v>0</v>
      </c>
      <c r="I3385">
        <v>1.003571</v>
      </c>
    </row>
    <row r="3386" spans="1:9" x14ac:dyDescent="0.25">
      <c r="A3386">
        <v>2110110048</v>
      </c>
      <c r="B3386" t="s">
        <v>3747</v>
      </c>
      <c r="C3386" t="s">
        <v>699</v>
      </c>
      <c r="D3386" t="s">
        <v>700</v>
      </c>
      <c r="E3386" s="1">
        <v>181</v>
      </c>
      <c r="F3386" t="s">
        <v>2612</v>
      </c>
      <c r="G3386">
        <v>0</v>
      </c>
      <c r="H3386">
        <v>0</v>
      </c>
      <c r="I3386">
        <v>1.002983</v>
      </c>
    </row>
    <row r="3387" spans="1:9" x14ac:dyDescent="0.25">
      <c r="A3387">
        <v>2110110048</v>
      </c>
      <c r="B3387" t="s">
        <v>3747</v>
      </c>
      <c r="C3387" t="s">
        <v>248</v>
      </c>
      <c r="D3387" t="s">
        <v>249</v>
      </c>
      <c r="E3387" s="1">
        <v>1855</v>
      </c>
      <c r="F3387" t="s">
        <v>2612</v>
      </c>
      <c r="G3387" s="1">
        <v>0</v>
      </c>
      <c r="H3387">
        <v>0</v>
      </c>
      <c r="I3387">
        <v>1.0030079999999999</v>
      </c>
    </row>
    <row r="3388" spans="1:9" x14ac:dyDescent="0.25">
      <c r="A3388">
        <v>2110110048</v>
      </c>
      <c r="B3388" t="s">
        <v>3747</v>
      </c>
      <c r="C3388" t="s">
        <v>2623</v>
      </c>
      <c r="D3388" t="s">
        <v>2624</v>
      </c>
      <c r="E3388">
        <v>14</v>
      </c>
      <c r="F3388" t="s">
        <v>2612</v>
      </c>
      <c r="G3388">
        <v>0</v>
      </c>
      <c r="H3388">
        <v>0</v>
      </c>
      <c r="I3388">
        <v>1.003571</v>
      </c>
    </row>
    <row r="3389" spans="1:9" x14ac:dyDescent="0.25">
      <c r="A3389">
        <v>2110120058</v>
      </c>
      <c r="B3389" t="s">
        <v>3748</v>
      </c>
      <c r="C3389" t="s">
        <v>248</v>
      </c>
      <c r="D3389" t="s">
        <v>249</v>
      </c>
      <c r="E3389">
        <v>149</v>
      </c>
      <c r="F3389" t="s">
        <v>2632</v>
      </c>
      <c r="G3389">
        <v>196</v>
      </c>
      <c r="H3389">
        <v>196</v>
      </c>
      <c r="I3389">
        <v>1.4474499999999999</v>
      </c>
    </row>
    <row r="3390" spans="1:9" x14ac:dyDescent="0.25">
      <c r="A3390">
        <v>2110120058</v>
      </c>
      <c r="B3390" t="s">
        <v>3748</v>
      </c>
      <c r="C3390" t="s">
        <v>2641</v>
      </c>
      <c r="D3390" t="s">
        <v>2642</v>
      </c>
      <c r="E3390" s="1">
        <v>0</v>
      </c>
      <c r="F3390" t="s">
        <v>2632</v>
      </c>
      <c r="G3390">
        <v>196</v>
      </c>
      <c r="H3390">
        <v>196</v>
      </c>
      <c r="I3390">
        <v>0</v>
      </c>
    </row>
    <row r="3391" spans="1:9" x14ac:dyDescent="0.25">
      <c r="A3391">
        <v>2110120059</v>
      </c>
      <c r="B3391" t="s">
        <v>3749</v>
      </c>
      <c r="C3391" t="s">
        <v>699</v>
      </c>
      <c r="D3391" t="s">
        <v>700</v>
      </c>
      <c r="E3391" s="1">
        <v>400</v>
      </c>
      <c r="F3391" t="s">
        <v>2632</v>
      </c>
      <c r="G3391">
        <v>0</v>
      </c>
      <c r="H3391">
        <v>0</v>
      </c>
      <c r="I3391">
        <v>0.87822500000000003</v>
      </c>
    </row>
    <row r="3392" spans="1:9" x14ac:dyDescent="0.25">
      <c r="A3392">
        <v>2110120068</v>
      </c>
      <c r="B3392" t="s">
        <v>3750</v>
      </c>
      <c r="C3392" t="s">
        <v>248</v>
      </c>
      <c r="D3392" t="s">
        <v>249</v>
      </c>
      <c r="E3392" s="1">
        <v>75</v>
      </c>
      <c r="F3392" t="s">
        <v>2632</v>
      </c>
      <c r="G3392">
        <v>0</v>
      </c>
      <c r="H3392">
        <v>0</v>
      </c>
      <c r="I3392">
        <v>1.0997330000000001</v>
      </c>
    </row>
    <row r="3393" spans="1:9" x14ac:dyDescent="0.25">
      <c r="A3393">
        <v>2110120070</v>
      </c>
      <c r="B3393" t="s">
        <v>3751</v>
      </c>
      <c r="C3393" t="s">
        <v>2615</v>
      </c>
      <c r="D3393" t="s">
        <v>2616</v>
      </c>
      <c r="E3393" s="1">
        <v>337</v>
      </c>
      <c r="F3393" t="s">
        <v>2632</v>
      </c>
      <c r="G3393">
        <v>0</v>
      </c>
      <c r="H3393">
        <v>0</v>
      </c>
      <c r="I3393">
        <v>0.88273000000000001</v>
      </c>
    </row>
    <row r="3394" spans="1:9" x14ac:dyDescent="0.25">
      <c r="A3394">
        <v>2110120107</v>
      </c>
      <c r="B3394" t="s">
        <v>3752</v>
      </c>
      <c r="C3394" t="s">
        <v>2645</v>
      </c>
      <c r="D3394" t="s">
        <v>2646</v>
      </c>
      <c r="E3394" s="1">
        <v>126</v>
      </c>
      <c r="F3394" t="s">
        <v>2632</v>
      </c>
      <c r="G3394">
        <v>0</v>
      </c>
      <c r="H3394">
        <v>0</v>
      </c>
      <c r="I3394">
        <v>0.92793700000000001</v>
      </c>
    </row>
    <row r="3395" spans="1:9" x14ac:dyDescent="0.25">
      <c r="A3395">
        <v>2110120110</v>
      </c>
      <c r="B3395" t="s">
        <v>911</v>
      </c>
      <c r="C3395" t="s">
        <v>248</v>
      </c>
      <c r="D3395" t="s">
        <v>249</v>
      </c>
      <c r="E3395" s="1">
        <v>1810</v>
      </c>
      <c r="F3395" t="s">
        <v>2632</v>
      </c>
      <c r="G3395">
        <v>0</v>
      </c>
      <c r="H3395">
        <v>0</v>
      </c>
      <c r="I3395">
        <v>1.0753090000000001</v>
      </c>
    </row>
    <row r="3396" spans="1:9" x14ac:dyDescent="0.25">
      <c r="A3396">
        <v>2110120110</v>
      </c>
      <c r="B3396" t="s">
        <v>911</v>
      </c>
      <c r="C3396" t="s">
        <v>2641</v>
      </c>
      <c r="D3396" t="s">
        <v>2642</v>
      </c>
      <c r="E3396" s="1">
        <v>300</v>
      </c>
      <c r="F3396" t="s">
        <v>2632</v>
      </c>
      <c r="G3396">
        <v>0</v>
      </c>
      <c r="H3396" s="1">
        <v>0</v>
      </c>
      <c r="I3396">
        <v>1.0752999999999999</v>
      </c>
    </row>
    <row r="3397" spans="1:9" x14ac:dyDescent="0.25">
      <c r="A3397">
        <v>2110120112</v>
      </c>
      <c r="B3397" t="s">
        <v>3753</v>
      </c>
      <c r="C3397" t="s">
        <v>2615</v>
      </c>
      <c r="D3397" t="s">
        <v>2616</v>
      </c>
      <c r="E3397">
        <v>11</v>
      </c>
      <c r="F3397" t="s">
        <v>2632</v>
      </c>
      <c r="G3397" s="1">
        <v>0</v>
      </c>
      <c r="H3397">
        <v>0</v>
      </c>
      <c r="I3397">
        <v>1.437273</v>
      </c>
    </row>
    <row r="3398" spans="1:9" x14ac:dyDescent="0.25">
      <c r="A3398">
        <v>2110120113</v>
      </c>
      <c r="B3398" t="s">
        <v>3754</v>
      </c>
      <c r="C3398" t="s">
        <v>2615</v>
      </c>
      <c r="D3398" t="s">
        <v>2616</v>
      </c>
      <c r="E3398">
        <v>687</v>
      </c>
      <c r="F3398" t="s">
        <v>2632</v>
      </c>
      <c r="G3398">
        <v>0</v>
      </c>
      <c r="H3398">
        <v>0</v>
      </c>
      <c r="I3398">
        <v>2.0486170000000001</v>
      </c>
    </row>
    <row r="3399" spans="1:9" x14ac:dyDescent="0.25">
      <c r="A3399">
        <v>2110120120</v>
      </c>
      <c r="B3399" t="s">
        <v>905</v>
      </c>
      <c r="C3399" t="s">
        <v>248</v>
      </c>
      <c r="D3399" t="s">
        <v>249</v>
      </c>
      <c r="E3399" s="1">
        <v>16</v>
      </c>
      <c r="F3399" t="s">
        <v>2632</v>
      </c>
      <c r="G3399">
        <v>0</v>
      </c>
      <c r="H3399" s="1">
        <v>0</v>
      </c>
      <c r="I3399">
        <v>0.95750000000000002</v>
      </c>
    </row>
    <row r="3400" spans="1:9" x14ac:dyDescent="0.25">
      <c r="A3400">
        <v>2110120121</v>
      </c>
      <c r="B3400" t="s">
        <v>906</v>
      </c>
      <c r="C3400" t="s">
        <v>248</v>
      </c>
      <c r="D3400" t="s">
        <v>249</v>
      </c>
      <c r="E3400" s="1">
        <v>256</v>
      </c>
      <c r="F3400" t="s">
        <v>2632</v>
      </c>
      <c r="G3400">
        <v>0</v>
      </c>
      <c r="H3400">
        <v>0</v>
      </c>
      <c r="I3400">
        <v>0.97046900000000003</v>
      </c>
    </row>
    <row r="3401" spans="1:9" x14ac:dyDescent="0.25">
      <c r="A3401">
        <v>2110120122</v>
      </c>
      <c r="B3401" t="s">
        <v>3755</v>
      </c>
      <c r="C3401" t="s">
        <v>248</v>
      </c>
      <c r="D3401" t="s">
        <v>249</v>
      </c>
      <c r="E3401">
        <v>9</v>
      </c>
      <c r="F3401" t="s">
        <v>2632</v>
      </c>
      <c r="G3401" s="1">
        <v>0</v>
      </c>
      <c r="H3401">
        <v>0</v>
      </c>
      <c r="I3401">
        <v>1.01</v>
      </c>
    </row>
    <row r="3402" spans="1:9" x14ac:dyDescent="0.25">
      <c r="A3402">
        <v>2110120123</v>
      </c>
      <c r="B3402" t="s">
        <v>3756</v>
      </c>
      <c r="C3402" t="s">
        <v>2615</v>
      </c>
      <c r="D3402" t="s">
        <v>2616</v>
      </c>
      <c r="E3402">
        <v>85</v>
      </c>
      <c r="F3402" t="s">
        <v>2632</v>
      </c>
      <c r="G3402">
        <v>0</v>
      </c>
      <c r="H3402">
        <v>0</v>
      </c>
      <c r="I3402">
        <v>0.99105900000000002</v>
      </c>
    </row>
    <row r="3403" spans="1:9" x14ac:dyDescent="0.25">
      <c r="A3403">
        <v>2110120124</v>
      </c>
      <c r="B3403" t="s">
        <v>3757</v>
      </c>
      <c r="C3403" t="s">
        <v>2615</v>
      </c>
      <c r="D3403" t="s">
        <v>2616</v>
      </c>
      <c r="E3403">
        <v>121</v>
      </c>
      <c r="F3403" t="s">
        <v>2632</v>
      </c>
      <c r="G3403">
        <v>0</v>
      </c>
      <c r="H3403">
        <v>0</v>
      </c>
      <c r="I3403">
        <v>2.0114049999999999</v>
      </c>
    </row>
    <row r="3404" spans="1:9" x14ac:dyDescent="0.25">
      <c r="A3404">
        <v>2110120125</v>
      </c>
      <c r="B3404" t="s">
        <v>903</v>
      </c>
      <c r="C3404" t="s">
        <v>248</v>
      </c>
      <c r="D3404" t="s">
        <v>249</v>
      </c>
      <c r="E3404">
        <v>272</v>
      </c>
      <c r="F3404" t="s">
        <v>2632</v>
      </c>
      <c r="G3404">
        <v>0</v>
      </c>
      <c r="H3404">
        <v>0</v>
      </c>
      <c r="I3404">
        <v>0.64319899999999997</v>
      </c>
    </row>
    <row r="3405" spans="1:9" x14ac:dyDescent="0.25">
      <c r="A3405">
        <v>2110120126</v>
      </c>
      <c r="B3405" t="s">
        <v>904</v>
      </c>
      <c r="C3405" t="s">
        <v>248</v>
      </c>
      <c r="D3405" t="s">
        <v>249</v>
      </c>
      <c r="E3405" s="1">
        <v>29</v>
      </c>
      <c r="F3405" t="s">
        <v>2632</v>
      </c>
      <c r="G3405">
        <v>0</v>
      </c>
      <c r="H3405">
        <v>0</v>
      </c>
      <c r="I3405">
        <v>0.62448300000000001</v>
      </c>
    </row>
    <row r="3406" spans="1:9" x14ac:dyDescent="0.25">
      <c r="A3406">
        <v>2110120127</v>
      </c>
      <c r="B3406" t="s">
        <v>3758</v>
      </c>
      <c r="C3406" t="s">
        <v>2615</v>
      </c>
      <c r="D3406" t="s">
        <v>2616</v>
      </c>
      <c r="E3406" s="1">
        <v>186</v>
      </c>
      <c r="F3406" t="s">
        <v>2632</v>
      </c>
      <c r="G3406">
        <v>0</v>
      </c>
      <c r="H3406" s="1">
        <v>0</v>
      </c>
      <c r="I3406">
        <v>0.63102199999999997</v>
      </c>
    </row>
    <row r="3407" spans="1:9" x14ac:dyDescent="0.25">
      <c r="A3407">
        <v>2110120128</v>
      </c>
      <c r="B3407" t="s">
        <v>3759</v>
      </c>
      <c r="C3407" t="s">
        <v>248</v>
      </c>
      <c r="D3407" t="s">
        <v>249</v>
      </c>
      <c r="E3407">
        <v>680</v>
      </c>
      <c r="F3407" t="s">
        <v>2632</v>
      </c>
      <c r="G3407">
        <v>0</v>
      </c>
      <c r="H3407">
        <v>0</v>
      </c>
      <c r="I3407">
        <v>0.85699999999999998</v>
      </c>
    </row>
    <row r="3408" spans="1:9" x14ac:dyDescent="0.25">
      <c r="A3408">
        <v>2110120129</v>
      </c>
      <c r="B3408" t="s">
        <v>833</v>
      </c>
      <c r="C3408" t="s">
        <v>2689</v>
      </c>
      <c r="D3408" t="s">
        <v>2690</v>
      </c>
      <c r="E3408">
        <v>120</v>
      </c>
      <c r="F3408" t="s">
        <v>2632</v>
      </c>
      <c r="G3408" s="1">
        <v>0</v>
      </c>
      <c r="H3408">
        <v>0</v>
      </c>
      <c r="I3408">
        <v>1.50075</v>
      </c>
    </row>
    <row r="3409" spans="1:9" x14ac:dyDescent="0.25">
      <c r="A3409">
        <v>2110120129</v>
      </c>
      <c r="B3409" t="s">
        <v>833</v>
      </c>
      <c r="C3409" t="s">
        <v>248</v>
      </c>
      <c r="D3409" t="s">
        <v>249</v>
      </c>
      <c r="E3409" s="1">
        <v>2299</v>
      </c>
      <c r="F3409" t="s">
        <v>2632</v>
      </c>
      <c r="G3409">
        <v>0</v>
      </c>
      <c r="H3409" s="1">
        <v>5534</v>
      </c>
      <c r="I3409">
        <v>1.4944580000000001</v>
      </c>
    </row>
    <row r="3410" spans="1:9" x14ac:dyDescent="0.25">
      <c r="A3410">
        <v>2110120129</v>
      </c>
      <c r="B3410" t="s">
        <v>833</v>
      </c>
      <c r="C3410" t="s">
        <v>2615</v>
      </c>
      <c r="D3410" t="s">
        <v>2616</v>
      </c>
      <c r="E3410">
        <v>1</v>
      </c>
      <c r="F3410" t="s">
        <v>2632</v>
      </c>
      <c r="G3410">
        <v>0</v>
      </c>
      <c r="H3410">
        <v>0</v>
      </c>
      <c r="I3410">
        <v>1.77</v>
      </c>
    </row>
    <row r="3411" spans="1:9" x14ac:dyDescent="0.25">
      <c r="A3411">
        <v>2110120129</v>
      </c>
      <c r="B3411" t="s">
        <v>833</v>
      </c>
      <c r="C3411" t="s">
        <v>2641</v>
      </c>
      <c r="D3411" t="s">
        <v>2642</v>
      </c>
      <c r="E3411" s="1">
        <v>0</v>
      </c>
      <c r="F3411" t="s">
        <v>2632</v>
      </c>
      <c r="G3411" s="1">
        <v>5534</v>
      </c>
      <c r="H3411">
        <v>0</v>
      </c>
      <c r="I3411">
        <v>1.50075</v>
      </c>
    </row>
    <row r="3412" spans="1:9" x14ac:dyDescent="0.25">
      <c r="A3412">
        <v>2110120130</v>
      </c>
      <c r="B3412" t="s">
        <v>908</v>
      </c>
      <c r="C3412" t="s">
        <v>248</v>
      </c>
      <c r="D3412" t="s">
        <v>249</v>
      </c>
      <c r="E3412" s="1">
        <v>773</v>
      </c>
      <c r="F3412" t="s">
        <v>2632</v>
      </c>
      <c r="G3412">
        <v>0</v>
      </c>
      <c r="H3412">
        <v>0</v>
      </c>
      <c r="I3412">
        <v>0.79446300000000003</v>
      </c>
    </row>
    <row r="3413" spans="1:9" x14ac:dyDescent="0.25">
      <c r="A3413">
        <v>2110120131</v>
      </c>
      <c r="B3413" t="s">
        <v>907</v>
      </c>
      <c r="C3413" t="s">
        <v>248</v>
      </c>
      <c r="D3413" t="s">
        <v>249</v>
      </c>
      <c r="E3413" s="1">
        <v>876</v>
      </c>
      <c r="F3413" t="s">
        <v>2632</v>
      </c>
      <c r="G3413">
        <v>0</v>
      </c>
      <c r="H3413">
        <v>0</v>
      </c>
      <c r="I3413">
        <v>0.69772800000000001</v>
      </c>
    </row>
    <row r="3414" spans="1:9" x14ac:dyDescent="0.25">
      <c r="A3414">
        <v>2110120132</v>
      </c>
      <c r="B3414" t="s">
        <v>3760</v>
      </c>
      <c r="C3414" t="s">
        <v>248</v>
      </c>
      <c r="D3414" t="s">
        <v>249</v>
      </c>
      <c r="E3414" s="1">
        <v>4606</v>
      </c>
      <c r="F3414" t="s">
        <v>2632</v>
      </c>
      <c r="G3414">
        <v>0</v>
      </c>
      <c r="H3414">
        <v>0</v>
      </c>
      <c r="I3414">
        <v>0.86807400000000001</v>
      </c>
    </row>
    <row r="3415" spans="1:9" x14ac:dyDescent="0.25">
      <c r="A3415">
        <v>2110120133</v>
      </c>
      <c r="B3415" t="s">
        <v>3761</v>
      </c>
      <c r="C3415" t="s">
        <v>248</v>
      </c>
      <c r="D3415" t="s">
        <v>249</v>
      </c>
      <c r="E3415" s="1">
        <v>1282</v>
      </c>
      <c r="F3415" t="s">
        <v>2632</v>
      </c>
      <c r="G3415">
        <v>0</v>
      </c>
      <c r="H3415">
        <v>0</v>
      </c>
      <c r="I3415">
        <v>1.175772</v>
      </c>
    </row>
    <row r="3416" spans="1:9" x14ac:dyDescent="0.25">
      <c r="A3416">
        <v>2110120134</v>
      </c>
      <c r="B3416" t="s">
        <v>3762</v>
      </c>
      <c r="C3416" t="s">
        <v>699</v>
      </c>
      <c r="D3416" t="s">
        <v>700</v>
      </c>
      <c r="E3416" s="1">
        <v>96</v>
      </c>
      <c r="F3416" t="s">
        <v>2632</v>
      </c>
      <c r="G3416">
        <v>0</v>
      </c>
      <c r="H3416">
        <v>0</v>
      </c>
      <c r="I3416">
        <v>1.8997919999999999</v>
      </c>
    </row>
    <row r="3417" spans="1:9" x14ac:dyDescent="0.25">
      <c r="A3417">
        <v>2110120134</v>
      </c>
      <c r="B3417" t="s">
        <v>3762</v>
      </c>
      <c r="C3417" t="s">
        <v>248</v>
      </c>
      <c r="D3417" t="s">
        <v>249</v>
      </c>
      <c r="E3417" s="1">
        <v>210</v>
      </c>
      <c r="F3417" t="s">
        <v>2632</v>
      </c>
      <c r="G3417">
        <v>0</v>
      </c>
      <c r="H3417" s="1">
        <v>0</v>
      </c>
      <c r="I3417">
        <v>1.89981</v>
      </c>
    </row>
    <row r="3418" spans="1:9" x14ac:dyDescent="0.25">
      <c r="A3418">
        <v>2110120134</v>
      </c>
      <c r="B3418" t="s">
        <v>3762</v>
      </c>
      <c r="C3418" t="s">
        <v>2623</v>
      </c>
      <c r="D3418" t="s">
        <v>2624</v>
      </c>
      <c r="E3418" s="1">
        <v>4</v>
      </c>
      <c r="F3418" t="s">
        <v>2632</v>
      </c>
      <c r="G3418">
        <v>0</v>
      </c>
      <c r="H3418" s="1">
        <v>0</v>
      </c>
      <c r="I3418">
        <v>1.9</v>
      </c>
    </row>
    <row r="3419" spans="1:9" x14ac:dyDescent="0.25">
      <c r="A3419">
        <v>2110120137</v>
      </c>
      <c r="B3419" t="s">
        <v>869</v>
      </c>
      <c r="C3419" t="s">
        <v>699</v>
      </c>
      <c r="D3419" t="s">
        <v>700</v>
      </c>
      <c r="E3419">
        <v>247</v>
      </c>
      <c r="F3419" t="s">
        <v>2632</v>
      </c>
      <c r="G3419" s="1">
        <v>0</v>
      </c>
      <c r="H3419">
        <v>0</v>
      </c>
      <c r="I3419">
        <v>1.300972</v>
      </c>
    </row>
    <row r="3420" spans="1:9" x14ac:dyDescent="0.25">
      <c r="A3420">
        <v>2110120137</v>
      </c>
      <c r="B3420" t="s">
        <v>869</v>
      </c>
      <c r="C3420" t="s">
        <v>248</v>
      </c>
      <c r="D3420" t="s">
        <v>249</v>
      </c>
      <c r="E3420" s="1">
        <v>629</v>
      </c>
      <c r="F3420" t="s">
        <v>2632</v>
      </c>
      <c r="G3420">
        <v>0</v>
      </c>
      <c r="H3420" s="1">
        <v>735</v>
      </c>
      <c r="I3420">
        <v>1.300986</v>
      </c>
    </row>
    <row r="3421" spans="1:9" x14ac:dyDescent="0.25">
      <c r="A3421">
        <v>2110120137</v>
      </c>
      <c r="B3421" t="s">
        <v>869</v>
      </c>
      <c r="C3421" t="s">
        <v>2641</v>
      </c>
      <c r="D3421" t="s">
        <v>2642</v>
      </c>
      <c r="E3421" s="1">
        <v>0</v>
      </c>
      <c r="F3421" t="s">
        <v>2632</v>
      </c>
      <c r="G3421">
        <v>735</v>
      </c>
      <c r="H3421" s="1">
        <v>0</v>
      </c>
      <c r="I3421">
        <v>1.3009599999999999</v>
      </c>
    </row>
    <row r="3422" spans="1:9" x14ac:dyDescent="0.25">
      <c r="A3422">
        <v>2110120139</v>
      </c>
      <c r="B3422" t="s">
        <v>3763</v>
      </c>
      <c r="C3422" t="s">
        <v>248</v>
      </c>
      <c r="D3422" t="s">
        <v>249</v>
      </c>
      <c r="E3422" s="1">
        <v>11</v>
      </c>
      <c r="F3422" t="s">
        <v>2632</v>
      </c>
      <c r="G3422" s="1">
        <v>0</v>
      </c>
      <c r="H3422" s="1">
        <v>0</v>
      </c>
      <c r="I3422">
        <v>2.0245449999999998</v>
      </c>
    </row>
    <row r="3423" spans="1:9" x14ac:dyDescent="0.25">
      <c r="A3423">
        <v>2110120140</v>
      </c>
      <c r="B3423" t="s">
        <v>585</v>
      </c>
      <c r="C3423" t="s">
        <v>699</v>
      </c>
      <c r="D3423" t="s">
        <v>700</v>
      </c>
      <c r="E3423">
        <v>288</v>
      </c>
      <c r="F3423" t="s">
        <v>2632</v>
      </c>
      <c r="G3423">
        <v>0</v>
      </c>
      <c r="H3423">
        <v>0</v>
      </c>
      <c r="I3423">
        <v>1.0770489999999999</v>
      </c>
    </row>
    <row r="3424" spans="1:9" x14ac:dyDescent="0.25">
      <c r="A3424">
        <v>2110120140</v>
      </c>
      <c r="B3424" t="s">
        <v>585</v>
      </c>
      <c r="C3424" t="s">
        <v>248</v>
      </c>
      <c r="D3424" t="s">
        <v>249</v>
      </c>
      <c r="E3424" s="1">
        <v>3125</v>
      </c>
      <c r="F3424" t="s">
        <v>2632</v>
      </c>
      <c r="G3424" s="1">
        <v>0</v>
      </c>
      <c r="H3424" s="1">
        <v>8038</v>
      </c>
      <c r="I3424">
        <v>1.1442559999999999</v>
      </c>
    </row>
    <row r="3425" spans="1:9" x14ac:dyDescent="0.25">
      <c r="A3425">
        <v>2110120140</v>
      </c>
      <c r="B3425" t="s">
        <v>585</v>
      </c>
      <c r="C3425" t="s">
        <v>2641</v>
      </c>
      <c r="D3425" t="s">
        <v>2642</v>
      </c>
      <c r="E3425" s="1">
        <v>0</v>
      </c>
      <c r="F3425" t="s">
        <v>2632</v>
      </c>
      <c r="G3425" s="1">
        <v>8038</v>
      </c>
      <c r="H3425" s="1">
        <v>0</v>
      </c>
      <c r="I3425">
        <v>1.077083</v>
      </c>
    </row>
    <row r="3426" spans="1:9" x14ac:dyDescent="0.25">
      <c r="A3426">
        <v>2110120150</v>
      </c>
      <c r="B3426" t="s">
        <v>831</v>
      </c>
      <c r="C3426" t="s">
        <v>699</v>
      </c>
      <c r="D3426" t="s">
        <v>700</v>
      </c>
      <c r="E3426">
        <v>12</v>
      </c>
      <c r="F3426" t="s">
        <v>2632</v>
      </c>
      <c r="G3426" s="1">
        <v>0</v>
      </c>
      <c r="H3426" s="1">
        <v>0</v>
      </c>
      <c r="I3426">
        <v>1.0325</v>
      </c>
    </row>
    <row r="3427" spans="1:9" x14ac:dyDescent="0.25">
      <c r="A3427">
        <v>2110120150</v>
      </c>
      <c r="B3427" t="s">
        <v>831</v>
      </c>
      <c r="C3427" t="s">
        <v>248</v>
      </c>
      <c r="D3427" t="s">
        <v>249</v>
      </c>
      <c r="E3427" s="1">
        <v>8855</v>
      </c>
      <c r="F3427" t="s">
        <v>2632</v>
      </c>
      <c r="G3427" s="1">
        <v>0</v>
      </c>
      <c r="H3427" s="1">
        <v>4363</v>
      </c>
      <c r="I3427">
        <v>0.87875000000000003</v>
      </c>
    </row>
    <row r="3428" spans="1:9" x14ac:dyDescent="0.25">
      <c r="A3428">
        <v>2110120150</v>
      </c>
      <c r="B3428" t="s">
        <v>831</v>
      </c>
      <c r="C3428" t="s">
        <v>2623</v>
      </c>
      <c r="D3428" t="s">
        <v>2624</v>
      </c>
      <c r="E3428">
        <v>6</v>
      </c>
      <c r="F3428" t="s">
        <v>2632</v>
      </c>
      <c r="G3428">
        <v>0</v>
      </c>
      <c r="H3428">
        <v>0</v>
      </c>
      <c r="I3428">
        <v>0.88</v>
      </c>
    </row>
    <row r="3429" spans="1:9" x14ac:dyDescent="0.25">
      <c r="A3429">
        <v>2110120150</v>
      </c>
      <c r="B3429" t="s">
        <v>831</v>
      </c>
      <c r="C3429" t="s">
        <v>2641</v>
      </c>
      <c r="D3429" t="s">
        <v>2642</v>
      </c>
      <c r="E3429" s="1">
        <v>0</v>
      </c>
      <c r="F3429" t="s">
        <v>2632</v>
      </c>
      <c r="G3429" s="1">
        <v>4363</v>
      </c>
      <c r="H3429" s="1">
        <v>0</v>
      </c>
      <c r="I3429">
        <v>0.79077699999999995</v>
      </c>
    </row>
    <row r="3430" spans="1:9" x14ac:dyDescent="0.25">
      <c r="A3430">
        <v>2110120202</v>
      </c>
      <c r="B3430" t="s">
        <v>3764</v>
      </c>
      <c r="C3430" t="s">
        <v>248</v>
      </c>
      <c r="D3430" t="s">
        <v>249</v>
      </c>
      <c r="E3430" s="1">
        <v>158</v>
      </c>
      <c r="F3430" t="s">
        <v>2612</v>
      </c>
      <c r="G3430">
        <v>0</v>
      </c>
      <c r="H3430" s="1">
        <v>0</v>
      </c>
      <c r="I3430">
        <v>1.032152</v>
      </c>
    </row>
    <row r="3431" spans="1:9" x14ac:dyDescent="0.25">
      <c r="A3431">
        <v>2110120203</v>
      </c>
      <c r="B3431" t="s">
        <v>3765</v>
      </c>
      <c r="C3431" t="s">
        <v>248</v>
      </c>
      <c r="D3431" t="s">
        <v>249</v>
      </c>
      <c r="E3431">
        <v>47</v>
      </c>
      <c r="F3431" t="s">
        <v>2612</v>
      </c>
      <c r="G3431" s="1">
        <v>0</v>
      </c>
      <c r="H3431" s="1">
        <v>0</v>
      </c>
      <c r="I3431">
        <v>0.76255300000000004</v>
      </c>
    </row>
    <row r="3432" spans="1:9" x14ac:dyDescent="0.25">
      <c r="A3432">
        <v>2110120225</v>
      </c>
      <c r="B3432" t="s">
        <v>3766</v>
      </c>
      <c r="C3432" t="s">
        <v>248</v>
      </c>
      <c r="D3432" t="s">
        <v>249</v>
      </c>
      <c r="E3432" s="1">
        <v>17</v>
      </c>
      <c r="F3432" t="s">
        <v>2612</v>
      </c>
      <c r="G3432" s="1">
        <v>0</v>
      </c>
      <c r="H3432">
        <v>0</v>
      </c>
      <c r="I3432">
        <v>1.257647</v>
      </c>
    </row>
    <row r="3433" spans="1:9" x14ac:dyDescent="0.25">
      <c r="A3433">
        <v>2110120276</v>
      </c>
      <c r="B3433" t="s">
        <v>465</v>
      </c>
      <c r="C3433" t="s">
        <v>248</v>
      </c>
      <c r="D3433" t="s">
        <v>249</v>
      </c>
      <c r="E3433" s="1">
        <v>1634</v>
      </c>
      <c r="F3433" t="s">
        <v>2632</v>
      </c>
      <c r="G3433">
        <v>0</v>
      </c>
      <c r="H3433">
        <v>0</v>
      </c>
      <c r="I3433">
        <v>1.2681150000000001</v>
      </c>
    </row>
    <row r="3434" spans="1:9" x14ac:dyDescent="0.25">
      <c r="A3434">
        <v>2110120289</v>
      </c>
      <c r="B3434" t="s">
        <v>3767</v>
      </c>
      <c r="C3434" t="s">
        <v>248</v>
      </c>
      <c r="D3434" t="s">
        <v>249</v>
      </c>
      <c r="E3434" s="1">
        <v>3</v>
      </c>
      <c r="F3434" t="s">
        <v>2632</v>
      </c>
      <c r="G3434">
        <v>0</v>
      </c>
      <c r="H3434">
        <v>0</v>
      </c>
      <c r="I3434">
        <v>1.516667</v>
      </c>
    </row>
    <row r="3435" spans="1:9" x14ac:dyDescent="0.25">
      <c r="A3435">
        <v>2110120289</v>
      </c>
      <c r="B3435" t="s">
        <v>3767</v>
      </c>
      <c r="C3435" t="s">
        <v>2615</v>
      </c>
      <c r="D3435" t="s">
        <v>2616</v>
      </c>
      <c r="E3435" s="1">
        <v>2</v>
      </c>
      <c r="F3435" t="s">
        <v>2632</v>
      </c>
      <c r="G3435">
        <v>0</v>
      </c>
      <c r="H3435">
        <v>0</v>
      </c>
      <c r="I3435">
        <v>1.52</v>
      </c>
    </row>
    <row r="3436" spans="1:9" x14ac:dyDescent="0.25">
      <c r="A3436">
        <v>2110120291</v>
      </c>
      <c r="B3436" t="s">
        <v>3768</v>
      </c>
      <c r="C3436" t="s">
        <v>248</v>
      </c>
      <c r="D3436" t="s">
        <v>249</v>
      </c>
      <c r="E3436" s="1">
        <v>376</v>
      </c>
      <c r="F3436" t="s">
        <v>2632</v>
      </c>
      <c r="G3436">
        <v>0</v>
      </c>
      <c r="H3436" s="1">
        <v>0</v>
      </c>
      <c r="I3436">
        <v>0.46444099999999999</v>
      </c>
    </row>
    <row r="3437" spans="1:9" x14ac:dyDescent="0.25">
      <c r="A3437">
        <v>2110120306</v>
      </c>
      <c r="B3437" t="s">
        <v>951</v>
      </c>
      <c r="C3437" t="s">
        <v>248</v>
      </c>
      <c r="D3437" t="s">
        <v>249</v>
      </c>
      <c r="E3437" s="1">
        <v>2419</v>
      </c>
      <c r="F3437" t="s">
        <v>2632</v>
      </c>
      <c r="G3437">
        <v>0</v>
      </c>
      <c r="H3437">
        <v>0</v>
      </c>
      <c r="I3437">
        <v>0.72417100000000001</v>
      </c>
    </row>
    <row r="3438" spans="1:9" x14ac:dyDescent="0.25">
      <c r="A3438">
        <v>2110120307</v>
      </c>
      <c r="B3438" t="s">
        <v>3769</v>
      </c>
      <c r="C3438" t="s">
        <v>248</v>
      </c>
      <c r="D3438" t="s">
        <v>249</v>
      </c>
      <c r="E3438" s="1">
        <v>40</v>
      </c>
      <c r="F3438" t="s">
        <v>2632</v>
      </c>
      <c r="G3438" s="1">
        <v>0</v>
      </c>
      <c r="H3438">
        <v>0</v>
      </c>
      <c r="I3438">
        <v>1.8467499999999999</v>
      </c>
    </row>
    <row r="3439" spans="1:9" x14ac:dyDescent="0.25">
      <c r="A3439">
        <v>2110120309</v>
      </c>
      <c r="B3439" t="s">
        <v>3770</v>
      </c>
      <c r="C3439" t="s">
        <v>248</v>
      </c>
      <c r="D3439" t="s">
        <v>249</v>
      </c>
      <c r="E3439">
        <v>40</v>
      </c>
      <c r="F3439" t="s">
        <v>3687</v>
      </c>
      <c r="G3439">
        <v>0</v>
      </c>
      <c r="H3439">
        <v>223</v>
      </c>
      <c r="I3439">
        <v>4.9619999999999997</v>
      </c>
    </row>
    <row r="3440" spans="1:9" x14ac:dyDescent="0.25">
      <c r="A3440">
        <v>2110120309</v>
      </c>
      <c r="B3440" t="s">
        <v>3770</v>
      </c>
      <c r="C3440" t="s">
        <v>2625</v>
      </c>
      <c r="D3440" t="s">
        <v>2626</v>
      </c>
      <c r="E3440" s="1">
        <v>223</v>
      </c>
      <c r="F3440" t="s">
        <v>3687</v>
      </c>
      <c r="G3440">
        <v>223</v>
      </c>
      <c r="H3440">
        <v>0</v>
      </c>
      <c r="I3440">
        <v>4.9619280000000003</v>
      </c>
    </row>
    <row r="3441" spans="1:9" x14ac:dyDescent="0.25">
      <c r="A3441">
        <v>2110120337</v>
      </c>
      <c r="B3441" t="s">
        <v>3771</v>
      </c>
      <c r="C3441" t="s">
        <v>2615</v>
      </c>
      <c r="D3441" t="s">
        <v>2616</v>
      </c>
      <c r="E3441" s="1">
        <v>795</v>
      </c>
      <c r="F3441" t="s">
        <v>2632</v>
      </c>
      <c r="G3441">
        <v>0</v>
      </c>
      <c r="H3441">
        <v>0</v>
      </c>
      <c r="I3441">
        <v>1.426453</v>
      </c>
    </row>
    <row r="3442" spans="1:9" x14ac:dyDescent="0.25">
      <c r="A3442">
        <v>2110120339</v>
      </c>
      <c r="B3442" t="s">
        <v>3772</v>
      </c>
      <c r="C3442" t="s">
        <v>248</v>
      </c>
      <c r="D3442" t="s">
        <v>249</v>
      </c>
      <c r="E3442" s="1">
        <v>145</v>
      </c>
      <c r="F3442" t="s">
        <v>2632</v>
      </c>
      <c r="G3442">
        <v>276</v>
      </c>
      <c r="H3442">
        <v>276</v>
      </c>
      <c r="I3442">
        <v>1.5411029999999999</v>
      </c>
    </row>
    <row r="3443" spans="1:9" x14ac:dyDescent="0.25">
      <c r="A3443">
        <v>2110120339</v>
      </c>
      <c r="B3443" t="s">
        <v>3772</v>
      </c>
      <c r="C3443" t="s">
        <v>2641</v>
      </c>
      <c r="D3443" t="s">
        <v>2642</v>
      </c>
      <c r="E3443">
        <v>0</v>
      </c>
      <c r="F3443" t="s">
        <v>2632</v>
      </c>
      <c r="G3443">
        <v>276</v>
      </c>
      <c r="H3443">
        <v>276</v>
      </c>
      <c r="I3443">
        <v>1.5408329999999999</v>
      </c>
    </row>
    <row r="3444" spans="1:9" x14ac:dyDescent="0.25">
      <c r="A3444">
        <v>2110120340</v>
      </c>
      <c r="B3444" t="s">
        <v>3773</v>
      </c>
      <c r="C3444" t="s">
        <v>248</v>
      </c>
      <c r="D3444" t="s">
        <v>249</v>
      </c>
      <c r="E3444" s="1">
        <v>432</v>
      </c>
      <c r="F3444" t="s">
        <v>2632</v>
      </c>
      <c r="G3444">
        <v>540</v>
      </c>
      <c r="H3444" s="1">
        <v>0</v>
      </c>
      <c r="I3444">
        <v>1.42581</v>
      </c>
    </row>
    <row r="3445" spans="1:9" x14ac:dyDescent="0.25">
      <c r="A3445">
        <v>2110120340</v>
      </c>
      <c r="B3445" t="s">
        <v>3773</v>
      </c>
      <c r="C3445" t="s">
        <v>2615</v>
      </c>
      <c r="D3445" t="s">
        <v>2616</v>
      </c>
      <c r="E3445" s="1">
        <v>122</v>
      </c>
      <c r="F3445" t="s">
        <v>2632</v>
      </c>
      <c r="G3445" s="1">
        <v>0</v>
      </c>
      <c r="H3445" s="1">
        <v>0</v>
      </c>
      <c r="I3445">
        <v>1.4258200000000001</v>
      </c>
    </row>
    <row r="3446" spans="1:9" x14ac:dyDescent="0.25">
      <c r="A3446">
        <v>2110120341</v>
      </c>
      <c r="B3446" t="s">
        <v>3774</v>
      </c>
      <c r="C3446" t="s">
        <v>2615</v>
      </c>
      <c r="D3446" t="s">
        <v>2616</v>
      </c>
      <c r="E3446" s="1">
        <v>307</v>
      </c>
      <c r="F3446" t="s">
        <v>2632</v>
      </c>
      <c r="G3446" s="1">
        <v>0</v>
      </c>
      <c r="H3446">
        <v>0</v>
      </c>
      <c r="I3446">
        <v>1.2082079999999999</v>
      </c>
    </row>
    <row r="3447" spans="1:9" x14ac:dyDescent="0.25">
      <c r="A3447">
        <v>2110120342</v>
      </c>
      <c r="B3447" t="s">
        <v>3775</v>
      </c>
      <c r="C3447" t="s">
        <v>2615</v>
      </c>
      <c r="D3447" t="s">
        <v>2616</v>
      </c>
      <c r="E3447" s="1">
        <v>98</v>
      </c>
      <c r="F3447" t="s">
        <v>2632</v>
      </c>
      <c r="G3447">
        <v>0</v>
      </c>
      <c r="H3447" s="1">
        <v>0</v>
      </c>
      <c r="I3447">
        <v>1.2312240000000001</v>
      </c>
    </row>
    <row r="3448" spans="1:9" x14ac:dyDescent="0.25">
      <c r="A3448">
        <v>2110120345</v>
      </c>
      <c r="B3448" t="s">
        <v>3776</v>
      </c>
      <c r="C3448" t="s">
        <v>248</v>
      </c>
      <c r="D3448" t="s">
        <v>249</v>
      </c>
      <c r="E3448" s="1">
        <v>14</v>
      </c>
      <c r="F3448" t="s">
        <v>2612</v>
      </c>
      <c r="G3448">
        <v>0</v>
      </c>
      <c r="H3448" s="1">
        <v>0</v>
      </c>
      <c r="I3448">
        <v>5.0307139999999997</v>
      </c>
    </row>
    <row r="3449" spans="1:9" x14ac:dyDescent="0.25">
      <c r="A3449">
        <v>2110120346</v>
      </c>
      <c r="B3449" t="s">
        <v>3777</v>
      </c>
      <c r="C3449" t="s">
        <v>248</v>
      </c>
      <c r="D3449" t="s">
        <v>249</v>
      </c>
      <c r="E3449">
        <v>194</v>
      </c>
      <c r="F3449" t="s">
        <v>2612</v>
      </c>
      <c r="G3449" s="1">
        <v>0</v>
      </c>
      <c r="H3449">
        <v>0</v>
      </c>
      <c r="I3449">
        <v>3.4691749999999999</v>
      </c>
    </row>
    <row r="3450" spans="1:9" x14ac:dyDescent="0.25">
      <c r="A3450">
        <v>2110120347</v>
      </c>
      <c r="B3450" t="s">
        <v>3778</v>
      </c>
      <c r="C3450" t="s">
        <v>248</v>
      </c>
      <c r="D3450" t="s">
        <v>249</v>
      </c>
      <c r="E3450" s="1">
        <v>208</v>
      </c>
      <c r="F3450" t="s">
        <v>2612</v>
      </c>
      <c r="G3450" s="1">
        <v>0</v>
      </c>
      <c r="H3450">
        <v>0</v>
      </c>
      <c r="I3450">
        <v>3.4684620000000002</v>
      </c>
    </row>
    <row r="3451" spans="1:9" x14ac:dyDescent="0.25">
      <c r="A3451">
        <v>2110120348</v>
      </c>
      <c r="B3451" t="s">
        <v>3779</v>
      </c>
      <c r="C3451" t="s">
        <v>248</v>
      </c>
      <c r="D3451" t="s">
        <v>249</v>
      </c>
      <c r="E3451" s="1">
        <v>62</v>
      </c>
      <c r="F3451" t="s">
        <v>2612</v>
      </c>
      <c r="G3451">
        <v>196</v>
      </c>
      <c r="H3451">
        <v>196</v>
      </c>
      <c r="I3451">
        <v>1.3848389999999999</v>
      </c>
    </row>
    <row r="3452" spans="1:9" x14ac:dyDescent="0.25">
      <c r="A3452">
        <v>2110120348</v>
      </c>
      <c r="B3452" t="s">
        <v>3779</v>
      </c>
      <c r="C3452" t="s">
        <v>2641</v>
      </c>
      <c r="D3452" t="s">
        <v>2642</v>
      </c>
      <c r="E3452" s="1">
        <v>0</v>
      </c>
      <c r="F3452" t="s">
        <v>2612</v>
      </c>
      <c r="G3452">
        <v>196</v>
      </c>
      <c r="H3452">
        <v>196</v>
      </c>
      <c r="I3452">
        <v>1.385</v>
      </c>
    </row>
    <row r="3453" spans="1:9" x14ac:dyDescent="0.25">
      <c r="A3453">
        <v>2110120359</v>
      </c>
      <c r="B3453" t="s">
        <v>3780</v>
      </c>
      <c r="C3453" t="s">
        <v>2615</v>
      </c>
      <c r="D3453" t="s">
        <v>2616</v>
      </c>
      <c r="E3453" s="1">
        <v>316</v>
      </c>
      <c r="F3453" t="s">
        <v>2632</v>
      </c>
      <c r="G3453">
        <v>0</v>
      </c>
      <c r="H3453">
        <v>0</v>
      </c>
      <c r="I3453">
        <v>9.7725000000000009</v>
      </c>
    </row>
    <row r="3454" spans="1:9" x14ac:dyDescent="0.25">
      <c r="A3454">
        <v>2110120360</v>
      </c>
      <c r="B3454" t="s">
        <v>3781</v>
      </c>
      <c r="C3454" t="s">
        <v>2615</v>
      </c>
      <c r="D3454" t="s">
        <v>2616</v>
      </c>
      <c r="E3454" s="1">
        <v>108</v>
      </c>
      <c r="F3454" t="s">
        <v>2632</v>
      </c>
      <c r="G3454">
        <v>0</v>
      </c>
      <c r="H3454">
        <v>0</v>
      </c>
      <c r="I3454">
        <v>9.7713889999999992</v>
      </c>
    </row>
    <row r="3455" spans="1:9" x14ac:dyDescent="0.25">
      <c r="A3455">
        <v>2110120361</v>
      </c>
      <c r="B3455" t="s">
        <v>3782</v>
      </c>
      <c r="C3455" t="s">
        <v>2615</v>
      </c>
      <c r="D3455" t="s">
        <v>2616</v>
      </c>
      <c r="E3455" s="1">
        <v>129</v>
      </c>
      <c r="F3455" t="s">
        <v>2632</v>
      </c>
      <c r="G3455">
        <v>0</v>
      </c>
      <c r="H3455">
        <v>0</v>
      </c>
      <c r="I3455">
        <v>9.7724810000000009</v>
      </c>
    </row>
    <row r="3456" spans="1:9" x14ac:dyDescent="0.25">
      <c r="A3456">
        <v>2110120362</v>
      </c>
      <c r="B3456" t="s">
        <v>3783</v>
      </c>
      <c r="C3456" t="s">
        <v>2615</v>
      </c>
      <c r="D3456" t="s">
        <v>2616</v>
      </c>
      <c r="E3456">
        <v>476</v>
      </c>
      <c r="F3456" t="s">
        <v>2632</v>
      </c>
      <c r="G3456">
        <v>0</v>
      </c>
      <c r="H3456">
        <v>0</v>
      </c>
      <c r="I3456">
        <v>2.6151680000000002</v>
      </c>
    </row>
    <row r="3457" spans="1:9" x14ac:dyDescent="0.25">
      <c r="A3457">
        <v>2110120366</v>
      </c>
      <c r="B3457" t="s">
        <v>3784</v>
      </c>
      <c r="C3457" t="s">
        <v>2615</v>
      </c>
      <c r="D3457" t="s">
        <v>2616</v>
      </c>
      <c r="E3457" s="1">
        <v>839</v>
      </c>
      <c r="F3457" t="s">
        <v>2632</v>
      </c>
      <c r="G3457">
        <v>0</v>
      </c>
      <c r="H3457">
        <v>0</v>
      </c>
      <c r="I3457">
        <v>1.695757</v>
      </c>
    </row>
    <row r="3458" spans="1:9" x14ac:dyDescent="0.25">
      <c r="A3458">
        <v>2110120367</v>
      </c>
      <c r="B3458" t="s">
        <v>3785</v>
      </c>
      <c r="C3458" t="s">
        <v>2615</v>
      </c>
      <c r="D3458" t="s">
        <v>2616</v>
      </c>
      <c r="E3458" s="1">
        <v>1044</v>
      </c>
      <c r="F3458" t="s">
        <v>2632</v>
      </c>
      <c r="G3458">
        <v>0</v>
      </c>
      <c r="H3458">
        <v>0</v>
      </c>
      <c r="I3458">
        <v>1.7353639999999999</v>
      </c>
    </row>
    <row r="3459" spans="1:9" x14ac:dyDescent="0.25">
      <c r="A3459">
        <v>2110120371</v>
      </c>
      <c r="B3459" t="s">
        <v>3786</v>
      </c>
      <c r="C3459" t="s">
        <v>248</v>
      </c>
      <c r="D3459" t="s">
        <v>249</v>
      </c>
      <c r="E3459" s="1">
        <v>15</v>
      </c>
      <c r="F3459" t="s">
        <v>2632</v>
      </c>
      <c r="G3459">
        <v>0</v>
      </c>
      <c r="H3459" s="1">
        <v>0</v>
      </c>
      <c r="I3459">
        <v>1.006667</v>
      </c>
    </row>
    <row r="3460" spans="1:9" x14ac:dyDescent="0.25">
      <c r="A3460">
        <v>2110120373</v>
      </c>
      <c r="B3460" t="s">
        <v>3787</v>
      </c>
      <c r="C3460" t="s">
        <v>248</v>
      </c>
      <c r="D3460" t="s">
        <v>249</v>
      </c>
      <c r="E3460" s="1">
        <v>1</v>
      </c>
      <c r="F3460" t="s">
        <v>2632</v>
      </c>
      <c r="G3460">
        <v>0</v>
      </c>
      <c r="H3460">
        <v>0</v>
      </c>
      <c r="I3460">
        <v>1.04</v>
      </c>
    </row>
    <row r="3461" spans="1:9" x14ac:dyDescent="0.25">
      <c r="A3461">
        <v>2110120374</v>
      </c>
      <c r="B3461" t="s">
        <v>247</v>
      </c>
      <c r="C3461" t="s">
        <v>248</v>
      </c>
      <c r="D3461" t="s">
        <v>249</v>
      </c>
      <c r="E3461" s="1">
        <v>2001</v>
      </c>
      <c r="F3461" t="s">
        <v>2632</v>
      </c>
      <c r="G3461" s="1">
        <v>0</v>
      </c>
      <c r="H3461">
        <v>0</v>
      </c>
      <c r="I3461">
        <v>1.5784910000000001</v>
      </c>
    </row>
    <row r="3462" spans="1:9" x14ac:dyDescent="0.25">
      <c r="A3462">
        <v>2110120376</v>
      </c>
      <c r="B3462" t="s">
        <v>883</v>
      </c>
      <c r="C3462" t="s">
        <v>248</v>
      </c>
      <c r="D3462" t="s">
        <v>249</v>
      </c>
      <c r="E3462" s="1">
        <v>2442</v>
      </c>
      <c r="F3462" t="s">
        <v>2632</v>
      </c>
      <c r="G3462">
        <v>0</v>
      </c>
      <c r="H3462" s="1">
        <v>2452</v>
      </c>
      <c r="I3462">
        <v>0.78029499999999996</v>
      </c>
    </row>
    <row r="3463" spans="1:9" x14ac:dyDescent="0.25">
      <c r="A3463">
        <v>2110120376</v>
      </c>
      <c r="B3463" t="s">
        <v>883</v>
      </c>
      <c r="C3463" t="s">
        <v>2615</v>
      </c>
      <c r="D3463" t="s">
        <v>2616</v>
      </c>
      <c r="E3463">
        <v>620</v>
      </c>
      <c r="F3463" t="s">
        <v>2632</v>
      </c>
      <c r="G3463">
        <v>0</v>
      </c>
      <c r="H3463">
        <v>0</v>
      </c>
      <c r="I3463">
        <v>1.146984</v>
      </c>
    </row>
    <row r="3464" spans="1:9" x14ac:dyDescent="0.25">
      <c r="A3464">
        <v>2110120376</v>
      </c>
      <c r="B3464" t="s">
        <v>883</v>
      </c>
      <c r="C3464" t="s">
        <v>2641</v>
      </c>
      <c r="D3464" t="s">
        <v>2642</v>
      </c>
      <c r="E3464" s="1">
        <v>0</v>
      </c>
      <c r="F3464" t="s">
        <v>2632</v>
      </c>
      <c r="G3464" s="1">
        <v>2260</v>
      </c>
      <c r="H3464" s="1">
        <v>0</v>
      </c>
      <c r="I3464">
        <v>1.146979</v>
      </c>
    </row>
    <row r="3465" spans="1:9" x14ac:dyDescent="0.25">
      <c r="A3465">
        <v>2110120376</v>
      </c>
      <c r="B3465" t="s">
        <v>883</v>
      </c>
      <c r="C3465" t="s">
        <v>2625</v>
      </c>
      <c r="D3465" t="s">
        <v>2626</v>
      </c>
      <c r="E3465" s="1">
        <v>0</v>
      </c>
      <c r="F3465" t="s">
        <v>2632</v>
      </c>
      <c r="G3465" s="1">
        <v>192</v>
      </c>
      <c r="H3465">
        <v>0</v>
      </c>
      <c r="I3465">
        <v>0</v>
      </c>
    </row>
    <row r="3466" spans="1:9" x14ac:dyDescent="0.25">
      <c r="A3466">
        <v>2110120377</v>
      </c>
      <c r="B3466" t="s">
        <v>3788</v>
      </c>
      <c r="C3466" t="s">
        <v>248</v>
      </c>
      <c r="D3466" t="s">
        <v>249</v>
      </c>
      <c r="E3466" s="1">
        <v>732</v>
      </c>
      <c r="F3466" t="s">
        <v>2632</v>
      </c>
      <c r="G3466">
        <v>0</v>
      </c>
      <c r="H3466" s="1">
        <v>0</v>
      </c>
      <c r="I3466">
        <v>1.216885</v>
      </c>
    </row>
    <row r="3467" spans="1:9" x14ac:dyDescent="0.25">
      <c r="A3467">
        <v>2110120378</v>
      </c>
      <c r="B3467" t="s">
        <v>3789</v>
      </c>
      <c r="C3467" t="s">
        <v>248</v>
      </c>
      <c r="D3467" t="s">
        <v>249</v>
      </c>
      <c r="E3467">
        <v>324</v>
      </c>
      <c r="F3467" t="s">
        <v>2632</v>
      </c>
      <c r="G3467">
        <v>0</v>
      </c>
      <c r="H3467">
        <v>0</v>
      </c>
      <c r="I3467">
        <v>1.3411109999999999</v>
      </c>
    </row>
    <row r="3468" spans="1:9" x14ac:dyDescent="0.25">
      <c r="A3468">
        <v>2110120379</v>
      </c>
      <c r="B3468" t="s">
        <v>3790</v>
      </c>
      <c r="C3468" t="s">
        <v>248</v>
      </c>
      <c r="D3468" t="s">
        <v>249</v>
      </c>
      <c r="E3468">
        <v>423</v>
      </c>
      <c r="F3468" t="s">
        <v>2632</v>
      </c>
      <c r="G3468" s="1">
        <v>0</v>
      </c>
      <c r="H3468" s="1">
        <v>0</v>
      </c>
      <c r="I3468">
        <v>1.2965009999999999</v>
      </c>
    </row>
    <row r="3469" spans="1:9" x14ac:dyDescent="0.25">
      <c r="A3469">
        <v>2110120383</v>
      </c>
      <c r="B3469" t="s">
        <v>3791</v>
      </c>
      <c r="C3469" t="s">
        <v>699</v>
      </c>
      <c r="D3469" t="s">
        <v>700</v>
      </c>
      <c r="E3469" s="1">
        <v>68</v>
      </c>
      <c r="F3469" t="s">
        <v>2632</v>
      </c>
      <c r="G3469" s="1">
        <v>0</v>
      </c>
      <c r="H3469" s="1">
        <v>0</v>
      </c>
      <c r="I3469">
        <v>1.421618</v>
      </c>
    </row>
    <row r="3470" spans="1:9" x14ac:dyDescent="0.25">
      <c r="A3470">
        <v>2110120383</v>
      </c>
      <c r="B3470" t="s">
        <v>3791</v>
      </c>
      <c r="C3470" t="s">
        <v>248</v>
      </c>
      <c r="D3470" t="s">
        <v>249</v>
      </c>
      <c r="E3470">
        <v>35</v>
      </c>
      <c r="F3470" t="s">
        <v>2632</v>
      </c>
      <c r="G3470" s="1">
        <v>0</v>
      </c>
      <c r="H3470">
        <v>0</v>
      </c>
      <c r="I3470">
        <v>1.4217139999999999</v>
      </c>
    </row>
    <row r="3471" spans="1:9" x14ac:dyDescent="0.25">
      <c r="A3471">
        <v>2110120384</v>
      </c>
      <c r="B3471" t="s">
        <v>3792</v>
      </c>
      <c r="C3471" t="s">
        <v>248</v>
      </c>
      <c r="D3471" t="s">
        <v>249</v>
      </c>
      <c r="E3471" s="1">
        <v>0</v>
      </c>
      <c r="F3471" t="s">
        <v>3687</v>
      </c>
      <c r="G3471">
        <v>0</v>
      </c>
      <c r="H3471" s="1">
        <v>1208</v>
      </c>
      <c r="I3471">
        <v>0</v>
      </c>
    </row>
    <row r="3472" spans="1:9" x14ac:dyDescent="0.25">
      <c r="A3472">
        <v>2110120384</v>
      </c>
      <c r="B3472" t="s">
        <v>3792</v>
      </c>
      <c r="C3472" t="s">
        <v>2625</v>
      </c>
      <c r="D3472" t="s">
        <v>2626</v>
      </c>
      <c r="E3472" s="1">
        <v>1208</v>
      </c>
      <c r="F3472" t="s">
        <v>3687</v>
      </c>
      <c r="G3472" s="1">
        <v>1208</v>
      </c>
      <c r="H3472">
        <v>0</v>
      </c>
      <c r="I3472">
        <v>4.3277479999999997</v>
      </c>
    </row>
    <row r="3473" spans="1:9" x14ac:dyDescent="0.25">
      <c r="A3473">
        <v>2110120395</v>
      </c>
      <c r="B3473" t="s">
        <v>3793</v>
      </c>
      <c r="C3473" t="s">
        <v>2615</v>
      </c>
      <c r="D3473" t="s">
        <v>2616</v>
      </c>
      <c r="E3473">
        <v>30</v>
      </c>
      <c r="F3473" t="s">
        <v>2612</v>
      </c>
      <c r="G3473" s="1">
        <v>0</v>
      </c>
      <c r="H3473">
        <v>0</v>
      </c>
      <c r="I3473">
        <v>2.8913329999999999</v>
      </c>
    </row>
    <row r="3474" spans="1:9" x14ac:dyDescent="0.25">
      <c r="A3474">
        <v>2110120396</v>
      </c>
      <c r="B3474" t="s">
        <v>3794</v>
      </c>
      <c r="C3474" t="s">
        <v>248</v>
      </c>
      <c r="D3474" t="s">
        <v>249</v>
      </c>
      <c r="E3474" s="1">
        <v>0</v>
      </c>
      <c r="F3474" t="s">
        <v>3687</v>
      </c>
      <c r="G3474">
        <v>0</v>
      </c>
      <c r="H3474">
        <v>178</v>
      </c>
      <c r="I3474">
        <v>0</v>
      </c>
    </row>
    <row r="3475" spans="1:9" x14ac:dyDescent="0.25">
      <c r="A3475">
        <v>2110120396</v>
      </c>
      <c r="B3475" t="s">
        <v>3794</v>
      </c>
      <c r="C3475" t="s">
        <v>2625</v>
      </c>
      <c r="D3475" t="s">
        <v>2626</v>
      </c>
      <c r="E3475" s="1">
        <v>178</v>
      </c>
      <c r="F3475" t="s">
        <v>3687</v>
      </c>
      <c r="G3475">
        <v>178</v>
      </c>
      <c r="H3475">
        <v>0</v>
      </c>
      <c r="I3475">
        <v>4.9641570000000002</v>
      </c>
    </row>
    <row r="3476" spans="1:9" x14ac:dyDescent="0.25">
      <c r="A3476">
        <v>2110120397</v>
      </c>
      <c r="B3476" t="s">
        <v>3795</v>
      </c>
      <c r="C3476" t="s">
        <v>2615</v>
      </c>
      <c r="D3476" t="s">
        <v>2616</v>
      </c>
      <c r="E3476" s="1">
        <v>99</v>
      </c>
      <c r="F3476" t="s">
        <v>3687</v>
      </c>
      <c r="G3476">
        <v>0</v>
      </c>
      <c r="H3476" s="1">
        <v>0</v>
      </c>
      <c r="I3476">
        <v>4.4644440000000003</v>
      </c>
    </row>
    <row r="3477" spans="1:9" x14ac:dyDescent="0.25">
      <c r="A3477">
        <v>2110120404</v>
      </c>
      <c r="B3477" t="s">
        <v>3796</v>
      </c>
      <c r="C3477" t="s">
        <v>248</v>
      </c>
      <c r="D3477" t="s">
        <v>249</v>
      </c>
      <c r="E3477">
        <v>0</v>
      </c>
      <c r="F3477" t="s">
        <v>3687</v>
      </c>
      <c r="G3477">
        <v>0</v>
      </c>
      <c r="H3477">
        <v>718</v>
      </c>
      <c r="I3477">
        <v>0</v>
      </c>
    </row>
    <row r="3478" spans="1:9" x14ac:dyDescent="0.25">
      <c r="A3478">
        <v>2110120404</v>
      </c>
      <c r="B3478" t="s">
        <v>3796</v>
      </c>
      <c r="C3478" t="s">
        <v>2625</v>
      </c>
      <c r="D3478" t="s">
        <v>2626</v>
      </c>
      <c r="E3478" s="1">
        <v>718</v>
      </c>
      <c r="F3478" t="s">
        <v>3687</v>
      </c>
      <c r="G3478" s="1">
        <v>718</v>
      </c>
      <c r="H3478">
        <v>0</v>
      </c>
      <c r="I3478">
        <v>1.9519359999999999</v>
      </c>
    </row>
    <row r="3479" spans="1:9" x14ac:dyDescent="0.25">
      <c r="A3479">
        <v>2110120408</v>
      </c>
      <c r="B3479" t="s">
        <v>3797</v>
      </c>
      <c r="C3479" t="s">
        <v>248</v>
      </c>
      <c r="D3479" t="s">
        <v>249</v>
      </c>
      <c r="E3479" s="1">
        <v>0</v>
      </c>
      <c r="F3479" t="s">
        <v>3687</v>
      </c>
      <c r="G3479">
        <v>0</v>
      </c>
      <c r="H3479">
        <v>12</v>
      </c>
      <c r="I3479">
        <v>0</v>
      </c>
    </row>
    <row r="3480" spans="1:9" x14ac:dyDescent="0.25">
      <c r="A3480">
        <v>2110120408</v>
      </c>
      <c r="B3480" t="s">
        <v>3797</v>
      </c>
      <c r="C3480" t="s">
        <v>2625</v>
      </c>
      <c r="D3480" t="s">
        <v>2626</v>
      </c>
      <c r="E3480" s="1">
        <v>12</v>
      </c>
      <c r="F3480" t="s">
        <v>3687</v>
      </c>
      <c r="G3480">
        <v>12</v>
      </c>
      <c r="H3480">
        <v>0</v>
      </c>
      <c r="I3480">
        <v>3.6949999999999998</v>
      </c>
    </row>
    <row r="3481" spans="1:9" x14ac:dyDescent="0.25">
      <c r="A3481">
        <v>2110120409</v>
      </c>
      <c r="B3481" t="s">
        <v>3798</v>
      </c>
      <c r="C3481" t="s">
        <v>248</v>
      </c>
      <c r="D3481" t="s">
        <v>249</v>
      </c>
      <c r="E3481" s="1">
        <v>0</v>
      </c>
      <c r="F3481" t="s">
        <v>3687</v>
      </c>
      <c r="G3481">
        <v>0</v>
      </c>
      <c r="H3481">
        <v>22</v>
      </c>
      <c r="I3481">
        <v>0</v>
      </c>
    </row>
    <row r="3482" spans="1:9" x14ac:dyDescent="0.25">
      <c r="A3482">
        <v>2110120409</v>
      </c>
      <c r="B3482" t="s">
        <v>3798</v>
      </c>
      <c r="C3482" t="s">
        <v>2625</v>
      </c>
      <c r="D3482" t="s">
        <v>2626</v>
      </c>
      <c r="E3482">
        <v>22</v>
      </c>
      <c r="F3482" t="s">
        <v>3687</v>
      </c>
      <c r="G3482">
        <v>22</v>
      </c>
      <c r="H3482">
        <v>0</v>
      </c>
      <c r="I3482">
        <v>4.9263640000000004</v>
      </c>
    </row>
    <row r="3483" spans="1:9" x14ac:dyDescent="0.25">
      <c r="A3483">
        <v>2110120424</v>
      </c>
      <c r="B3483" t="s">
        <v>3799</v>
      </c>
      <c r="C3483" t="s">
        <v>2689</v>
      </c>
      <c r="D3483" t="s">
        <v>2690</v>
      </c>
      <c r="E3483" s="1">
        <v>196</v>
      </c>
      <c r="F3483" t="s">
        <v>2632</v>
      </c>
      <c r="G3483">
        <v>0</v>
      </c>
      <c r="H3483" s="1">
        <v>0</v>
      </c>
      <c r="I3483">
        <v>1.7555099999999999</v>
      </c>
    </row>
    <row r="3484" spans="1:9" x14ac:dyDescent="0.25">
      <c r="A3484">
        <v>2110120424</v>
      </c>
      <c r="B3484" t="s">
        <v>3799</v>
      </c>
      <c r="C3484" t="s">
        <v>248</v>
      </c>
      <c r="D3484" t="s">
        <v>249</v>
      </c>
      <c r="E3484" s="1">
        <v>2225</v>
      </c>
      <c r="F3484" t="s">
        <v>2632</v>
      </c>
      <c r="G3484" s="1">
        <v>0</v>
      </c>
      <c r="H3484" s="1">
        <v>0</v>
      </c>
      <c r="I3484">
        <v>1.7554829999999999</v>
      </c>
    </row>
    <row r="3485" spans="1:9" x14ac:dyDescent="0.25">
      <c r="A3485">
        <v>2110120425</v>
      </c>
      <c r="B3485" t="s">
        <v>556</v>
      </c>
      <c r="C3485" t="s">
        <v>699</v>
      </c>
      <c r="D3485" t="s">
        <v>700</v>
      </c>
      <c r="E3485" s="1">
        <v>216</v>
      </c>
      <c r="F3485" t="s">
        <v>2632</v>
      </c>
      <c r="G3485">
        <v>0</v>
      </c>
      <c r="H3485" s="1">
        <v>0</v>
      </c>
      <c r="I3485">
        <v>1.416852</v>
      </c>
    </row>
    <row r="3486" spans="1:9" x14ac:dyDescent="0.25">
      <c r="A3486">
        <v>2110120425</v>
      </c>
      <c r="B3486" t="s">
        <v>556</v>
      </c>
      <c r="C3486" t="s">
        <v>248</v>
      </c>
      <c r="D3486" t="s">
        <v>249</v>
      </c>
      <c r="E3486" s="1">
        <v>1825</v>
      </c>
      <c r="F3486" t="s">
        <v>2632</v>
      </c>
      <c r="G3486" s="1">
        <v>0</v>
      </c>
      <c r="H3486">
        <v>271</v>
      </c>
      <c r="I3486">
        <v>1.416866</v>
      </c>
    </row>
    <row r="3487" spans="1:9" x14ac:dyDescent="0.25">
      <c r="A3487">
        <v>2110120425</v>
      </c>
      <c r="B3487" t="s">
        <v>556</v>
      </c>
      <c r="C3487" t="s">
        <v>2641</v>
      </c>
      <c r="D3487" t="s">
        <v>2642</v>
      </c>
      <c r="E3487" s="1">
        <v>0</v>
      </c>
      <c r="F3487" t="s">
        <v>2632</v>
      </c>
      <c r="G3487" s="1">
        <v>271</v>
      </c>
      <c r="H3487">
        <v>0</v>
      </c>
      <c r="I3487">
        <v>1.4168750000000001</v>
      </c>
    </row>
    <row r="3488" spans="1:9" x14ac:dyDescent="0.25">
      <c r="A3488">
        <v>2110120427</v>
      </c>
      <c r="B3488" t="s">
        <v>3800</v>
      </c>
      <c r="C3488" t="s">
        <v>248</v>
      </c>
      <c r="D3488" t="s">
        <v>249</v>
      </c>
      <c r="E3488">
        <v>586</v>
      </c>
      <c r="F3488" t="s">
        <v>2632</v>
      </c>
      <c r="G3488">
        <v>0</v>
      </c>
      <c r="H3488">
        <v>0</v>
      </c>
      <c r="I3488">
        <v>1.41215</v>
      </c>
    </row>
    <row r="3489" spans="1:9" x14ac:dyDescent="0.25">
      <c r="A3489">
        <v>2110120427</v>
      </c>
      <c r="B3489" t="s">
        <v>3800</v>
      </c>
      <c r="C3489" t="s">
        <v>2615</v>
      </c>
      <c r="D3489" t="s">
        <v>2616</v>
      </c>
      <c r="E3489" s="1">
        <v>1083</v>
      </c>
      <c r="F3489" t="s">
        <v>2632</v>
      </c>
      <c r="G3489">
        <v>0</v>
      </c>
      <c r="H3489">
        <v>0</v>
      </c>
      <c r="I3489">
        <v>1.4121330000000001</v>
      </c>
    </row>
    <row r="3490" spans="1:9" x14ac:dyDescent="0.25">
      <c r="A3490">
        <v>2110120428</v>
      </c>
      <c r="B3490" t="s">
        <v>3801</v>
      </c>
      <c r="C3490" t="s">
        <v>248</v>
      </c>
      <c r="D3490" t="s">
        <v>249</v>
      </c>
      <c r="E3490" s="1">
        <v>5181</v>
      </c>
      <c r="F3490" t="s">
        <v>2632</v>
      </c>
      <c r="G3490">
        <v>0</v>
      </c>
      <c r="H3490" s="1">
        <v>0</v>
      </c>
      <c r="I3490">
        <v>2.6063420000000002</v>
      </c>
    </row>
    <row r="3491" spans="1:9" x14ac:dyDescent="0.25">
      <c r="A3491">
        <v>2110120429</v>
      </c>
      <c r="B3491" t="s">
        <v>3802</v>
      </c>
      <c r="C3491" t="s">
        <v>699</v>
      </c>
      <c r="D3491" t="s">
        <v>700</v>
      </c>
      <c r="E3491">
        <v>216</v>
      </c>
      <c r="F3491" t="s">
        <v>2632</v>
      </c>
      <c r="G3491">
        <v>0</v>
      </c>
      <c r="H3491">
        <v>0</v>
      </c>
      <c r="I3491">
        <v>0.97708300000000003</v>
      </c>
    </row>
    <row r="3492" spans="1:9" x14ac:dyDescent="0.25">
      <c r="A3492">
        <v>2110120429</v>
      </c>
      <c r="B3492" t="s">
        <v>3802</v>
      </c>
      <c r="C3492" t="s">
        <v>248</v>
      </c>
      <c r="D3492" t="s">
        <v>249</v>
      </c>
      <c r="E3492" s="1">
        <v>224</v>
      </c>
      <c r="F3492" t="s">
        <v>2632</v>
      </c>
      <c r="G3492" s="1">
        <v>0</v>
      </c>
      <c r="H3492">
        <v>534</v>
      </c>
      <c r="I3492">
        <v>0.97709800000000002</v>
      </c>
    </row>
    <row r="3493" spans="1:9" x14ac:dyDescent="0.25">
      <c r="A3493">
        <v>2110120429</v>
      </c>
      <c r="B3493" t="s">
        <v>3802</v>
      </c>
      <c r="C3493" t="s">
        <v>2641</v>
      </c>
      <c r="D3493" t="s">
        <v>2642</v>
      </c>
      <c r="E3493" s="1">
        <v>0</v>
      </c>
      <c r="F3493" t="s">
        <v>2632</v>
      </c>
      <c r="G3493">
        <v>534</v>
      </c>
      <c r="H3493" s="1">
        <v>0</v>
      </c>
      <c r="I3493">
        <v>0.97704999999999997</v>
      </c>
    </row>
    <row r="3494" spans="1:9" x14ac:dyDescent="0.25">
      <c r="A3494">
        <v>2110120430</v>
      </c>
      <c r="B3494" t="s">
        <v>3803</v>
      </c>
      <c r="C3494" t="s">
        <v>248</v>
      </c>
      <c r="D3494" t="s">
        <v>249</v>
      </c>
      <c r="E3494" s="1">
        <v>972</v>
      </c>
      <c r="F3494" t="s">
        <v>2632</v>
      </c>
      <c r="G3494" s="1">
        <v>0</v>
      </c>
      <c r="H3494" s="1">
        <v>0</v>
      </c>
      <c r="I3494">
        <v>2.3187760000000002</v>
      </c>
    </row>
    <row r="3495" spans="1:9" x14ac:dyDescent="0.25">
      <c r="A3495">
        <v>2110120433</v>
      </c>
      <c r="B3495" t="s">
        <v>919</v>
      </c>
      <c r="C3495" t="s">
        <v>699</v>
      </c>
      <c r="D3495" t="s">
        <v>700</v>
      </c>
      <c r="E3495" s="1">
        <v>160</v>
      </c>
      <c r="F3495" t="s">
        <v>3804</v>
      </c>
      <c r="G3495" s="1">
        <v>0</v>
      </c>
      <c r="H3495">
        <v>0</v>
      </c>
      <c r="I3495">
        <v>1.811688</v>
      </c>
    </row>
    <row r="3496" spans="1:9" x14ac:dyDescent="0.25">
      <c r="A3496">
        <v>2110120433</v>
      </c>
      <c r="B3496" t="s">
        <v>919</v>
      </c>
      <c r="C3496" t="s">
        <v>248</v>
      </c>
      <c r="D3496" t="s">
        <v>249</v>
      </c>
      <c r="E3496" s="1">
        <v>744</v>
      </c>
      <c r="F3496" t="s">
        <v>3804</v>
      </c>
      <c r="G3496">
        <v>0</v>
      </c>
      <c r="H3496">
        <v>552</v>
      </c>
      <c r="I3496">
        <v>1.81168</v>
      </c>
    </row>
    <row r="3497" spans="1:9" x14ac:dyDescent="0.25">
      <c r="A3497">
        <v>2110120433</v>
      </c>
      <c r="B3497" t="s">
        <v>919</v>
      </c>
      <c r="C3497" t="s">
        <v>2641</v>
      </c>
      <c r="D3497" t="s">
        <v>2642</v>
      </c>
      <c r="E3497" s="1">
        <v>0</v>
      </c>
      <c r="F3497" t="s">
        <v>3804</v>
      </c>
      <c r="G3497">
        <v>552</v>
      </c>
      <c r="H3497">
        <v>0</v>
      </c>
      <c r="I3497">
        <v>1.8116669999999999</v>
      </c>
    </row>
    <row r="3498" spans="1:9" x14ac:dyDescent="0.25">
      <c r="A3498">
        <v>2110120434</v>
      </c>
      <c r="B3498" t="s">
        <v>3805</v>
      </c>
      <c r="C3498" t="s">
        <v>248</v>
      </c>
      <c r="D3498" t="s">
        <v>249</v>
      </c>
      <c r="E3498" s="1">
        <v>701</v>
      </c>
      <c r="F3498" t="s">
        <v>2632</v>
      </c>
      <c r="G3498">
        <v>0</v>
      </c>
      <c r="H3498">
        <v>0</v>
      </c>
      <c r="I3498">
        <v>1.185478</v>
      </c>
    </row>
    <row r="3499" spans="1:9" x14ac:dyDescent="0.25">
      <c r="A3499">
        <v>2110120435</v>
      </c>
      <c r="B3499" t="s">
        <v>3806</v>
      </c>
      <c r="C3499" t="s">
        <v>248</v>
      </c>
      <c r="D3499" t="s">
        <v>249</v>
      </c>
      <c r="E3499" s="1">
        <v>2644</v>
      </c>
      <c r="F3499" t="s">
        <v>2632</v>
      </c>
      <c r="G3499">
        <v>0</v>
      </c>
      <c r="H3499">
        <v>0</v>
      </c>
      <c r="I3499">
        <v>2.093464</v>
      </c>
    </row>
    <row r="3500" spans="1:9" x14ac:dyDescent="0.25">
      <c r="A3500">
        <v>2110120436</v>
      </c>
      <c r="B3500" t="s">
        <v>958</v>
      </c>
      <c r="C3500" t="s">
        <v>248</v>
      </c>
      <c r="D3500" t="s">
        <v>249</v>
      </c>
      <c r="E3500" s="1">
        <v>335</v>
      </c>
      <c r="F3500" t="s">
        <v>3687</v>
      </c>
      <c r="G3500" s="1">
        <v>0</v>
      </c>
      <c r="H3500">
        <v>117</v>
      </c>
      <c r="I3500">
        <v>5.4894930000000004</v>
      </c>
    </row>
    <row r="3501" spans="1:9" x14ac:dyDescent="0.25">
      <c r="A3501">
        <v>2110120436</v>
      </c>
      <c r="B3501" t="s">
        <v>958</v>
      </c>
      <c r="C3501" t="s">
        <v>2641</v>
      </c>
      <c r="D3501" t="s">
        <v>2642</v>
      </c>
      <c r="E3501" s="1">
        <v>0</v>
      </c>
      <c r="F3501" t="s">
        <v>3687</v>
      </c>
      <c r="G3501">
        <v>117</v>
      </c>
      <c r="H3501" s="1">
        <v>0</v>
      </c>
      <c r="I3501">
        <v>5.247071</v>
      </c>
    </row>
    <row r="3502" spans="1:9" x14ac:dyDescent="0.25">
      <c r="A3502">
        <v>2110120437</v>
      </c>
      <c r="B3502" t="s">
        <v>3807</v>
      </c>
      <c r="C3502" t="s">
        <v>699</v>
      </c>
      <c r="D3502" t="s">
        <v>700</v>
      </c>
      <c r="E3502" s="1">
        <v>490</v>
      </c>
      <c r="F3502" t="s">
        <v>2632</v>
      </c>
      <c r="G3502">
        <v>0</v>
      </c>
      <c r="H3502">
        <v>0</v>
      </c>
      <c r="I3502">
        <v>1.2143470000000001</v>
      </c>
    </row>
    <row r="3503" spans="1:9" x14ac:dyDescent="0.25">
      <c r="A3503">
        <v>2110120437</v>
      </c>
      <c r="B3503" t="s">
        <v>3807</v>
      </c>
      <c r="C3503" t="s">
        <v>2637</v>
      </c>
      <c r="D3503" t="s">
        <v>2638</v>
      </c>
      <c r="E3503" s="1">
        <v>3603</v>
      </c>
      <c r="F3503" t="s">
        <v>2632</v>
      </c>
      <c r="G3503" s="1">
        <v>0</v>
      </c>
      <c r="H3503">
        <v>0</v>
      </c>
      <c r="I3503">
        <v>1.2143379999999999</v>
      </c>
    </row>
    <row r="3504" spans="1:9" x14ac:dyDescent="0.25">
      <c r="A3504">
        <v>2110120437</v>
      </c>
      <c r="B3504" t="s">
        <v>3807</v>
      </c>
      <c r="C3504" t="s">
        <v>2623</v>
      </c>
      <c r="D3504" t="s">
        <v>2624</v>
      </c>
      <c r="E3504" s="1">
        <v>1048</v>
      </c>
      <c r="F3504" t="s">
        <v>2632</v>
      </c>
      <c r="G3504">
        <v>0</v>
      </c>
      <c r="H3504" s="1">
        <v>0</v>
      </c>
      <c r="I3504">
        <v>1.214332</v>
      </c>
    </row>
    <row r="3505" spans="1:9" x14ac:dyDescent="0.25">
      <c r="A3505">
        <v>2110120438</v>
      </c>
      <c r="B3505" t="s">
        <v>3808</v>
      </c>
      <c r="C3505" t="s">
        <v>699</v>
      </c>
      <c r="D3505" t="s">
        <v>700</v>
      </c>
      <c r="E3505" s="1">
        <v>19454</v>
      </c>
      <c r="F3505" t="s">
        <v>2632</v>
      </c>
      <c r="G3505">
        <v>0</v>
      </c>
      <c r="H3505" s="1">
        <v>0</v>
      </c>
      <c r="I3505">
        <v>1.155057</v>
      </c>
    </row>
    <row r="3506" spans="1:9" x14ac:dyDescent="0.25">
      <c r="A3506">
        <v>2110120438</v>
      </c>
      <c r="B3506" t="s">
        <v>3808</v>
      </c>
      <c r="C3506" t="s">
        <v>2648</v>
      </c>
      <c r="D3506" t="s">
        <v>2649</v>
      </c>
      <c r="E3506" s="1">
        <v>200</v>
      </c>
      <c r="F3506" t="s">
        <v>2632</v>
      </c>
      <c r="G3506" s="1">
        <v>0</v>
      </c>
      <c r="H3506">
        <v>0</v>
      </c>
      <c r="I3506">
        <v>1.1550499999999999</v>
      </c>
    </row>
    <row r="3507" spans="1:9" x14ac:dyDescent="0.25">
      <c r="A3507">
        <v>2110120439</v>
      </c>
      <c r="B3507" t="s">
        <v>870</v>
      </c>
      <c r="C3507" t="s">
        <v>699</v>
      </c>
      <c r="D3507" t="s">
        <v>700</v>
      </c>
      <c r="E3507" s="1">
        <v>210</v>
      </c>
      <c r="F3507" t="s">
        <v>2632</v>
      </c>
      <c r="G3507">
        <v>0</v>
      </c>
      <c r="H3507">
        <v>0</v>
      </c>
      <c r="I3507">
        <v>1.352905</v>
      </c>
    </row>
    <row r="3508" spans="1:9" x14ac:dyDescent="0.25">
      <c r="A3508">
        <v>2110120439</v>
      </c>
      <c r="B3508" t="s">
        <v>870</v>
      </c>
      <c r="C3508" t="s">
        <v>248</v>
      </c>
      <c r="D3508" t="s">
        <v>249</v>
      </c>
      <c r="E3508" s="1">
        <v>3490</v>
      </c>
      <c r="F3508" t="s">
        <v>2632</v>
      </c>
      <c r="G3508">
        <v>0</v>
      </c>
      <c r="H3508" s="1">
        <v>5724</v>
      </c>
      <c r="I3508">
        <v>1.3529139999999999</v>
      </c>
    </row>
    <row r="3509" spans="1:9" x14ac:dyDescent="0.25">
      <c r="A3509">
        <v>2110120439</v>
      </c>
      <c r="B3509" t="s">
        <v>870</v>
      </c>
      <c r="C3509" t="s">
        <v>2641</v>
      </c>
      <c r="D3509" t="s">
        <v>2642</v>
      </c>
      <c r="E3509" s="1">
        <v>0</v>
      </c>
      <c r="F3509" t="s">
        <v>2632</v>
      </c>
      <c r="G3509" s="1">
        <v>5724</v>
      </c>
      <c r="H3509">
        <v>0</v>
      </c>
      <c r="I3509">
        <v>1.352905</v>
      </c>
    </row>
    <row r="3510" spans="1:9" x14ac:dyDescent="0.25">
      <c r="A3510">
        <v>2110120440</v>
      </c>
      <c r="B3510" t="s">
        <v>877</v>
      </c>
      <c r="C3510" t="s">
        <v>699</v>
      </c>
      <c r="D3510" t="s">
        <v>700</v>
      </c>
      <c r="E3510" s="1">
        <v>17</v>
      </c>
      <c r="F3510" t="s">
        <v>2632</v>
      </c>
      <c r="G3510" s="1">
        <v>0</v>
      </c>
      <c r="H3510">
        <v>0</v>
      </c>
      <c r="I3510">
        <v>0.81470600000000004</v>
      </c>
    </row>
    <row r="3511" spans="1:9" x14ac:dyDescent="0.25">
      <c r="A3511">
        <v>2110120440</v>
      </c>
      <c r="B3511" t="s">
        <v>877</v>
      </c>
      <c r="C3511" t="s">
        <v>248</v>
      </c>
      <c r="D3511" t="s">
        <v>249</v>
      </c>
      <c r="E3511" s="1">
        <v>2737</v>
      </c>
      <c r="F3511" t="s">
        <v>2632</v>
      </c>
      <c r="G3511">
        <v>0</v>
      </c>
      <c r="H3511" s="1">
        <v>1404</v>
      </c>
      <c r="I3511">
        <v>0.81456700000000004</v>
      </c>
    </row>
    <row r="3512" spans="1:9" x14ac:dyDescent="0.25">
      <c r="A3512">
        <v>2110120440</v>
      </c>
      <c r="B3512" t="s">
        <v>877</v>
      </c>
      <c r="C3512" t="s">
        <v>2623</v>
      </c>
      <c r="D3512" t="s">
        <v>2624</v>
      </c>
      <c r="E3512" s="1">
        <v>5</v>
      </c>
      <c r="F3512" t="s">
        <v>2632</v>
      </c>
      <c r="G3512">
        <v>0</v>
      </c>
      <c r="H3512" s="1">
        <v>0</v>
      </c>
      <c r="I3512">
        <v>0.81200000000000006</v>
      </c>
    </row>
    <row r="3513" spans="1:9" x14ac:dyDescent="0.25">
      <c r="A3513">
        <v>2110120440</v>
      </c>
      <c r="B3513" t="s">
        <v>877</v>
      </c>
      <c r="C3513" t="s">
        <v>2641</v>
      </c>
      <c r="D3513" t="s">
        <v>2642</v>
      </c>
      <c r="E3513" s="1">
        <v>0</v>
      </c>
      <c r="F3513" t="s">
        <v>2632</v>
      </c>
      <c r="G3513" s="1">
        <v>1404</v>
      </c>
      <c r="H3513" s="1">
        <v>0</v>
      </c>
      <c r="I3513">
        <v>0.8145</v>
      </c>
    </row>
    <row r="3514" spans="1:9" x14ac:dyDescent="0.25">
      <c r="A3514">
        <v>2110120441</v>
      </c>
      <c r="B3514" t="s">
        <v>3809</v>
      </c>
      <c r="C3514" t="s">
        <v>699</v>
      </c>
      <c r="D3514" t="s">
        <v>700</v>
      </c>
      <c r="E3514" s="1">
        <v>0</v>
      </c>
      <c r="F3514" t="s">
        <v>2632</v>
      </c>
      <c r="G3514">
        <v>60</v>
      </c>
      <c r="H3514">
        <v>0</v>
      </c>
      <c r="I3514">
        <v>0</v>
      </c>
    </row>
    <row r="3515" spans="1:9" x14ac:dyDescent="0.25">
      <c r="A3515">
        <v>2110120442</v>
      </c>
      <c r="B3515" t="s">
        <v>3810</v>
      </c>
      <c r="C3515" t="s">
        <v>699</v>
      </c>
      <c r="D3515" t="s">
        <v>700</v>
      </c>
      <c r="E3515">
        <v>0</v>
      </c>
      <c r="F3515" t="s">
        <v>2632</v>
      </c>
      <c r="G3515" s="1">
        <v>36</v>
      </c>
      <c r="H3515">
        <v>0</v>
      </c>
      <c r="I3515">
        <v>0</v>
      </c>
    </row>
    <row r="3516" spans="1:9" x14ac:dyDescent="0.25">
      <c r="A3516">
        <v>2110120443</v>
      </c>
      <c r="B3516" t="s">
        <v>879</v>
      </c>
      <c r="C3516" t="s">
        <v>248</v>
      </c>
      <c r="D3516" t="s">
        <v>249</v>
      </c>
      <c r="E3516" s="1">
        <v>3873</v>
      </c>
      <c r="F3516" t="s">
        <v>2632</v>
      </c>
      <c r="G3516">
        <v>229</v>
      </c>
      <c r="H3516" s="1">
        <v>2568</v>
      </c>
      <c r="I3516">
        <v>0.81171400000000005</v>
      </c>
    </row>
    <row r="3517" spans="1:9" x14ac:dyDescent="0.25">
      <c r="A3517">
        <v>2110120443</v>
      </c>
      <c r="B3517" t="s">
        <v>879</v>
      </c>
      <c r="C3517" t="s">
        <v>2623</v>
      </c>
      <c r="D3517" t="s">
        <v>2624</v>
      </c>
      <c r="E3517" s="1">
        <v>4</v>
      </c>
      <c r="F3517" t="s">
        <v>2632</v>
      </c>
      <c r="G3517">
        <v>0</v>
      </c>
      <c r="H3517">
        <v>1</v>
      </c>
      <c r="I3517">
        <v>0.86250000000000004</v>
      </c>
    </row>
    <row r="3518" spans="1:9" x14ac:dyDescent="0.25">
      <c r="A3518">
        <v>2110120443</v>
      </c>
      <c r="B3518" t="s">
        <v>879</v>
      </c>
      <c r="C3518" t="s">
        <v>2641</v>
      </c>
      <c r="D3518" t="s">
        <v>2642</v>
      </c>
      <c r="E3518">
        <v>0</v>
      </c>
      <c r="F3518" t="s">
        <v>2632</v>
      </c>
      <c r="G3518" s="1">
        <v>2568</v>
      </c>
      <c r="H3518">
        <v>0</v>
      </c>
      <c r="I3518">
        <v>0</v>
      </c>
    </row>
    <row r="3519" spans="1:9" x14ac:dyDescent="0.25">
      <c r="A3519">
        <v>2110120445</v>
      </c>
      <c r="B3519" t="s">
        <v>886</v>
      </c>
      <c r="C3519" t="s">
        <v>699</v>
      </c>
      <c r="D3519" t="s">
        <v>700</v>
      </c>
      <c r="E3519">
        <v>56</v>
      </c>
      <c r="F3519" t="s">
        <v>2632</v>
      </c>
      <c r="G3519">
        <v>0</v>
      </c>
      <c r="H3519">
        <v>0</v>
      </c>
      <c r="I3519">
        <v>0.664107</v>
      </c>
    </row>
    <row r="3520" spans="1:9" x14ac:dyDescent="0.25">
      <c r="A3520">
        <v>2110120445</v>
      </c>
      <c r="B3520" t="s">
        <v>886</v>
      </c>
      <c r="C3520" t="s">
        <v>248</v>
      </c>
      <c r="D3520" t="s">
        <v>249</v>
      </c>
      <c r="E3520" s="1">
        <v>2680</v>
      </c>
      <c r="F3520" t="s">
        <v>2632</v>
      </c>
      <c r="G3520" s="1">
        <v>0</v>
      </c>
      <c r="H3520">
        <v>240</v>
      </c>
      <c r="I3520">
        <v>0.66418699999999997</v>
      </c>
    </row>
    <row r="3521" spans="1:9" x14ac:dyDescent="0.25">
      <c r="A3521">
        <v>2110120445</v>
      </c>
      <c r="B3521" t="s">
        <v>886</v>
      </c>
      <c r="C3521" t="s">
        <v>2641</v>
      </c>
      <c r="D3521" t="s">
        <v>2642</v>
      </c>
      <c r="E3521">
        <v>0</v>
      </c>
      <c r="F3521" t="s">
        <v>2632</v>
      </c>
      <c r="G3521">
        <v>240</v>
      </c>
      <c r="H3521">
        <v>0</v>
      </c>
      <c r="I3521">
        <v>0.66416699999999995</v>
      </c>
    </row>
    <row r="3522" spans="1:9" x14ac:dyDescent="0.25">
      <c r="A3522">
        <v>2110120446</v>
      </c>
      <c r="B3522" t="s">
        <v>888</v>
      </c>
      <c r="C3522" t="s">
        <v>699</v>
      </c>
      <c r="D3522" t="s">
        <v>700</v>
      </c>
      <c r="E3522" s="1">
        <v>50</v>
      </c>
      <c r="F3522" t="s">
        <v>2632</v>
      </c>
      <c r="G3522">
        <v>0</v>
      </c>
      <c r="H3522" s="1">
        <v>0</v>
      </c>
      <c r="I3522">
        <v>0.64839999999999998</v>
      </c>
    </row>
    <row r="3523" spans="1:9" x14ac:dyDescent="0.25">
      <c r="A3523">
        <v>2110120446</v>
      </c>
      <c r="B3523" t="s">
        <v>888</v>
      </c>
      <c r="C3523" t="s">
        <v>248</v>
      </c>
      <c r="D3523" t="s">
        <v>249</v>
      </c>
      <c r="E3523" s="1">
        <v>2680</v>
      </c>
      <c r="F3523" t="s">
        <v>2632</v>
      </c>
      <c r="G3523">
        <v>0</v>
      </c>
      <c r="H3523">
        <v>240</v>
      </c>
      <c r="I3523">
        <v>0.64847399999999999</v>
      </c>
    </row>
    <row r="3524" spans="1:9" x14ac:dyDescent="0.25">
      <c r="A3524">
        <v>2110120446</v>
      </c>
      <c r="B3524" t="s">
        <v>888</v>
      </c>
      <c r="C3524" t="s">
        <v>2641</v>
      </c>
      <c r="D3524" t="s">
        <v>2642</v>
      </c>
      <c r="E3524" s="1">
        <v>0</v>
      </c>
      <c r="F3524" t="s">
        <v>2632</v>
      </c>
      <c r="G3524">
        <v>240</v>
      </c>
      <c r="H3524">
        <v>0</v>
      </c>
      <c r="I3524">
        <v>0.64847200000000005</v>
      </c>
    </row>
    <row r="3525" spans="1:9" x14ac:dyDescent="0.25">
      <c r="A3525">
        <v>2110120447</v>
      </c>
      <c r="B3525" t="s">
        <v>890</v>
      </c>
      <c r="C3525" t="s">
        <v>699</v>
      </c>
      <c r="D3525" t="s">
        <v>700</v>
      </c>
      <c r="E3525">
        <v>55</v>
      </c>
      <c r="F3525" t="s">
        <v>2632</v>
      </c>
      <c r="G3525">
        <v>0</v>
      </c>
      <c r="H3525">
        <v>0</v>
      </c>
      <c r="I3525">
        <v>0.72781799999999996</v>
      </c>
    </row>
    <row r="3526" spans="1:9" x14ac:dyDescent="0.25">
      <c r="A3526">
        <v>2110120447</v>
      </c>
      <c r="B3526" t="s">
        <v>890</v>
      </c>
      <c r="C3526" t="s">
        <v>248</v>
      </c>
      <c r="D3526" t="s">
        <v>249</v>
      </c>
      <c r="E3526" s="1">
        <v>2756</v>
      </c>
      <c r="F3526" t="s">
        <v>2632</v>
      </c>
      <c r="G3526">
        <v>0</v>
      </c>
      <c r="H3526">
        <v>168</v>
      </c>
      <c r="I3526">
        <v>0.72796400000000006</v>
      </c>
    </row>
    <row r="3527" spans="1:9" x14ac:dyDescent="0.25">
      <c r="A3527">
        <v>2110120447</v>
      </c>
      <c r="B3527" t="s">
        <v>890</v>
      </c>
      <c r="C3527" t="s">
        <v>2641</v>
      </c>
      <c r="D3527" t="s">
        <v>2642</v>
      </c>
      <c r="E3527" s="1">
        <v>0</v>
      </c>
      <c r="F3527" t="s">
        <v>2632</v>
      </c>
      <c r="G3527">
        <v>168</v>
      </c>
      <c r="H3527">
        <v>0</v>
      </c>
      <c r="I3527">
        <v>0.72791700000000004</v>
      </c>
    </row>
    <row r="3528" spans="1:9" x14ac:dyDescent="0.25">
      <c r="A3528">
        <v>2110120448</v>
      </c>
      <c r="B3528" t="s">
        <v>892</v>
      </c>
      <c r="C3528" t="s">
        <v>699</v>
      </c>
      <c r="D3528" t="s">
        <v>700</v>
      </c>
      <c r="E3528" s="1">
        <v>54</v>
      </c>
      <c r="F3528" t="s">
        <v>2632</v>
      </c>
      <c r="G3528">
        <v>0</v>
      </c>
      <c r="H3528">
        <v>0</v>
      </c>
      <c r="I3528">
        <v>0.68537000000000003</v>
      </c>
    </row>
    <row r="3529" spans="1:9" x14ac:dyDescent="0.25">
      <c r="A3529">
        <v>2110120448</v>
      </c>
      <c r="B3529" t="s">
        <v>892</v>
      </c>
      <c r="C3529" t="s">
        <v>248</v>
      </c>
      <c r="D3529" t="s">
        <v>249</v>
      </c>
      <c r="E3529" s="1">
        <v>2256</v>
      </c>
      <c r="F3529" t="s">
        <v>2632</v>
      </c>
      <c r="G3529">
        <v>0</v>
      </c>
      <c r="H3529">
        <v>168</v>
      </c>
      <c r="I3529">
        <v>0.68534099999999998</v>
      </c>
    </row>
    <row r="3530" spans="1:9" x14ac:dyDescent="0.25">
      <c r="A3530">
        <v>2110120448</v>
      </c>
      <c r="B3530" t="s">
        <v>892</v>
      </c>
      <c r="C3530" t="s">
        <v>2641</v>
      </c>
      <c r="D3530" t="s">
        <v>2642</v>
      </c>
      <c r="E3530" s="1">
        <v>0</v>
      </c>
      <c r="F3530" t="s">
        <v>2632</v>
      </c>
      <c r="G3530">
        <v>168</v>
      </c>
      <c r="H3530">
        <v>0</v>
      </c>
      <c r="I3530">
        <v>0.68527800000000005</v>
      </c>
    </row>
    <row r="3531" spans="1:9" x14ac:dyDescent="0.25">
      <c r="A3531">
        <v>2110120449</v>
      </c>
      <c r="B3531" t="s">
        <v>894</v>
      </c>
      <c r="C3531" t="s">
        <v>699</v>
      </c>
      <c r="D3531" t="s">
        <v>700</v>
      </c>
      <c r="E3531" s="1">
        <v>48</v>
      </c>
      <c r="F3531" t="s">
        <v>2632</v>
      </c>
      <c r="G3531">
        <v>0</v>
      </c>
      <c r="H3531" s="1">
        <v>0</v>
      </c>
      <c r="I3531">
        <v>0.79395800000000005</v>
      </c>
    </row>
    <row r="3532" spans="1:9" x14ac:dyDescent="0.25">
      <c r="A3532">
        <v>2110120449</v>
      </c>
      <c r="B3532" t="s">
        <v>894</v>
      </c>
      <c r="C3532" t="s">
        <v>248</v>
      </c>
      <c r="D3532" t="s">
        <v>249</v>
      </c>
      <c r="E3532" s="1">
        <v>1241</v>
      </c>
      <c r="F3532" t="s">
        <v>2632</v>
      </c>
      <c r="G3532" s="1">
        <v>0</v>
      </c>
      <c r="H3532" s="1">
        <v>180</v>
      </c>
      <c r="I3532">
        <v>0.79406900000000002</v>
      </c>
    </row>
    <row r="3533" spans="1:9" x14ac:dyDescent="0.25">
      <c r="A3533">
        <v>2110120449</v>
      </c>
      <c r="B3533" t="s">
        <v>894</v>
      </c>
      <c r="C3533" t="s">
        <v>2623</v>
      </c>
      <c r="D3533" t="s">
        <v>2624</v>
      </c>
      <c r="E3533" s="1">
        <v>3</v>
      </c>
      <c r="F3533" t="s">
        <v>2632</v>
      </c>
      <c r="G3533" s="1">
        <v>0</v>
      </c>
      <c r="H3533" s="1">
        <v>0</v>
      </c>
      <c r="I3533">
        <v>0.79</v>
      </c>
    </row>
    <row r="3534" spans="1:9" x14ac:dyDescent="0.25">
      <c r="A3534">
        <v>2110120449</v>
      </c>
      <c r="B3534" t="s">
        <v>894</v>
      </c>
      <c r="C3534" t="s">
        <v>2641</v>
      </c>
      <c r="D3534" t="s">
        <v>2642</v>
      </c>
      <c r="E3534" s="1">
        <v>0</v>
      </c>
      <c r="F3534" t="s">
        <v>2632</v>
      </c>
      <c r="G3534">
        <v>180</v>
      </c>
      <c r="H3534" s="1">
        <v>0</v>
      </c>
      <c r="I3534">
        <v>0.79402799999999996</v>
      </c>
    </row>
    <row r="3535" spans="1:9" x14ac:dyDescent="0.25">
      <c r="A3535">
        <v>2110120450</v>
      </c>
      <c r="B3535" t="s">
        <v>896</v>
      </c>
      <c r="C3535" t="s">
        <v>248</v>
      </c>
      <c r="D3535" t="s">
        <v>249</v>
      </c>
      <c r="E3535" s="1">
        <v>816</v>
      </c>
      <c r="F3535" t="s">
        <v>2632</v>
      </c>
      <c r="G3535" s="1">
        <v>0</v>
      </c>
      <c r="H3535">
        <v>180</v>
      </c>
      <c r="I3535">
        <v>0.74296600000000002</v>
      </c>
    </row>
    <row r="3536" spans="1:9" x14ac:dyDescent="0.25">
      <c r="A3536">
        <v>2110120450</v>
      </c>
      <c r="B3536" t="s">
        <v>896</v>
      </c>
      <c r="C3536" t="s">
        <v>2641</v>
      </c>
      <c r="D3536" t="s">
        <v>2642</v>
      </c>
      <c r="E3536" s="1">
        <v>0</v>
      </c>
      <c r="F3536" t="s">
        <v>2632</v>
      </c>
      <c r="G3536" s="1">
        <v>180</v>
      </c>
      <c r="H3536">
        <v>0</v>
      </c>
      <c r="I3536">
        <v>0</v>
      </c>
    </row>
    <row r="3537" spans="1:9" x14ac:dyDescent="0.25">
      <c r="A3537">
        <v>2110130001</v>
      </c>
      <c r="B3537" t="s">
        <v>3811</v>
      </c>
      <c r="C3537" t="s">
        <v>699</v>
      </c>
      <c r="D3537" t="s">
        <v>700</v>
      </c>
      <c r="E3537">
        <v>50</v>
      </c>
      <c r="F3537" t="s">
        <v>2612</v>
      </c>
      <c r="G3537">
        <v>0</v>
      </c>
      <c r="H3537">
        <v>0</v>
      </c>
      <c r="I3537">
        <v>0.222</v>
      </c>
    </row>
    <row r="3538" spans="1:9" x14ac:dyDescent="0.25">
      <c r="A3538">
        <v>2110130002</v>
      </c>
      <c r="B3538" t="s">
        <v>3812</v>
      </c>
      <c r="C3538" t="s">
        <v>699</v>
      </c>
      <c r="D3538" t="s">
        <v>700</v>
      </c>
      <c r="E3538" s="1">
        <v>281</v>
      </c>
      <c r="F3538" t="s">
        <v>2612</v>
      </c>
      <c r="G3538" s="1">
        <v>0</v>
      </c>
      <c r="H3538" s="1">
        <v>0</v>
      </c>
      <c r="I3538">
        <v>0.22110299999999999</v>
      </c>
    </row>
    <row r="3539" spans="1:9" x14ac:dyDescent="0.25">
      <c r="A3539">
        <v>2110130004</v>
      </c>
      <c r="B3539" t="s">
        <v>3813</v>
      </c>
      <c r="C3539" t="s">
        <v>699</v>
      </c>
      <c r="D3539" t="s">
        <v>700</v>
      </c>
      <c r="E3539" s="1">
        <v>39</v>
      </c>
      <c r="F3539" t="s">
        <v>2612</v>
      </c>
      <c r="G3539">
        <v>0</v>
      </c>
      <c r="H3539" s="1">
        <v>0</v>
      </c>
      <c r="I3539">
        <v>0.81692299999999995</v>
      </c>
    </row>
    <row r="3540" spans="1:9" x14ac:dyDescent="0.25">
      <c r="A3540">
        <v>2110130005</v>
      </c>
      <c r="B3540" t="s">
        <v>3814</v>
      </c>
      <c r="C3540" t="s">
        <v>699</v>
      </c>
      <c r="D3540" t="s">
        <v>700</v>
      </c>
      <c r="E3540" s="1">
        <v>267</v>
      </c>
      <c r="F3540" t="s">
        <v>2612</v>
      </c>
      <c r="G3540" s="1">
        <v>0</v>
      </c>
      <c r="H3540" s="1">
        <v>0</v>
      </c>
      <c r="I3540">
        <v>0.223633</v>
      </c>
    </row>
    <row r="3541" spans="1:9" x14ac:dyDescent="0.25">
      <c r="A3541">
        <v>2110130007</v>
      </c>
      <c r="B3541" t="s">
        <v>3815</v>
      </c>
      <c r="C3541" t="s">
        <v>699</v>
      </c>
      <c r="D3541" t="s">
        <v>700</v>
      </c>
      <c r="E3541">
        <v>525</v>
      </c>
      <c r="F3541" t="s">
        <v>2612</v>
      </c>
      <c r="G3541" s="1">
        <v>0</v>
      </c>
      <c r="H3541">
        <v>0</v>
      </c>
      <c r="I3541">
        <v>0.25220999999999999</v>
      </c>
    </row>
    <row r="3542" spans="1:9" x14ac:dyDescent="0.25">
      <c r="A3542">
        <v>2110130008</v>
      </c>
      <c r="B3542" t="s">
        <v>3816</v>
      </c>
      <c r="C3542" t="s">
        <v>699</v>
      </c>
      <c r="D3542" t="s">
        <v>700</v>
      </c>
      <c r="E3542" s="1">
        <v>1120</v>
      </c>
      <c r="F3542" t="s">
        <v>2612</v>
      </c>
      <c r="G3542">
        <v>0</v>
      </c>
      <c r="H3542">
        <v>0</v>
      </c>
      <c r="I3542">
        <v>0.22067000000000001</v>
      </c>
    </row>
    <row r="3543" spans="1:9" x14ac:dyDescent="0.25">
      <c r="A3543">
        <v>2110130009</v>
      </c>
      <c r="B3543" t="s">
        <v>3817</v>
      </c>
      <c r="C3543" t="s">
        <v>699</v>
      </c>
      <c r="D3543" t="s">
        <v>700</v>
      </c>
      <c r="E3543" s="1">
        <v>1092</v>
      </c>
      <c r="F3543" t="s">
        <v>2612</v>
      </c>
      <c r="G3543">
        <v>0</v>
      </c>
      <c r="H3543">
        <v>0</v>
      </c>
      <c r="I3543">
        <v>0.22022900000000001</v>
      </c>
    </row>
    <row r="3544" spans="1:9" x14ac:dyDescent="0.25">
      <c r="A3544">
        <v>2110130010</v>
      </c>
      <c r="B3544" t="s">
        <v>3818</v>
      </c>
      <c r="C3544" t="s">
        <v>699</v>
      </c>
      <c r="D3544" t="s">
        <v>700</v>
      </c>
      <c r="E3544" s="1">
        <v>470</v>
      </c>
      <c r="F3544" t="s">
        <v>2612</v>
      </c>
      <c r="G3544">
        <v>0</v>
      </c>
      <c r="H3544">
        <v>0</v>
      </c>
      <c r="I3544">
        <v>0.25225500000000001</v>
      </c>
    </row>
    <row r="3545" spans="1:9" x14ac:dyDescent="0.25">
      <c r="A3545">
        <v>2110130011</v>
      </c>
      <c r="B3545" t="s">
        <v>3819</v>
      </c>
      <c r="C3545" t="s">
        <v>699</v>
      </c>
      <c r="D3545" t="s">
        <v>700</v>
      </c>
      <c r="E3545" s="1">
        <v>912</v>
      </c>
      <c r="F3545" t="s">
        <v>2612</v>
      </c>
      <c r="G3545">
        <v>0</v>
      </c>
      <c r="H3545">
        <v>0</v>
      </c>
      <c r="I3545">
        <v>1.015428</v>
      </c>
    </row>
    <row r="3546" spans="1:9" x14ac:dyDescent="0.25">
      <c r="A3546">
        <v>2110130012</v>
      </c>
      <c r="B3546" t="s">
        <v>3820</v>
      </c>
      <c r="C3546" t="s">
        <v>699</v>
      </c>
      <c r="D3546" t="s">
        <v>700</v>
      </c>
      <c r="E3546" s="1">
        <v>1017</v>
      </c>
      <c r="F3546" t="s">
        <v>2612</v>
      </c>
      <c r="G3546" s="1">
        <v>0</v>
      </c>
      <c r="H3546">
        <v>0</v>
      </c>
      <c r="I3546">
        <v>0.220108</v>
      </c>
    </row>
    <row r="3547" spans="1:9" x14ac:dyDescent="0.25">
      <c r="A3547">
        <v>2110130013</v>
      </c>
      <c r="B3547" t="s">
        <v>3821</v>
      </c>
      <c r="C3547" t="s">
        <v>699</v>
      </c>
      <c r="D3547" t="s">
        <v>700</v>
      </c>
      <c r="E3547" s="1">
        <v>985</v>
      </c>
      <c r="F3547" t="s">
        <v>2612</v>
      </c>
      <c r="G3547">
        <v>0</v>
      </c>
      <c r="H3547" s="1">
        <v>0</v>
      </c>
      <c r="I3547">
        <v>0.78993899999999995</v>
      </c>
    </row>
    <row r="3548" spans="1:9" x14ac:dyDescent="0.25">
      <c r="A3548">
        <v>2110130014</v>
      </c>
      <c r="B3548" t="s">
        <v>3822</v>
      </c>
      <c r="C3548" t="s">
        <v>699</v>
      </c>
      <c r="D3548" t="s">
        <v>700</v>
      </c>
      <c r="E3548" s="1">
        <v>381</v>
      </c>
      <c r="F3548" t="s">
        <v>2612</v>
      </c>
      <c r="G3548">
        <v>0</v>
      </c>
      <c r="H3548">
        <v>0</v>
      </c>
      <c r="I3548">
        <v>0.25267699999999998</v>
      </c>
    </row>
    <row r="3549" spans="1:9" x14ac:dyDescent="0.25">
      <c r="A3549">
        <v>2110130015</v>
      </c>
      <c r="B3549" t="s">
        <v>3823</v>
      </c>
      <c r="C3549" t="s">
        <v>699</v>
      </c>
      <c r="D3549" t="s">
        <v>700</v>
      </c>
      <c r="E3549" s="1">
        <v>32</v>
      </c>
      <c r="F3549" t="s">
        <v>2612</v>
      </c>
      <c r="G3549" s="1">
        <v>0</v>
      </c>
      <c r="H3549">
        <v>0</v>
      </c>
      <c r="I3549">
        <v>0.25218800000000002</v>
      </c>
    </row>
    <row r="3550" spans="1:9" x14ac:dyDescent="0.25">
      <c r="A3550">
        <v>2110130016</v>
      </c>
      <c r="B3550" t="s">
        <v>3824</v>
      </c>
      <c r="C3550" t="s">
        <v>699</v>
      </c>
      <c r="D3550" t="s">
        <v>700</v>
      </c>
      <c r="E3550" s="1">
        <v>1096</v>
      </c>
      <c r="F3550" t="s">
        <v>2612</v>
      </c>
      <c r="G3550">
        <v>0</v>
      </c>
      <c r="H3550" s="1">
        <v>0</v>
      </c>
      <c r="I3550">
        <v>0.65166100000000005</v>
      </c>
    </row>
    <row r="3551" spans="1:9" x14ac:dyDescent="0.25">
      <c r="A3551">
        <v>2110130017</v>
      </c>
      <c r="B3551" t="s">
        <v>3825</v>
      </c>
      <c r="C3551" t="s">
        <v>699</v>
      </c>
      <c r="D3551" t="s">
        <v>700</v>
      </c>
      <c r="E3551" s="1">
        <v>566</v>
      </c>
      <c r="F3551" t="s">
        <v>2612</v>
      </c>
      <c r="G3551" s="1">
        <v>0</v>
      </c>
      <c r="H3551">
        <v>0</v>
      </c>
      <c r="I3551">
        <v>0.25256200000000001</v>
      </c>
    </row>
    <row r="3552" spans="1:9" x14ac:dyDescent="0.25">
      <c r="A3552">
        <v>2110130018</v>
      </c>
      <c r="B3552" t="s">
        <v>3826</v>
      </c>
      <c r="C3552" t="s">
        <v>699</v>
      </c>
      <c r="D3552" t="s">
        <v>700</v>
      </c>
      <c r="E3552" s="1">
        <v>1182</v>
      </c>
      <c r="F3552" t="s">
        <v>2612</v>
      </c>
      <c r="G3552">
        <v>0</v>
      </c>
      <c r="H3552" s="1">
        <v>0</v>
      </c>
      <c r="I3552">
        <v>0.39278299999999999</v>
      </c>
    </row>
    <row r="3553" spans="1:9" x14ac:dyDescent="0.25">
      <c r="A3553">
        <v>2110130019</v>
      </c>
      <c r="B3553" t="s">
        <v>3827</v>
      </c>
      <c r="C3553" t="s">
        <v>699</v>
      </c>
      <c r="D3553" t="s">
        <v>700</v>
      </c>
      <c r="E3553" s="1">
        <v>993</v>
      </c>
      <c r="F3553" t="s">
        <v>2612</v>
      </c>
      <c r="G3553" s="1">
        <v>0</v>
      </c>
      <c r="H3553">
        <v>0</v>
      </c>
      <c r="I3553">
        <v>0.25220500000000001</v>
      </c>
    </row>
    <row r="3554" spans="1:9" x14ac:dyDescent="0.25">
      <c r="A3554">
        <v>2110130021</v>
      </c>
      <c r="B3554" t="s">
        <v>3828</v>
      </c>
      <c r="C3554" t="s">
        <v>699</v>
      </c>
      <c r="D3554" t="s">
        <v>700</v>
      </c>
      <c r="E3554" s="1">
        <v>696</v>
      </c>
      <c r="F3554" t="s">
        <v>2612</v>
      </c>
      <c r="G3554" s="1">
        <v>0</v>
      </c>
      <c r="H3554">
        <v>0</v>
      </c>
      <c r="I3554">
        <v>0.80619300000000005</v>
      </c>
    </row>
    <row r="3555" spans="1:9" x14ac:dyDescent="0.25">
      <c r="A3555">
        <v>2110130022</v>
      </c>
      <c r="B3555" t="s">
        <v>3829</v>
      </c>
      <c r="C3555" t="s">
        <v>699</v>
      </c>
      <c r="D3555" t="s">
        <v>700</v>
      </c>
      <c r="E3555" s="1">
        <v>236</v>
      </c>
      <c r="F3555" t="s">
        <v>2612</v>
      </c>
      <c r="G3555" s="1">
        <v>0</v>
      </c>
      <c r="H3555" s="1">
        <v>0</v>
      </c>
      <c r="I3555">
        <v>0.19165299999999999</v>
      </c>
    </row>
    <row r="3556" spans="1:9" x14ac:dyDescent="0.25">
      <c r="A3556">
        <v>2110130023</v>
      </c>
      <c r="B3556" t="s">
        <v>3830</v>
      </c>
      <c r="C3556" t="s">
        <v>699</v>
      </c>
      <c r="D3556" t="s">
        <v>700</v>
      </c>
      <c r="E3556">
        <v>562</v>
      </c>
      <c r="F3556" t="s">
        <v>2612</v>
      </c>
      <c r="G3556" s="1">
        <v>0</v>
      </c>
      <c r="H3556">
        <v>0</v>
      </c>
      <c r="I3556">
        <v>0.191192</v>
      </c>
    </row>
    <row r="3557" spans="1:9" x14ac:dyDescent="0.25">
      <c r="A3557">
        <v>2110130025</v>
      </c>
      <c r="B3557" t="s">
        <v>3831</v>
      </c>
      <c r="C3557" t="s">
        <v>699</v>
      </c>
      <c r="D3557" t="s">
        <v>700</v>
      </c>
      <c r="E3557">
        <v>3</v>
      </c>
      <c r="F3557" t="s">
        <v>2612</v>
      </c>
      <c r="G3557">
        <v>0</v>
      </c>
      <c r="H3557">
        <v>0</v>
      </c>
      <c r="I3557">
        <v>0.53333299999999995</v>
      </c>
    </row>
    <row r="3558" spans="1:9" x14ac:dyDescent="0.25">
      <c r="A3558">
        <v>2110130026</v>
      </c>
      <c r="B3558" t="s">
        <v>3832</v>
      </c>
      <c r="C3558" t="s">
        <v>699</v>
      </c>
      <c r="D3558" t="s">
        <v>700</v>
      </c>
      <c r="E3558" s="1">
        <v>147</v>
      </c>
      <c r="F3558" t="s">
        <v>2612</v>
      </c>
      <c r="G3558">
        <v>0</v>
      </c>
      <c r="H3558" s="1">
        <v>0</v>
      </c>
      <c r="I3558">
        <v>0.19122400000000001</v>
      </c>
    </row>
    <row r="3559" spans="1:9" x14ac:dyDescent="0.25">
      <c r="A3559">
        <v>2110130027</v>
      </c>
      <c r="B3559" t="s">
        <v>3833</v>
      </c>
      <c r="C3559" t="s">
        <v>699</v>
      </c>
      <c r="D3559" t="s">
        <v>700</v>
      </c>
      <c r="E3559">
        <v>291</v>
      </c>
      <c r="F3559" t="s">
        <v>2612</v>
      </c>
      <c r="G3559">
        <v>0</v>
      </c>
      <c r="H3559">
        <v>0</v>
      </c>
      <c r="I3559">
        <v>0.19120300000000001</v>
      </c>
    </row>
    <row r="3560" spans="1:9" x14ac:dyDescent="0.25">
      <c r="A3560">
        <v>2110130028</v>
      </c>
      <c r="B3560" t="s">
        <v>3834</v>
      </c>
      <c r="C3560" t="s">
        <v>699</v>
      </c>
      <c r="D3560" t="s">
        <v>700</v>
      </c>
      <c r="E3560">
        <v>268</v>
      </c>
      <c r="F3560" t="s">
        <v>2612</v>
      </c>
      <c r="G3560">
        <v>0</v>
      </c>
      <c r="H3560">
        <v>0</v>
      </c>
      <c r="I3560">
        <v>0.25220100000000001</v>
      </c>
    </row>
    <row r="3561" spans="1:9" x14ac:dyDescent="0.25">
      <c r="A3561">
        <v>2110130029</v>
      </c>
      <c r="B3561" t="s">
        <v>3835</v>
      </c>
      <c r="C3561" t="s">
        <v>699</v>
      </c>
      <c r="D3561" t="s">
        <v>700</v>
      </c>
      <c r="E3561" s="1">
        <v>598</v>
      </c>
      <c r="F3561" t="s">
        <v>2612</v>
      </c>
      <c r="G3561" s="1">
        <v>0</v>
      </c>
      <c r="H3561">
        <v>0</v>
      </c>
      <c r="I3561">
        <v>0.19120400000000001</v>
      </c>
    </row>
    <row r="3562" spans="1:9" x14ac:dyDescent="0.25">
      <c r="A3562">
        <v>2110130030</v>
      </c>
      <c r="B3562" t="s">
        <v>3836</v>
      </c>
      <c r="C3562" t="s">
        <v>699</v>
      </c>
      <c r="D3562" t="s">
        <v>700</v>
      </c>
      <c r="E3562">
        <v>336</v>
      </c>
      <c r="F3562" t="s">
        <v>2612</v>
      </c>
      <c r="G3562">
        <v>0</v>
      </c>
      <c r="H3562">
        <v>0</v>
      </c>
      <c r="I3562">
        <v>0.25220199999999998</v>
      </c>
    </row>
    <row r="3563" spans="1:9" x14ac:dyDescent="0.25">
      <c r="A3563">
        <v>2110130031</v>
      </c>
      <c r="B3563" t="s">
        <v>3837</v>
      </c>
      <c r="C3563" t="s">
        <v>699</v>
      </c>
      <c r="D3563" t="s">
        <v>700</v>
      </c>
      <c r="E3563" s="1">
        <v>298</v>
      </c>
      <c r="F3563" t="s">
        <v>2612</v>
      </c>
      <c r="G3563">
        <v>0</v>
      </c>
      <c r="H3563" s="1">
        <v>0</v>
      </c>
      <c r="I3563">
        <v>0.25221500000000002</v>
      </c>
    </row>
    <row r="3564" spans="1:9" x14ac:dyDescent="0.25">
      <c r="A3564">
        <v>2110130032</v>
      </c>
      <c r="B3564" t="s">
        <v>3838</v>
      </c>
      <c r="C3564" t="s">
        <v>699</v>
      </c>
      <c r="D3564" t="s">
        <v>700</v>
      </c>
      <c r="E3564" s="1">
        <v>274</v>
      </c>
      <c r="F3564" t="s">
        <v>2612</v>
      </c>
      <c r="G3564" s="1">
        <v>0</v>
      </c>
      <c r="H3564">
        <v>0</v>
      </c>
      <c r="I3564">
        <v>0.19134999999999999</v>
      </c>
    </row>
    <row r="3565" spans="1:9" x14ac:dyDescent="0.25">
      <c r="A3565">
        <v>2110130033</v>
      </c>
      <c r="B3565" t="s">
        <v>3839</v>
      </c>
      <c r="C3565" t="s">
        <v>699</v>
      </c>
      <c r="D3565" t="s">
        <v>700</v>
      </c>
      <c r="E3565" s="1">
        <v>367</v>
      </c>
      <c r="F3565" t="s">
        <v>2612</v>
      </c>
      <c r="G3565" s="1">
        <v>0</v>
      </c>
      <c r="H3565">
        <v>0</v>
      </c>
      <c r="I3565">
        <v>0.19119900000000001</v>
      </c>
    </row>
    <row r="3566" spans="1:9" x14ac:dyDescent="0.25">
      <c r="A3566">
        <v>2110130034</v>
      </c>
      <c r="B3566" t="s">
        <v>3840</v>
      </c>
      <c r="C3566" t="s">
        <v>699</v>
      </c>
      <c r="D3566" t="s">
        <v>700</v>
      </c>
      <c r="E3566" s="1">
        <v>874</v>
      </c>
      <c r="F3566" t="s">
        <v>2612</v>
      </c>
      <c r="G3566" s="1">
        <v>0</v>
      </c>
      <c r="H3566" s="1">
        <v>0</v>
      </c>
      <c r="I3566">
        <v>0.19160199999999999</v>
      </c>
    </row>
    <row r="3567" spans="1:9" x14ac:dyDescent="0.25">
      <c r="A3567">
        <v>2110130044</v>
      </c>
      <c r="B3567" t="s">
        <v>3841</v>
      </c>
      <c r="C3567" t="s">
        <v>699</v>
      </c>
      <c r="D3567" t="s">
        <v>700</v>
      </c>
      <c r="E3567">
        <v>25</v>
      </c>
      <c r="F3567" t="s">
        <v>2612</v>
      </c>
      <c r="G3567">
        <v>0</v>
      </c>
      <c r="H3567">
        <v>0</v>
      </c>
      <c r="I3567">
        <v>1.1488</v>
      </c>
    </row>
    <row r="3568" spans="1:9" x14ac:dyDescent="0.25">
      <c r="A3568">
        <v>2110130047</v>
      </c>
      <c r="B3568" t="s">
        <v>3842</v>
      </c>
      <c r="C3568" t="s">
        <v>699</v>
      </c>
      <c r="D3568" t="s">
        <v>700</v>
      </c>
      <c r="E3568" s="1">
        <v>114</v>
      </c>
      <c r="F3568" t="s">
        <v>2612</v>
      </c>
      <c r="G3568" s="1">
        <v>0</v>
      </c>
      <c r="H3568" s="1">
        <v>0</v>
      </c>
      <c r="I3568">
        <v>0.91956099999999996</v>
      </c>
    </row>
    <row r="3569" spans="1:9" x14ac:dyDescent="0.25">
      <c r="A3569">
        <v>2110130050</v>
      </c>
      <c r="B3569" t="s">
        <v>3843</v>
      </c>
      <c r="C3569" t="s">
        <v>699</v>
      </c>
      <c r="D3569" t="s">
        <v>700</v>
      </c>
      <c r="E3569" s="1">
        <v>207</v>
      </c>
      <c r="F3569" t="s">
        <v>2612</v>
      </c>
      <c r="G3569">
        <v>0</v>
      </c>
      <c r="H3569" s="1">
        <v>0</v>
      </c>
      <c r="I3569">
        <v>0.962754</v>
      </c>
    </row>
    <row r="3570" spans="1:9" x14ac:dyDescent="0.25">
      <c r="A3570">
        <v>2110130051</v>
      </c>
      <c r="B3570" t="s">
        <v>3844</v>
      </c>
      <c r="C3570" t="s">
        <v>699</v>
      </c>
      <c r="D3570" t="s">
        <v>700</v>
      </c>
      <c r="E3570">
        <v>66</v>
      </c>
      <c r="F3570" t="s">
        <v>2612</v>
      </c>
      <c r="G3570">
        <v>0</v>
      </c>
      <c r="H3570">
        <v>0</v>
      </c>
      <c r="I3570">
        <v>0.76984799999999998</v>
      </c>
    </row>
    <row r="3571" spans="1:9" x14ac:dyDescent="0.25">
      <c r="A3571">
        <v>2110130052</v>
      </c>
      <c r="B3571" t="s">
        <v>3845</v>
      </c>
      <c r="C3571" t="s">
        <v>699</v>
      </c>
      <c r="D3571" t="s">
        <v>700</v>
      </c>
      <c r="E3571">
        <v>127</v>
      </c>
      <c r="F3571" t="s">
        <v>2612</v>
      </c>
      <c r="G3571" s="1">
        <v>0</v>
      </c>
      <c r="H3571">
        <v>0</v>
      </c>
      <c r="I3571">
        <v>0.71126</v>
      </c>
    </row>
    <row r="3572" spans="1:9" x14ac:dyDescent="0.25">
      <c r="A3572">
        <v>2110130053</v>
      </c>
      <c r="B3572" t="s">
        <v>3846</v>
      </c>
      <c r="C3572" t="s">
        <v>699</v>
      </c>
      <c r="D3572" t="s">
        <v>700</v>
      </c>
      <c r="E3572" s="1">
        <v>180</v>
      </c>
      <c r="F3572" t="s">
        <v>2612</v>
      </c>
      <c r="G3572">
        <v>0</v>
      </c>
      <c r="H3572">
        <v>0</v>
      </c>
      <c r="I3572">
        <v>0.80411100000000002</v>
      </c>
    </row>
    <row r="3573" spans="1:9" x14ac:dyDescent="0.25">
      <c r="A3573">
        <v>2110130055</v>
      </c>
      <c r="B3573" t="s">
        <v>3847</v>
      </c>
      <c r="C3573" t="s">
        <v>699</v>
      </c>
      <c r="D3573" t="s">
        <v>700</v>
      </c>
      <c r="E3573" s="1">
        <v>81</v>
      </c>
      <c r="F3573" t="s">
        <v>2612</v>
      </c>
      <c r="G3573">
        <v>0</v>
      </c>
      <c r="H3573" s="1">
        <v>0</v>
      </c>
      <c r="I3573">
        <v>1.061358</v>
      </c>
    </row>
    <row r="3574" spans="1:9" x14ac:dyDescent="0.25">
      <c r="A3574">
        <v>2110130057</v>
      </c>
      <c r="B3574" t="s">
        <v>3848</v>
      </c>
      <c r="C3574" t="s">
        <v>699</v>
      </c>
      <c r="D3574" t="s">
        <v>700</v>
      </c>
      <c r="E3574" s="1">
        <v>168</v>
      </c>
      <c r="F3574" t="s">
        <v>2612</v>
      </c>
      <c r="G3574">
        <v>0</v>
      </c>
      <c r="H3574">
        <v>0</v>
      </c>
      <c r="I3574">
        <v>0.66517899999999996</v>
      </c>
    </row>
    <row r="3575" spans="1:9" x14ac:dyDescent="0.25">
      <c r="A3575">
        <v>2110130059</v>
      </c>
      <c r="B3575" t="s">
        <v>3849</v>
      </c>
      <c r="C3575" t="s">
        <v>699</v>
      </c>
      <c r="D3575" t="s">
        <v>700</v>
      </c>
      <c r="E3575" s="1">
        <v>492</v>
      </c>
      <c r="F3575" t="s">
        <v>2612</v>
      </c>
      <c r="G3575" s="1">
        <v>0</v>
      </c>
      <c r="H3575">
        <v>0</v>
      </c>
      <c r="I3575">
        <v>1.2928249999999999</v>
      </c>
    </row>
    <row r="3576" spans="1:9" x14ac:dyDescent="0.25">
      <c r="A3576">
        <v>2110130060</v>
      </c>
      <c r="B3576" t="s">
        <v>3850</v>
      </c>
      <c r="C3576" t="s">
        <v>699</v>
      </c>
      <c r="D3576" t="s">
        <v>700</v>
      </c>
      <c r="E3576" s="1">
        <v>6</v>
      </c>
      <c r="F3576" t="s">
        <v>2612</v>
      </c>
      <c r="G3576">
        <v>0</v>
      </c>
      <c r="H3576">
        <v>0</v>
      </c>
      <c r="I3576">
        <v>1.226667</v>
      </c>
    </row>
    <row r="3577" spans="1:9" x14ac:dyDescent="0.25">
      <c r="A3577">
        <v>2110130065</v>
      </c>
      <c r="B3577" t="s">
        <v>3851</v>
      </c>
      <c r="C3577" t="s">
        <v>699</v>
      </c>
      <c r="D3577" t="s">
        <v>700</v>
      </c>
      <c r="E3577" s="1">
        <v>267</v>
      </c>
      <c r="F3577" t="s">
        <v>2612</v>
      </c>
      <c r="G3577">
        <v>0</v>
      </c>
      <c r="H3577" s="1">
        <v>0</v>
      </c>
      <c r="I3577">
        <v>1.168914</v>
      </c>
    </row>
    <row r="3578" spans="1:9" x14ac:dyDescent="0.25">
      <c r="A3578">
        <v>2110130068</v>
      </c>
      <c r="B3578" t="s">
        <v>3852</v>
      </c>
      <c r="C3578" t="s">
        <v>699</v>
      </c>
      <c r="D3578" t="s">
        <v>700</v>
      </c>
      <c r="E3578" s="1">
        <v>2</v>
      </c>
      <c r="F3578" t="s">
        <v>2612</v>
      </c>
      <c r="G3578">
        <v>0</v>
      </c>
      <c r="H3578">
        <v>0</v>
      </c>
      <c r="I3578">
        <v>1.23</v>
      </c>
    </row>
    <row r="3579" spans="1:9" x14ac:dyDescent="0.25">
      <c r="A3579">
        <v>2110130070</v>
      </c>
      <c r="B3579" t="s">
        <v>3853</v>
      </c>
      <c r="C3579" t="s">
        <v>699</v>
      </c>
      <c r="D3579" t="s">
        <v>700</v>
      </c>
      <c r="E3579">
        <v>205</v>
      </c>
      <c r="F3579" t="s">
        <v>2612</v>
      </c>
      <c r="G3579">
        <v>0</v>
      </c>
      <c r="H3579">
        <v>0</v>
      </c>
      <c r="I3579">
        <v>1.290195</v>
      </c>
    </row>
    <row r="3580" spans="1:9" x14ac:dyDescent="0.25">
      <c r="A3580">
        <v>2110210003</v>
      </c>
      <c r="B3580" t="s">
        <v>633</v>
      </c>
      <c r="C3580" t="s">
        <v>248</v>
      </c>
      <c r="D3580" t="s">
        <v>249</v>
      </c>
      <c r="E3580" s="1">
        <v>9982</v>
      </c>
      <c r="F3580" t="s">
        <v>2612</v>
      </c>
      <c r="G3580">
        <v>325</v>
      </c>
      <c r="H3580">
        <v>0</v>
      </c>
      <c r="I3580">
        <v>1.520033</v>
      </c>
    </row>
    <row r="3581" spans="1:9" x14ac:dyDescent="0.25">
      <c r="A3581">
        <v>2110210003</v>
      </c>
      <c r="B3581" t="s">
        <v>633</v>
      </c>
      <c r="C3581" t="s">
        <v>2623</v>
      </c>
      <c r="D3581" t="s">
        <v>2624</v>
      </c>
      <c r="E3581" s="1">
        <v>0</v>
      </c>
      <c r="F3581" t="s">
        <v>2612</v>
      </c>
      <c r="G3581">
        <v>1</v>
      </c>
      <c r="H3581">
        <v>0</v>
      </c>
      <c r="I3581">
        <v>1.645</v>
      </c>
    </row>
    <row r="3582" spans="1:9" x14ac:dyDescent="0.25">
      <c r="A3582">
        <v>2110210003</v>
      </c>
      <c r="B3582" t="s">
        <v>633</v>
      </c>
      <c r="C3582" t="s">
        <v>2641</v>
      </c>
      <c r="D3582" t="s">
        <v>2642</v>
      </c>
      <c r="E3582" s="1">
        <v>0</v>
      </c>
      <c r="F3582" t="s">
        <v>2612</v>
      </c>
      <c r="G3582">
        <v>0</v>
      </c>
      <c r="H3582">
        <v>200</v>
      </c>
      <c r="I3582">
        <v>0</v>
      </c>
    </row>
    <row r="3583" spans="1:9" x14ac:dyDescent="0.25">
      <c r="A3583">
        <v>2110210003</v>
      </c>
      <c r="B3583" t="s">
        <v>633</v>
      </c>
      <c r="C3583" t="s">
        <v>2625</v>
      </c>
      <c r="D3583" t="s">
        <v>2626</v>
      </c>
      <c r="E3583" s="1">
        <v>0</v>
      </c>
      <c r="F3583" t="s">
        <v>2612</v>
      </c>
      <c r="G3583">
        <v>100</v>
      </c>
      <c r="H3583">
        <v>0</v>
      </c>
      <c r="I3583">
        <v>0</v>
      </c>
    </row>
    <row r="3584" spans="1:9" x14ac:dyDescent="0.25">
      <c r="A3584">
        <v>2110210004</v>
      </c>
      <c r="B3584" t="s">
        <v>632</v>
      </c>
      <c r="C3584" t="s">
        <v>248</v>
      </c>
      <c r="D3584" t="s">
        <v>249</v>
      </c>
      <c r="E3584" s="1">
        <v>3289</v>
      </c>
      <c r="F3584" t="s">
        <v>2612</v>
      </c>
      <c r="G3584" s="1">
        <v>211</v>
      </c>
      <c r="H3584">
        <v>0</v>
      </c>
      <c r="I3584">
        <v>1.658498</v>
      </c>
    </row>
    <row r="3585" spans="1:9" x14ac:dyDescent="0.25">
      <c r="A3585">
        <v>2110210004</v>
      </c>
      <c r="B3585" t="s">
        <v>632</v>
      </c>
      <c r="C3585" t="s">
        <v>2637</v>
      </c>
      <c r="D3585" t="s">
        <v>2638</v>
      </c>
      <c r="E3585" s="1">
        <v>0</v>
      </c>
      <c r="F3585" t="s">
        <v>2612</v>
      </c>
      <c r="G3585" s="1">
        <v>0</v>
      </c>
      <c r="H3585">
        <v>1</v>
      </c>
      <c r="I3585">
        <v>0</v>
      </c>
    </row>
    <row r="3586" spans="1:9" x14ac:dyDescent="0.25">
      <c r="A3586">
        <v>2110210004</v>
      </c>
      <c r="B3586" t="s">
        <v>632</v>
      </c>
      <c r="C3586" t="s">
        <v>2623</v>
      </c>
      <c r="D3586" t="s">
        <v>2624</v>
      </c>
      <c r="E3586" s="1">
        <v>105</v>
      </c>
      <c r="F3586" t="s">
        <v>2612</v>
      </c>
      <c r="G3586">
        <v>0</v>
      </c>
      <c r="H3586" s="1">
        <v>5</v>
      </c>
      <c r="I3586">
        <v>1.66381</v>
      </c>
    </row>
    <row r="3587" spans="1:9" x14ac:dyDescent="0.25">
      <c r="A3587">
        <v>2110210005</v>
      </c>
      <c r="B3587" t="s">
        <v>631</v>
      </c>
      <c r="C3587" t="s">
        <v>248</v>
      </c>
      <c r="D3587" t="s">
        <v>249</v>
      </c>
      <c r="E3587" s="1">
        <v>7641</v>
      </c>
      <c r="F3587" t="s">
        <v>2612</v>
      </c>
      <c r="G3587" s="1">
        <v>205</v>
      </c>
      <c r="H3587" s="1">
        <v>0</v>
      </c>
      <c r="I3587">
        <v>1.4778389999999999</v>
      </c>
    </row>
    <row r="3588" spans="1:9" x14ac:dyDescent="0.25">
      <c r="A3588">
        <v>2110210005</v>
      </c>
      <c r="B3588" t="s">
        <v>631</v>
      </c>
      <c r="C3588" t="s">
        <v>2623</v>
      </c>
      <c r="D3588" t="s">
        <v>2624</v>
      </c>
      <c r="E3588">
        <v>7</v>
      </c>
      <c r="F3588" t="s">
        <v>2612</v>
      </c>
      <c r="G3588" s="1">
        <v>0</v>
      </c>
      <c r="H3588">
        <v>0</v>
      </c>
      <c r="I3588">
        <v>1.658571</v>
      </c>
    </row>
    <row r="3589" spans="1:9" x14ac:dyDescent="0.25">
      <c r="A3589">
        <v>2110210006</v>
      </c>
      <c r="B3589" t="s">
        <v>818</v>
      </c>
      <c r="C3589" t="s">
        <v>248</v>
      </c>
      <c r="D3589" t="s">
        <v>249</v>
      </c>
      <c r="E3589" s="1">
        <v>1895</v>
      </c>
      <c r="F3589" t="s">
        <v>2612</v>
      </c>
      <c r="G3589" s="1">
        <v>105</v>
      </c>
      <c r="H3589" s="1">
        <v>0</v>
      </c>
      <c r="I3589">
        <v>1.5254989999999999</v>
      </c>
    </row>
    <row r="3590" spans="1:9" x14ac:dyDescent="0.25">
      <c r="A3590">
        <v>2110210006</v>
      </c>
      <c r="B3590" t="s">
        <v>818</v>
      </c>
      <c r="C3590" t="s">
        <v>2623</v>
      </c>
      <c r="D3590" t="s">
        <v>2624</v>
      </c>
      <c r="E3590">
        <v>4</v>
      </c>
      <c r="F3590" t="s">
        <v>2612</v>
      </c>
      <c r="G3590">
        <v>0</v>
      </c>
      <c r="H3590">
        <v>0</v>
      </c>
      <c r="I3590">
        <v>1.6825000000000001</v>
      </c>
    </row>
    <row r="3591" spans="1:9" x14ac:dyDescent="0.25">
      <c r="A3591">
        <v>2110210007</v>
      </c>
      <c r="B3591" t="s">
        <v>583</v>
      </c>
      <c r="C3591" t="s">
        <v>248</v>
      </c>
      <c r="D3591" t="s">
        <v>249</v>
      </c>
      <c r="E3591" s="1">
        <v>32</v>
      </c>
      <c r="F3591" t="s">
        <v>2612</v>
      </c>
      <c r="G3591" s="1">
        <v>2577</v>
      </c>
      <c r="H3591" s="1">
        <v>0</v>
      </c>
      <c r="I3591">
        <v>1.5349999999999999</v>
      </c>
    </row>
    <row r="3592" spans="1:9" x14ac:dyDescent="0.25">
      <c r="A3592">
        <v>2110210007</v>
      </c>
      <c r="B3592" t="s">
        <v>583</v>
      </c>
      <c r="C3592" t="s">
        <v>47</v>
      </c>
      <c r="D3592" t="s">
        <v>48</v>
      </c>
      <c r="E3592">
        <v>0</v>
      </c>
      <c r="F3592" t="s">
        <v>2612</v>
      </c>
      <c r="G3592" s="1">
        <v>0</v>
      </c>
      <c r="H3592" s="1">
        <v>1134</v>
      </c>
      <c r="I3592">
        <v>1.441991</v>
      </c>
    </row>
    <row r="3593" spans="1:9" x14ac:dyDescent="0.25">
      <c r="A3593">
        <v>2110210007</v>
      </c>
      <c r="B3593" t="s">
        <v>583</v>
      </c>
      <c r="C3593" t="s">
        <v>2623</v>
      </c>
      <c r="D3593" t="s">
        <v>2624</v>
      </c>
      <c r="E3593">
        <v>7</v>
      </c>
      <c r="F3593" t="s">
        <v>2612</v>
      </c>
      <c r="G3593">
        <v>0</v>
      </c>
      <c r="H3593">
        <v>2</v>
      </c>
      <c r="I3593">
        <v>1.6042860000000001</v>
      </c>
    </row>
    <row r="3594" spans="1:9" x14ac:dyDescent="0.25">
      <c r="A3594">
        <v>2110210008</v>
      </c>
      <c r="B3594" t="s">
        <v>584</v>
      </c>
      <c r="C3594" t="s">
        <v>248</v>
      </c>
      <c r="D3594" t="s">
        <v>249</v>
      </c>
      <c r="E3594" s="1">
        <v>1541</v>
      </c>
      <c r="F3594" t="s">
        <v>2612</v>
      </c>
      <c r="G3594" s="1">
        <v>2958</v>
      </c>
      <c r="H3594">
        <v>0</v>
      </c>
      <c r="I3594">
        <v>1.48767</v>
      </c>
    </row>
    <row r="3595" spans="1:9" x14ac:dyDescent="0.25">
      <c r="A3595">
        <v>2110210008</v>
      </c>
      <c r="B3595" t="s">
        <v>584</v>
      </c>
      <c r="C3595" t="s">
        <v>47</v>
      </c>
      <c r="D3595" t="s">
        <v>48</v>
      </c>
      <c r="E3595" s="1">
        <v>0</v>
      </c>
      <c r="F3595" t="s">
        <v>2612</v>
      </c>
      <c r="G3595">
        <v>0</v>
      </c>
      <c r="H3595" s="1">
        <v>2953</v>
      </c>
      <c r="I3595">
        <v>1.4851669999999999</v>
      </c>
    </row>
    <row r="3596" spans="1:9" x14ac:dyDescent="0.25">
      <c r="A3596">
        <v>2110210008</v>
      </c>
      <c r="B3596" t="s">
        <v>584</v>
      </c>
      <c r="C3596" t="s">
        <v>2623</v>
      </c>
      <c r="D3596" t="s">
        <v>2624</v>
      </c>
      <c r="E3596">
        <v>4</v>
      </c>
      <c r="F3596" t="s">
        <v>2612</v>
      </c>
      <c r="G3596">
        <v>0</v>
      </c>
      <c r="H3596">
        <v>0</v>
      </c>
      <c r="I3596">
        <v>1.6225000000000001</v>
      </c>
    </row>
    <row r="3597" spans="1:9" x14ac:dyDescent="0.25">
      <c r="A3597">
        <v>2110210009</v>
      </c>
      <c r="B3597" t="s">
        <v>819</v>
      </c>
      <c r="C3597" t="s">
        <v>699</v>
      </c>
      <c r="D3597" t="s">
        <v>700</v>
      </c>
      <c r="E3597" s="1">
        <v>0</v>
      </c>
      <c r="F3597" t="s">
        <v>2612</v>
      </c>
      <c r="G3597" s="1">
        <v>0</v>
      </c>
      <c r="H3597">
        <v>6</v>
      </c>
      <c r="I3597">
        <v>1.8201000000000001</v>
      </c>
    </row>
    <row r="3598" spans="1:9" x14ac:dyDescent="0.25">
      <c r="A3598">
        <v>2110210009</v>
      </c>
      <c r="B3598" t="s">
        <v>819</v>
      </c>
      <c r="C3598" t="s">
        <v>248</v>
      </c>
      <c r="D3598" t="s">
        <v>249</v>
      </c>
      <c r="E3598" s="1">
        <v>4596</v>
      </c>
      <c r="F3598" t="s">
        <v>2612</v>
      </c>
      <c r="G3598" s="1">
        <v>12</v>
      </c>
      <c r="H3598">
        <v>6</v>
      </c>
      <c r="I3598">
        <v>1.513009</v>
      </c>
    </row>
    <row r="3599" spans="1:9" x14ac:dyDescent="0.25">
      <c r="A3599">
        <v>2110210009</v>
      </c>
      <c r="B3599" t="s">
        <v>819</v>
      </c>
      <c r="C3599" t="s">
        <v>2623</v>
      </c>
      <c r="D3599" t="s">
        <v>2624</v>
      </c>
      <c r="E3599" s="1">
        <v>6</v>
      </c>
      <c r="F3599" t="s">
        <v>2612</v>
      </c>
      <c r="G3599">
        <v>0</v>
      </c>
      <c r="H3599" s="1">
        <v>6</v>
      </c>
      <c r="I3599">
        <v>1.64</v>
      </c>
    </row>
    <row r="3600" spans="1:9" x14ac:dyDescent="0.25">
      <c r="A3600">
        <v>2110210009</v>
      </c>
      <c r="B3600" t="s">
        <v>819</v>
      </c>
      <c r="C3600" t="s">
        <v>2625</v>
      </c>
      <c r="D3600" t="s">
        <v>2626</v>
      </c>
      <c r="E3600">
        <v>0</v>
      </c>
      <c r="F3600" t="s">
        <v>2612</v>
      </c>
      <c r="G3600" s="1">
        <v>6</v>
      </c>
      <c r="H3600" s="1">
        <v>0</v>
      </c>
      <c r="I3600">
        <v>0</v>
      </c>
    </row>
    <row r="3601" spans="1:9" x14ac:dyDescent="0.25">
      <c r="A3601">
        <v>2110210010</v>
      </c>
      <c r="B3601" t="s">
        <v>568</v>
      </c>
      <c r="C3601" t="s">
        <v>248</v>
      </c>
      <c r="D3601" t="s">
        <v>249</v>
      </c>
      <c r="E3601" s="1">
        <v>85</v>
      </c>
      <c r="F3601" t="s">
        <v>2612</v>
      </c>
      <c r="G3601" s="1">
        <v>3391</v>
      </c>
      <c r="H3601">
        <v>0</v>
      </c>
      <c r="I3601">
        <v>1.595647</v>
      </c>
    </row>
    <row r="3602" spans="1:9" x14ac:dyDescent="0.25">
      <c r="A3602">
        <v>2110210010</v>
      </c>
      <c r="B3602" t="s">
        <v>568</v>
      </c>
      <c r="C3602" t="s">
        <v>2623</v>
      </c>
      <c r="D3602" t="s">
        <v>2624</v>
      </c>
      <c r="E3602" s="1">
        <v>3</v>
      </c>
      <c r="F3602" t="s">
        <v>2612</v>
      </c>
      <c r="G3602" s="1">
        <v>0</v>
      </c>
      <c r="H3602">
        <v>0</v>
      </c>
      <c r="I3602">
        <v>1.6266670000000001</v>
      </c>
    </row>
    <row r="3603" spans="1:9" x14ac:dyDescent="0.25">
      <c r="A3603">
        <v>2110210010</v>
      </c>
      <c r="B3603" t="s">
        <v>568</v>
      </c>
      <c r="C3603" t="s">
        <v>2641</v>
      </c>
      <c r="D3603" t="s">
        <v>2642</v>
      </c>
      <c r="E3603" s="1">
        <v>0</v>
      </c>
      <c r="F3603" t="s">
        <v>2612</v>
      </c>
      <c r="G3603" s="1">
        <v>0</v>
      </c>
      <c r="H3603" s="1">
        <v>3000</v>
      </c>
      <c r="I3603">
        <v>0</v>
      </c>
    </row>
    <row r="3604" spans="1:9" x14ac:dyDescent="0.25">
      <c r="A3604">
        <v>2110210011</v>
      </c>
      <c r="B3604" t="s">
        <v>499</v>
      </c>
      <c r="C3604" t="s">
        <v>248</v>
      </c>
      <c r="D3604" t="s">
        <v>249</v>
      </c>
      <c r="E3604">
        <v>40</v>
      </c>
      <c r="F3604" t="s">
        <v>2612</v>
      </c>
      <c r="G3604">
        <v>60</v>
      </c>
      <c r="H3604" s="1">
        <v>0</v>
      </c>
      <c r="I3604">
        <v>1.76</v>
      </c>
    </row>
    <row r="3605" spans="1:9" x14ac:dyDescent="0.25">
      <c r="A3605">
        <v>2110210011</v>
      </c>
      <c r="B3605" t="s">
        <v>499</v>
      </c>
      <c r="C3605" t="s">
        <v>2623</v>
      </c>
      <c r="D3605" t="s">
        <v>2624</v>
      </c>
      <c r="E3605">
        <v>6</v>
      </c>
      <c r="F3605" t="s">
        <v>2612</v>
      </c>
      <c r="G3605" s="1">
        <v>0</v>
      </c>
      <c r="H3605" s="1">
        <v>0</v>
      </c>
      <c r="I3605">
        <v>1.6866669999999999</v>
      </c>
    </row>
    <row r="3606" spans="1:9" x14ac:dyDescent="0.25">
      <c r="A3606">
        <v>2110210012</v>
      </c>
      <c r="B3606" t="s">
        <v>496</v>
      </c>
      <c r="C3606" t="s">
        <v>248</v>
      </c>
      <c r="D3606" t="s">
        <v>249</v>
      </c>
      <c r="E3606" s="1">
        <v>26</v>
      </c>
      <c r="F3606" t="s">
        <v>2612</v>
      </c>
      <c r="G3606" s="1">
        <v>920</v>
      </c>
      <c r="H3606">
        <v>0</v>
      </c>
      <c r="I3606">
        <v>1.588462</v>
      </c>
    </row>
    <row r="3607" spans="1:9" x14ac:dyDescent="0.25">
      <c r="A3607">
        <v>2110210012</v>
      </c>
      <c r="B3607" t="s">
        <v>496</v>
      </c>
      <c r="C3607" t="s">
        <v>2623</v>
      </c>
      <c r="D3607" t="s">
        <v>2624</v>
      </c>
      <c r="E3607" s="1">
        <v>6</v>
      </c>
      <c r="F3607" t="s">
        <v>2612</v>
      </c>
      <c r="G3607" s="1">
        <v>0</v>
      </c>
      <c r="H3607">
        <v>0</v>
      </c>
      <c r="I3607">
        <v>1.5833330000000001</v>
      </c>
    </row>
    <row r="3608" spans="1:9" x14ac:dyDescent="0.25">
      <c r="A3608">
        <v>2110210012</v>
      </c>
      <c r="B3608" t="s">
        <v>496</v>
      </c>
      <c r="C3608" t="s">
        <v>2641</v>
      </c>
      <c r="D3608" t="s">
        <v>2642</v>
      </c>
      <c r="E3608">
        <v>0</v>
      </c>
      <c r="F3608" t="s">
        <v>2612</v>
      </c>
      <c r="G3608" s="1">
        <v>0</v>
      </c>
      <c r="H3608">
        <v>500</v>
      </c>
      <c r="I3608">
        <v>1.5869</v>
      </c>
    </row>
    <row r="3609" spans="1:9" x14ac:dyDescent="0.25">
      <c r="A3609">
        <v>2110210013</v>
      </c>
      <c r="B3609" t="s">
        <v>613</v>
      </c>
      <c r="C3609" t="s">
        <v>248</v>
      </c>
      <c r="D3609" t="s">
        <v>249</v>
      </c>
      <c r="E3609" s="1">
        <v>12</v>
      </c>
      <c r="F3609" t="s">
        <v>2612</v>
      </c>
      <c r="G3609" s="1">
        <v>20</v>
      </c>
      <c r="H3609">
        <v>0</v>
      </c>
      <c r="I3609">
        <v>1.5874999999999999</v>
      </c>
    </row>
    <row r="3610" spans="1:9" x14ac:dyDescent="0.25">
      <c r="A3610">
        <v>2110210013</v>
      </c>
      <c r="B3610" t="s">
        <v>613</v>
      </c>
      <c r="C3610" t="s">
        <v>2623</v>
      </c>
      <c r="D3610" t="s">
        <v>2624</v>
      </c>
      <c r="E3610" s="1">
        <v>4</v>
      </c>
      <c r="F3610" t="s">
        <v>2612</v>
      </c>
      <c r="G3610">
        <v>0</v>
      </c>
      <c r="H3610" s="1">
        <v>0</v>
      </c>
      <c r="I3610">
        <v>1.7424999999999999</v>
      </c>
    </row>
    <row r="3611" spans="1:9" x14ac:dyDescent="0.25">
      <c r="A3611">
        <v>2110210014</v>
      </c>
      <c r="B3611" t="s">
        <v>497</v>
      </c>
      <c r="C3611" t="s">
        <v>248</v>
      </c>
      <c r="D3611" t="s">
        <v>249</v>
      </c>
      <c r="E3611" s="1">
        <v>57</v>
      </c>
      <c r="F3611" t="s">
        <v>2612</v>
      </c>
      <c r="G3611" s="1">
        <v>3840</v>
      </c>
      <c r="H3611" s="1">
        <v>0</v>
      </c>
      <c r="I3611">
        <v>1.58</v>
      </c>
    </row>
    <row r="3612" spans="1:9" x14ac:dyDescent="0.25">
      <c r="A3612">
        <v>2110210014</v>
      </c>
      <c r="B3612" t="s">
        <v>497</v>
      </c>
      <c r="C3612" t="s">
        <v>2623</v>
      </c>
      <c r="D3612" t="s">
        <v>2624</v>
      </c>
      <c r="E3612" s="1">
        <v>4</v>
      </c>
      <c r="F3612" t="s">
        <v>2612</v>
      </c>
      <c r="G3612" s="1">
        <v>0</v>
      </c>
      <c r="H3612">
        <v>0</v>
      </c>
      <c r="I3612">
        <v>1.5575000000000001</v>
      </c>
    </row>
    <row r="3613" spans="1:9" x14ac:dyDescent="0.25">
      <c r="A3613">
        <v>2110210014</v>
      </c>
      <c r="B3613" t="s">
        <v>497</v>
      </c>
      <c r="C3613" t="s">
        <v>2641</v>
      </c>
      <c r="D3613" t="s">
        <v>2642</v>
      </c>
      <c r="E3613">
        <v>0</v>
      </c>
      <c r="F3613" t="s">
        <v>2612</v>
      </c>
      <c r="G3613" s="1">
        <v>0</v>
      </c>
      <c r="H3613" s="1">
        <v>3700</v>
      </c>
      <c r="I3613">
        <v>0</v>
      </c>
    </row>
    <row r="3614" spans="1:9" x14ac:dyDescent="0.25">
      <c r="A3614">
        <v>2110210015</v>
      </c>
      <c r="B3614" t="s">
        <v>498</v>
      </c>
      <c r="C3614" t="s">
        <v>699</v>
      </c>
      <c r="D3614" t="s">
        <v>700</v>
      </c>
      <c r="E3614">
        <v>1</v>
      </c>
      <c r="F3614" t="s">
        <v>2612</v>
      </c>
      <c r="G3614" s="1">
        <v>0</v>
      </c>
      <c r="H3614" s="1">
        <v>0</v>
      </c>
      <c r="I3614">
        <v>1.59</v>
      </c>
    </row>
    <row r="3615" spans="1:9" x14ac:dyDescent="0.25">
      <c r="A3615">
        <v>2110210015</v>
      </c>
      <c r="B3615" t="s">
        <v>498</v>
      </c>
      <c r="C3615" t="s">
        <v>248</v>
      </c>
      <c r="D3615" t="s">
        <v>249</v>
      </c>
      <c r="E3615">
        <v>36</v>
      </c>
      <c r="F3615" t="s">
        <v>2612</v>
      </c>
      <c r="G3615">
        <v>926</v>
      </c>
      <c r="H3615" s="1">
        <v>50</v>
      </c>
      <c r="I3615">
        <v>1.600833</v>
      </c>
    </row>
    <row r="3616" spans="1:9" x14ac:dyDescent="0.25">
      <c r="A3616">
        <v>2110210015</v>
      </c>
      <c r="B3616" t="s">
        <v>498</v>
      </c>
      <c r="C3616" t="s">
        <v>2623</v>
      </c>
      <c r="D3616" t="s">
        <v>2624</v>
      </c>
      <c r="E3616" s="1">
        <v>4</v>
      </c>
      <c r="F3616" t="s">
        <v>2612</v>
      </c>
      <c r="G3616" s="1">
        <v>0</v>
      </c>
      <c r="H3616" s="1">
        <v>0</v>
      </c>
      <c r="I3616">
        <v>1.5774999999999999</v>
      </c>
    </row>
    <row r="3617" spans="1:9" x14ac:dyDescent="0.25">
      <c r="A3617">
        <v>2110210015</v>
      </c>
      <c r="B3617" t="s">
        <v>498</v>
      </c>
      <c r="C3617" t="s">
        <v>2641</v>
      </c>
      <c r="D3617" t="s">
        <v>2642</v>
      </c>
      <c r="E3617" s="1">
        <v>0</v>
      </c>
      <c r="F3617" t="s">
        <v>2612</v>
      </c>
      <c r="G3617" s="1">
        <v>0</v>
      </c>
      <c r="H3617" s="1">
        <v>300</v>
      </c>
      <c r="I3617">
        <v>1.4528669999999999</v>
      </c>
    </row>
    <row r="3618" spans="1:9" x14ac:dyDescent="0.25">
      <c r="A3618">
        <v>2110210015</v>
      </c>
      <c r="B3618" t="s">
        <v>498</v>
      </c>
      <c r="C3618" t="s">
        <v>2625</v>
      </c>
      <c r="D3618" t="s">
        <v>2626</v>
      </c>
      <c r="E3618" s="1">
        <v>0</v>
      </c>
      <c r="F3618" t="s">
        <v>2612</v>
      </c>
      <c r="G3618">
        <v>50</v>
      </c>
      <c r="H3618" s="1">
        <v>500</v>
      </c>
      <c r="I3618">
        <v>0</v>
      </c>
    </row>
    <row r="3619" spans="1:9" x14ac:dyDescent="0.25">
      <c r="A3619">
        <v>2110210016</v>
      </c>
      <c r="B3619" t="s">
        <v>611</v>
      </c>
      <c r="C3619" t="s">
        <v>248</v>
      </c>
      <c r="D3619" t="s">
        <v>249</v>
      </c>
      <c r="E3619" s="1">
        <v>25</v>
      </c>
      <c r="F3619" t="s">
        <v>2612</v>
      </c>
      <c r="G3619" s="1">
        <v>110</v>
      </c>
      <c r="H3619">
        <v>0</v>
      </c>
      <c r="I3619">
        <v>1.6080000000000001</v>
      </c>
    </row>
    <row r="3620" spans="1:9" x14ac:dyDescent="0.25">
      <c r="A3620">
        <v>2110210016</v>
      </c>
      <c r="B3620" t="s">
        <v>611</v>
      </c>
      <c r="C3620" t="s">
        <v>2623</v>
      </c>
      <c r="D3620" t="s">
        <v>2624</v>
      </c>
      <c r="E3620" s="1">
        <v>4</v>
      </c>
      <c r="F3620" t="s">
        <v>2612</v>
      </c>
      <c r="G3620">
        <v>0</v>
      </c>
      <c r="H3620">
        <v>0</v>
      </c>
      <c r="I3620">
        <v>1.665</v>
      </c>
    </row>
    <row r="3621" spans="1:9" x14ac:dyDescent="0.25">
      <c r="A3621">
        <v>2110210017</v>
      </c>
      <c r="B3621" t="s">
        <v>737</v>
      </c>
      <c r="C3621" t="s">
        <v>248</v>
      </c>
      <c r="D3621" t="s">
        <v>249</v>
      </c>
      <c r="E3621" s="1">
        <v>9258</v>
      </c>
      <c r="F3621" t="s">
        <v>2612</v>
      </c>
      <c r="G3621" s="1">
        <v>205</v>
      </c>
      <c r="H3621" s="1">
        <v>0</v>
      </c>
      <c r="I3621">
        <v>1.672132</v>
      </c>
    </row>
    <row r="3622" spans="1:9" x14ac:dyDescent="0.25">
      <c r="A3622">
        <v>2110210017</v>
      </c>
      <c r="B3622" t="s">
        <v>737</v>
      </c>
      <c r="C3622" t="s">
        <v>2623</v>
      </c>
      <c r="D3622" t="s">
        <v>2624</v>
      </c>
      <c r="E3622" s="1">
        <v>107</v>
      </c>
      <c r="F3622" t="s">
        <v>2612</v>
      </c>
      <c r="G3622" s="1">
        <v>0</v>
      </c>
      <c r="H3622">
        <v>0</v>
      </c>
      <c r="I3622">
        <v>1.678037</v>
      </c>
    </row>
    <row r="3623" spans="1:9" x14ac:dyDescent="0.25">
      <c r="A3623">
        <v>2110210018</v>
      </c>
      <c r="B3623" t="s">
        <v>634</v>
      </c>
      <c r="C3623" t="s">
        <v>248</v>
      </c>
      <c r="D3623" t="s">
        <v>249</v>
      </c>
      <c r="E3623">
        <v>947</v>
      </c>
      <c r="F3623" t="s">
        <v>2612</v>
      </c>
      <c r="G3623" s="1">
        <v>305</v>
      </c>
      <c r="H3623">
        <v>0</v>
      </c>
      <c r="I3623">
        <v>1.732291</v>
      </c>
    </row>
    <row r="3624" spans="1:9" x14ac:dyDescent="0.25">
      <c r="A3624">
        <v>2110210018</v>
      </c>
      <c r="B3624" t="s">
        <v>634</v>
      </c>
      <c r="C3624" t="s">
        <v>2623</v>
      </c>
      <c r="D3624" t="s">
        <v>2624</v>
      </c>
      <c r="E3624" s="1">
        <v>4</v>
      </c>
      <c r="F3624" t="s">
        <v>2612</v>
      </c>
      <c r="G3624" s="1">
        <v>0</v>
      </c>
      <c r="H3624">
        <v>0</v>
      </c>
      <c r="I3624">
        <v>1.7275</v>
      </c>
    </row>
    <row r="3625" spans="1:9" x14ac:dyDescent="0.25">
      <c r="A3625">
        <v>2110210019</v>
      </c>
      <c r="B3625" t="s">
        <v>645</v>
      </c>
      <c r="C3625" t="s">
        <v>248</v>
      </c>
      <c r="D3625" t="s">
        <v>249</v>
      </c>
      <c r="E3625" s="1">
        <v>1970</v>
      </c>
      <c r="F3625" t="s">
        <v>2612</v>
      </c>
      <c r="G3625">
        <v>205</v>
      </c>
      <c r="H3625" s="1">
        <v>6</v>
      </c>
      <c r="I3625">
        <v>1.7638020000000001</v>
      </c>
    </row>
    <row r="3626" spans="1:9" x14ac:dyDescent="0.25">
      <c r="A3626">
        <v>2110210019</v>
      </c>
      <c r="B3626" t="s">
        <v>645</v>
      </c>
      <c r="C3626" t="s">
        <v>2623</v>
      </c>
      <c r="D3626" t="s">
        <v>2624</v>
      </c>
      <c r="E3626" s="1">
        <v>10</v>
      </c>
      <c r="F3626" t="s">
        <v>2612</v>
      </c>
      <c r="G3626" s="1">
        <v>6</v>
      </c>
      <c r="H3626" s="1">
        <v>0</v>
      </c>
      <c r="I3626">
        <v>1.758</v>
      </c>
    </row>
    <row r="3627" spans="1:9" x14ac:dyDescent="0.25">
      <c r="A3627">
        <v>2110210020</v>
      </c>
      <c r="B3627" t="s">
        <v>636</v>
      </c>
      <c r="C3627" t="s">
        <v>248</v>
      </c>
      <c r="D3627" t="s">
        <v>249</v>
      </c>
      <c r="E3627" s="1">
        <v>3521</v>
      </c>
      <c r="F3627" t="s">
        <v>2612</v>
      </c>
      <c r="G3627">
        <v>405</v>
      </c>
      <c r="H3627">
        <v>0</v>
      </c>
      <c r="I3627">
        <v>1.748753</v>
      </c>
    </row>
    <row r="3628" spans="1:9" x14ac:dyDescent="0.25">
      <c r="A3628">
        <v>2110210020</v>
      </c>
      <c r="B3628" t="s">
        <v>636</v>
      </c>
      <c r="C3628" t="s">
        <v>2623</v>
      </c>
      <c r="D3628" t="s">
        <v>2624</v>
      </c>
      <c r="E3628">
        <v>5</v>
      </c>
      <c r="F3628" t="s">
        <v>2612</v>
      </c>
      <c r="G3628" s="1">
        <v>0</v>
      </c>
      <c r="H3628" s="1">
        <v>0</v>
      </c>
      <c r="I3628">
        <v>1.84</v>
      </c>
    </row>
    <row r="3629" spans="1:9" x14ac:dyDescent="0.25">
      <c r="A3629">
        <v>2110210021</v>
      </c>
      <c r="B3629" t="s">
        <v>690</v>
      </c>
      <c r="C3629" t="s">
        <v>248</v>
      </c>
      <c r="D3629" t="s">
        <v>249</v>
      </c>
      <c r="E3629" s="1">
        <v>41</v>
      </c>
      <c r="F3629" t="s">
        <v>2612</v>
      </c>
      <c r="G3629" s="1">
        <v>3424</v>
      </c>
      <c r="H3629">
        <v>0</v>
      </c>
      <c r="I3629">
        <v>1.7651220000000001</v>
      </c>
    </row>
    <row r="3630" spans="1:9" x14ac:dyDescent="0.25">
      <c r="A3630">
        <v>2110210021</v>
      </c>
      <c r="B3630" t="s">
        <v>690</v>
      </c>
      <c r="C3630" t="s">
        <v>2623</v>
      </c>
      <c r="D3630" t="s">
        <v>2624</v>
      </c>
      <c r="E3630">
        <v>4</v>
      </c>
      <c r="F3630" t="s">
        <v>2612</v>
      </c>
      <c r="G3630">
        <v>0</v>
      </c>
      <c r="H3630" s="1">
        <v>2</v>
      </c>
      <c r="I3630">
        <v>1.7675000000000001</v>
      </c>
    </row>
    <row r="3631" spans="1:9" x14ac:dyDescent="0.25">
      <c r="A3631">
        <v>2110210021</v>
      </c>
      <c r="B3631" t="s">
        <v>690</v>
      </c>
      <c r="C3631" t="s">
        <v>2641</v>
      </c>
      <c r="D3631" t="s">
        <v>2642</v>
      </c>
      <c r="E3631">
        <v>0</v>
      </c>
      <c r="F3631" t="s">
        <v>2612</v>
      </c>
      <c r="G3631" s="1">
        <v>0</v>
      </c>
      <c r="H3631" s="1">
        <v>6400</v>
      </c>
      <c r="I3631">
        <v>1.7366619999999999</v>
      </c>
    </row>
    <row r="3632" spans="1:9" x14ac:dyDescent="0.25">
      <c r="A3632">
        <v>2110210021</v>
      </c>
      <c r="B3632" t="s">
        <v>690</v>
      </c>
      <c r="C3632" t="s">
        <v>2625</v>
      </c>
      <c r="D3632" t="s">
        <v>2626</v>
      </c>
      <c r="E3632">
        <v>0</v>
      </c>
      <c r="F3632" t="s">
        <v>2612</v>
      </c>
      <c r="G3632" s="1">
        <v>3200</v>
      </c>
      <c r="H3632">
        <v>0</v>
      </c>
      <c r="I3632">
        <v>0</v>
      </c>
    </row>
    <row r="3633" spans="1:9" x14ac:dyDescent="0.25">
      <c r="A3633">
        <v>2110210022</v>
      </c>
      <c r="B3633" t="s">
        <v>612</v>
      </c>
      <c r="C3633" t="s">
        <v>248</v>
      </c>
      <c r="D3633" t="s">
        <v>249</v>
      </c>
      <c r="E3633" s="1">
        <v>90</v>
      </c>
      <c r="F3633" t="s">
        <v>2612</v>
      </c>
      <c r="G3633" s="1">
        <v>430</v>
      </c>
      <c r="H3633">
        <v>0</v>
      </c>
      <c r="I3633">
        <v>1.7849999999999999</v>
      </c>
    </row>
    <row r="3634" spans="1:9" x14ac:dyDescent="0.25">
      <c r="A3634">
        <v>2110210022</v>
      </c>
      <c r="B3634" t="s">
        <v>612</v>
      </c>
      <c r="C3634" t="s">
        <v>2623</v>
      </c>
      <c r="D3634" t="s">
        <v>2624</v>
      </c>
      <c r="E3634">
        <v>0</v>
      </c>
      <c r="F3634" t="s">
        <v>2612</v>
      </c>
      <c r="G3634" s="1">
        <v>0</v>
      </c>
      <c r="H3634">
        <v>4</v>
      </c>
      <c r="I3634">
        <v>0</v>
      </c>
    </row>
    <row r="3635" spans="1:9" x14ac:dyDescent="0.25">
      <c r="A3635">
        <v>2110210022</v>
      </c>
      <c r="B3635" t="s">
        <v>612</v>
      </c>
      <c r="C3635" t="s">
        <v>2641</v>
      </c>
      <c r="D3635" t="s">
        <v>2642</v>
      </c>
      <c r="E3635">
        <v>0</v>
      </c>
      <c r="F3635" t="s">
        <v>2612</v>
      </c>
      <c r="G3635">
        <v>0</v>
      </c>
      <c r="H3635" s="1">
        <v>300</v>
      </c>
      <c r="I3635">
        <v>1.8541190000000001</v>
      </c>
    </row>
    <row r="3636" spans="1:9" x14ac:dyDescent="0.25">
      <c r="A3636">
        <v>2110210023</v>
      </c>
      <c r="B3636" t="s">
        <v>609</v>
      </c>
      <c r="C3636" t="s">
        <v>248</v>
      </c>
      <c r="D3636" t="s">
        <v>249</v>
      </c>
      <c r="E3636">
        <v>290</v>
      </c>
      <c r="F3636" t="s">
        <v>2612</v>
      </c>
      <c r="G3636">
        <v>383</v>
      </c>
      <c r="H3636" s="1">
        <v>0</v>
      </c>
      <c r="I3636">
        <v>1.82</v>
      </c>
    </row>
    <row r="3637" spans="1:9" x14ac:dyDescent="0.25">
      <c r="A3637">
        <v>2110210023</v>
      </c>
      <c r="B3637" t="s">
        <v>609</v>
      </c>
      <c r="C3637" t="s">
        <v>2623</v>
      </c>
      <c r="D3637" t="s">
        <v>2624</v>
      </c>
      <c r="E3637">
        <v>4</v>
      </c>
      <c r="F3637" t="s">
        <v>2612</v>
      </c>
      <c r="G3637">
        <v>0</v>
      </c>
      <c r="H3637">
        <v>0</v>
      </c>
      <c r="I3637">
        <v>1.83</v>
      </c>
    </row>
    <row r="3638" spans="1:9" x14ac:dyDescent="0.25">
      <c r="A3638">
        <v>2110210023</v>
      </c>
      <c r="B3638" t="s">
        <v>609</v>
      </c>
      <c r="C3638" t="s">
        <v>2641</v>
      </c>
      <c r="D3638" t="s">
        <v>2642</v>
      </c>
      <c r="E3638">
        <v>0</v>
      </c>
      <c r="F3638" t="s">
        <v>2612</v>
      </c>
      <c r="G3638">
        <v>0</v>
      </c>
      <c r="H3638">
        <v>100</v>
      </c>
      <c r="I3638">
        <v>1.8302499999999999</v>
      </c>
    </row>
    <row r="3639" spans="1:9" x14ac:dyDescent="0.25">
      <c r="A3639">
        <v>2110210024</v>
      </c>
      <c r="B3639" t="s">
        <v>610</v>
      </c>
      <c r="C3639" t="s">
        <v>248</v>
      </c>
      <c r="D3639" t="s">
        <v>249</v>
      </c>
      <c r="E3639">
        <v>254</v>
      </c>
      <c r="F3639" t="s">
        <v>2612</v>
      </c>
      <c r="G3639" s="1">
        <v>150</v>
      </c>
      <c r="H3639">
        <v>0</v>
      </c>
      <c r="I3639">
        <v>1.754213</v>
      </c>
    </row>
    <row r="3640" spans="1:9" x14ac:dyDescent="0.25">
      <c r="A3640">
        <v>2110210024</v>
      </c>
      <c r="B3640" t="s">
        <v>610</v>
      </c>
      <c r="C3640" t="s">
        <v>2623</v>
      </c>
      <c r="D3640" t="s">
        <v>2624</v>
      </c>
      <c r="E3640">
        <v>4</v>
      </c>
      <c r="F3640" t="s">
        <v>2612</v>
      </c>
      <c r="G3640">
        <v>0</v>
      </c>
      <c r="H3640">
        <v>0</v>
      </c>
      <c r="I3640">
        <v>1.7675000000000001</v>
      </c>
    </row>
    <row r="3641" spans="1:9" x14ac:dyDescent="0.25">
      <c r="A3641">
        <v>2110210025</v>
      </c>
      <c r="B3641" t="s">
        <v>820</v>
      </c>
      <c r="C3641" t="s">
        <v>699</v>
      </c>
      <c r="D3641" t="s">
        <v>700</v>
      </c>
      <c r="E3641">
        <v>0</v>
      </c>
      <c r="F3641" t="s">
        <v>2612</v>
      </c>
      <c r="G3641">
        <v>400</v>
      </c>
      <c r="H3641" s="1">
        <v>0</v>
      </c>
      <c r="I3641">
        <v>1.8201000000000001</v>
      </c>
    </row>
    <row r="3642" spans="1:9" x14ac:dyDescent="0.25">
      <c r="A3642">
        <v>2110210025</v>
      </c>
      <c r="B3642" t="s">
        <v>820</v>
      </c>
      <c r="C3642" t="s">
        <v>248</v>
      </c>
      <c r="D3642" t="s">
        <v>249</v>
      </c>
      <c r="E3642">
        <v>522</v>
      </c>
      <c r="F3642" t="s">
        <v>2612</v>
      </c>
      <c r="G3642" s="1">
        <v>2354</v>
      </c>
      <c r="H3642">
        <v>406</v>
      </c>
      <c r="I3642">
        <v>1.5620309999999999</v>
      </c>
    </row>
    <row r="3643" spans="1:9" x14ac:dyDescent="0.25">
      <c r="A3643">
        <v>2110210025</v>
      </c>
      <c r="B3643" t="s">
        <v>820</v>
      </c>
      <c r="C3643" t="s">
        <v>2623</v>
      </c>
      <c r="D3643" t="s">
        <v>2624</v>
      </c>
      <c r="E3643" s="1">
        <v>6</v>
      </c>
      <c r="F3643" t="s">
        <v>2612</v>
      </c>
      <c r="G3643">
        <v>6</v>
      </c>
      <c r="H3643">
        <v>0</v>
      </c>
      <c r="I3643">
        <v>1.82</v>
      </c>
    </row>
    <row r="3644" spans="1:9" x14ac:dyDescent="0.25">
      <c r="A3644">
        <v>2110210025</v>
      </c>
      <c r="B3644" t="s">
        <v>820</v>
      </c>
      <c r="C3644" t="s">
        <v>2641</v>
      </c>
      <c r="D3644" t="s">
        <v>2642</v>
      </c>
      <c r="E3644" s="1">
        <v>0</v>
      </c>
      <c r="F3644" t="s">
        <v>2612</v>
      </c>
      <c r="G3644" s="1">
        <v>0</v>
      </c>
      <c r="H3644" s="1">
        <v>1392</v>
      </c>
      <c r="I3644">
        <v>1.5618650000000001</v>
      </c>
    </row>
    <row r="3645" spans="1:9" x14ac:dyDescent="0.25">
      <c r="A3645">
        <v>2110210026</v>
      </c>
      <c r="B3645" t="s">
        <v>746</v>
      </c>
      <c r="C3645" t="s">
        <v>248</v>
      </c>
      <c r="D3645" t="s">
        <v>249</v>
      </c>
      <c r="E3645" s="1">
        <v>256</v>
      </c>
      <c r="F3645" t="s">
        <v>2612</v>
      </c>
      <c r="G3645" s="1">
        <v>1174</v>
      </c>
      <c r="H3645">
        <v>69</v>
      </c>
      <c r="I3645">
        <v>1.7533589999999999</v>
      </c>
    </row>
    <row r="3646" spans="1:9" x14ac:dyDescent="0.25">
      <c r="A3646">
        <v>2110210026</v>
      </c>
      <c r="B3646" t="s">
        <v>746</v>
      </c>
      <c r="C3646" t="s">
        <v>2641</v>
      </c>
      <c r="D3646" t="s">
        <v>2642</v>
      </c>
      <c r="E3646" s="1">
        <v>0</v>
      </c>
      <c r="F3646" t="s">
        <v>2612</v>
      </c>
      <c r="G3646">
        <v>69</v>
      </c>
      <c r="H3646">
        <v>0</v>
      </c>
      <c r="I3646">
        <v>1.752707</v>
      </c>
    </row>
    <row r="3647" spans="1:9" x14ac:dyDescent="0.25">
      <c r="A3647">
        <v>2110210027</v>
      </c>
      <c r="B3647" t="s">
        <v>626</v>
      </c>
      <c r="C3647" t="s">
        <v>248</v>
      </c>
      <c r="D3647" t="s">
        <v>249</v>
      </c>
      <c r="E3647" s="1">
        <v>28</v>
      </c>
      <c r="F3647" t="s">
        <v>2612</v>
      </c>
      <c r="G3647" s="1">
        <v>1050</v>
      </c>
      <c r="H3647">
        <v>6</v>
      </c>
      <c r="I3647">
        <v>1.688571</v>
      </c>
    </row>
    <row r="3648" spans="1:9" x14ac:dyDescent="0.25">
      <c r="A3648">
        <v>2110210027</v>
      </c>
      <c r="B3648" t="s">
        <v>626</v>
      </c>
      <c r="C3648" t="s">
        <v>2623</v>
      </c>
      <c r="D3648" t="s">
        <v>2624</v>
      </c>
      <c r="E3648" s="1">
        <v>6</v>
      </c>
      <c r="F3648" t="s">
        <v>2612</v>
      </c>
      <c r="G3648">
        <v>6</v>
      </c>
      <c r="H3648">
        <v>0</v>
      </c>
      <c r="I3648">
        <v>0.16666700000000001</v>
      </c>
    </row>
    <row r="3649" spans="1:9" x14ac:dyDescent="0.25">
      <c r="A3649">
        <v>2110210028</v>
      </c>
      <c r="B3649" t="s">
        <v>695</v>
      </c>
      <c r="C3649" t="s">
        <v>248</v>
      </c>
      <c r="D3649" t="s">
        <v>249</v>
      </c>
      <c r="E3649" s="1">
        <v>23</v>
      </c>
      <c r="F3649" t="s">
        <v>2612</v>
      </c>
      <c r="G3649">
        <v>368</v>
      </c>
      <c r="H3649">
        <v>6</v>
      </c>
      <c r="I3649">
        <v>1.755652</v>
      </c>
    </row>
    <row r="3650" spans="1:9" x14ac:dyDescent="0.25">
      <c r="A3650">
        <v>2110210028</v>
      </c>
      <c r="B3650" t="s">
        <v>695</v>
      </c>
      <c r="C3650" t="s">
        <v>2623</v>
      </c>
      <c r="D3650" t="s">
        <v>2624</v>
      </c>
      <c r="E3650" s="1">
        <v>6</v>
      </c>
      <c r="F3650" t="s">
        <v>2612</v>
      </c>
      <c r="G3650">
        <v>6</v>
      </c>
      <c r="H3650">
        <v>18</v>
      </c>
      <c r="I3650">
        <v>1.6983330000000001</v>
      </c>
    </row>
    <row r="3651" spans="1:9" x14ac:dyDescent="0.25">
      <c r="A3651">
        <v>2110210029</v>
      </c>
      <c r="B3651" t="s">
        <v>635</v>
      </c>
      <c r="C3651" t="s">
        <v>248</v>
      </c>
      <c r="D3651" t="s">
        <v>249</v>
      </c>
      <c r="E3651" s="1">
        <v>2084</v>
      </c>
      <c r="F3651" t="s">
        <v>2612</v>
      </c>
      <c r="G3651" s="1">
        <v>106</v>
      </c>
      <c r="H3651">
        <v>0</v>
      </c>
      <c r="I3651">
        <v>1.874698</v>
      </c>
    </row>
    <row r="3652" spans="1:9" x14ac:dyDescent="0.25">
      <c r="A3652">
        <v>2110210029</v>
      </c>
      <c r="B3652" t="s">
        <v>635</v>
      </c>
      <c r="C3652" t="s">
        <v>2637</v>
      </c>
      <c r="D3652" t="s">
        <v>2638</v>
      </c>
      <c r="E3652">
        <v>2</v>
      </c>
      <c r="F3652" t="s">
        <v>2612</v>
      </c>
      <c r="G3652" s="1">
        <v>0</v>
      </c>
      <c r="H3652">
        <v>0</v>
      </c>
      <c r="I3652">
        <v>1.875</v>
      </c>
    </row>
    <row r="3653" spans="1:9" x14ac:dyDescent="0.25">
      <c r="A3653">
        <v>2110210029</v>
      </c>
      <c r="B3653" t="s">
        <v>635</v>
      </c>
      <c r="C3653" t="s">
        <v>2623</v>
      </c>
      <c r="D3653" t="s">
        <v>2624</v>
      </c>
      <c r="E3653">
        <v>4</v>
      </c>
      <c r="F3653" t="s">
        <v>2612</v>
      </c>
      <c r="G3653">
        <v>0</v>
      </c>
      <c r="H3653" s="1">
        <v>1</v>
      </c>
      <c r="I3653">
        <v>1.8625</v>
      </c>
    </row>
    <row r="3654" spans="1:9" x14ac:dyDescent="0.25">
      <c r="A3654">
        <v>2110210030</v>
      </c>
      <c r="B3654" t="s">
        <v>691</v>
      </c>
      <c r="C3654" t="s">
        <v>248</v>
      </c>
      <c r="D3654" t="s">
        <v>249</v>
      </c>
      <c r="E3654">
        <v>201</v>
      </c>
      <c r="F3654" t="s">
        <v>2612</v>
      </c>
      <c r="G3654" s="1">
        <v>3500</v>
      </c>
      <c r="H3654" s="1">
        <v>0</v>
      </c>
      <c r="I3654">
        <v>1.8368660000000001</v>
      </c>
    </row>
    <row r="3655" spans="1:9" x14ac:dyDescent="0.25">
      <c r="A3655">
        <v>2110210030</v>
      </c>
      <c r="B3655" t="s">
        <v>691</v>
      </c>
      <c r="C3655" t="s">
        <v>2623</v>
      </c>
      <c r="D3655" t="s">
        <v>2624</v>
      </c>
      <c r="E3655">
        <v>4</v>
      </c>
      <c r="F3655" t="s">
        <v>2612</v>
      </c>
      <c r="G3655" s="1">
        <v>0</v>
      </c>
      <c r="H3655">
        <v>0</v>
      </c>
      <c r="I3655">
        <v>1.79</v>
      </c>
    </row>
    <row r="3656" spans="1:9" x14ac:dyDescent="0.25">
      <c r="A3656">
        <v>2110210030</v>
      </c>
      <c r="B3656" t="s">
        <v>691</v>
      </c>
      <c r="C3656" t="s">
        <v>2641</v>
      </c>
      <c r="D3656" t="s">
        <v>2642</v>
      </c>
      <c r="E3656">
        <v>0</v>
      </c>
      <c r="F3656" t="s">
        <v>2612</v>
      </c>
      <c r="G3656">
        <v>0</v>
      </c>
      <c r="H3656" s="1">
        <v>6500</v>
      </c>
      <c r="I3656">
        <v>1.78945</v>
      </c>
    </row>
    <row r="3657" spans="1:9" x14ac:dyDescent="0.25">
      <c r="A3657">
        <v>2110210030</v>
      </c>
      <c r="B3657" t="s">
        <v>691</v>
      </c>
      <c r="C3657" t="s">
        <v>2625</v>
      </c>
      <c r="D3657" t="s">
        <v>2626</v>
      </c>
      <c r="E3657">
        <v>0</v>
      </c>
      <c r="F3657" t="s">
        <v>2612</v>
      </c>
      <c r="G3657" s="1">
        <v>3000</v>
      </c>
      <c r="H3657">
        <v>0</v>
      </c>
      <c r="I3657">
        <v>0</v>
      </c>
    </row>
    <row r="3658" spans="1:9" x14ac:dyDescent="0.25">
      <c r="A3658">
        <v>2110220047</v>
      </c>
      <c r="B3658" t="s">
        <v>3854</v>
      </c>
      <c r="C3658" t="s">
        <v>248</v>
      </c>
      <c r="D3658" t="s">
        <v>249</v>
      </c>
      <c r="E3658">
        <v>1</v>
      </c>
      <c r="F3658" t="s">
        <v>2612</v>
      </c>
      <c r="G3658">
        <v>0</v>
      </c>
      <c r="H3658">
        <v>0</v>
      </c>
      <c r="I3658">
        <v>6.43</v>
      </c>
    </row>
    <row r="3659" spans="1:9" x14ac:dyDescent="0.25">
      <c r="A3659">
        <v>2110220057</v>
      </c>
      <c r="B3659" t="s">
        <v>3855</v>
      </c>
      <c r="C3659" t="s">
        <v>248</v>
      </c>
      <c r="D3659" t="s">
        <v>249</v>
      </c>
      <c r="E3659">
        <v>1</v>
      </c>
      <c r="F3659" t="s">
        <v>2612</v>
      </c>
      <c r="G3659">
        <v>0</v>
      </c>
      <c r="H3659">
        <v>0</v>
      </c>
      <c r="I3659">
        <v>6.43</v>
      </c>
    </row>
    <row r="3660" spans="1:9" x14ac:dyDescent="0.25">
      <c r="A3660">
        <v>2110220059</v>
      </c>
      <c r="B3660" t="s">
        <v>3856</v>
      </c>
      <c r="C3660" t="s">
        <v>248</v>
      </c>
      <c r="D3660" t="s">
        <v>249</v>
      </c>
      <c r="E3660">
        <v>20</v>
      </c>
      <c r="F3660" t="s">
        <v>2612</v>
      </c>
      <c r="G3660">
        <v>0</v>
      </c>
      <c r="H3660">
        <v>0</v>
      </c>
      <c r="I3660">
        <v>6.3045</v>
      </c>
    </row>
    <row r="3661" spans="1:9" x14ac:dyDescent="0.25">
      <c r="A3661">
        <v>2110220060</v>
      </c>
      <c r="B3661" t="s">
        <v>3857</v>
      </c>
      <c r="C3661" t="s">
        <v>248</v>
      </c>
      <c r="D3661" t="s">
        <v>249</v>
      </c>
      <c r="E3661">
        <v>1</v>
      </c>
      <c r="F3661" t="s">
        <v>2612</v>
      </c>
      <c r="G3661">
        <v>0</v>
      </c>
      <c r="H3661">
        <v>0</v>
      </c>
      <c r="I3661">
        <v>6.3</v>
      </c>
    </row>
    <row r="3662" spans="1:9" x14ac:dyDescent="0.25">
      <c r="A3662">
        <v>2110220061</v>
      </c>
      <c r="B3662" t="s">
        <v>3858</v>
      </c>
      <c r="C3662" t="s">
        <v>248</v>
      </c>
      <c r="D3662" t="s">
        <v>249</v>
      </c>
      <c r="E3662">
        <v>1</v>
      </c>
      <c r="F3662" t="s">
        <v>2612</v>
      </c>
      <c r="G3662">
        <v>0</v>
      </c>
      <c r="H3662">
        <v>0</v>
      </c>
      <c r="I3662">
        <v>6.3</v>
      </c>
    </row>
    <row r="3663" spans="1:9" x14ac:dyDescent="0.25">
      <c r="A3663">
        <v>2110220062</v>
      </c>
      <c r="B3663" t="s">
        <v>3859</v>
      </c>
      <c r="C3663" t="s">
        <v>248</v>
      </c>
      <c r="D3663" t="s">
        <v>249</v>
      </c>
      <c r="E3663">
        <v>1</v>
      </c>
      <c r="F3663" t="s">
        <v>2612</v>
      </c>
      <c r="G3663">
        <v>0</v>
      </c>
      <c r="H3663">
        <v>0</v>
      </c>
      <c r="I3663">
        <v>6.3</v>
      </c>
    </row>
    <row r="3664" spans="1:9" x14ac:dyDescent="0.25">
      <c r="A3664">
        <v>2110220063</v>
      </c>
      <c r="B3664" t="s">
        <v>3860</v>
      </c>
      <c r="C3664" t="s">
        <v>248</v>
      </c>
      <c r="D3664" t="s">
        <v>249</v>
      </c>
      <c r="E3664">
        <v>1</v>
      </c>
      <c r="F3664" t="s">
        <v>2612</v>
      </c>
      <c r="G3664" s="1">
        <v>0</v>
      </c>
      <c r="H3664">
        <v>0</v>
      </c>
      <c r="I3664">
        <v>6.3</v>
      </c>
    </row>
    <row r="3665" spans="1:9" x14ac:dyDescent="0.25">
      <c r="A3665">
        <v>2110220066</v>
      </c>
      <c r="B3665" t="s">
        <v>3861</v>
      </c>
      <c r="C3665" t="s">
        <v>248</v>
      </c>
      <c r="D3665" t="s">
        <v>249</v>
      </c>
      <c r="E3665">
        <v>4</v>
      </c>
      <c r="F3665" t="s">
        <v>2612</v>
      </c>
      <c r="G3665" s="1">
        <v>0</v>
      </c>
      <c r="H3665">
        <v>0</v>
      </c>
      <c r="I3665">
        <v>6.2975000000000003</v>
      </c>
    </row>
    <row r="3666" spans="1:9" x14ac:dyDescent="0.25">
      <c r="A3666">
        <v>2110220067</v>
      </c>
      <c r="B3666" t="s">
        <v>3862</v>
      </c>
      <c r="C3666" t="s">
        <v>248</v>
      </c>
      <c r="D3666" t="s">
        <v>249</v>
      </c>
      <c r="E3666">
        <v>4</v>
      </c>
      <c r="F3666" t="s">
        <v>2612</v>
      </c>
      <c r="G3666">
        <v>0</v>
      </c>
      <c r="H3666" s="1">
        <v>0</v>
      </c>
      <c r="I3666">
        <v>6.2975000000000003</v>
      </c>
    </row>
    <row r="3667" spans="1:9" x14ac:dyDescent="0.25">
      <c r="A3667">
        <v>2110220069</v>
      </c>
      <c r="B3667" t="s">
        <v>3863</v>
      </c>
      <c r="C3667" t="s">
        <v>248</v>
      </c>
      <c r="D3667" t="s">
        <v>249</v>
      </c>
      <c r="E3667" s="1">
        <v>6</v>
      </c>
      <c r="F3667" t="s">
        <v>2612</v>
      </c>
      <c r="G3667" s="1">
        <v>0</v>
      </c>
      <c r="H3667" s="1">
        <v>0</v>
      </c>
      <c r="I3667">
        <v>6.2966670000000002</v>
      </c>
    </row>
    <row r="3668" spans="1:9" x14ac:dyDescent="0.25">
      <c r="A3668">
        <v>2110220071</v>
      </c>
      <c r="B3668" t="s">
        <v>3864</v>
      </c>
      <c r="C3668" t="s">
        <v>248</v>
      </c>
      <c r="D3668" t="s">
        <v>249</v>
      </c>
      <c r="E3668">
        <v>1</v>
      </c>
      <c r="F3668" t="s">
        <v>2612</v>
      </c>
      <c r="G3668" s="1">
        <v>0</v>
      </c>
      <c r="H3668">
        <v>0</v>
      </c>
      <c r="I3668">
        <v>6.3</v>
      </c>
    </row>
    <row r="3669" spans="1:9" x14ac:dyDescent="0.25">
      <c r="A3669">
        <v>2110220072</v>
      </c>
      <c r="B3669" t="s">
        <v>3865</v>
      </c>
      <c r="C3669" t="s">
        <v>248</v>
      </c>
      <c r="D3669" t="s">
        <v>249</v>
      </c>
      <c r="E3669">
        <v>5</v>
      </c>
      <c r="F3669" t="s">
        <v>2612</v>
      </c>
      <c r="G3669" s="1">
        <v>0</v>
      </c>
      <c r="H3669" s="1">
        <v>0</v>
      </c>
      <c r="I3669">
        <v>6.3440000000000003</v>
      </c>
    </row>
    <row r="3670" spans="1:9" x14ac:dyDescent="0.25">
      <c r="A3670">
        <v>2110220073</v>
      </c>
      <c r="B3670" t="s">
        <v>3866</v>
      </c>
      <c r="C3670" t="s">
        <v>248</v>
      </c>
      <c r="D3670" t="s">
        <v>249</v>
      </c>
      <c r="E3670">
        <v>1</v>
      </c>
      <c r="F3670" t="s">
        <v>2612</v>
      </c>
      <c r="G3670" s="1">
        <v>0</v>
      </c>
      <c r="H3670">
        <v>0</v>
      </c>
      <c r="I3670">
        <v>6.34</v>
      </c>
    </row>
    <row r="3671" spans="1:9" x14ac:dyDescent="0.25">
      <c r="A3671">
        <v>2110220074</v>
      </c>
      <c r="B3671" t="s">
        <v>3867</v>
      </c>
      <c r="C3671" t="s">
        <v>248</v>
      </c>
      <c r="D3671" t="s">
        <v>249</v>
      </c>
      <c r="E3671" s="1">
        <v>5</v>
      </c>
      <c r="F3671" t="s">
        <v>2612</v>
      </c>
      <c r="G3671" s="1">
        <v>0</v>
      </c>
      <c r="H3671">
        <v>0</v>
      </c>
      <c r="I3671">
        <v>6.3440000000000003</v>
      </c>
    </row>
    <row r="3672" spans="1:9" x14ac:dyDescent="0.25">
      <c r="A3672">
        <v>2110220076</v>
      </c>
      <c r="B3672" t="s">
        <v>3868</v>
      </c>
      <c r="C3672" t="s">
        <v>248</v>
      </c>
      <c r="D3672" t="s">
        <v>249</v>
      </c>
      <c r="E3672" s="1">
        <v>6</v>
      </c>
      <c r="F3672" t="s">
        <v>2612</v>
      </c>
      <c r="G3672">
        <v>0</v>
      </c>
      <c r="H3672">
        <v>0</v>
      </c>
      <c r="I3672">
        <v>6.3433330000000003</v>
      </c>
    </row>
    <row r="3673" spans="1:9" x14ac:dyDescent="0.25">
      <c r="A3673">
        <v>2110220081</v>
      </c>
      <c r="B3673" t="s">
        <v>3869</v>
      </c>
      <c r="C3673" t="s">
        <v>248</v>
      </c>
      <c r="D3673" t="s">
        <v>249</v>
      </c>
      <c r="E3673" s="1">
        <v>6</v>
      </c>
      <c r="F3673" t="s">
        <v>2612</v>
      </c>
      <c r="G3673">
        <v>0</v>
      </c>
      <c r="H3673">
        <v>0</v>
      </c>
      <c r="I3673">
        <v>6.3433330000000003</v>
      </c>
    </row>
    <row r="3674" spans="1:9" x14ac:dyDescent="0.25">
      <c r="A3674">
        <v>2110220084</v>
      </c>
      <c r="B3674" t="s">
        <v>3870</v>
      </c>
      <c r="C3674" t="s">
        <v>248</v>
      </c>
      <c r="D3674" t="s">
        <v>249</v>
      </c>
      <c r="E3674" s="1">
        <v>4</v>
      </c>
      <c r="F3674" t="s">
        <v>2612</v>
      </c>
      <c r="G3674">
        <v>0</v>
      </c>
      <c r="H3674" s="1">
        <v>0</v>
      </c>
      <c r="I3674">
        <v>6.3825000000000003</v>
      </c>
    </row>
    <row r="3675" spans="1:9" x14ac:dyDescent="0.25">
      <c r="A3675">
        <v>2110220090</v>
      </c>
      <c r="B3675" t="s">
        <v>3871</v>
      </c>
      <c r="C3675" t="s">
        <v>248</v>
      </c>
      <c r="D3675" t="s">
        <v>249</v>
      </c>
      <c r="E3675" s="1">
        <v>2</v>
      </c>
      <c r="F3675" t="s">
        <v>2612</v>
      </c>
      <c r="G3675" s="1">
        <v>0</v>
      </c>
      <c r="H3675">
        <v>0</v>
      </c>
      <c r="I3675">
        <v>6.3849999999999998</v>
      </c>
    </row>
    <row r="3676" spans="1:9" x14ac:dyDescent="0.25">
      <c r="A3676">
        <v>2110220092</v>
      </c>
      <c r="B3676" t="s">
        <v>3872</v>
      </c>
      <c r="C3676" t="s">
        <v>248</v>
      </c>
      <c r="D3676" t="s">
        <v>249</v>
      </c>
      <c r="E3676" s="1">
        <v>14</v>
      </c>
      <c r="F3676" t="s">
        <v>2612</v>
      </c>
      <c r="G3676" s="1">
        <v>0</v>
      </c>
      <c r="H3676">
        <v>0</v>
      </c>
      <c r="I3676">
        <v>6.3828569999999996</v>
      </c>
    </row>
    <row r="3677" spans="1:9" x14ac:dyDescent="0.25">
      <c r="A3677">
        <v>2110220095</v>
      </c>
      <c r="B3677" t="s">
        <v>3873</v>
      </c>
      <c r="C3677" t="s">
        <v>248</v>
      </c>
      <c r="D3677" t="s">
        <v>249</v>
      </c>
      <c r="E3677" s="1">
        <v>1</v>
      </c>
      <c r="F3677" t="s">
        <v>2612</v>
      </c>
      <c r="G3677" s="1">
        <v>0</v>
      </c>
      <c r="H3677">
        <v>0</v>
      </c>
      <c r="I3677">
        <v>6.93</v>
      </c>
    </row>
    <row r="3678" spans="1:9" x14ac:dyDescent="0.25">
      <c r="A3678">
        <v>2110220096</v>
      </c>
      <c r="B3678" t="s">
        <v>3874</v>
      </c>
      <c r="C3678" t="s">
        <v>248</v>
      </c>
      <c r="D3678" t="s">
        <v>249</v>
      </c>
      <c r="E3678" s="1">
        <v>1</v>
      </c>
      <c r="F3678" t="s">
        <v>2612</v>
      </c>
      <c r="G3678">
        <v>0</v>
      </c>
      <c r="H3678" s="1">
        <v>0</v>
      </c>
      <c r="I3678">
        <v>6.93</v>
      </c>
    </row>
    <row r="3679" spans="1:9" x14ac:dyDescent="0.25">
      <c r="A3679">
        <v>2110220098</v>
      </c>
      <c r="B3679" t="s">
        <v>3875</v>
      </c>
      <c r="C3679" t="s">
        <v>248</v>
      </c>
      <c r="D3679" t="s">
        <v>249</v>
      </c>
      <c r="E3679" s="1">
        <v>28</v>
      </c>
      <c r="F3679" t="s">
        <v>2612</v>
      </c>
      <c r="G3679" s="1">
        <v>0</v>
      </c>
      <c r="H3679" s="1">
        <v>0</v>
      </c>
      <c r="I3679">
        <v>6.9267859999999999</v>
      </c>
    </row>
    <row r="3680" spans="1:9" x14ac:dyDescent="0.25">
      <c r="A3680">
        <v>2110220099</v>
      </c>
      <c r="B3680" t="s">
        <v>3876</v>
      </c>
      <c r="C3680" t="s">
        <v>248</v>
      </c>
      <c r="D3680" t="s">
        <v>249</v>
      </c>
      <c r="E3680" s="1">
        <v>16</v>
      </c>
      <c r="F3680" t="s">
        <v>2612</v>
      </c>
      <c r="G3680" s="1">
        <v>0</v>
      </c>
      <c r="H3680">
        <v>0</v>
      </c>
      <c r="I3680">
        <v>6.9268749999999999</v>
      </c>
    </row>
    <row r="3681" spans="1:9" x14ac:dyDescent="0.25">
      <c r="A3681">
        <v>2110220101</v>
      </c>
      <c r="B3681" t="s">
        <v>3877</v>
      </c>
      <c r="C3681" t="s">
        <v>248</v>
      </c>
      <c r="D3681" t="s">
        <v>249</v>
      </c>
      <c r="E3681">
        <v>1</v>
      </c>
      <c r="F3681" t="s">
        <v>2612</v>
      </c>
      <c r="G3681">
        <v>0</v>
      </c>
      <c r="H3681">
        <v>0</v>
      </c>
      <c r="I3681">
        <v>4.87</v>
      </c>
    </row>
    <row r="3682" spans="1:9" x14ac:dyDescent="0.25">
      <c r="A3682">
        <v>2110220102</v>
      </c>
      <c r="B3682" t="s">
        <v>3878</v>
      </c>
      <c r="C3682" t="s">
        <v>248</v>
      </c>
      <c r="D3682" t="s">
        <v>249</v>
      </c>
      <c r="E3682" s="1">
        <v>1</v>
      </c>
      <c r="F3682" t="s">
        <v>2612</v>
      </c>
      <c r="G3682">
        <v>0</v>
      </c>
      <c r="H3682">
        <v>0</v>
      </c>
      <c r="I3682">
        <v>4.82</v>
      </c>
    </row>
    <row r="3683" spans="1:9" x14ac:dyDescent="0.25">
      <c r="A3683">
        <v>2110220103</v>
      </c>
      <c r="B3683" t="s">
        <v>3879</v>
      </c>
      <c r="C3683" t="s">
        <v>248</v>
      </c>
      <c r="D3683" t="s">
        <v>249</v>
      </c>
      <c r="E3683" s="1">
        <v>1</v>
      </c>
      <c r="F3683" t="s">
        <v>2612</v>
      </c>
      <c r="G3683">
        <v>0</v>
      </c>
      <c r="H3683">
        <v>0</v>
      </c>
      <c r="I3683">
        <v>4.7699999999999996</v>
      </c>
    </row>
    <row r="3684" spans="1:9" x14ac:dyDescent="0.25">
      <c r="A3684">
        <v>2110220104</v>
      </c>
      <c r="B3684" t="s">
        <v>3880</v>
      </c>
      <c r="C3684" t="s">
        <v>248</v>
      </c>
      <c r="D3684" t="s">
        <v>249</v>
      </c>
      <c r="E3684">
        <v>2</v>
      </c>
      <c r="F3684" t="s">
        <v>2612</v>
      </c>
      <c r="G3684">
        <v>0</v>
      </c>
      <c r="H3684">
        <v>0</v>
      </c>
      <c r="I3684">
        <v>4.78</v>
      </c>
    </row>
    <row r="3685" spans="1:9" x14ac:dyDescent="0.25">
      <c r="A3685">
        <v>2110220106</v>
      </c>
      <c r="B3685" t="s">
        <v>3881</v>
      </c>
      <c r="C3685" t="s">
        <v>248</v>
      </c>
      <c r="D3685" t="s">
        <v>249</v>
      </c>
      <c r="E3685">
        <v>1</v>
      </c>
      <c r="F3685" t="s">
        <v>2612</v>
      </c>
      <c r="G3685">
        <v>0</v>
      </c>
      <c r="H3685">
        <v>0</v>
      </c>
      <c r="I3685">
        <v>4.88</v>
      </c>
    </row>
    <row r="3686" spans="1:9" x14ac:dyDescent="0.25">
      <c r="A3686">
        <v>2110220108</v>
      </c>
      <c r="B3686" t="s">
        <v>3882</v>
      </c>
      <c r="C3686" t="s">
        <v>248</v>
      </c>
      <c r="D3686" t="s">
        <v>249</v>
      </c>
      <c r="E3686" s="1">
        <v>5</v>
      </c>
      <c r="F3686" t="s">
        <v>2612</v>
      </c>
      <c r="G3686">
        <v>0</v>
      </c>
      <c r="H3686">
        <v>0</v>
      </c>
      <c r="I3686">
        <v>4.7759999999999998</v>
      </c>
    </row>
    <row r="3687" spans="1:9" x14ac:dyDescent="0.25">
      <c r="A3687">
        <v>2110220109</v>
      </c>
      <c r="B3687" t="s">
        <v>3883</v>
      </c>
      <c r="C3687" t="s">
        <v>248</v>
      </c>
      <c r="D3687" t="s">
        <v>249</v>
      </c>
      <c r="E3687">
        <v>5</v>
      </c>
      <c r="F3687" t="s">
        <v>2612</v>
      </c>
      <c r="G3687">
        <v>0</v>
      </c>
      <c r="H3687">
        <v>0</v>
      </c>
      <c r="I3687">
        <v>5.3659999999999997</v>
      </c>
    </row>
    <row r="3688" spans="1:9" x14ac:dyDescent="0.25">
      <c r="A3688">
        <v>2110220110</v>
      </c>
      <c r="B3688" t="s">
        <v>3884</v>
      </c>
      <c r="C3688" t="s">
        <v>248</v>
      </c>
      <c r="D3688" t="s">
        <v>249</v>
      </c>
      <c r="E3688">
        <v>1</v>
      </c>
      <c r="F3688" t="s">
        <v>2612</v>
      </c>
      <c r="G3688">
        <v>0</v>
      </c>
      <c r="H3688" s="1">
        <v>0</v>
      </c>
      <c r="I3688">
        <v>5.37</v>
      </c>
    </row>
    <row r="3689" spans="1:9" x14ac:dyDescent="0.25">
      <c r="A3689">
        <v>2110220112</v>
      </c>
      <c r="B3689" t="s">
        <v>3885</v>
      </c>
      <c r="C3689" t="s">
        <v>248</v>
      </c>
      <c r="D3689" t="s">
        <v>249</v>
      </c>
      <c r="E3689">
        <v>3</v>
      </c>
      <c r="F3689" t="s">
        <v>2612</v>
      </c>
      <c r="G3689" s="1">
        <v>0</v>
      </c>
      <c r="H3689">
        <v>0</v>
      </c>
      <c r="I3689">
        <v>5.3666669999999996</v>
      </c>
    </row>
    <row r="3690" spans="1:9" x14ac:dyDescent="0.25">
      <c r="A3690">
        <v>2110220113</v>
      </c>
      <c r="B3690" t="s">
        <v>3886</v>
      </c>
      <c r="C3690" t="s">
        <v>248</v>
      </c>
      <c r="D3690" t="s">
        <v>249</v>
      </c>
      <c r="E3690">
        <v>1</v>
      </c>
      <c r="F3690" t="s">
        <v>2612</v>
      </c>
      <c r="G3690">
        <v>0</v>
      </c>
      <c r="H3690">
        <v>0</v>
      </c>
      <c r="I3690">
        <v>5.37</v>
      </c>
    </row>
    <row r="3691" spans="1:9" x14ac:dyDescent="0.25">
      <c r="A3691">
        <v>2110220116</v>
      </c>
      <c r="B3691" t="s">
        <v>3887</v>
      </c>
      <c r="C3691" t="s">
        <v>248</v>
      </c>
      <c r="D3691" t="s">
        <v>249</v>
      </c>
      <c r="E3691" s="1">
        <v>16</v>
      </c>
      <c r="F3691" t="s">
        <v>2612</v>
      </c>
      <c r="G3691">
        <v>0</v>
      </c>
      <c r="H3691">
        <v>0</v>
      </c>
      <c r="I3691">
        <v>5.3362499999999997</v>
      </c>
    </row>
    <row r="3692" spans="1:9" x14ac:dyDescent="0.25">
      <c r="A3692">
        <v>2110220118</v>
      </c>
      <c r="B3692" t="s">
        <v>3888</v>
      </c>
      <c r="C3692" t="s">
        <v>248</v>
      </c>
      <c r="D3692" t="s">
        <v>249</v>
      </c>
      <c r="E3692" s="1">
        <v>1</v>
      </c>
      <c r="F3692" t="s">
        <v>2612</v>
      </c>
      <c r="G3692">
        <v>0</v>
      </c>
      <c r="H3692">
        <v>0</v>
      </c>
      <c r="I3692">
        <v>5.34</v>
      </c>
    </row>
    <row r="3693" spans="1:9" x14ac:dyDescent="0.25">
      <c r="A3693">
        <v>2110220119</v>
      </c>
      <c r="B3693" t="s">
        <v>3889</v>
      </c>
      <c r="C3693" t="s">
        <v>248</v>
      </c>
      <c r="D3693" t="s">
        <v>249</v>
      </c>
      <c r="E3693" s="1">
        <v>6</v>
      </c>
      <c r="F3693" t="s">
        <v>2612</v>
      </c>
      <c r="G3693">
        <v>0</v>
      </c>
      <c r="H3693">
        <v>0</v>
      </c>
      <c r="I3693">
        <v>5.3416670000000002</v>
      </c>
    </row>
    <row r="3694" spans="1:9" x14ac:dyDescent="0.25">
      <c r="A3694">
        <v>2110220124</v>
      </c>
      <c r="B3694" t="s">
        <v>3890</v>
      </c>
      <c r="C3694" t="s">
        <v>248</v>
      </c>
      <c r="D3694" t="s">
        <v>249</v>
      </c>
      <c r="E3694" s="1">
        <v>3</v>
      </c>
      <c r="F3694" t="s">
        <v>2612</v>
      </c>
      <c r="G3694">
        <v>0</v>
      </c>
      <c r="H3694">
        <v>0</v>
      </c>
      <c r="I3694">
        <v>5.3366670000000003</v>
      </c>
    </row>
    <row r="3695" spans="1:9" x14ac:dyDescent="0.25">
      <c r="A3695">
        <v>2110220125</v>
      </c>
      <c r="B3695" t="s">
        <v>3891</v>
      </c>
      <c r="C3695" t="s">
        <v>248</v>
      </c>
      <c r="D3695" t="s">
        <v>249</v>
      </c>
      <c r="E3695">
        <v>3</v>
      </c>
      <c r="F3695" t="s">
        <v>2612</v>
      </c>
      <c r="G3695">
        <v>0</v>
      </c>
      <c r="H3695">
        <v>0</v>
      </c>
      <c r="I3695">
        <v>5.3366670000000003</v>
      </c>
    </row>
    <row r="3696" spans="1:9" x14ac:dyDescent="0.25">
      <c r="A3696">
        <v>2110220126</v>
      </c>
      <c r="B3696" t="s">
        <v>3892</v>
      </c>
      <c r="C3696" t="s">
        <v>248</v>
      </c>
      <c r="D3696" t="s">
        <v>249</v>
      </c>
      <c r="E3696" s="1">
        <v>1</v>
      </c>
      <c r="F3696" t="s">
        <v>2612</v>
      </c>
      <c r="G3696">
        <v>0</v>
      </c>
      <c r="H3696">
        <v>0</v>
      </c>
      <c r="I3696">
        <v>5.34</v>
      </c>
    </row>
    <row r="3697" spans="1:9" x14ac:dyDescent="0.25">
      <c r="A3697">
        <v>2110220127</v>
      </c>
      <c r="B3697" t="s">
        <v>3893</v>
      </c>
      <c r="C3697" t="s">
        <v>248</v>
      </c>
      <c r="D3697" t="s">
        <v>249</v>
      </c>
      <c r="E3697">
        <v>12</v>
      </c>
      <c r="F3697" t="s">
        <v>2612</v>
      </c>
      <c r="G3697">
        <v>0</v>
      </c>
      <c r="H3697">
        <v>0</v>
      </c>
      <c r="I3697">
        <v>5.3366670000000003</v>
      </c>
    </row>
    <row r="3698" spans="1:9" x14ac:dyDescent="0.25">
      <c r="A3698">
        <v>2110220130</v>
      </c>
      <c r="B3698" t="s">
        <v>3894</v>
      </c>
      <c r="C3698" t="s">
        <v>248</v>
      </c>
      <c r="D3698" t="s">
        <v>249</v>
      </c>
      <c r="E3698">
        <v>7</v>
      </c>
      <c r="F3698" t="s">
        <v>2612</v>
      </c>
      <c r="G3698">
        <v>0</v>
      </c>
      <c r="H3698">
        <v>0</v>
      </c>
      <c r="I3698">
        <v>5.3371430000000002</v>
      </c>
    </row>
    <row r="3699" spans="1:9" x14ac:dyDescent="0.25">
      <c r="A3699">
        <v>2110220131</v>
      </c>
      <c r="B3699" t="s">
        <v>3895</v>
      </c>
      <c r="C3699" t="s">
        <v>248</v>
      </c>
      <c r="D3699" t="s">
        <v>249</v>
      </c>
      <c r="E3699">
        <v>4</v>
      </c>
      <c r="F3699" t="s">
        <v>2612</v>
      </c>
      <c r="G3699">
        <v>0</v>
      </c>
      <c r="H3699">
        <v>0</v>
      </c>
      <c r="I3699">
        <v>5.3375000000000004</v>
      </c>
    </row>
    <row r="3700" spans="1:9" x14ac:dyDescent="0.25">
      <c r="A3700">
        <v>2110220132</v>
      </c>
      <c r="B3700" t="s">
        <v>3896</v>
      </c>
      <c r="C3700" t="s">
        <v>248</v>
      </c>
      <c r="D3700" t="s">
        <v>249</v>
      </c>
      <c r="E3700" s="1">
        <v>142</v>
      </c>
      <c r="F3700" t="s">
        <v>2612</v>
      </c>
      <c r="G3700">
        <v>0</v>
      </c>
      <c r="H3700">
        <v>0</v>
      </c>
      <c r="I3700">
        <v>5.3108449999999996</v>
      </c>
    </row>
    <row r="3701" spans="1:9" x14ac:dyDescent="0.25">
      <c r="A3701">
        <v>2110220133</v>
      </c>
      <c r="B3701" t="s">
        <v>3897</v>
      </c>
      <c r="C3701" t="s">
        <v>248</v>
      </c>
      <c r="D3701" t="s">
        <v>249</v>
      </c>
      <c r="E3701">
        <v>130</v>
      </c>
      <c r="F3701" t="s">
        <v>2612</v>
      </c>
      <c r="G3701">
        <v>0</v>
      </c>
      <c r="H3701">
        <v>0</v>
      </c>
      <c r="I3701">
        <v>5.2699230000000004</v>
      </c>
    </row>
    <row r="3702" spans="1:9" x14ac:dyDescent="0.25">
      <c r="A3702">
        <v>2110220134</v>
      </c>
      <c r="B3702" t="s">
        <v>3898</v>
      </c>
      <c r="C3702" t="s">
        <v>248</v>
      </c>
      <c r="D3702" t="s">
        <v>249</v>
      </c>
      <c r="E3702">
        <v>202</v>
      </c>
      <c r="F3702" t="s">
        <v>2612</v>
      </c>
      <c r="G3702">
        <v>0</v>
      </c>
      <c r="H3702">
        <v>0</v>
      </c>
      <c r="I3702">
        <v>5.4094059999999997</v>
      </c>
    </row>
    <row r="3703" spans="1:9" x14ac:dyDescent="0.25">
      <c r="A3703">
        <v>2110220135</v>
      </c>
      <c r="B3703" t="s">
        <v>3899</v>
      </c>
      <c r="C3703" t="s">
        <v>248</v>
      </c>
      <c r="D3703" t="s">
        <v>249</v>
      </c>
      <c r="E3703">
        <v>104</v>
      </c>
      <c r="F3703" t="s">
        <v>2612</v>
      </c>
      <c r="G3703">
        <v>0</v>
      </c>
      <c r="H3703">
        <v>0</v>
      </c>
      <c r="I3703">
        <v>5.2290380000000001</v>
      </c>
    </row>
    <row r="3704" spans="1:9" x14ac:dyDescent="0.25">
      <c r="A3704">
        <v>2110220136</v>
      </c>
      <c r="B3704" t="s">
        <v>3900</v>
      </c>
      <c r="C3704" t="s">
        <v>248</v>
      </c>
      <c r="D3704" t="s">
        <v>249</v>
      </c>
      <c r="E3704">
        <v>10</v>
      </c>
      <c r="F3704" t="s">
        <v>2612</v>
      </c>
      <c r="G3704">
        <v>0</v>
      </c>
      <c r="H3704">
        <v>0</v>
      </c>
      <c r="I3704">
        <v>5.2290000000000001</v>
      </c>
    </row>
    <row r="3705" spans="1:9" x14ac:dyDescent="0.25">
      <c r="A3705">
        <v>2110220137</v>
      </c>
      <c r="B3705" t="s">
        <v>3901</v>
      </c>
      <c r="C3705" t="s">
        <v>248</v>
      </c>
      <c r="D3705" t="s">
        <v>249</v>
      </c>
      <c r="E3705">
        <v>43</v>
      </c>
      <c r="F3705" t="s">
        <v>2612</v>
      </c>
      <c r="G3705">
        <v>0</v>
      </c>
      <c r="H3705">
        <v>0</v>
      </c>
      <c r="I3705">
        <v>5.5348839999999999</v>
      </c>
    </row>
    <row r="3706" spans="1:9" x14ac:dyDescent="0.25">
      <c r="A3706">
        <v>2110220141</v>
      </c>
      <c r="B3706" t="s">
        <v>3902</v>
      </c>
      <c r="C3706" t="s">
        <v>248</v>
      </c>
      <c r="D3706" t="s">
        <v>249</v>
      </c>
      <c r="E3706">
        <v>34</v>
      </c>
      <c r="F3706" t="s">
        <v>2612</v>
      </c>
      <c r="G3706">
        <v>0</v>
      </c>
      <c r="H3706">
        <v>0</v>
      </c>
      <c r="I3706">
        <v>5.24</v>
      </c>
    </row>
    <row r="3707" spans="1:9" x14ac:dyDescent="0.25">
      <c r="A3707">
        <v>2110220142</v>
      </c>
      <c r="B3707" t="s">
        <v>3903</v>
      </c>
      <c r="C3707" t="s">
        <v>248</v>
      </c>
      <c r="D3707" t="s">
        <v>249</v>
      </c>
      <c r="E3707">
        <v>3</v>
      </c>
      <c r="F3707" t="s">
        <v>2612</v>
      </c>
      <c r="G3707">
        <v>0</v>
      </c>
      <c r="H3707">
        <v>0</v>
      </c>
      <c r="I3707">
        <v>5.24</v>
      </c>
    </row>
    <row r="3708" spans="1:9" x14ac:dyDescent="0.25">
      <c r="A3708">
        <v>2110220143</v>
      </c>
      <c r="B3708" t="s">
        <v>3904</v>
      </c>
      <c r="C3708" t="s">
        <v>248</v>
      </c>
      <c r="D3708" t="s">
        <v>249</v>
      </c>
      <c r="E3708">
        <v>16</v>
      </c>
      <c r="F3708" t="s">
        <v>2612</v>
      </c>
      <c r="G3708">
        <v>0</v>
      </c>
      <c r="H3708">
        <v>0</v>
      </c>
      <c r="I3708">
        <v>5.24</v>
      </c>
    </row>
    <row r="3709" spans="1:9" x14ac:dyDescent="0.25">
      <c r="A3709">
        <v>2110220144</v>
      </c>
      <c r="B3709" t="s">
        <v>3905</v>
      </c>
      <c r="C3709" t="s">
        <v>248</v>
      </c>
      <c r="D3709" t="s">
        <v>249</v>
      </c>
      <c r="E3709" s="1">
        <v>8</v>
      </c>
      <c r="F3709" t="s">
        <v>2612</v>
      </c>
      <c r="G3709">
        <v>0</v>
      </c>
      <c r="H3709">
        <v>0</v>
      </c>
      <c r="I3709">
        <v>5.24</v>
      </c>
    </row>
    <row r="3710" spans="1:9" x14ac:dyDescent="0.25">
      <c r="A3710">
        <v>2110220145</v>
      </c>
      <c r="B3710" t="s">
        <v>3906</v>
      </c>
      <c r="C3710" t="s">
        <v>248</v>
      </c>
      <c r="D3710" t="s">
        <v>249</v>
      </c>
      <c r="E3710">
        <v>26</v>
      </c>
      <c r="F3710" t="s">
        <v>2612</v>
      </c>
      <c r="G3710">
        <v>0</v>
      </c>
      <c r="H3710">
        <v>0</v>
      </c>
      <c r="I3710">
        <v>5.24</v>
      </c>
    </row>
    <row r="3711" spans="1:9" x14ac:dyDescent="0.25">
      <c r="A3711">
        <v>2110220148</v>
      </c>
      <c r="B3711" t="s">
        <v>3907</v>
      </c>
      <c r="C3711" t="s">
        <v>248</v>
      </c>
      <c r="D3711" t="s">
        <v>249</v>
      </c>
      <c r="E3711">
        <v>8</v>
      </c>
      <c r="F3711" t="s">
        <v>2612</v>
      </c>
      <c r="G3711">
        <v>0</v>
      </c>
      <c r="H3711" s="1">
        <v>0</v>
      </c>
      <c r="I3711">
        <v>8.9112500000000008</v>
      </c>
    </row>
    <row r="3712" spans="1:9" x14ac:dyDescent="0.25">
      <c r="A3712">
        <v>2120010056</v>
      </c>
      <c r="B3712" t="s">
        <v>3908</v>
      </c>
      <c r="C3712" t="s">
        <v>2637</v>
      </c>
      <c r="D3712" t="s">
        <v>2638</v>
      </c>
      <c r="E3712" s="1">
        <v>2000</v>
      </c>
      <c r="F3712" t="s">
        <v>2612</v>
      </c>
      <c r="G3712" s="1">
        <v>0</v>
      </c>
      <c r="H3712">
        <v>0</v>
      </c>
      <c r="I3712">
        <v>0.36506499999999997</v>
      </c>
    </row>
    <row r="3713" spans="1:9" x14ac:dyDescent="0.25">
      <c r="A3713">
        <v>2120030002</v>
      </c>
      <c r="B3713" t="s">
        <v>3909</v>
      </c>
      <c r="C3713" t="s">
        <v>2637</v>
      </c>
      <c r="D3713" t="s">
        <v>2638</v>
      </c>
      <c r="E3713" s="1">
        <v>130</v>
      </c>
      <c r="F3713" t="s">
        <v>2612</v>
      </c>
      <c r="G3713">
        <v>0</v>
      </c>
      <c r="H3713">
        <v>0</v>
      </c>
      <c r="I3713">
        <v>0.15961500000000001</v>
      </c>
    </row>
    <row r="3714" spans="1:9" x14ac:dyDescent="0.25">
      <c r="A3714">
        <v>2120040668</v>
      </c>
      <c r="B3714" t="s">
        <v>3910</v>
      </c>
      <c r="C3714" t="s">
        <v>699</v>
      </c>
      <c r="D3714" t="s">
        <v>700</v>
      </c>
      <c r="E3714">
        <v>0</v>
      </c>
      <c r="F3714" t="s">
        <v>2612</v>
      </c>
      <c r="G3714" s="1">
        <v>0</v>
      </c>
      <c r="H3714" s="1">
        <v>54880</v>
      </c>
      <c r="I3714">
        <v>9.1590000000000005E-3</v>
      </c>
    </row>
    <row r="3715" spans="1:9" x14ac:dyDescent="0.25">
      <c r="A3715">
        <v>2120040668</v>
      </c>
      <c r="B3715" t="s">
        <v>3910</v>
      </c>
      <c r="C3715" t="s">
        <v>909</v>
      </c>
      <c r="D3715" t="s">
        <v>910</v>
      </c>
      <c r="E3715" s="1">
        <v>0</v>
      </c>
      <c r="F3715" t="s">
        <v>2612</v>
      </c>
      <c r="G3715" s="1">
        <v>54880</v>
      </c>
      <c r="H3715">
        <v>0</v>
      </c>
      <c r="I3715">
        <v>9.1590000000000005E-3</v>
      </c>
    </row>
    <row r="3716" spans="1:9" x14ac:dyDescent="0.25">
      <c r="A3716">
        <v>2120041612</v>
      </c>
      <c r="B3716" t="s">
        <v>8475</v>
      </c>
      <c r="C3716" t="s">
        <v>699</v>
      </c>
      <c r="D3716" t="s">
        <v>700</v>
      </c>
      <c r="E3716" s="1">
        <v>400000</v>
      </c>
      <c r="F3716" t="s">
        <v>2612</v>
      </c>
      <c r="G3716">
        <v>0</v>
      </c>
      <c r="H3716">
        <v>0</v>
      </c>
      <c r="I3716">
        <v>9.9299999999999996E-4</v>
      </c>
    </row>
    <row r="3717" spans="1:9" x14ac:dyDescent="0.25">
      <c r="A3717">
        <v>2120041932</v>
      </c>
      <c r="B3717" t="s">
        <v>3911</v>
      </c>
      <c r="C3717" t="s">
        <v>699</v>
      </c>
      <c r="D3717" t="s">
        <v>700</v>
      </c>
      <c r="E3717" s="1">
        <v>500</v>
      </c>
      <c r="F3717" t="s">
        <v>2612</v>
      </c>
      <c r="G3717" s="1">
        <v>0</v>
      </c>
      <c r="H3717">
        <v>0</v>
      </c>
      <c r="I3717">
        <v>0.13274</v>
      </c>
    </row>
    <row r="3718" spans="1:9" x14ac:dyDescent="0.25">
      <c r="A3718">
        <v>2120050162</v>
      </c>
      <c r="B3718" t="s">
        <v>3912</v>
      </c>
      <c r="C3718" t="s">
        <v>2637</v>
      </c>
      <c r="D3718" t="s">
        <v>2638</v>
      </c>
      <c r="E3718" s="1">
        <v>5185</v>
      </c>
      <c r="F3718" t="s">
        <v>2612</v>
      </c>
      <c r="G3718">
        <v>0</v>
      </c>
      <c r="H3718">
        <v>0</v>
      </c>
      <c r="I3718">
        <v>1.077761</v>
      </c>
    </row>
    <row r="3719" spans="1:9" x14ac:dyDescent="0.25">
      <c r="A3719">
        <v>2120070001</v>
      </c>
      <c r="B3719" t="s">
        <v>3913</v>
      </c>
      <c r="C3719" t="s">
        <v>699</v>
      </c>
      <c r="D3719" t="s">
        <v>700</v>
      </c>
      <c r="E3719" s="1">
        <v>3276</v>
      </c>
      <c r="F3719" t="s">
        <v>2612</v>
      </c>
      <c r="G3719">
        <v>0</v>
      </c>
      <c r="H3719">
        <v>0</v>
      </c>
      <c r="I3719">
        <v>4.3033270000000003</v>
      </c>
    </row>
    <row r="3720" spans="1:9" x14ac:dyDescent="0.25">
      <c r="A3720">
        <v>2120120339</v>
      </c>
      <c r="B3720" t="s">
        <v>3914</v>
      </c>
      <c r="C3720" t="s">
        <v>699</v>
      </c>
      <c r="D3720" t="s">
        <v>700</v>
      </c>
      <c r="E3720" s="1">
        <v>105000</v>
      </c>
      <c r="F3720" t="s">
        <v>2612</v>
      </c>
      <c r="G3720">
        <v>0</v>
      </c>
      <c r="H3720">
        <v>0</v>
      </c>
      <c r="I3720">
        <v>0.40024700000000002</v>
      </c>
    </row>
    <row r="3721" spans="1:9" x14ac:dyDescent="0.25">
      <c r="A3721">
        <v>2120120626</v>
      </c>
      <c r="B3721" t="s">
        <v>3915</v>
      </c>
      <c r="C3721" t="s">
        <v>699</v>
      </c>
      <c r="D3721" t="s">
        <v>700</v>
      </c>
      <c r="E3721" s="1">
        <v>24000</v>
      </c>
      <c r="F3721" t="s">
        <v>2612</v>
      </c>
      <c r="G3721">
        <v>0</v>
      </c>
      <c r="H3721">
        <v>0</v>
      </c>
      <c r="I3721">
        <v>0.33740700000000001</v>
      </c>
    </row>
    <row r="3722" spans="1:9" x14ac:dyDescent="0.25">
      <c r="A3722">
        <v>2120120737</v>
      </c>
      <c r="B3722" t="s">
        <v>3916</v>
      </c>
      <c r="C3722" t="s">
        <v>699</v>
      </c>
      <c r="D3722" t="s">
        <v>700</v>
      </c>
      <c r="E3722">
        <v>425</v>
      </c>
      <c r="F3722" t="s">
        <v>2612</v>
      </c>
      <c r="G3722">
        <v>0</v>
      </c>
      <c r="H3722">
        <v>0</v>
      </c>
      <c r="I3722">
        <v>1.122776</v>
      </c>
    </row>
    <row r="3723" spans="1:9" x14ac:dyDescent="0.25">
      <c r="A3723">
        <v>2120120787</v>
      </c>
      <c r="B3723" t="s">
        <v>3917</v>
      </c>
      <c r="C3723" t="s">
        <v>699</v>
      </c>
      <c r="D3723" t="s">
        <v>700</v>
      </c>
      <c r="E3723" s="1">
        <v>2000</v>
      </c>
      <c r="F3723" t="s">
        <v>2612</v>
      </c>
      <c r="G3723">
        <v>0</v>
      </c>
      <c r="H3723">
        <v>0</v>
      </c>
      <c r="I3723">
        <v>0.82140500000000005</v>
      </c>
    </row>
    <row r="3724" spans="1:9" x14ac:dyDescent="0.25">
      <c r="A3724">
        <v>2120120843</v>
      </c>
      <c r="B3724" t="s">
        <v>3918</v>
      </c>
      <c r="C3724" t="s">
        <v>2637</v>
      </c>
      <c r="D3724" t="s">
        <v>2638</v>
      </c>
      <c r="E3724" s="1">
        <v>630</v>
      </c>
      <c r="F3724" t="s">
        <v>2612</v>
      </c>
      <c r="G3724">
        <v>0</v>
      </c>
      <c r="H3724">
        <v>0</v>
      </c>
      <c r="I3724">
        <v>0.43604799999999999</v>
      </c>
    </row>
    <row r="3725" spans="1:9" x14ac:dyDescent="0.25">
      <c r="A3725">
        <v>2120120845</v>
      </c>
      <c r="B3725" t="s">
        <v>3919</v>
      </c>
      <c r="C3725" t="s">
        <v>699</v>
      </c>
      <c r="D3725" t="s">
        <v>700</v>
      </c>
      <c r="E3725">
        <v>150</v>
      </c>
      <c r="F3725" t="s">
        <v>2612</v>
      </c>
      <c r="G3725">
        <v>0</v>
      </c>
      <c r="H3725">
        <v>0</v>
      </c>
      <c r="I3725">
        <v>0.73160000000000003</v>
      </c>
    </row>
    <row r="3726" spans="1:9" x14ac:dyDescent="0.25">
      <c r="A3726">
        <v>2120120901</v>
      </c>
      <c r="B3726" t="s">
        <v>3920</v>
      </c>
      <c r="C3726" t="s">
        <v>699</v>
      </c>
      <c r="D3726" t="s">
        <v>700</v>
      </c>
      <c r="E3726">
        <v>300</v>
      </c>
      <c r="F3726" t="s">
        <v>2612</v>
      </c>
      <c r="G3726">
        <v>0</v>
      </c>
      <c r="H3726">
        <v>0</v>
      </c>
      <c r="I3726">
        <v>1.169767</v>
      </c>
    </row>
    <row r="3727" spans="1:9" x14ac:dyDescent="0.25">
      <c r="A3727">
        <v>2120120985</v>
      </c>
      <c r="B3727" t="s">
        <v>3921</v>
      </c>
      <c r="C3727" t="s">
        <v>699</v>
      </c>
      <c r="D3727" t="s">
        <v>700</v>
      </c>
      <c r="E3727" s="1">
        <v>6000</v>
      </c>
      <c r="F3727" t="s">
        <v>2612</v>
      </c>
      <c r="G3727">
        <v>0</v>
      </c>
      <c r="H3727">
        <v>0</v>
      </c>
      <c r="I3727">
        <v>0.450735</v>
      </c>
    </row>
    <row r="3728" spans="1:9" x14ac:dyDescent="0.25">
      <c r="A3728">
        <v>2120140019</v>
      </c>
      <c r="B3728" t="s">
        <v>3922</v>
      </c>
      <c r="C3728" t="s">
        <v>699</v>
      </c>
      <c r="D3728" t="s">
        <v>700</v>
      </c>
      <c r="E3728">
        <v>150</v>
      </c>
      <c r="F3728" t="s">
        <v>2612</v>
      </c>
      <c r="G3728">
        <v>0</v>
      </c>
      <c r="H3728">
        <v>0</v>
      </c>
      <c r="I3728">
        <v>0.38466699999999998</v>
      </c>
    </row>
    <row r="3729" spans="1:9" x14ac:dyDescent="0.25">
      <c r="A3729">
        <v>2120140268</v>
      </c>
      <c r="B3729" t="s">
        <v>3923</v>
      </c>
      <c r="C3729" t="s">
        <v>699</v>
      </c>
      <c r="D3729" t="s">
        <v>700</v>
      </c>
      <c r="E3729">
        <v>200</v>
      </c>
      <c r="F3729" t="s">
        <v>2612</v>
      </c>
      <c r="G3729">
        <v>0</v>
      </c>
      <c r="H3729">
        <v>0</v>
      </c>
      <c r="I3729">
        <v>0.5222</v>
      </c>
    </row>
    <row r="3730" spans="1:9" x14ac:dyDescent="0.25">
      <c r="A3730">
        <v>2120140275</v>
      </c>
      <c r="B3730" t="s">
        <v>3924</v>
      </c>
      <c r="C3730" t="s">
        <v>699</v>
      </c>
      <c r="D3730" t="s">
        <v>700</v>
      </c>
      <c r="E3730">
        <v>100</v>
      </c>
      <c r="F3730" t="s">
        <v>2612</v>
      </c>
      <c r="G3730">
        <v>0</v>
      </c>
      <c r="H3730">
        <v>0</v>
      </c>
      <c r="I3730">
        <v>0.5222</v>
      </c>
    </row>
    <row r="3731" spans="1:9" x14ac:dyDescent="0.25">
      <c r="A3731">
        <v>2120140292</v>
      </c>
      <c r="B3731" t="s">
        <v>3925</v>
      </c>
      <c r="C3731" t="s">
        <v>699</v>
      </c>
      <c r="D3731" t="s">
        <v>700</v>
      </c>
      <c r="E3731">
        <v>150</v>
      </c>
      <c r="F3731" t="s">
        <v>2612</v>
      </c>
      <c r="G3731" s="1">
        <v>0</v>
      </c>
      <c r="H3731">
        <v>0</v>
      </c>
      <c r="I3731">
        <v>0.47339999999999999</v>
      </c>
    </row>
    <row r="3732" spans="1:9" x14ac:dyDescent="0.25">
      <c r="A3732">
        <v>2120140295</v>
      </c>
      <c r="B3732" t="s">
        <v>3926</v>
      </c>
      <c r="C3732" t="s">
        <v>699</v>
      </c>
      <c r="D3732" t="s">
        <v>700</v>
      </c>
      <c r="E3732">
        <v>200</v>
      </c>
      <c r="F3732" t="s">
        <v>2612</v>
      </c>
      <c r="G3732">
        <v>0</v>
      </c>
      <c r="H3732">
        <v>0</v>
      </c>
      <c r="I3732">
        <v>0.55295000000000005</v>
      </c>
    </row>
    <row r="3733" spans="1:9" x14ac:dyDescent="0.25">
      <c r="A3733">
        <v>2120140296</v>
      </c>
      <c r="B3733" t="s">
        <v>3927</v>
      </c>
      <c r="C3733" t="s">
        <v>699</v>
      </c>
      <c r="D3733" t="s">
        <v>700</v>
      </c>
      <c r="E3733">
        <v>180</v>
      </c>
      <c r="F3733" t="s">
        <v>2612</v>
      </c>
      <c r="G3733">
        <v>0</v>
      </c>
      <c r="H3733">
        <v>0</v>
      </c>
      <c r="I3733">
        <v>0.47005599999999997</v>
      </c>
    </row>
    <row r="3734" spans="1:9" x14ac:dyDescent="0.25">
      <c r="A3734">
        <v>2120140306</v>
      </c>
      <c r="B3734" t="s">
        <v>3928</v>
      </c>
      <c r="C3734" t="s">
        <v>699</v>
      </c>
      <c r="D3734" t="s">
        <v>700</v>
      </c>
      <c r="E3734" s="1">
        <v>100</v>
      </c>
      <c r="F3734" t="s">
        <v>2612</v>
      </c>
      <c r="G3734">
        <v>0</v>
      </c>
      <c r="H3734">
        <v>0</v>
      </c>
      <c r="I3734">
        <v>0.5222</v>
      </c>
    </row>
    <row r="3735" spans="1:9" x14ac:dyDescent="0.25">
      <c r="A3735">
        <v>2120140307</v>
      </c>
      <c r="B3735" t="s">
        <v>3929</v>
      </c>
      <c r="C3735" t="s">
        <v>699</v>
      </c>
      <c r="D3735" t="s">
        <v>700</v>
      </c>
      <c r="E3735" s="1">
        <v>200</v>
      </c>
      <c r="F3735" t="s">
        <v>2612</v>
      </c>
      <c r="G3735">
        <v>0</v>
      </c>
      <c r="H3735">
        <v>0</v>
      </c>
      <c r="I3735">
        <v>0.5222</v>
      </c>
    </row>
    <row r="3736" spans="1:9" x14ac:dyDescent="0.25">
      <c r="A3736">
        <v>2120140308</v>
      </c>
      <c r="B3736" t="s">
        <v>3930</v>
      </c>
      <c r="C3736" t="s">
        <v>699</v>
      </c>
      <c r="D3736" t="s">
        <v>700</v>
      </c>
      <c r="E3736">
        <v>100</v>
      </c>
      <c r="F3736" t="s">
        <v>2612</v>
      </c>
      <c r="G3736">
        <v>0</v>
      </c>
      <c r="H3736" s="1">
        <v>0</v>
      </c>
      <c r="I3736">
        <v>0.5222</v>
      </c>
    </row>
    <row r="3737" spans="1:9" x14ac:dyDescent="0.25">
      <c r="A3737">
        <v>2120140309</v>
      </c>
      <c r="B3737" t="s">
        <v>3931</v>
      </c>
      <c r="C3737" t="s">
        <v>699</v>
      </c>
      <c r="D3737" t="s">
        <v>700</v>
      </c>
      <c r="E3737">
        <v>200</v>
      </c>
      <c r="F3737" t="s">
        <v>2612</v>
      </c>
      <c r="G3737" s="1">
        <v>0</v>
      </c>
      <c r="H3737" s="1">
        <v>0</v>
      </c>
      <c r="I3737">
        <v>0.60119999999999996</v>
      </c>
    </row>
    <row r="3738" spans="1:9" x14ac:dyDescent="0.25">
      <c r="A3738">
        <v>2120140311</v>
      </c>
      <c r="B3738" t="s">
        <v>3932</v>
      </c>
      <c r="C3738" t="s">
        <v>699</v>
      </c>
      <c r="D3738" t="s">
        <v>700</v>
      </c>
      <c r="E3738" s="1">
        <v>200</v>
      </c>
      <c r="F3738" t="s">
        <v>2612</v>
      </c>
      <c r="G3738" s="1">
        <v>0</v>
      </c>
      <c r="H3738">
        <v>0</v>
      </c>
      <c r="I3738">
        <v>0.57404999999999995</v>
      </c>
    </row>
    <row r="3739" spans="1:9" x14ac:dyDescent="0.25">
      <c r="A3739">
        <v>2120140312</v>
      </c>
      <c r="B3739" t="s">
        <v>3933</v>
      </c>
      <c r="C3739" t="s">
        <v>699</v>
      </c>
      <c r="D3739" t="s">
        <v>700</v>
      </c>
      <c r="E3739">
        <v>200</v>
      </c>
      <c r="F3739" t="s">
        <v>2612</v>
      </c>
      <c r="G3739">
        <v>0</v>
      </c>
      <c r="H3739">
        <v>0</v>
      </c>
      <c r="I3739">
        <v>0.89080000000000004</v>
      </c>
    </row>
    <row r="3740" spans="1:9" x14ac:dyDescent="0.25">
      <c r="A3740">
        <v>2120140313</v>
      </c>
      <c r="B3740" t="s">
        <v>3934</v>
      </c>
      <c r="C3740" t="s">
        <v>699</v>
      </c>
      <c r="D3740" t="s">
        <v>700</v>
      </c>
      <c r="E3740" s="1">
        <v>200</v>
      </c>
      <c r="F3740" t="s">
        <v>2612</v>
      </c>
      <c r="G3740">
        <v>0</v>
      </c>
      <c r="H3740" s="1">
        <v>0</v>
      </c>
      <c r="I3740">
        <v>0.57404999999999995</v>
      </c>
    </row>
    <row r="3741" spans="1:9" x14ac:dyDescent="0.25">
      <c r="A3741">
        <v>2120140314</v>
      </c>
      <c r="B3741" t="s">
        <v>3935</v>
      </c>
      <c r="C3741" t="s">
        <v>699</v>
      </c>
      <c r="D3741" t="s">
        <v>700</v>
      </c>
      <c r="E3741" s="1">
        <v>200</v>
      </c>
      <c r="F3741" t="s">
        <v>2612</v>
      </c>
      <c r="G3741" s="1">
        <v>0</v>
      </c>
      <c r="H3741">
        <v>0</v>
      </c>
      <c r="I3741">
        <v>0.89080000000000004</v>
      </c>
    </row>
    <row r="3742" spans="1:9" x14ac:dyDescent="0.25">
      <c r="A3742">
        <v>2120140327</v>
      </c>
      <c r="B3742" t="s">
        <v>3936</v>
      </c>
      <c r="C3742" t="s">
        <v>699</v>
      </c>
      <c r="D3742" t="s">
        <v>700</v>
      </c>
      <c r="E3742" s="1">
        <v>300</v>
      </c>
      <c r="F3742" t="s">
        <v>2612</v>
      </c>
      <c r="G3742">
        <v>0</v>
      </c>
      <c r="H3742" s="1">
        <v>0</v>
      </c>
      <c r="I3742">
        <v>0.5222</v>
      </c>
    </row>
    <row r="3743" spans="1:9" x14ac:dyDescent="0.25">
      <c r="A3743">
        <v>2120140329</v>
      </c>
      <c r="B3743" t="s">
        <v>3937</v>
      </c>
      <c r="C3743" t="s">
        <v>699</v>
      </c>
      <c r="D3743" t="s">
        <v>700</v>
      </c>
      <c r="E3743" s="1">
        <v>100</v>
      </c>
      <c r="F3743" t="s">
        <v>2612</v>
      </c>
      <c r="G3743" s="1">
        <v>0</v>
      </c>
      <c r="H3743">
        <v>0</v>
      </c>
      <c r="I3743">
        <v>0.5222</v>
      </c>
    </row>
    <row r="3744" spans="1:9" x14ac:dyDescent="0.25">
      <c r="A3744">
        <v>2130020007</v>
      </c>
      <c r="B3744" t="s">
        <v>3938</v>
      </c>
      <c r="C3744" t="s">
        <v>699</v>
      </c>
      <c r="D3744" t="s">
        <v>700</v>
      </c>
      <c r="E3744" s="1">
        <v>144</v>
      </c>
      <c r="F3744" t="s">
        <v>2612</v>
      </c>
      <c r="G3744">
        <v>40</v>
      </c>
      <c r="H3744" s="1">
        <v>0</v>
      </c>
      <c r="I3744">
        <v>56.574652999999998</v>
      </c>
    </row>
    <row r="3745" spans="1:9" x14ac:dyDescent="0.25">
      <c r="A3745">
        <v>2130020008</v>
      </c>
      <c r="B3745" t="s">
        <v>3939</v>
      </c>
      <c r="C3745" t="s">
        <v>699</v>
      </c>
      <c r="D3745" t="s">
        <v>700</v>
      </c>
      <c r="E3745" s="1">
        <v>28</v>
      </c>
      <c r="F3745" t="s">
        <v>2612</v>
      </c>
      <c r="G3745" s="1">
        <v>0</v>
      </c>
      <c r="H3745">
        <v>0</v>
      </c>
      <c r="I3745">
        <v>35.776071000000002</v>
      </c>
    </row>
    <row r="3746" spans="1:9" x14ac:dyDescent="0.25">
      <c r="A3746">
        <v>2130020009</v>
      </c>
      <c r="B3746" t="s">
        <v>3940</v>
      </c>
      <c r="C3746" t="s">
        <v>699</v>
      </c>
      <c r="D3746" t="s">
        <v>700</v>
      </c>
      <c r="E3746" s="1">
        <v>22</v>
      </c>
      <c r="F3746" t="s">
        <v>2612</v>
      </c>
      <c r="G3746">
        <v>0</v>
      </c>
      <c r="H3746">
        <v>0</v>
      </c>
      <c r="I3746">
        <v>27.74</v>
      </c>
    </row>
    <row r="3747" spans="1:9" x14ac:dyDescent="0.25">
      <c r="A3747">
        <v>2130020010</v>
      </c>
      <c r="B3747" t="s">
        <v>3941</v>
      </c>
      <c r="C3747" t="s">
        <v>699</v>
      </c>
      <c r="D3747" t="s">
        <v>700</v>
      </c>
      <c r="E3747">
        <v>18</v>
      </c>
      <c r="F3747" t="s">
        <v>2612</v>
      </c>
      <c r="G3747">
        <v>0</v>
      </c>
      <c r="H3747">
        <v>0</v>
      </c>
      <c r="I3747">
        <v>36.746667000000002</v>
      </c>
    </row>
    <row r="3748" spans="1:9" x14ac:dyDescent="0.25">
      <c r="A3748">
        <v>2130020011</v>
      </c>
      <c r="B3748" t="s">
        <v>3942</v>
      </c>
      <c r="C3748" t="s">
        <v>699</v>
      </c>
      <c r="D3748" t="s">
        <v>700</v>
      </c>
      <c r="E3748" s="1">
        <v>38</v>
      </c>
      <c r="F3748" t="s">
        <v>2612</v>
      </c>
      <c r="G3748">
        <v>0</v>
      </c>
      <c r="H3748">
        <v>0</v>
      </c>
      <c r="I3748">
        <v>33.67</v>
      </c>
    </row>
    <row r="3749" spans="1:9" x14ac:dyDescent="0.25">
      <c r="A3749">
        <v>2130030004</v>
      </c>
      <c r="B3749" t="s">
        <v>3943</v>
      </c>
      <c r="C3749" t="s">
        <v>699</v>
      </c>
      <c r="D3749" t="s">
        <v>700</v>
      </c>
      <c r="E3749">
        <v>19</v>
      </c>
      <c r="F3749" t="s">
        <v>2612</v>
      </c>
      <c r="G3749">
        <v>0</v>
      </c>
      <c r="H3749">
        <v>0</v>
      </c>
      <c r="I3749">
        <v>60.739474000000001</v>
      </c>
    </row>
    <row r="3750" spans="1:9" x14ac:dyDescent="0.25">
      <c r="A3750">
        <v>2130030004</v>
      </c>
      <c r="B3750" t="s">
        <v>3943</v>
      </c>
      <c r="C3750" t="s">
        <v>248</v>
      </c>
      <c r="D3750" t="s">
        <v>249</v>
      </c>
      <c r="E3750" s="1">
        <v>12</v>
      </c>
      <c r="F3750" t="s">
        <v>2612</v>
      </c>
      <c r="G3750">
        <v>0</v>
      </c>
      <c r="H3750">
        <v>0</v>
      </c>
      <c r="I3750">
        <v>60.739167000000002</v>
      </c>
    </row>
    <row r="3751" spans="1:9" x14ac:dyDescent="0.25">
      <c r="A3751">
        <v>2130030015</v>
      </c>
      <c r="B3751" t="s">
        <v>3944</v>
      </c>
      <c r="C3751" t="s">
        <v>248</v>
      </c>
      <c r="D3751" t="s">
        <v>249</v>
      </c>
      <c r="E3751">
        <v>6</v>
      </c>
      <c r="F3751" t="s">
        <v>2612</v>
      </c>
      <c r="G3751">
        <v>0</v>
      </c>
      <c r="H3751">
        <v>0</v>
      </c>
      <c r="I3751">
        <v>269.38333299999999</v>
      </c>
    </row>
    <row r="3752" spans="1:9" x14ac:dyDescent="0.25">
      <c r="A3752">
        <v>2130030017</v>
      </c>
      <c r="B3752" t="s">
        <v>3945</v>
      </c>
      <c r="C3752" t="s">
        <v>699</v>
      </c>
      <c r="D3752" t="s">
        <v>700</v>
      </c>
      <c r="E3752" s="1">
        <v>5</v>
      </c>
      <c r="F3752" t="s">
        <v>2612</v>
      </c>
      <c r="G3752">
        <v>0</v>
      </c>
      <c r="H3752">
        <v>0</v>
      </c>
      <c r="I3752">
        <v>45.246000000000002</v>
      </c>
    </row>
    <row r="3753" spans="1:9" x14ac:dyDescent="0.25">
      <c r="A3753">
        <v>2130030017</v>
      </c>
      <c r="B3753" t="s">
        <v>3945</v>
      </c>
      <c r="C3753" t="s">
        <v>248</v>
      </c>
      <c r="D3753" t="s">
        <v>249</v>
      </c>
      <c r="E3753">
        <v>18</v>
      </c>
      <c r="F3753" t="s">
        <v>2612</v>
      </c>
      <c r="G3753">
        <v>0</v>
      </c>
      <c r="H3753">
        <v>0</v>
      </c>
      <c r="I3753">
        <v>45.246110999999999</v>
      </c>
    </row>
    <row r="3754" spans="1:9" x14ac:dyDescent="0.25">
      <c r="A3754">
        <v>2130040058</v>
      </c>
      <c r="B3754" t="s">
        <v>3946</v>
      </c>
      <c r="C3754" t="s">
        <v>699</v>
      </c>
      <c r="D3754" t="s">
        <v>700</v>
      </c>
      <c r="E3754">
        <v>1</v>
      </c>
      <c r="F3754" t="s">
        <v>2612</v>
      </c>
      <c r="G3754">
        <v>0</v>
      </c>
      <c r="H3754">
        <v>0</v>
      </c>
      <c r="I3754">
        <v>142</v>
      </c>
    </row>
    <row r="3755" spans="1:9" x14ac:dyDescent="0.25">
      <c r="A3755">
        <v>2130040058</v>
      </c>
      <c r="B3755" t="s">
        <v>3946</v>
      </c>
      <c r="C3755" t="s">
        <v>2637</v>
      </c>
      <c r="D3755" t="s">
        <v>2638</v>
      </c>
      <c r="E3755" s="1">
        <v>1</v>
      </c>
      <c r="F3755" t="s">
        <v>2612</v>
      </c>
      <c r="G3755">
        <v>0</v>
      </c>
      <c r="H3755">
        <v>0</v>
      </c>
      <c r="I3755">
        <v>142</v>
      </c>
    </row>
    <row r="3756" spans="1:9" x14ac:dyDescent="0.25">
      <c r="A3756">
        <v>2130040071</v>
      </c>
      <c r="B3756" t="s">
        <v>3947</v>
      </c>
      <c r="C3756" t="s">
        <v>699</v>
      </c>
      <c r="D3756" t="s">
        <v>700</v>
      </c>
      <c r="E3756">
        <v>3</v>
      </c>
      <c r="F3756" t="s">
        <v>2612</v>
      </c>
      <c r="G3756">
        <v>0</v>
      </c>
      <c r="H3756">
        <v>0</v>
      </c>
      <c r="I3756">
        <v>159.75</v>
      </c>
    </row>
    <row r="3757" spans="1:9" x14ac:dyDescent="0.25">
      <c r="A3757">
        <v>2130040157</v>
      </c>
      <c r="B3757" t="s">
        <v>3948</v>
      </c>
      <c r="C3757" t="s">
        <v>699</v>
      </c>
      <c r="D3757" t="s">
        <v>700</v>
      </c>
      <c r="E3757">
        <v>34</v>
      </c>
      <c r="F3757" t="s">
        <v>2612</v>
      </c>
      <c r="G3757">
        <v>0</v>
      </c>
      <c r="H3757">
        <v>0</v>
      </c>
      <c r="I3757">
        <v>22.958824</v>
      </c>
    </row>
    <row r="3758" spans="1:9" x14ac:dyDescent="0.25">
      <c r="A3758">
        <v>2130080001</v>
      </c>
      <c r="B3758" t="s">
        <v>3949</v>
      </c>
      <c r="C3758" t="s">
        <v>699</v>
      </c>
      <c r="D3758" t="s">
        <v>700</v>
      </c>
      <c r="E3758" s="1">
        <v>4318</v>
      </c>
      <c r="F3758" t="s">
        <v>2612</v>
      </c>
      <c r="G3758">
        <v>200</v>
      </c>
      <c r="H3758">
        <v>0</v>
      </c>
      <c r="I3758">
        <v>4.3843909999999999</v>
      </c>
    </row>
    <row r="3759" spans="1:9" x14ac:dyDescent="0.25">
      <c r="A3759">
        <v>2130080002</v>
      </c>
      <c r="B3759" t="s">
        <v>3950</v>
      </c>
      <c r="C3759" t="s">
        <v>699</v>
      </c>
      <c r="D3759" t="s">
        <v>700</v>
      </c>
      <c r="E3759">
        <v>59</v>
      </c>
      <c r="F3759" t="s">
        <v>2612</v>
      </c>
      <c r="G3759">
        <v>0</v>
      </c>
      <c r="H3759">
        <v>0</v>
      </c>
      <c r="I3759">
        <v>44.881355999999997</v>
      </c>
    </row>
    <row r="3760" spans="1:9" x14ac:dyDescent="0.25">
      <c r="A3760">
        <v>2130080005</v>
      </c>
      <c r="B3760" t="s">
        <v>3951</v>
      </c>
      <c r="C3760" t="s">
        <v>646</v>
      </c>
      <c r="D3760" t="s">
        <v>647</v>
      </c>
      <c r="E3760">
        <v>0</v>
      </c>
      <c r="F3760" t="s">
        <v>2612</v>
      </c>
      <c r="G3760">
        <v>0</v>
      </c>
      <c r="H3760">
        <v>1</v>
      </c>
      <c r="I3760">
        <v>0</v>
      </c>
    </row>
    <row r="3761" spans="1:9" x14ac:dyDescent="0.25">
      <c r="A3761">
        <v>2130080006</v>
      </c>
      <c r="B3761" t="s">
        <v>3952</v>
      </c>
      <c r="C3761" t="s">
        <v>699</v>
      </c>
      <c r="D3761" t="s">
        <v>700</v>
      </c>
      <c r="E3761">
        <v>154</v>
      </c>
      <c r="F3761" t="s">
        <v>2612</v>
      </c>
      <c r="G3761">
        <v>4</v>
      </c>
      <c r="H3761">
        <v>0</v>
      </c>
      <c r="I3761">
        <v>17.307207999999999</v>
      </c>
    </row>
    <row r="3762" spans="1:9" x14ac:dyDescent="0.25">
      <c r="A3762">
        <v>2130080006</v>
      </c>
      <c r="B3762" t="s">
        <v>3952</v>
      </c>
      <c r="C3762" t="s">
        <v>248</v>
      </c>
      <c r="D3762" t="s">
        <v>249</v>
      </c>
      <c r="E3762">
        <v>1</v>
      </c>
      <c r="F3762" t="s">
        <v>2612</v>
      </c>
      <c r="G3762">
        <v>0</v>
      </c>
      <c r="H3762">
        <v>0</v>
      </c>
      <c r="I3762">
        <v>20.149999999999999</v>
      </c>
    </row>
    <row r="3763" spans="1:9" x14ac:dyDescent="0.25">
      <c r="A3763">
        <v>2130080006</v>
      </c>
      <c r="B3763" t="s">
        <v>3952</v>
      </c>
      <c r="C3763" t="s">
        <v>646</v>
      </c>
      <c r="D3763" t="s">
        <v>647</v>
      </c>
      <c r="E3763">
        <v>0</v>
      </c>
      <c r="F3763" t="s">
        <v>2612</v>
      </c>
      <c r="G3763">
        <v>0</v>
      </c>
      <c r="H3763">
        <v>1</v>
      </c>
      <c r="I3763">
        <v>17.355651999999999</v>
      </c>
    </row>
    <row r="3764" spans="1:9" x14ac:dyDescent="0.25">
      <c r="A3764">
        <v>2130090001</v>
      </c>
      <c r="B3764" t="s">
        <v>3953</v>
      </c>
      <c r="C3764" t="s">
        <v>699</v>
      </c>
      <c r="D3764" t="s">
        <v>700</v>
      </c>
      <c r="E3764">
        <v>12</v>
      </c>
      <c r="F3764" t="s">
        <v>2612</v>
      </c>
      <c r="G3764">
        <v>0</v>
      </c>
      <c r="H3764">
        <v>0</v>
      </c>
      <c r="I3764">
        <v>13.899167</v>
      </c>
    </row>
    <row r="3765" spans="1:9" x14ac:dyDescent="0.25">
      <c r="A3765">
        <v>2130090003</v>
      </c>
      <c r="B3765" t="s">
        <v>3954</v>
      </c>
      <c r="C3765" t="s">
        <v>699</v>
      </c>
      <c r="D3765" t="s">
        <v>700</v>
      </c>
      <c r="E3765">
        <v>6</v>
      </c>
      <c r="F3765" t="s">
        <v>2612</v>
      </c>
      <c r="G3765">
        <v>0</v>
      </c>
      <c r="H3765">
        <v>0</v>
      </c>
      <c r="I3765">
        <v>84.168333000000004</v>
      </c>
    </row>
    <row r="3766" spans="1:9" x14ac:dyDescent="0.25">
      <c r="A3766">
        <v>2130110003</v>
      </c>
      <c r="B3766" t="s">
        <v>3955</v>
      </c>
      <c r="C3766" t="s">
        <v>699</v>
      </c>
      <c r="D3766" t="s">
        <v>700</v>
      </c>
      <c r="E3766">
        <v>72</v>
      </c>
      <c r="F3766" t="s">
        <v>2612</v>
      </c>
      <c r="G3766">
        <v>0</v>
      </c>
      <c r="H3766">
        <v>0</v>
      </c>
      <c r="I3766">
        <v>10.563333</v>
      </c>
    </row>
    <row r="3767" spans="1:9" x14ac:dyDescent="0.25">
      <c r="A3767">
        <v>2130120001</v>
      </c>
      <c r="B3767" t="s">
        <v>3956</v>
      </c>
      <c r="C3767" t="s">
        <v>699</v>
      </c>
      <c r="D3767" t="s">
        <v>700</v>
      </c>
      <c r="E3767">
        <v>7</v>
      </c>
      <c r="F3767" t="s">
        <v>2612</v>
      </c>
      <c r="G3767">
        <v>0</v>
      </c>
      <c r="H3767">
        <v>0</v>
      </c>
      <c r="I3767">
        <v>93.902856999999997</v>
      </c>
    </row>
    <row r="3768" spans="1:9" x14ac:dyDescent="0.25">
      <c r="A3768">
        <v>2130120003</v>
      </c>
      <c r="B3768" t="s">
        <v>3957</v>
      </c>
      <c r="C3768" t="s">
        <v>699</v>
      </c>
      <c r="D3768" t="s">
        <v>700</v>
      </c>
      <c r="E3768">
        <v>38</v>
      </c>
      <c r="F3768" t="s">
        <v>2612</v>
      </c>
      <c r="G3768">
        <v>0</v>
      </c>
      <c r="H3768">
        <v>0</v>
      </c>
      <c r="I3768">
        <v>25.537894999999999</v>
      </c>
    </row>
    <row r="3769" spans="1:9" x14ac:dyDescent="0.25">
      <c r="A3769">
        <v>2130120009</v>
      </c>
      <c r="B3769" t="s">
        <v>3958</v>
      </c>
      <c r="C3769" t="s">
        <v>699</v>
      </c>
      <c r="D3769" t="s">
        <v>700</v>
      </c>
      <c r="E3769">
        <v>3</v>
      </c>
      <c r="F3769" t="s">
        <v>2612</v>
      </c>
      <c r="G3769">
        <v>0</v>
      </c>
      <c r="H3769">
        <v>0</v>
      </c>
      <c r="I3769">
        <v>91.556667000000004</v>
      </c>
    </row>
    <row r="3770" spans="1:9" x14ac:dyDescent="0.25">
      <c r="A3770">
        <v>2130120011</v>
      </c>
      <c r="B3770" t="s">
        <v>3959</v>
      </c>
      <c r="C3770" t="s">
        <v>699</v>
      </c>
      <c r="D3770" t="s">
        <v>700</v>
      </c>
      <c r="E3770">
        <v>77</v>
      </c>
      <c r="F3770" t="s">
        <v>2612</v>
      </c>
      <c r="G3770">
        <v>0</v>
      </c>
      <c r="H3770">
        <v>0</v>
      </c>
      <c r="I3770">
        <v>17.332467999999999</v>
      </c>
    </row>
    <row r="3771" spans="1:9" x14ac:dyDescent="0.25">
      <c r="A3771">
        <v>2130120015</v>
      </c>
      <c r="B3771" t="s">
        <v>3960</v>
      </c>
      <c r="C3771" t="s">
        <v>699</v>
      </c>
      <c r="D3771" t="s">
        <v>700</v>
      </c>
      <c r="E3771">
        <v>22</v>
      </c>
      <c r="F3771" t="s">
        <v>2612</v>
      </c>
      <c r="G3771">
        <v>0</v>
      </c>
      <c r="H3771">
        <v>0</v>
      </c>
      <c r="I3771">
        <v>18.568636000000001</v>
      </c>
    </row>
    <row r="3772" spans="1:9" x14ac:dyDescent="0.25">
      <c r="A3772">
        <v>2130120019</v>
      </c>
      <c r="B3772" t="s">
        <v>3961</v>
      </c>
      <c r="C3772" t="s">
        <v>699</v>
      </c>
      <c r="D3772" t="s">
        <v>700</v>
      </c>
      <c r="E3772">
        <v>25</v>
      </c>
      <c r="F3772" t="s">
        <v>2612</v>
      </c>
      <c r="G3772">
        <v>0</v>
      </c>
      <c r="H3772">
        <v>0</v>
      </c>
      <c r="I3772">
        <v>22.086400000000001</v>
      </c>
    </row>
    <row r="3773" spans="1:9" x14ac:dyDescent="0.25">
      <c r="A3773">
        <v>2130120023</v>
      </c>
      <c r="B3773" t="s">
        <v>3962</v>
      </c>
      <c r="C3773" t="s">
        <v>699</v>
      </c>
      <c r="D3773" t="s">
        <v>700</v>
      </c>
      <c r="E3773">
        <v>52</v>
      </c>
      <c r="F3773" t="s">
        <v>2612</v>
      </c>
      <c r="G3773">
        <v>0</v>
      </c>
      <c r="H3773">
        <v>0</v>
      </c>
      <c r="I3773">
        <v>23.837885</v>
      </c>
    </row>
    <row r="3774" spans="1:9" x14ac:dyDescent="0.25">
      <c r="A3774">
        <v>2130120024</v>
      </c>
      <c r="B3774" t="s">
        <v>3963</v>
      </c>
      <c r="C3774" t="s">
        <v>699</v>
      </c>
      <c r="D3774" t="s">
        <v>700</v>
      </c>
      <c r="E3774">
        <v>59</v>
      </c>
      <c r="F3774" t="s">
        <v>2612</v>
      </c>
      <c r="G3774">
        <v>0</v>
      </c>
      <c r="H3774">
        <v>0</v>
      </c>
      <c r="I3774">
        <v>18.442712</v>
      </c>
    </row>
    <row r="3775" spans="1:9" x14ac:dyDescent="0.25">
      <c r="A3775">
        <v>2130120036</v>
      </c>
      <c r="B3775" t="s">
        <v>3964</v>
      </c>
      <c r="C3775" t="s">
        <v>699</v>
      </c>
      <c r="D3775" t="s">
        <v>700</v>
      </c>
      <c r="E3775">
        <v>15</v>
      </c>
      <c r="F3775" t="s">
        <v>2612</v>
      </c>
      <c r="G3775">
        <v>0</v>
      </c>
      <c r="H3775">
        <v>0</v>
      </c>
      <c r="I3775">
        <v>21.781333</v>
      </c>
    </row>
    <row r="3776" spans="1:9" x14ac:dyDescent="0.25">
      <c r="A3776">
        <v>2130120043</v>
      </c>
      <c r="B3776" t="s">
        <v>3965</v>
      </c>
      <c r="C3776" t="s">
        <v>699</v>
      </c>
      <c r="D3776" t="s">
        <v>700</v>
      </c>
      <c r="E3776">
        <v>12</v>
      </c>
      <c r="F3776" t="s">
        <v>2612</v>
      </c>
      <c r="G3776">
        <v>0</v>
      </c>
      <c r="H3776">
        <v>0</v>
      </c>
      <c r="I3776">
        <v>14.6075</v>
      </c>
    </row>
    <row r="3777" spans="1:9" x14ac:dyDescent="0.25">
      <c r="A3777">
        <v>2130120048</v>
      </c>
      <c r="B3777" t="s">
        <v>8402</v>
      </c>
      <c r="C3777" t="s">
        <v>699</v>
      </c>
      <c r="D3777" t="s">
        <v>700</v>
      </c>
      <c r="E3777">
        <v>2</v>
      </c>
      <c r="F3777" t="s">
        <v>2612</v>
      </c>
      <c r="G3777">
        <v>0</v>
      </c>
      <c r="H3777">
        <v>0</v>
      </c>
      <c r="I3777">
        <v>24.67</v>
      </c>
    </row>
    <row r="3778" spans="1:9" x14ac:dyDescent="0.25">
      <c r="A3778">
        <v>2130120087</v>
      </c>
      <c r="B3778" t="s">
        <v>3966</v>
      </c>
      <c r="C3778" t="s">
        <v>699</v>
      </c>
      <c r="D3778" t="s">
        <v>700</v>
      </c>
      <c r="E3778">
        <v>1</v>
      </c>
      <c r="F3778" t="s">
        <v>2612</v>
      </c>
      <c r="G3778">
        <v>0</v>
      </c>
      <c r="H3778">
        <v>0</v>
      </c>
      <c r="I3778">
        <v>14.54</v>
      </c>
    </row>
    <row r="3779" spans="1:9" x14ac:dyDescent="0.25">
      <c r="A3779">
        <v>2130120093</v>
      </c>
      <c r="B3779" t="s">
        <v>3967</v>
      </c>
      <c r="C3779" t="s">
        <v>699</v>
      </c>
      <c r="D3779" t="s">
        <v>700</v>
      </c>
      <c r="E3779">
        <v>59</v>
      </c>
      <c r="F3779" t="s">
        <v>2612</v>
      </c>
      <c r="G3779">
        <v>0</v>
      </c>
      <c r="H3779">
        <v>0</v>
      </c>
      <c r="I3779">
        <v>16.68</v>
      </c>
    </row>
    <row r="3780" spans="1:9" x14ac:dyDescent="0.25">
      <c r="A3780">
        <v>2130120097</v>
      </c>
      <c r="B3780" t="s">
        <v>3968</v>
      </c>
      <c r="C3780" t="s">
        <v>699</v>
      </c>
      <c r="D3780" t="s">
        <v>700</v>
      </c>
      <c r="E3780">
        <v>26</v>
      </c>
      <c r="F3780" t="s">
        <v>2612</v>
      </c>
      <c r="G3780">
        <v>0</v>
      </c>
      <c r="H3780">
        <v>0</v>
      </c>
      <c r="I3780">
        <v>19.198461999999999</v>
      </c>
    </row>
    <row r="3781" spans="1:9" x14ac:dyDescent="0.25">
      <c r="A3781">
        <v>2130120114</v>
      </c>
      <c r="B3781" t="s">
        <v>3969</v>
      </c>
      <c r="C3781" t="s">
        <v>699</v>
      </c>
      <c r="D3781" t="s">
        <v>700</v>
      </c>
      <c r="E3781" s="1">
        <v>7</v>
      </c>
      <c r="F3781" t="s">
        <v>2612</v>
      </c>
      <c r="G3781" s="1">
        <v>0</v>
      </c>
      <c r="H3781">
        <v>0</v>
      </c>
      <c r="I3781">
        <v>11.422857</v>
      </c>
    </row>
    <row r="3782" spans="1:9" x14ac:dyDescent="0.25">
      <c r="A3782">
        <v>2130120122</v>
      </c>
      <c r="B3782" t="s">
        <v>3970</v>
      </c>
      <c r="C3782" t="s">
        <v>699</v>
      </c>
      <c r="D3782" t="s">
        <v>700</v>
      </c>
      <c r="E3782">
        <v>32</v>
      </c>
      <c r="F3782" t="s">
        <v>2612</v>
      </c>
      <c r="G3782">
        <v>0</v>
      </c>
      <c r="H3782">
        <v>0</v>
      </c>
      <c r="I3782">
        <v>18.670625000000001</v>
      </c>
    </row>
    <row r="3783" spans="1:9" x14ac:dyDescent="0.25">
      <c r="A3783">
        <v>2130120123</v>
      </c>
      <c r="B3783" t="s">
        <v>3971</v>
      </c>
      <c r="C3783" t="s">
        <v>699</v>
      </c>
      <c r="D3783" t="s">
        <v>700</v>
      </c>
      <c r="E3783" s="1">
        <v>1</v>
      </c>
      <c r="F3783" t="s">
        <v>2612</v>
      </c>
      <c r="G3783">
        <v>0</v>
      </c>
      <c r="H3783">
        <v>0</v>
      </c>
      <c r="I3783">
        <v>13.84</v>
      </c>
    </row>
    <row r="3784" spans="1:9" x14ac:dyDescent="0.25">
      <c r="A3784">
        <v>2130120125</v>
      </c>
      <c r="B3784" t="s">
        <v>3972</v>
      </c>
      <c r="C3784" t="s">
        <v>699</v>
      </c>
      <c r="D3784" t="s">
        <v>700</v>
      </c>
      <c r="E3784">
        <v>1</v>
      </c>
      <c r="F3784" t="s">
        <v>2612</v>
      </c>
      <c r="G3784">
        <v>0</v>
      </c>
      <c r="H3784">
        <v>0</v>
      </c>
      <c r="I3784">
        <v>15.36</v>
      </c>
    </row>
    <row r="3785" spans="1:9" x14ac:dyDescent="0.25">
      <c r="A3785">
        <v>2130120136</v>
      </c>
      <c r="B3785" t="s">
        <v>3973</v>
      </c>
      <c r="C3785" t="s">
        <v>699</v>
      </c>
      <c r="D3785" t="s">
        <v>700</v>
      </c>
      <c r="E3785">
        <v>19</v>
      </c>
      <c r="F3785" t="s">
        <v>2612</v>
      </c>
      <c r="G3785">
        <v>0</v>
      </c>
      <c r="H3785">
        <v>0</v>
      </c>
      <c r="I3785">
        <v>23.477367999999998</v>
      </c>
    </row>
    <row r="3786" spans="1:9" x14ac:dyDescent="0.25">
      <c r="A3786">
        <v>2130120136</v>
      </c>
      <c r="B3786" t="s">
        <v>3973</v>
      </c>
      <c r="C3786" t="s">
        <v>646</v>
      </c>
      <c r="D3786" t="s">
        <v>647</v>
      </c>
      <c r="E3786">
        <v>3</v>
      </c>
      <c r="F3786" t="s">
        <v>2612</v>
      </c>
      <c r="G3786">
        <v>0</v>
      </c>
      <c r="H3786">
        <v>0</v>
      </c>
      <c r="I3786">
        <v>23.476666999999999</v>
      </c>
    </row>
    <row r="3787" spans="1:9" x14ac:dyDescent="0.25">
      <c r="A3787">
        <v>2130120137</v>
      </c>
      <c r="B3787" t="s">
        <v>3974</v>
      </c>
      <c r="C3787" t="s">
        <v>699</v>
      </c>
      <c r="D3787" t="s">
        <v>700</v>
      </c>
      <c r="E3787">
        <v>16</v>
      </c>
      <c r="F3787" t="s">
        <v>2612</v>
      </c>
      <c r="G3787">
        <v>0</v>
      </c>
      <c r="H3787">
        <v>0</v>
      </c>
      <c r="I3787">
        <v>21.664375</v>
      </c>
    </row>
    <row r="3788" spans="1:9" x14ac:dyDescent="0.25">
      <c r="A3788">
        <v>2130120145</v>
      </c>
      <c r="B3788" t="s">
        <v>3975</v>
      </c>
      <c r="C3788" t="s">
        <v>699</v>
      </c>
      <c r="D3788" t="s">
        <v>700</v>
      </c>
      <c r="E3788">
        <v>18</v>
      </c>
      <c r="F3788" t="s">
        <v>2612</v>
      </c>
      <c r="G3788">
        <v>0</v>
      </c>
      <c r="H3788">
        <v>0</v>
      </c>
      <c r="I3788">
        <v>15.365556</v>
      </c>
    </row>
    <row r="3789" spans="1:9" x14ac:dyDescent="0.25">
      <c r="A3789">
        <v>2130120146</v>
      </c>
      <c r="B3789" t="s">
        <v>3976</v>
      </c>
      <c r="C3789" t="s">
        <v>699</v>
      </c>
      <c r="D3789" t="s">
        <v>700</v>
      </c>
      <c r="E3789">
        <v>57</v>
      </c>
      <c r="F3789" t="s">
        <v>2612</v>
      </c>
      <c r="G3789">
        <v>0</v>
      </c>
      <c r="H3789">
        <v>0</v>
      </c>
      <c r="I3789">
        <v>22.685964999999999</v>
      </c>
    </row>
    <row r="3790" spans="1:9" x14ac:dyDescent="0.25">
      <c r="A3790">
        <v>2130120147</v>
      </c>
      <c r="B3790" t="s">
        <v>3977</v>
      </c>
      <c r="C3790" t="s">
        <v>699</v>
      </c>
      <c r="D3790" t="s">
        <v>700</v>
      </c>
      <c r="E3790">
        <v>4</v>
      </c>
      <c r="F3790" t="s">
        <v>2612</v>
      </c>
      <c r="G3790">
        <v>0</v>
      </c>
      <c r="H3790">
        <v>0</v>
      </c>
      <c r="I3790">
        <v>13.1</v>
      </c>
    </row>
    <row r="3791" spans="1:9" x14ac:dyDescent="0.25">
      <c r="A3791">
        <v>2130120151</v>
      </c>
      <c r="B3791" t="s">
        <v>3978</v>
      </c>
      <c r="C3791" t="s">
        <v>699</v>
      </c>
      <c r="D3791" t="s">
        <v>700</v>
      </c>
      <c r="E3791">
        <v>43</v>
      </c>
      <c r="F3791" t="s">
        <v>2612</v>
      </c>
      <c r="G3791">
        <v>0</v>
      </c>
      <c r="H3791">
        <v>0</v>
      </c>
      <c r="I3791">
        <v>20.22</v>
      </c>
    </row>
    <row r="3792" spans="1:9" x14ac:dyDescent="0.25">
      <c r="A3792">
        <v>2130120152</v>
      </c>
      <c r="B3792" t="s">
        <v>3979</v>
      </c>
      <c r="C3792" t="s">
        <v>699</v>
      </c>
      <c r="D3792" t="s">
        <v>700</v>
      </c>
      <c r="E3792">
        <v>16</v>
      </c>
      <c r="F3792" t="s">
        <v>2612</v>
      </c>
      <c r="G3792">
        <v>0</v>
      </c>
      <c r="H3792">
        <v>0</v>
      </c>
      <c r="I3792">
        <v>19.575624999999999</v>
      </c>
    </row>
    <row r="3793" spans="1:9" x14ac:dyDescent="0.25">
      <c r="A3793">
        <v>2130120153</v>
      </c>
      <c r="B3793" t="s">
        <v>3980</v>
      </c>
      <c r="C3793" t="s">
        <v>699</v>
      </c>
      <c r="D3793" t="s">
        <v>700</v>
      </c>
      <c r="E3793">
        <v>18</v>
      </c>
      <c r="F3793" t="s">
        <v>2612</v>
      </c>
      <c r="G3793">
        <v>0</v>
      </c>
      <c r="H3793">
        <v>0</v>
      </c>
      <c r="I3793">
        <v>22.361667000000001</v>
      </c>
    </row>
    <row r="3794" spans="1:9" x14ac:dyDescent="0.25">
      <c r="A3794">
        <v>2130120154</v>
      </c>
      <c r="B3794" t="s">
        <v>3981</v>
      </c>
      <c r="C3794" t="s">
        <v>699</v>
      </c>
      <c r="D3794" t="s">
        <v>700</v>
      </c>
      <c r="E3794">
        <v>35</v>
      </c>
      <c r="F3794" t="s">
        <v>2612</v>
      </c>
      <c r="G3794">
        <v>0</v>
      </c>
      <c r="H3794">
        <v>0</v>
      </c>
      <c r="I3794">
        <v>21.214286000000001</v>
      </c>
    </row>
    <row r="3795" spans="1:9" x14ac:dyDescent="0.25">
      <c r="A3795">
        <v>2130120155</v>
      </c>
      <c r="B3795" t="s">
        <v>3982</v>
      </c>
      <c r="C3795" t="s">
        <v>699</v>
      </c>
      <c r="D3795" t="s">
        <v>700</v>
      </c>
      <c r="E3795">
        <v>26</v>
      </c>
      <c r="F3795" t="s">
        <v>2612</v>
      </c>
      <c r="G3795">
        <v>0</v>
      </c>
      <c r="H3795">
        <v>0</v>
      </c>
      <c r="I3795">
        <v>17.124231000000002</v>
      </c>
    </row>
    <row r="3796" spans="1:9" x14ac:dyDescent="0.25">
      <c r="A3796">
        <v>2130120156</v>
      </c>
      <c r="B3796" t="s">
        <v>3983</v>
      </c>
      <c r="C3796" t="s">
        <v>699</v>
      </c>
      <c r="D3796" t="s">
        <v>700</v>
      </c>
      <c r="E3796">
        <v>49</v>
      </c>
      <c r="F3796" t="s">
        <v>2612</v>
      </c>
      <c r="G3796">
        <v>0</v>
      </c>
      <c r="H3796">
        <v>0</v>
      </c>
      <c r="I3796">
        <v>20.057551</v>
      </c>
    </row>
    <row r="3797" spans="1:9" x14ac:dyDescent="0.25">
      <c r="A3797">
        <v>2130120157</v>
      </c>
      <c r="B3797" t="s">
        <v>3984</v>
      </c>
      <c r="C3797" t="s">
        <v>699</v>
      </c>
      <c r="D3797" t="s">
        <v>700</v>
      </c>
      <c r="E3797">
        <v>38</v>
      </c>
      <c r="F3797" t="s">
        <v>2612</v>
      </c>
      <c r="G3797">
        <v>0</v>
      </c>
      <c r="H3797">
        <v>0</v>
      </c>
      <c r="I3797">
        <v>18.557894999999998</v>
      </c>
    </row>
    <row r="3798" spans="1:9" x14ac:dyDescent="0.25">
      <c r="A3798">
        <v>2130120158</v>
      </c>
      <c r="B3798" t="s">
        <v>3985</v>
      </c>
      <c r="C3798" t="s">
        <v>699</v>
      </c>
      <c r="D3798" t="s">
        <v>700</v>
      </c>
      <c r="E3798">
        <v>10</v>
      </c>
      <c r="F3798" t="s">
        <v>2612</v>
      </c>
      <c r="G3798">
        <v>0</v>
      </c>
      <c r="H3798">
        <v>0</v>
      </c>
      <c r="I3798">
        <v>18.841000000000001</v>
      </c>
    </row>
    <row r="3799" spans="1:9" x14ac:dyDescent="0.25">
      <c r="A3799">
        <v>2130120159</v>
      </c>
      <c r="B3799" t="s">
        <v>3986</v>
      </c>
      <c r="C3799" t="s">
        <v>699</v>
      </c>
      <c r="D3799" t="s">
        <v>700</v>
      </c>
      <c r="E3799">
        <v>17</v>
      </c>
      <c r="F3799" t="s">
        <v>2612</v>
      </c>
      <c r="G3799">
        <v>0</v>
      </c>
      <c r="H3799">
        <v>0</v>
      </c>
      <c r="I3799">
        <v>15.228235</v>
      </c>
    </row>
    <row r="3800" spans="1:9" x14ac:dyDescent="0.25">
      <c r="A3800">
        <v>2130120160</v>
      </c>
      <c r="B3800" t="s">
        <v>3987</v>
      </c>
      <c r="C3800" t="s">
        <v>699</v>
      </c>
      <c r="D3800" t="s">
        <v>700</v>
      </c>
      <c r="E3800">
        <v>48</v>
      </c>
      <c r="F3800" t="s">
        <v>2612</v>
      </c>
      <c r="G3800">
        <v>7</v>
      </c>
      <c r="H3800">
        <v>0</v>
      </c>
      <c r="I3800">
        <v>20.653749999999999</v>
      </c>
    </row>
    <row r="3801" spans="1:9" x14ac:dyDescent="0.25">
      <c r="A3801">
        <v>2130120161</v>
      </c>
      <c r="B3801" t="s">
        <v>3988</v>
      </c>
      <c r="C3801" t="s">
        <v>699</v>
      </c>
      <c r="D3801" t="s">
        <v>700</v>
      </c>
      <c r="E3801">
        <v>24</v>
      </c>
      <c r="F3801" t="s">
        <v>2612</v>
      </c>
      <c r="G3801">
        <v>0</v>
      </c>
      <c r="H3801">
        <v>0</v>
      </c>
      <c r="I3801">
        <v>20.523333000000001</v>
      </c>
    </row>
    <row r="3802" spans="1:9" x14ac:dyDescent="0.25">
      <c r="A3802">
        <v>2130120161</v>
      </c>
      <c r="B3802" t="s">
        <v>3988</v>
      </c>
      <c r="C3802" t="s">
        <v>646</v>
      </c>
      <c r="D3802" t="s">
        <v>647</v>
      </c>
      <c r="E3802">
        <v>4</v>
      </c>
      <c r="F3802" t="s">
        <v>2612</v>
      </c>
      <c r="G3802">
        <v>0</v>
      </c>
      <c r="H3802">
        <v>0</v>
      </c>
      <c r="I3802">
        <v>20.522500000000001</v>
      </c>
    </row>
    <row r="3803" spans="1:9" x14ac:dyDescent="0.25">
      <c r="A3803">
        <v>2130120162</v>
      </c>
      <c r="B3803" t="s">
        <v>3989</v>
      </c>
      <c r="C3803" t="s">
        <v>699</v>
      </c>
      <c r="D3803" t="s">
        <v>700</v>
      </c>
      <c r="E3803">
        <v>10</v>
      </c>
      <c r="F3803" t="s">
        <v>2612</v>
      </c>
      <c r="G3803">
        <v>0</v>
      </c>
      <c r="H3803">
        <v>0</v>
      </c>
      <c r="I3803">
        <v>18.734999999999999</v>
      </c>
    </row>
    <row r="3804" spans="1:9" x14ac:dyDescent="0.25">
      <c r="A3804">
        <v>2130120163</v>
      </c>
      <c r="B3804" t="s">
        <v>3990</v>
      </c>
      <c r="C3804" t="s">
        <v>699</v>
      </c>
      <c r="D3804" t="s">
        <v>700</v>
      </c>
      <c r="E3804">
        <v>17</v>
      </c>
      <c r="F3804" t="s">
        <v>2612</v>
      </c>
      <c r="G3804">
        <v>0</v>
      </c>
      <c r="H3804">
        <v>0</v>
      </c>
      <c r="I3804">
        <v>23.344705999999999</v>
      </c>
    </row>
    <row r="3805" spans="1:9" x14ac:dyDescent="0.25">
      <c r="A3805">
        <v>2130130002</v>
      </c>
      <c r="B3805" t="s">
        <v>3991</v>
      </c>
      <c r="C3805" t="s">
        <v>699</v>
      </c>
      <c r="D3805" t="s">
        <v>700</v>
      </c>
      <c r="E3805">
        <v>23</v>
      </c>
      <c r="F3805" t="s">
        <v>2612</v>
      </c>
      <c r="G3805">
        <v>0</v>
      </c>
      <c r="H3805">
        <v>0</v>
      </c>
      <c r="I3805">
        <v>22.051303999999998</v>
      </c>
    </row>
    <row r="3806" spans="1:9" x14ac:dyDescent="0.25">
      <c r="A3806">
        <v>2130130004</v>
      </c>
      <c r="B3806" t="s">
        <v>3992</v>
      </c>
      <c r="C3806" t="s">
        <v>699</v>
      </c>
      <c r="D3806" t="s">
        <v>700</v>
      </c>
      <c r="E3806">
        <v>44</v>
      </c>
      <c r="F3806" t="s">
        <v>2612</v>
      </c>
      <c r="G3806">
        <v>0</v>
      </c>
      <c r="H3806">
        <v>0</v>
      </c>
      <c r="I3806">
        <v>16.899999999999999</v>
      </c>
    </row>
    <row r="3807" spans="1:9" x14ac:dyDescent="0.25">
      <c r="A3807">
        <v>2130130006</v>
      </c>
      <c r="B3807" t="s">
        <v>3993</v>
      </c>
      <c r="C3807" t="s">
        <v>699</v>
      </c>
      <c r="D3807" t="s">
        <v>700</v>
      </c>
      <c r="E3807">
        <v>22</v>
      </c>
      <c r="F3807" t="s">
        <v>2612</v>
      </c>
      <c r="G3807">
        <v>0</v>
      </c>
      <c r="H3807">
        <v>0</v>
      </c>
      <c r="I3807">
        <v>16.046364000000001</v>
      </c>
    </row>
    <row r="3808" spans="1:9" x14ac:dyDescent="0.25">
      <c r="A3808">
        <v>2130130008</v>
      </c>
      <c r="B3808" t="s">
        <v>3994</v>
      </c>
      <c r="C3808" t="s">
        <v>699</v>
      </c>
      <c r="D3808" t="s">
        <v>700</v>
      </c>
      <c r="E3808">
        <v>18</v>
      </c>
      <c r="F3808" t="s">
        <v>2612</v>
      </c>
      <c r="G3808">
        <v>0</v>
      </c>
      <c r="H3808">
        <v>0</v>
      </c>
      <c r="I3808">
        <v>21.570556</v>
      </c>
    </row>
    <row r="3809" spans="1:9" x14ac:dyDescent="0.25">
      <c r="A3809">
        <v>2130130012</v>
      </c>
      <c r="B3809" t="s">
        <v>3995</v>
      </c>
      <c r="C3809" t="s">
        <v>699</v>
      </c>
      <c r="D3809" t="s">
        <v>700</v>
      </c>
      <c r="E3809">
        <v>13</v>
      </c>
      <c r="F3809" t="s">
        <v>2612</v>
      </c>
      <c r="G3809">
        <v>0</v>
      </c>
      <c r="H3809">
        <v>0</v>
      </c>
      <c r="I3809">
        <v>19.326923000000001</v>
      </c>
    </row>
    <row r="3810" spans="1:9" x14ac:dyDescent="0.25">
      <c r="A3810">
        <v>2130150002</v>
      </c>
      <c r="B3810" t="s">
        <v>3996</v>
      </c>
      <c r="C3810" t="s">
        <v>699</v>
      </c>
      <c r="D3810" t="s">
        <v>700</v>
      </c>
      <c r="E3810">
        <v>33</v>
      </c>
      <c r="F3810" t="s">
        <v>2612</v>
      </c>
      <c r="G3810">
        <v>0</v>
      </c>
      <c r="H3810">
        <v>0</v>
      </c>
      <c r="I3810">
        <v>47.757879000000003</v>
      </c>
    </row>
    <row r="3811" spans="1:9" x14ac:dyDescent="0.25">
      <c r="A3811">
        <v>2130150003</v>
      </c>
      <c r="B3811" t="s">
        <v>3997</v>
      </c>
      <c r="C3811" t="s">
        <v>699</v>
      </c>
      <c r="D3811" t="s">
        <v>700</v>
      </c>
      <c r="E3811">
        <v>79</v>
      </c>
      <c r="F3811" t="s">
        <v>2612</v>
      </c>
      <c r="G3811">
        <v>0</v>
      </c>
      <c r="H3811">
        <v>0</v>
      </c>
      <c r="I3811">
        <v>13.981392</v>
      </c>
    </row>
    <row r="3812" spans="1:9" x14ac:dyDescent="0.25">
      <c r="A3812">
        <v>2130150006</v>
      </c>
      <c r="B3812" t="s">
        <v>3998</v>
      </c>
      <c r="C3812" t="s">
        <v>699</v>
      </c>
      <c r="D3812" t="s">
        <v>700</v>
      </c>
      <c r="E3812">
        <v>9</v>
      </c>
      <c r="F3812" t="s">
        <v>2612</v>
      </c>
      <c r="G3812">
        <v>0</v>
      </c>
      <c r="H3812">
        <v>0</v>
      </c>
      <c r="I3812">
        <v>53.482222</v>
      </c>
    </row>
    <row r="3813" spans="1:9" x14ac:dyDescent="0.25">
      <c r="A3813">
        <v>2130150009</v>
      </c>
      <c r="B3813" t="s">
        <v>3999</v>
      </c>
      <c r="C3813" t="s">
        <v>699</v>
      </c>
      <c r="D3813" t="s">
        <v>700</v>
      </c>
      <c r="E3813">
        <v>18</v>
      </c>
      <c r="F3813" t="s">
        <v>2612</v>
      </c>
      <c r="G3813">
        <v>0</v>
      </c>
      <c r="H3813">
        <v>0</v>
      </c>
      <c r="I3813">
        <v>45.964444</v>
      </c>
    </row>
    <row r="3814" spans="1:9" x14ac:dyDescent="0.25">
      <c r="A3814">
        <v>2130150010</v>
      </c>
      <c r="B3814" t="s">
        <v>4000</v>
      </c>
      <c r="C3814" t="s">
        <v>699</v>
      </c>
      <c r="D3814" t="s">
        <v>700</v>
      </c>
      <c r="E3814">
        <v>6</v>
      </c>
      <c r="F3814" t="s">
        <v>2612</v>
      </c>
      <c r="G3814">
        <v>0</v>
      </c>
      <c r="H3814">
        <v>0</v>
      </c>
      <c r="I3814">
        <v>10.935</v>
      </c>
    </row>
    <row r="3815" spans="1:9" x14ac:dyDescent="0.25">
      <c r="A3815">
        <v>2130150013</v>
      </c>
      <c r="B3815" t="s">
        <v>4001</v>
      </c>
      <c r="C3815" t="s">
        <v>699</v>
      </c>
      <c r="D3815" t="s">
        <v>700</v>
      </c>
      <c r="E3815">
        <v>6</v>
      </c>
      <c r="F3815" t="s">
        <v>2612</v>
      </c>
      <c r="G3815">
        <v>0</v>
      </c>
      <c r="H3815">
        <v>0</v>
      </c>
      <c r="I3815">
        <v>47.646667000000001</v>
      </c>
    </row>
    <row r="3816" spans="1:9" x14ac:dyDescent="0.25">
      <c r="A3816">
        <v>2130150014</v>
      </c>
      <c r="B3816" t="s">
        <v>4002</v>
      </c>
      <c r="C3816" t="s">
        <v>699</v>
      </c>
      <c r="D3816" t="s">
        <v>700</v>
      </c>
      <c r="E3816">
        <v>45</v>
      </c>
      <c r="F3816" t="s">
        <v>2612</v>
      </c>
      <c r="G3816">
        <v>0</v>
      </c>
      <c r="H3816">
        <v>0</v>
      </c>
      <c r="I3816">
        <v>11.734222000000001</v>
      </c>
    </row>
    <row r="3817" spans="1:9" x14ac:dyDescent="0.25">
      <c r="A3817">
        <v>2130150017</v>
      </c>
      <c r="B3817" t="s">
        <v>4003</v>
      </c>
      <c r="C3817" t="s">
        <v>699</v>
      </c>
      <c r="D3817" t="s">
        <v>700</v>
      </c>
      <c r="E3817">
        <v>9</v>
      </c>
      <c r="F3817" t="s">
        <v>2612</v>
      </c>
      <c r="G3817">
        <v>0</v>
      </c>
      <c r="H3817">
        <v>0</v>
      </c>
      <c r="I3817">
        <v>28.761111</v>
      </c>
    </row>
    <row r="3818" spans="1:9" x14ac:dyDescent="0.25">
      <c r="A3818">
        <v>2130150022</v>
      </c>
      <c r="B3818" t="s">
        <v>4004</v>
      </c>
      <c r="C3818" t="s">
        <v>699</v>
      </c>
      <c r="D3818" t="s">
        <v>700</v>
      </c>
      <c r="E3818">
        <v>25</v>
      </c>
      <c r="F3818" t="s">
        <v>2612</v>
      </c>
      <c r="G3818">
        <v>0</v>
      </c>
      <c r="H3818">
        <v>0</v>
      </c>
      <c r="I3818">
        <v>45.731999999999999</v>
      </c>
    </row>
    <row r="3819" spans="1:9" x14ac:dyDescent="0.25">
      <c r="A3819">
        <v>2130150023</v>
      </c>
      <c r="B3819" t="s">
        <v>4005</v>
      </c>
      <c r="C3819" t="s">
        <v>699</v>
      </c>
      <c r="D3819" t="s">
        <v>700</v>
      </c>
      <c r="E3819">
        <v>76</v>
      </c>
      <c r="F3819" t="s">
        <v>2612</v>
      </c>
      <c r="G3819">
        <v>0</v>
      </c>
      <c r="H3819">
        <v>0</v>
      </c>
      <c r="I3819">
        <v>12.560789</v>
      </c>
    </row>
    <row r="3820" spans="1:9" x14ac:dyDescent="0.25">
      <c r="A3820">
        <v>2130150027</v>
      </c>
      <c r="B3820" t="s">
        <v>4006</v>
      </c>
      <c r="C3820" t="s">
        <v>699</v>
      </c>
      <c r="D3820" t="s">
        <v>700</v>
      </c>
      <c r="E3820">
        <v>26</v>
      </c>
      <c r="F3820" t="s">
        <v>2612</v>
      </c>
      <c r="G3820">
        <v>0</v>
      </c>
      <c r="H3820">
        <v>0</v>
      </c>
      <c r="I3820">
        <v>11.637691999999999</v>
      </c>
    </row>
    <row r="3821" spans="1:9" x14ac:dyDescent="0.25">
      <c r="A3821">
        <v>2130150031</v>
      </c>
      <c r="B3821" t="s">
        <v>4007</v>
      </c>
      <c r="C3821" t="s">
        <v>699</v>
      </c>
      <c r="D3821" t="s">
        <v>700</v>
      </c>
      <c r="E3821">
        <v>73</v>
      </c>
      <c r="F3821" t="s">
        <v>2612</v>
      </c>
      <c r="G3821">
        <v>0</v>
      </c>
      <c r="H3821">
        <v>0</v>
      </c>
      <c r="I3821">
        <v>8.7810959999999998</v>
      </c>
    </row>
    <row r="3822" spans="1:9" x14ac:dyDescent="0.25">
      <c r="A3822">
        <v>2130150034</v>
      </c>
      <c r="B3822" t="s">
        <v>4008</v>
      </c>
      <c r="C3822" t="s">
        <v>699</v>
      </c>
      <c r="D3822" t="s">
        <v>700</v>
      </c>
      <c r="E3822">
        <v>12</v>
      </c>
      <c r="F3822" t="s">
        <v>2612</v>
      </c>
      <c r="G3822">
        <v>0</v>
      </c>
      <c r="H3822">
        <v>0</v>
      </c>
      <c r="I3822">
        <v>44.44</v>
      </c>
    </row>
    <row r="3823" spans="1:9" x14ac:dyDescent="0.25">
      <c r="A3823">
        <v>2130150035</v>
      </c>
      <c r="B3823" t="s">
        <v>4009</v>
      </c>
      <c r="C3823" t="s">
        <v>699</v>
      </c>
      <c r="D3823" t="s">
        <v>700</v>
      </c>
      <c r="E3823">
        <v>55</v>
      </c>
      <c r="F3823" t="s">
        <v>2612</v>
      </c>
      <c r="G3823">
        <v>0</v>
      </c>
      <c r="H3823">
        <v>0</v>
      </c>
      <c r="I3823">
        <v>12.562364000000001</v>
      </c>
    </row>
    <row r="3824" spans="1:9" x14ac:dyDescent="0.25">
      <c r="A3824">
        <v>2130150036</v>
      </c>
      <c r="B3824" t="s">
        <v>4010</v>
      </c>
      <c r="C3824" t="s">
        <v>699</v>
      </c>
      <c r="D3824" t="s">
        <v>700</v>
      </c>
      <c r="E3824">
        <v>73</v>
      </c>
      <c r="F3824" t="s">
        <v>2612</v>
      </c>
      <c r="G3824">
        <v>0</v>
      </c>
      <c r="H3824">
        <v>0</v>
      </c>
      <c r="I3824">
        <v>13.469726</v>
      </c>
    </row>
    <row r="3825" spans="1:9" x14ac:dyDescent="0.25">
      <c r="A3825">
        <v>2130150040</v>
      </c>
      <c r="B3825" t="s">
        <v>4011</v>
      </c>
      <c r="C3825" t="s">
        <v>699</v>
      </c>
      <c r="D3825" t="s">
        <v>700</v>
      </c>
      <c r="E3825">
        <v>9</v>
      </c>
      <c r="F3825" t="s">
        <v>2612</v>
      </c>
      <c r="G3825">
        <v>0</v>
      </c>
      <c r="H3825">
        <v>0</v>
      </c>
      <c r="I3825">
        <v>31.176666999999998</v>
      </c>
    </row>
    <row r="3826" spans="1:9" x14ac:dyDescent="0.25">
      <c r="A3826">
        <v>2130190001</v>
      </c>
      <c r="B3826" t="s">
        <v>4012</v>
      </c>
      <c r="C3826" t="s">
        <v>699</v>
      </c>
      <c r="D3826" t="s">
        <v>700</v>
      </c>
      <c r="E3826">
        <v>27</v>
      </c>
      <c r="F3826" t="s">
        <v>2612</v>
      </c>
      <c r="G3826">
        <v>0</v>
      </c>
      <c r="H3826">
        <v>0</v>
      </c>
      <c r="I3826">
        <v>61.521110999999998</v>
      </c>
    </row>
    <row r="3827" spans="1:9" x14ac:dyDescent="0.25">
      <c r="A3827">
        <v>2130190002</v>
      </c>
      <c r="B3827" t="s">
        <v>4013</v>
      </c>
      <c r="C3827" t="s">
        <v>699</v>
      </c>
      <c r="D3827" t="s">
        <v>700</v>
      </c>
      <c r="E3827">
        <v>12</v>
      </c>
      <c r="F3827" t="s">
        <v>2612</v>
      </c>
      <c r="G3827">
        <v>0</v>
      </c>
      <c r="H3827">
        <v>0</v>
      </c>
      <c r="I3827">
        <v>19.270833</v>
      </c>
    </row>
    <row r="3828" spans="1:9" x14ac:dyDescent="0.25">
      <c r="A3828">
        <v>2130190006</v>
      </c>
      <c r="B3828" t="s">
        <v>4014</v>
      </c>
      <c r="C3828" t="s">
        <v>699</v>
      </c>
      <c r="D3828" t="s">
        <v>700</v>
      </c>
      <c r="E3828">
        <v>42</v>
      </c>
      <c r="F3828" t="s">
        <v>2612</v>
      </c>
      <c r="G3828">
        <v>0</v>
      </c>
      <c r="H3828">
        <v>0</v>
      </c>
      <c r="I3828">
        <v>34.388570999999999</v>
      </c>
    </row>
    <row r="3829" spans="1:9" x14ac:dyDescent="0.25">
      <c r="A3829">
        <v>2130190007</v>
      </c>
      <c r="B3829" t="s">
        <v>4015</v>
      </c>
      <c r="C3829" t="s">
        <v>699</v>
      </c>
      <c r="D3829" t="s">
        <v>700</v>
      </c>
      <c r="E3829">
        <v>130</v>
      </c>
      <c r="F3829" t="s">
        <v>2612</v>
      </c>
      <c r="G3829">
        <v>0</v>
      </c>
      <c r="H3829">
        <v>0</v>
      </c>
      <c r="I3829">
        <v>9.1513849999999994</v>
      </c>
    </row>
    <row r="3830" spans="1:9" x14ac:dyDescent="0.25">
      <c r="A3830">
        <v>2130190008</v>
      </c>
      <c r="B3830" t="s">
        <v>4016</v>
      </c>
      <c r="C3830" t="s">
        <v>699</v>
      </c>
      <c r="D3830" t="s">
        <v>700</v>
      </c>
      <c r="E3830">
        <v>125</v>
      </c>
      <c r="F3830" t="s">
        <v>2612</v>
      </c>
      <c r="G3830">
        <v>0</v>
      </c>
      <c r="H3830">
        <v>0</v>
      </c>
      <c r="I3830">
        <v>4.1989599999999996</v>
      </c>
    </row>
    <row r="3831" spans="1:9" x14ac:dyDescent="0.25">
      <c r="A3831">
        <v>2130190009</v>
      </c>
      <c r="B3831" t="s">
        <v>4017</v>
      </c>
      <c r="C3831" t="s">
        <v>699</v>
      </c>
      <c r="D3831" t="s">
        <v>700</v>
      </c>
      <c r="E3831">
        <v>97</v>
      </c>
      <c r="F3831" t="s">
        <v>2612</v>
      </c>
      <c r="G3831">
        <v>0</v>
      </c>
      <c r="H3831">
        <v>0</v>
      </c>
      <c r="I3831">
        <v>6.2954639999999999</v>
      </c>
    </row>
    <row r="3832" spans="1:9" x14ac:dyDescent="0.25">
      <c r="A3832">
        <v>2130190010</v>
      </c>
      <c r="B3832" t="s">
        <v>4018</v>
      </c>
      <c r="C3832" t="s">
        <v>699</v>
      </c>
      <c r="D3832" t="s">
        <v>700</v>
      </c>
      <c r="E3832">
        <v>124</v>
      </c>
      <c r="F3832" t="s">
        <v>2612</v>
      </c>
      <c r="G3832">
        <v>0</v>
      </c>
      <c r="H3832">
        <v>0</v>
      </c>
      <c r="I3832">
        <v>2.7</v>
      </c>
    </row>
    <row r="3833" spans="1:9" x14ac:dyDescent="0.25">
      <c r="A3833">
        <v>2130190013</v>
      </c>
      <c r="B3833" t="s">
        <v>4019</v>
      </c>
      <c r="C3833" t="s">
        <v>699</v>
      </c>
      <c r="D3833" t="s">
        <v>700</v>
      </c>
      <c r="E3833">
        <v>90</v>
      </c>
      <c r="F3833" t="s">
        <v>2612</v>
      </c>
      <c r="G3833">
        <v>0</v>
      </c>
      <c r="H3833">
        <v>0</v>
      </c>
      <c r="I3833">
        <v>2.548889</v>
      </c>
    </row>
    <row r="3834" spans="1:9" x14ac:dyDescent="0.25">
      <c r="A3834">
        <v>2130190014</v>
      </c>
      <c r="B3834" t="s">
        <v>4020</v>
      </c>
      <c r="C3834" t="s">
        <v>699</v>
      </c>
      <c r="D3834" t="s">
        <v>700</v>
      </c>
      <c r="E3834">
        <v>34</v>
      </c>
      <c r="F3834" t="s">
        <v>2612</v>
      </c>
      <c r="G3834">
        <v>0</v>
      </c>
      <c r="H3834">
        <v>0</v>
      </c>
      <c r="I3834">
        <v>4.4249999999999998</v>
      </c>
    </row>
    <row r="3835" spans="1:9" x14ac:dyDescent="0.25">
      <c r="A3835">
        <v>2130190015</v>
      </c>
      <c r="B3835" t="s">
        <v>4021</v>
      </c>
      <c r="C3835" t="s">
        <v>699</v>
      </c>
      <c r="D3835" t="s">
        <v>700</v>
      </c>
      <c r="E3835">
        <v>53</v>
      </c>
      <c r="F3835" t="s">
        <v>2612</v>
      </c>
      <c r="G3835">
        <v>0</v>
      </c>
      <c r="H3835">
        <v>0</v>
      </c>
      <c r="I3835">
        <v>1.480189</v>
      </c>
    </row>
    <row r="3836" spans="1:9" x14ac:dyDescent="0.25">
      <c r="A3836">
        <v>2130190017</v>
      </c>
      <c r="B3836" t="s">
        <v>4022</v>
      </c>
      <c r="C3836" t="s">
        <v>699</v>
      </c>
      <c r="D3836" t="s">
        <v>700</v>
      </c>
      <c r="E3836">
        <v>5</v>
      </c>
      <c r="F3836" t="s">
        <v>2612</v>
      </c>
      <c r="G3836">
        <v>0</v>
      </c>
      <c r="H3836">
        <v>0</v>
      </c>
      <c r="I3836">
        <v>37.752000000000002</v>
      </c>
    </row>
    <row r="3837" spans="1:9" x14ac:dyDescent="0.25">
      <c r="A3837">
        <v>2130190018</v>
      </c>
      <c r="B3837" t="s">
        <v>4023</v>
      </c>
      <c r="C3837" t="s">
        <v>699</v>
      </c>
      <c r="D3837" t="s">
        <v>700</v>
      </c>
      <c r="E3837">
        <v>1</v>
      </c>
      <c r="F3837" t="s">
        <v>2612</v>
      </c>
      <c r="G3837">
        <v>0</v>
      </c>
      <c r="H3837">
        <v>0</v>
      </c>
      <c r="I3837">
        <v>9.18</v>
      </c>
    </row>
    <row r="3838" spans="1:9" x14ac:dyDescent="0.25">
      <c r="A3838">
        <v>2130190019</v>
      </c>
      <c r="B3838" t="s">
        <v>4024</v>
      </c>
      <c r="C3838" t="s">
        <v>699</v>
      </c>
      <c r="D3838" t="s">
        <v>700</v>
      </c>
      <c r="E3838">
        <v>10</v>
      </c>
      <c r="F3838" t="s">
        <v>2612</v>
      </c>
      <c r="G3838">
        <v>0</v>
      </c>
      <c r="H3838">
        <v>0</v>
      </c>
      <c r="I3838">
        <v>2.1589999999999998</v>
      </c>
    </row>
    <row r="3839" spans="1:9" x14ac:dyDescent="0.25">
      <c r="A3839">
        <v>2130190020</v>
      </c>
      <c r="B3839" t="s">
        <v>4025</v>
      </c>
      <c r="C3839" t="s">
        <v>699</v>
      </c>
      <c r="D3839" t="s">
        <v>700</v>
      </c>
      <c r="E3839">
        <v>41</v>
      </c>
      <c r="F3839" t="s">
        <v>2612</v>
      </c>
      <c r="G3839">
        <v>0</v>
      </c>
      <c r="H3839">
        <v>0</v>
      </c>
      <c r="I3839">
        <v>4.4024390000000002</v>
      </c>
    </row>
    <row r="3840" spans="1:9" x14ac:dyDescent="0.25">
      <c r="A3840">
        <v>2130190025</v>
      </c>
      <c r="B3840" t="s">
        <v>4026</v>
      </c>
      <c r="C3840" t="s">
        <v>699</v>
      </c>
      <c r="D3840" t="s">
        <v>700</v>
      </c>
      <c r="E3840">
        <v>65</v>
      </c>
      <c r="F3840" t="s">
        <v>2612</v>
      </c>
      <c r="G3840">
        <v>0</v>
      </c>
      <c r="H3840">
        <v>0</v>
      </c>
      <c r="I3840">
        <v>1.8680000000000001</v>
      </c>
    </row>
    <row r="3841" spans="1:9" x14ac:dyDescent="0.25">
      <c r="A3841">
        <v>2130190026</v>
      </c>
      <c r="B3841" t="s">
        <v>4027</v>
      </c>
      <c r="C3841" t="s">
        <v>699</v>
      </c>
      <c r="D3841" t="s">
        <v>700</v>
      </c>
      <c r="E3841">
        <v>47</v>
      </c>
      <c r="F3841" t="s">
        <v>2612</v>
      </c>
      <c r="G3841">
        <v>0</v>
      </c>
      <c r="H3841">
        <v>0</v>
      </c>
      <c r="I3841">
        <v>4.7614890000000001</v>
      </c>
    </row>
    <row r="3842" spans="1:9" x14ac:dyDescent="0.25">
      <c r="A3842">
        <v>2130190027</v>
      </c>
      <c r="B3842" t="s">
        <v>4028</v>
      </c>
      <c r="C3842" t="s">
        <v>699</v>
      </c>
      <c r="D3842" t="s">
        <v>700</v>
      </c>
      <c r="E3842">
        <v>53</v>
      </c>
      <c r="F3842" t="s">
        <v>2612</v>
      </c>
      <c r="G3842">
        <v>0</v>
      </c>
      <c r="H3842">
        <v>0</v>
      </c>
      <c r="I3842">
        <v>1.1752830000000001</v>
      </c>
    </row>
    <row r="3843" spans="1:9" x14ac:dyDescent="0.25">
      <c r="A3843">
        <v>2130190028</v>
      </c>
      <c r="B3843" t="s">
        <v>4029</v>
      </c>
      <c r="C3843" t="s">
        <v>699</v>
      </c>
      <c r="D3843" t="s">
        <v>700</v>
      </c>
      <c r="E3843">
        <v>13</v>
      </c>
      <c r="F3843" t="s">
        <v>2612</v>
      </c>
      <c r="G3843">
        <v>0</v>
      </c>
      <c r="H3843">
        <v>0</v>
      </c>
      <c r="I3843">
        <v>48.658462</v>
      </c>
    </row>
    <row r="3844" spans="1:9" x14ac:dyDescent="0.25">
      <c r="A3844">
        <v>2130190029</v>
      </c>
      <c r="B3844" t="s">
        <v>4030</v>
      </c>
      <c r="C3844" t="s">
        <v>699</v>
      </c>
      <c r="D3844" t="s">
        <v>700</v>
      </c>
      <c r="E3844">
        <v>153</v>
      </c>
      <c r="F3844" t="s">
        <v>2612</v>
      </c>
      <c r="G3844">
        <v>0</v>
      </c>
      <c r="H3844">
        <v>0</v>
      </c>
      <c r="I3844">
        <v>12.268497</v>
      </c>
    </row>
    <row r="3845" spans="1:9" x14ac:dyDescent="0.25">
      <c r="A3845">
        <v>2130190030</v>
      </c>
      <c r="B3845" t="s">
        <v>4031</v>
      </c>
      <c r="C3845" t="s">
        <v>699</v>
      </c>
      <c r="D3845" t="s">
        <v>700</v>
      </c>
      <c r="E3845">
        <v>118</v>
      </c>
      <c r="F3845" t="s">
        <v>2612</v>
      </c>
      <c r="G3845">
        <v>0</v>
      </c>
      <c r="H3845">
        <v>0</v>
      </c>
      <c r="I3845">
        <v>5.4619489999999997</v>
      </c>
    </row>
    <row r="3846" spans="1:9" x14ac:dyDescent="0.25">
      <c r="A3846">
        <v>2130190031</v>
      </c>
      <c r="B3846" t="s">
        <v>4032</v>
      </c>
      <c r="C3846" t="s">
        <v>699</v>
      </c>
      <c r="D3846" t="s">
        <v>700</v>
      </c>
      <c r="E3846">
        <v>110</v>
      </c>
      <c r="F3846" t="s">
        <v>2612</v>
      </c>
      <c r="G3846">
        <v>0</v>
      </c>
      <c r="H3846">
        <v>0</v>
      </c>
      <c r="I3846">
        <v>7.2907270000000004</v>
      </c>
    </row>
    <row r="3847" spans="1:9" x14ac:dyDescent="0.25">
      <c r="A3847">
        <v>2130190032</v>
      </c>
      <c r="B3847" t="s">
        <v>4033</v>
      </c>
      <c r="C3847" t="s">
        <v>699</v>
      </c>
      <c r="D3847" t="s">
        <v>700</v>
      </c>
      <c r="E3847">
        <v>133</v>
      </c>
      <c r="F3847" t="s">
        <v>2612</v>
      </c>
      <c r="G3847">
        <v>0</v>
      </c>
      <c r="H3847">
        <v>0</v>
      </c>
      <c r="I3847">
        <v>3.4225560000000002</v>
      </c>
    </row>
    <row r="3848" spans="1:9" x14ac:dyDescent="0.25">
      <c r="A3848">
        <v>2130190033</v>
      </c>
      <c r="B3848" t="s">
        <v>4034</v>
      </c>
      <c r="C3848" t="s">
        <v>699</v>
      </c>
      <c r="D3848" t="s">
        <v>700</v>
      </c>
      <c r="E3848">
        <v>38</v>
      </c>
      <c r="F3848" t="s">
        <v>2612</v>
      </c>
      <c r="G3848">
        <v>0</v>
      </c>
      <c r="H3848">
        <v>0</v>
      </c>
      <c r="I3848">
        <v>10.033421000000001</v>
      </c>
    </row>
    <row r="3849" spans="1:9" x14ac:dyDescent="0.25">
      <c r="A3849">
        <v>2130190045</v>
      </c>
      <c r="B3849" t="s">
        <v>4035</v>
      </c>
      <c r="C3849" t="s">
        <v>699</v>
      </c>
      <c r="D3849" t="s">
        <v>700</v>
      </c>
      <c r="E3849">
        <v>27</v>
      </c>
      <c r="F3849" t="s">
        <v>2612</v>
      </c>
      <c r="G3849">
        <v>0</v>
      </c>
      <c r="H3849">
        <v>0</v>
      </c>
      <c r="I3849">
        <v>28.147777999999999</v>
      </c>
    </row>
    <row r="3850" spans="1:9" x14ac:dyDescent="0.25">
      <c r="A3850">
        <v>2130190046</v>
      </c>
      <c r="B3850" t="s">
        <v>4036</v>
      </c>
      <c r="C3850" t="s">
        <v>699</v>
      </c>
      <c r="D3850" t="s">
        <v>700</v>
      </c>
      <c r="E3850">
        <v>70</v>
      </c>
      <c r="F3850" t="s">
        <v>2612</v>
      </c>
      <c r="G3850">
        <v>0</v>
      </c>
      <c r="H3850">
        <v>0</v>
      </c>
      <c r="I3850">
        <v>7.2192860000000003</v>
      </c>
    </row>
    <row r="3851" spans="1:9" x14ac:dyDescent="0.25">
      <c r="A3851">
        <v>2130190048</v>
      </c>
      <c r="B3851" t="s">
        <v>4037</v>
      </c>
      <c r="C3851" t="s">
        <v>699</v>
      </c>
      <c r="D3851" t="s">
        <v>700</v>
      </c>
      <c r="E3851">
        <v>8</v>
      </c>
      <c r="F3851" t="s">
        <v>2612</v>
      </c>
      <c r="G3851">
        <v>0</v>
      </c>
      <c r="H3851">
        <v>0</v>
      </c>
      <c r="I3851">
        <v>3.4624999999999999</v>
      </c>
    </row>
    <row r="3852" spans="1:9" x14ac:dyDescent="0.25">
      <c r="A3852">
        <v>2130190050</v>
      </c>
      <c r="B3852" t="s">
        <v>4038</v>
      </c>
      <c r="C3852" t="s">
        <v>699</v>
      </c>
      <c r="D3852" t="s">
        <v>700</v>
      </c>
      <c r="E3852">
        <v>30</v>
      </c>
      <c r="F3852" t="s">
        <v>2612</v>
      </c>
      <c r="G3852">
        <v>0</v>
      </c>
      <c r="H3852">
        <v>0</v>
      </c>
      <c r="I3852">
        <v>36.801000000000002</v>
      </c>
    </row>
    <row r="3853" spans="1:9" x14ac:dyDescent="0.25">
      <c r="A3853">
        <v>2130190051</v>
      </c>
      <c r="B3853" t="s">
        <v>4039</v>
      </c>
      <c r="C3853" t="s">
        <v>699</v>
      </c>
      <c r="D3853" t="s">
        <v>700</v>
      </c>
      <c r="E3853">
        <v>19</v>
      </c>
      <c r="F3853" t="s">
        <v>2612</v>
      </c>
      <c r="G3853">
        <v>0</v>
      </c>
      <c r="H3853">
        <v>0</v>
      </c>
      <c r="I3853">
        <v>8.5268420000000003</v>
      </c>
    </row>
    <row r="3854" spans="1:9" x14ac:dyDescent="0.25">
      <c r="A3854">
        <v>2130190052</v>
      </c>
      <c r="B3854" t="s">
        <v>4040</v>
      </c>
      <c r="C3854" t="s">
        <v>699</v>
      </c>
      <c r="D3854" t="s">
        <v>700</v>
      </c>
      <c r="E3854">
        <v>4</v>
      </c>
      <c r="F3854" t="s">
        <v>2612</v>
      </c>
      <c r="G3854">
        <v>0</v>
      </c>
      <c r="H3854">
        <v>0</v>
      </c>
      <c r="I3854">
        <v>2.3774999999999999</v>
      </c>
    </row>
    <row r="3855" spans="1:9" x14ac:dyDescent="0.25">
      <c r="A3855">
        <v>2130190055</v>
      </c>
      <c r="B3855" t="s">
        <v>4041</v>
      </c>
      <c r="C3855" t="s">
        <v>699</v>
      </c>
      <c r="D3855" t="s">
        <v>700</v>
      </c>
      <c r="E3855">
        <v>20</v>
      </c>
      <c r="F3855" t="s">
        <v>2612</v>
      </c>
      <c r="G3855">
        <v>0</v>
      </c>
      <c r="H3855">
        <v>0</v>
      </c>
      <c r="I3855">
        <v>37.570999999999998</v>
      </c>
    </row>
    <row r="3856" spans="1:9" x14ac:dyDescent="0.25">
      <c r="A3856">
        <v>2130190056</v>
      </c>
      <c r="B3856" t="s">
        <v>4042</v>
      </c>
      <c r="C3856" t="s">
        <v>699</v>
      </c>
      <c r="D3856" t="s">
        <v>700</v>
      </c>
      <c r="E3856">
        <v>68</v>
      </c>
      <c r="F3856" t="s">
        <v>2612</v>
      </c>
      <c r="G3856">
        <v>0</v>
      </c>
      <c r="H3856">
        <v>0</v>
      </c>
      <c r="I3856">
        <v>9.6166180000000008</v>
      </c>
    </row>
    <row r="3857" spans="1:9" x14ac:dyDescent="0.25">
      <c r="A3857">
        <v>2130190061</v>
      </c>
      <c r="B3857" t="s">
        <v>4043</v>
      </c>
      <c r="C3857" t="s">
        <v>699</v>
      </c>
      <c r="D3857" t="s">
        <v>700</v>
      </c>
      <c r="E3857">
        <v>11</v>
      </c>
      <c r="F3857" t="s">
        <v>2612</v>
      </c>
      <c r="G3857">
        <v>0</v>
      </c>
      <c r="H3857">
        <v>0</v>
      </c>
      <c r="I3857">
        <v>34.638182</v>
      </c>
    </row>
    <row r="3858" spans="1:9" x14ac:dyDescent="0.25">
      <c r="A3858">
        <v>2130190062</v>
      </c>
      <c r="B3858" t="s">
        <v>4044</v>
      </c>
      <c r="C3858" t="s">
        <v>699</v>
      </c>
      <c r="D3858" t="s">
        <v>700</v>
      </c>
      <c r="E3858">
        <v>13</v>
      </c>
      <c r="F3858" t="s">
        <v>2612</v>
      </c>
      <c r="G3858">
        <v>0</v>
      </c>
      <c r="H3858">
        <v>0</v>
      </c>
      <c r="I3858">
        <v>11.18</v>
      </c>
    </row>
    <row r="3859" spans="1:9" x14ac:dyDescent="0.25">
      <c r="A3859">
        <v>2130190067</v>
      </c>
      <c r="B3859" t="s">
        <v>4045</v>
      </c>
      <c r="C3859" t="s">
        <v>699</v>
      </c>
      <c r="D3859" t="s">
        <v>700</v>
      </c>
      <c r="E3859">
        <v>20</v>
      </c>
      <c r="F3859" t="s">
        <v>2612</v>
      </c>
      <c r="G3859">
        <v>0</v>
      </c>
      <c r="H3859">
        <v>0</v>
      </c>
      <c r="I3859">
        <v>58.14</v>
      </c>
    </row>
    <row r="3860" spans="1:9" x14ac:dyDescent="0.25">
      <c r="A3860">
        <v>2130190068</v>
      </c>
      <c r="B3860" t="s">
        <v>4046</v>
      </c>
      <c r="C3860" t="s">
        <v>699</v>
      </c>
      <c r="D3860" t="s">
        <v>700</v>
      </c>
      <c r="E3860">
        <v>75</v>
      </c>
      <c r="F3860" t="s">
        <v>2612</v>
      </c>
      <c r="G3860">
        <v>0</v>
      </c>
      <c r="H3860">
        <v>0</v>
      </c>
      <c r="I3860">
        <v>9.564667</v>
      </c>
    </row>
    <row r="3861" spans="1:9" x14ac:dyDescent="0.25">
      <c r="A3861">
        <v>2130190069</v>
      </c>
      <c r="B3861" t="s">
        <v>4047</v>
      </c>
      <c r="C3861" t="s">
        <v>699</v>
      </c>
      <c r="D3861" t="s">
        <v>700</v>
      </c>
      <c r="E3861">
        <v>16</v>
      </c>
      <c r="F3861" t="s">
        <v>2612</v>
      </c>
      <c r="G3861">
        <v>0</v>
      </c>
      <c r="H3861">
        <v>0</v>
      </c>
      <c r="I3861">
        <v>2.2806250000000001</v>
      </c>
    </row>
    <row r="3862" spans="1:9" x14ac:dyDescent="0.25">
      <c r="A3862">
        <v>2130190070</v>
      </c>
      <c r="B3862" t="s">
        <v>4048</v>
      </c>
      <c r="C3862" t="s">
        <v>699</v>
      </c>
      <c r="D3862" t="s">
        <v>700</v>
      </c>
      <c r="E3862">
        <v>73</v>
      </c>
      <c r="F3862" t="s">
        <v>2612</v>
      </c>
      <c r="G3862">
        <v>0</v>
      </c>
      <c r="H3862">
        <v>0</v>
      </c>
      <c r="I3862">
        <v>4.7679450000000001</v>
      </c>
    </row>
    <row r="3863" spans="1:9" x14ac:dyDescent="0.25">
      <c r="A3863">
        <v>2130190078</v>
      </c>
      <c r="B3863" t="s">
        <v>4049</v>
      </c>
      <c r="C3863" t="s">
        <v>699</v>
      </c>
      <c r="D3863" t="s">
        <v>700</v>
      </c>
      <c r="E3863">
        <v>22</v>
      </c>
      <c r="F3863" t="s">
        <v>2612</v>
      </c>
      <c r="G3863">
        <v>0</v>
      </c>
      <c r="H3863">
        <v>0</v>
      </c>
      <c r="I3863">
        <v>50.959091000000001</v>
      </c>
    </row>
    <row r="3864" spans="1:9" x14ac:dyDescent="0.25">
      <c r="A3864">
        <v>2130190079</v>
      </c>
      <c r="B3864" t="s">
        <v>4050</v>
      </c>
      <c r="C3864" t="s">
        <v>699</v>
      </c>
      <c r="D3864" t="s">
        <v>700</v>
      </c>
      <c r="E3864">
        <v>71</v>
      </c>
      <c r="F3864" t="s">
        <v>2612</v>
      </c>
      <c r="G3864">
        <v>0</v>
      </c>
      <c r="H3864">
        <v>0</v>
      </c>
      <c r="I3864">
        <v>2.6860560000000002</v>
      </c>
    </row>
    <row r="3865" spans="1:9" x14ac:dyDescent="0.25">
      <c r="A3865">
        <v>2130190080</v>
      </c>
      <c r="B3865" t="s">
        <v>4051</v>
      </c>
      <c r="C3865" t="s">
        <v>699</v>
      </c>
      <c r="D3865" t="s">
        <v>700</v>
      </c>
      <c r="E3865">
        <v>48</v>
      </c>
      <c r="F3865" t="s">
        <v>2612</v>
      </c>
      <c r="G3865">
        <v>0</v>
      </c>
      <c r="H3865">
        <v>0</v>
      </c>
      <c r="I3865">
        <v>7.5175000000000001</v>
      </c>
    </row>
    <row r="3866" spans="1:9" x14ac:dyDescent="0.25">
      <c r="A3866">
        <v>2130190083</v>
      </c>
      <c r="B3866" t="s">
        <v>4052</v>
      </c>
      <c r="C3866" t="s">
        <v>699</v>
      </c>
      <c r="D3866" t="s">
        <v>700</v>
      </c>
      <c r="E3866">
        <v>11</v>
      </c>
      <c r="F3866" t="s">
        <v>2612</v>
      </c>
      <c r="G3866">
        <v>0</v>
      </c>
      <c r="H3866">
        <v>0</v>
      </c>
      <c r="I3866">
        <v>49.569091</v>
      </c>
    </row>
    <row r="3867" spans="1:9" x14ac:dyDescent="0.25">
      <c r="A3867">
        <v>2130190084</v>
      </c>
      <c r="B3867" t="s">
        <v>4053</v>
      </c>
      <c r="C3867" t="s">
        <v>699</v>
      </c>
      <c r="D3867" t="s">
        <v>700</v>
      </c>
      <c r="E3867">
        <v>63</v>
      </c>
      <c r="F3867" t="s">
        <v>2612</v>
      </c>
      <c r="G3867">
        <v>0</v>
      </c>
      <c r="H3867">
        <v>0</v>
      </c>
      <c r="I3867">
        <v>13.955873</v>
      </c>
    </row>
    <row r="3868" spans="1:9" x14ac:dyDescent="0.25">
      <c r="A3868">
        <v>2130190085</v>
      </c>
      <c r="B3868" t="s">
        <v>4054</v>
      </c>
      <c r="C3868" t="s">
        <v>699</v>
      </c>
      <c r="D3868" t="s">
        <v>700</v>
      </c>
      <c r="E3868">
        <v>38</v>
      </c>
      <c r="F3868" t="s">
        <v>2612</v>
      </c>
      <c r="G3868">
        <v>0</v>
      </c>
      <c r="H3868">
        <v>0</v>
      </c>
      <c r="I3868">
        <v>3.2086839999999999</v>
      </c>
    </row>
    <row r="3869" spans="1:9" x14ac:dyDescent="0.25">
      <c r="A3869">
        <v>2130190086</v>
      </c>
      <c r="B3869" t="s">
        <v>4055</v>
      </c>
      <c r="C3869" t="s">
        <v>699</v>
      </c>
      <c r="D3869" t="s">
        <v>700</v>
      </c>
      <c r="E3869">
        <v>23</v>
      </c>
      <c r="F3869" t="s">
        <v>2612</v>
      </c>
      <c r="G3869">
        <v>0</v>
      </c>
      <c r="H3869">
        <v>0</v>
      </c>
      <c r="I3869">
        <v>1.9143479999999999</v>
      </c>
    </row>
    <row r="3870" spans="1:9" x14ac:dyDescent="0.25">
      <c r="A3870">
        <v>2130190095</v>
      </c>
      <c r="B3870" t="s">
        <v>4056</v>
      </c>
      <c r="C3870" t="s">
        <v>699</v>
      </c>
      <c r="D3870" t="s">
        <v>700</v>
      </c>
      <c r="E3870">
        <v>13</v>
      </c>
      <c r="F3870" t="s">
        <v>2612</v>
      </c>
      <c r="G3870">
        <v>0</v>
      </c>
      <c r="H3870">
        <v>0</v>
      </c>
      <c r="I3870">
        <v>31.796923</v>
      </c>
    </row>
    <row r="3871" spans="1:9" x14ac:dyDescent="0.25">
      <c r="A3871">
        <v>2130190096</v>
      </c>
      <c r="B3871" t="s">
        <v>4057</v>
      </c>
      <c r="C3871" t="s">
        <v>699</v>
      </c>
      <c r="D3871" t="s">
        <v>700</v>
      </c>
      <c r="E3871">
        <v>94</v>
      </c>
      <c r="F3871" t="s">
        <v>2612</v>
      </c>
      <c r="G3871">
        <v>0</v>
      </c>
      <c r="H3871">
        <v>0</v>
      </c>
      <c r="I3871">
        <v>7.9235110000000004</v>
      </c>
    </row>
    <row r="3872" spans="1:9" x14ac:dyDescent="0.25">
      <c r="A3872">
        <v>2130190097</v>
      </c>
      <c r="B3872" t="s">
        <v>4058</v>
      </c>
      <c r="C3872" t="s">
        <v>699</v>
      </c>
      <c r="D3872" t="s">
        <v>700</v>
      </c>
      <c r="E3872">
        <v>77</v>
      </c>
      <c r="F3872" t="s">
        <v>2612</v>
      </c>
      <c r="G3872">
        <v>0</v>
      </c>
      <c r="H3872">
        <v>0</v>
      </c>
      <c r="I3872">
        <v>2.004416</v>
      </c>
    </row>
    <row r="3873" spans="1:9" x14ac:dyDescent="0.25">
      <c r="A3873">
        <v>2130190098</v>
      </c>
      <c r="B3873" t="s">
        <v>4059</v>
      </c>
      <c r="C3873" t="s">
        <v>699</v>
      </c>
      <c r="D3873" t="s">
        <v>700</v>
      </c>
      <c r="E3873">
        <v>67</v>
      </c>
      <c r="F3873" t="s">
        <v>2612</v>
      </c>
      <c r="G3873">
        <v>0</v>
      </c>
      <c r="H3873">
        <v>0</v>
      </c>
      <c r="I3873">
        <v>4.0074630000000004</v>
      </c>
    </row>
    <row r="3874" spans="1:9" x14ac:dyDescent="0.25">
      <c r="A3874">
        <v>2130190099</v>
      </c>
      <c r="B3874" t="s">
        <v>4060</v>
      </c>
      <c r="C3874" t="s">
        <v>699</v>
      </c>
      <c r="D3874" t="s">
        <v>700</v>
      </c>
      <c r="E3874">
        <v>42</v>
      </c>
      <c r="F3874" t="s">
        <v>2612</v>
      </c>
      <c r="G3874">
        <v>0</v>
      </c>
      <c r="H3874">
        <v>0</v>
      </c>
      <c r="I3874">
        <v>1.0073810000000001</v>
      </c>
    </row>
    <row r="3875" spans="1:9" x14ac:dyDescent="0.25">
      <c r="A3875">
        <v>2130190101</v>
      </c>
      <c r="B3875" t="s">
        <v>4061</v>
      </c>
      <c r="C3875" t="s">
        <v>699</v>
      </c>
      <c r="D3875" t="s">
        <v>700</v>
      </c>
      <c r="E3875">
        <v>45</v>
      </c>
      <c r="F3875" t="s">
        <v>2612</v>
      </c>
      <c r="G3875">
        <v>0</v>
      </c>
      <c r="H3875">
        <v>0</v>
      </c>
      <c r="I3875">
        <v>34.386000000000003</v>
      </c>
    </row>
    <row r="3876" spans="1:9" x14ac:dyDescent="0.25">
      <c r="A3876">
        <v>2130190106</v>
      </c>
      <c r="B3876" t="s">
        <v>4062</v>
      </c>
      <c r="C3876" t="s">
        <v>699</v>
      </c>
      <c r="D3876" t="s">
        <v>700</v>
      </c>
      <c r="E3876">
        <v>2</v>
      </c>
      <c r="F3876" t="s">
        <v>2612</v>
      </c>
      <c r="G3876">
        <v>0</v>
      </c>
      <c r="H3876">
        <v>0</v>
      </c>
      <c r="I3876">
        <v>37.130000000000003</v>
      </c>
    </row>
    <row r="3877" spans="1:9" x14ac:dyDescent="0.25">
      <c r="A3877">
        <v>2130190111</v>
      </c>
      <c r="B3877" t="s">
        <v>4063</v>
      </c>
      <c r="C3877" t="s">
        <v>699</v>
      </c>
      <c r="D3877" t="s">
        <v>700</v>
      </c>
      <c r="E3877">
        <v>21</v>
      </c>
      <c r="F3877" t="s">
        <v>2612</v>
      </c>
      <c r="G3877">
        <v>0</v>
      </c>
      <c r="H3877">
        <v>0</v>
      </c>
      <c r="I3877">
        <v>36.227142999999998</v>
      </c>
    </row>
    <row r="3878" spans="1:9" x14ac:dyDescent="0.25">
      <c r="A3878">
        <v>2130190112</v>
      </c>
      <c r="B3878" t="s">
        <v>4064</v>
      </c>
      <c r="C3878" t="s">
        <v>699</v>
      </c>
      <c r="D3878" t="s">
        <v>700</v>
      </c>
      <c r="E3878">
        <v>4</v>
      </c>
      <c r="F3878" t="s">
        <v>2612</v>
      </c>
      <c r="G3878">
        <v>0</v>
      </c>
      <c r="H3878">
        <v>0</v>
      </c>
      <c r="I3878">
        <v>26.355</v>
      </c>
    </row>
    <row r="3879" spans="1:9" x14ac:dyDescent="0.25">
      <c r="A3879">
        <v>2130190113</v>
      </c>
      <c r="B3879" t="s">
        <v>4065</v>
      </c>
      <c r="C3879" t="s">
        <v>699</v>
      </c>
      <c r="D3879" t="s">
        <v>700</v>
      </c>
      <c r="E3879">
        <v>79</v>
      </c>
      <c r="F3879" t="s">
        <v>2612</v>
      </c>
      <c r="G3879">
        <v>0</v>
      </c>
      <c r="H3879">
        <v>0</v>
      </c>
      <c r="I3879">
        <v>9.2831650000000003</v>
      </c>
    </row>
    <row r="3880" spans="1:9" x14ac:dyDescent="0.25">
      <c r="A3880">
        <v>2130190114</v>
      </c>
      <c r="B3880" t="s">
        <v>4066</v>
      </c>
      <c r="C3880" t="s">
        <v>699</v>
      </c>
      <c r="D3880" t="s">
        <v>700</v>
      </c>
      <c r="E3880">
        <v>20</v>
      </c>
      <c r="F3880" t="s">
        <v>2612</v>
      </c>
      <c r="G3880">
        <v>0</v>
      </c>
      <c r="H3880">
        <v>0</v>
      </c>
      <c r="I3880">
        <v>2.2854999999999999</v>
      </c>
    </row>
    <row r="3881" spans="1:9" x14ac:dyDescent="0.25">
      <c r="A3881">
        <v>2130190116</v>
      </c>
      <c r="B3881" t="s">
        <v>4067</v>
      </c>
      <c r="C3881" t="s">
        <v>699</v>
      </c>
      <c r="D3881" t="s">
        <v>700</v>
      </c>
      <c r="E3881">
        <v>61</v>
      </c>
      <c r="F3881" t="s">
        <v>2612</v>
      </c>
      <c r="G3881">
        <v>0</v>
      </c>
      <c r="H3881">
        <v>0</v>
      </c>
      <c r="I3881">
        <v>1.1604920000000001</v>
      </c>
    </row>
    <row r="3882" spans="1:9" x14ac:dyDescent="0.25">
      <c r="A3882">
        <v>2130190117</v>
      </c>
      <c r="B3882" t="s">
        <v>4068</v>
      </c>
      <c r="C3882" t="s">
        <v>699</v>
      </c>
      <c r="D3882" t="s">
        <v>700</v>
      </c>
      <c r="E3882">
        <v>21</v>
      </c>
      <c r="F3882" t="s">
        <v>2612</v>
      </c>
      <c r="G3882">
        <v>0</v>
      </c>
      <c r="H3882">
        <v>0</v>
      </c>
      <c r="I3882">
        <v>32.413809999999998</v>
      </c>
    </row>
    <row r="3883" spans="1:9" x14ac:dyDescent="0.25">
      <c r="A3883">
        <v>2130190118</v>
      </c>
      <c r="B3883" t="s">
        <v>4069</v>
      </c>
      <c r="C3883" t="s">
        <v>699</v>
      </c>
      <c r="D3883" t="s">
        <v>700</v>
      </c>
      <c r="E3883">
        <v>3</v>
      </c>
      <c r="F3883" t="s">
        <v>2612</v>
      </c>
      <c r="G3883">
        <v>0</v>
      </c>
      <c r="H3883">
        <v>0</v>
      </c>
      <c r="I3883">
        <v>8.18</v>
      </c>
    </row>
    <row r="3884" spans="1:9" x14ac:dyDescent="0.25">
      <c r="A3884">
        <v>2130190120</v>
      </c>
      <c r="B3884" t="s">
        <v>4070</v>
      </c>
      <c r="C3884" t="s">
        <v>699</v>
      </c>
      <c r="D3884" t="s">
        <v>700</v>
      </c>
      <c r="E3884">
        <v>24</v>
      </c>
      <c r="F3884" t="s">
        <v>2612</v>
      </c>
      <c r="G3884">
        <v>0</v>
      </c>
      <c r="H3884">
        <v>0</v>
      </c>
      <c r="I3884">
        <v>4.0891669999999998</v>
      </c>
    </row>
    <row r="3885" spans="1:9" x14ac:dyDescent="0.25">
      <c r="A3885">
        <v>2130190123</v>
      </c>
      <c r="B3885" t="s">
        <v>4071</v>
      </c>
      <c r="C3885" t="s">
        <v>466</v>
      </c>
      <c r="D3885" t="s">
        <v>467</v>
      </c>
      <c r="E3885">
        <v>2</v>
      </c>
      <c r="F3885" t="s">
        <v>2612</v>
      </c>
      <c r="G3885">
        <v>0</v>
      </c>
      <c r="H3885">
        <v>0</v>
      </c>
      <c r="I3885">
        <v>47.33</v>
      </c>
    </row>
    <row r="3886" spans="1:9" x14ac:dyDescent="0.25">
      <c r="A3886">
        <v>2130190123</v>
      </c>
      <c r="B3886" t="s">
        <v>4071</v>
      </c>
      <c r="C3886" t="s">
        <v>699</v>
      </c>
      <c r="D3886" t="s">
        <v>700</v>
      </c>
      <c r="E3886">
        <v>12</v>
      </c>
      <c r="F3886" t="s">
        <v>2612</v>
      </c>
      <c r="G3886">
        <v>3</v>
      </c>
      <c r="H3886">
        <v>0</v>
      </c>
      <c r="I3886">
        <v>47.331667000000003</v>
      </c>
    </row>
    <row r="3887" spans="1:9" x14ac:dyDescent="0.25">
      <c r="A3887">
        <v>2130190123</v>
      </c>
      <c r="B3887" t="s">
        <v>4071</v>
      </c>
      <c r="C3887" t="s">
        <v>248</v>
      </c>
      <c r="D3887" t="s">
        <v>249</v>
      </c>
      <c r="E3887">
        <v>0</v>
      </c>
      <c r="F3887" t="s">
        <v>2612</v>
      </c>
      <c r="G3887">
        <v>0</v>
      </c>
      <c r="H3887">
        <v>2</v>
      </c>
      <c r="I3887">
        <v>0</v>
      </c>
    </row>
    <row r="3888" spans="1:9" x14ac:dyDescent="0.25">
      <c r="A3888">
        <v>2130190124</v>
      </c>
      <c r="B3888" t="s">
        <v>4072</v>
      </c>
      <c r="C3888" t="s">
        <v>699</v>
      </c>
      <c r="D3888" t="s">
        <v>700</v>
      </c>
      <c r="E3888">
        <v>64</v>
      </c>
      <c r="F3888" t="s">
        <v>2612</v>
      </c>
      <c r="G3888">
        <v>0</v>
      </c>
      <c r="H3888">
        <v>0</v>
      </c>
      <c r="I3888">
        <v>14.288906000000001</v>
      </c>
    </row>
    <row r="3889" spans="1:9" x14ac:dyDescent="0.25">
      <c r="A3889">
        <v>2130190125</v>
      </c>
      <c r="B3889" t="s">
        <v>4073</v>
      </c>
      <c r="C3889" t="s">
        <v>699</v>
      </c>
      <c r="D3889" t="s">
        <v>700</v>
      </c>
      <c r="E3889">
        <v>68</v>
      </c>
      <c r="F3889" t="s">
        <v>2612</v>
      </c>
      <c r="G3889">
        <v>0</v>
      </c>
      <c r="H3889">
        <v>0</v>
      </c>
      <c r="I3889">
        <v>3.331324</v>
      </c>
    </row>
    <row r="3890" spans="1:9" x14ac:dyDescent="0.25">
      <c r="A3890">
        <v>2130190126</v>
      </c>
      <c r="B3890" t="s">
        <v>4074</v>
      </c>
      <c r="C3890" t="s">
        <v>699</v>
      </c>
      <c r="D3890" t="s">
        <v>700</v>
      </c>
      <c r="E3890">
        <v>38</v>
      </c>
      <c r="F3890" t="s">
        <v>2612</v>
      </c>
      <c r="G3890">
        <v>0</v>
      </c>
      <c r="H3890">
        <v>0</v>
      </c>
      <c r="I3890">
        <v>7.1942110000000001</v>
      </c>
    </row>
    <row r="3891" spans="1:9" x14ac:dyDescent="0.25">
      <c r="A3891">
        <v>2130190127</v>
      </c>
      <c r="B3891" t="s">
        <v>4075</v>
      </c>
      <c r="C3891" t="s">
        <v>699</v>
      </c>
      <c r="D3891" t="s">
        <v>700</v>
      </c>
      <c r="E3891">
        <v>124</v>
      </c>
      <c r="F3891" t="s">
        <v>2612</v>
      </c>
      <c r="G3891">
        <v>0</v>
      </c>
      <c r="H3891">
        <v>0</v>
      </c>
      <c r="I3891">
        <v>1.7857259999999999</v>
      </c>
    </row>
    <row r="3892" spans="1:9" x14ac:dyDescent="0.25">
      <c r="A3892">
        <v>2130190128</v>
      </c>
      <c r="B3892" t="s">
        <v>4076</v>
      </c>
      <c r="C3892" t="s">
        <v>699</v>
      </c>
      <c r="D3892" t="s">
        <v>700</v>
      </c>
      <c r="E3892">
        <v>32</v>
      </c>
      <c r="F3892" t="s">
        <v>2612</v>
      </c>
      <c r="G3892">
        <v>0</v>
      </c>
      <c r="H3892">
        <v>0</v>
      </c>
      <c r="I3892">
        <v>33.884062999999998</v>
      </c>
    </row>
    <row r="3893" spans="1:9" x14ac:dyDescent="0.25">
      <c r="A3893">
        <v>2130190129</v>
      </c>
      <c r="B3893" t="s">
        <v>4077</v>
      </c>
      <c r="C3893" t="s">
        <v>699</v>
      </c>
      <c r="D3893" t="s">
        <v>700</v>
      </c>
      <c r="E3893">
        <v>46</v>
      </c>
      <c r="F3893" t="s">
        <v>2612</v>
      </c>
      <c r="G3893">
        <v>0</v>
      </c>
      <c r="H3893">
        <v>0</v>
      </c>
      <c r="I3893">
        <v>1.093043</v>
      </c>
    </row>
    <row r="3894" spans="1:9" x14ac:dyDescent="0.25">
      <c r="A3894">
        <v>2130190134</v>
      </c>
      <c r="B3894" t="s">
        <v>4078</v>
      </c>
      <c r="C3894" t="s">
        <v>699</v>
      </c>
      <c r="D3894" t="s">
        <v>700</v>
      </c>
      <c r="E3894">
        <v>31</v>
      </c>
      <c r="F3894" t="s">
        <v>2612</v>
      </c>
      <c r="G3894">
        <v>0</v>
      </c>
      <c r="H3894">
        <v>0</v>
      </c>
      <c r="I3894">
        <v>46.462581</v>
      </c>
    </row>
    <row r="3895" spans="1:9" x14ac:dyDescent="0.25">
      <c r="A3895">
        <v>2130190135</v>
      </c>
      <c r="B3895" t="s">
        <v>4079</v>
      </c>
      <c r="C3895" t="s">
        <v>466</v>
      </c>
      <c r="D3895" t="s">
        <v>467</v>
      </c>
      <c r="E3895">
        <v>1</v>
      </c>
      <c r="F3895" t="s">
        <v>2612</v>
      </c>
      <c r="G3895">
        <v>0</v>
      </c>
      <c r="H3895">
        <v>0</v>
      </c>
      <c r="I3895">
        <v>36.83</v>
      </c>
    </row>
    <row r="3896" spans="1:9" x14ac:dyDescent="0.25">
      <c r="A3896">
        <v>2130190135</v>
      </c>
      <c r="B3896" t="s">
        <v>4079</v>
      </c>
      <c r="C3896" t="s">
        <v>699</v>
      </c>
      <c r="D3896" t="s">
        <v>700</v>
      </c>
      <c r="E3896">
        <v>38</v>
      </c>
      <c r="F3896" t="s">
        <v>2612</v>
      </c>
      <c r="G3896">
        <v>1</v>
      </c>
      <c r="H3896">
        <v>0</v>
      </c>
      <c r="I3896">
        <v>36.831052999999997</v>
      </c>
    </row>
    <row r="3897" spans="1:9" x14ac:dyDescent="0.25">
      <c r="A3897">
        <v>2130190135</v>
      </c>
      <c r="B3897" t="s">
        <v>4079</v>
      </c>
      <c r="C3897" t="s">
        <v>248</v>
      </c>
      <c r="D3897" t="s">
        <v>249</v>
      </c>
      <c r="E3897">
        <v>0</v>
      </c>
      <c r="F3897" t="s">
        <v>2612</v>
      </c>
      <c r="G3897">
        <v>0</v>
      </c>
      <c r="H3897">
        <v>1</v>
      </c>
      <c r="I3897">
        <v>0</v>
      </c>
    </row>
    <row r="3898" spans="1:9" x14ac:dyDescent="0.25">
      <c r="A3898">
        <v>2130190136</v>
      </c>
      <c r="B3898" t="s">
        <v>4080</v>
      </c>
      <c r="C3898" t="s">
        <v>699</v>
      </c>
      <c r="D3898" t="s">
        <v>700</v>
      </c>
      <c r="E3898">
        <v>30</v>
      </c>
      <c r="F3898" t="s">
        <v>2612</v>
      </c>
      <c r="G3898">
        <v>0</v>
      </c>
      <c r="H3898">
        <v>0</v>
      </c>
      <c r="I3898">
        <v>12.749000000000001</v>
      </c>
    </row>
    <row r="3899" spans="1:9" x14ac:dyDescent="0.25">
      <c r="A3899">
        <v>2130190137</v>
      </c>
      <c r="B3899" t="s">
        <v>4081</v>
      </c>
      <c r="C3899" t="s">
        <v>699</v>
      </c>
      <c r="D3899" t="s">
        <v>700</v>
      </c>
      <c r="E3899">
        <v>12</v>
      </c>
      <c r="F3899" t="s">
        <v>2612</v>
      </c>
      <c r="G3899">
        <v>0</v>
      </c>
      <c r="H3899">
        <v>0</v>
      </c>
      <c r="I3899">
        <v>46.755833000000003</v>
      </c>
    </row>
    <row r="3900" spans="1:9" x14ac:dyDescent="0.25">
      <c r="A3900">
        <v>2130190137</v>
      </c>
      <c r="B3900" t="s">
        <v>4081</v>
      </c>
      <c r="C3900" t="s">
        <v>248</v>
      </c>
      <c r="D3900" t="s">
        <v>249</v>
      </c>
      <c r="E3900">
        <v>2</v>
      </c>
      <c r="F3900" t="s">
        <v>2612</v>
      </c>
      <c r="G3900">
        <v>0</v>
      </c>
      <c r="H3900">
        <v>0</v>
      </c>
      <c r="I3900">
        <v>46.755000000000003</v>
      </c>
    </row>
    <row r="3901" spans="1:9" x14ac:dyDescent="0.25">
      <c r="A3901">
        <v>2130190138</v>
      </c>
      <c r="B3901" t="s">
        <v>4082</v>
      </c>
      <c r="C3901" t="s">
        <v>699</v>
      </c>
      <c r="D3901" t="s">
        <v>700</v>
      </c>
      <c r="E3901">
        <v>91</v>
      </c>
      <c r="F3901" t="s">
        <v>2612</v>
      </c>
      <c r="G3901">
        <v>0</v>
      </c>
      <c r="H3901">
        <v>0</v>
      </c>
      <c r="I3901">
        <v>13.173076999999999</v>
      </c>
    </row>
    <row r="3902" spans="1:9" x14ac:dyDescent="0.25">
      <c r="A3902">
        <v>2130190139</v>
      </c>
      <c r="B3902" t="s">
        <v>4083</v>
      </c>
      <c r="C3902" t="s">
        <v>699</v>
      </c>
      <c r="D3902" t="s">
        <v>700</v>
      </c>
      <c r="E3902">
        <v>93</v>
      </c>
      <c r="F3902" t="s">
        <v>2612</v>
      </c>
      <c r="G3902">
        <v>0</v>
      </c>
      <c r="H3902">
        <v>0</v>
      </c>
      <c r="I3902">
        <v>3.3748390000000001</v>
      </c>
    </row>
    <row r="3903" spans="1:9" x14ac:dyDescent="0.25">
      <c r="A3903">
        <v>2130190140</v>
      </c>
      <c r="B3903" t="s">
        <v>4084</v>
      </c>
      <c r="C3903" t="s">
        <v>699</v>
      </c>
      <c r="D3903" t="s">
        <v>700</v>
      </c>
      <c r="E3903">
        <v>141</v>
      </c>
      <c r="F3903" t="s">
        <v>2612</v>
      </c>
      <c r="G3903">
        <v>0</v>
      </c>
      <c r="H3903">
        <v>0</v>
      </c>
      <c r="I3903">
        <v>7.3781559999999997</v>
      </c>
    </row>
    <row r="3904" spans="1:9" x14ac:dyDescent="0.25">
      <c r="A3904">
        <v>2130190141</v>
      </c>
      <c r="B3904" t="s">
        <v>4085</v>
      </c>
      <c r="C3904" t="s">
        <v>699</v>
      </c>
      <c r="D3904" t="s">
        <v>700</v>
      </c>
      <c r="E3904">
        <v>87</v>
      </c>
      <c r="F3904" t="s">
        <v>2612</v>
      </c>
      <c r="G3904">
        <v>0</v>
      </c>
      <c r="H3904">
        <v>0</v>
      </c>
      <c r="I3904">
        <v>1.9285060000000001</v>
      </c>
    </row>
    <row r="3905" spans="1:9" x14ac:dyDescent="0.25">
      <c r="A3905">
        <v>2130190142</v>
      </c>
      <c r="B3905" t="s">
        <v>4086</v>
      </c>
      <c r="C3905" t="s">
        <v>699</v>
      </c>
      <c r="D3905" t="s">
        <v>700</v>
      </c>
      <c r="E3905">
        <v>15</v>
      </c>
      <c r="F3905" t="s">
        <v>2612</v>
      </c>
      <c r="G3905">
        <v>0</v>
      </c>
      <c r="H3905">
        <v>0</v>
      </c>
      <c r="I3905">
        <v>29.269333</v>
      </c>
    </row>
    <row r="3906" spans="1:9" x14ac:dyDescent="0.25">
      <c r="A3906">
        <v>2130190143</v>
      </c>
      <c r="B3906" t="s">
        <v>4087</v>
      </c>
      <c r="C3906" t="s">
        <v>699</v>
      </c>
      <c r="D3906" t="s">
        <v>700</v>
      </c>
      <c r="E3906">
        <v>112</v>
      </c>
      <c r="F3906" t="s">
        <v>2612</v>
      </c>
      <c r="G3906">
        <v>0</v>
      </c>
      <c r="H3906">
        <v>0</v>
      </c>
      <c r="I3906">
        <v>7.5691069999999998</v>
      </c>
    </row>
    <row r="3907" spans="1:9" x14ac:dyDescent="0.25">
      <c r="A3907">
        <v>2130190144</v>
      </c>
      <c r="B3907" t="s">
        <v>4088</v>
      </c>
      <c r="C3907" t="s">
        <v>699</v>
      </c>
      <c r="D3907" t="s">
        <v>700</v>
      </c>
      <c r="E3907">
        <v>24</v>
      </c>
      <c r="F3907" t="s">
        <v>2612</v>
      </c>
      <c r="G3907">
        <v>0</v>
      </c>
      <c r="H3907">
        <v>0</v>
      </c>
      <c r="I3907">
        <v>29.217082999999999</v>
      </c>
    </row>
    <row r="3908" spans="1:9" x14ac:dyDescent="0.25">
      <c r="A3908">
        <v>2130190145</v>
      </c>
      <c r="B3908" t="s">
        <v>4089</v>
      </c>
      <c r="C3908" t="s">
        <v>699</v>
      </c>
      <c r="D3908" t="s">
        <v>700</v>
      </c>
      <c r="E3908">
        <v>35</v>
      </c>
      <c r="F3908" t="s">
        <v>2612</v>
      </c>
      <c r="G3908">
        <v>0</v>
      </c>
      <c r="H3908">
        <v>0</v>
      </c>
      <c r="I3908">
        <v>7.4648570000000003</v>
      </c>
    </row>
    <row r="3909" spans="1:9" x14ac:dyDescent="0.25">
      <c r="A3909">
        <v>2130190147</v>
      </c>
      <c r="B3909" t="s">
        <v>4090</v>
      </c>
      <c r="C3909" t="s">
        <v>699</v>
      </c>
      <c r="D3909" t="s">
        <v>700</v>
      </c>
      <c r="E3909">
        <v>32</v>
      </c>
      <c r="F3909" t="s">
        <v>2612</v>
      </c>
      <c r="G3909">
        <v>0</v>
      </c>
      <c r="H3909">
        <v>0</v>
      </c>
      <c r="I3909">
        <v>12.556875</v>
      </c>
    </row>
    <row r="3910" spans="1:9" x14ac:dyDescent="0.25">
      <c r="A3910">
        <v>2130190148</v>
      </c>
      <c r="B3910" t="s">
        <v>4091</v>
      </c>
      <c r="C3910" t="s">
        <v>699</v>
      </c>
      <c r="D3910" t="s">
        <v>700</v>
      </c>
      <c r="E3910">
        <v>89</v>
      </c>
      <c r="F3910" t="s">
        <v>2612</v>
      </c>
      <c r="G3910">
        <v>0</v>
      </c>
      <c r="H3910">
        <v>0</v>
      </c>
      <c r="I3910">
        <v>1.734944</v>
      </c>
    </row>
    <row r="3911" spans="1:9" x14ac:dyDescent="0.25">
      <c r="A3911">
        <v>2130190149</v>
      </c>
      <c r="B3911" t="s">
        <v>4092</v>
      </c>
      <c r="C3911" t="s">
        <v>699</v>
      </c>
      <c r="D3911" t="s">
        <v>700</v>
      </c>
      <c r="E3911">
        <v>26</v>
      </c>
      <c r="F3911" t="s">
        <v>2612</v>
      </c>
      <c r="G3911">
        <v>0</v>
      </c>
      <c r="H3911">
        <v>0</v>
      </c>
      <c r="I3911">
        <v>7.4069229999999999</v>
      </c>
    </row>
    <row r="3912" spans="1:9" x14ac:dyDescent="0.25">
      <c r="A3912">
        <v>2130190151</v>
      </c>
      <c r="B3912" t="s">
        <v>4093</v>
      </c>
      <c r="C3912" t="s">
        <v>699</v>
      </c>
      <c r="D3912" t="s">
        <v>700</v>
      </c>
      <c r="E3912">
        <v>10</v>
      </c>
      <c r="F3912" t="s">
        <v>2612</v>
      </c>
      <c r="G3912">
        <v>0</v>
      </c>
      <c r="H3912">
        <v>0</v>
      </c>
      <c r="I3912">
        <v>13.265000000000001</v>
      </c>
    </row>
    <row r="3913" spans="1:9" x14ac:dyDescent="0.25">
      <c r="A3913">
        <v>2130190152</v>
      </c>
      <c r="B3913" t="s">
        <v>4094</v>
      </c>
      <c r="C3913" t="s">
        <v>699</v>
      </c>
      <c r="D3913" t="s">
        <v>700</v>
      </c>
      <c r="E3913">
        <v>62</v>
      </c>
      <c r="F3913" t="s">
        <v>2612</v>
      </c>
      <c r="G3913">
        <v>0</v>
      </c>
      <c r="H3913">
        <v>0</v>
      </c>
      <c r="I3913">
        <v>2.9008060000000002</v>
      </c>
    </row>
    <row r="3914" spans="1:9" x14ac:dyDescent="0.25">
      <c r="A3914">
        <v>2130190153</v>
      </c>
      <c r="B3914" t="s">
        <v>4095</v>
      </c>
      <c r="C3914" t="s">
        <v>699</v>
      </c>
      <c r="D3914" t="s">
        <v>700</v>
      </c>
      <c r="E3914">
        <v>64</v>
      </c>
      <c r="F3914" t="s">
        <v>2612</v>
      </c>
      <c r="G3914">
        <v>0</v>
      </c>
      <c r="H3914">
        <v>0</v>
      </c>
      <c r="I3914">
        <v>5.413125</v>
      </c>
    </row>
    <row r="3915" spans="1:9" x14ac:dyDescent="0.25">
      <c r="A3915">
        <v>2130190154</v>
      </c>
      <c r="B3915" t="s">
        <v>4096</v>
      </c>
      <c r="C3915" t="s">
        <v>699</v>
      </c>
      <c r="D3915" t="s">
        <v>700</v>
      </c>
      <c r="E3915">
        <v>140</v>
      </c>
      <c r="F3915" t="s">
        <v>2612</v>
      </c>
      <c r="G3915">
        <v>0</v>
      </c>
      <c r="H3915">
        <v>0</v>
      </c>
      <c r="I3915">
        <v>1.4482139999999999</v>
      </c>
    </row>
    <row r="3916" spans="1:9" x14ac:dyDescent="0.25">
      <c r="A3916">
        <v>2130190155</v>
      </c>
      <c r="B3916" t="s">
        <v>4097</v>
      </c>
      <c r="C3916" t="s">
        <v>699</v>
      </c>
      <c r="D3916" t="s">
        <v>700</v>
      </c>
      <c r="E3916">
        <v>100</v>
      </c>
      <c r="F3916" t="s">
        <v>2612</v>
      </c>
      <c r="G3916">
        <v>0</v>
      </c>
      <c r="H3916">
        <v>0</v>
      </c>
      <c r="I3916">
        <v>10.707599999999999</v>
      </c>
    </row>
    <row r="3917" spans="1:9" x14ac:dyDescent="0.25">
      <c r="A3917">
        <v>2130190157</v>
      </c>
      <c r="B3917" t="s">
        <v>4098</v>
      </c>
      <c r="C3917" t="s">
        <v>699</v>
      </c>
      <c r="D3917" t="s">
        <v>700</v>
      </c>
      <c r="E3917">
        <v>54</v>
      </c>
      <c r="F3917" t="s">
        <v>2612</v>
      </c>
      <c r="G3917">
        <v>0</v>
      </c>
      <c r="H3917">
        <v>0</v>
      </c>
      <c r="I3917">
        <v>4.6442589999999999</v>
      </c>
    </row>
    <row r="3918" spans="1:9" x14ac:dyDescent="0.25">
      <c r="A3918">
        <v>2130190159</v>
      </c>
      <c r="B3918" t="s">
        <v>4099</v>
      </c>
      <c r="C3918" t="s">
        <v>2637</v>
      </c>
      <c r="D3918" t="s">
        <v>2638</v>
      </c>
      <c r="E3918">
        <v>1</v>
      </c>
      <c r="F3918" t="s">
        <v>2612</v>
      </c>
      <c r="G3918">
        <v>0</v>
      </c>
      <c r="H3918">
        <v>0</v>
      </c>
      <c r="I3918">
        <v>180.51</v>
      </c>
    </row>
    <row r="3919" spans="1:9" x14ac:dyDescent="0.25">
      <c r="A3919">
        <v>2130210001</v>
      </c>
      <c r="B3919" t="s">
        <v>4100</v>
      </c>
      <c r="C3919" t="s">
        <v>699</v>
      </c>
      <c r="D3919" t="s">
        <v>700</v>
      </c>
      <c r="E3919">
        <v>36</v>
      </c>
      <c r="F3919" t="s">
        <v>2612</v>
      </c>
      <c r="G3919">
        <v>0</v>
      </c>
      <c r="H3919">
        <v>0</v>
      </c>
      <c r="I3919">
        <v>42.120277999999999</v>
      </c>
    </row>
    <row r="3920" spans="1:9" x14ac:dyDescent="0.25">
      <c r="A3920">
        <v>2130210002</v>
      </c>
      <c r="B3920" t="s">
        <v>4101</v>
      </c>
      <c r="C3920" t="s">
        <v>699</v>
      </c>
      <c r="D3920" t="s">
        <v>700</v>
      </c>
      <c r="E3920">
        <v>2</v>
      </c>
      <c r="F3920" t="s">
        <v>2612</v>
      </c>
      <c r="G3920">
        <v>0</v>
      </c>
      <c r="H3920">
        <v>0</v>
      </c>
      <c r="I3920">
        <v>12.855</v>
      </c>
    </row>
    <row r="3921" spans="1:9" x14ac:dyDescent="0.25">
      <c r="A3921">
        <v>2130210004</v>
      </c>
      <c r="B3921" t="s">
        <v>4102</v>
      </c>
      <c r="C3921" t="s">
        <v>699</v>
      </c>
      <c r="D3921" t="s">
        <v>700</v>
      </c>
      <c r="E3921">
        <v>47</v>
      </c>
      <c r="F3921" t="s">
        <v>2612</v>
      </c>
      <c r="G3921">
        <v>0</v>
      </c>
      <c r="H3921">
        <v>0</v>
      </c>
      <c r="I3921">
        <v>37.234468</v>
      </c>
    </row>
    <row r="3922" spans="1:9" x14ac:dyDescent="0.25">
      <c r="A3922">
        <v>2130210007</v>
      </c>
      <c r="B3922" t="s">
        <v>4103</v>
      </c>
      <c r="C3922" t="s">
        <v>699</v>
      </c>
      <c r="D3922" t="s">
        <v>700</v>
      </c>
      <c r="E3922">
        <v>1</v>
      </c>
      <c r="F3922" t="s">
        <v>2612</v>
      </c>
      <c r="G3922">
        <v>0</v>
      </c>
      <c r="H3922">
        <v>0</v>
      </c>
      <c r="I3922">
        <v>1.29</v>
      </c>
    </row>
    <row r="3923" spans="1:9" x14ac:dyDescent="0.25">
      <c r="A3923">
        <v>2130210014</v>
      </c>
      <c r="B3923" t="s">
        <v>4104</v>
      </c>
      <c r="C3923" t="s">
        <v>699</v>
      </c>
      <c r="D3923" t="s">
        <v>700</v>
      </c>
      <c r="E3923">
        <v>1</v>
      </c>
      <c r="F3923" t="s">
        <v>2612</v>
      </c>
      <c r="G3923">
        <v>0</v>
      </c>
      <c r="H3923">
        <v>0</v>
      </c>
      <c r="I3923">
        <v>270.05</v>
      </c>
    </row>
    <row r="3924" spans="1:9" x14ac:dyDescent="0.25">
      <c r="A3924">
        <v>2130210015</v>
      </c>
      <c r="B3924" t="s">
        <v>4105</v>
      </c>
      <c r="C3924" t="s">
        <v>699</v>
      </c>
      <c r="D3924" t="s">
        <v>700</v>
      </c>
      <c r="E3924">
        <v>29</v>
      </c>
      <c r="F3924" t="s">
        <v>2612</v>
      </c>
      <c r="G3924">
        <v>0</v>
      </c>
      <c r="H3924">
        <v>0</v>
      </c>
      <c r="I3924">
        <v>40.344828</v>
      </c>
    </row>
    <row r="3925" spans="1:9" x14ac:dyDescent="0.25">
      <c r="A3925">
        <v>2130210018</v>
      </c>
      <c r="B3925" t="s">
        <v>4106</v>
      </c>
      <c r="C3925" t="s">
        <v>699</v>
      </c>
      <c r="D3925" t="s">
        <v>700</v>
      </c>
      <c r="E3925">
        <v>1</v>
      </c>
      <c r="F3925" t="s">
        <v>2612</v>
      </c>
      <c r="G3925">
        <v>0</v>
      </c>
      <c r="H3925">
        <v>0</v>
      </c>
      <c r="I3925">
        <v>38.21</v>
      </c>
    </row>
    <row r="3926" spans="1:9" x14ac:dyDescent="0.25">
      <c r="A3926">
        <v>2130210019</v>
      </c>
      <c r="B3926" t="s">
        <v>4107</v>
      </c>
      <c r="C3926" t="s">
        <v>699</v>
      </c>
      <c r="D3926" t="s">
        <v>700</v>
      </c>
      <c r="E3926">
        <v>16</v>
      </c>
      <c r="F3926" t="s">
        <v>2612</v>
      </c>
      <c r="G3926">
        <v>0</v>
      </c>
      <c r="H3926">
        <v>0</v>
      </c>
      <c r="I3926">
        <v>34.954999999999998</v>
      </c>
    </row>
    <row r="3927" spans="1:9" x14ac:dyDescent="0.25">
      <c r="A3927">
        <v>2130210020</v>
      </c>
      <c r="B3927" t="s">
        <v>4108</v>
      </c>
      <c r="C3927" t="s">
        <v>699</v>
      </c>
      <c r="D3927" t="s">
        <v>700</v>
      </c>
      <c r="E3927">
        <v>35</v>
      </c>
      <c r="F3927" t="s">
        <v>2612</v>
      </c>
      <c r="G3927">
        <v>0</v>
      </c>
      <c r="H3927">
        <v>0</v>
      </c>
      <c r="I3927">
        <v>27.357714000000001</v>
      </c>
    </row>
    <row r="3928" spans="1:9" x14ac:dyDescent="0.25">
      <c r="A3928">
        <v>2130250001</v>
      </c>
      <c r="B3928" t="s">
        <v>4109</v>
      </c>
      <c r="C3928" t="s">
        <v>699</v>
      </c>
      <c r="D3928" t="s">
        <v>700</v>
      </c>
      <c r="E3928">
        <v>14</v>
      </c>
      <c r="F3928" t="s">
        <v>2612</v>
      </c>
      <c r="G3928">
        <v>0</v>
      </c>
      <c r="H3928">
        <v>0</v>
      </c>
      <c r="I3928">
        <v>46.34</v>
      </c>
    </row>
    <row r="3929" spans="1:9" x14ac:dyDescent="0.25">
      <c r="A3929">
        <v>2130250002</v>
      </c>
      <c r="B3929" t="s">
        <v>4110</v>
      </c>
      <c r="C3929" t="s">
        <v>699</v>
      </c>
      <c r="D3929" t="s">
        <v>700</v>
      </c>
      <c r="E3929">
        <v>22</v>
      </c>
      <c r="F3929" t="s">
        <v>2612</v>
      </c>
      <c r="G3929">
        <v>0</v>
      </c>
      <c r="H3929">
        <v>0</v>
      </c>
      <c r="I3929">
        <v>11.701364</v>
      </c>
    </row>
    <row r="3930" spans="1:9" x14ac:dyDescent="0.25">
      <c r="A3930">
        <v>2130250003</v>
      </c>
      <c r="B3930" t="s">
        <v>4111</v>
      </c>
      <c r="C3930" t="s">
        <v>699</v>
      </c>
      <c r="D3930" t="s">
        <v>700</v>
      </c>
      <c r="E3930">
        <v>75</v>
      </c>
      <c r="F3930" t="s">
        <v>2612</v>
      </c>
      <c r="G3930">
        <v>0</v>
      </c>
      <c r="H3930">
        <v>0</v>
      </c>
      <c r="I3930">
        <v>2.7942670000000001</v>
      </c>
    </row>
    <row r="3931" spans="1:9" x14ac:dyDescent="0.25">
      <c r="A3931">
        <v>2130250004</v>
      </c>
      <c r="B3931" t="s">
        <v>4112</v>
      </c>
      <c r="C3931" t="s">
        <v>699</v>
      </c>
      <c r="D3931" t="s">
        <v>700</v>
      </c>
      <c r="E3931">
        <v>45</v>
      </c>
      <c r="F3931" t="s">
        <v>2612</v>
      </c>
      <c r="G3931">
        <v>0</v>
      </c>
      <c r="H3931">
        <v>0</v>
      </c>
      <c r="I3931">
        <v>5.0613330000000003</v>
      </c>
    </row>
    <row r="3932" spans="1:9" x14ac:dyDescent="0.25">
      <c r="A3932">
        <v>2130250005</v>
      </c>
      <c r="B3932" t="s">
        <v>4113</v>
      </c>
      <c r="C3932" t="s">
        <v>699</v>
      </c>
      <c r="D3932" t="s">
        <v>700</v>
      </c>
      <c r="E3932">
        <v>7</v>
      </c>
      <c r="F3932" t="s">
        <v>2612</v>
      </c>
      <c r="G3932">
        <v>0</v>
      </c>
      <c r="H3932">
        <v>0</v>
      </c>
      <c r="I3932">
        <v>50.19</v>
      </c>
    </row>
    <row r="3933" spans="1:9" x14ac:dyDescent="0.25">
      <c r="A3933">
        <v>2130250006</v>
      </c>
      <c r="B3933" t="s">
        <v>4114</v>
      </c>
      <c r="C3933" t="s">
        <v>699</v>
      </c>
      <c r="D3933" t="s">
        <v>700</v>
      </c>
      <c r="E3933">
        <v>38</v>
      </c>
      <c r="F3933" t="s">
        <v>2612</v>
      </c>
      <c r="G3933">
        <v>0</v>
      </c>
      <c r="H3933">
        <v>0</v>
      </c>
      <c r="I3933">
        <v>18.347367999999999</v>
      </c>
    </row>
    <row r="3934" spans="1:9" x14ac:dyDescent="0.25">
      <c r="A3934">
        <v>2130250007</v>
      </c>
      <c r="B3934" t="s">
        <v>4115</v>
      </c>
      <c r="C3934" t="s">
        <v>699</v>
      </c>
      <c r="D3934" t="s">
        <v>700</v>
      </c>
      <c r="E3934">
        <v>71</v>
      </c>
      <c r="F3934" t="s">
        <v>2612</v>
      </c>
      <c r="G3934">
        <v>0</v>
      </c>
      <c r="H3934">
        <v>0</v>
      </c>
      <c r="I3934">
        <v>7.3326760000000002</v>
      </c>
    </row>
    <row r="3935" spans="1:9" x14ac:dyDescent="0.25">
      <c r="A3935">
        <v>2130250008</v>
      </c>
      <c r="B3935" t="s">
        <v>4116</v>
      </c>
      <c r="C3935" t="s">
        <v>699</v>
      </c>
      <c r="D3935" t="s">
        <v>700</v>
      </c>
      <c r="E3935">
        <v>38</v>
      </c>
      <c r="F3935" t="s">
        <v>2612</v>
      </c>
      <c r="G3935">
        <v>0</v>
      </c>
      <c r="H3935">
        <v>0</v>
      </c>
      <c r="I3935">
        <v>10.222367999999999</v>
      </c>
    </row>
    <row r="3936" spans="1:9" x14ac:dyDescent="0.25">
      <c r="A3936">
        <v>2130250009</v>
      </c>
      <c r="B3936" t="s">
        <v>4117</v>
      </c>
      <c r="C3936" t="s">
        <v>699</v>
      </c>
      <c r="D3936" t="s">
        <v>700</v>
      </c>
      <c r="E3936">
        <v>6</v>
      </c>
      <c r="F3936" t="s">
        <v>2612</v>
      </c>
      <c r="G3936">
        <v>0</v>
      </c>
      <c r="H3936">
        <v>0</v>
      </c>
      <c r="I3936">
        <v>47.903333000000003</v>
      </c>
    </row>
    <row r="3937" spans="1:9" x14ac:dyDescent="0.25">
      <c r="A3937">
        <v>2130250010</v>
      </c>
      <c r="B3937" t="s">
        <v>4118</v>
      </c>
      <c r="C3937" t="s">
        <v>699</v>
      </c>
      <c r="D3937" t="s">
        <v>700</v>
      </c>
      <c r="E3937">
        <v>89</v>
      </c>
      <c r="F3937" t="s">
        <v>2612</v>
      </c>
      <c r="G3937">
        <v>0</v>
      </c>
      <c r="H3937">
        <v>0</v>
      </c>
      <c r="I3937">
        <v>12.052921</v>
      </c>
    </row>
    <row r="3938" spans="1:9" x14ac:dyDescent="0.25">
      <c r="A3938">
        <v>2130250011</v>
      </c>
      <c r="B3938" t="s">
        <v>4119</v>
      </c>
      <c r="C3938" t="s">
        <v>699</v>
      </c>
      <c r="D3938" t="s">
        <v>700</v>
      </c>
      <c r="E3938">
        <v>45</v>
      </c>
      <c r="F3938" t="s">
        <v>2612</v>
      </c>
      <c r="G3938">
        <v>0</v>
      </c>
      <c r="H3938">
        <v>0</v>
      </c>
      <c r="I3938">
        <v>4.113111</v>
      </c>
    </row>
    <row r="3939" spans="1:9" x14ac:dyDescent="0.25">
      <c r="A3939">
        <v>2130250012</v>
      </c>
      <c r="B3939" t="s">
        <v>4120</v>
      </c>
      <c r="C3939" t="s">
        <v>699</v>
      </c>
      <c r="D3939" t="s">
        <v>700</v>
      </c>
      <c r="E3939">
        <v>55</v>
      </c>
      <c r="F3939" t="s">
        <v>2612</v>
      </c>
      <c r="G3939">
        <v>0</v>
      </c>
      <c r="H3939">
        <v>0</v>
      </c>
      <c r="I3939">
        <v>7.9565450000000002</v>
      </c>
    </row>
    <row r="3940" spans="1:9" x14ac:dyDescent="0.25">
      <c r="A3940">
        <v>2130250013</v>
      </c>
      <c r="B3940" t="s">
        <v>4121</v>
      </c>
      <c r="C3940" t="s">
        <v>699</v>
      </c>
      <c r="D3940" t="s">
        <v>700</v>
      </c>
      <c r="E3940">
        <v>25</v>
      </c>
      <c r="F3940" t="s">
        <v>2612</v>
      </c>
      <c r="G3940">
        <v>0</v>
      </c>
      <c r="H3940">
        <v>0</v>
      </c>
      <c r="I3940">
        <v>28.5608</v>
      </c>
    </row>
    <row r="3941" spans="1:9" x14ac:dyDescent="0.25">
      <c r="A3941">
        <v>2130250014</v>
      </c>
      <c r="B3941" t="s">
        <v>4122</v>
      </c>
      <c r="C3941" t="s">
        <v>699</v>
      </c>
      <c r="D3941" t="s">
        <v>700</v>
      </c>
      <c r="E3941">
        <v>57</v>
      </c>
      <c r="F3941" t="s">
        <v>2612</v>
      </c>
      <c r="G3941">
        <v>0</v>
      </c>
      <c r="H3941">
        <v>0</v>
      </c>
      <c r="I3941">
        <v>11.967017999999999</v>
      </c>
    </row>
    <row r="3942" spans="1:9" x14ac:dyDescent="0.25">
      <c r="A3942">
        <v>2130250015</v>
      </c>
      <c r="B3942" t="s">
        <v>4123</v>
      </c>
      <c r="C3942" t="s">
        <v>699</v>
      </c>
      <c r="D3942" t="s">
        <v>700</v>
      </c>
      <c r="E3942">
        <v>105</v>
      </c>
      <c r="F3942" t="s">
        <v>2612</v>
      </c>
      <c r="G3942">
        <v>0</v>
      </c>
      <c r="H3942">
        <v>0</v>
      </c>
      <c r="I3942">
        <v>3.9569519999999998</v>
      </c>
    </row>
    <row r="3943" spans="1:9" x14ac:dyDescent="0.25">
      <c r="A3943">
        <v>2130250016</v>
      </c>
      <c r="B3943" t="s">
        <v>4124</v>
      </c>
      <c r="C3943" t="s">
        <v>699</v>
      </c>
      <c r="D3943" t="s">
        <v>700</v>
      </c>
      <c r="E3943">
        <v>30</v>
      </c>
      <c r="F3943" t="s">
        <v>2612</v>
      </c>
      <c r="G3943">
        <v>0</v>
      </c>
      <c r="H3943">
        <v>0</v>
      </c>
      <c r="I3943">
        <v>7.4566670000000004</v>
      </c>
    </row>
    <row r="3944" spans="1:9" x14ac:dyDescent="0.25">
      <c r="A3944">
        <v>2130250017</v>
      </c>
      <c r="B3944" t="s">
        <v>4125</v>
      </c>
      <c r="C3944" t="s">
        <v>699</v>
      </c>
      <c r="D3944" t="s">
        <v>700</v>
      </c>
      <c r="E3944">
        <v>26</v>
      </c>
      <c r="F3944" t="s">
        <v>2612</v>
      </c>
      <c r="G3944">
        <v>0</v>
      </c>
      <c r="H3944">
        <v>0</v>
      </c>
      <c r="I3944">
        <v>49.161923000000002</v>
      </c>
    </row>
    <row r="3945" spans="1:9" x14ac:dyDescent="0.25">
      <c r="A3945">
        <v>2130250018</v>
      </c>
      <c r="B3945" t="s">
        <v>4126</v>
      </c>
      <c r="C3945" t="s">
        <v>699</v>
      </c>
      <c r="D3945" t="s">
        <v>700</v>
      </c>
      <c r="E3945">
        <v>10</v>
      </c>
      <c r="F3945" t="s">
        <v>2612</v>
      </c>
      <c r="G3945">
        <v>0</v>
      </c>
      <c r="H3945">
        <v>0</v>
      </c>
      <c r="I3945">
        <v>14.493</v>
      </c>
    </row>
    <row r="3946" spans="1:9" x14ac:dyDescent="0.25">
      <c r="A3946">
        <v>2130250019</v>
      </c>
      <c r="B3946" t="s">
        <v>4127</v>
      </c>
      <c r="C3946" t="s">
        <v>699</v>
      </c>
      <c r="D3946" t="s">
        <v>700</v>
      </c>
      <c r="E3946">
        <v>130</v>
      </c>
      <c r="F3946" t="s">
        <v>2612</v>
      </c>
      <c r="G3946">
        <v>0</v>
      </c>
      <c r="H3946">
        <v>0</v>
      </c>
      <c r="I3946">
        <v>4.5885379999999998</v>
      </c>
    </row>
    <row r="3947" spans="1:9" x14ac:dyDescent="0.25">
      <c r="A3947">
        <v>2130250020</v>
      </c>
      <c r="B3947" t="s">
        <v>4128</v>
      </c>
      <c r="C3947" t="s">
        <v>699</v>
      </c>
      <c r="D3947" t="s">
        <v>700</v>
      </c>
      <c r="E3947">
        <v>64</v>
      </c>
      <c r="F3947" t="s">
        <v>2612</v>
      </c>
      <c r="G3947">
        <v>0</v>
      </c>
      <c r="H3947">
        <v>0</v>
      </c>
      <c r="I3947">
        <v>7.2673439999999996</v>
      </c>
    </row>
    <row r="3948" spans="1:9" x14ac:dyDescent="0.25">
      <c r="A3948">
        <v>2130260001</v>
      </c>
      <c r="B3948" t="s">
        <v>4129</v>
      </c>
      <c r="C3948" t="s">
        <v>699</v>
      </c>
      <c r="D3948" t="s">
        <v>700</v>
      </c>
      <c r="E3948">
        <v>98</v>
      </c>
      <c r="F3948" t="s">
        <v>2612</v>
      </c>
      <c r="G3948">
        <v>5</v>
      </c>
      <c r="H3948">
        <v>0</v>
      </c>
      <c r="I3948">
        <v>32.132449000000001</v>
      </c>
    </row>
    <row r="3949" spans="1:9" x14ac:dyDescent="0.25">
      <c r="A3949">
        <v>2130260001</v>
      </c>
      <c r="B3949" t="s">
        <v>4129</v>
      </c>
      <c r="C3949" t="s">
        <v>248</v>
      </c>
      <c r="D3949" t="s">
        <v>249</v>
      </c>
      <c r="E3949">
        <v>4</v>
      </c>
      <c r="F3949" t="s">
        <v>2612</v>
      </c>
      <c r="G3949">
        <v>0</v>
      </c>
      <c r="H3949">
        <v>0</v>
      </c>
      <c r="I3949">
        <v>42.022500000000001</v>
      </c>
    </row>
    <row r="3950" spans="1:9" x14ac:dyDescent="0.25">
      <c r="A3950">
        <v>2130260003</v>
      </c>
      <c r="B3950" t="s">
        <v>4130</v>
      </c>
      <c r="C3950" t="s">
        <v>699</v>
      </c>
      <c r="D3950" t="s">
        <v>700</v>
      </c>
      <c r="E3950">
        <v>94</v>
      </c>
      <c r="F3950" t="s">
        <v>2612</v>
      </c>
      <c r="G3950">
        <v>0</v>
      </c>
      <c r="H3950">
        <v>0</v>
      </c>
      <c r="I3950">
        <v>10.411383000000001</v>
      </c>
    </row>
    <row r="3951" spans="1:9" x14ac:dyDescent="0.25">
      <c r="A3951">
        <v>2130280004</v>
      </c>
      <c r="B3951" t="s">
        <v>4131</v>
      </c>
      <c r="C3951" t="s">
        <v>699</v>
      </c>
      <c r="D3951" t="s">
        <v>700</v>
      </c>
      <c r="E3951">
        <v>2</v>
      </c>
      <c r="F3951" t="s">
        <v>2612</v>
      </c>
      <c r="G3951">
        <v>0</v>
      </c>
      <c r="H3951">
        <v>0</v>
      </c>
      <c r="I3951">
        <v>2.4350000000000001</v>
      </c>
    </row>
    <row r="3952" spans="1:9" x14ac:dyDescent="0.25">
      <c r="A3952">
        <v>2130290003</v>
      </c>
      <c r="B3952" t="s">
        <v>4132</v>
      </c>
      <c r="C3952" t="s">
        <v>699</v>
      </c>
      <c r="D3952" t="s">
        <v>700</v>
      </c>
      <c r="E3952">
        <v>6</v>
      </c>
      <c r="F3952" t="s">
        <v>2612</v>
      </c>
      <c r="G3952">
        <v>0</v>
      </c>
      <c r="H3952">
        <v>0</v>
      </c>
      <c r="I3952">
        <v>49.68</v>
      </c>
    </row>
    <row r="3953" spans="1:9" x14ac:dyDescent="0.25">
      <c r="A3953">
        <v>2130290004</v>
      </c>
      <c r="B3953" t="s">
        <v>4133</v>
      </c>
      <c r="C3953" t="s">
        <v>699</v>
      </c>
      <c r="D3953" t="s">
        <v>700</v>
      </c>
      <c r="E3953">
        <v>0</v>
      </c>
      <c r="F3953" t="s">
        <v>2612</v>
      </c>
      <c r="G3953">
        <v>12</v>
      </c>
      <c r="H3953">
        <v>0</v>
      </c>
      <c r="I3953">
        <v>42.576250000000002</v>
      </c>
    </row>
    <row r="3954" spans="1:9" x14ac:dyDescent="0.25">
      <c r="A3954">
        <v>2130290005</v>
      </c>
      <c r="B3954" t="s">
        <v>4134</v>
      </c>
      <c r="C3954" t="s">
        <v>699</v>
      </c>
      <c r="D3954" t="s">
        <v>700</v>
      </c>
      <c r="E3954">
        <v>23</v>
      </c>
      <c r="F3954" t="s">
        <v>2612</v>
      </c>
      <c r="G3954">
        <v>0</v>
      </c>
      <c r="H3954">
        <v>0</v>
      </c>
      <c r="I3954">
        <v>57.211303999999998</v>
      </c>
    </row>
    <row r="3955" spans="1:9" x14ac:dyDescent="0.25">
      <c r="A3955">
        <v>2130290008</v>
      </c>
      <c r="B3955" t="s">
        <v>4135</v>
      </c>
      <c r="C3955" t="s">
        <v>699</v>
      </c>
      <c r="D3955" t="s">
        <v>700</v>
      </c>
      <c r="E3955">
        <v>51</v>
      </c>
      <c r="F3955" t="s">
        <v>2612</v>
      </c>
      <c r="G3955">
        <v>0</v>
      </c>
      <c r="H3955">
        <v>0</v>
      </c>
      <c r="I3955">
        <v>50.626863</v>
      </c>
    </row>
    <row r="3956" spans="1:9" x14ac:dyDescent="0.25">
      <c r="A3956">
        <v>2130290014</v>
      </c>
      <c r="B3956" t="s">
        <v>4136</v>
      </c>
      <c r="C3956" t="s">
        <v>699</v>
      </c>
      <c r="D3956" t="s">
        <v>700</v>
      </c>
      <c r="E3956">
        <v>14</v>
      </c>
      <c r="F3956" t="s">
        <v>2612</v>
      </c>
      <c r="G3956">
        <v>0</v>
      </c>
      <c r="H3956">
        <v>0</v>
      </c>
      <c r="I3956">
        <v>52.551428999999999</v>
      </c>
    </row>
    <row r="3957" spans="1:9" x14ac:dyDescent="0.25">
      <c r="A3957">
        <v>2130290016</v>
      </c>
      <c r="B3957" t="s">
        <v>4137</v>
      </c>
      <c r="C3957" t="s">
        <v>699</v>
      </c>
      <c r="D3957" t="s">
        <v>700</v>
      </c>
      <c r="E3957">
        <v>21</v>
      </c>
      <c r="F3957" t="s">
        <v>2612</v>
      </c>
      <c r="G3957">
        <v>0</v>
      </c>
      <c r="H3957">
        <v>0</v>
      </c>
      <c r="I3957">
        <v>51.891905000000001</v>
      </c>
    </row>
    <row r="3958" spans="1:9" x14ac:dyDescent="0.25">
      <c r="A3958">
        <v>2130290016</v>
      </c>
      <c r="B3958" t="s">
        <v>4137</v>
      </c>
      <c r="C3958" t="s">
        <v>646</v>
      </c>
      <c r="D3958" t="s">
        <v>647</v>
      </c>
      <c r="E3958">
        <v>0</v>
      </c>
      <c r="F3958" t="s">
        <v>2612</v>
      </c>
      <c r="G3958">
        <v>0</v>
      </c>
      <c r="H3958">
        <v>4</v>
      </c>
      <c r="I3958">
        <v>51.891784000000001</v>
      </c>
    </row>
    <row r="3959" spans="1:9" x14ac:dyDescent="0.25">
      <c r="A3959">
        <v>2130290017</v>
      </c>
      <c r="B3959" t="s">
        <v>4138</v>
      </c>
      <c r="C3959" t="s">
        <v>699</v>
      </c>
      <c r="D3959" t="s">
        <v>700</v>
      </c>
      <c r="E3959">
        <v>32</v>
      </c>
      <c r="F3959" t="s">
        <v>2612</v>
      </c>
      <c r="G3959">
        <v>0</v>
      </c>
      <c r="H3959">
        <v>0</v>
      </c>
      <c r="I3959">
        <v>47.326563</v>
      </c>
    </row>
    <row r="3960" spans="1:9" x14ac:dyDescent="0.25">
      <c r="A3960">
        <v>2130290017</v>
      </c>
      <c r="B3960" t="s">
        <v>4138</v>
      </c>
      <c r="C3960" t="s">
        <v>646</v>
      </c>
      <c r="D3960" t="s">
        <v>647</v>
      </c>
      <c r="E3960">
        <v>3.3999999999999998E-3</v>
      </c>
      <c r="F3960" t="s">
        <v>2612</v>
      </c>
      <c r="G3960">
        <v>0</v>
      </c>
      <c r="H3960">
        <v>0</v>
      </c>
      <c r="I3960">
        <v>47.058824000000001</v>
      </c>
    </row>
    <row r="3961" spans="1:9" x14ac:dyDescent="0.25">
      <c r="A3961">
        <v>2130290018</v>
      </c>
      <c r="B3961" t="s">
        <v>4139</v>
      </c>
      <c r="C3961" t="s">
        <v>699</v>
      </c>
      <c r="D3961" t="s">
        <v>700</v>
      </c>
      <c r="E3961">
        <v>49</v>
      </c>
      <c r="F3961" t="s">
        <v>2612</v>
      </c>
      <c r="G3961">
        <v>0</v>
      </c>
      <c r="H3961">
        <v>0</v>
      </c>
      <c r="I3961">
        <v>44.051633000000002</v>
      </c>
    </row>
    <row r="3962" spans="1:9" x14ac:dyDescent="0.25">
      <c r="A3962">
        <v>2130290023</v>
      </c>
      <c r="B3962" t="s">
        <v>4140</v>
      </c>
      <c r="C3962" t="s">
        <v>699</v>
      </c>
      <c r="D3962" t="s">
        <v>700</v>
      </c>
      <c r="E3962">
        <v>21</v>
      </c>
      <c r="F3962" t="s">
        <v>2612</v>
      </c>
      <c r="G3962">
        <v>0</v>
      </c>
      <c r="H3962">
        <v>0</v>
      </c>
      <c r="I3962">
        <v>55.958570999999999</v>
      </c>
    </row>
    <row r="3963" spans="1:9" x14ac:dyDescent="0.25">
      <c r="A3963">
        <v>2130290025</v>
      </c>
      <c r="B3963" t="s">
        <v>4141</v>
      </c>
      <c r="C3963" t="s">
        <v>699</v>
      </c>
      <c r="D3963" t="s">
        <v>700</v>
      </c>
      <c r="E3963">
        <v>27</v>
      </c>
      <c r="F3963" t="s">
        <v>2612</v>
      </c>
      <c r="G3963">
        <v>0</v>
      </c>
      <c r="H3963">
        <v>0</v>
      </c>
      <c r="I3963">
        <v>44.960369999999998</v>
      </c>
    </row>
    <row r="3964" spans="1:9" x14ac:dyDescent="0.25">
      <c r="A3964">
        <v>2130290026</v>
      </c>
      <c r="B3964" t="s">
        <v>4142</v>
      </c>
      <c r="C3964" t="s">
        <v>699</v>
      </c>
      <c r="D3964" t="s">
        <v>700</v>
      </c>
      <c r="E3964">
        <v>83</v>
      </c>
      <c r="F3964" t="s">
        <v>2612</v>
      </c>
      <c r="G3964">
        <v>76</v>
      </c>
      <c r="H3964">
        <v>0</v>
      </c>
      <c r="I3964">
        <v>38.028554</v>
      </c>
    </row>
    <row r="3965" spans="1:9" x14ac:dyDescent="0.25">
      <c r="A3965">
        <v>2130290027</v>
      </c>
      <c r="B3965" t="s">
        <v>4143</v>
      </c>
      <c r="C3965" t="s">
        <v>699</v>
      </c>
      <c r="D3965" t="s">
        <v>700</v>
      </c>
      <c r="E3965">
        <v>76</v>
      </c>
      <c r="F3965" t="s">
        <v>2612</v>
      </c>
      <c r="G3965">
        <v>100</v>
      </c>
      <c r="H3965">
        <v>0</v>
      </c>
      <c r="I3965">
        <v>40.785525999999997</v>
      </c>
    </row>
    <row r="3966" spans="1:9" x14ac:dyDescent="0.25">
      <c r="A3966">
        <v>2130290027</v>
      </c>
      <c r="B3966" t="s">
        <v>4143</v>
      </c>
      <c r="C3966" t="s">
        <v>646</v>
      </c>
      <c r="D3966" t="s">
        <v>647</v>
      </c>
      <c r="E3966">
        <v>0</v>
      </c>
      <c r="F3966" t="s">
        <v>2612</v>
      </c>
      <c r="G3966">
        <v>0</v>
      </c>
      <c r="H3966">
        <v>2</v>
      </c>
      <c r="I3966">
        <v>40.785499999999999</v>
      </c>
    </row>
    <row r="3967" spans="1:9" x14ac:dyDescent="0.25">
      <c r="A3967">
        <v>2130290028</v>
      </c>
      <c r="B3967" t="s">
        <v>4144</v>
      </c>
      <c r="C3967" t="s">
        <v>699</v>
      </c>
      <c r="D3967" t="s">
        <v>700</v>
      </c>
      <c r="E3967">
        <v>0</v>
      </c>
      <c r="F3967" t="s">
        <v>2612</v>
      </c>
      <c r="G3967">
        <v>42</v>
      </c>
      <c r="H3967">
        <v>0</v>
      </c>
      <c r="I3967">
        <v>37.86</v>
      </c>
    </row>
    <row r="3968" spans="1:9" x14ac:dyDescent="0.25">
      <c r="A3968">
        <v>2130290035</v>
      </c>
      <c r="B3968" t="s">
        <v>4145</v>
      </c>
      <c r="C3968" t="s">
        <v>699</v>
      </c>
      <c r="D3968" t="s">
        <v>700</v>
      </c>
      <c r="E3968">
        <v>7</v>
      </c>
      <c r="F3968" t="s">
        <v>2612</v>
      </c>
      <c r="G3968">
        <v>4</v>
      </c>
      <c r="H3968">
        <v>0</v>
      </c>
      <c r="I3968">
        <v>38.182856999999998</v>
      </c>
    </row>
    <row r="3969" spans="1:9" x14ac:dyDescent="0.25">
      <c r="A3969">
        <v>2130290035</v>
      </c>
      <c r="B3969" t="s">
        <v>4145</v>
      </c>
      <c r="C3969" t="s">
        <v>646</v>
      </c>
      <c r="D3969" t="s">
        <v>647</v>
      </c>
      <c r="E3969">
        <v>1</v>
      </c>
      <c r="F3969" t="s">
        <v>2612</v>
      </c>
      <c r="G3969">
        <v>0</v>
      </c>
      <c r="H3969">
        <v>0</v>
      </c>
      <c r="I3969">
        <v>38.18</v>
      </c>
    </row>
    <row r="3970" spans="1:9" x14ac:dyDescent="0.25">
      <c r="A3970">
        <v>2130290036</v>
      </c>
      <c r="B3970" t="s">
        <v>4146</v>
      </c>
      <c r="C3970" t="s">
        <v>699</v>
      </c>
      <c r="D3970" t="s">
        <v>700</v>
      </c>
      <c r="E3970">
        <v>10</v>
      </c>
      <c r="F3970" t="s">
        <v>2612</v>
      </c>
      <c r="G3970">
        <v>0</v>
      </c>
      <c r="H3970">
        <v>0</v>
      </c>
      <c r="I3970">
        <v>48.555999999999997</v>
      </c>
    </row>
    <row r="3971" spans="1:9" x14ac:dyDescent="0.25">
      <c r="A3971">
        <v>2130290036</v>
      </c>
      <c r="B3971" t="s">
        <v>4146</v>
      </c>
      <c r="C3971" t="s">
        <v>646</v>
      </c>
      <c r="D3971" t="s">
        <v>647</v>
      </c>
      <c r="E3971">
        <v>1</v>
      </c>
      <c r="F3971" t="s">
        <v>2612</v>
      </c>
      <c r="G3971">
        <v>0</v>
      </c>
      <c r="H3971">
        <v>0</v>
      </c>
      <c r="I3971">
        <v>48.56</v>
      </c>
    </row>
    <row r="3972" spans="1:9" x14ac:dyDescent="0.25">
      <c r="A3972">
        <v>2130290037</v>
      </c>
      <c r="B3972" t="s">
        <v>4147</v>
      </c>
      <c r="C3972" t="s">
        <v>699</v>
      </c>
      <c r="D3972" t="s">
        <v>700</v>
      </c>
      <c r="E3972">
        <v>22</v>
      </c>
      <c r="F3972" t="s">
        <v>2612</v>
      </c>
      <c r="G3972">
        <v>0</v>
      </c>
      <c r="H3972">
        <v>0</v>
      </c>
      <c r="I3972">
        <v>35.612273000000002</v>
      </c>
    </row>
    <row r="3973" spans="1:9" x14ac:dyDescent="0.25">
      <c r="A3973">
        <v>2130290038</v>
      </c>
      <c r="B3973" t="s">
        <v>4148</v>
      </c>
      <c r="C3973" t="s">
        <v>699</v>
      </c>
      <c r="D3973" t="s">
        <v>700</v>
      </c>
      <c r="E3973">
        <v>0</v>
      </c>
      <c r="F3973" t="s">
        <v>2612</v>
      </c>
      <c r="G3973">
        <v>24</v>
      </c>
      <c r="H3973">
        <v>0</v>
      </c>
      <c r="I3973">
        <v>35.353999999999999</v>
      </c>
    </row>
    <row r="3974" spans="1:9" x14ac:dyDescent="0.25">
      <c r="A3974">
        <v>2130300001</v>
      </c>
      <c r="B3974" t="s">
        <v>4149</v>
      </c>
      <c r="C3974" t="s">
        <v>699</v>
      </c>
      <c r="D3974" t="s">
        <v>700</v>
      </c>
      <c r="E3974">
        <v>11</v>
      </c>
      <c r="F3974" t="s">
        <v>2612</v>
      </c>
      <c r="G3974">
        <v>0</v>
      </c>
      <c r="H3974">
        <v>0</v>
      </c>
      <c r="I3974">
        <v>47.809091000000002</v>
      </c>
    </row>
    <row r="3975" spans="1:9" x14ac:dyDescent="0.25">
      <c r="A3975">
        <v>2130300002</v>
      </c>
      <c r="B3975" t="s">
        <v>4150</v>
      </c>
      <c r="C3975" t="s">
        <v>699</v>
      </c>
      <c r="D3975" t="s">
        <v>700</v>
      </c>
      <c r="E3975">
        <v>10</v>
      </c>
      <c r="F3975" t="s">
        <v>2612</v>
      </c>
      <c r="G3975">
        <v>68</v>
      </c>
      <c r="H3975">
        <v>0</v>
      </c>
      <c r="I3975">
        <v>45.594000000000001</v>
      </c>
    </row>
    <row r="3976" spans="1:9" x14ac:dyDescent="0.25">
      <c r="A3976">
        <v>2130300005</v>
      </c>
      <c r="B3976" t="s">
        <v>4151</v>
      </c>
      <c r="C3976" t="s">
        <v>699</v>
      </c>
      <c r="D3976" t="s">
        <v>700</v>
      </c>
      <c r="E3976">
        <v>13</v>
      </c>
      <c r="F3976" t="s">
        <v>2612</v>
      </c>
      <c r="G3976">
        <v>0</v>
      </c>
      <c r="H3976">
        <v>0</v>
      </c>
      <c r="I3976">
        <v>55.604615000000003</v>
      </c>
    </row>
    <row r="3977" spans="1:9" x14ac:dyDescent="0.25">
      <c r="A3977">
        <v>2130300005</v>
      </c>
      <c r="B3977" t="s">
        <v>4151</v>
      </c>
      <c r="C3977" t="s">
        <v>646</v>
      </c>
      <c r="D3977" t="s">
        <v>647</v>
      </c>
      <c r="E3977">
        <v>6</v>
      </c>
      <c r="F3977" t="s">
        <v>2612</v>
      </c>
      <c r="G3977">
        <v>0</v>
      </c>
      <c r="H3977">
        <v>0</v>
      </c>
      <c r="I3977">
        <v>55.604999999999997</v>
      </c>
    </row>
    <row r="3978" spans="1:9" x14ac:dyDescent="0.25">
      <c r="A3978">
        <v>2130300006</v>
      </c>
      <c r="B3978" t="s">
        <v>4152</v>
      </c>
      <c r="C3978" t="s">
        <v>646</v>
      </c>
      <c r="D3978" t="s">
        <v>647</v>
      </c>
      <c r="E3978">
        <v>2</v>
      </c>
      <c r="F3978" t="s">
        <v>2612</v>
      </c>
      <c r="G3978">
        <v>0</v>
      </c>
      <c r="H3978">
        <v>0</v>
      </c>
      <c r="I3978">
        <v>61.594999999999999</v>
      </c>
    </row>
    <row r="3979" spans="1:9" x14ac:dyDescent="0.25">
      <c r="A3979">
        <v>2130300013</v>
      </c>
      <c r="B3979" t="s">
        <v>4153</v>
      </c>
      <c r="C3979" t="s">
        <v>699</v>
      </c>
      <c r="D3979" t="s">
        <v>700</v>
      </c>
      <c r="E3979">
        <v>23</v>
      </c>
      <c r="F3979" t="s">
        <v>2612</v>
      </c>
      <c r="G3979">
        <v>8</v>
      </c>
      <c r="H3979">
        <v>0</v>
      </c>
      <c r="I3979">
        <v>41.535217000000003</v>
      </c>
    </row>
    <row r="3980" spans="1:9" x14ac:dyDescent="0.25">
      <c r="A3980">
        <v>2130310001</v>
      </c>
      <c r="B3980" t="s">
        <v>4154</v>
      </c>
      <c r="C3980" t="s">
        <v>699</v>
      </c>
      <c r="D3980" t="s">
        <v>700</v>
      </c>
      <c r="E3980">
        <v>28</v>
      </c>
      <c r="F3980" t="s">
        <v>2612</v>
      </c>
      <c r="G3980">
        <v>1</v>
      </c>
      <c r="H3980">
        <v>0</v>
      </c>
      <c r="I3980">
        <v>52.011429</v>
      </c>
    </row>
    <row r="3981" spans="1:9" x14ac:dyDescent="0.25">
      <c r="A3981">
        <v>2130320003</v>
      </c>
      <c r="B3981" t="s">
        <v>4155</v>
      </c>
      <c r="C3981" t="s">
        <v>699</v>
      </c>
      <c r="D3981" t="s">
        <v>700</v>
      </c>
      <c r="E3981">
        <v>9</v>
      </c>
      <c r="F3981" t="s">
        <v>2612</v>
      </c>
      <c r="G3981">
        <v>0</v>
      </c>
      <c r="H3981">
        <v>0</v>
      </c>
      <c r="I3981">
        <v>0.93888899999999997</v>
      </c>
    </row>
    <row r="3982" spans="1:9" x14ac:dyDescent="0.25">
      <c r="A3982">
        <v>2130320006</v>
      </c>
      <c r="B3982" t="s">
        <v>4156</v>
      </c>
      <c r="C3982" t="s">
        <v>699</v>
      </c>
      <c r="D3982" t="s">
        <v>700</v>
      </c>
      <c r="E3982">
        <v>10</v>
      </c>
      <c r="F3982" t="s">
        <v>2612</v>
      </c>
      <c r="G3982">
        <v>0</v>
      </c>
      <c r="H3982">
        <v>0</v>
      </c>
      <c r="I3982">
        <v>0.93899999999999995</v>
      </c>
    </row>
    <row r="3983" spans="1:9" x14ac:dyDescent="0.25">
      <c r="A3983">
        <v>2130320008</v>
      </c>
      <c r="B3983" t="s">
        <v>4157</v>
      </c>
      <c r="C3983" t="s">
        <v>699</v>
      </c>
      <c r="D3983" t="s">
        <v>700</v>
      </c>
      <c r="E3983">
        <v>27</v>
      </c>
      <c r="F3983" t="s">
        <v>2612</v>
      </c>
      <c r="G3983">
        <v>0</v>
      </c>
      <c r="H3983">
        <v>0</v>
      </c>
      <c r="I3983">
        <v>68.925926000000004</v>
      </c>
    </row>
    <row r="3984" spans="1:9" x14ac:dyDescent="0.25">
      <c r="A3984">
        <v>2130330002</v>
      </c>
      <c r="B3984" t="s">
        <v>4158</v>
      </c>
      <c r="C3984" t="s">
        <v>699</v>
      </c>
      <c r="D3984" t="s">
        <v>700</v>
      </c>
      <c r="E3984">
        <v>32</v>
      </c>
      <c r="F3984" t="s">
        <v>2612</v>
      </c>
      <c r="G3984">
        <v>0</v>
      </c>
      <c r="H3984">
        <v>0</v>
      </c>
      <c r="I3984">
        <v>48.183124999999997</v>
      </c>
    </row>
    <row r="3985" spans="1:9" x14ac:dyDescent="0.25">
      <c r="A3985">
        <v>2130330003</v>
      </c>
      <c r="B3985" t="s">
        <v>4159</v>
      </c>
      <c r="C3985" t="s">
        <v>699</v>
      </c>
      <c r="D3985" t="s">
        <v>700</v>
      </c>
      <c r="E3985">
        <v>30</v>
      </c>
      <c r="F3985" t="s">
        <v>2612</v>
      </c>
      <c r="G3985">
        <v>0</v>
      </c>
      <c r="H3985">
        <v>0</v>
      </c>
      <c r="I3985">
        <v>138.63466700000001</v>
      </c>
    </row>
    <row r="3986" spans="1:9" x14ac:dyDescent="0.25">
      <c r="A3986">
        <v>2130330005</v>
      </c>
      <c r="B3986" t="s">
        <v>4160</v>
      </c>
      <c r="C3986" t="s">
        <v>699</v>
      </c>
      <c r="D3986" t="s">
        <v>700</v>
      </c>
      <c r="E3986">
        <v>39</v>
      </c>
      <c r="F3986" t="s">
        <v>2612</v>
      </c>
      <c r="G3986">
        <v>0</v>
      </c>
      <c r="H3986">
        <v>0</v>
      </c>
      <c r="I3986">
        <v>72.893845999999996</v>
      </c>
    </row>
    <row r="3987" spans="1:9" x14ac:dyDescent="0.25">
      <c r="A3987">
        <v>2130330006</v>
      </c>
      <c r="B3987" t="s">
        <v>4161</v>
      </c>
      <c r="C3987" t="s">
        <v>699</v>
      </c>
      <c r="D3987" t="s">
        <v>700</v>
      </c>
      <c r="E3987">
        <v>3</v>
      </c>
      <c r="F3987" t="s">
        <v>2612</v>
      </c>
      <c r="G3987">
        <v>0</v>
      </c>
      <c r="H3987">
        <v>0</v>
      </c>
      <c r="I3987">
        <v>8.6366669999999992</v>
      </c>
    </row>
    <row r="3988" spans="1:9" x14ac:dyDescent="0.25">
      <c r="A3988">
        <v>2130330007</v>
      </c>
      <c r="B3988" t="s">
        <v>4162</v>
      </c>
      <c r="C3988" t="s">
        <v>699</v>
      </c>
      <c r="D3988" t="s">
        <v>700</v>
      </c>
      <c r="E3988">
        <v>45</v>
      </c>
      <c r="F3988" t="s">
        <v>2612</v>
      </c>
      <c r="G3988">
        <v>0</v>
      </c>
      <c r="H3988">
        <v>0</v>
      </c>
      <c r="I3988">
        <v>109.415778</v>
      </c>
    </row>
    <row r="3989" spans="1:9" x14ac:dyDescent="0.25">
      <c r="A3989">
        <v>2130330009</v>
      </c>
      <c r="B3989" t="s">
        <v>4163</v>
      </c>
      <c r="C3989" t="s">
        <v>699</v>
      </c>
      <c r="D3989" t="s">
        <v>700</v>
      </c>
      <c r="E3989">
        <v>20</v>
      </c>
      <c r="F3989" t="s">
        <v>2612</v>
      </c>
      <c r="G3989">
        <v>0</v>
      </c>
      <c r="H3989">
        <v>0</v>
      </c>
      <c r="I3989">
        <v>69.707499999999996</v>
      </c>
    </row>
    <row r="3990" spans="1:9" x14ac:dyDescent="0.25">
      <c r="A3990">
        <v>2130330010</v>
      </c>
      <c r="B3990" t="s">
        <v>4164</v>
      </c>
      <c r="C3990" t="s">
        <v>699</v>
      </c>
      <c r="D3990" t="s">
        <v>700</v>
      </c>
      <c r="E3990">
        <v>35</v>
      </c>
      <c r="F3990" t="s">
        <v>2612</v>
      </c>
      <c r="G3990">
        <v>0</v>
      </c>
      <c r="H3990">
        <v>0</v>
      </c>
      <c r="I3990">
        <v>79.322570999999996</v>
      </c>
    </row>
    <row r="3991" spans="1:9" x14ac:dyDescent="0.25">
      <c r="A3991">
        <v>2130330012</v>
      </c>
      <c r="B3991" t="s">
        <v>4165</v>
      </c>
      <c r="C3991" t="s">
        <v>699</v>
      </c>
      <c r="D3991" t="s">
        <v>700</v>
      </c>
      <c r="E3991">
        <v>25</v>
      </c>
      <c r="F3991" t="s">
        <v>2612</v>
      </c>
      <c r="G3991">
        <v>0</v>
      </c>
      <c r="H3991">
        <v>0</v>
      </c>
      <c r="I3991">
        <v>50.522399999999998</v>
      </c>
    </row>
    <row r="3992" spans="1:9" x14ac:dyDescent="0.25">
      <c r="A3992">
        <v>2130340001</v>
      </c>
      <c r="B3992" t="s">
        <v>4166</v>
      </c>
      <c r="C3992" t="s">
        <v>699</v>
      </c>
      <c r="D3992" t="s">
        <v>700</v>
      </c>
      <c r="E3992">
        <v>98</v>
      </c>
      <c r="F3992" t="s">
        <v>2612</v>
      </c>
      <c r="G3992">
        <v>0</v>
      </c>
      <c r="H3992">
        <v>0</v>
      </c>
      <c r="I3992">
        <v>22.474489999999999</v>
      </c>
    </row>
    <row r="3993" spans="1:9" x14ac:dyDescent="0.25">
      <c r="A3993">
        <v>2130340002</v>
      </c>
      <c r="B3993" t="s">
        <v>4167</v>
      </c>
      <c r="C3993" t="s">
        <v>699</v>
      </c>
      <c r="D3993" t="s">
        <v>700</v>
      </c>
      <c r="E3993">
        <v>8</v>
      </c>
      <c r="F3993" t="s">
        <v>2612</v>
      </c>
      <c r="G3993">
        <v>0</v>
      </c>
      <c r="H3993">
        <v>0</v>
      </c>
      <c r="I3993">
        <v>107.3875</v>
      </c>
    </row>
    <row r="3994" spans="1:9" x14ac:dyDescent="0.25">
      <c r="A3994">
        <v>2130340004</v>
      </c>
      <c r="B3994" t="s">
        <v>4168</v>
      </c>
      <c r="C3994" t="s">
        <v>699</v>
      </c>
      <c r="D3994" t="s">
        <v>700</v>
      </c>
      <c r="E3994">
        <v>8</v>
      </c>
      <c r="F3994" t="s">
        <v>2612</v>
      </c>
      <c r="G3994">
        <v>0</v>
      </c>
      <c r="H3994">
        <v>0</v>
      </c>
      <c r="I3994">
        <v>80.224999999999994</v>
      </c>
    </row>
    <row r="3995" spans="1:9" x14ac:dyDescent="0.25">
      <c r="A3995">
        <v>2130340006</v>
      </c>
      <c r="B3995" t="s">
        <v>4169</v>
      </c>
      <c r="C3995" t="s">
        <v>699</v>
      </c>
      <c r="D3995" t="s">
        <v>700</v>
      </c>
      <c r="E3995">
        <v>11</v>
      </c>
      <c r="F3995" t="s">
        <v>2612</v>
      </c>
      <c r="G3995">
        <v>0</v>
      </c>
      <c r="H3995">
        <v>0</v>
      </c>
      <c r="I3995">
        <v>126.160909</v>
      </c>
    </row>
    <row r="3996" spans="1:9" x14ac:dyDescent="0.25">
      <c r="A3996">
        <v>2130340008</v>
      </c>
      <c r="B3996" t="s">
        <v>4170</v>
      </c>
      <c r="C3996" t="s">
        <v>699</v>
      </c>
      <c r="D3996" t="s">
        <v>700</v>
      </c>
      <c r="E3996">
        <v>19</v>
      </c>
      <c r="F3996" t="s">
        <v>2612</v>
      </c>
      <c r="G3996">
        <v>1</v>
      </c>
      <c r="H3996">
        <v>0</v>
      </c>
      <c r="I3996">
        <v>121.288421</v>
      </c>
    </row>
    <row r="3997" spans="1:9" x14ac:dyDescent="0.25">
      <c r="A3997">
        <v>2130340012</v>
      </c>
      <c r="B3997" t="s">
        <v>4171</v>
      </c>
      <c r="C3997" t="s">
        <v>699</v>
      </c>
      <c r="D3997" t="s">
        <v>700</v>
      </c>
      <c r="E3997">
        <v>32</v>
      </c>
      <c r="F3997" t="s">
        <v>2612</v>
      </c>
      <c r="G3997">
        <v>0</v>
      </c>
      <c r="H3997">
        <v>0</v>
      </c>
      <c r="I3997">
        <v>85.386250000000004</v>
      </c>
    </row>
    <row r="3998" spans="1:9" x14ac:dyDescent="0.25">
      <c r="A3998">
        <v>2130340013</v>
      </c>
      <c r="B3998" t="s">
        <v>4172</v>
      </c>
      <c r="C3998" t="s">
        <v>699</v>
      </c>
      <c r="D3998" t="s">
        <v>700</v>
      </c>
      <c r="E3998">
        <v>3</v>
      </c>
      <c r="F3998" t="s">
        <v>2612</v>
      </c>
      <c r="G3998">
        <v>0</v>
      </c>
      <c r="H3998">
        <v>0</v>
      </c>
      <c r="I3998">
        <v>61.016666999999998</v>
      </c>
    </row>
    <row r="3999" spans="1:9" x14ac:dyDescent="0.25">
      <c r="A3999">
        <v>2130340015</v>
      </c>
      <c r="B3999" t="s">
        <v>4173</v>
      </c>
      <c r="C3999" t="s">
        <v>699</v>
      </c>
      <c r="D3999" t="s">
        <v>700</v>
      </c>
      <c r="E3999">
        <v>0</v>
      </c>
      <c r="F3999" t="s">
        <v>2612</v>
      </c>
      <c r="G3999">
        <v>1</v>
      </c>
      <c r="H3999">
        <v>0</v>
      </c>
      <c r="I3999">
        <v>0</v>
      </c>
    </row>
    <row r="4000" spans="1:9" x14ac:dyDescent="0.25">
      <c r="A4000">
        <v>2130340016</v>
      </c>
      <c r="B4000" t="s">
        <v>4174</v>
      </c>
      <c r="C4000" t="s">
        <v>699</v>
      </c>
      <c r="D4000" t="s">
        <v>700</v>
      </c>
      <c r="E4000">
        <v>72</v>
      </c>
      <c r="F4000" t="s">
        <v>2612</v>
      </c>
      <c r="G4000">
        <v>0</v>
      </c>
      <c r="H4000">
        <v>0</v>
      </c>
      <c r="I4000">
        <v>38.864305999999999</v>
      </c>
    </row>
    <row r="4001" spans="1:9" x14ac:dyDescent="0.25">
      <c r="A4001">
        <v>2130340019</v>
      </c>
      <c r="B4001" t="s">
        <v>4175</v>
      </c>
      <c r="C4001" t="s">
        <v>699</v>
      </c>
      <c r="D4001" t="s">
        <v>700</v>
      </c>
      <c r="E4001">
        <v>11</v>
      </c>
      <c r="F4001" t="s">
        <v>2612</v>
      </c>
      <c r="G4001">
        <v>0</v>
      </c>
      <c r="H4001">
        <v>0</v>
      </c>
      <c r="I4001">
        <v>106.214545</v>
      </c>
    </row>
    <row r="4002" spans="1:9" x14ac:dyDescent="0.25">
      <c r="A4002">
        <v>2130340021</v>
      </c>
      <c r="B4002" t="s">
        <v>4176</v>
      </c>
      <c r="C4002" t="s">
        <v>699</v>
      </c>
      <c r="D4002" t="s">
        <v>700</v>
      </c>
      <c r="E4002">
        <v>24</v>
      </c>
      <c r="F4002" t="s">
        <v>2612</v>
      </c>
      <c r="G4002">
        <v>0</v>
      </c>
      <c r="H4002">
        <v>0</v>
      </c>
      <c r="I4002">
        <v>75.681250000000006</v>
      </c>
    </row>
    <row r="4003" spans="1:9" x14ac:dyDescent="0.25">
      <c r="A4003">
        <v>2130340023</v>
      </c>
      <c r="B4003" t="s">
        <v>4177</v>
      </c>
      <c r="C4003" t="s">
        <v>699</v>
      </c>
      <c r="D4003" t="s">
        <v>700</v>
      </c>
      <c r="E4003">
        <v>15</v>
      </c>
      <c r="F4003" t="s">
        <v>2612</v>
      </c>
      <c r="G4003">
        <v>0</v>
      </c>
      <c r="H4003">
        <v>0</v>
      </c>
      <c r="I4003">
        <v>53.866</v>
      </c>
    </row>
    <row r="4004" spans="1:9" x14ac:dyDescent="0.25">
      <c r="A4004">
        <v>2130340029</v>
      </c>
      <c r="B4004" t="s">
        <v>4178</v>
      </c>
      <c r="C4004" t="s">
        <v>699</v>
      </c>
      <c r="D4004" t="s">
        <v>700</v>
      </c>
      <c r="E4004">
        <v>13</v>
      </c>
      <c r="F4004" t="s">
        <v>2612</v>
      </c>
      <c r="G4004">
        <v>0</v>
      </c>
      <c r="H4004">
        <v>0</v>
      </c>
      <c r="I4004">
        <v>97.831537999999995</v>
      </c>
    </row>
    <row r="4005" spans="1:9" x14ac:dyDescent="0.25">
      <c r="A4005">
        <v>2130340031</v>
      </c>
      <c r="B4005" t="s">
        <v>4179</v>
      </c>
      <c r="C4005" t="s">
        <v>699</v>
      </c>
      <c r="D4005" t="s">
        <v>700</v>
      </c>
      <c r="E4005">
        <v>5</v>
      </c>
      <c r="F4005" t="s">
        <v>2612</v>
      </c>
      <c r="G4005">
        <v>0</v>
      </c>
      <c r="H4005">
        <v>0</v>
      </c>
      <c r="I4005">
        <v>86.367999999999995</v>
      </c>
    </row>
    <row r="4006" spans="1:9" x14ac:dyDescent="0.25">
      <c r="A4006">
        <v>2130340033</v>
      </c>
      <c r="B4006" t="s">
        <v>4180</v>
      </c>
      <c r="C4006" t="s">
        <v>699</v>
      </c>
      <c r="D4006" t="s">
        <v>700</v>
      </c>
      <c r="E4006">
        <v>14</v>
      </c>
      <c r="F4006" t="s">
        <v>2612</v>
      </c>
      <c r="G4006">
        <v>0</v>
      </c>
      <c r="H4006">
        <v>0</v>
      </c>
      <c r="I4006">
        <v>39.739286</v>
      </c>
    </row>
    <row r="4007" spans="1:9" x14ac:dyDescent="0.25">
      <c r="A4007">
        <v>2130340035</v>
      </c>
      <c r="B4007" t="s">
        <v>4181</v>
      </c>
      <c r="C4007" t="s">
        <v>699</v>
      </c>
      <c r="D4007" t="s">
        <v>700</v>
      </c>
      <c r="E4007">
        <v>9</v>
      </c>
      <c r="F4007" t="s">
        <v>2612</v>
      </c>
      <c r="G4007">
        <v>0</v>
      </c>
      <c r="H4007">
        <v>0</v>
      </c>
      <c r="I4007">
        <v>39.952221999999999</v>
      </c>
    </row>
    <row r="4008" spans="1:9" x14ac:dyDescent="0.25">
      <c r="A4008">
        <v>2130340037</v>
      </c>
      <c r="B4008" t="s">
        <v>4182</v>
      </c>
      <c r="C4008" t="s">
        <v>699</v>
      </c>
      <c r="D4008" t="s">
        <v>700</v>
      </c>
      <c r="E4008">
        <v>19</v>
      </c>
      <c r="F4008" t="s">
        <v>2612</v>
      </c>
      <c r="G4008">
        <v>0</v>
      </c>
      <c r="H4008">
        <v>0</v>
      </c>
      <c r="I4008">
        <v>109.982105</v>
      </c>
    </row>
    <row r="4009" spans="1:9" x14ac:dyDescent="0.25">
      <c r="A4009">
        <v>2130340039</v>
      </c>
      <c r="B4009" t="s">
        <v>4183</v>
      </c>
      <c r="C4009" t="s">
        <v>699</v>
      </c>
      <c r="D4009" t="s">
        <v>700</v>
      </c>
      <c r="E4009">
        <v>14</v>
      </c>
      <c r="F4009" t="s">
        <v>2612</v>
      </c>
      <c r="G4009">
        <v>0</v>
      </c>
      <c r="H4009">
        <v>0</v>
      </c>
      <c r="I4009">
        <v>157.78214299999999</v>
      </c>
    </row>
    <row r="4010" spans="1:9" x14ac:dyDescent="0.25">
      <c r="A4010">
        <v>2130340041</v>
      </c>
      <c r="B4010" t="s">
        <v>4184</v>
      </c>
      <c r="C4010" t="s">
        <v>699</v>
      </c>
      <c r="D4010" t="s">
        <v>700</v>
      </c>
      <c r="E4010">
        <v>85</v>
      </c>
      <c r="F4010" t="s">
        <v>2612</v>
      </c>
      <c r="G4010">
        <v>0</v>
      </c>
      <c r="H4010">
        <v>0</v>
      </c>
      <c r="I4010">
        <v>109.80447100000001</v>
      </c>
    </row>
    <row r="4011" spans="1:9" x14ac:dyDescent="0.25">
      <c r="A4011">
        <v>2130350001</v>
      </c>
      <c r="B4011" t="s">
        <v>4185</v>
      </c>
      <c r="C4011" t="s">
        <v>699</v>
      </c>
      <c r="D4011" t="s">
        <v>700</v>
      </c>
      <c r="E4011">
        <v>5</v>
      </c>
      <c r="F4011" t="s">
        <v>2612</v>
      </c>
      <c r="G4011">
        <v>0</v>
      </c>
      <c r="H4011">
        <v>0</v>
      </c>
      <c r="I4011">
        <v>60.648000000000003</v>
      </c>
    </row>
    <row r="4012" spans="1:9" x14ac:dyDescent="0.25">
      <c r="A4012">
        <v>2130360002</v>
      </c>
      <c r="B4012" t="s">
        <v>4186</v>
      </c>
      <c r="C4012" t="s">
        <v>699</v>
      </c>
      <c r="D4012" t="s">
        <v>700</v>
      </c>
      <c r="E4012">
        <v>3</v>
      </c>
      <c r="F4012" t="s">
        <v>2612</v>
      </c>
      <c r="G4012">
        <v>0</v>
      </c>
      <c r="H4012">
        <v>0</v>
      </c>
      <c r="I4012">
        <v>43.74</v>
      </c>
    </row>
    <row r="4013" spans="1:9" x14ac:dyDescent="0.25">
      <c r="A4013">
        <v>2130360005</v>
      </c>
      <c r="B4013" t="s">
        <v>4187</v>
      </c>
      <c r="C4013" t="s">
        <v>699</v>
      </c>
      <c r="D4013" t="s">
        <v>700</v>
      </c>
      <c r="E4013">
        <v>20</v>
      </c>
      <c r="F4013" t="s">
        <v>2612</v>
      </c>
      <c r="G4013">
        <v>0</v>
      </c>
      <c r="H4013">
        <v>0</v>
      </c>
      <c r="I4013">
        <v>29.891500000000001</v>
      </c>
    </row>
    <row r="4014" spans="1:9" x14ac:dyDescent="0.25">
      <c r="A4014">
        <v>2130360007</v>
      </c>
      <c r="B4014" t="s">
        <v>4188</v>
      </c>
      <c r="C4014" t="s">
        <v>699</v>
      </c>
      <c r="D4014" t="s">
        <v>700</v>
      </c>
      <c r="E4014">
        <v>33</v>
      </c>
      <c r="F4014" t="s">
        <v>2612</v>
      </c>
      <c r="G4014">
        <v>0</v>
      </c>
      <c r="H4014">
        <v>0</v>
      </c>
      <c r="I4014">
        <v>38.264242000000003</v>
      </c>
    </row>
    <row r="4015" spans="1:9" x14ac:dyDescent="0.25">
      <c r="A4015">
        <v>2130360010</v>
      </c>
      <c r="B4015" t="s">
        <v>4189</v>
      </c>
      <c r="C4015" t="s">
        <v>699</v>
      </c>
      <c r="D4015" t="s">
        <v>700</v>
      </c>
      <c r="E4015">
        <v>27</v>
      </c>
      <c r="F4015" t="s">
        <v>2612</v>
      </c>
      <c r="G4015">
        <v>0</v>
      </c>
      <c r="H4015">
        <v>0</v>
      </c>
      <c r="I4015">
        <v>43.638888999999999</v>
      </c>
    </row>
    <row r="4016" spans="1:9" x14ac:dyDescent="0.25">
      <c r="A4016">
        <v>2130360014</v>
      </c>
      <c r="B4016" t="s">
        <v>4190</v>
      </c>
      <c r="C4016" t="s">
        <v>699</v>
      </c>
      <c r="D4016" t="s">
        <v>700</v>
      </c>
      <c r="E4016">
        <v>7</v>
      </c>
      <c r="F4016" t="s">
        <v>2612</v>
      </c>
      <c r="G4016">
        <v>0</v>
      </c>
      <c r="H4016">
        <v>0</v>
      </c>
      <c r="I4016">
        <v>47.244286000000002</v>
      </c>
    </row>
    <row r="4017" spans="1:9" x14ac:dyDescent="0.25">
      <c r="A4017">
        <v>2130370001</v>
      </c>
      <c r="B4017" t="s">
        <v>4191</v>
      </c>
      <c r="C4017" t="s">
        <v>699</v>
      </c>
      <c r="D4017" t="s">
        <v>700</v>
      </c>
      <c r="E4017">
        <v>2</v>
      </c>
      <c r="F4017" t="s">
        <v>2612</v>
      </c>
      <c r="G4017">
        <v>0</v>
      </c>
      <c r="H4017">
        <v>0</v>
      </c>
      <c r="I4017">
        <v>48.76</v>
      </c>
    </row>
    <row r="4018" spans="1:9" x14ac:dyDescent="0.25">
      <c r="A4018">
        <v>2130370003</v>
      </c>
      <c r="B4018" t="s">
        <v>4192</v>
      </c>
      <c r="C4018" t="s">
        <v>699</v>
      </c>
      <c r="D4018" t="s">
        <v>700</v>
      </c>
      <c r="E4018">
        <v>6</v>
      </c>
      <c r="F4018" t="s">
        <v>2612</v>
      </c>
      <c r="G4018">
        <v>0</v>
      </c>
      <c r="H4018">
        <v>0</v>
      </c>
      <c r="I4018">
        <v>2.9350000000000001</v>
      </c>
    </row>
    <row r="4019" spans="1:9" x14ac:dyDescent="0.25">
      <c r="A4019">
        <v>2130370004</v>
      </c>
      <c r="B4019" t="s">
        <v>4193</v>
      </c>
      <c r="C4019" t="s">
        <v>699</v>
      </c>
      <c r="D4019" t="s">
        <v>700</v>
      </c>
      <c r="E4019">
        <v>45</v>
      </c>
      <c r="F4019" t="s">
        <v>2612</v>
      </c>
      <c r="G4019">
        <v>0</v>
      </c>
      <c r="H4019">
        <v>0</v>
      </c>
      <c r="I4019">
        <v>75.400443999999993</v>
      </c>
    </row>
    <row r="4020" spans="1:9" x14ac:dyDescent="0.25">
      <c r="A4020">
        <v>2130370005</v>
      </c>
      <c r="B4020" t="s">
        <v>4194</v>
      </c>
      <c r="C4020" t="s">
        <v>699</v>
      </c>
      <c r="D4020" t="s">
        <v>700</v>
      </c>
      <c r="E4020">
        <v>32</v>
      </c>
      <c r="F4020" t="s">
        <v>2612</v>
      </c>
      <c r="G4020">
        <v>0</v>
      </c>
      <c r="H4020">
        <v>0</v>
      </c>
      <c r="I4020">
        <v>72.434687999999994</v>
      </c>
    </row>
    <row r="4021" spans="1:9" x14ac:dyDescent="0.25">
      <c r="A4021">
        <v>2130370012</v>
      </c>
      <c r="B4021" t="s">
        <v>4195</v>
      </c>
      <c r="C4021" t="s">
        <v>699</v>
      </c>
      <c r="D4021" t="s">
        <v>700</v>
      </c>
      <c r="E4021">
        <v>2</v>
      </c>
      <c r="F4021" t="s">
        <v>2612</v>
      </c>
      <c r="G4021">
        <v>0</v>
      </c>
      <c r="H4021">
        <v>0</v>
      </c>
      <c r="I4021">
        <v>2.35</v>
      </c>
    </row>
    <row r="4022" spans="1:9" x14ac:dyDescent="0.25">
      <c r="A4022">
        <v>2130380001</v>
      </c>
      <c r="B4022" t="s">
        <v>4196</v>
      </c>
      <c r="C4022" t="s">
        <v>699</v>
      </c>
      <c r="D4022" t="s">
        <v>700</v>
      </c>
      <c r="E4022">
        <v>12</v>
      </c>
      <c r="F4022" t="s">
        <v>2612</v>
      </c>
      <c r="G4022">
        <v>0</v>
      </c>
      <c r="H4022">
        <v>0</v>
      </c>
      <c r="I4022">
        <v>34.613332999999997</v>
      </c>
    </row>
    <row r="4023" spans="1:9" x14ac:dyDescent="0.25">
      <c r="A4023">
        <v>2130390001</v>
      </c>
      <c r="B4023" t="s">
        <v>4197</v>
      </c>
      <c r="C4023" t="s">
        <v>699</v>
      </c>
      <c r="D4023" t="s">
        <v>700</v>
      </c>
      <c r="E4023">
        <v>32</v>
      </c>
      <c r="F4023" t="s">
        <v>2612</v>
      </c>
      <c r="G4023">
        <v>0</v>
      </c>
      <c r="H4023">
        <v>0</v>
      </c>
      <c r="I4023">
        <v>43.261563000000002</v>
      </c>
    </row>
    <row r="4024" spans="1:9" x14ac:dyDescent="0.25">
      <c r="A4024">
        <v>2130400001</v>
      </c>
      <c r="B4024" t="s">
        <v>4198</v>
      </c>
      <c r="C4024" t="s">
        <v>699</v>
      </c>
      <c r="D4024" t="s">
        <v>700</v>
      </c>
      <c r="E4024">
        <v>3</v>
      </c>
      <c r="F4024" t="s">
        <v>2612</v>
      </c>
      <c r="G4024">
        <v>0</v>
      </c>
      <c r="H4024">
        <v>0</v>
      </c>
      <c r="I4024">
        <v>25.886666999999999</v>
      </c>
    </row>
    <row r="4025" spans="1:9" x14ac:dyDescent="0.25">
      <c r="A4025">
        <v>2130410001</v>
      </c>
      <c r="B4025" t="s">
        <v>4199</v>
      </c>
      <c r="C4025" t="s">
        <v>699</v>
      </c>
      <c r="D4025" t="s">
        <v>700</v>
      </c>
      <c r="E4025">
        <v>79</v>
      </c>
      <c r="F4025" t="s">
        <v>2612</v>
      </c>
      <c r="G4025">
        <v>0</v>
      </c>
      <c r="H4025">
        <v>0</v>
      </c>
      <c r="I4025">
        <v>43.529114</v>
      </c>
    </row>
    <row r="4026" spans="1:9" x14ac:dyDescent="0.25">
      <c r="A4026">
        <v>2130410002</v>
      </c>
      <c r="B4026" t="s">
        <v>4200</v>
      </c>
      <c r="C4026" t="s">
        <v>699</v>
      </c>
      <c r="D4026" t="s">
        <v>700</v>
      </c>
      <c r="E4026">
        <v>95</v>
      </c>
      <c r="F4026" t="s">
        <v>2612</v>
      </c>
      <c r="G4026">
        <v>0</v>
      </c>
      <c r="H4026">
        <v>0</v>
      </c>
      <c r="I4026">
        <v>7.4851580000000002</v>
      </c>
    </row>
    <row r="4027" spans="1:9" x14ac:dyDescent="0.25">
      <c r="A4027">
        <v>2130410003</v>
      </c>
      <c r="B4027" t="s">
        <v>4201</v>
      </c>
      <c r="C4027" t="s">
        <v>699</v>
      </c>
      <c r="D4027" t="s">
        <v>700</v>
      </c>
      <c r="E4027">
        <v>8</v>
      </c>
      <c r="F4027" t="s">
        <v>2612</v>
      </c>
      <c r="G4027">
        <v>0</v>
      </c>
      <c r="H4027">
        <v>0</v>
      </c>
      <c r="I4027">
        <v>24.498750000000001</v>
      </c>
    </row>
    <row r="4028" spans="1:9" x14ac:dyDescent="0.25">
      <c r="A4028">
        <v>2130440003</v>
      </c>
      <c r="B4028" t="s">
        <v>4202</v>
      </c>
      <c r="C4028" t="s">
        <v>699</v>
      </c>
      <c r="D4028" t="s">
        <v>700</v>
      </c>
      <c r="E4028">
        <v>2</v>
      </c>
      <c r="F4028" t="s">
        <v>2612</v>
      </c>
      <c r="G4028">
        <v>0</v>
      </c>
      <c r="H4028">
        <v>0</v>
      </c>
      <c r="I4028">
        <v>846.95</v>
      </c>
    </row>
    <row r="4029" spans="1:9" x14ac:dyDescent="0.25">
      <c r="A4029">
        <v>2130440006</v>
      </c>
      <c r="B4029" t="s">
        <v>4203</v>
      </c>
      <c r="C4029" t="s">
        <v>466</v>
      </c>
      <c r="D4029" t="s">
        <v>467</v>
      </c>
      <c r="E4029">
        <v>3</v>
      </c>
      <c r="F4029" t="s">
        <v>2612</v>
      </c>
      <c r="G4029">
        <v>0</v>
      </c>
      <c r="H4029">
        <v>0</v>
      </c>
      <c r="I4029">
        <v>12.266667</v>
      </c>
    </row>
    <row r="4030" spans="1:9" x14ac:dyDescent="0.25">
      <c r="A4030">
        <v>2130440006</v>
      </c>
      <c r="B4030" t="s">
        <v>4203</v>
      </c>
      <c r="C4030" t="s">
        <v>699</v>
      </c>
      <c r="D4030" t="s">
        <v>700</v>
      </c>
      <c r="E4030">
        <v>60</v>
      </c>
      <c r="F4030" t="s">
        <v>2612</v>
      </c>
      <c r="G4030">
        <v>3</v>
      </c>
      <c r="H4030">
        <v>0</v>
      </c>
      <c r="I4030">
        <v>12.265667000000001</v>
      </c>
    </row>
    <row r="4031" spans="1:9" x14ac:dyDescent="0.25">
      <c r="A4031">
        <v>2130440006</v>
      </c>
      <c r="B4031" t="s">
        <v>4203</v>
      </c>
      <c r="C4031" t="s">
        <v>248</v>
      </c>
      <c r="D4031" t="s">
        <v>249</v>
      </c>
      <c r="E4031">
        <v>1</v>
      </c>
      <c r="F4031" t="s">
        <v>2612</v>
      </c>
      <c r="G4031">
        <v>0</v>
      </c>
      <c r="H4031">
        <v>3</v>
      </c>
      <c r="I4031">
        <v>17.02</v>
      </c>
    </row>
    <row r="4032" spans="1:9" x14ac:dyDescent="0.25">
      <c r="A4032">
        <v>2130460001</v>
      </c>
      <c r="B4032" t="s">
        <v>4204</v>
      </c>
      <c r="C4032" t="s">
        <v>699</v>
      </c>
      <c r="D4032" t="s">
        <v>700</v>
      </c>
      <c r="E4032">
        <v>1</v>
      </c>
      <c r="F4032" t="s">
        <v>2612</v>
      </c>
      <c r="G4032">
        <v>0</v>
      </c>
      <c r="H4032">
        <v>0</v>
      </c>
      <c r="I4032">
        <v>23.96</v>
      </c>
    </row>
    <row r="4033" spans="1:9" x14ac:dyDescent="0.25">
      <c r="A4033">
        <v>2130470001</v>
      </c>
      <c r="B4033" t="s">
        <v>4205</v>
      </c>
      <c r="C4033" t="s">
        <v>699</v>
      </c>
      <c r="D4033" t="s">
        <v>700</v>
      </c>
      <c r="E4033">
        <v>1</v>
      </c>
      <c r="F4033" t="s">
        <v>2612</v>
      </c>
      <c r="G4033">
        <v>0</v>
      </c>
      <c r="H4033">
        <v>0</v>
      </c>
      <c r="I4033">
        <v>21.97</v>
      </c>
    </row>
    <row r="4034" spans="1:9" x14ac:dyDescent="0.25">
      <c r="A4034">
        <v>2130520005</v>
      </c>
      <c r="B4034" t="s">
        <v>4206</v>
      </c>
      <c r="C4034" t="s">
        <v>699</v>
      </c>
      <c r="D4034" t="s">
        <v>700</v>
      </c>
      <c r="E4034">
        <v>37</v>
      </c>
      <c r="F4034" t="s">
        <v>2612</v>
      </c>
      <c r="G4034">
        <v>0</v>
      </c>
      <c r="H4034">
        <v>0</v>
      </c>
      <c r="I4034">
        <v>51.202973</v>
      </c>
    </row>
    <row r="4035" spans="1:9" x14ac:dyDescent="0.25">
      <c r="A4035">
        <v>2130520005</v>
      </c>
      <c r="B4035" t="s">
        <v>4206</v>
      </c>
      <c r="C4035" t="s">
        <v>248</v>
      </c>
      <c r="D4035" t="s">
        <v>249</v>
      </c>
      <c r="E4035">
        <v>1</v>
      </c>
      <c r="F4035" t="s">
        <v>2612</v>
      </c>
      <c r="G4035">
        <v>0</v>
      </c>
      <c r="H4035">
        <v>0</v>
      </c>
      <c r="I4035">
        <v>51.2</v>
      </c>
    </row>
    <row r="4036" spans="1:9" x14ac:dyDescent="0.25">
      <c r="A4036">
        <v>2130520007</v>
      </c>
      <c r="B4036" t="s">
        <v>4207</v>
      </c>
      <c r="C4036" t="s">
        <v>699</v>
      </c>
      <c r="D4036" t="s">
        <v>700</v>
      </c>
      <c r="E4036">
        <v>21</v>
      </c>
      <c r="F4036" t="s">
        <v>2612</v>
      </c>
      <c r="G4036">
        <v>0</v>
      </c>
      <c r="H4036">
        <v>0</v>
      </c>
      <c r="I4036">
        <v>47.042856999999998</v>
      </c>
    </row>
    <row r="4037" spans="1:9" x14ac:dyDescent="0.25">
      <c r="A4037">
        <v>2130520007</v>
      </c>
      <c r="B4037" t="s">
        <v>4207</v>
      </c>
      <c r="C4037" t="s">
        <v>248</v>
      </c>
      <c r="D4037" t="s">
        <v>249</v>
      </c>
      <c r="E4037">
        <v>1</v>
      </c>
      <c r="F4037" t="s">
        <v>2612</v>
      </c>
      <c r="G4037">
        <v>0</v>
      </c>
      <c r="H4037">
        <v>0</v>
      </c>
      <c r="I4037">
        <v>54.24</v>
      </c>
    </row>
    <row r="4038" spans="1:9" x14ac:dyDescent="0.25">
      <c r="A4038">
        <v>2130520016</v>
      </c>
      <c r="B4038" t="s">
        <v>4208</v>
      </c>
      <c r="C4038" t="s">
        <v>699</v>
      </c>
      <c r="D4038" t="s">
        <v>700</v>
      </c>
      <c r="E4038">
        <v>3</v>
      </c>
      <c r="F4038" t="s">
        <v>2612</v>
      </c>
      <c r="G4038">
        <v>0</v>
      </c>
      <c r="H4038">
        <v>0</v>
      </c>
      <c r="I4038">
        <v>48.06</v>
      </c>
    </row>
    <row r="4039" spans="1:9" x14ac:dyDescent="0.25">
      <c r="A4039">
        <v>2130550002</v>
      </c>
      <c r="B4039" t="s">
        <v>4209</v>
      </c>
      <c r="C4039" t="s">
        <v>699</v>
      </c>
      <c r="D4039" t="s">
        <v>700</v>
      </c>
      <c r="E4039">
        <v>1</v>
      </c>
      <c r="F4039" t="s">
        <v>2612</v>
      </c>
      <c r="G4039">
        <v>0</v>
      </c>
      <c r="H4039">
        <v>0</v>
      </c>
      <c r="I4039">
        <v>17.260000000000002</v>
      </c>
    </row>
    <row r="4040" spans="1:9" x14ac:dyDescent="0.25">
      <c r="A4040">
        <v>2130590108</v>
      </c>
      <c r="B4040" t="s">
        <v>4210</v>
      </c>
      <c r="C4040" t="s">
        <v>699</v>
      </c>
      <c r="D4040" t="s">
        <v>700</v>
      </c>
      <c r="E4040">
        <v>29</v>
      </c>
      <c r="F4040" t="s">
        <v>2612</v>
      </c>
      <c r="G4040">
        <v>0</v>
      </c>
      <c r="H4040">
        <v>0</v>
      </c>
      <c r="I4040">
        <v>51.809310000000004</v>
      </c>
    </row>
    <row r="4041" spans="1:9" x14ac:dyDescent="0.25">
      <c r="A4041">
        <v>2130590109</v>
      </c>
      <c r="B4041" t="s">
        <v>4211</v>
      </c>
      <c r="C4041" t="s">
        <v>699</v>
      </c>
      <c r="D4041" t="s">
        <v>700</v>
      </c>
      <c r="E4041">
        <v>291</v>
      </c>
      <c r="F4041" t="s">
        <v>2612</v>
      </c>
      <c r="G4041">
        <v>0</v>
      </c>
      <c r="H4041">
        <v>0</v>
      </c>
      <c r="I4041">
        <v>12.716048000000001</v>
      </c>
    </row>
    <row r="4042" spans="1:9" x14ac:dyDescent="0.25">
      <c r="A4042">
        <v>2130590110</v>
      </c>
      <c r="B4042" t="s">
        <v>4212</v>
      </c>
      <c r="C4042" t="s">
        <v>699</v>
      </c>
      <c r="D4042" t="s">
        <v>700</v>
      </c>
      <c r="E4042">
        <v>11</v>
      </c>
      <c r="F4042" t="s">
        <v>2612</v>
      </c>
      <c r="G4042">
        <v>0</v>
      </c>
      <c r="H4042">
        <v>0</v>
      </c>
      <c r="I4042">
        <v>53.072727</v>
      </c>
    </row>
    <row r="4043" spans="1:9" x14ac:dyDescent="0.25">
      <c r="A4043">
        <v>2130590111</v>
      </c>
      <c r="B4043" t="s">
        <v>4213</v>
      </c>
      <c r="C4043" t="s">
        <v>699</v>
      </c>
      <c r="D4043" t="s">
        <v>700</v>
      </c>
      <c r="E4043">
        <v>35</v>
      </c>
      <c r="F4043" t="s">
        <v>2612</v>
      </c>
      <c r="G4043">
        <v>0</v>
      </c>
      <c r="H4043">
        <v>0</v>
      </c>
      <c r="I4043">
        <v>12.893428999999999</v>
      </c>
    </row>
    <row r="4044" spans="1:9" x14ac:dyDescent="0.25">
      <c r="A4044">
        <v>2130590112</v>
      </c>
      <c r="B4044" t="s">
        <v>4214</v>
      </c>
      <c r="C4044" t="s">
        <v>699</v>
      </c>
      <c r="D4044" t="s">
        <v>700</v>
      </c>
      <c r="E4044">
        <v>61</v>
      </c>
      <c r="F4044" t="s">
        <v>2612</v>
      </c>
      <c r="G4044">
        <v>0</v>
      </c>
      <c r="H4044">
        <v>0</v>
      </c>
      <c r="I4044">
        <v>22.615082000000001</v>
      </c>
    </row>
    <row r="4045" spans="1:9" x14ac:dyDescent="0.25">
      <c r="A4045">
        <v>2130590113</v>
      </c>
      <c r="B4045" t="s">
        <v>4215</v>
      </c>
      <c r="C4045" t="s">
        <v>699</v>
      </c>
      <c r="D4045" t="s">
        <v>700</v>
      </c>
      <c r="E4045">
        <v>28</v>
      </c>
      <c r="F4045" t="s">
        <v>2612</v>
      </c>
      <c r="G4045">
        <v>0</v>
      </c>
      <c r="H4045">
        <v>0</v>
      </c>
      <c r="I4045">
        <v>16.285357000000001</v>
      </c>
    </row>
    <row r="4046" spans="1:9" x14ac:dyDescent="0.25">
      <c r="A4046">
        <v>2130590114</v>
      </c>
      <c r="B4046" t="s">
        <v>4216</v>
      </c>
      <c r="C4046" t="s">
        <v>699</v>
      </c>
      <c r="D4046" t="s">
        <v>700</v>
      </c>
      <c r="E4046">
        <v>35</v>
      </c>
      <c r="F4046" t="s">
        <v>2612</v>
      </c>
      <c r="G4046">
        <v>0</v>
      </c>
      <c r="H4046">
        <v>0</v>
      </c>
      <c r="I4046">
        <v>15.852285999999999</v>
      </c>
    </row>
    <row r="4047" spans="1:9" x14ac:dyDescent="0.25">
      <c r="A4047">
        <v>2130590114</v>
      </c>
      <c r="B4047" t="s">
        <v>4216</v>
      </c>
      <c r="C4047" t="s">
        <v>646</v>
      </c>
      <c r="D4047" t="s">
        <v>647</v>
      </c>
      <c r="E4047">
        <v>1</v>
      </c>
      <c r="F4047" t="s">
        <v>2612</v>
      </c>
      <c r="G4047">
        <v>0</v>
      </c>
      <c r="H4047">
        <v>0</v>
      </c>
      <c r="I4047">
        <v>15.82</v>
      </c>
    </row>
    <row r="4048" spans="1:9" x14ac:dyDescent="0.25">
      <c r="A4048">
        <v>2130590115</v>
      </c>
      <c r="B4048" t="s">
        <v>4217</v>
      </c>
      <c r="C4048" t="s">
        <v>699</v>
      </c>
      <c r="D4048" t="s">
        <v>700</v>
      </c>
      <c r="E4048">
        <v>1</v>
      </c>
      <c r="F4048" t="s">
        <v>2612</v>
      </c>
      <c r="G4048">
        <v>0</v>
      </c>
      <c r="H4048">
        <v>0</v>
      </c>
      <c r="I4048">
        <v>66.400000000000006</v>
      </c>
    </row>
    <row r="4049" spans="1:9" x14ac:dyDescent="0.25">
      <c r="A4049">
        <v>2130590116</v>
      </c>
      <c r="B4049" t="s">
        <v>4218</v>
      </c>
      <c r="C4049" t="s">
        <v>699</v>
      </c>
      <c r="D4049" t="s">
        <v>700</v>
      </c>
      <c r="E4049">
        <v>59</v>
      </c>
      <c r="F4049" t="s">
        <v>2612</v>
      </c>
      <c r="G4049">
        <v>0</v>
      </c>
      <c r="H4049">
        <v>0</v>
      </c>
      <c r="I4049">
        <v>15.437118999999999</v>
      </c>
    </row>
    <row r="4050" spans="1:9" x14ac:dyDescent="0.25">
      <c r="A4050">
        <v>2130590118</v>
      </c>
      <c r="B4050" t="s">
        <v>4219</v>
      </c>
      <c r="C4050" t="s">
        <v>699</v>
      </c>
      <c r="D4050" t="s">
        <v>700</v>
      </c>
      <c r="E4050">
        <v>49</v>
      </c>
      <c r="F4050" t="s">
        <v>2612</v>
      </c>
      <c r="G4050">
        <v>0</v>
      </c>
      <c r="H4050">
        <v>0</v>
      </c>
      <c r="I4050">
        <v>17.031836999999999</v>
      </c>
    </row>
    <row r="4051" spans="1:9" x14ac:dyDescent="0.25">
      <c r="A4051">
        <v>2130590119</v>
      </c>
      <c r="B4051" t="s">
        <v>4220</v>
      </c>
      <c r="C4051" t="s">
        <v>699</v>
      </c>
      <c r="D4051" t="s">
        <v>700</v>
      </c>
      <c r="E4051">
        <v>60</v>
      </c>
      <c r="F4051" t="s">
        <v>2612</v>
      </c>
      <c r="G4051">
        <v>0</v>
      </c>
      <c r="H4051">
        <v>0</v>
      </c>
      <c r="I4051">
        <v>17.553667000000001</v>
      </c>
    </row>
    <row r="4052" spans="1:9" x14ac:dyDescent="0.25">
      <c r="A4052">
        <v>2130590119</v>
      </c>
      <c r="B4052" t="s">
        <v>4220</v>
      </c>
      <c r="C4052" t="s">
        <v>646</v>
      </c>
      <c r="D4052" t="s">
        <v>647</v>
      </c>
      <c r="E4052">
        <v>2</v>
      </c>
      <c r="F4052" t="s">
        <v>2612</v>
      </c>
      <c r="G4052">
        <v>0</v>
      </c>
      <c r="H4052">
        <v>0</v>
      </c>
      <c r="I4052">
        <v>18.04</v>
      </c>
    </row>
    <row r="4053" spans="1:9" x14ac:dyDescent="0.25">
      <c r="A4053">
        <v>2130590120</v>
      </c>
      <c r="B4053" t="s">
        <v>4221</v>
      </c>
      <c r="C4053" t="s">
        <v>699</v>
      </c>
      <c r="D4053" t="s">
        <v>700</v>
      </c>
      <c r="E4053">
        <v>103</v>
      </c>
      <c r="F4053" t="s">
        <v>2612</v>
      </c>
      <c r="G4053">
        <v>0</v>
      </c>
      <c r="H4053">
        <v>0</v>
      </c>
      <c r="I4053">
        <v>16.766893</v>
      </c>
    </row>
    <row r="4054" spans="1:9" x14ac:dyDescent="0.25">
      <c r="A4054">
        <v>2130590120</v>
      </c>
      <c r="B4054" t="s">
        <v>4221</v>
      </c>
      <c r="C4054" t="s">
        <v>646</v>
      </c>
      <c r="D4054" t="s">
        <v>647</v>
      </c>
      <c r="E4054">
        <v>4</v>
      </c>
      <c r="F4054" t="s">
        <v>2612</v>
      </c>
      <c r="G4054">
        <v>0</v>
      </c>
      <c r="H4054">
        <v>0</v>
      </c>
      <c r="I4054">
        <v>16.767499999999998</v>
      </c>
    </row>
    <row r="4055" spans="1:9" x14ac:dyDescent="0.25">
      <c r="A4055">
        <v>2130590121</v>
      </c>
      <c r="B4055" t="s">
        <v>4222</v>
      </c>
      <c r="C4055" t="s">
        <v>699</v>
      </c>
      <c r="D4055" t="s">
        <v>700</v>
      </c>
      <c r="E4055">
        <v>59</v>
      </c>
      <c r="F4055" t="s">
        <v>2612</v>
      </c>
      <c r="G4055">
        <v>0</v>
      </c>
      <c r="H4055">
        <v>0</v>
      </c>
      <c r="I4055">
        <v>15.004068</v>
      </c>
    </row>
    <row r="4056" spans="1:9" x14ac:dyDescent="0.25">
      <c r="A4056">
        <v>2130590121</v>
      </c>
      <c r="B4056" t="s">
        <v>4222</v>
      </c>
      <c r="C4056" t="s">
        <v>646</v>
      </c>
      <c r="D4056" t="s">
        <v>647</v>
      </c>
      <c r="E4056">
        <v>1</v>
      </c>
      <c r="F4056" t="s">
        <v>2612</v>
      </c>
      <c r="G4056">
        <v>0</v>
      </c>
      <c r="H4056">
        <v>0</v>
      </c>
      <c r="I4056">
        <v>15.29</v>
      </c>
    </row>
    <row r="4057" spans="1:9" x14ac:dyDescent="0.25">
      <c r="A4057">
        <v>2130590122</v>
      </c>
      <c r="B4057" t="s">
        <v>4223</v>
      </c>
      <c r="C4057" t="s">
        <v>699</v>
      </c>
      <c r="D4057" t="s">
        <v>700</v>
      </c>
      <c r="E4057">
        <v>34</v>
      </c>
      <c r="F4057" t="s">
        <v>2612</v>
      </c>
      <c r="G4057">
        <v>0</v>
      </c>
      <c r="H4057">
        <v>0</v>
      </c>
      <c r="I4057">
        <v>13.173824</v>
      </c>
    </row>
    <row r="4058" spans="1:9" x14ac:dyDescent="0.25">
      <c r="A4058">
        <v>2130590122</v>
      </c>
      <c r="B4058" t="s">
        <v>4223</v>
      </c>
      <c r="C4058" t="s">
        <v>646</v>
      </c>
      <c r="D4058" t="s">
        <v>647</v>
      </c>
      <c r="E4058">
        <v>4</v>
      </c>
      <c r="F4058" t="s">
        <v>2612</v>
      </c>
      <c r="G4058">
        <v>0</v>
      </c>
      <c r="H4058">
        <v>0</v>
      </c>
      <c r="I4058">
        <v>13.175000000000001</v>
      </c>
    </row>
    <row r="4059" spans="1:9" x14ac:dyDescent="0.25">
      <c r="A4059">
        <v>2130590123</v>
      </c>
      <c r="B4059" t="s">
        <v>4224</v>
      </c>
      <c r="C4059" t="s">
        <v>699</v>
      </c>
      <c r="D4059" t="s">
        <v>700</v>
      </c>
      <c r="E4059">
        <v>36</v>
      </c>
      <c r="F4059" t="s">
        <v>2612</v>
      </c>
      <c r="G4059">
        <v>0</v>
      </c>
      <c r="H4059">
        <v>0</v>
      </c>
      <c r="I4059">
        <v>14.913888999999999</v>
      </c>
    </row>
    <row r="4060" spans="1:9" x14ac:dyDescent="0.25">
      <c r="A4060">
        <v>2130590123</v>
      </c>
      <c r="B4060" t="s">
        <v>4224</v>
      </c>
      <c r="C4060" t="s">
        <v>646</v>
      </c>
      <c r="D4060" t="s">
        <v>647</v>
      </c>
      <c r="E4060">
        <v>5</v>
      </c>
      <c r="F4060" t="s">
        <v>2612</v>
      </c>
      <c r="G4060">
        <v>0</v>
      </c>
      <c r="H4060">
        <v>0</v>
      </c>
      <c r="I4060">
        <v>14.914</v>
      </c>
    </row>
    <row r="4061" spans="1:9" x14ac:dyDescent="0.25">
      <c r="A4061">
        <v>2130590124</v>
      </c>
      <c r="B4061" t="s">
        <v>4225</v>
      </c>
      <c r="C4061" t="s">
        <v>699</v>
      </c>
      <c r="D4061" t="s">
        <v>700</v>
      </c>
      <c r="E4061">
        <v>46</v>
      </c>
      <c r="F4061" t="s">
        <v>2612</v>
      </c>
      <c r="G4061">
        <v>0</v>
      </c>
      <c r="H4061">
        <v>0</v>
      </c>
      <c r="I4061">
        <v>13.291957</v>
      </c>
    </row>
    <row r="4062" spans="1:9" x14ac:dyDescent="0.25">
      <c r="A4062">
        <v>2130590124</v>
      </c>
      <c r="B4062" t="s">
        <v>4225</v>
      </c>
      <c r="C4062" t="s">
        <v>646</v>
      </c>
      <c r="D4062" t="s">
        <v>647</v>
      </c>
      <c r="E4062">
        <v>2</v>
      </c>
      <c r="F4062" t="s">
        <v>2612</v>
      </c>
      <c r="G4062">
        <v>0</v>
      </c>
      <c r="H4062">
        <v>0</v>
      </c>
      <c r="I4062">
        <v>13.29</v>
      </c>
    </row>
    <row r="4063" spans="1:9" x14ac:dyDescent="0.25">
      <c r="A4063">
        <v>2130590125</v>
      </c>
      <c r="B4063" t="s">
        <v>4226</v>
      </c>
      <c r="C4063" t="s">
        <v>699</v>
      </c>
      <c r="D4063" t="s">
        <v>700</v>
      </c>
      <c r="E4063">
        <v>117</v>
      </c>
      <c r="F4063" t="s">
        <v>2612</v>
      </c>
      <c r="G4063">
        <v>0</v>
      </c>
      <c r="H4063">
        <v>0</v>
      </c>
      <c r="I4063">
        <v>17.741795</v>
      </c>
    </row>
    <row r="4064" spans="1:9" x14ac:dyDescent="0.25">
      <c r="A4064">
        <v>2130590126</v>
      </c>
      <c r="B4064" t="s">
        <v>4227</v>
      </c>
      <c r="C4064" t="s">
        <v>699</v>
      </c>
      <c r="D4064" t="s">
        <v>700</v>
      </c>
      <c r="E4064">
        <v>34</v>
      </c>
      <c r="F4064" t="s">
        <v>2612</v>
      </c>
      <c r="G4064">
        <v>0</v>
      </c>
      <c r="H4064">
        <v>0</v>
      </c>
      <c r="I4064">
        <v>14.082352999999999</v>
      </c>
    </row>
    <row r="4065" spans="1:9" x14ac:dyDescent="0.25">
      <c r="A4065">
        <v>2130590126</v>
      </c>
      <c r="B4065" t="s">
        <v>4227</v>
      </c>
      <c r="C4065" t="s">
        <v>646</v>
      </c>
      <c r="D4065" t="s">
        <v>647</v>
      </c>
      <c r="E4065">
        <v>2</v>
      </c>
      <c r="F4065" t="s">
        <v>2612</v>
      </c>
      <c r="G4065">
        <v>0</v>
      </c>
      <c r="H4065">
        <v>0</v>
      </c>
      <c r="I4065">
        <v>14.08</v>
      </c>
    </row>
    <row r="4066" spans="1:9" x14ac:dyDescent="0.25">
      <c r="A4066">
        <v>2130590127</v>
      </c>
      <c r="B4066" t="s">
        <v>4228</v>
      </c>
      <c r="C4066" t="s">
        <v>699</v>
      </c>
      <c r="D4066" t="s">
        <v>700</v>
      </c>
      <c r="E4066">
        <v>117</v>
      </c>
      <c r="F4066" t="s">
        <v>2612</v>
      </c>
      <c r="G4066">
        <v>0</v>
      </c>
      <c r="H4066">
        <v>0</v>
      </c>
      <c r="I4066">
        <v>15.975299</v>
      </c>
    </row>
    <row r="4067" spans="1:9" x14ac:dyDescent="0.25">
      <c r="A4067">
        <v>2130590127</v>
      </c>
      <c r="B4067" t="s">
        <v>4228</v>
      </c>
      <c r="C4067" t="s">
        <v>646</v>
      </c>
      <c r="D4067" t="s">
        <v>647</v>
      </c>
      <c r="E4067">
        <v>11</v>
      </c>
      <c r="F4067" t="s">
        <v>2612</v>
      </c>
      <c r="G4067">
        <v>0</v>
      </c>
      <c r="H4067">
        <v>0</v>
      </c>
      <c r="I4067">
        <v>15.975455</v>
      </c>
    </row>
    <row r="4068" spans="1:9" x14ac:dyDescent="0.25">
      <c r="A4068">
        <v>2130590128</v>
      </c>
      <c r="B4068" t="s">
        <v>4229</v>
      </c>
      <c r="C4068" t="s">
        <v>699</v>
      </c>
      <c r="D4068" t="s">
        <v>700</v>
      </c>
      <c r="E4068">
        <v>101</v>
      </c>
      <c r="F4068" t="s">
        <v>2612</v>
      </c>
      <c r="G4068">
        <v>0</v>
      </c>
      <c r="H4068">
        <v>0</v>
      </c>
      <c r="I4068">
        <v>14.932178</v>
      </c>
    </row>
    <row r="4069" spans="1:9" x14ac:dyDescent="0.25">
      <c r="A4069">
        <v>2130590128</v>
      </c>
      <c r="B4069" t="s">
        <v>4229</v>
      </c>
      <c r="C4069" t="s">
        <v>646</v>
      </c>
      <c r="D4069" t="s">
        <v>647</v>
      </c>
      <c r="E4069">
        <v>1</v>
      </c>
      <c r="F4069" t="s">
        <v>2612</v>
      </c>
      <c r="G4069">
        <v>0</v>
      </c>
      <c r="H4069">
        <v>0</v>
      </c>
      <c r="I4069">
        <v>14.93</v>
      </c>
    </row>
    <row r="4070" spans="1:9" x14ac:dyDescent="0.25">
      <c r="A4070">
        <v>2130590129</v>
      </c>
      <c r="B4070" t="s">
        <v>4230</v>
      </c>
      <c r="C4070" t="s">
        <v>699</v>
      </c>
      <c r="D4070" t="s">
        <v>700</v>
      </c>
      <c r="E4070">
        <v>88</v>
      </c>
      <c r="F4070" t="s">
        <v>2612</v>
      </c>
      <c r="G4070">
        <v>0</v>
      </c>
      <c r="H4070">
        <v>0</v>
      </c>
      <c r="I4070">
        <v>15.510681999999999</v>
      </c>
    </row>
    <row r="4071" spans="1:9" x14ac:dyDescent="0.25">
      <c r="A4071">
        <v>2130590129</v>
      </c>
      <c r="B4071" t="s">
        <v>4230</v>
      </c>
      <c r="C4071" t="s">
        <v>646</v>
      </c>
      <c r="D4071" t="s">
        <v>647</v>
      </c>
      <c r="E4071">
        <v>7</v>
      </c>
      <c r="F4071" t="s">
        <v>2612</v>
      </c>
      <c r="G4071">
        <v>0</v>
      </c>
      <c r="H4071">
        <v>0</v>
      </c>
      <c r="I4071">
        <v>15.51</v>
      </c>
    </row>
    <row r="4072" spans="1:9" x14ac:dyDescent="0.25">
      <c r="A4072">
        <v>2130590130</v>
      </c>
      <c r="B4072" t="s">
        <v>4231</v>
      </c>
      <c r="C4072" t="s">
        <v>699</v>
      </c>
      <c r="D4072" t="s">
        <v>700</v>
      </c>
      <c r="E4072">
        <v>78</v>
      </c>
      <c r="F4072" t="s">
        <v>2612</v>
      </c>
      <c r="G4072">
        <v>0</v>
      </c>
      <c r="H4072">
        <v>0</v>
      </c>
      <c r="I4072">
        <v>16.267050999999999</v>
      </c>
    </row>
    <row r="4073" spans="1:9" x14ac:dyDescent="0.25">
      <c r="A4073">
        <v>2130590130</v>
      </c>
      <c r="B4073" t="s">
        <v>4231</v>
      </c>
      <c r="C4073" t="s">
        <v>646</v>
      </c>
      <c r="D4073" t="s">
        <v>647</v>
      </c>
      <c r="E4073">
        <v>3</v>
      </c>
      <c r="F4073" t="s">
        <v>2612</v>
      </c>
      <c r="G4073">
        <v>0</v>
      </c>
      <c r="H4073">
        <v>0</v>
      </c>
      <c r="I4073">
        <v>16.266667000000002</v>
      </c>
    </row>
    <row r="4074" spans="1:9" x14ac:dyDescent="0.25">
      <c r="A4074">
        <v>2130590131</v>
      </c>
      <c r="B4074" t="s">
        <v>4232</v>
      </c>
      <c r="C4074" t="s">
        <v>699</v>
      </c>
      <c r="D4074" t="s">
        <v>700</v>
      </c>
      <c r="E4074">
        <v>118</v>
      </c>
      <c r="F4074" t="s">
        <v>2612</v>
      </c>
      <c r="G4074">
        <v>0</v>
      </c>
      <c r="H4074">
        <v>0</v>
      </c>
      <c r="I4074">
        <v>17.25</v>
      </c>
    </row>
    <row r="4075" spans="1:9" x14ac:dyDescent="0.25">
      <c r="A4075">
        <v>2130590131</v>
      </c>
      <c r="B4075" t="s">
        <v>4232</v>
      </c>
      <c r="C4075" t="s">
        <v>646</v>
      </c>
      <c r="D4075" t="s">
        <v>647</v>
      </c>
      <c r="E4075">
        <v>4</v>
      </c>
      <c r="F4075" t="s">
        <v>2612</v>
      </c>
      <c r="G4075">
        <v>0</v>
      </c>
      <c r="H4075">
        <v>0</v>
      </c>
      <c r="I4075">
        <v>17.25</v>
      </c>
    </row>
    <row r="4076" spans="1:9" x14ac:dyDescent="0.25">
      <c r="A4076">
        <v>2130590132</v>
      </c>
      <c r="B4076" t="s">
        <v>4233</v>
      </c>
      <c r="C4076" t="s">
        <v>699</v>
      </c>
      <c r="D4076" t="s">
        <v>700</v>
      </c>
      <c r="E4076">
        <v>97</v>
      </c>
      <c r="F4076" t="s">
        <v>2612</v>
      </c>
      <c r="G4076">
        <v>0</v>
      </c>
      <c r="H4076">
        <v>0</v>
      </c>
      <c r="I4076">
        <v>15.439793999999999</v>
      </c>
    </row>
    <row r="4077" spans="1:9" x14ac:dyDescent="0.25">
      <c r="A4077">
        <v>2130590132</v>
      </c>
      <c r="B4077" t="s">
        <v>4233</v>
      </c>
      <c r="C4077" t="s">
        <v>646</v>
      </c>
      <c r="D4077" t="s">
        <v>647</v>
      </c>
      <c r="E4077">
        <v>3</v>
      </c>
      <c r="F4077" t="s">
        <v>2612</v>
      </c>
      <c r="G4077">
        <v>0</v>
      </c>
      <c r="H4077">
        <v>0</v>
      </c>
      <c r="I4077">
        <v>15.44</v>
      </c>
    </row>
    <row r="4078" spans="1:9" x14ac:dyDescent="0.25">
      <c r="A4078">
        <v>2130590133</v>
      </c>
      <c r="B4078" t="s">
        <v>4234</v>
      </c>
      <c r="C4078" t="s">
        <v>699</v>
      </c>
      <c r="D4078" t="s">
        <v>700</v>
      </c>
      <c r="E4078">
        <v>81</v>
      </c>
      <c r="F4078" t="s">
        <v>2612</v>
      </c>
      <c r="G4078">
        <v>0</v>
      </c>
      <c r="H4078">
        <v>0</v>
      </c>
      <c r="I4078">
        <v>15.493950999999999</v>
      </c>
    </row>
    <row r="4079" spans="1:9" x14ac:dyDescent="0.25">
      <c r="A4079">
        <v>2130590134</v>
      </c>
      <c r="B4079" t="s">
        <v>4235</v>
      </c>
      <c r="C4079" t="s">
        <v>699</v>
      </c>
      <c r="D4079" t="s">
        <v>700</v>
      </c>
      <c r="E4079">
        <v>47</v>
      </c>
      <c r="F4079" t="s">
        <v>2612</v>
      </c>
      <c r="G4079">
        <v>0</v>
      </c>
      <c r="H4079">
        <v>0</v>
      </c>
      <c r="I4079">
        <v>18.823616999999999</v>
      </c>
    </row>
    <row r="4080" spans="1:9" x14ac:dyDescent="0.25">
      <c r="A4080">
        <v>2130590135</v>
      </c>
      <c r="B4080" t="s">
        <v>4236</v>
      </c>
      <c r="C4080" t="s">
        <v>699</v>
      </c>
      <c r="D4080" t="s">
        <v>700</v>
      </c>
      <c r="E4080">
        <v>75</v>
      </c>
      <c r="F4080" t="s">
        <v>2612</v>
      </c>
      <c r="G4080">
        <v>0</v>
      </c>
      <c r="H4080">
        <v>0</v>
      </c>
      <c r="I4080">
        <v>20.406533</v>
      </c>
    </row>
    <row r="4081" spans="1:9" x14ac:dyDescent="0.25">
      <c r="A4081">
        <v>2130590136</v>
      </c>
      <c r="B4081" t="s">
        <v>4237</v>
      </c>
      <c r="C4081" t="s">
        <v>699</v>
      </c>
      <c r="D4081" t="s">
        <v>700</v>
      </c>
      <c r="E4081">
        <v>68</v>
      </c>
      <c r="F4081" t="s">
        <v>2612</v>
      </c>
      <c r="G4081">
        <v>0</v>
      </c>
      <c r="H4081">
        <v>0</v>
      </c>
      <c r="I4081">
        <v>14.485588</v>
      </c>
    </row>
    <row r="4082" spans="1:9" x14ac:dyDescent="0.25">
      <c r="A4082">
        <v>2130590137</v>
      </c>
      <c r="B4082" t="s">
        <v>4238</v>
      </c>
      <c r="C4082" t="s">
        <v>699</v>
      </c>
      <c r="D4082" t="s">
        <v>700</v>
      </c>
      <c r="E4082">
        <v>59</v>
      </c>
      <c r="F4082" t="s">
        <v>2612</v>
      </c>
      <c r="G4082">
        <v>0</v>
      </c>
      <c r="H4082">
        <v>0</v>
      </c>
      <c r="I4082">
        <v>17.820508</v>
      </c>
    </row>
    <row r="4083" spans="1:9" x14ac:dyDescent="0.25">
      <c r="A4083">
        <v>2130590138</v>
      </c>
      <c r="B4083" t="s">
        <v>4239</v>
      </c>
      <c r="C4083" t="s">
        <v>699</v>
      </c>
      <c r="D4083" t="s">
        <v>700</v>
      </c>
      <c r="E4083">
        <v>78</v>
      </c>
      <c r="F4083" t="s">
        <v>2612</v>
      </c>
      <c r="G4083">
        <v>0</v>
      </c>
      <c r="H4083">
        <v>0</v>
      </c>
      <c r="I4083">
        <v>17.127307999999999</v>
      </c>
    </row>
    <row r="4084" spans="1:9" x14ac:dyDescent="0.25">
      <c r="A4084">
        <v>2130590139</v>
      </c>
      <c r="B4084" t="s">
        <v>4240</v>
      </c>
      <c r="C4084" t="s">
        <v>699</v>
      </c>
      <c r="D4084" t="s">
        <v>700</v>
      </c>
      <c r="E4084">
        <v>64</v>
      </c>
      <c r="F4084" t="s">
        <v>2612</v>
      </c>
      <c r="G4084">
        <v>0</v>
      </c>
      <c r="H4084">
        <v>0</v>
      </c>
      <c r="I4084">
        <v>17.211874999999999</v>
      </c>
    </row>
    <row r="4085" spans="1:9" x14ac:dyDescent="0.25">
      <c r="A4085">
        <v>2130590139</v>
      </c>
      <c r="B4085" t="s">
        <v>4240</v>
      </c>
      <c r="C4085" t="s">
        <v>646</v>
      </c>
      <c r="D4085" t="s">
        <v>647</v>
      </c>
      <c r="E4085">
        <v>7</v>
      </c>
      <c r="F4085" t="s">
        <v>2612</v>
      </c>
      <c r="G4085">
        <v>0</v>
      </c>
      <c r="H4085">
        <v>0</v>
      </c>
      <c r="I4085">
        <v>17.211428999999999</v>
      </c>
    </row>
    <row r="4086" spans="1:9" x14ac:dyDescent="0.25">
      <c r="A4086">
        <v>2130590140</v>
      </c>
      <c r="B4086" t="s">
        <v>4241</v>
      </c>
      <c r="C4086" t="s">
        <v>699</v>
      </c>
      <c r="D4086" t="s">
        <v>700</v>
      </c>
      <c r="E4086">
        <v>79</v>
      </c>
      <c r="F4086" t="s">
        <v>2612</v>
      </c>
      <c r="G4086">
        <v>0</v>
      </c>
      <c r="H4086">
        <v>0</v>
      </c>
      <c r="I4086">
        <v>13.554304</v>
      </c>
    </row>
    <row r="4087" spans="1:9" x14ac:dyDescent="0.25">
      <c r="A4087">
        <v>2130590141</v>
      </c>
      <c r="B4087" t="s">
        <v>4242</v>
      </c>
      <c r="C4087" t="s">
        <v>699</v>
      </c>
      <c r="D4087" t="s">
        <v>700</v>
      </c>
      <c r="E4087">
        <v>71</v>
      </c>
      <c r="F4087" t="s">
        <v>2612</v>
      </c>
      <c r="G4087">
        <v>0</v>
      </c>
      <c r="H4087">
        <v>0</v>
      </c>
      <c r="I4087">
        <v>15.741830999999999</v>
      </c>
    </row>
    <row r="4088" spans="1:9" x14ac:dyDescent="0.25">
      <c r="A4088">
        <v>2130590141</v>
      </c>
      <c r="B4088" t="s">
        <v>4242</v>
      </c>
      <c r="C4088" t="s">
        <v>646</v>
      </c>
      <c r="D4088" t="s">
        <v>647</v>
      </c>
      <c r="E4088">
        <v>1</v>
      </c>
      <c r="F4088" t="s">
        <v>2612</v>
      </c>
      <c r="G4088">
        <v>0</v>
      </c>
      <c r="H4088">
        <v>0</v>
      </c>
      <c r="I4088">
        <v>15.74</v>
      </c>
    </row>
    <row r="4089" spans="1:9" x14ac:dyDescent="0.25">
      <c r="A4089">
        <v>2130590142</v>
      </c>
      <c r="B4089" t="s">
        <v>4243</v>
      </c>
      <c r="C4089" t="s">
        <v>699</v>
      </c>
      <c r="D4089" t="s">
        <v>700</v>
      </c>
      <c r="E4089">
        <v>109</v>
      </c>
      <c r="F4089" t="s">
        <v>2612</v>
      </c>
      <c r="G4089">
        <v>0</v>
      </c>
      <c r="H4089">
        <v>0</v>
      </c>
      <c r="I4089">
        <v>14.770275</v>
      </c>
    </row>
    <row r="4090" spans="1:9" x14ac:dyDescent="0.25">
      <c r="A4090">
        <v>2130590143</v>
      </c>
      <c r="B4090" t="s">
        <v>4244</v>
      </c>
      <c r="C4090" t="s">
        <v>699</v>
      </c>
      <c r="D4090" t="s">
        <v>700</v>
      </c>
      <c r="E4090">
        <v>46</v>
      </c>
      <c r="F4090" t="s">
        <v>2612</v>
      </c>
      <c r="G4090">
        <v>0</v>
      </c>
      <c r="H4090">
        <v>0</v>
      </c>
      <c r="I4090">
        <v>16.376957000000001</v>
      </c>
    </row>
    <row r="4091" spans="1:9" x14ac:dyDescent="0.25">
      <c r="A4091">
        <v>2130590144</v>
      </c>
      <c r="B4091" t="s">
        <v>4245</v>
      </c>
      <c r="C4091" t="s">
        <v>699</v>
      </c>
      <c r="D4091" t="s">
        <v>700</v>
      </c>
      <c r="E4091">
        <v>35</v>
      </c>
      <c r="F4091" t="s">
        <v>2612</v>
      </c>
      <c r="G4091">
        <v>0</v>
      </c>
      <c r="H4091">
        <v>0</v>
      </c>
      <c r="I4091">
        <v>14.098857000000001</v>
      </c>
    </row>
    <row r="4092" spans="1:9" x14ac:dyDescent="0.25">
      <c r="A4092">
        <v>2130590145</v>
      </c>
      <c r="B4092" t="s">
        <v>4246</v>
      </c>
      <c r="C4092" t="s">
        <v>699</v>
      </c>
      <c r="D4092" t="s">
        <v>700</v>
      </c>
      <c r="E4092">
        <v>83</v>
      </c>
      <c r="F4092" t="s">
        <v>2612</v>
      </c>
      <c r="G4092">
        <v>0</v>
      </c>
      <c r="H4092">
        <v>0</v>
      </c>
      <c r="I4092">
        <v>17.611084000000002</v>
      </c>
    </row>
    <row r="4093" spans="1:9" x14ac:dyDescent="0.25">
      <c r="A4093">
        <v>2130590145</v>
      </c>
      <c r="B4093" t="s">
        <v>4246</v>
      </c>
      <c r="C4093" t="s">
        <v>646</v>
      </c>
      <c r="D4093" t="s">
        <v>647</v>
      </c>
      <c r="E4093">
        <v>10</v>
      </c>
      <c r="F4093" t="s">
        <v>2612</v>
      </c>
      <c r="G4093">
        <v>0</v>
      </c>
      <c r="H4093">
        <v>0</v>
      </c>
      <c r="I4093">
        <v>17.61</v>
      </c>
    </row>
    <row r="4094" spans="1:9" x14ac:dyDescent="0.25">
      <c r="A4094">
        <v>2130590146</v>
      </c>
      <c r="B4094" t="s">
        <v>4247</v>
      </c>
      <c r="C4094" t="s">
        <v>699</v>
      </c>
      <c r="D4094" t="s">
        <v>700</v>
      </c>
      <c r="E4094">
        <v>67</v>
      </c>
      <c r="F4094" t="s">
        <v>2612</v>
      </c>
      <c r="G4094">
        <v>0</v>
      </c>
      <c r="H4094">
        <v>0</v>
      </c>
      <c r="I4094">
        <v>16.851044999999999</v>
      </c>
    </row>
    <row r="4095" spans="1:9" x14ac:dyDescent="0.25">
      <c r="A4095">
        <v>2130590147</v>
      </c>
      <c r="B4095" t="s">
        <v>4248</v>
      </c>
      <c r="C4095" t="s">
        <v>699</v>
      </c>
      <c r="D4095" t="s">
        <v>700</v>
      </c>
      <c r="E4095">
        <v>39</v>
      </c>
      <c r="F4095" t="s">
        <v>2612</v>
      </c>
      <c r="G4095">
        <v>0</v>
      </c>
      <c r="H4095">
        <v>0</v>
      </c>
      <c r="I4095">
        <v>15.574102999999999</v>
      </c>
    </row>
    <row r="4096" spans="1:9" x14ac:dyDescent="0.25">
      <c r="A4096">
        <v>2130590147</v>
      </c>
      <c r="B4096" t="s">
        <v>4248</v>
      </c>
      <c r="C4096" t="s">
        <v>646</v>
      </c>
      <c r="D4096" t="s">
        <v>647</v>
      </c>
      <c r="E4096">
        <v>3</v>
      </c>
      <c r="F4096" t="s">
        <v>2612</v>
      </c>
      <c r="G4096">
        <v>0</v>
      </c>
      <c r="H4096">
        <v>0</v>
      </c>
      <c r="I4096">
        <v>15.573333</v>
      </c>
    </row>
    <row r="4097" spans="1:9" x14ac:dyDescent="0.25">
      <c r="A4097">
        <v>2130590148</v>
      </c>
      <c r="B4097" t="s">
        <v>4249</v>
      </c>
      <c r="C4097" t="s">
        <v>699</v>
      </c>
      <c r="D4097" t="s">
        <v>700</v>
      </c>
      <c r="E4097">
        <v>63</v>
      </c>
      <c r="F4097" t="s">
        <v>2612</v>
      </c>
      <c r="G4097">
        <v>0</v>
      </c>
      <c r="H4097">
        <v>0</v>
      </c>
      <c r="I4097">
        <v>22.269365000000001</v>
      </c>
    </row>
    <row r="4098" spans="1:9" x14ac:dyDescent="0.25">
      <c r="A4098">
        <v>2130590149</v>
      </c>
      <c r="B4098" t="s">
        <v>4250</v>
      </c>
      <c r="C4098" t="s">
        <v>699</v>
      </c>
      <c r="D4098" t="s">
        <v>700</v>
      </c>
      <c r="E4098">
        <v>44</v>
      </c>
      <c r="F4098" t="s">
        <v>2612</v>
      </c>
      <c r="G4098">
        <v>0</v>
      </c>
      <c r="H4098">
        <v>0</v>
      </c>
      <c r="I4098">
        <v>12.984999999999999</v>
      </c>
    </row>
    <row r="4099" spans="1:9" x14ac:dyDescent="0.25">
      <c r="A4099">
        <v>2130590149</v>
      </c>
      <c r="B4099" t="s">
        <v>4250</v>
      </c>
      <c r="C4099" t="s">
        <v>646</v>
      </c>
      <c r="D4099" t="s">
        <v>647</v>
      </c>
      <c r="E4099">
        <v>3</v>
      </c>
      <c r="F4099" t="s">
        <v>2612</v>
      </c>
      <c r="G4099">
        <v>0</v>
      </c>
      <c r="H4099">
        <v>0</v>
      </c>
      <c r="I4099">
        <v>12.986667000000001</v>
      </c>
    </row>
    <row r="4100" spans="1:9" x14ac:dyDescent="0.25">
      <c r="A4100">
        <v>2130590150</v>
      </c>
      <c r="B4100" t="s">
        <v>4251</v>
      </c>
      <c r="C4100" t="s">
        <v>699</v>
      </c>
      <c r="D4100" t="s">
        <v>700</v>
      </c>
      <c r="E4100">
        <v>135</v>
      </c>
      <c r="F4100" t="s">
        <v>2612</v>
      </c>
      <c r="G4100">
        <v>0</v>
      </c>
      <c r="H4100">
        <v>0</v>
      </c>
      <c r="I4100">
        <v>17.317556</v>
      </c>
    </row>
    <row r="4101" spans="1:9" x14ac:dyDescent="0.25">
      <c r="A4101">
        <v>2130590151</v>
      </c>
      <c r="B4101" t="s">
        <v>4252</v>
      </c>
      <c r="C4101" t="s">
        <v>699</v>
      </c>
      <c r="D4101" t="s">
        <v>700</v>
      </c>
      <c r="E4101">
        <v>51</v>
      </c>
      <c r="F4101" t="s">
        <v>2612</v>
      </c>
      <c r="G4101">
        <v>0</v>
      </c>
      <c r="H4101">
        <v>0</v>
      </c>
      <c r="I4101">
        <v>17.972156999999999</v>
      </c>
    </row>
    <row r="4102" spans="1:9" x14ac:dyDescent="0.25">
      <c r="A4102">
        <v>2130590152</v>
      </c>
      <c r="B4102" t="s">
        <v>4253</v>
      </c>
      <c r="C4102" t="s">
        <v>699</v>
      </c>
      <c r="D4102" t="s">
        <v>700</v>
      </c>
      <c r="E4102">
        <v>53</v>
      </c>
      <c r="F4102" t="s">
        <v>2612</v>
      </c>
      <c r="G4102">
        <v>0</v>
      </c>
      <c r="H4102">
        <v>0</v>
      </c>
      <c r="I4102">
        <v>18.661508999999999</v>
      </c>
    </row>
    <row r="4103" spans="1:9" x14ac:dyDescent="0.25">
      <c r="A4103">
        <v>2130590153</v>
      </c>
      <c r="B4103" t="s">
        <v>4254</v>
      </c>
      <c r="C4103" t="s">
        <v>699</v>
      </c>
      <c r="D4103" t="s">
        <v>700</v>
      </c>
      <c r="E4103">
        <v>25</v>
      </c>
      <c r="F4103" t="s">
        <v>2612</v>
      </c>
      <c r="G4103">
        <v>0</v>
      </c>
      <c r="H4103">
        <v>0</v>
      </c>
      <c r="I4103">
        <v>17.2864</v>
      </c>
    </row>
    <row r="4104" spans="1:9" x14ac:dyDescent="0.25">
      <c r="A4104">
        <v>2130590153</v>
      </c>
      <c r="B4104" t="s">
        <v>4254</v>
      </c>
      <c r="C4104" t="s">
        <v>646</v>
      </c>
      <c r="D4104" t="s">
        <v>647</v>
      </c>
      <c r="E4104">
        <v>3</v>
      </c>
      <c r="F4104" t="s">
        <v>2612</v>
      </c>
      <c r="G4104">
        <v>0</v>
      </c>
      <c r="H4104">
        <v>0</v>
      </c>
      <c r="I4104">
        <v>17.286667000000001</v>
      </c>
    </row>
    <row r="4105" spans="1:9" x14ac:dyDescent="0.25">
      <c r="A4105">
        <v>2130590157</v>
      </c>
      <c r="B4105" t="s">
        <v>4255</v>
      </c>
      <c r="C4105" t="s">
        <v>699</v>
      </c>
      <c r="D4105" t="s">
        <v>700</v>
      </c>
      <c r="E4105">
        <v>7</v>
      </c>
      <c r="F4105" t="s">
        <v>2612</v>
      </c>
      <c r="G4105">
        <v>0</v>
      </c>
      <c r="H4105">
        <v>0</v>
      </c>
      <c r="I4105">
        <v>71.117142999999999</v>
      </c>
    </row>
    <row r="4106" spans="1:9" x14ac:dyDescent="0.25">
      <c r="A4106">
        <v>2130590159</v>
      </c>
      <c r="B4106" t="s">
        <v>4256</v>
      </c>
      <c r="C4106" t="s">
        <v>699</v>
      </c>
      <c r="D4106" t="s">
        <v>700</v>
      </c>
      <c r="E4106">
        <v>1</v>
      </c>
      <c r="F4106" t="s">
        <v>2612</v>
      </c>
      <c r="G4106">
        <v>0</v>
      </c>
      <c r="H4106">
        <v>0</v>
      </c>
      <c r="I4106">
        <v>65.53</v>
      </c>
    </row>
    <row r="4107" spans="1:9" x14ac:dyDescent="0.25">
      <c r="A4107">
        <v>2130600003</v>
      </c>
      <c r="B4107" t="s">
        <v>4257</v>
      </c>
      <c r="C4107" t="s">
        <v>699</v>
      </c>
      <c r="D4107" t="s">
        <v>700</v>
      </c>
      <c r="E4107">
        <v>79</v>
      </c>
      <c r="F4107" t="s">
        <v>2612</v>
      </c>
      <c r="G4107">
        <v>0</v>
      </c>
      <c r="H4107">
        <v>0</v>
      </c>
      <c r="I4107">
        <v>19.210127</v>
      </c>
    </row>
    <row r="4108" spans="1:9" x14ac:dyDescent="0.25">
      <c r="A4108">
        <v>2130600004</v>
      </c>
      <c r="B4108" t="s">
        <v>4258</v>
      </c>
      <c r="C4108" t="s">
        <v>699</v>
      </c>
      <c r="D4108" t="s">
        <v>700</v>
      </c>
      <c r="E4108">
        <v>95</v>
      </c>
      <c r="F4108" t="s">
        <v>2612</v>
      </c>
      <c r="G4108">
        <v>0</v>
      </c>
      <c r="H4108">
        <v>0</v>
      </c>
      <c r="I4108">
        <v>4.3542110000000003</v>
      </c>
    </row>
    <row r="4109" spans="1:9" x14ac:dyDescent="0.25">
      <c r="A4109">
        <v>2130630031</v>
      </c>
      <c r="B4109" t="s">
        <v>4259</v>
      </c>
      <c r="C4109" t="s">
        <v>248</v>
      </c>
      <c r="D4109" t="s">
        <v>249</v>
      </c>
      <c r="E4109">
        <v>1</v>
      </c>
      <c r="F4109" t="s">
        <v>2612</v>
      </c>
      <c r="G4109">
        <v>0</v>
      </c>
      <c r="H4109">
        <v>0</v>
      </c>
      <c r="I4109">
        <v>104.74</v>
      </c>
    </row>
    <row r="4110" spans="1:9" x14ac:dyDescent="0.25">
      <c r="A4110">
        <v>2130630070</v>
      </c>
      <c r="B4110" t="s">
        <v>4260</v>
      </c>
      <c r="C4110" t="s">
        <v>699</v>
      </c>
      <c r="D4110" t="s">
        <v>700</v>
      </c>
      <c r="E4110">
        <v>36</v>
      </c>
      <c r="F4110" t="s">
        <v>2612</v>
      </c>
      <c r="G4110">
        <v>0</v>
      </c>
      <c r="H4110">
        <v>0</v>
      </c>
      <c r="I4110">
        <v>11.8125</v>
      </c>
    </row>
    <row r="4111" spans="1:9" x14ac:dyDescent="0.25">
      <c r="A4111">
        <v>2130630086</v>
      </c>
      <c r="B4111" t="s">
        <v>4261</v>
      </c>
      <c r="C4111" t="s">
        <v>699</v>
      </c>
      <c r="D4111" t="s">
        <v>700</v>
      </c>
      <c r="E4111">
        <v>21</v>
      </c>
      <c r="F4111" t="s">
        <v>2612</v>
      </c>
      <c r="G4111">
        <v>0</v>
      </c>
      <c r="H4111">
        <v>0</v>
      </c>
      <c r="I4111">
        <v>9.0038099999999996</v>
      </c>
    </row>
    <row r="4112" spans="1:9" x14ac:dyDescent="0.25">
      <c r="A4112">
        <v>2130630090</v>
      </c>
      <c r="B4112" t="s">
        <v>4262</v>
      </c>
      <c r="C4112" t="s">
        <v>699</v>
      </c>
      <c r="D4112" t="s">
        <v>700</v>
      </c>
      <c r="E4112">
        <v>42</v>
      </c>
      <c r="F4112" t="s">
        <v>2612</v>
      </c>
      <c r="G4112">
        <v>32</v>
      </c>
      <c r="H4112">
        <v>0</v>
      </c>
      <c r="I4112">
        <v>39.862143000000003</v>
      </c>
    </row>
    <row r="4113" spans="1:9" x14ac:dyDescent="0.25">
      <c r="A4113">
        <v>2130630091</v>
      </c>
      <c r="B4113" t="s">
        <v>4263</v>
      </c>
      <c r="C4113" t="s">
        <v>699</v>
      </c>
      <c r="D4113" t="s">
        <v>700</v>
      </c>
      <c r="E4113">
        <v>33</v>
      </c>
      <c r="F4113" t="s">
        <v>2612</v>
      </c>
      <c r="G4113">
        <v>0</v>
      </c>
      <c r="H4113">
        <v>0</v>
      </c>
      <c r="I4113">
        <v>11.604848</v>
      </c>
    </row>
    <row r="4114" spans="1:9" x14ac:dyDescent="0.25">
      <c r="A4114">
        <v>2130630092</v>
      </c>
      <c r="B4114" t="s">
        <v>4264</v>
      </c>
      <c r="C4114" t="s">
        <v>699</v>
      </c>
      <c r="D4114" t="s">
        <v>700</v>
      </c>
      <c r="E4114">
        <v>5</v>
      </c>
      <c r="F4114" t="s">
        <v>2612</v>
      </c>
      <c r="G4114">
        <v>0</v>
      </c>
      <c r="H4114">
        <v>0</v>
      </c>
      <c r="I4114">
        <v>33.683999999999997</v>
      </c>
    </row>
    <row r="4115" spans="1:9" x14ac:dyDescent="0.25">
      <c r="A4115">
        <v>2130630093</v>
      </c>
      <c r="B4115" t="s">
        <v>4265</v>
      </c>
      <c r="C4115" t="s">
        <v>699</v>
      </c>
      <c r="D4115" t="s">
        <v>700</v>
      </c>
      <c r="E4115">
        <v>30</v>
      </c>
      <c r="F4115" t="s">
        <v>2612</v>
      </c>
      <c r="G4115">
        <v>0</v>
      </c>
      <c r="H4115">
        <v>0</v>
      </c>
      <c r="I4115">
        <v>9.2216670000000001</v>
      </c>
    </row>
    <row r="4116" spans="1:9" x14ac:dyDescent="0.25">
      <c r="A4116">
        <v>2130630094</v>
      </c>
      <c r="B4116" t="s">
        <v>4266</v>
      </c>
      <c r="C4116" t="s">
        <v>699</v>
      </c>
      <c r="D4116" t="s">
        <v>700</v>
      </c>
      <c r="E4116">
        <v>24</v>
      </c>
      <c r="F4116" t="s">
        <v>2612</v>
      </c>
      <c r="G4116">
        <v>0</v>
      </c>
      <c r="H4116">
        <v>0</v>
      </c>
      <c r="I4116">
        <v>43.272083000000002</v>
      </c>
    </row>
    <row r="4117" spans="1:9" x14ac:dyDescent="0.25">
      <c r="A4117">
        <v>2130630094</v>
      </c>
      <c r="B4117" t="s">
        <v>4266</v>
      </c>
      <c r="C4117" t="s">
        <v>646</v>
      </c>
      <c r="D4117" t="s">
        <v>647</v>
      </c>
      <c r="E4117">
        <v>1</v>
      </c>
      <c r="F4117" t="s">
        <v>2612</v>
      </c>
      <c r="G4117">
        <v>0</v>
      </c>
      <c r="H4117">
        <v>0</v>
      </c>
      <c r="I4117">
        <v>43.25</v>
      </c>
    </row>
    <row r="4118" spans="1:9" x14ac:dyDescent="0.25">
      <c r="A4118">
        <v>2130630095</v>
      </c>
      <c r="B4118" t="s">
        <v>4267</v>
      </c>
      <c r="C4118" t="s">
        <v>699</v>
      </c>
      <c r="D4118" t="s">
        <v>700</v>
      </c>
      <c r="E4118">
        <v>29</v>
      </c>
      <c r="F4118" t="s">
        <v>2612</v>
      </c>
      <c r="G4118">
        <v>0</v>
      </c>
      <c r="H4118">
        <v>0</v>
      </c>
      <c r="I4118">
        <v>9.6568970000000007</v>
      </c>
    </row>
    <row r="4119" spans="1:9" x14ac:dyDescent="0.25">
      <c r="A4119">
        <v>2130630096</v>
      </c>
      <c r="B4119" t="s">
        <v>4268</v>
      </c>
      <c r="C4119" t="s">
        <v>699</v>
      </c>
      <c r="D4119" t="s">
        <v>700</v>
      </c>
      <c r="E4119">
        <v>10</v>
      </c>
      <c r="F4119" t="s">
        <v>2612</v>
      </c>
      <c r="G4119">
        <v>0</v>
      </c>
      <c r="H4119">
        <v>0</v>
      </c>
      <c r="I4119">
        <v>45.436</v>
      </c>
    </row>
    <row r="4120" spans="1:9" x14ac:dyDescent="0.25">
      <c r="A4120">
        <v>2130630097</v>
      </c>
      <c r="B4120" t="s">
        <v>4269</v>
      </c>
      <c r="C4120" t="s">
        <v>699</v>
      </c>
      <c r="D4120" t="s">
        <v>700</v>
      </c>
      <c r="E4120">
        <v>37</v>
      </c>
      <c r="F4120" t="s">
        <v>2612</v>
      </c>
      <c r="G4120">
        <v>0</v>
      </c>
      <c r="H4120">
        <v>0</v>
      </c>
      <c r="I4120">
        <v>11.358919</v>
      </c>
    </row>
    <row r="4121" spans="1:9" x14ac:dyDescent="0.25">
      <c r="A4121">
        <v>2130630098</v>
      </c>
      <c r="B4121" t="s">
        <v>4270</v>
      </c>
      <c r="C4121" t="s">
        <v>699</v>
      </c>
      <c r="D4121" t="s">
        <v>700</v>
      </c>
      <c r="E4121">
        <v>40</v>
      </c>
      <c r="F4121" t="s">
        <v>2612</v>
      </c>
      <c r="G4121">
        <v>0</v>
      </c>
      <c r="H4121">
        <v>0</v>
      </c>
      <c r="I4121">
        <v>42.786250000000003</v>
      </c>
    </row>
    <row r="4122" spans="1:9" x14ac:dyDescent="0.25">
      <c r="A4122">
        <v>2130630099</v>
      </c>
      <c r="B4122" t="s">
        <v>4271</v>
      </c>
      <c r="C4122" t="s">
        <v>699</v>
      </c>
      <c r="D4122" t="s">
        <v>700</v>
      </c>
      <c r="E4122">
        <v>66</v>
      </c>
      <c r="F4122" t="s">
        <v>2612</v>
      </c>
      <c r="G4122">
        <v>0</v>
      </c>
      <c r="H4122">
        <v>0</v>
      </c>
      <c r="I4122">
        <v>9.2945449999999994</v>
      </c>
    </row>
    <row r="4123" spans="1:9" x14ac:dyDescent="0.25">
      <c r="A4123">
        <v>2130630100</v>
      </c>
      <c r="B4123" t="s">
        <v>4272</v>
      </c>
      <c r="C4123" t="s">
        <v>699</v>
      </c>
      <c r="D4123" t="s">
        <v>700</v>
      </c>
      <c r="E4123">
        <v>22</v>
      </c>
      <c r="F4123" t="s">
        <v>2612</v>
      </c>
      <c r="G4123">
        <v>0</v>
      </c>
      <c r="H4123">
        <v>0</v>
      </c>
      <c r="I4123">
        <v>32.32</v>
      </c>
    </row>
    <row r="4124" spans="1:9" x14ac:dyDescent="0.25">
      <c r="A4124">
        <v>2130630101</v>
      </c>
      <c r="B4124" t="s">
        <v>4273</v>
      </c>
      <c r="C4124" t="s">
        <v>699</v>
      </c>
      <c r="D4124" t="s">
        <v>700</v>
      </c>
      <c r="E4124">
        <v>53</v>
      </c>
      <c r="F4124" t="s">
        <v>2612</v>
      </c>
      <c r="G4124">
        <v>0</v>
      </c>
      <c r="H4124">
        <v>0</v>
      </c>
      <c r="I4124">
        <v>10.906226</v>
      </c>
    </row>
    <row r="4125" spans="1:9" x14ac:dyDescent="0.25">
      <c r="A4125">
        <v>2130630102</v>
      </c>
      <c r="B4125" t="s">
        <v>4274</v>
      </c>
      <c r="C4125" t="s">
        <v>699</v>
      </c>
      <c r="D4125" t="s">
        <v>700</v>
      </c>
      <c r="E4125">
        <v>58</v>
      </c>
      <c r="F4125" t="s">
        <v>2612</v>
      </c>
      <c r="G4125">
        <v>0</v>
      </c>
      <c r="H4125">
        <v>0</v>
      </c>
      <c r="I4125">
        <v>55.232069000000003</v>
      </c>
    </row>
    <row r="4126" spans="1:9" x14ac:dyDescent="0.25">
      <c r="A4126">
        <v>2130630103</v>
      </c>
      <c r="B4126" t="s">
        <v>4275</v>
      </c>
      <c r="C4126" t="s">
        <v>699</v>
      </c>
      <c r="D4126" t="s">
        <v>700</v>
      </c>
      <c r="E4126" s="1">
        <v>56</v>
      </c>
      <c r="F4126" t="s">
        <v>2612</v>
      </c>
      <c r="G4126">
        <v>0</v>
      </c>
      <c r="H4126">
        <v>0</v>
      </c>
      <c r="I4126">
        <v>11.446429</v>
      </c>
    </row>
    <row r="4127" spans="1:9" x14ac:dyDescent="0.25">
      <c r="A4127">
        <v>2130630105</v>
      </c>
      <c r="B4127" t="s">
        <v>4276</v>
      </c>
      <c r="C4127" t="s">
        <v>699</v>
      </c>
      <c r="D4127" t="s">
        <v>700</v>
      </c>
      <c r="E4127" s="1">
        <v>16</v>
      </c>
      <c r="F4127" t="s">
        <v>2612</v>
      </c>
      <c r="G4127">
        <v>0</v>
      </c>
      <c r="H4127">
        <v>0</v>
      </c>
      <c r="I4127">
        <v>24.93</v>
      </c>
    </row>
    <row r="4128" spans="1:9" x14ac:dyDescent="0.25">
      <c r="A4128">
        <v>2130630107</v>
      </c>
      <c r="B4128" t="s">
        <v>4277</v>
      </c>
      <c r="C4128" t="s">
        <v>699</v>
      </c>
      <c r="D4128" t="s">
        <v>700</v>
      </c>
      <c r="E4128" s="1">
        <v>40</v>
      </c>
      <c r="F4128" t="s">
        <v>2612</v>
      </c>
      <c r="G4128">
        <v>0</v>
      </c>
      <c r="H4128">
        <v>0</v>
      </c>
      <c r="I4128">
        <v>35.9435</v>
      </c>
    </row>
    <row r="4129" spans="1:9" x14ac:dyDescent="0.25">
      <c r="A4129">
        <v>2130630108</v>
      </c>
      <c r="B4129" t="s">
        <v>4278</v>
      </c>
      <c r="C4129" t="s">
        <v>699</v>
      </c>
      <c r="D4129" t="s">
        <v>700</v>
      </c>
      <c r="E4129" s="1">
        <v>50</v>
      </c>
      <c r="F4129" t="s">
        <v>2612</v>
      </c>
      <c r="G4129">
        <v>0</v>
      </c>
      <c r="H4129">
        <v>0</v>
      </c>
      <c r="I4129">
        <v>10.9756</v>
      </c>
    </row>
    <row r="4130" spans="1:9" x14ac:dyDescent="0.25">
      <c r="A4130">
        <v>2130630109</v>
      </c>
      <c r="B4130" t="s">
        <v>4279</v>
      </c>
      <c r="C4130" t="s">
        <v>699</v>
      </c>
      <c r="D4130" t="s">
        <v>700</v>
      </c>
      <c r="E4130" s="1">
        <v>29</v>
      </c>
      <c r="F4130" t="s">
        <v>2612</v>
      </c>
      <c r="G4130" s="1">
        <v>0</v>
      </c>
      <c r="H4130">
        <v>0</v>
      </c>
      <c r="I4130">
        <v>38.926896999999997</v>
      </c>
    </row>
    <row r="4131" spans="1:9" x14ac:dyDescent="0.25">
      <c r="A4131">
        <v>2130630110</v>
      </c>
      <c r="B4131" t="s">
        <v>4280</v>
      </c>
      <c r="C4131" t="s">
        <v>699</v>
      </c>
      <c r="D4131" t="s">
        <v>700</v>
      </c>
      <c r="E4131">
        <v>102</v>
      </c>
      <c r="F4131" t="s">
        <v>2612</v>
      </c>
      <c r="G4131">
        <v>0</v>
      </c>
      <c r="H4131" s="1">
        <v>0</v>
      </c>
      <c r="I4131">
        <v>10.527353</v>
      </c>
    </row>
    <row r="4132" spans="1:9" x14ac:dyDescent="0.25">
      <c r="A4132">
        <v>2130630111</v>
      </c>
      <c r="B4132" t="s">
        <v>4281</v>
      </c>
      <c r="C4132" t="s">
        <v>699</v>
      </c>
      <c r="D4132" t="s">
        <v>700</v>
      </c>
      <c r="E4132">
        <v>30</v>
      </c>
      <c r="F4132" t="s">
        <v>2612</v>
      </c>
      <c r="G4132">
        <v>0</v>
      </c>
      <c r="H4132">
        <v>0</v>
      </c>
      <c r="I4132">
        <v>36.333333000000003</v>
      </c>
    </row>
    <row r="4133" spans="1:9" x14ac:dyDescent="0.25">
      <c r="A4133">
        <v>2130630112</v>
      </c>
      <c r="B4133" t="s">
        <v>4282</v>
      </c>
      <c r="C4133" t="s">
        <v>699</v>
      </c>
      <c r="D4133" t="s">
        <v>700</v>
      </c>
      <c r="E4133" s="1">
        <v>49</v>
      </c>
      <c r="F4133" t="s">
        <v>2612</v>
      </c>
      <c r="G4133">
        <v>0</v>
      </c>
      <c r="H4133">
        <v>0</v>
      </c>
      <c r="I4133">
        <v>10.026122000000001</v>
      </c>
    </row>
    <row r="4134" spans="1:9" x14ac:dyDescent="0.25">
      <c r="A4134">
        <v>2130630113</v>
      </c>
      <c r="B4134" t="s">
        <v>4283</v>
      </c>
      <c r="C4134" t="s">
        <v>699</v>
      </c>
      <c r="D4134" t="s">
        <v>700</v>
      </c>
      <c r="E4134">
        <v>28</v>
      </c>
      <c r="F4134" t="s">
        <v>2612</v>
      </c>
      <c r="G4134">
        <v>0</v>
      </c>
      <c r="H4134">
        <v>0</v>
      </c>
      <c r="I4134">
        <v>42.383571000000003</v>
      </c>
    </row>
    <row r="4135" spans="1:9" x14ac:dyDescent="0.25">
      <c r="A4135">
        <v>2130630114</v>
      </c>
      <c r="B4135" t="s">
        <v>4284</v>
      </c>
      <c r="C4135" t="s">
        <v>699</v>
      </c>
      <c r="D4135" t="s">
        <v>700</v>
      </c>
      <c r="E4135">
        <v>74</v>
      </c>
      <c r="F4135" t="s">
        <v>2612</v>
      </c>
      <c r="G4135">
        <v>0</v>
      </c>
      <c r="H4135">
        <v>0</v>
      </c>
      <c r="I4135">
        <v>9.0559460000000005</v>
      </c>
    </row>
    <row r="4136" spans="1:9" x14ac:dyDescent="0.25">
      <c r="A4136">
        <v>2130630115</v>
      </c>
      <c r="B4136" t="s">
        <v>4285</v>
      </c>
      <c r="C4136" t="s">
        <v>699</v>
      </c>
      <c r="D4136" t="s">
        <v>700</v>
      </c>
      <c r="E4136" s="1">
        <v>28</v>
      </c>
      <c r="F4136" t="s">
        <v>2612</v>
      </c>
      <c r="G4136">
        <v>0</v>
      </c>
      <c r="H4136">
        <v>0</v>
      </c>
      <c r="I4136">
        <v>35.587499999999999</v>
      </c>
    </row>
    <row r="4137" spans="1:9" x14ac:dyDescent="0.25">
      <c r="A4137">
        <v>2130630116</v>
      </c>
      <c r="B4137" t="s">
        <v>4286</v>
      </c>
      <c r="C4137" t="s">
        <v>699</v>
      </c>
      <c r="D4137" t="s">
        <v>700</v>
      </c>
      <c r="E4137" s="1">
        <v>76</v>
      </c>
      <c r="F4137" t="s">
        <v>2612</v>
      </c>
      <c r="G4137">
        <v>0</v>
      </c>
      <c r="H4137">
        <v>0</v>
      </c>
      <c r="I4137">
        <v>7.4228949999999996</v>
      </c>
    </row>
    <row r="4138" spans="1:9" x14ac:dyDescent="0.25">
      <c r="A4138">
        <v>2130630117</v>
      </c>
      <c r="B4138" t="s">
        <v>4287</v>
      </c>
      <c r="C4138" t="s">
        <v>699</v>
      </c>
      <c r="D4138" t="s">
        <v>700</v>
      </c>
      <c r="E4138" s="1">
        <v>39</v>
      </c>
      <c r="F4138" t="s">
        <v>2612</v>
      </c>
      <c r="G4138">
        <v>0</v>
      </c>
      <c r="H4138">
        <v>0</v>
      </c>
      <c r="I4138">
        <v>48.525128000000002</v>
      </c>
    </row>
    <row r="4139" spans="1:9" x14ac:dyDescent="0.25">
      <c r="A4139">
        <v>2130630118</v>
      </c>
      <c r="B4139" t="s">
        <v>4288</v>
      </c>
      <c r="C4139" t="s">
        <v>699</v>
      </c>
      <c r="D4139" t="s">
        <v>700</v>
      </c>
      <c r="E4139">
        <v>31</v>
      </c>
      <c r="F4139" t="s">
        <v>2612</v>
      </c>
      <c r="G4139">
        <v>0</v>
      </c>
      <c r="H4139">
        <v>0</v>
      </c>
      <c r="I4139">
        <v>9.7806449999999998</v>
      </c>
    </row>
    <row r="4140" spans="1:9" x14ac:dyDescent="0.25">
      <c r="A4140">
        <v>2130630119</v>
      </c>
      <c r="B4140" t="s">
        <v>4289</v>
      </c>
      <c r="C4140" t="s">
        <v>699</v>
      </c>
      <c r="D4140" t="s">
        <v>700</v>
      </c>
      <c r="E4140">
        <v>26</v>
      </c>
      <c r="F4140" t="s">
        <v>2612</v>
      </c>
      <c r="G4140">
        <v>0</v>
      </c>
      <c r="H4140">
        <v>0</v>
      </c>
      <c r="I4140">
        <v>32.243077</v>
      </c>
    </row>
    <row r="4141" spans="1:9" x14ac:dyDescent="0.25">
      <c r="A4141">
        <v>2130630120</v>
      </c>
      <c r="B4141" t="s">
        <v>4290</v>
      </c>
      <c r="C4141" t="s">
        <v>699</v>
      </c>
      <c r="D4141" t="s">
        <v>700</v>
      </c>
      <c r="E4141">
        <v>36</v>
      </c>
      <c r="F4141" t="s">
        <v>2612</v>
      </c>
      <c r="G4141">
        <v>0</v>
      </c>
      <c r="H4141">
        <v>0</v>
      </c>
      <c r="I4141">
        <v>8.0608330000000006</v>
      </c>
    </row>
    <row r="4142" spans="1:9" x14ac:dyDescent="0.25">
      <c r="A4142">
        <v>2130630122</v>
      </c>
      <c r="B4142" t="s">
        <v>4291</v>
      </c>
      <c r="C4142" t="s">
        <v>699</v>
      </c>
      <c r="D4142" t="s">
        <v>700</v>
      </c>
      <c r="E4142">
        <v>22</v>
      </c>
      <c r="F4142" t="s">
        <v>2612</v>
      </c>
      <c r="G4142">
        <v>0</v>
      </c>
      <c r="H4142">
        <v>0</v>
      </c>
      <c r="I4142">
        <v>39.367727000000002</v>
      </c>
    </row>
    <row r="4143" spans="1:9" x14ac:dyDescent="0.25">
      <c r="A4143">
        <v>2130630123</v>
      </c>
      <c r="B4143" t="s">
        <v>4292</v>
      </c>
      <c r="C4143" t="s">
        <v>699</v>
      </c>
      <c r="D4143" t="s">
        <v>700</v>
      </c>
      <c r="E4143">
        <v>106</v>
      </c>
      <c r="F4143" t="s">
        <v>2612</v>
      </c>
      <c r="G4143">
        <v>0</v>
      </c>
      <c r="H4143">
        <v>0</v>
      </c>
      <c r="I4143">
        <v>9.5737740000000002</v>
      </c>
    </row>
    <row r="4144" spans="1:9" x14ac:dyDescent="0.25">
      <c r="A4144">
        <v>2130630124</v>
      </c>
      <c r="B4144" t="s">
        <v>4293</v>
      </c>
      <c r="C4144" t="s">
        <v>699</v>
      </c>
      <c r="D4144" t="s">
        <v>700</v>
      </c>
      <c r="E4144">
        <v>14</v>
      </c>
      <c r="F4144" t="s">
        <v>2612</v>
      </c>
      <c r="G4144">
        <v>0</v>
      </c>
      <c r="H4144">
        <v>0</v>
      </c>
      <c r="I4144">
        <v>33.572142999999997</v>
      </c>
    </row>
    <row r="4145" spans="1:9" x14ac:dyDescent="0.25">
      <c r="A4145">
        <v>2130630125</v>
      </c>
      <c r="B4145" t="s">
        <v>4294</v>
      </c>
      <c r="C4145" t="s">
        <v>699</v>
      </c>
      <c r="D4145" t="s">
        <v>700</v>
      </c>
      <c r="E4145">
        <v>84</v>
      </c>
      <c r="F4145" t="s">
        <v>2612</v>
      </c>
      <c r="G4145">
        <v>0</v>
      </c>
      <c r="H4145">
        <v>0</v>
      </c>
      <c r="I4145">
        <v>9.8004759999999997</v>
      </c>
    </row>
    <row r="4146" spans="1:9" x14ac:dyDescent="0.25">
      <c r="A4146">
        <v>2130630126</v>
      </c>
      <c r="B4146" t="s">
        <v>4295</v>
      </c>
      <c r="C4146" t="s">
        <v>699</v>
      </c>
      <c r="D4146" t="s">
        <v>700</v>
      </c>
      <c r="E4146">
        <v>39</v>
      </c>
      <c r="F4146" t="s">
        <v>2612</v>
      </c>
      <c r="G4146">
        <v>0</v>
      </c>
      <c r="H4146">
        <v>0</v>
      </c>
      <c r="I4146">
        <v>39.390512999999999</v>
      </c>
    </row>
    <row r="4147" spans="1:9" x14ac:dyDescent="0.25">
      <c r="A4147">
        <v>2130630127</v>
      </c>
      <c r="B4147" t="s">
        <v>4296</v>
      </c>
      <c r="C4147" t="s">
        <v>699</v>
      </c>
      <c r="D4147" t="s">
        <v>700</v>
      </c>
      <c r="E4147">
        <v>1</v>
      </c>
      <c r="F4147" t="s">
        <v>2612</v>
      </c>
      <c r="G4147">
        <v>0</v>
      </c>
      <c r="H4147">
        <v>0</v>
      </c>
      <c r="I4147">
        <v>9.66</v>
      </c>
    </row>
    <row r="4148" spans="1:9" x14ac:dyDescent="0.25">
      <c r="A4148">
        <v>2130630128</v>
      </c>
      <c r="B4148" t="s">
        <v>4297</v>
      </c>
      <c r="C4148" t="s">
        <v>699</v>
      </c>
      <c r="D4148" t="s">
        <v>700</v>
      </c>
      <c r="E4148">
        <v>25</v>
      </c>
      <c r="F4148" t="s">
        <v>2612</v>
      </c>
      <c r="G4148">
        <v>0</v>
      </c>
      <c r="H4148">
        <v>0</v>
      </c>
      <c r="I4148">
        <v>47.529600000000002</v>
      </c>
    </row>
    <row r="4149" spans="1:9" x14ac:dyDescent="0.25">
      <c r="A4149">
        <v>2130630129</v>
      </c>
      <c r="B4149" t="s">
        <v>4298</v>
      </c>
      <c r="C4149" t="s">
        <v>699</v>
      </c>
      <c r="D4149" t="s">
        <v>700</v>
      </c>
      <c r="E4149">
        <v>62</v>
      </c>
      <c r="F4149" t="s">
        <v>2612</v>
      </c>
      <c r="G4149">
        <v>0</v>
      </c>
      <c r="H4149">
        <v>0</v>
      </c>
      <c r="I4149">
        <v>13.842419</v>
      </c>
    </row>
    <row r="4150" spans="1:9" x14ac:dyDescent="0.25">
      <c r="A4150">
        <v>2130630130</v>
      </c>
      <c r="B4150" t="s">
        <v>4299</v>
      </c>
      <c r="C4150" t="s">
        <v>699</v>
      </c>
      <c r="D4150" t="s">
        <v>700</v>
      </c>
      <c r="E4150" s="1">
        <v>7</v>
      </c>
      <c r="F4150" t="s">
        <v>2612</v>
      </c>
      <c r="G4150">
        <v>0</v>
      </c>
      <c r="H4150">
        <v>0</v>
      </c>
      <c r="I4150">
        <v>31.625713999999999</v>
      </c>
    </row>
    <row r="4151" spans="1:9" x14ac:dyDescent="0.25">
      <c r="A4151">
        <v>2130630131</v>
      </c>
      <c r="B4151" t="s">
        <v>4300</v>
      </c>
      <c r="C4151" t="s">
        <v>699</v>
      </c>
      <c r="D4151" t="s">
        <v>700</v>
      </c>
      <c r="E4151" s="1">
        <v>28</v>
      </c>
      <c r="F4151" t="s">
        <v>2612</v>
      </c>
      <c r="G4151">
        <v>0</v>
      </c>
      <c r="H4151">
        <v>0</v>
      </c>
      <c r="I4151">
        <v>9.0367859999999993</v>
      </c>
    </row>
    <row r="4152" spans="1:9" x14ac:dyDescent="0.25">
      <c r="A4152">
        <v>2130630132</v>
      </c>
      <c r="B4152" t="s">
        <v>4301</v>
      </c>
      <c r="C4152" t="s">
        <v>699</v>
      </c>
      <c r="D4152" t="s">
        <v>700</v>
      </c>
      <c r="E4152">
        <v>27</v>
      </c>
      <c r="F4152" t="s">
        <v>2612</v>
      </c>
      <c r="G4152">
        <v>0</v>
      </c>
      <c r="H4152">
        <v>0</v>
      </c>
      <c r="I4152">
        <v>28.212592999999998</v>
      </c>
    </row>
    <row r="4153" spans="1:9" x14ac:dyDescent="0.25">
      <c r="A4153">
        <v>2130630133</v>
      </c>
      <c r="B4153" t="s">
        <v>4302</v>
      </c>
      <c r="C4153" t="s">
        <v>699</v>
      </c>
      <c r="D4153" t="s">
        <v>700</v>
      </c>
      <c r="E4153">
        <v>63</v>
      </c>
      <c r="F4153" t="s">
        <v>2612</v>
      </c>
      <c r="G4153">
        <v>0</v>
      </c>
      <c r="H4153">
        <v>0</v>
      </c>
      <c r="I4153">
        <v>13.411905000000001</v>
      </c>
    </row>
    <row r="4154" spans="1:9" x14ac:dyDescent="0.25">
      <c r="A4154">
        <v>2130640001</v>
      </c>
      <c r="B4154" t="s">
        <v>4303</v>
      </c>
      <c r="C4154" t="s">
        <v>699</v>
      </c>
      <c r="D4154" t="s">
        <v>700</v>
      </c>
      <c r="E4154">
        <v>19</v>
      </c>
      <c r="F4154" t="s">
        <v>2612</v>
      </c>
      <c r="G4154">
        <v>0</v>
      </c>
      <c r="H4154">
        <v>0</v>
      </c>
      <c r="I4154">
        <v>53.061053000000001</v>
      </c>
    </row>
    <row r="4155" spans="1:9" x14ac:dyDescent="0.25">
      <c r="A4155">
        <v>2130640001</v>
      </c>
      <c r="B4155" t="s">
        <v>4303</v>
      </c>
      <c r="C4155" t="s">
        <v>248</v>
      </c>
      <c r="D4155" t="s">
        <v>249</v>
      </c>
      <c r="E4155" s="1">
        <v>15</v>
      </c>
      <c r="F4155" t="s">
        <v>2612</v>
      </c>
      <c r="G4155">
        <v>0</v>
      </c>
      <c r="H4155">
        <v>0</v>
      </c>
      <c r="I4155">
        <v>53.061332999999998</v>
      </c>
    </row>
    <row r="4156" spans="1:9" x14ac:dyDescent="0.25">
      <c r="A4156">
        <v>2130640002</v>
      </c>
      <c r="B4156" t="s">
        <v>4304</v>
      </c>
      <c r="C4156" t="s">
        <v>699</v>
      </c>
      <c r="D4156" t="s">
        <v>700</v>
      </c>
      <c r="E4156">
        <v>15</v>
      </c>
      <c r="F4156" t="s">
        <v>2612</v>
      </c>
      <c r="G4156">
        <v>0</v>
      </c>
      <c r="H4156">
        <v>0</v>
      </c>
      <c r="I4156">
        <v>41.809333000000002</v>
      </c>
    </row>
    <row r="4157" spans="1:9" x14ac:dyDescent="0.25">
      <c r="A4157">
        <v>2130640003</v>
      </c>
      <c r="B4157" t="s">
        <v>4305</v>
      </c>
      <c r="C4157" t="s">
        <v>699</v>
      </c>
      <c r="D4157" t="s">
        <v>700</v>
      </c>
      <c r="E4157">
        <v>22</v>
      </c>
      <c r="F4157" t="s">
        <v>2612</v>
      </c>
      <c r="G4157">
        <v>0</v>
      </c>
      <c r="H4157">
        <v>0</v>
      </c>
      <c r="I4157">
        <v>39.592726999999996</v>
      </c>
    </row>
    <row r="4158" spans="1:9" x14ac:dyDescent="0.25">
      <c r="A4158">
        <v>2130640004</v>
      </c>
      <c r="B4158" t="s">
        <v>4306</v>
      </c>
      <c r="C4158" t="s">
        <v>699</v>
      </c>
      <c r="D4158" t="s">
        <v>700</v>
      </c>
      <c r="E4158" s="1">
        <v>43</v>
      </c>
      <c r="F4158" t="s">
        <v>2612</v>
      </c>
      <c r="G4158">
        <v>0</v>
      </c>
      <c r="H4158">
        <v>0</v>
      </c>
      <c r="I4158">
        <v>34.645349000000003</v>
      </c>
    </row>
    <row r="4159" spans="1:9" x14ac:dyDescent="0.25">
      <c r="A4159">
        <v>2130640005</v>
      </c>
      <c r="B4159" t="s">
        <v>4307</v>
      </c>
      <c r="C4159" t="s">
        <v>699</v>
      </c>
      <c r="D4159" t="s">
        <v>700</v>
      </c>
      <c r="E4159">
        <v>36</v>
      </c>
      <c r="F4159" t="s">
        <v>2612</v>
      </c>
      <c r="G4159">
        <v>0</v>
      </c>
      <c r="H4159">
        <v>0</v>
      </c>
      <c r="I4159">
        <v>34.313889000000003</v>
      </c>
    </row>
    <row r="4160" spans="1:9" x14ac:dyDescent="0.25">
      <c r="A4160">
        <v>2130640006</v>
      </c>
      <c r="B4160" t="s">
        <v>4308</v>
      </c>
      <c r="C4160" t="s">
        <v>699</v>
      </c>
      <c r="D4160" t="s">
        <v>700</v>
      </c>
      <c r="E4160">
        <v>64</v>
      </c>
      <c r="F4160" t="s">
        <v>2612</v>
      </c>
      <c r="G4160">
        <v>0</v>
      </c>
      <c r="H4160">
        <v>0</v>
      </c>
      <c r="I4160">
        <v>41.3</v>
      </c>
    </row>
    <row r="4161" spans="1:9" x14ac:dyDescent="0.25">
      <c r="A4161">
        <v>2130640007</v>
      </c>
      <c r="B4161" t="s">
        <v>4309</v>
      </c>
      <c r="C4161" t="s">
        <v>699</v>
      </c>
      <c r="D4161" t="s">
        <v>700</v>
      </c>
      <c r="E4161">
        <v>32</v>
      </c>
      <c r="F4161" t="s">
        <v>2612</v>
      </c>
      <c r="G4161">
        <v>0</v>
      </c>
      <c r="H4161">
        <v>0</v>
      </c>
      <c r="I4161">
        <v>36.107188000000001</v>
      </c>
    </row>
    <row r="4162" spans="1:9" x14ac:dyDescent="0.25">
      <c r="A4162">
        <v>2130640008</v>
      </c>
      <c r="B4162" t="s">
        <v>4310</v>
      </c>
      <c r="C4162" t="s">
        <v>699</v>
      </c>
      <c r="D4162" t="s">
        <v>700</v>
      </c>
      <c r="E4162" s="1">
        <v>34</v>
      </c>
      <c r="F4162" t="s">
        <v>2612</v>
      </c>
      <c r="G4162">
        <v>0</v>
      </c>
      <c r="H4162">
        <v>0</v>
      </c>
      <c r="I4162">
        <v>35.745882000000002</v>
      </c>
    </row>
    <row r="4163" spans="1:9" x14ac:dyDescent="0.25">
      <c r="A4163">
        <v>2130640009</v>
      </c>
      <c r="B4163" t="s">
        <v>4311</v>
      </c>
      <c r="C4163" t="s">
        <v>699</v>
      </c>
      <c r="D4163" t="s">
        <v>700</v>
      </c>
      <c r="E4163">
        <v>14</v>
      </c>
      <c r="F4163" t="s">
        <v>2612</v>
      </c>
      <c r="G4163">
        <v>0</v>
      </c>
      <c r="H4163">
        <v>0</v>
      </c>
      <c r="I4163">
        <v>25.537143</v>
      </c>
    </row>
    <row r="4164" spans="1:9" x14ac:dyDescent="0.25">
      <c r="A4164">
        <v>2130640010</v>
      </c>
      <c r="B4164" t="s">
        <v>4312</v>
      </c>
      <c r="C4164" t="s">
        <v>699</v>
      </c>
      <c r="D4164" t="s">
        <v>700</v>
      </c>
      <c r="E4164">
        <v>55</v>
      </c>
      <c r="F4164" t="s">
        <v>2612</v>
      </c>
      <c r="G4164">
        <v>0</v>
      </c>
      <c r="H4164">
        <v>0</v>
      </c>
      <c r="I4164">
        <v>27.588545</v>
      </c>
    </row>
    <row r="4165" spans="1:9" x14ac:dyDescent="0.25">
      <c r="A4165">
        <v>2130640011</v>
      </c>
      <c r="B4165" t="s">
        <v>4313</v>
      </c>
      <c r="C4165" t="s">
        <v>699</v>
      </c>
      <c r="D4165" t="s">
        <v>700</v>
      </c>
      <c r="E4165">
        <v>59</v>
      </c>
      <c r="F4165" t="s">
        <v>2612</v>
      </c>
      <c r="G4165">
        <v>0</v>
      </c>
      <c r="H4165">
        <v>0</v>
      </c>
      <c r="I4165">
        <v>27.371863999999999</v>
      </c>
    </row>
    <row r="4166" spans="1:9" x14ac:dyDescent="0.25">
      <c r="A4166">
        <v>2130640012</v>
      </c>
      <c r="B4166" t="s">
        <v>4314</v>
      </c>
      <c r="C4166" t="s">
        <v>699</v>
      </c>
      <c r="D4166" t="s">
        <v>700</v>
      </c>
      <c r="E4166">
        <v>69</v>
      </c>
      <c r="F4166" t="s">
        <v>2612</v>
      </c>
      <c r="G4166">
        <v>0</v>
      </c>
      <c r="H4166">
        <v>0</v>
      </c>
      <c r="I4166">
        <v>28.823623000000001</v>
      </c>
    </row>
    <row r="4167" spans="1:9" x14ac:dyDescent="0.25">
      <c r="A4167">
        <v>2130640013</v>
      </c>
      <c r="B4167" t="s">
        <v>4315</v>
      </c>
      <c r="C4167" t="s">
        <v>699</v>
      </c>
      <c r="D4167" t="s">
        <v>700</v>
      </c>
      <c r="E4167">
        <v>28</v>
      </c>
      <c r="F4167" t="s">
        <v>2612</v>
      </c>
      <c r="G4167">
        <v>0</v>
      </c>
      <c r="H4167">
        <v>0</v>
      </c>
      <c r="I4167">
        <v>30.423929000000001</v>
      </c>
    </row>
    <row r="4168" spans="1:9" x14ac:dyDescent="0.25">
      <c r="A4168">
        <v>2130640014</v>
      </c>
      <c r="B4168" t="s">
        <v>4316</v>
      </c>
      <c r="C4168" t="s">
        <v>699</v>
      </c>
      <c r="D4168" t="s">
        <v>700</v>
      </c>
      <c r="E4168">
        <v>31</v>
      </c>
      <c r="F4168" t="s">
        <v>2612</v>
      </c>
      <c r="G4168">
        <v>0</v>
      </c>
      <c r="H4168">
        <v>0</v>
      </c>
      <c r="I4168">
        <v>24.053547999999999</v>
      </c>
    </row>
    <row r="4169" spans="1:9" x14ac:dyDescent="0.25">
      <c r="A4169">
        <v>2130640015</v>
      </c>
      <c r="B4169" t="s">
        <v>4317</v>
      </c>
      <c r="C4169" t="s">
        <v>699</v>
      </c>
      <c r="D4169" t="s">
        <v>700</v>
      </c>
      <c r="E4169">
        <v>59</v>
      </c>
      <c r="F4169" t="s">
        <v>2612</v>
      </c>
      <c r="G4169">
        <v>0</v>
      </c>
      <c r="H4169">
        <v>0</v>
      </c>
      <c r="I4169">
        <v>27.436440999999999</v>
      </c>
    </row>
    <row r="4170" spans="1:9" x14ac:dyDescent="0.25">
      <c r="A4170">
        <v>2130640016</v>
      </c>
      <c r="B4170" t="s">
        <v>4318</v>
      </c>
      <c r="C4170" t="s">
        <v>699</v>
      </c>
      <c r="D4170" t="s">
        <v>700</v>
      </c>
      <c r="E4170">
        <v>32</v>
      </c>
      <c r="F4170" t="s">
        <v>2612</v>
      </c>
      <c r="G4170">
        <v>0</v>
      </c>
      <c r="H4170">
        <v>0</v>
      </c>
      <c r="I4170">
        <v>39.388438000000001</v>
      </c>
    </row>
    <row r="4171" spans="1:9" x14ac:dyDescent="0.25">
      <c r="A4171">
        <v>2130640017</v>
      </c>
      <c r="B4171" t="s">
        <v>4319</v>
      </c>
      <c r="C4171" t="s">
        <v>699</v>
      </c>
      <c r="D4171" t="s">
        <v>700</v>
      </c>
      <c r="E4171">
        <v>2</v>
      </c>
      <c r="F4171" t="s">
        <v>2612</v>
      </c>
      <c r="G4171">
        <v>0</v>
      </c>
      <c r="H4171">
        <v>0</v>
      </c>
      <c r="I4171">
        <v>22.44</v>
      </c>
    </row>
    <row r="4172" spans="1:9" x14ac:dyDescent="0.25">
      <c r="A4172">
        <v>2130640018</v>
      </c>
      <c r="B4172" t="s">
        <v>4320</v>
      </c>
      <c r="C4172" t="s">
        <v>699</v>
      </c>
      <c r="D4172" t="s">
        <v>700</v>
      </c>
      <c r="E4172">
        <v>38</v>
      </c>
      <c r="F4172" t="s">
        <v>2612</v>
      </c>
      <c r="G4172">
        <v>0</v>
      </c>
      <c r="H4172">
        <v>0</v>
      </c>
      <c r="I4172">
        <v>24.007104999999999</v>
      </c>
    </row>
    <row r="4173" spans="1:9" x14ac:dyDescent="0.25">
      <c r="A4173">
        <v>2130640019</v>
      </c>
      <c r="B4173" t="s">
        <v>4321</v>
      </c>
      <c r="C4173" t="s">
        <v>699</v>
      </c>
      <c r="D4173" t="s">
        <v>700</v>
      </c>
      <c r="E4173" s="1">
        <v>16</v>
      </c>
      <c r="F4173" t="s">
        <v>2612</v>
      </c>
      <c r="G4173">
        <v>0</v>
      </c>
      <c r="H4173">
        <v>0</v>
      </c>
      <c r="I4173">
        <v>42.253749999999997</v>
      </c>
    </row>
    <row r="4174" spans="1:9" x14ac:dyDescent="0.25">
      <c r="A4174">
        <v>2130640020</v>
      </c>
      <c r="B4174" t="s">
        <v>4322</v>
      </c>
      <c r="C4174" t="s">
        <v>699</v>
      </c>
      <c r="D4174" t="s">
        <v>700</v>
      </c>
      <c r="E4174" s="1">
        <v>54</v>
      </c>
      <c r="F4174" t="s">
        <v>2612</v>
      </c>
      <c r="G4174">
        <v>0</v>
      </c>
      <c r="H4174">
        <v>0</v>
      </c>
      <c r="I4174">
        <v>33.657406999999999</v>
      </c>
    </row>
    <row r="4175" spans="1:9" x14ac:dyDescent="0.25">
      <c r="A4175">
        <v>2130640021</v>
      </c>
      <c r="B4175" t="s">
        <v>4323</v>
      </c>
      <c r="C4175" t="s">
        <v>699</v>
      </c>
      <c r="D4175" t="s">
        <v>700</v>
      </c>
      <c r="E4175" s="1">
        <v>11</v>
      </c>
      <c r="F4175" t="s">
        <v>2612</v>
      </c>
      <c r="G4175">
        <v>0</v>
      </c>
      <c r="H4175">
        <v>0</v>
      </c>
      <c r="I4175">
        <v>47.323636</v>
      </c>
    </row>
    <row r="4176" spans="1:9" x14ac:dyDescent="0.25">
      <c r="A4176">
        <v>2130640022</v>
      </c>
      <c r="B4176" t="s">
        <v>4324</v>
      </c>
      <c r="C4176" t="s">
        <v>699</v>
      </c>
      <c r="D4176" t="s">
        <v>700</v>
      </c>
      <c r="E4176" s="1">
        <v>11</v>
      </c>
      <c r="F4176" t="s">
        <v>2612</v>
      </c>
      <c r="G4176">
        <v>0</v>
      </c>
      <c r="H4176">
        <v>0</v>
      </c>
      <c r="I4176">
        <v>24.867273000000001</v>
      </c>
    </row>
    <row r="4177" spans="1:9" x14ac:dyDescent="0.25">
      <c r="A4177">
        <v>2130640023</v>
      </c>
      <c r="B4177" t="s">
        <v>4325</v>
      </c>
      <c r="C4177" t="s">
        <v>699</v>
      </c>
      <c r="D4177" t="s">
        <v>700</v>
      </c>
      <c r="E4177" s="1">
        <v>31</v>
      </c>
      <c r="F4177" t="s">
        <v>2612</v>
      </c>
      <c r="G4177">
        <v>0</v>
      </c>
      <c r="H4177">
        <v>0</v>
      </c>
      <c r="I4177">
        <v>35.564838999999999</v>
      </c>
    </row>
    <row r="4178" spans="1:9" x14ac:dyDescent="0.25">
      <c r="A4178">
        <v>2130640024</v>
      </c>
      <c r="B4178" t="s">
        <v>4326</v>
      </c>
      <c r="C4178" t="s">
        <v>699</v>
      </c>
      <c r="D4178" t="s">
        <v>700</v>
      </c>
      <c r="E4178" s="1">
        <v>11</v>
      </c>
      <c r="F4178" t="s">
        <v>2612</v>
      </c>
      <c r="G4178">
        <v>0</v>
      </c>
      <c r="H4178">
        <v>0</v>
      </c>
      <c r="I4178">
        <v>25.255455000000001</v>
      </c>
    </row>
    <row r="4179" spans="1:9" x14ac:dyDescent="0.25">
      <c r="A4179">
        <v>2130640026</v>
      </c>
      <c r="B4179" t="s">
        <v>4327</v>
      </c>
      <c r="C4179" t="s">
        <v>699</v>
      </c>
      <c r="D4179" t="s">
        <v>700</v>
      </c>
      <c r="E4179" s="1">
        <v>35</v>
      </c>
      <c r="F4179" t="s">
        <v>2612</v>
      </c>
      <c r="G4179" s="1">
        <v>0</v>
      </c>
      <c r="H4179">
        <v>0</v>
      </c>
      <c r="I4179">
        <v>26.038</v>
      </c>
    </row>
    <row r="4180" spans="1:9" x14ac:dyDescent="0.25">
      <c r="A4180">
        <v>2130640030</v>
      </c>
      <c r="B4180" t="s">
        <v>4328</v>
      </c>
      <c r="C4180" t="s">
        <v>699</v>
      </c>
      <c r="D4180" t="s">
        <v>700</v>
      </c>
      <c r="E4180">
        <v>10</v>
      </c>
      <c r="F4180" t="s">
        <v>2612</v>
      </c>
      <c r="G4180">
        <v>0</v>
      </c>
      <c r="H4180" s="1">
        <v>0</v>
      </c>
      <c r="I4180">
        <v>24.896000000000001</v>
      </c>
    </row>
    <row r="4181" spans="1:9" x14ac:dyDescent="0.25">
      <c r="A4181">
        <v>2130640031</v>
      </c>
      <c r="B4181" t="s">
        <v>4329</v>
      </c>
      <c r="C4181" t="s">
        <v>699</v>
      </c>
      <c r="D4181" t="s">
        <v>700</v>
      </c>
      <c r="E4181">
        <v>39</v>
      </c>
      <c r="F4181" t="s">
        <v>2612</v>
      </c>
      <c r="G4181">
        <v>0</v>
      </c>
      <c r="H4181">
        <v>0</v>
      </c>
      <c r="I4181">
        <v>31.473077</v>
      </c>
    </row>
    <row r="4182" spans="1:9" x14ac:dyDescent="0.25">
      <c r="A4182">
        <v>2130640032</v>
      </c>
      <c r="B4182" t="s">
        <v>4330</v>
      </c>
      <c r="C4182" t="s">
        <v>699</v>
      </c>
      <c r="D4182" t="s">
        <v>700</v>
      </c>
      <c r="E4182" s="1">
        <v>8</v>
      </c>
      <c r="F4182" t="s">
        <v>2612</v>
      </c>
      <c r="G4182">
        <v>0</v>
      </c>
      <c r="H4182">
        <v>0</v>
      </c>
      <c r="I4182">
        <v>23.96875</v>
      </c>
    </row>
    <row r="4183" spans="1:9" x14ac:dyDescent="0.25">
      <c r="A4183">
        <v>2130640033</v>
      </c>
      <c r="B4183" t="s">
        <v>4331</v>
      </c>
      <c r="C4183" t="s">
        <v>699</v>
      </c>
      <c r="D4183" t="s">
        <v>700</v>
      </c>
      <c r="E4183" s="1">
        <v>10</v>
      </c>
      <c r="F4183" t="s">
        <v>2612</v>
      </c>
      <c r="G4183">
        <v>0</v>
      </c>
      <c r="H4183">
        <v>0</v>
      </c>
      <c r="I4183">
        <v>29.106999999999999</v>
      </c>
    </row>
    <row r="4184" spans="1:9" x14ac:dyDescent="0.25">
      <c r="A4184">
        <v>2130650001</v>
      </c>
      <c r="B4184" t="s">
        <v>4332</v>
      </c>
      <c r="C4184" t="s">
        <v>699</v>
      </c>
      <c r="D4184" t="s">
        <v>700</v>
      </c>
      <c r="E4184" s="1">
        <v>43</v>
      </c>
      <c r="F4184" t="s">
        <v>2612</v>
      </c>
      <c r="G4184">
        <v>0</v>
      </c>
      <c r="H4184">
        <v>0</v>
      </c>
      <c r="I4184">
        <v>28.550698000000001</v>
      </c>
    </row>
    <row r="4185" spans="1:9" x14ac:dyDescent="0.25">
      <c r="A4185">
        <v>2130650002</v>
      </c>
      <c r="B4185" t="s">
        <v>4333</v>
      </c>
      <c r="C4185" t="s">
        <v>699</v>
      </c>
      <c r="D4185" t="s">
        <v>700</v>
      </c>
      <c r="E4185" s="1">
        <v>68</v>
      </c>
      <c r="F4185" t="s">
        <v>2612</v>
      </c>
      <c r="G4185">
        <v>0</v>
      </c>
      <c r="H4185">
        <v>0</v>
      </c>
      <c r="I4185">
        <v>26.711029</v>
      </c>
    </row>
    <row r="4186" spans="1:9" x14ac:dyDescent="0.25">
      <c r="A4186">
        <v>2130650003</v>
      </c>
      <c r="B4186" t="s">
        <v>4334</v>
      </c>
      <c r="C4186" t="s">
        <v>699</v>
      </c>
      <c r="D4186" t="s">
        <v>700</v>
      </c>
      <c r="E4186" s="1">
        <v>156</v>
      </c>
      <c r="F4186" t="s">
        <v>2612</v>
      </c>
      <c r="G4186" s="1">
        <v>4</v>
      </c>
      <c r="H4186">
        <v>0</v>
      </c>
      <c r="I4186">
        <v>45.147756000000001</v>
      </c>
    </row>
    <row r="4187" spans="1:9" x14ac:dyDescent="0.25">
      <c r="A4187">
        <v>2130650004</v>
      </c>
      <c r="B4187" t="s">
        <v>4335</v>
      </c>
      <c r="C4187" t="s">
        <v>699</v>
      </c>
      <c r="D4187" t="s">
        <v>700</v>
      </c>
      <c r="E4187" s="1">
        <v>15</v>
      </c>
      <c r="F4187" t="s">
        <v>2612</v>
      </c>
      <c r="G4187">
        <v>0</v>
      </c>
      <c r="H4187" s="1">
        <v>0</v>
      </c>
      <c r="I4187">
        <v>178.99866700000001</v>
      </c>
    </row>
    <row r="4188" spans="1:9" x14ac:dyDescent="0.25">
      <c r="A4188">
        <v>2130650005</v>
      </c>
      <c r="B4188" t="s">
        <v>4336</v>
      </c>
      <c r="C4188" t="s">
        <v>699</v>
      </c>
      <c r="D4188" t="s">
        <v>700</v>
      </c>
      <c r="E4188" s="1">
        <v>25</v>
      </c>
      <c r="F4188" t="s">
        <v>2612</v>
      </c>
      <c r="G4188">
        <v>0</v>
      </c>
      <c r="H4188">
        <v>0</v>
      </c>
      <c r="I4188">
        <v>28.726400000000002</v>
      </c>
    </row>
    <row r="4189" spans="1:9" x14ac:dyDescent="0.25">
      <c r="A4189">
        <v>2130650006</v>
      </c>
      <c r="B4189" t="s">
        <v>4337</v>
      </c>
      <c r="C4189" t="s">
        <v>699</v>
      </c>
      <c r="D4189" t="s">
        <v>700</v>
      </c>
      <c r="E4189" s="1">
        <v>3</v>
      </c>
      <c r="F4189" t="s">
        <v>2612</v>
      </c>
      <c r="G4189">
        <v>0</v>
      </c>
      <c r="H4189">
        <v>0</v>
      </c>
      <c r="I4189">
        <v>104.6</v>
      </c>
    </row>
    <row r="4190" spans="1:9" x14ac:dyDescent="0.25">
      <c r="A4190">
        <v>2130650006</v>
      </c>
      <c r="B4190" t="s">
        <v>4337</v>
      </c>
      <c r="C4190" t="s">
        <v>248</v>
      </c>
      <c r="D4190" t="s">
        <v>249</v>
      </c>
      <c r="E4190">
        <v>1</v>
      </c>
      <c r="F4190" t="s">
        <v>2612</v>
      </c>
      <c r="G4190">
        <v>0</v>
      </c>
      <c r="H4190">
        <v>0</v>
      </c>
      <c r="I4190">
        <v>90.07</v>
      </c>
    </row>
    <row r="4191" spans="1:9" x14ac:dyDescent="0.25">
      <c r="A4191">
        <v>2130650007</v>
      </c>
      <c r="B4191" t="s">
        <v>4338</v>
      </c>
      <c r="C4191" t="s">
        <v>699</v>
      </c>
      <c r="D4191" t="s">
        <v>700</v>
      </c>
      <c r="E4191">
        <v>22</v>
      </c>
      <c r="F4191" t="s">
        <v>2612</v>
      </c>
      <c r="G4191">
        <v>0</v>
      </c>
      <c r="H4191">
        <v>0</v>
      </c>
      <c r="I4191">
        <v>27.476364</v>
      </c>
    </row>
    <row r="4192" spans="1:9" x14ac:dyDescent="0.25">
      <c r="A4192">
        <v>2130650008</v>
      </c>
      <c r="B4192" t="s">
        <v>4339</v>
      </c>
      <c r="C4192" t="s">
        <v>699</v>
      </c>
      <c r="D4192" t="s">
        <v>700</v>
      </c>
      <c r="E4192" s="1">
        <v>56</v>
      </c>
      <c r="F4192" t="s">
        <v>2612</v>
      </c>
      <c r="G4192">
        <v>0</v>
      </c>
      <c r="H4192">
        <v>0</v>
      </c>
      <c r="I4192">
        <v>23.632679</v>
      </c>
    </row>
    <row r="4193" spans="1:9" x14ac:dyDescent="0.25">
      <c r="A4193">
        <v>2130650009</v>
      </c>
      <c r="B4193" t="s">
        <v>4340</v>
      </c>
      <c r="C4193" t="s">
        <v>699</v>
      </c>
      <c r="D4193" t="s">
        <v>700</v>
      </c>
      <c r="E4193" s="1">
        <v>66</v>
      </c>
      <c r="F4193" t="s">
        <v>2612</v>
      </c>
      <c r="G4193">
        <v>0</v>
      </c>
      <c r="H4193">
        <v>0</v>
      </c>
      <c r="I4193">
        <v>27.552423999999998</v>
      </c>
    </row>
    <row r="4194" spans="1:9" x14ac:dyDescent="0.25">
      <c r="A4194">
        <v>2130650010</v>
      </c>
      <c r="B4194" t="s">
        <v>4341</v>
      </c>
      <c r="C4194" t="s">
        <v>699</v>
      </c>
      <c r="D4194" t="s">
        <v>700</v>
      </c>
      <c r="E4194" s="1">
        <v>64</v>
      </c>
      <c r="F4194" t="s">
        <v>2612</v>
      </c>
      <c r="G4194">
        <v>0</v>
      </c>
      <c r="H4194">
        <v>0</v>
      </c>
      <c r="I4194">
        <v>32.354688000000003</v>
      </c>
    </row>
    <row r="4195" spans="1:9" x14ac:dyDescent="0.25">
      <c r="A4195">
        <v>2130650011</v>
      </c>
      <c r="B4195" t="s">
        <v>4342</v>
      </c>
      <c r="C4195" t="s">
        <v>699</v>
      </c>
      <c r="D4195" t="s">
        <v>700</v>
      </c>
      <c r="E4195">
        <v>15</v>
      </c>
      <c r="F4195" t="s">
        <v>2612</v>
      </c>
      <c r="G4195">
        <v>0</v>
      </c>
      <c r="H4195">
        <v>0</v>
      </c>
      <c r="I4195">
        <v>26.308667</v>
      </c>
    </row>
    <row r="4196" spans="1:9" x14ac:dyDescent="0.25">
      <c r="A4196">
        <v>2130650012</v>
      </c>
      <c r="B4196" t="s">
        <v>4343</v>
      </c>
      <c r="C4196" t="s">
        <v>699</v>
      </c>
      <c r="D4196" t="s">
        <v>700</v>
      </c>
      <c r="E4196" s="1">
        <v>18</v>
      </c>
      <c r="F4196" t="s">
        <v>2612</v>
      </c>
      <c r="G4196">
        <v>0</v>
      </c>
      <c r="H4196">
        <v>0</v>
      </c>
      <c r="I4196">
        <v>32.354444000000001</v>
      </c>
    </row>
    <row r="4197" spans="1:9" x14ac:dyDescent="0.25">
      <c r="A4197">
        <v>2130650013</v>
      </c>
      <c r="B4197" t="s">
        <v>4344</v>
      </c>
      <c r="C4197" t="s">
        <v>699</v>
      </c>
      <c r="D4197" t="s">
        <v>700</v>
      </c>
      <c r="E4197" s="1">
        <v>24</v>
      </c>
      <c r="F4197" t="s">
        <v>2612</v>
      </c>
      <c r="G4197">
        <v>0</v>
      </c>
      <c r="H4197">
        <v>0</v>
      </c>
      <c r="I4197">
        <v>28.461666999999998</v>
      </c>
    </row>
    <row r="4198" spans="1:9" x14ac:dyDescent="0.25">
      <c r="A4198">
        <v>2130650014</v>
      </c>
      <c r="B4198" t="s">
        <v>4345</v>
      </c>
      <c r="C4198" t="s">
        <v>699</v>
      </c>
      <c r="D4198" t="s">
        <v>700</v>
      </c>
      <c r="E4198" s="1">
        <v>1</v>
      </c>
      <c r="F4198" t="s">
        <v>2612</v>
      </c>
      <c r="G4198">
        <v>12</v>
      </c>
      <c r="H4198">
        <v>0</v>
      </c>
      <c r="I4198">
        <v>30.7</v>
      </c>
    </row>
    <row r="4199" spans="1:9" x14ac:dyDescent="0.25">
      <c r="A4199">
        <v>2130650015</v>
      </c>
      <c r="B4199" t="s">
        <v>4346</v>
      </c>
      <c r="C4199" t="s">
        <v>699</v>
      </c>
      <c r="D4199" t="s">
        <v>700</v>
      </c>
      <c r="E4199" s="1">
        <v>52</v>
      </c>
      <c r="F4199" t="s">
        <v>2612</v>
      </c>
      <c r="G4199">
        <v>0</v>
      </c>
      <c r="H4199">
        <v>0</v>
      </c>
      <c r="I4199">
        <v>29.544231</v>
      </c>
    </row>
    <row r="4200" spans="1:9" x14ac:dyDescent="0.25">
      <c r="A4200">
        <v>2130650016</v>
      </c>
      <c r="B4200" t="s">
        <v>4347</v>
      </c>
      <c r="C4200" t="s">
        <v>699</v>
      </c>
      <c r="D4200" t="s">
        <v>700</v>
      </c>
      <c r="E4200" s="1">
        <v>20</v>
      </c>
      <c r="F4200" t="s">
        <v>2612</v>
      </c>
      <c r="G4200" s="1">
        <v>0</v>
      </c>
      <c r="H4200">
        <v>0</v>
      </c>
      <c r="I4200">
        <v>26.065000000000001</v>
      </c>
    </row>
    <row r="4201" spans="1:9" x14ac:dyDescent="0.25">
      <c r="A4201">
        <v>2130650017</v>
      </c>
      <c r="B4201" t="s">
        <v>4348</v>
      </c>
      <c r="C4201" t="s">
        <v>699</v>
      </c>
      <c r="D4201" t="s">
        <v>700</v>
      </c>
      <c r="E4201">
        <v>35</v>
      </c>
      <c r="F4201" t="s">
        <v>2612</v>
      </c>
      <c r="G4201">
        <v>0</v>
      </c>
      <c r="H4201" s="1">
        <v>0</v>
      </c>
      <c r="I4201">
        <v>29.379714</v>
      </c>
    </row>
    <row r="4202" spans="1:9" x14ac:dyDescent="0.25">
      <c r="A4202">
        <v>2130650018</v>
      </c>
      <c r="B4202" t="s">
        <v>4349</v>
      </c>
      <c r="C4202" t="s">
        <v>699</v>
      </c>
      <c r="D4202" t="s">
        <v>700</v>
      </c>
      <c r="E4202">
        <v>24</v>
      </c>
      <c r="F4202" t="s">
        <v>2612</v>
      </c>
      <c r="G4202">
        <v>0</v>
      </c>
      <c r="H4202">
        <v>0</v>
      </c>
      <c r="I4202">
        <v>26.017499999999998</v>
      </c>
    </row>
    <row r="4203" spans="1:9" x14ac:dyDescent="0.25">
      <c r="A4203">
        <v>2130650019</v>
      </c>
      <c r="B4203" t="s">
        <v>4350</v>
      </c>
      <c r="C4203" t="s">
        <v>699</v>
      </c>
      <c r="D4203" t="s">
        <v>700</v>
      </c>
      <c r="E4203" s="1">
        <v>20</v>
      </c>
      <c r="F4203" t="s">
        <v>2612</v>
      </c>
      <c r="G4203">
        <v>0</v>
      </c>
      <c r="H4203">
        <v>0</v>
      </c>
      <c r="I4203">
        <v>29.725000000000001</v>
      </c>
    </row>
    <row r="4204" spans="1:9" x14ac:dyDescent="0.25">
      <c r="A4204">
        <v>2130650020</v>
      </c>
      <c r="B4204" t="s">
        <v>4351</v>
      </c>
      <c r="C4204" t="s">
        <v>699</v>
      </c>
      <c r="D4204" t="s">
        <v>700</v>
      </c>
      <c r="E4204" s="1">
        <v>3</v>
      </c>
      <c r="F4204" t="s">
        <v>2612</v>
      </c>
      <c r="G4204">
        <v>0</v>
      </c>
      <c r="H4204">
        <v>0</v>
      </c>
      <c r="I4204">
        <v>161.08666700000001</v>
      </c>
    </row>
    <row r="4205" spans="1:9" x14ac:dyDescent="0.25">
      <c r="A4205">
        <v>2130650021</v>
      </c>
      <c r="B4205" t="s">
        <v>4352</v>
      </c>
      <c r="C4205" t="s">
        <v>699</v>
      </c>
      <c r="D4205" t="s">
        <v>700</v>
      </c>
      <c r="E4205">
        <v>24</v>
      </c>
      <c r="F4205" t="s">
        <v>2612</v>
      </c>
      <c r="G4205">
        <v>0</v>
      </c>
      <c r="H4205">
        <v>0</v>
      </c>
      <c r="I4205">
        <v>30.35</v>
      </c>
    </row>
    <row r="4206" spans="1:9" x14ac:dyDescent="0.25">
      <c r="A4206">
        <v>2130650022</v>
      </c>
      <c r="B4206" t="s">
        <v>4353</v>
      </c>
      <c r="C4206" t="s">
        <v>699</v>
      </c>
      <c r="D4206" t="s">
        <v>700</v>
      </c>
      <c r="E4206" s="1">
        <v>23</v>
      </c>
      <c r="F4206" t="s">
        <v>2612</v>
      </c>
      <c r="G4206">
        <v>0</v>
      </c>
      <c r="H4206">
        <v>0</v>
      </c>
      <c r="I4206">
        <v>27.983913000000001</v>
      </c>
    </row>
    <row r="4207" spans="1:9" x14ac:dyDescent="0.25">
      <c r="A4207">
        <v>2130650023</v>
      </c>
      <c r="B4207" t="s">
        <v>4354</v>
      </c>
      <c r="C4207" t="s">
        <v>699</v>
      </c>
      <c r="D4207" t="s">
        <v>700</v>
      </c>
      <c r="E4207" s="1">
        <v>18</v>
      </c>
      <c r="F4207" t="s">
        <v>2612</v>
      </c>
      <c r="G4207">
        <v>0</v>
      </c>
      <c r="H4207">
        <v>0</v>
      </c>
      <c r="I4207">
        <v>28.223333</v>
      </c>
    </row>
    <row r="4208" spans="1:9" x14ac:dyDescent="0.25">
      <c r="A4208">
        <v>2130650024</v>
      </c>
      <c r="B4208" t="s">
        <v>4355</v>
      </c>
      <c r="C4208" t="s">
        <v>699</v>
      </c>
      <c r="D4208" t="s">
        <v>700</v>
      </c>
      <c r="E4208" s="1">
        <v>27</v>
      </c>
      <c r="F4208" t="s">
        <v>2612</v>
      </c>
      <c r="G4208">
        <v>0</v>
      </c>
      <c r="H4208">
        <v>0</v>
      </c>
      <c r="I4208">
        <v>33.471480999999997</v>
      </c>
    </row>
    <row r="4209" spans="1:9" x14ac:dyDescent="0.25">
      <c r="A4209">
        <v>2130650025</v>
      </c>
      <c r="B4209" t="s">
        <v>4356</v>
      </c>
      <c r="C4209" t="s">
        <v>699</v>
      </c>
      <c r="D4209" t="s">
        <v>700</v>
      </c>
      <c r="E4209">
        <v>55</v>
      </c>
      <c r="F4209" t="s">
        <v>2612</v>
      </c>
      <c r="G4209">
        <v>0</v>
      </c>
      <c r="H4209">
        <v>0</v>
      </c>
      <c r="I4209">
        <v>34.423817999999997</v>
      </c>
    </row>
    <row r="4210" spans="1:9" x14ac:dyDescent="0.25">
      <c r="A4210">
        <v>2130650026</v>
      </c>
      <c r="B4210" t="s">
        <v>4357</v>
      </c>
      <c r="C4210" t="s">
        <v>699</v>
      </c>
      <c r="D4210" t="s">
        <v>700</v>
      </c>
      <c r="E4210">
        <v>15</v>
      </c>
      <c r="F4210" t="s">
        <v>2612</v>
      </c>
      <c r="G4210">
        <v>0</v>
      </c>
      <c r="H4210">
        <v>0</v>
      </c>
      <c r="I4210">
        <v>30.533999999999999</v>
      </c>
    </row>
    <row r="4211" spans="1:9" x14ac:dyDescent="0.25">
      <c r="A4211">
        <v>2130650027</v>
      </c>
      <c r="B4211" t="s">
        <v>4358</v>
      </c>
      <c r="C4211" t="s">
        <v>699</v>
      </c>
      <c r="D4211" t="s">
        <v>700</v>
      </c>
      <c r="E4211" s="1">
        <v>26</v>
      </c>
      <c r="F4211" t="s">
        <v>2612</v>
      </c>
      <c r="G4211">
        <v>0</v>
      </c>
      <c r="H4211">
        <v>0</v>
      </c>
      <c r="I4211">
        <v>25.75</v>
      </c>
    </row>
    <row r="4212" spans="1:9" x14ac:dyDescent="0.25">
      <c r="A4212">
        <v>2130650028</v>
      </c>
      <c r="B4212" t="s">
        <v>4359</v>
      </c>
      <c r="C4212" t="s">
        <v>699</v>
      </c>
      <c r="D4212" t="s">
        <v>700</v>
      </c>
      <c r="E4212">
        <v>28</v>
      </c>
      <c r="F4212" t="s">
        <v>2612</v>
      </c>
      <c r="G4212">
        <v>0</v>
      </c>
      <c r="H4212">
        <v>0</v>
      </c>
      <c r="I4212">
        <v>37.480713999999999</v>
      </c>
    </row>
    <row r="4213" spans="1:9" x14ac:dyDescent="0.25">
      <c r="A4213">
        <v>2130650029</v>
      </c>
      <c r="B4213" t="s">
        <v>4360</v>
      </c>
      <c r="C4213" t="s">
        <v>699</v>
      </c>
      <c r="D4213" t="s">
        <v>700</v>
      </c>
      <c r="E4213">
        <v>11</v>
      </c>
      <c r="F4213" t="s">
        <v>2612</v>
      </c>
      <c r="G4213">
        <v>0</v>
      </c>
      <c r="H4213">
        <v>0</v>
      </c>
      <c r="I4213">
        <v>32.623635999999998</v>
      </c>
    </row>
    <row r="4214" spans="1:9" x14ac:dyDescent="0.25">
      <c r="A4214">
        <v>2130650031</v>
      </c>
      <c r="B4214" t="s">
        <v>4361</v>
      </c>
      <c r="C4214" t="s">
        <v>699</v>
      </c>
      <c r="D4214" t="s">
        <v>700</v>
      </c>
      <c r="E4214" s="1">
        <v>26</v>
      </c>
      <c r="F4214" t="s">
        <v>2612</v>
      </c>
      <c r="G4214">
        <v>0</v>
      </c>
      <c r="H4214">
        <v>0</v>
      </c>
      <c r="I4214">
        <v>29.098077</v>
      </c>
    </row>
    <row r="4215" spans="1:9" x14ac:dyDescent="0.25">
      <c r="A4215">
        <v>2130650032</v>
      </c>
      <c r="B4215" t="s">
        <v>4362</v>
      </c>
      <c r="C4215" t="s">
        <v>699</v>
      </c>
      <c r="D4215" t="s">
        <v>700</v>
      </c>
      <c r="E4215">
        <v>35</v>
      </c>
      <c r="F4215" t="s">
        <v>2612</v>
      </c>
      <c r="G4215">
        <v>0</v>
      </c>
      <c r="H4215">
        <v>0</v>
      </c>
      <c r="I4215">
        <v>27.813428999999999</v>
      </c>
    </row>
    <row r="4216" spans="1:9" x14ac:dyDescent="0.25">
      <c r="A4216">
        <v>2130650033</v>
      </c>
      <c r="B4216" t="s">
        <v>4363</v>
      </c>
      <c r="C4216" t="s">
        <v>699</v>
      </c>
      <c r="D4216" t="s">
        <v>700</v>
      </c>
      <c r="E4216">
        <v>13</v>
      </c>
      <c r="F4216" t="s">
        <v>2612</v>
      </c>
      <c r="G4216">
        <v>0</v>
      </c>
      <c r="H4216">
        <v>0</v>
      </c>
      <c r="I4216">
        <v>27.552308</v>
      </c>
    </row>
    <row r="4217" spans="1:9" x14ac:dyDescent="0.25">
      <c r="A4217">
        <v>2130650034</v>
      </c>
      <c r="B4217" t="s">
        <v>4364</v>
      </c>
      <c r="C4217" t="s">
        <v>699</v>
      </c>
      <c r="D4217" t="s">
        <v>700</v>
      </c>
      <c r="E4217">
        <v>70</v>
      </c>
      <c r="F4217" t="s">
        <v>2612</v>
      </c>
      <c r="G4217">
        <v>0</v>
      </c>
      <c r="H4217">
        <v>0</v>
      </c>
      <c r="I4217">
        <v>32.045285999999997</v>
      </c>
    </row>
    <row r="4218" spans="1:9" x14ac:dyDescent="0.25">
      <c r="A4218">
        <v>2130650035</v>
      </c>
      <c r="B4218" t="s">
        <v>4365</v>
      </c>
      <c r="C4218" t="s">
        <v>699</v>
      </c>
      <c r="D4218" t="s">
        <v>700</v>
      </c>
      <c r="E4218" s="1">
        <v>18</v>
      </c>
      <c r="F4218" t="s">
        <v>2612</v>
      </c>
      <c r="G4218">
        <v>0</v>
      </c>
      <c r="H4218">
        <v>0</v>
      </c>
      <c r="I4218">
        <v>25.091667000000001</v>
      </c>
    </row>
    <row r="4219" spans="1:9" x14ac:dyDescent="0.25">
      <c r="A4219">
        <v>2130650036</v>
      </c>
      <c r="B4219" t="s">
        <v>4366</v>
      </c>
      <c r="C4219" t="s">
        <v>699</v>
      </c>
      <c r="D4219" t="s">
        <v>700</v>
      </c>
      <c r="E4219">
        <v>34</v>
      </c>
      <c r="F4219" t="s">
        <v>2612</v>
      </c>
      <c r="G4219">
        <v>0</v>
      </c>
      <c r="H4219">
        <v>0</v>
      </c>
      <c r="I4219">
        <v>33.044412000000001</v>
      </c>
    </row>
    <row r="4220" spans="1:9" x14ac:dyDescent="0.25">
      <c r="A4220">
        <v>2130650038</v>
      </c>
      <c r="B4220" t="s">
        <v>4367</v>
      </c>
      <c r="C4220" t="s">
        <v>699</v>
      </c>
      <c r="D4220" t="s">
        <v>700</v>
      </c>
      <c r="E4220" s="1">
        <v>41</v>
      </c>
      <c r="F4220" t="s">
        <v>2612</v>
      </c>
      <c r="G4220">
        <v>0</v>
      </c>
      <c r="H4220">
        <v>0</v>
      </c>
      <c r="I4220">
        <v>24.973901999999999</v>
      </c>
    </row>
    <row r="4221" spans="1:9" x14ac:dyDescent="0.25">
      <c r="A4221">
        <v>2130650039</v>
      </c>
      <c r="B4221" t="s">
        <v>4368</v>
      </c>
      <c r="C4221" t="s">
        <v>699</v>
      </c>
      <c r="D4221" t="s">
        <v>700</v>
      </c>
      <c r="E4221" s="1">
        <v>23</v>
      </c>
      <c r="F4221" t="s">
        <v>2612</v>
      </c>
      <c r="G4221">
        <v>0</v>
      </c>
      <c r="H4221">
        <v>0</v>
      </c>
      <c r="I4221">
        <v>24.675217</v>
      </c>
    </row>
    <row r="4222" spans="1:9" x14ac:dyDescent="0.25">
      <c r="A4222">
        <v>2130650040</v>
      </c>
      <c r="B4222" t="s">
        <v>4369</v>
      </c>
      <c r="C4222" t="s">
        <v>699</v>
      </c>
      <c r="D4222" t="s">
        <v>700</v>
      </c>
      <c r="E4222" s="1">
        <v>0</v>
      </c>
      <c r="F4222" t="s">
        <v>2612</v>
      </c>
      <c r="G4222">
        <v>6</v>
      </c>
      <c r="H4222">
        <v>0</v>
      </c>
      <c r="I4222">
        <v>150.63999999999999</v>
      </c>
    </row>
    <row r="4223" spans="1:9" x14ac:dyDescent="0.25">
      <c r="A4223">
        <v>2130650041</v>
      </c>
      <c r="B4223" t="s">
        <v>8507</v>
      </c>
      <c r="C4223" t="s">
        <v>699</v>
      </c>
      <c r="D4223" t="s">
        <v>700</v>
      </c>
      <c r="E4223" s="1">
        <v>0</v>
      </c>
      <c r="F4223" t="s">
        <v>2612</v>
      </c>
      <c r="G4223">
        <v>3</v>
      </c>
      <c r="H4223">
        <v>0</v>
      </c>
      <c r="I4223">
        <v>0</v>
      </c>
    </row>
    <row r="4224" spans="1:9" x14ac:dyDescent="0.25">
      <c r="A4224">
        <v>2130650042</v>
      </c>
      <c r="B4224" t="s">
        <v>4370</v>
      </c>
      <c r="C4224" t="s">
        <v>699</v>
      </c>
      <c r="D4224" t="s">
        <v>700</v>
      </c>
      <c r="E4224" s="1">
        <v>0</v>
      </c>
      <c r="F4224" t="s">
        <v>2612</v>
      </c>
      <c r="G4224" s="1">
        <v>1</v>
      </c>
      <c r="H4224">
        <v>0</v>
      </c>
      <c r="I4224">
        <v>155.996667</v>
      </c>
    </row>
    <row r="4225" spans="1:9" x14ac:dyDescent="0.25">
      <c r="A4225">
        <v>2130650043</v>
      </c>
      <c r="B4225" t="s">
        <v>8506</v>
      </c>
      <c r="C4225" t="s">
        <v>699</v>
      </c>
      <c r="D4225" t="s">
        <v>700</v>
      </c>
      <c r="E4225" s="1">
        <v>0</v>
      </c>
      <c r="F4225" t="s">
        <v>2612</v>
      </c>
      <c r="G4225">
        <v>4</v>
      </c>
      <c r="H4225" s="1">
        <v>0</v>
      </c>
      <c r="I4225">
        <v>76.099999999999994</v>
      </c>
    </row>
    <row r="4226" spans="1:9" x14ac:dyDescent="0.25">
      <c r="A4226">
        <v>2130650044</v>
      </c>
      <c r="B4226" t="s">
        <v>4371</v>
      </c>
      <c r="C4226" t="s">
        <v>699</v>
      </c>
      <c r="D4226" t="s">
        <v>700</v>
      </c>
      <c r="E4226">
        <v>4</v>
      </c>
      <c r="F4226" t="s">
        <v>2612</v>
      </c>
      <c r="G4226">
        <v>0</v>
      </c>
      <c r="H4226">
        <v>0</v>
      </c>
      <c r="I4226">
        <v>174.14750000000001</v>
      </c>
    </row>
    <row r="4227" spans="1:9" x14ac:dyDescent="0.25">
      <c r="A4227">
        <v>2130650046</v>
      </c>
      <c r="B4227" t="s">
        <v>4372</v>
      </c>
      <c r="C4227" t="s">
        <v>699</v>
      </c>
      <c r="D4227" t="s">
        <v>700</v>
      </c>
      <c r="E4227" s="1">
        <v>6</v>
      </c>
      <c r="F4227" t="s">
        <v>2612</v>
      </c>
      <c r="G4227">
        <v>0</v>
      </c>
      <c r="H4227">
        <v>0</v>
      </c>
      <c r="I4227">
        <v>140.96333300000001</v>
      </c>
    </row>
    <row r="4228" spans="1:9" x14ac:dyDescent="0.25">
      <c r="A4228">
        <v>2140010022</v>
      </c>
      <c r="B4228" t="s">
        <v>4373</v>
      </c>
      <c r="C4228" t="s">
        <v>248</v>
      </c>
      <c r="D4228" t="s">
        <v>249</v>
      </c>
      <c r="E4228" s="1">
        <v>5416</v>
      </c>
      <c r="F4228" t="s">
        <v>2612</v>
      </c>
      <c r="G4228">
        <v>0</v>
      </c>
      <c r="H4228">
        <v>0</v>
      </c>
      <c r="I4228">
        <v>0.28542699999999999</v>
      </c>
    </row>
    <row r="4229" spans="1:9" x14ac:dyDescent="0.25">
      <c r="A4229">
        <v>2140010023</v>
      </c>
      <c r="B4229" t="s">
        <v>4374</v>
      </c>
      <c r="C4229" t="s">
        <v>699</v>
      </c>
      <c r="D4229" t="s">
        <v>700</v>
      </c>
      <c r="E4229" s="1">
        <v>5896</v>
      </c>
      <c r="F4229" t="s">
        <v>2612</v>
      </c>
      <c r="G4229">
        <v>0</v>
      </c>
      <c r="H4229">
        <v>0</v>
      </c>
      <c r="I4229">
        <v>0.27512700000000001</v>
      </c>
    </row>
    <row r="4230" spans="1:9" x14ac:dyDescent="0.25">
      <c r="A4230">
        <v>2140010023</v>
      </c>
      <c r="B4230" t="s">
        <v>4374</v>
      </c>
      <c r="C4230" t="s">
        <v>248</v>
      </c>
      <c r="D4230" t="s">
        <v>249</v>
      </c>
      <c r="E4230" s="1">
        <v>3180</v>
      </c>
      <c r="F4230" t="s">
        <v>2612</v>
      </c>
      <c r="G4230">
        <v>0</v>
      </c>
      <c r="H4230">
        <v>0</v>
      </c>
      <c r="I4230">
        <v>0.27512900000000001</v>
      </c>
    </row>
    <row r="4231" spans="1:9" x14ac:dyDescent="0.25">
      <c r="A4231">
        <v>2140010024</v>
      </c>
      <c r="B4231" t="s">
        <v>83</v>
      </c>
      <c r="C4231" t="s">
        <v>699</v>
      </c>
      <c r="D4231" t="s">
        <v>700</v>
      </c>
      <c r="E4231" s="1">
        <v>20440</v>
      </c>
      <c r="F4231" t="s">
        <v>2612</v>
      </c>
      <c r="G4231" s="1">
        <v>0</v>
      </c>
      <c r="H4231">
        <v>0</v>
      </c>
      <c r="I4231">
        <v>0.15019199999999999</v>
      </c>
    </row>
    <row r="4232" spans="1:9" x14ac:dyDescent="0.25">
      <c r="A4232">
        <v>2140010024</v>
      </c>
      <c r="B4232" t="s">
        <v>83</v>
      </c>
      <c r="C4232" t="s">
        <v>248</v>
      </c>
      <c r="D4232" t="s">
        <v>249</v>
      </c>
      <c r="E4232" s="1">
        <v>52926</v>
      </c>
      <c r="F4232" t="s">
        <v>2612</v>
      </c>
      <c r="G4232" s="1">
        <v>144920</v>
      </c>
      <c r="H4232">
        <v>120</v>
      </c>
      <c r="I4232">
        <v>0.15019199999999999</v>
      </c>
    </row>
    <row r="4233" spans="1:9" x14ac:dyDescent="0.25">
      <c r="A4233">
        <v>2140010024</v>
      </c>
      <c r="B4233" t="s">
        <v>83</v>
      </c>
      <c r="C4233" t="s">
        <v>47</v>
      </c>
      <c r="D4233" t="s">
        <v>48</v>
      </c>
      <c r="E4233">
        <v>0</v>
      </c>
      <c r="F4233" t="s">
        <v>2612</v>
      </c>
      <c r="G4233">
        <v>0</v>
      </c>
      <c r="H4233" s="1">
        <v>144000</v>
      </c>
      <c r="I4233">
        <v>0.15019299999999999</v>
      </c>
    </row>
    <row r="4234" spans="1:9" x14ac:dyDescent="0.25">
      <c r="A4234">
        <v>2140010024</v>
      </c>
      <c r="B4234" t="s">
        <v>83</v>
      </c>
      <c r="C4234" t="s">
        <v>2623</v>
      </c>
      <c r="D4234" t="s">
        <v>2624</v>
      </c>
      <c r="E4234">
        <v>120</v>
      </c>
      <c r="F4234" t="s">
        <v>2612</v>
      </c>
      <c r="G4234">
        <v>120</v>
      </c>
      <c r="H4234">
        <v>40</v>
      </c>
      <c r="I4234">
        <v>0.15016699999999999</v>
      </c>
    </row>
    <row r="4235" spans="1:9" x14ac:dyDescent="0.25">
      <c r="A4235">
        <v>2140010024</v>
      </c>
      <c r="B4235" t="s">
        <v>83</v>
      </c>
      <c r="C4235" t="s">
        <v>2625</v>
      </c>
      <c r="D4235" t="s">
        <v>2626</v>
      </c>
      <c r="E4235" s="1">
        <v>82575</v>
      </c>
      <c r="F4235" t="s">
        <v>2612</v>
      </c>
      <c r="G4235">
        <v>0</v>
      </c>
      <c r="H4235">
        <v>0</v>
      </c>
      <c r="I4235">
        <v>0.15019299999999999</v>
      </c>
    </row>
    <row r="4236" spans="1:9" x14ac:dyDescent="0.25">
      <c r="A4236">
        <v>2140010026</v>
      </c>
      <c r="B4236" t="s">
        <v>4375</v>
      </c>
      <c r="C4236" t="s">
        <v>248</v>
      </c>
      <c r="D4236" t="s">
        <v>249</v>
      </c>
      <c r="E4236" s="1">
        <v>0</v>
      </c>
      <c r="F4236" t="s">
        <v>2612</v>
      </c>
      <c r="G4236">
        <v>6</v>
      </c>
      <c r="H4236">
        <v>0</v>
      </c>
      <c r="I4236">
        <v>0</v>
      </c>
    </row>
    <row r="4237" spans="1:9" x14ac:dyDescent="0.25">
      <c r="A4237">
        <v>2140010026</v>
      </c>
      <c r="B4237" t="s">
        <v>4375</v>
      </c>
      <c r="C4237" t="s">
        <v>2623</v>
      </c>
      <c r="D4237" t="s">
        <v>2624</v>
      </c>
      <c r="E4237" s="1">
        <v>0</v>
      </c>
      <c r="F4237" t="s">
        <v>2612</v>
      </c>
      <c r="G4237">
        <v>0</v>
      </c>
      <c r="H4237">
        <v>6</v>
      </c>
      <c r="I4237">
        <v>0</v>
      </c>
    </row>
    <row r="4238" spans="1:9" x14ac:dyDescent="0.25">
      <c r="A4238">
        <v>2140040002</v>
      </c>
      <c r="B4238" t="s">
        <v>255</v>
      </c>
      <c r="C4238" t="s">
        <v>699</v>
      </c>
      <c r="D4238" t="s">
        <v>700</v>
      </c>
      <c r="E4238" s="1">
        <v>18932</v>
      </c>
      <c r="F4238" t="s">
        <v>2612</v>
      </c>
      <c r="G4238">
        <v>0</v>
      </c>
      <c r="H4238">
        <v>0</v>
      </c>
      <c r="I4238">
        <v>0.83324900000000002</v>
      </c>
    </row>
    <row r="4239" spans="1:9" x14ac:dyDescent="0.25">
      <c r="A4239">
        <v>2140040002</v>
      </c>
      <c r="B4239" t="s">
        <v>255</v>
      </c>
      <c r="C4239" t="s">
        <v>248</v>
      </c>
      <c r="D4239" t="s">
        <v>249</v>
      </c>
      <c r="E4239" s="1">
        <v>291618.00040000002</v>
      </c>
      <c r="F4239" t="s">
        <v>2612</v>
      </c>
      <c r="G4239" s="1">
        <v>5401</v>
      </c>
      <c r="H4239">
        <v>0</v>
      </c>
      <c r="I4239">
        <v>0.68022400000000005</v>
      </c>
    </row>
    <row r="4240" spans="1:9" x14ac:dyDescent="0.25">
      <c r="A4240">
        <v>2140040002</v>
      </c>
      <c r="B4240" t="s">
        <v>255</v>
      </c>
      <c r="C4240" t="s">
        <v>2615</v>
      </c>
      <c r="D4240" t="s">
        <v>2616</v>
      </c>
      <c r="E4240" s="1">
        <v>1249</v>
      </c>
      <c r="F4240" t="s">
        <v>2612</v>
      </c>
      <c r="G4240" s="1">
        <v>0</v>
      </c>
      <c r="H4240">
        <v>0</v>
      </c>
      <c r="I4240">
        <v>0.83325099999999996</v>
      </c>
    </row>
    <row r="4241" spans="1:9" x14ac:dyDescent="0.25">
      <c r="A4241">
        <v>2140040002</v>
      </c>
      <c r="B4241" t="s">
        <v>255</v>
      </c>
      <c r="C4241" t="s">
        <v>2623</v>
      </c>
      <c r="D4241" t="s">
        <v>2624</v>
      </c>
      <c r="E4241">
        <v>126</v>
      </c>
      <c r="F4241" t="s">
        <v>2612</v>
      </c>
      <c r="G4241">
        <v>0</v>
      </c>
      <c r="H4241">
        <v>1</v>
      </c>
      <c r="I4241">
        <v>0.73579399999999995</v>
      </c>
    </row>
    <row r="4242" spans="1:9" x14ac:dyDescent="0.25">
      <c r="A4242">
        <v>2140040006</v>
      </c>
      <c r="B4242" t="s">
        <v>4376</v>
      </c>
      <c r="C4242" t="s">
        <v>248</v>
      </c>
      <c r="D4242" t="s">
        <v>249</v>
      </c>
      <c r="E4242">
        <v>0</v>
      </c>
      <c r="F4242" t="s">
        <v>2612</v>
      </c>
      <c r="G4242">
        <v>0</v>
      </c>
      <c r="H4242">
        <v>16</v>
      </c>
      <c r="I4242">
        <v>0</v>
      </c>
    </row>
    <row r="4243" spans="1:9" x14ac:dyDescent="0.25">
      <c r="A4243">
        <v>2140040006</v>
      </c>
      <c r="B4243" t="s">
        <v>4376</v>
      </c>
      <c r="C4243" t="s">
        <v>2615</v>
      </c>
      <c r="D4243" t="s">
        <v>2616</v>
      </c>
      <c r="E4243" s="1">
        <v>3</v>
      </c>
      <c r="F4243" t="s">
        <v>2612</v>
      </c>
      <c r="G4243">
        <v>0</v>
      </c>
      <c r="H4243">
        <v>0</v>
      </c>
      <c r="I4243">
        <v>0.74333300000000002</v>
      </c>
    </row>
    <row r="4244" spans="1:9" x14ac:dyDescent="0.25">
      <c r="A4244">
        <v>2140040006</v>
      </c>
      <c r="B4244" t="s">
        <v>4376</v>
      </c>
      <c r="C4244" t="s">
        <v>2625</v>
      </c>
      <c r="D4244" t="s">
        <v>2626</v>
      </c>
      <c r="E4244" s="1">
        <v>16</v>
      </c>
      <c r="F4244" t="s">
        <v>2612</v>
      </c>
      <c r="G4244">
        <v>16</v>
      </c>
      <c r="H4244">
        <v>0</v>
      </c>
      <c r="I4244">
        <v>0.74187499999999995</v>
      </c>
    </row>
    <row r="4245" spans="1:9" x14ac:dyDescent="0.25">
      <c r="A4245">
        <v>2140040007</v>
      </c>
      <c r="B4245" t="s">
        <v>4377</v>
      </c>
      <c r="C4245" t="s">
        <v>248</v>
      </c>
      <c r="D4245" t="s">
        <v>249</v>
      </c>
      <c r="E4245" s="1">
        <v>0</v>
      </c>
      <c r="F4245" t="s">
        <v>2612</v>
      </c>
      <c r="G4245" s="1">
        <v>0</v>
      </c>
      <c r="H4245">
        <v>16</v>
      </c>
      <c r="I4245">
        <v>0</v>
      </c>
    </row>
    <row r="4246" spans="1:9" x14ac:dyDescent="0.25">
      <c r="A4246">
        <v>2140040007</v>
      </c>
      <c r="B4246" t="s">
        <v>4377</v>
      </c>
      <c r="C4246" t="s">
        <v>2625</v>
      </c>
      <c r="D4246" t="s">
        <v>2626</v>
      </c>
      <c r="E4246" s="1">
        <v>16</v>
      </c>
      <c r="F4246" t="s">
        <v>2612</v>
      </c>
      <c r="G4246">
        <v>16</v>
      </c>
      <c r="H4246">
        <v>0</v>
      </c>
      <c r="I4246">
        <v>0.75187499999999996</v>
      </c>
    </row>
    <row r="4247" spans="1:9" x14ac:dyDescent="0.25">
      <c r="A4247">
        <v>2140040008</v>
      </c>
      <c r="B4247" t="s">
        <v>4378</v>
      </c>
      <c r="C4247" t="s">
        <v>248</v>
      </c>
      <c r="D4247" t="s">
        <v>249</v>
      </c>
      <c r="E4247" s="1">
        <v>0</v>
      </c>
      <c r="F4247" t="s">
        <v>2612</v>
      </c>
      <c r="G4247">
        <v>0</v>
      </c>
      <c r="H4247">
        <v>8</v>
      </c>
      <c r="I4247">
        <v>0</v>
      </c>
    </row>
    <row r="4248" spans="1:9" x14ac:dyDescent="0.25">
      <c r="A4248">
        <v>2140040008</v>
      </c>
      <c r="B4248" t="s">
        <v>4378</v>
      </c>
      <c r="C4248" t="s">
        <v>2615</v>
      </c>
      <c r="D4248" t="s">
        <v>2616</v>
      </c>
      <c r="E4248" s="1">
        <v>7</v>
      </c>
      <c r="F4248" t="s">
        <v>2612</v>
      </c>
      <c r="G4248">
        <v>0</v>
      </c>
      <c r="H4248">
        <v>0</v>
      </c>
      <c r="I4248">
        <v>0.75142900000000001</v>
      </c>
    </row>
    <row r="4249" spans="1:9" x14ac:dyDescent="0.25">
      <c r="A4249">
        <v>2140040008</v>
      </c>
      <c r="B4249" t="s">
        <v>4378</v>
      </c>
      <c r="C4249" t="s">
        <v>2625</v>
      </c>
      <c r="D4249" t="s">
        <v>2626</v>
      </c>
      <c r="E4249" s="1">
        <v>8</v>
      </c>
      <c r="F4249" t="s">
        <v>2612</v>
      </c>
      <c r="G4249" s="1">
        <v>8</v>
      </c>
      <c r="H4249">
        <v>0</v>
      </c>
      <c r="I4249">
        <v>0.75249999999999995</v>
      </c>
    </row>
    <row r="4250" spans="1:9" x14ac:dyDescent="0.25">
      <c r="A4250">
        <v>2140040009</v>
      </c>
      <c r="B4250" t="s">
        <v>4379</v>
      </c>
      <c r="C4250" t="s">
        <v>248</v>
      </c>
      <c r="D4250" t="s">
        <v>249</v>
      </c>
      <c r="E4250" s="1">
        <v>0</v>
      </c>
      <c r="F4250" t="s">
        <v>2612</v>
      </c>
      <c r="G4250">
        <v>0</v>
      </c>
      <c r="H4250" s="1">
        <v>16</v>
      </c>
      <c r="I4250">
        <v>0</v>
      </c>
    </row>
    <row r="4251" spans="1:9" x14ac:dyDescent="0.25">
      <c r="A4251">
        <v>2140040009</v>
      </c>
      <c r="B4251" t="s">
        <v>4379</v>
      </c>
      <c r="C4251" t="s">
        <v>2625</v>
      </c>
      <c r="D4251" t="s">
        <v>2626</v>
      </c>
      <c r="E4251" s="1">
        <v>16</v>
      </c>
      <c r="F4251" t="s">
        <v>2612</v>
      </c>
      <c r="G4251">
        <v>16</v>
      </c>
      <c r="H4251">
        <v>0</v>
      </c>
      <c r="I4251">
        <v>0.75187499999999996</v>
      </c>
    </row>
    <row r="4252" spans="1:9" x14ac:dyDescent="0.25">
      <c r="A4252">
        <v>2140040017</v>
      </c>
      <c r="B4252" t="s">
        <v>900</v>
      </c>
      <c r="C4252" t="s">
        <v>699</v>
      </c>
      <c r="D4252" t="s">
        <v>700</v>
      </c>
      <c r="E4252" s="1">
        <v>2137</v>
      </c>
      <c r="F4252" t="s">
        <v>2612</v>
      </c>
      <c r="G4252" s="1">
        <v>0</v>
      </c>
      <c r="H4252">
        <v>0</v>
      </c>
      <c r="I4252">
        <v>0.741483</v>
      </c>
    </row>
    <row r="4253" spans="1:9" x14ac:dyDescent="0.25">
      <c r="A4253">
        <v>2140040017</v>
      </c>
      <c r="B4253" t="s">
        <v>900</v>
      </c>
      <c r="C4253" t="s">
        <v>248</v>
      </c>
      <c r="D4253" t="s">
        <v>249</v>
      </c>
      <c r="E4253" s="1">
        <v>49013</v>
      </c>
      <c r="F4253" t="s">
        <v>2612</v>
      </c>
      <c r="G4253" s="1">
        <v>1453</v>
      </c>
      <c r="H4253" s="1">
        <v>0</v>
      </c>
      <c r="I4253">
        <v>0.74216199999999999</v>
      </c>
    </row>
    <row r="4254" spans="1:9" x14ac:dyDescent="0.25">
      <c r="A4254">
        <v>2140040017</v>
      </c>
      <c r="B4254" t="s">
        <v>900</v>
      </c>
      <c r="C4254" t="s">
        <v>2637</v>
      </c>
      <c r="D4254" t="s">
        <v>2638</v>
      </c>
      <c r="E4254">
        <v>5</v>
      </c>
      <c r="F4254" t="s">
        <v>2612</v>
      </c>
      <c r="G4254">
        <v>0</v>
      </c>
      <c r="H4254">
        <v>0</v>
      </c>
      <c r="I4254">
        <v>0.74199999999999999</v>
      </c>
    </row>
    <row r="4255" spans="1:9" x14ac:dyDescent="0.25">
      <c r="A4255">
        <v>2140040017</v>
      </c>
      <c r="B4255" t="s">
        <v>900</v>
      </c>
      <c r="C4255" t="s">
        <v>2623</v>
      </c>
      <c r="D4255" t="s">
        <v>2624</v>
      </c>
      <c r="E4255" s="1">
        <v>143</v>
      </c>
      <c r="F4255" t="s">
        <v>2612</v>
      </c>
      <c r="G4255">
        <v>0</v>
      </c>
      <c r="H4255">
        <v>1</v>
      </c>
      <c r="I4255">
        <v>0.74146900000000004</v>
      </c>
    </row>
    <row r="4256" spans="1:9" x14ac:dyDescent="0.25">
      <c r="A4256">
        <v>2140040018</v>
      </c>
      <c r="B4256" t="s">
        <v>598</v>
      </c>
      <c r="C4256" t="s">
        <v>699</v>
      </c>
      <c r="D4256" t="s">
        <v>700</v>
      </c>
      <c r="E4256" s="1">
        <v>924</v>
      </c>
      <c r="F4256" t="s">
        <v>2612</v>
      </c>
      <c r="G4256">
        <v>0</v>
      </c>
      <c r="H4256">
        <v>0</v>
      </c>
      <c r="I4256">
        <v>0.87743499999999996</v>
      </c>
    </row>
    <row r="4257" spans="1:9" x14ac:dyDescent="0.25">
      <c r="A4257">
        <v>2140040018</v>
      </c>
      <c r="B4257" t="s">
        <v>598</v>
      </c>
      <c r="C4257" t="s">
        <v>248</v>
      </c>
      <c r="D4257" t="s">
        <v>249</v>
      </c>
      <c r="E4257" s="1">
        <v>32846</v>
      </c>
      <c r="F4257" t="s">
        <v>2612</v>
      </c>
      <c r="G4257">
        <v>988</v>
      </c>
      <c r="H4257">
        <v>0</v>
      </c>
      <c r="I4257">
        <v>0.73630300000000004</v>
      </c>
    </row>
    <row r="4258" spans="1:9" x14ac:dyDescent="0.25">
      <c r="A4258">
        <v>2140040018</v>
      </c>
      <c r="B4258" t="s">
        <v>598</v>
      </c>
      <c r="C4258" t="s">
        <v>2648</v>
      </c>
      <c r="D4258" t="s">
        <v>2649</v>
      </c>
      <c r="E4258" s="1">
        <v>36</v>
      </c>
      <c r="F4258" t="s">
        <v>2612</v>
      </c>
      <c r="G4258">
        <v>0</v>
      </c>
      <c r="H4258">
        <v>0</v>
      </c>
      <c r="I4258">
        <v>0.88944400000000001</v>
      </c>
    </row>
    <row r="4259" spans="1:9" x14ac:dyDescent="0.25">
      <c r="A4259">
        <v>2140040018</v>
      </c>
      <c r="B4259" t="s">
        <v>598</v>
      </c>
      <c r="C4259" t="s">
        <v>2623</v>
      </c>
      <c r="D4259" t="s">
        <v>2624</v>
      </c>
      <c r="E4259" s="1">
        <v>163</v>
      </c>
      <c r="F4259" t="s">
        <v>2612</v>
      </c>
      <c r="G4259">
        <v>0</v>
      </c>
      <c r="H4259">
        <v>124</v>
      </c>
      <c r="I4259">
        <v>0.80061300000000002</v>
      </c>
    </row>
    <row r="4260" spans="1:9" x14ac:dyDescent="0.25">
      <c r="A4260">
        <v>2140040018</v>
      </c>
      <c r="B4260" t="s">
        <v>598</v>
      </c>
      <c r="C4260" t="s">
        <v>2641</v>
      </c>
      <c r="D4260" t="s">
        <v>2642</v>
      </c>
      <c r="E4260" s="1">
        <v>23429</v>
      </c>
      <c r="F4260" t="s">
        <v>2612</v>
      </c>
      <c r="G4260">
        <v>0</v>
      </c>
      <c r="H4260">
        <v>0</v>
      </c>
      <c r="I4260">
        <v>0.75692999999999999</v>
      </c>
    </row>
    <row r="4261" spans="1:9" x14ac:dyDescent="0.25">
      <c r="A4261">
        <v>2140050007</v>
      </c>
      <c r="B4261" t="s">
        <v>4380</v>
      </c>
      <c r="C4261" t="s">
        <v>248</v>
      </c>
      <c r="D4261" t="s">
        <v>249</v>
      </c>
      <c r="E4261" s="1">
        <v>100</v>
      </c>
      <c r="F4261" t="s">
        <v>2612</v>
      </c>
      <c r="G4261">
        <v>0</v>
      </c>
      <c r="H4261">
        <v>0</v>
      </c>
      <c r="I4261">
        <v>5.79E-2</v>
      </c>
    </row>
    <row r="4262" spans="1:9" x14ac:dyDescent="0.25">
      <c r="A4262">
        <v>2140050009</v>
      </c>
      <c r="B4262" t="s">
        <v>4381</v>
      </c>
      <c r="C4262" t="s">
        <v>248</v>
      </c>
      <c r="D4262" t="s">
        <v>249</v>
      </c>
      <c r="E4262">
        <v>400</v>
      </c>
      <c r="F4262" t="s">
        <v>2612</v>
      </c>
      <c r="G4262">
        <v>0</v>
      </c>
      <c r="H4262" s="1">
        <v>0</v>
      </c>
      <c r="I4262">
        <v>6.1725000000000002E-2</v>
      </c>
    </row>
    <row r="4263" spans="1:9" x14ac:dyDescent="0.25">
      <c r="A4263">
        <v>2140050011</v>
      </c>
      <c r="B4263" t="s">
        <v>4382</v>
      </c>
      <c r="C4263" t="s">
        <v>248</v>
      </c>
      <c r="D4263" t="s">
        <v>249</v>
      </c>
      <c r="E4263">
        <v>100</v>
      </c>
      <c r="F4263" t="s">
        <v>2612</v>
      </c>
      <c r="G4263">
        <v>0</v>
      </c>
      <c r="H4263">
        <v>0</v>
      </c>
      <c r="I4263">
        <v>5.1200000000000002E-2</v>
      </c>
    </row>
    <row r="4264" spans="1:9" x14ac:dyDescent="0.25">
      <c r="A4264">
        <v>2140070001</v>
      </c>
      <c r="B4264" t="s">
        <v>4383</v>
      </c>
      <c r="C4264" t="s">
        <v>248</v>
      </c>
      <c r="D4264" t="s">
        <v>249</v>
      </c>
      <c r="E4264" s="1">
        <v>2865</v>
      </c>
      <c r="F4264" t="s">
        <v>2612</v>
      </c>
      <c r="G4264" s="1">
        <v>0</v>
      </c>
      <c r="H4264">
        <v>0</v>
      </c>
      <c r="I4264">
        <v>0.29824800000000001</v>
      </c>
    </row>
    <row r="4265" spans="1:9" x14ac:dyDescent="0.25">
      <c r="A4265">
        <v>2140070002</v>
      </c>
      <c r="B4265" t="s">
        <v>4384</v>
      </c>
      <c r="C4265" t="s">
        <v>699</v>
      </c>
      <c r="D4265" t="s">
        <v>700</v>
      </c>
      <c r="E4265">
        <v>240</v>
      </c>
      <c r="F4265" t="s">
        <v>2612</v>
      </c>
      <c r="G4265">
        <v>0</v>
      </c>
      <c r="H4265">
        <v>0</v>
      </c>
      <c r="I4265">
        <v>0.41658299999999998</v>
      </c>
    </row>
    <row r="4266" spans="1:9" x14ac:dyDescent="0.25">
      <c r="A4266">
        <v>2140070004</v>
      </c>
      <c r="B4266" t="s">
        <v>4385</v>
      </c>
      <c r="C4266" t="s">
        <v>699</v>
      </c>
      <c r="D4266" t="s">
        <v>700</v>
      </c>
      <c r="E4266">
        <v>145</v>
      </c>
      <c r="F4266" t="s">
        <v>2612</v>
      </c>
      <c r="G4266">
        <v>0</v>
      </c>
      <c r="H4266">
        <v>0</v>
      </c>
      <c r="I4266">
        <v>0.27048299999999997</v>
      </c>
    </row>
    <row r="4267" spans="1:9" x14ac:dyDescent="0.25">
      <c r="A4267">
        <v>2140070010</v>
      </c>
      <c r="B4267" t="s">
        <v>4386</v>
      </c>
      <c r="C4267" t="s">
        <v>699</v>
      </c>
      <c r="D4267" t="s">
        <v>700</v>
      </c>
      <c r="E4267" s="1">
        <v>24</v>
      </c>
      <c r="F4267" t="s">
        <v>2612</v>
      </c>
      <c r="G4267">
        <v>0</v>
      </c>
      <c r="H4267">
        <v>0</v>
      </c>
      <c r="I4267">
        <v>0.435</v>
      </c>
    </row>
    <row r="4268" spans="1:9" x14ac:dyDescent="0.25">
      <c r="A4268">
        <v>2140080011</v>
      </c>
      <c r="B4268" t="s">
        <v>2824</v>
      </c>
      <c r="C4268" t="s">
        <v>248</v>
      </c>
      <c r="D4268" t="s">
        <v>249</v>
      </c>
      <c r="E4268" s="1">
        <v>1</v>
      </c>
      <c r="F4268" t="s">
        <v>2612</v>
      </c>
      <c r="G4268">
        <v>0</v>
      </c>
      <c r="H4268">
        <v>1</v>
      </c>
      <c r="I4268">
        <v>1.75</v>
      </c>
    </row>
    <row r="4269" spans="1:9" x14ac:dyDescent="0.25">
      <c r="A4269">
        <v>2140080011</v>
      </c>
      <c r="B4269" t="s">
        <v>2824</v>
      </c>
      <c r="C4269" t="s">
        <v>2615</v>
      </c>
      <c r="D4269" t="s">
        <v>2616</v>
      </c>
      <c r="E4269" s="1">
        <v>11</v>
      </c>
      <c r="F4269" t="s">
        <v>2612</v>
      </c>
      <c r="G4269">
        <v>0</v>
      </c>
      <c r="H4269">
        <v>0</v>
      </c>
      <c r="I4269">
        <v>1.745455</v>
      </c>
    </row>
    <row r="4270" spans="1:9" x14ac:dyDescent="0.25">
      <c r="A4270">
        <v>2140080011</v>
      </c>
      <c r="B4270" t="s">
        <v>2824</v>
      </c>
      <c r="C4270" t="s">
        <v>2625</v>
      </c>
      <c r="D4270" t="s">
        <v>2626</v>
      </c>
      <c r="E4270" s="1">
        <v>1</v>
      </c>
      <c r="F4270" t="s">
        <v>2612</v>
      </c>
      <c r="G4270">
        <v>1</v>
      </c>
      <c r="H4270">
        <v>0</v>
      </c>
      <c r="I4270">
        <v>1.75</v>
      </c>
    </row>
    <row r="4271" spans="1:9" x14ac:dyDescent="0.25">
      <c r="A4271">
        <v>2140080012</v>
      </c>
      <c r="B4271" t="s">
        <v>2825</v>
      </c>
      <c r="C4271" t="s">
        <v>699</v>
      </c>
      <c r="D4271" t="s">
        <v>700</v>
      </c>
      <c r="E4271" s="1">
        <v>2</v>
      </c>
      <c r="F4271" t="s">
        <v>2612</v>
      </c>
      <c r="G4271">
        <v>0</v>
      </c>
      <c r="H4271">
        <v>0</v>
      </c>
      <c r="I4271">
        <v>1.905</v>
      </c>
    </row>
    <row r="4272" spans="1:9" x14ac:dyDescent="0.25">
      <c r="A4272">
        <v>2140080012</v>
      </c>
      <c r="B4272" t="s">
        <v>2825</v>
      </c>
      <c r="C4272" t="s">
        <v>248</v>
      </c>
      <c r="D4272" t="s">
        <v>249</v>
      </c>
      <c r="E4272" s="1">
        <v>12</v>
      </c>
      <c r="F4272" t="s">
        <v>2612</v>
      </c>
      <c r="G4272">
        <v>0</v>
      </c>
      <c r="H4272">
        <v>47</v>
      </c>
      <c r="I4272">
        <v>1.905</v>
      </c>
    </row>
    <row r="4273" spans="1:9" x14ac:dyDescent="0.25">
      <c r="A4273">
        <v>2140080012</v>
      </c>
      <c r="B4273" t="s">
        <v>2825</v>
      </c>
      <c r="C4273" t="s">
        <v>2615</v>
      </c>
      <c r="D4273" t="s">
        <v>2616</v>
      </c>
      <c r="E4273" s="1">
        <v>48</v>
      </c>
      <c r="F4273" t="s">
        <v>2612</v>
      </c>
      <c r="G4273">
        <v>0</v>
      </c>
      <c r="H4273">
        <v>0</v>
      </c>
      <c r="I4273">
        <v>1.9054169999999999</v>
      </c>
    </row>
    <row r="4274" spans="1:9" x14ac:dyDescent="0.25">
      <c r="A4274">
        <v>2140080012</v>
      </c>
      <c r="B4274" t="s">
        <v>2825</v>
      </c>
      <c r="C4274" t="s">
        <v>2625</v>
      </c>
      <c r="D4274" t="s">
        <v>2626</v>
      </c>
      <c r="E4274" s="1">
        <v>47</v>
      </c>
      <c r="F4274" t="s">
        <v>2612</v>
      </c>
      <c r="G4274">
        <v>47</v>
      </c>
      <c r="H4274">
        <v>0</v>
      </c>
      <c r="I4274">
        <v>1.905319</v>
      </c>
    </row>
    <row r="4275" spans="1:9" x14ac:dyDescent="0.25">
      <c r="A4275">
        <v>2140080013</v>
      </c>
      <c r="B4275" t="s">
        <v>2826</v>
      </c>
      <c r="C4275" t="s">
        <v>699</v>
      </c>
      <c r="D4275" t="s">
        <v>700</v>
      </c>
      <c r="E4275" s="1">
        <v>1399</v>
      </c>
      <c r="F4275" t="s">
        <v>2612</v>
      </c>
      <c r="G4275">
        <v>0</v>
      </c>
      <c r="H4275">
        <v>0</v>
      </c>
      <c r="I4275">
        <v>2.3058260000000002</v>
      </c>
    </row>
    <row r="4276" spans="1:9" x14ac:dyDescent="0.25">
      <c r="A4276">
        <v>2140080013</v>
      </c>
      <c r="B4276" t="s">
        <v>2826</v>
      </c>
      <c r="C4276" t="s">
        <v>248</v>
      </c>
      <c r="D4276" t="s">
        <v>249</v>
      </c>
      <c r="E4276" s="1">
        <v>3145</v>
      </c>
      <c r="F4276" t="s">
        <v>2612</v>
      </c>
      <c r="G4276">
        <v>0</v>
      </c>
      <c r="H4276">
        <v>0</v>
      </c>
      <c r="I4276">
        <v>2.305825</v>
      </c>
    </row>
    <row r="4277" spans="1:9" x14ac:dyDescent="0.25">
      <c r="A4277">
        <v>2140080014</v>
      </c>
      <c r="B4277" t="s">
        <v>2827</v>
      </c>
      <c r="C4277" t="s">
        <v>699</v>
      </c>
      <c r="D4277" t="s">
        <v>700</v>
      </c>
      <c r="E4277" s="1">
        <v>10</v>
      </c>
      <c r="F4277" t="s">
        <v>2612</v>
      </c>
      <c r="G4277">
        <v>0</v>
      </c>
      <c r="H4277">
        <v>0</v>
      </c>
      <c r="I4277">
        <v>1.5309999999999999</v>
      </c>
    </row>
    <row r="4278" spans="1:9" x14ac:dyDescent="0.25">
      <c r="A4278">
        <v>2140080014</v>
      </c>
      <c r="B4278" t="s">
        <v>2827</v>
      </c>
      <c r="C4278" t="s">
        <v>248</v>
      </c>
      <c r="D4278" t="s">
        <v>249</v>
      </c>
      <c r="E4278" s="1">
        <v>9</v>
      </c>
      <c r="F4278" t="s">
        <v>2612</v>
      </c>
      <c r="G4278">
        <v>0</v>
      </c>
      <c r="H4278">
        <v>0</v>
      </c>
      <c r="I4278">
        <v>1.5311110000000001</v>
      </c>
    </row>
    <row r="4279" spans="1:9" x14ac:dyDescent="0.25">
      <c r="A4279">
        <v>2140080014</v>
      </c>
      <c r="B4279" t="s">
        <v>2827</v>
      </c>
      <c r="C4279" t="s">
        <v>2615</v>
      </c>
      <c r="D4279" t="s">
        <v>2616</v>
      </c>
      <c r="E4279">
        <v>2</v>
      </c>
      <c r="F4279" t="s">
        <v>2612</v>
      </c>
      <c r="G4279">
        <v>0</v>
      </c>
      <c r="H4279">
        <v>0</v>
      </c>
      <c r="I4279">
        <v>1.53</v>
      </c>
    </row>
    <row r="4280" spans="1:9" x14ac:dyDescent="0.25">
      <c r="A4280">
        <v>2140080016</v>
      </c>
      <c r="B4280" t="s">
        <v>2829</v>
      </c>
      <c r="C4280" t="s">
        <v>699</v>
      </c>
      <c r="D4280" t="s">
        <v>700</v>
      </c>
      <c r="E4280" s="1">
        <v>347</v>
      </c>
      <c r="F4280" t="s">
        <v>2612</v>
      </c>
      <c r="G4280">
        <v>0</v>
      </c>
      <c r="H4280">
        <v>0</v>
      </c>
      <c r="I4280">
        <v>1.8993370000000001</v>
      </c>
    </row>
    <row r="4281" spans="1:9" x14ac:dyDescent="0.25">
      <c r="A4281">
        <v>2140080016</v>
      </c>
      <c r="B4281" t="s">
        <v>2829</v>
      </c>
      <c r="C4281" t="s">
        <v>248</v>
      </c>
      <c r="D4281" t="s">
        <v>249</v>
      </c>
      <c r="E4281" s="1">
        <v>153</v>
      </c>
      <c r="F4281" t="s">
        <v>2612</v>
      </c>
      <c r="G4281">
        <v>0</v>
      </c>
      <c r="H4281">
        <v>3</v>
      </c>
      <c r="I4281">
        <v>1.899346</v>
      </c>
    </row>
    <row r="4282" spans="1:9" x14ac:dyDescent="0.25">
      <c r="A4282">
        <v>2140080016</v>
      </c>
      <c r="B4282" t="s">
        <v>2829</v>
      </c>
      <c r="C4282" t="s">
        <v>2615</v>
      </c>
      <c r="D4282" t="s">
        <v>2616</v>
      </c>
      <c r="E4282" s="1">
        <v>14</v>
      </c>
      <c r="F4282" t="s">
        <v>2612</v>
      </c>
      <c r="G4282">
        <v>0</v>
      </c>
      <c r="H4282">
        <v>0</v>
      </c>
      <c r="I4282">
        <v>1.899286</v>
      </c>
    </row>
    <row r="4283" spans="1:9" x14ac:dyDescent="0.25">
      <c r="A4283">
        <v>2140080016</v>
      </c>
      <c r="B4283" t="s">
        <v>2829</v>
      </c>
      <c r="C4283" t="s">
        <v>2625</v>
      </c>
      <c r="D4283" t="s">
        <v>2626</v>
      </c>
      <c r="E4283" s="1">
        <v>3</v>
      </c>
      <c r="F4283" t="s">
        <v>2612</v>
      </c>
      <c r="G4283">
        <v>3</v>
      </c>
      <c r="H4283">
        <v>0</v>
      </c>
      <c r="I4283">
        <v>1.9</v>
      </c>
    </row>
    <row r="4284" spans="1:9" x14ac:dyDescent="0.25">
      <c r="A4284">
        <v>2140080017</v>
      </c>
      <c r="B4284" t="s">
        <v>4387</v>
      </c>
      <c r="C4284" t="s">
        <v>699</v>
      </c>
      <c r="D4284" t="s">
        <v>700</v>
      </c>
      <c r="E4284" s="1">
        <v>2</v>
      </c>
      <c r="F4284" t="s">
        <v>2612</v>
      </c>
      <c r="G4284">
        <v>0</v>
      </c>
      <c r="H4284">
        <v>0</v>
      </c>
      <c r="I4284">
        <v>4.2750000000000004</v>
      </c>
    </row>
    <row r="4285" spans="1:9" x14ac:dyDescent="0.25">
      <c r="A4285">
        <v>2140080017</v>
      </c>
      <c r="B4285" t="s">
        <v>4387</v>
      </c>
      <c r="C4285" t="s">
        <v>248</v>
      </c>
      <c r="D4285" t="s">
        <v>249</v>
      </c>
      <c r="E4285" s="1">
        <v>0</v>
      </c>
      <c r="F4285" t="s">
        <v>2612</v>
      </c>
      <c r="G4285">
        <v>0</v>
      </c>
      <c r="H4285">
        <v>11</v>
      </c>
      <c r="I4285">
        <v>0</v>
      </c>
    </row>
    <row r="4286" spans="1:9" x14ac:dyDescent="0.25">
      <c r="A4286">
        <v>2140080017</v>
      </c>
      <c r="B4286" t="s">
        <v>4387</v>
      </c>
      <c r="C4286" t="s">
        <v>2625</v>
      </c>
      <c r="D4286" t="s">
        <v>2626</v>
      </c>
      <c r="E4286">
        <v>11</v>
      </c>
      <c r="F4286" t="s">
        <v>2612</v>
      </c>
      <c r="G4286">
        <v>11</v>
      </c>
      <c r="H4286">
        <v>0</v>
      </c>
      <c r="I4286">
        <v>4.2745449999999998</v>
      </c>
    </row>
    <row r="4287" spans="1:9" x14ac:dyDescent="0.25">
      <c r="A4287">
        <v>2140080018</v>
      </c>
      <c r="B4287" t="s">
        <v>4388</v>
      </c>
      <c r="C4287" t="s">
        <v>248</v>
      </c>
      <c r="D4287" t="s">
        <v>249</v>
      </c>
      <c r="E4287">
        <v>0</v>
      </c>
      <c r="F4287" t="s">
        <v>2612</v>
      </c>
      <c r="G4287">
        <v>0</v>
      </c>
      <c r="H4287">
        <v>26</v>
      </c>
      <c r="I4287">
        <v>0</v>
      </c>
    </row>
    <row r="4288" spans="1:9" x14ac:dyDescent="0.25">
      <c r="A4288">
        <v>2140080018</v>
      </c>
      <c r="B4288" t="s">
        <v>4388</v>
      </c>
      <c r="C4288" t="s">
        <v>2625</v>
      </c>
      <c r="D4288" t="s">
        <v>2626</v>
      </c>
      <c r="E4288" s="1">
        <v>26</v>
      </c>
      <c r="F4288" t="s">
        <v>2612</v>
      </c>
      <c r="G4288">
        <v>26</v>
      </c>
      <c r="H4288">
        <v>0</v>
      </c>
      <c r="I4288">
        <v>5.3188459999999997</v>
      </c>
    </row>
    <row r="4289" spans="1:9" x14ac:dyDescent="0.25">
      <c r="A4289">
        <v>2140080020</v>
      </c>
      <c r="B4289" t="s">
        <v>4389</v>
      </c>
      <c r="C4289" t="s">
        <v>699</v>
      </c>
      <c r="D4289" t="s">
        <v>700</v>
      </c>
      <c r="E4289">
        <v>36</v>
      </c>
      <c r="F4289" t="s">
        <v>2612</v>
      </c>
      <c r="G4289" s="1">
        <v>0</v>
      </c>
      <c r="H4289">
        <v>0</v>
      </c>
      <c r="I4289">
        <v>4.4380559999999996</v>
      </c>
    </row>
    <row r="4290" spans="1:9" x14ac:dyDescent="0.25">
      <c r="A4290">
        <v>2140090010</v>
      </c>
      <c r="B4290" t="s">
        <v>4390</v>
      </c>
      <c r="C4290" t="s">
        <v>2615</v>
      </c>
      <c r="D4290" t="s">
        <v>2616</v>
      </c>
      <c r="E4290" s="1">
        <v>1498</v>
      </c>
      <c r="F4290" t="s">
        <v>2612</v>
      </c>
      <c r="G4290">
        <v>0</v>
      </c>
      <c r="H4290">
        <v>0</v>
      </c>
      <c r="I4290">
        <v>1.3856539999999999</v>
      </c>
    </row>
    <row r="4291" spans="1:9" x14ac:dyDescent="0.25">
      <c r="A4291">
        <v>2140090012</v>
      </c>
      <c r="B4291" t="s">
        <v>2830</v>
      </c>
      <c r="C4291" t="s">
        <v>699</v>
      </c>
      <c r="D4291" t="s">
        <v>700</v>
      </c>
      <c r="E4291" s="1">
        <v>816</v>
      </c>
      <c r="F4291" t="s">
        <v>2612</v>
      </c>
      <c r="G4291">
        <v>0</v>
      </c>
      <c r="H4291">
        <v>0</v>
      </c>
      <c r="I4291">
        <v>0.95758600000000005</v>
      </c>
    </row>
    <row r="4292" spans="1:9" x14ac:dyDescent="0.25">
      <c r="A4292">
        <v>2140090012</v>
      </c>
      <c r="B4292" t="s">
        <v>2830</v>
      </c>
      <c r="C4292" t="s">
        <v>248</v>
      </c>
      <c r="D4292" t="s">
        <v>249</v>
      </c>
      <c r="E4292" s="1">
        <v>737</v>
      </c>
      <c r="F4292" t="s">
        <v>2612</v>
      </c>
      <c r="G4292">
        <v>0</v>
      </c>
      <c r="H4292">
        <v>0</v>
      </c>
      <c r="I4292">
        <v>0.95758500000000002</v>
      </c>
    </row>
    <row r="4293" spans="1:9" x14ac:dyDescent="0.25">
      <c r="A4293">
        <v>2140090013</v>
      </c>
      <c r="B4293" t="s">
        <v>2831</v>
      </c>
      <c r="C4293" t="s">
        <v>248</v>
      </c>
      <c r="D4293" t="s">
        <v>249</v>
      </c>
      <c r="E4293" s="1">
        <v>0</v>
      </c>
      <c r="F4293" t="s">
        <v>2612</v>
      </c>
      <c r="G4293">
        <v>0</v>
      </c>
      <c r="H4293">
        <v>1</v>
      </c>
      <c r="I4293">
        <v>0</v>
      </c>
    </row>
    <row r="4294" spans="1:9" x14ac:dyDescent="0.25">
      <c r="A4294">
        <v>2140090013</v>
      </c>
      <c r="B4294" t="s">
        <v>2831</v>
      </c>
      <c r="C4294" t="s">
        <v>2615</v>
      </c>
      <c r="D4294" t="s">
        <v>2616</v>
      </c>
      <c r="E4294">
        <v>1</v>
      </c>
      <c r="F4294" t="s">
        <v>2612</v>
      </c>
      <c r="G4294">
        <v>0</v>
      </c>
      <c r="H4294">
        <v>0</v>
      </c>
      <c r="I4294">
        <v>1.69</v>
      </c>
    </row>
    <row r="4295" spans="1:9" x14ac:dyDescent="0.25">
      <c r="A4295">
        <v>2140090013</v>
      </c>
      <c r="B4295" t="s">
        <v>2831</v>
      </c>
      <c r="C4295" t="s">
        <v>2625</v>
      </c>
      <c r="D4295" t="s">
        <v>2626</v>
      </c>
      <c r="E4295" s="1">
        <v>1</v>
      </c>
      <c r="F4295" t="s">
        <v>2612</v>
      </c>
      <c r="G4295">
        <v>1</v>
      </c>
      <c r="H4295">
        <v>0</v>
      </c>
      <c r="I4295">
        <v>1.69</v>
      </c>
    </row>
    <row r="4296" spans="1:9" x14ac:dyDescent="0.25">
      <c r="A4296">
        <v>2140090014</v>
      </c>
      <c r="B4296" t="s">
        <v>2832</v>
      </c>
      <c r="C4296" t="s">
        <v>248</v>
      </c>
      <c r="D4296" t="s">
        <v>249</v>
      </c>
      <c r="E4296" s="1">
        <v>408</v>
      </c>
      <c r="F4296" t="s">
        <v>2612</v>
      </c>
      <c r="G4296" s="1">
        <v>0</v>
      </c>
      <c r="H4296">
        <v>0</v>
      </c>
      <c r="I4296">
        <v>1.4413480000000001</v>
      </c>
    </row>
    <row r="4297" spans="1:9" x14ac:dyDescent="0.25">
      <c r="A4297">
        <v>2140090014</v>
      </c>
      <c r="B4297" t="s">
        <v>2832</v>
      </c>
      <c r="C4297" t="s">
        <v>2615</v>
      </c>
      <c r="D4297" t="s">
        <v>2616</v>
      </c>
      <c r="E4297" s="1">
        <v>63</v>
      </c>
      <c r="F4297" t="s">
        <v>2612</v>
      </c>
      <c r="G4297">
        <v>0</v>
      </c>
      <c r="H4297">
        <v>0</v>
      </c>
      <c r="I4297">
        <v>1.4412700000000001</v>
      </c>
    </row>
    <row r="4298" spans="1:9" x14ac:dyDescent="0.25">
      <c r="A4298">
        <v>2140100001</v>
      </c>
      <c r="B4298" t="s">
        <v>4391</v>
      </c>
      <c r="C4298" t="s">
        <v>248</v>
      </c>
      <c r="D4298" t="s">
        <v>249</v>
      </c>
      <c r="E4298" s="1">
        <v>0</v>
      </c>
      <c r="F4298" t="s">
        <v>2612</v>
      </c>
      <c r="G4298">
        <v>0</v>
      </c>
      <c r="H4298">
        <v>212</v>
      </c>
      <c r="I4298">
        <v>0</v>
      </c>
    </row>
    <row r="4299" spans="1:9" x14ac:dyDescent="0.25">
      <c r="A4299">
        <v>2140100001</v>
      </c>
      <c r="B4299" t="s">
        <v>4391</v>
      </c>
      <c r="C4299" t="s">
        <v>2625</v>
      </c>
      <c r="D4299" t="s">
        <v>2626</v>
      </c>
      <c r="E4299">
        <v>212</v>
      </c>
      <c r="F4299" t="s">
        <v>2612</v>
      </c>
      <c r="G4299">
        <v>212</v>
      </c>
      <c r="H4299">
        <v>0</v>
      </c>
      <c r="I4299">
        <v>6.6156129999999997</v>
      </c>
    </row>
    <row r="4300" spans="1:9" x14ac:dyDescent="0.25">
      <c r="A4300">
        <v>2140100012</v>
      </c>
      <c r="B4300" t="s">
        <v>4392</v>
      </c>
      <c r="C4300" t="s">
        <v>248</v>
      </c>
      <c r="D4300" t="s">
        <v>249</v>
      </c>
      <c r="E4300">
        <v>0</v>
      </c>
      <c r="F4300" t="s">
        <v>2612</v>
      </c>
      <c r="G4300">
        <v>0</v>
      </c>
      <c r="H4300">
        <v>20</v>
      </c>
      <c r="I4300">
        <v>0</v>
      </c>
    </row>
    <row r="4301" spans="1:9" x14ac:dyDescent="0.25">
      <c r="A4301">
        <v>2140100012</v>
      </c>
      <c r="B4301" t="s">
        <v>4392</v>
      </c>
      <c r="C4301" t="s">
        <v>2625</v>
      </c>
      <c r="D4301" t="s">
        <v>2626</v>
      </c>
      <c r="E4301" s="1">
        <v>20</v>
      </c>
      <c r="F4301" t="s">
        <v>2612</v>
      </c>
      <c r="G4301">
        <v>20</v>
      </c>
      <c r="H4301">
        <v>0</v>
      </c>
      <c r="I4301">
        <v>7.45</v>
      </c>
    </row>
    <row r="4302" spans="1:9" x14ac:dyDescent="0.25">
      <c r="A4302">
        <v>2140100015</v>
      </c>
      <c r="B4302" t="s">
        <v>4393</v>
      </c>
      <c r="C4302" t="s">
        <v>248</v>
      </c>
      <c r="D4302" t="s">
        <v>249</v>
      </c>
      <c r="E4302" s="1">
        <v>66</v>
      </c>
      <c r="F4302" t="s">
        <v>2612</v>
      </c>
      <c r="G4302">
        <v>0</v>
      </c>
      <c r="H4302">
        <v>0</v>
      </c>
      <c r="I4302">
        <v>5.4583329999999997</v>
      </c>
    </row>
    <row r="4303" spans="1:9" x14ac:dyDescent="0.25">
      <c r="A4303">
        <v>2140100020</v>
      </c>
      <c r="B4303" t="s">
        <v>4394</v>
      </c>
      <c r="C4303" t="s">
        <v>248</v>
      </c>
      <c r="D4303" t="s">
        <v>249</v>
      </c>
      <c r="E4303">
        <v>23</v>
      </c>
      <c r="F4303" t="s">
        <v>2612</v>
      </c>
      <c r="G4303">
        <v>0</v>
      </c>
      <c r="H4303">
        <v>0</v>
      </c>
      <c r="I4303">
        <v>6.6982609999999996</v>
      </c>
    </row>
    <row r="4304" spans="1:9" x14ac:dyDescent="0.25">
      <c r="A4304">
        <v>2140110015</v>
      </c>
      <c r="B4304" t="s">
        <v>4395</v>
      </c>
      <c r="C4304" t="s">
        <v>2615</v>
      </c>
      <c r="D4304" t="s">
        <v>2616</v>
      </c>
      <c r="E4304" s="1">
        <v>110</v>
      </c>
      <c r="F4304" t="s">
        <v>2612</v>
      </c>
      <c r="G4304">
        <v>0</v>
      </c>
      <c r="H4304">
        <v>0</v>
      </c>
      <c r="I4304">
        <v>1.9832730000000001</v>
      </c>
    </row>
    <row r="4305" spans="1:9" x14ac:dyDescent="0.25">
      <c r="A4305">
        <v>2140110015</v>
      </c>
      <c r="B4305" t="s">
        <v>4395</v>
      </c>
      <c r="C4305" t="s">
        <v>2645</v>
      </c>
      <c r="D4305" t="s">
        <v>2646</v>
      </c>
      <c r="E4305">
        <v>7</v>
      </c>
      <c r="F4305" t="s">
        <v>2612</v>
      </c>
      <c r="G4305">
        <v>0</v>
      </c>
      <c r="H4305">
        <v>0</v>
      </c>
      <c r="I4305">
        <v>1.9828570000000001</v>
      </c>
    </row>
    <row r="4306" spans="1:9" x14ac:dyDescent="0.25">
      <c r="A4306">
        <v>2140110016</v>
      </c>
      <c r="B4306" t="s">
        <v>4396</v>
      </c>
      <c r="C4306" t="s">
        <v>2645</v>
      </c>
      <c r="D4306" t="s">
        <v>2646</v>
      </c>
      <c r="E4306" s="1">
        <v>2005</v>
      </c>
      <c r="F4306" t="s">
        <v>2612</v>
      </c>
      <c r="G4306">
        <v>0</v>
      </c>
      <c r="H4306">
        <v>0</v>
      </c>
      <c r="I4306">
        <v>1.9833019999999999</v>
      </c>
    </row>
    <row r="4307" spans="1:9" x14ac:dyDescent="0.25">
      <c r="A4307">
        <v>2140110018</v>
      </c>
      <c r="B4307" t="s">
        <v>4397</v>
      </c>
      <c r="C4307" t="s">
        <v>2645</v>
      </c>
      <c r="D4307" t="s">
        <v>2646</v>
      </c>
      <c r="E4307" s="1">
        <v>9</v>
      </c>
      <c r="F4307" t="s">
        <v>2612</v>
      </c>
      <c r="G4307">
        <v>0</v>
      </c>
      <c r="H4307">
        <v>0</v>
      </c>
      <c r="I4307">
        <v>1.941111</v>
      </c>
    </row>
    <row r="4308" spans="1:9" x14ac:dyDescent="0.25">
      <c r="A4308">
        <v>2140110019</v>
      </c>
      <c r="B4308" t="s">
        <v>4398</v>
      </c>
      <c r="C4308" t="s">
        <v>248</v>
      </c>
      <c r="D4308" t="s">
        <v>249</v>
      </c>
      <c r="E4308" s="1">
        <v>46</v>
      </c>
      <c r="F4308" t="s">
        <v>2612</v>
      </c>
      <c r="G4308">
        <v>0</v>
      </c>
      <c r="H4308">
        <v>0</v>
      </c>
      <c r="I4308">
        <v>1.968043</v>
      </c>
    </row>
    <row r="4309" spans="1:9" x14ac:dyDescent="0.25">
      <c r="A4309">
        <v>2140110020</v>
      </c>
      <c r="B4309" t="s">
        <v>4399</v>
      </c>
      <c r="C4309" t="s">
        <v>248</v>
      </c>
      <c r="D4309" t="s">
        <v>249</v>
      </c>
      <c r="E4309" s="1">
        <v>549</v>
      </c>
      <c r="F4309" t="s">
        <v>2612</v>
      </c>
      <c r="G4309">
        <v>0</v>
      </c>
      <c r="H4309">
        <v>0</v>
      </c>
      <c r="I4309">
        <v>1.983333</v>
      </c>
    </row>
    <row r="4310" spans="1:9" x14ac:dyDescent="0.25">
      <c r="A4310">
        <v>2140110025</v>
      </c>
      <c r="B4310" t="s">
        <v>4400</v>
      </c>
      <c r="C4310" t="s">
        <v>2615</v>
      </c>
      <c r="D4310" t="s">
        <v>2616</v>
      </c>
      <c r="E4310" s="1">
        <v>1</v>
      </c>
      <c r="F4310" t="s">
        <v>2612</v>
      </c>
      <c r="G4310" s="1">
        <v>0</v>
      </c>
      <c r="H4310">
        <v>0</v>
      </c>
      <c r="I4310">
        <v>1.98</v>
      </c>
    </row>
    <row r="4311" spans="1:9" x14ac:dyDescent="0.25">
      <c r="A4311">
        <v>2140110042</v>
      </c>
      <c r="B4311" t="s">
        <v>4401</v>
      </c>
      <c r="C4311" t="s">
        <v>248</v>
      </c>
      <c r="D4311" t="s">
        <v>249</v>
      </c>
      <c r="E4311" s="1">
        <v>25</v>
      </c>
      <c r="F4311" t="s">
        <v>2612</v>
      </c>
      <c r="G4311">
        <v>0</v>
      </c>
      <c r="H4311" s="1">
        <v>0</v>
      </c>
      <c r="I4311">
        <v>0.55600000000000005</v>
      </c>
    </row>
    <row r="4312" spans="1:9" x14ac:dyDescent="0.25">
      <c r="A4312">
        <v>2140110044</v>
      </c>
      <c r="B4312" t="s">
        <v>4402</v>
      </c>
      <c r="C4312" t="s">
        <v>2615</v>
      </c>
      <c r="D4312" t="s">
        <v>2616</v>
      </c>
      <c r="E4312">
        <v>21</v>
      </c>
      <c r="F4312" t="s">
        <v>2612</v>
      </c>
      <c r="G4312">
        <v>0</v>
      </c>
      <c r="H4312">
        <v>0</v>
      </c>
      <c r="I4312">
        <v>1.5942860000000001</v>
      </c>
    </row>
    <row r="4313" spans="1:9" x14ac:dyDescent="0.25">
      <c r="A4313">
        <v>2140110044</v>
      </c>
      <c r="B4313" t="s">
        <v>4402</v>
      </c>
      <c r="C4313" t="s">
        <v>2645</v>
      </c>
      <c r="D4313" t="s">
        <v>2646</v>
      </c>
      <c r="E4313" s="1">
        <v>934</v>
      </c>
      <c r="F4313" t="s">
        <v>2612</v>
      </c>
      <c r="G4313" s="1">
        <v>0</v>
      </c>
      <c r="H4313">
        <v>0</v>
      </c>
      <c r="I4313">
        <v>1.594454</v>
      </c>
    </row>
    <row r="4314" spans="1:9" x14ac:dyDescent="0.25">
      <c r="A4314">
        <v>2140110045</v>
      </c>
      <c r="B4314" t="s">
        <v>4403</v>
      </c>
      <c r="C4314" t="s">
        <v>248</v>
      </c>
      <c r="D4314" t="s">
        <v>249</v>
      </c>
      <c r="E4314">
        <v>3</v>
      </c>
      <c r="F4314" t="s">
        <v>2612</v>
      </c>
      <c r="G4314">
        <v>0</v>
      </c>
      <c r="H4314">
        <v>0</v>
      </c>
      <c r="I4314">
        <v>1.59</v>
      </c>
    </row>
    <row r="4315" spans="1:9" x14ac:dyDescent="0.25">
      <c r="A4315">
        <v>2140110054</v>
      </c>
      <c r="B4315" t="s">
        <v>4404</v>
      </c>
      <c r="C4315" t="s">
        <v>248</v>
      </c>
      <c r="D4315" t="s">
        <v>249</v>
      </c>
      <c r="E4315" s="1">
        <v>20</v>
      </c>
      <c r="F4315" t="s">
        <v>2612</v>
      </c>
      <c r="G4315">
        <v>0</v>
      </c>
      <c r="H4315">
        <v>0</v>
      </c>
      <c r="I4315">
        <v>1.7975000000000001</v>
      </c>
    </row>
    <row r="4316" spans="1:9" x14ac:dyDescent="0.25">
      <c r="A4316">
        <v>2140110056</v>
      </c>
      <c r="B4316" t="s">
        <v>4405</v>
      </c>
      <c r="C4316" t="s">
        <v>699</v>
      </c>
      <c r="D4316" t="s">
        <v>700</v>
      </c>
      <c r="E4316" s="1">
        <v>50</v>
      </c>
      <c r="F4316" t="s">
        <v>2612</v>
      </c>
      <c r="G4316">
        <v>0</v>
      </c>
      <c r="H4316">
        <v>0</v>
      </c>
      <c r="I4316">
        <v>1.8368</v>
      </c>
    </row>
    <row r="4317" spans="1:9" x14ac:dyDescent="0.25">
      <c r="A4317">
        <v>2140110058</v>
      </c>
      <c r="B4317" t="s">
        <v>4406</v>
      </c>
      <c r="C4317" t="s">
        <v>248</v>
      </c>
      <c r="D4317" t="s">
        <v>249</v>
      </c>
      <c r="E4317" s="1">
        <v>190</v>
      </c>
      <c r="F4317" t="s">
        <v>2612</v>
      </c>
      <c r="G4317">
        <v>0</v>
      </c>
      <c r="H4317">
        <v>0</v>
      </c>
      <c r="I4317">
        <v>1.4922629999999999</v>
      </c>
    </row>
    <row r="4318" spans="1:9" x14ac:dyDescent="0.25">
      <c r="A4318">
        <v>2140110058</v>
      </c>
      <c r="B4318" t="s">
        <v>4406</v>
      </c>
      <c r="C4318" t="s">
        <v>2615</v>
      </c>
      <c r="D4318" t="s">
        <v>2616</v>
      </c>
      <c r="E4318">
        <v>2</v>
      </c>
      <c r="F4318" t="s">
        <v>2612</v>
      </c>
      <c r="G4318">
        <v>0</v>
      </c>
      <c r="H4318" s="1">
        <v>0</v>
      </c>
      <c r="I4318">
        <v>1.49</v>
      </c>
    </row>
    <row r="4319" spans="1:9" x14ac:dyDescent="0.25">
      <c r="A4319">
        <v>2140110059</v>
      </c>
      <c r="B4319" t="s">
        <v>4407</v>
      </c>
      <c r="C4319" t="s">
        <v>248</v>
      </c>
      <c r="D4319" t="s">
        <v>249</v>
      </c>
      <c r="E4319">
        <v>7</v>
      </c>
      <c r="F4319" t="s">
        <v>2612</v>
      </c>
      <c r="G4319">
        <v>0</v>
      </c>
      <c r="H4319">
        <v>0</v>
      </c>
      <c r="I4319">
        <v>1.454286</v>
      </c>
    </row>
    <row r="4320" spans="1:9" x14ac:dyDescent="0.25">
      <c r="A4320">
        <v>2140110062</v>
      </c>
      <c r="B4320" t="s">
        <v>4408</v>
      </c>
      <c r="C4320" t="s">
        <v>2615</v>
      </c>
      <c r="D4320" t="s">
        <v>2616</v>
      </c>
      <c r="E4320" s="1">
        <v>1</v>
      </c>
      <c r="F4320" t="s">
        <v>2612</v>
      </c>
      <c r="G4320" s="1">
        <v>0</v>
      </c>
      <c r="H4320">
        <v>0</v>
      </c>
      <c r="I4320">
        <v>1.98</v>
      </c>
    </row>
    <row r="4321" spans="1:9" x14ac:dyDescent="0.25">
      <c r="A4321">
        <v>2140110064</v>
      </c>
      <c r="B4321" t="s">
        <v>4409</v>
      </c>
      <c r="C4321" t="s">
        <v>248</v>
      </c>
      <c r="D4321" t="s">
        <v>249</v>
      </c>
      <c r="E4321" s="1">
        <v>105</v>
      </c>
      <c r="F4321" t="s">
        <v>2612</v>
      </c>
      <c r="G4321">
        <v>0</v>
      </c>
      <c r="H4321">
        <v>0</v>
      </c>
      <c r="I4321">
        <v>1.8342860000000001</v>
      </c>
    </row>
    <row r="4322" spans="1:9" x14ac:dyDescent="0.25">
      <c r="A4322">
        <v>2140110064</v>
      </c>
      <c r="B4322" t="s">
        <v>4409</v>
      </c>
      <c r="C4322" t="s">
        <v>2615</v>
      </c>
      <c r="D4322" t="s">
        <v>2616</v>
      </c>
      <c r="E4322" s="1">
        <v>258</v>
      </c>
      <c r="F4322" t="s">
        <v>2612</v>
      </c>
      <c r="G4322">
        <v>0</v>
      </c>
      <c r="H4322">
        <v>0</v>
      </c>
      <c r="I4322">
        <v>1.8343020000000001</v>
      </c>
    </row>
    <row r="4323" spans="1:9" x14ac:dyDescent="0.25">
      <c r="A4323">
        <v>2140110064</v>
      </c>
      <c r="B4323" t="s">
        <v>4409</v>
      </c>
      <c r="C4323" t="s">
        <v>2645</v>
      </c>
      <c r="D4323" t="s">
        <v>2646</v>
      </c>
      <c r="E4323" s="1">
        <v>8880</v>
      </c>
      <c r="F4323" t="s">
        <v>2612</v>
      </c>
      <c r="G4323">
        <v>0</v>
      </c>
      <c r="H4323">
        <v>0</v>
      </c>
      <c r="I4323">
        <v>1.8343130000000001</v>
      </c>
    </row>
    <row r="4324" spans="1:9" x14ac:dyDescent="0.25">
      <c r="A4324">
        <v>2140110066</v>
      </c>
      <c r="B4324" t="s">
        <v>4410</v>
      </c>
      <c r="C4324" t="s">
        <v>2645</v>
      </c>
      <c r="D4324" t="s">
        <v>2646</v>
      </c>
      <c r="E4324" s="1">
        <v>2774</v>
      </c>
      <c r="F4324" t="s">
        <v>2612</v>
      </c>
      <c r="G4324">
        <v>0</v>
      </c>
      <c r="H4324">
        <v>0</v>
      </c>
      <c r="I4324">
        <v>1.7685329999999999</v>
      </c>
    </row>
    <row r="4325" spans="1:9" x14ac:dyDescent="0.25">
      <c r="A4325">
        <v>2140110067</v>
      </c>
      <c r="B4325" t="s">
        <v>4411</v>
      </c>
      <c r="C4325" t="s">
        <v>248</v>
      </c>
      <c r="D4325" t="s">
        <v>249</v>
      </c>
      <c r="E4325" s="1">
        <v>64</v>
      </c>
      <c r="F4325" t="s">
        <v>2612</v>
      </c>
      <c r="G4325">
        <v>0</v>
      </c>
      <c r="H4325">
        <v>0</v>
      </c>
      <c r="I4325">
        <v>1.5125</v>
      </c>
    </row>
    <row r="4326" spans="1:9" x14ac:dyDescent="0.25">
      <c r="A4326">
        <v>2140110067</v>
      </c>
      <c r="B4326" t="s">
        <v>4411</v>
      </c>
      <c r="C4326" t="s">
        <v>2615</v>
      </c>
      <c r="D4326" t="s">
        <v>2616</v>
      </c>
      <c r="E4326" s="1">
        <v>129</v>
      </c>
      <c r="F4326" t="s">
        <v>2612</v>
      </c>
      <c r="G4326">
        <v>0</v>
      </c>
      <c r="H4326">
        <v>0</v>
      </c>
      <c r="I4326">
        <v>1.512481</v>
      </c>
    </row>
    <row r="4327" spans="1:9" x14ac:dyDescent="0.25">
      <c r="A4327">
        <v>2140110070</v>
      </c>
      <c r="B4327" t="s">
        <v>4412</v>
      </c>
      <c r="C4327" t="s">
        <v>699</v>
      </c>
      <c r="D4327" t="s">
        <v>700</v>
      </c>
      <c r="E4327">
        <v>300</v>
      </c>
      <c r="F4327" t="s">
        <v>2612</v>
      </c>
      <c r="G4327">
        <v>0</v>
      </c>
      <c r="H4327">
        <v>0</v>
      </c>
      <c r="I4327">
        <v>1.6687000000000001</v>
      </c>
    </row>
    <row r="4328" spans="1:9" x14ac:dyDescent="0.25">
      <c r="A4328">
        <v>2140110070</v>
      </c>
      <c r="B4328" t="s">
        <v>4412</v>
      </c>
      <c r="C4328" t="s">
        <v>248</v>
      </c>
      <c r="D4328" t="s">
        <v>249</v>
      </c>
      <c r="E4328">
        <v>50</v>
      </c>
      <c r="F4328" t="s">
        <v>2612</v>
      </c>
      <c r="G4328">
        <v>0</v>
      </c>
      <c r="H4328">
        <v>0</v>
      </c>
      <c r="I4328">
        <v>1.6686000000000001</v>
      </c>
    </row>
    <row r="4329" spans="1:9" x14ac:dyDescent="0.25">
      <c r="A4329">
        <v>2140110070</v>
      </c>
      <c r="B4329" t="s">
        <v>4412</v>
      </c>
      <c r="C4329" t="s">
        <v>2615</v>
      </c>
      <c r="D4329" t="s">
        <v>2616</v>
      </c>
      <c r="E4329" s="1">
        <v>1696</v>
      </c>
      <c r="F4329" t="s">
        <v>2612</v>
      </c>
      <c r="G4329">
        <v>0</v>
      </c>
      <c r="H4329">
        <v>0</v>
      </c>
      <c r="I4329">
        <v>1.6686970000000001</v>
      </c>
    </row>
    <row r="4330" spans="1:9" x14ac:dyDescent="0.25">
      <c r="A4330">
        <v>2140110071</v>
      </c>
      <c r="B4330" t="s">
        <v>4413</v>
      </c>
      <c r="C4330" t="s">
        <v>248</v>
      </c>
      <c r="D4330" t="s">
        <v>249</v>
      </c>
      <c r="E4330" s="1">
        <v>36</v>
      </c>
      <c r="F4330" t="s">
        <v>2612</v>
      </c>
      <c r="G4330">
        <v>0</v>
      </c>
      <c r="H4330">
        <v>0</v>
      </c>
      <c r="I4330">
        <v>1.836389</v>
      </c>
    </row>
    <row r="4331" spans="1:9" x14ac:dyDescent="0.25">
      <c r="A4331">
        <v>2140110073</v>
      </c>
      <c r="B4331" t="s">
        <v>4414</v>
      </c>
      <c r="C4331" t="s">
        <v>248</v>
      </c>
      <c r="D4331" t="s">
        <v>249</v>
      </c>
      <c r="E4331" s="1">
        <v>75</v>
      </c>
      <c r="F4331" t="s">
        <v>2612</v>
      </c>
      <c r="G4331">
        <v>0</v>
      </c>
      <c r="H4331">
        <v>0</v>
      </c>
      <c r="I4331">
        <v>2.0764</v>
      </c>
    </row>
    <row r="4332" spans="1:9" x14ac:dyDescent="0.25">
      <c r="A4332">
        <v>2140110074</v>
      </c>
      <c r="B4332" t="s">
        <v>4415</v>
      </c>
      <c r="C4332" t="s">
        <v>248</v>
      </c>
      <c r="D4332" t="s">
        <v>249</v>
      </c>
      <c r="E4332">
        <v>30</v>
      </c>
      <c r="F4332" t="s">
        <v>2612</v>
      </c>
      <c r="G4332">
        <v>0</v>
      </c>
      <c r="H4332" s="1">
        <v>0</v>
      </c>
      <c r="I4332">
        <v>2.0529999999999999</v>
      </c>
    </row>
    <row r="4333" spans="1:9" x14ac:dyDescent="0.25">
      <c r="A4333">
        <v>2140110081</v>
      </c>
      <c r="B4333" t="s">
        <v>4416</v>
      </c>
      <c r="C4333" t="s">
        <v>248</v>
      </c>
      <c r="D4333" t="s">
        <v>249</v>
      </c>
      <c r="E4333" s="1">
        <v>83</v>
      </c>
      <c r="F4333" t="s">
        <v>2612</v>
      </c>
      <c r="G4333">
        <v>0</v>
      </c>
      <c r="H4333">
        <v>0</v>
      </c>
      <c r="I4333">
        <v>1.7903610000000001</v>
      </c>
    </row>
    <row r="4334" spans="1:9" x14ac:dyDescent="0.25">
      <c r="A4334">
        <v>2140110082</v>
      </c>
      <c r="B4334" t="s">
        <v>4417</v>
      </c>
      <c r="C4334" t="s">
        <v>248</v>
      </c>
      <c r="D4334" t="s">
        <v>249</v>
      </c>
      <c r="E4334" s="1">
        <v>17</v>
      </c>
      <c r="F4334" t="s">
        <v>2612</v>
      </c>
      <c r="G4334" s="1">
        <v>0</v>
      </c>
      <c r="H4334">
        <v>0</v>
      </c>
      <c r="I4334">
        <v>2.281765</v>
      </c>
    </row>
    <row r="4335" spans="1:9" x14ac:dyDescent="0.25">
      <c r="A4335">
        <v>2140110083</v>
      </c>
      <c r="B4335" t="s">
        <v>4418</v>
      </c>
      <c r="C4335" t="s">
        <v>248</v>
      </c>
      <c r="D4335" t="s">
        <v>249</v>
      </c>
      <c r="E4335">
        <v>172</v>
      </c>
      <c r="F4335" t="s">
        <v>2612</v>
      </c>
      <c r="G4335">
        <v>0</v>
      </c>
      <c r="H4335">
        <v>0</v>
      </c>
      <c r="I4335">
        <v>1.8282560000000001</v>
      </c>
    </row>
    <row r="4336" spans="1:9" x14ac:dyDescent="0.25">
      <c r="A4336">
        <v>2140110088</v>
      </c>
      <c r="B4336" t="s">
        <v>4419</v>
      </c>
      <c r="C4336" t="s">
        <v>248</v>
      </c>
      <c r="D4336" t="s">
        <v>249</v>
      </c>
      <c r="E4336">
        <v>98</v>
      </c>
      <c r="F4336" t="s">
        <v>2612</v>
      </c>
      <c r="G4336">
        <v>0</v>
      </c>
      <c r="H4336">
        <v>0</v>
      </c>
      <c r="I4336">
        <v>1.630612</v>
      </c>
    </row>
    <row r="4337" spans="1:9" x14ac:dyDescent="0.25">
      <c r="A4337">
        <v>2140110093</v>
      </c>
      <c r="B4337" t="s">
        <v>4420</v>
      </c>
      <c r="C4337" t="s">
        <v>248</v>
      </c>
      <c r="D4337" t="s">
        <v>249</v>
      </c>
      <c r="E4337">
        <v>1</v>
      </c>
      <c r="F4337" t="s">
        <v>2612</v>
      </c>
      <c r="G4337">
        <v>0</v>
      </c>
      <c r="H4337">
        <v>0</v>
      </c>
      <c r="I4337">
        <v>1.2</v>
      </c>
    </row>
    <row r="4338" spans="1:9" x14ac:dyDescent="0.25">
      <c r="A4338">
        <v>2140110094</v>
      </c>
      <c r="B4338" t="s">
        <v>4421</v>
      </c>
      <c r="C4338" t="s">
        <v>2615</v>
      </c>
      <c r="D4338" t="s">
        <v>2616</v>
      </c>
      <c r="E4338" s="1">
        <v>9600</v>
      </c>
      <c r="F4338" t="s">
        <v>2612</v>
      </c>
      <c r="G4338">
        <v>0</v>
      </c>
      <c r="H4338">
        <v>0</v>
      </c>
      <c r="I4338">
        <v>1.1496420000000001</v>
      </c>
    </row>
    <row r="4339" spans="1:9" x14ac:dyDescent="0.25">
      <c r="A4339">
        <v>2140110095</v>
      </c>
      <c r="B4339" t="s">
        <v>4422</v>
      </c>
      <c r="C4339" t="s">
        <v>248</v>
      </c>
      <c r="D4339" t="s">
        <v>249</v>
      </c>
      <c r="E4339">
        <v>457</v>
      </c>
      <c r="F4339" t="s">
        <v>2612</v>
      </c>
      <c r="G4339">
        <v>0</v>
      </c>
      <c r="H4339">
        <v>0</v>
      </c>
      <c r="I4339">
        <v>1.2049890000000001</v>
      </c>
    </row>
    <row r="4340" spans="1:9" x14ac:dyDescent="0.25">
      <c r="A4340">
        <v>2140110096</v>
      </c>
      <c r="B4340" t="s">
        <v>4423</v>
      </c>
      <c r="C4340" t="s">
        <v>2615</v>
      </c>
      <c r="D4340" t="s">
        <v>2616</v>
      </c>
      <c r="E4340" s="1">
        <v>9</v>
      </c>
      <c r="F4340" t="s">
        <v>2612</v>
      </c>
      <c r="G4340">
        <v>0</v>
      </c>
      <c r="H4340">
        <v>0</v>
      </c>
      <c r="I4340">
        <v>1.0511109999999999</v>
      </c>
    </row>
    <row r="4341" spans="1:9" x14ac:dyDescent="0.25">
      <c r="A4341">
        <v>2140110109</v>
      </c>
      <c r="B4341" t="s">
        <v>4424</v>
      </c>
      <c r="C4341" t="s">
        <v>2615</v>
      </c>
      <c r="D4341" t="s">
        <v>2616</v>
      </c>
      <c r="E4341" s="1">
        <v>26035</v>
      </c>
      <c r="F4341" t="s">
        <v>2612</v>
      </c>
      <c r="G4341">
        <v>0</v>
      </c>
      <c r="H4341">
        <v>0</v>
      </c>
      <c r="I4341">
        <v>1.28</v>
      </c>
    </row>
    <row r="4342" spans="1:9" x14ac:dyDescent="0.25">
      <c r="A4342">
        <v>2140110112</v>
      </c>
      <c r="B4342" t="s">
        <v>4425</v>
      </c>
      <c r="C4342" t="s">
        <v>248</v>
      </c>
      <c r="D4342" t="s">
        <v>249</v>
      </c>
      <c r="E4342">
        <v>0</v>
      </c>
      <c r="F4342" t="s">
        <v>4426</v>
      </c>
      <c r="G4342" s="1">
        <v>2190</v>
      </c>
      <c r="H4342">
        <v>0</v>
      </c>
      <c r="I4342">
        <v>0</v>
      </c>
    </row>
    <row r="4343" spans="1:9" x14ac:dyDescent="0.25">
      <c r="A4343">
        <v>2140110115</v>
      </c>
      <c r="B4343" t="s">
        <v>4427</v>
      </c>
      <c r="C4343" t="s">
        <v>248</v>
      </c>
      <c r="D4343" t="s">
        <v>249</v>
      </c>
      <c r="E4343" s="1">
        <v>0</v>
      </c>
      <c r="F4343" t="s">
        <v>4426</v>
      </c>
      <c r="G4343">
        <v>641.70000000000005</v>
      </c>
      <c r="H4343">
        <v>0</v>
      </c>
      <c r="I4343">
        <v>0</v>
      </c>
    </row>
    <row r="4344" spans="1:9" x14ac:dyDescent="0.25">
      <c r="A4344">
        <v>2140110116</v>
      </c>
      <c r="B4344" t="s">
        <v>4428</v>
      </c>
      <c r="C4344" t="s">
        <v>248</v>
      </c>
      <c r="D4344" t="s">
        <v>249</v>
      </c>
      <c r="E4344" s="1">
        <v>87</v>
      </c>
      <c r="F4344" t="s">
        <v>2612</v>
      </c>
      <c r="G4344">
        <v>0</v>
      </c>
      <c r="H4344">
        <v>0</v>
      </c>
      <c r="I4344">
        <v>1.406782</v>
      </c>
    </row>
    <row r="4345" spans="1:9" x14ac:dyDescent="0.25">
      <c r="A4345">
        <v>2140110117</v>
      </c>
      <c r="B4345" t="s">
        <v>4429</v>
      </c>
      <c r="C4345" t="s">
        <v>248</v>
      </c>
      <c r="D4345" t="s">
        <v>249</v>
      </c>
      <c r="E4345">
        <v>4</v>
      </c>
      <c r="F4345" t="s">
        <v>2612</v>
      </c>
      <c r="G4345">
        <v>0</v>
      </c>
      <c r="H4345">
        <v>0</v>
      </c>
      <c r="I4345">
        <v>1.4975000000000001</v>
      </c>
    </row>
    <row r="4346" spans="1:9" x14ac:dyDescent="0.25">
      <c r="A4346">
        <v>2140110127</v>
      </c>
      <c r="B4346" t="s">
        <v>4430</v>
      </c>
      <c r="C4346" t="s">
        <v>248</v>
      </c>
      <c r="D4346" t="s">
        <v>249</v>
      </c>
      <c r="E4346" s="1">
        <v>728</v>
      </c>
      <c r="F4346" t="s">
        <v>2612</v>
      </c>
      <c r="G4346">
        <v>0</v>
      </c>
      <c r="H4346">
        <v>0</v>
      </c>
      <c r="I4346">
        <v>7.5213190000000001</v>
      </c>
    </row>
    <row r="4347" spans="1:9" x14ac:dyDescent="0.25">
      <c r="A4347">
        <v>2140110129</v>
      </c>
      <c r="B4347" t="s">
        <v>4431</v>
      </c>
      <c r="C4347" t="s">
        <v>248</v>
      </c>
      <c r="D4347" t="s">
        <v>249</v>
      </c>
      <c r="E4347">
        <v>38</v>
      </c>
      <c r="F4347" t="s">
        <v>2612</v>
      </c>
      <c r="G4347">
        <v>0</v>
      </c>
      <c r="H4347">
        <v>0</v>
      </c>
      <c r="I4347">
        <v>7.7705260000000003</v>
      </c>
    </row>
    <row r="4348" spans="1:9" x14ac:dyDescent="0.25">
      <c r="A4348">
        <v>2140110166</v>
      </c>
      <c r="B4348" t="s">
        <v>4432</v>
      </c>
      <c r="C4348" t="s">
        <v>2615</v>
      </c>
      <c r="D4348" t="s">
        <v>2616</v>
      </c>
      <c r="E4348" s="1">
        <v>12812</v>
      </c>
      <c r="F4348" t="s">
        <v>2612</v>
      </c>
      <c r="G4348">
        <v>0</v>
      </c>
      <c r="H4348">
        <v>0</v>
      </c>
      <c r="I4348">
        <v>1.132757</v>
      </c>
    </row>
    <row r="4349" spans="1:9" x14ac:dyDescent="0.25">
      <c r="A4349">
        <v>2140110170</v>
      </c>
      <c r="B4349" t="s">
        <v>4433</v>
      </c>
      <c r="C4349" t="s">
        <v>248</v>
      </c>
      <c r="D4349" t="s">
        <v>249</v>
      </c>
      <c r="E4349" s="1">
        <v>91</v>
      </c>
      <c r="F4349" t="s">
        <v>2612</v>
      </c>
      <c r="G4349">
        <v>0</v>
      </c>
      <c r="H4349">
        <v>0</v>
      </c>
      <c r="I4349">
        <v>7.0017579999999997</v>
      </c>
    </row>
    <row r="4350" spans="1:9" x14ac:dyDescent="0.25">
      <c r="A4350">
        <v>2140110171</v>
      </c>
      <c r="B4350" t="s">
        <v>4434</v>
      </c>
      <c r="C4350" t="s">
        <v>248</v>
      </c>
      <c r="D4350" t="s">
        <v>249</v>
      </c>
      <c r="E4350" s="1">
        <v>341</v>
      </c>
      <c r="F4350" t="s">
        <v>2612</v>
      </c>
      <c r="G4350">
        <v>0</v>
      </c>
      <c r="H4350">
        <v>0</v>
      </c>
      <c r="I4350">
        <v>7.0016129999999999</v>
      </c>
    </row>
    <row r="4351" spans="1:9" x14ac:dyDescent="0.25">
      <c r="A4351">
        <v>2140110173</v>
      </c>
      <c r="B4351" t="s">
        <v>4435</v>
      </c>
      <c r="C4351" t="s">
        <v>248</v>
      </c>
      <c r="D4351" t="s">
        <v>249</v>
      </c>
      <c r="E4351">
        <v>73</v>
      </c>
      <c r="F4351" t="s">
        <v>2612</v>
      </c>
      <c r="G4351">
        <v>0</v>
      </c>
      <c r="H4351">
        <v>0</v>
      </c>
      <c r="I4351">
        <v>7.1749320000000001</v>
      </c>
    </row>
    <row r="4352" spans="1:9" x14ac:dyDescent="0.25">
      <c r="A4352">
        <v>2140110176</v>
      </c>
      <c r="B4352" t="s">
        <v>4436</v>
      </c>
      <c r="C4352" t="s">
        <v>699</v>
      </c>
      <c r="D4352" t="s">
        <v>700</v>
      </c>
      <c r="E4352">
        <v>75</v>
      </c>
      <c r="F4352" t="s">
        <v>2612</v>
      </c>
      <c r="G4352">
        <v>0</v>
      </c>
      <c r="H4352">
        <v>0</v>
      </c>
      <c r="I4352">
        <v>1.7469330000000001</v>
      </c>
    </row>
    <row r="4353" spans="1:9" x14ac:dyDescent="0.25">
      <c r="A4353">
        <v>2140110184</v>
      </c>
      <c r="B4353" t="s">
        <v>4437</v>
      </c>
      <c r="C4353" t="s">
        <v>248</v>
      </c>
      <c r="D4353" t="s">
        <v>249</v>
      </c>
      <c r="E4353" s="1">
        <v>49</v>
      </c>
      <c r="F4353" t="s">
        <v>2612</v>
      </c>
      <c r="G4353">
        <v>0</v>
      </c>
      <c r="H4353">
        <v>0</v>
      </c>
      <c r="I4353">
        <v>1.6257140000000001</v>
      </c>
    </row>
    <row r="4354" spans="1:9" x14ac:dyDescent="0.25">
      <c r="A4354">
        <v>2140110185</v>
      </c>
      <c r="B4354" t="s">
        <v>4438</v>
      </c>
      <c r="C4354" t="s">
        <v>248</v>
      </c>
      <c r="D4354" t="s">
        <v>249</v>
      </c>
      <c r="E4354" s="1">
        <v>1114</v>
      </c>
      <c r="F4354" t="s">
        <v>2612</v>
      </c>
      <c r="G4354">
        <v>0</v>
      </c>
      <c r="H4354">
        <v>0</v>
      </c>
      <c r="I4354">
        <v>1.7279169999999999</v>
      </c>
    </row>
    <row r="4355" spans="1:9" x14ac:dyDescent="0.25">
      <c r="A4355">
        <v>2140110186</v>
      </c>
      <c r="B4355" t="s">
        <v>4439</v>
      </c>
      <c r="C4355" t="s">
        <v>248</v>
      </c>
      <c r="D4355" t="s">
        <v>249</v>
      </c>
      <c r="E4355" s="1">
        <v>149</v>
      </c>
      <c r="F4355" t="s">
        <v>2612</v>
      </c>
      <c r="G4355">
        <v>0</v>
      </c>
      <c r="H4355">
        <v>0</v>
      </c>
      <c r="I4355">
        <v>1.79094</v>
      </c>
    </row>
    <row r="4356" spans="1:9" x14ac:dyDescent="0.25">
      <c r="A4356">
        <v>2140110188</v>
      </c>
      <c r="B4356" t="s">
        <v>4440</v>
      </c>
      <c r="C4356" t="s">
        <v>248</v>
      </c>
      <c r="D4356" t="s">
        <v>249</v>
      </c>
      <c r="E4356">
        <v>31</v>
      </c>
      <c r="F4356" t="s">
        <v>2612</v>
      </c>
      <c r="G4356">
        <v>0</v>
      </c>
      <c r="H4356" s="1">
        <v>0</v>
      </c>
      <c r="I4356">
        <v>2.3435480000000002</v>
      </c>
    </row>
    <row r="4357" spans="1:9" x14ac:dyDescent="0.25">
      <c r="A4357">
        <v>2140110189</v>
      </c>
      <c r="B4357" t="s">
        <v>4441</v>
      </c>
      <c r="C4357" t="s">
        <v>248</v>
      </c>
      <c r="D4357" t="s">
        <v>249</v>
      </c>
      <c r="E4357" s="1">
        <v>1086</v>
      </c>
      <c r="F4357" t="s">
        <v>2612</v>
      </c>
      <c r="G4357">
        <v>0</v>
      </c>
      <c r="H4357">
        <v>0</v>
      </c>
      <c r="I4357">
        <v>8.0832040000000003</v>
      </c>
    </row>
    <row r="4358" spans="1:9" x14ac:dyDescent="0.25">
      <c r="A4358">
        <v>2140110190</v>
      </c>
      <c r="B4358" t="s">
        <v>4442</v>
      </c>
      <c r="C4358" t="s">
        <v>248</v>
      </c>
      <c r="D4358" t="s">
        <v>249</v>
      </c>
      <c r="E4358" s="1">
        <v>3</v>
      </c>
      <c r="F4358" t="s">
        <v>2612</v>
      </c>
      <c r="G4358" s="1">
        <v>0</v>
      </c>
      <c r="H4358">
        <v>0</v>
      </c>
      <c r="I4358">
        <v>8.0266669999999998</v>
      </c>
    </row>
    <row r="4359" spans="1:9" x14ac:dyDescent="0.25">
      <c r="A4359">
        <v>2140110191</v>
      </c>
      <c r="B4359" t="s">
        <v>4443</v>
      </c>
      <c r="C4359" t="s">
        <v>248</v>
      </c>
      <c r="D4359" t="s">
        <v>249</v>
      </c>
      <c r="E4359">
        <v>20</v>
      </c>
      <c r="F4359" t="s">
        <v>2612</v>
      </c>
      <c r="G4359" s="1">
        <v>0</v>
      </c>
      <c r="H4359">
        <v>0</v>
      </c>
      <c r="I4359">
        <v>6.5910000000000002</v>
      </c>
    </row>
    <row r="4360" spans="1:9" x14ac:dyDescent="0.25">
      <c r="A4360">
        <v>2140110192</v>
      </c>
      <c r="B4360" t="s">
        <v>4444</v>
      </c>
      <c r="C4360" t="s">
        <v>248</v>
      </c>
      <c r="D4360" t="s">
        <v>249</v>
      </c>
      <c r="E4360" s="1">
        <v>48</v>
      </c>
      <c r="F4360" t="s">
        <v>2612</v>
      </c>
      <c r="G4360">
        <v>0</v>
      </c>
      <c r="H4360">
        <v>0</v>
      </c>
      <c r="I4360">
        <v>7.5508329999999999</v>
      </c>
    </row>
    <row r="4361" spans="1:9" x14ac:dyDescent="0.25">
      <c r="A4361">
        <v>2140110199</v>
      </c>
      <c r="B4361" t="s">
        <v>4445</v>
      </c>
      <c r="C4361" t="s">
        <v>248</v>
      </c>
      <c r="D4361" t="s">
        <v>249</v>
      </c>
      <c r="E4361" s="1">
        <v>277</v>
      </c>
      <c r="F4361" t="s">
        <v>2612</v>
      </c>
      <c r="G4361">
        <v>0</v>
      </c>
      <c r="H4361">
        <v>0</v>
      </c>
      <c r="I4361">
        <v>2.3858839999999999</v>
      </c>
    </row>
    <row r="4362" spans="1:9" x14ac:dyDescent="0.25">
      <c r="A4362">
        <v>2140110201</v>
      </c>
      <c r="B4362" t="s">
        <v>4446</v>
      </c>
      <c r="C4362" t="s">
        <v>248</v>
      </c>
      <c r="D4362" t="s">
        <v>249</v>
      </c>
      <c r="E4362" s="1">
        <v>2</v>
      </c>
      <c r="F4362" t="s">
        <v>2612</v>
      </c>
      <c r="G4362" s="1">
        <v>0</v>
      </c>
      <c r="H4362">
        <v>0</v>
      </c>
      <c r="I4362">
        <v>1.1399999999999999</v>
      </c>
    </row>
    <row r="4363" spans="1:9" x14ac:dyDescent="0.25">
      <c r="A4363">
        <v>2140110202</v>
      </c>
      <c r="B4363" t="s">
        <v>4447</v>
      </c>
      <c r="C4363" t="s">
        <v>248</v>
      </c>
      <c r="D4363" t="s">
        <v>249</v>
      </c>
      <c r="E4363" s="1">
        <v>1700</v>
      </c>
      <c r="F4363" t="s">
        <v>2612</v>
      </c>
      <c r="G4363">
        <v>0</v>
      </c>
      <c r="H4363">
        <v>0</v>
      </c>
      <c r="I4363">
        <v>1.132671</v>
      </c>
    </row>
    <row r="4364" spans="1:9" x14ac:dyDescent="0.25">
      <c r="A4364">
        <v>2140110203</v>
      </c>
      <c r="B4364" t="s">
        <v>4448</v>
      </c>
      <c r="C4364" t="s">
        <v>248</v>
      </c>
      <c r="D4364" t="s">
        <v>249</v>
      </c>
      <c r="E4364">
        <v>0</v>
      </c>
      <c r="F4364" t="s">
        <v>2612</v>
      </c>
      <c r="G4364">
        <v>0</v>
      </c>
      <c r="H4364" s="1">
        <v>1561</v>
      </c>
      <c r="I4364">
        <v>0</v>
      </c>
    </row>
    <row r="4365" spans="1:9" x14ac:dyDescent="0.25">
      <c r="A4365">
        <v>2140110203</v>
      </c>
      <c r="B4365" t="s">
        <v>4448</v>
      </c>
      <c r="C4365" t="s">
        <v>2615</v>
      </c>
      <c r="D4365" t="s">
        <v>2616</v>
      </c>
      <c r="E4365" s="1">
        <v>400</v>
      </c>
      <c r="F4365" t="s">
        <v>2612</v>
      </c>
      <c r="G4365">
        <v>0</v>
      </c>
      <c r="H4365">
        <v>0</v>
      </c>
      <c r="I4365">
        <v>1.141875</v>
      </c>
    </row>
    <row r="4366" spans="1:9" x14ac:dyDescent="0.25">
      <c r="A4366">
        <v>2140110203</v>
      </c>
      <c r="B4366" t="s">
        <v>4448</v>
      </c>
      <c r="C4366" t="s">
        <v>2625</v>
      </c>
      <c r="D4366" t="s">
        <v>2626</v>
      </c>
      <c r="E4366" s="1">
        <v>1561</v>
      </c>
      <c r="F4366" t="s">
        <v>2612</v>
      </c>
      <c r="G4366" s="1">
        <v>1561</v>
      </c>
      <c r="H4366">
        <v>0</v>
      </c>
      <c r="I4366">
        <v>1.141864</v>
      </c>
    </row>
    <row r="4367" spans="1:9" x14ac:dyDescent="0.25">
      <c r="A4367">
        <v>2140110205</v>
      </c>
      <c r="B4367" t="s">
        <v>4449</v>
      </c>
      <c r="C4367" t="s">
        <v>248</v>
      </c>
      <c r="D4367" t="s">
        <v>249</v>
      </c>
      <c r="E4367" s="1">
        <v>134</v>
      </c>
      <c r="F4367" t="s">
        <v>2612</v>
      </c>
      <c r="G4367">
        <v>0</v>
      </c>
      <c r="H4367">
        <v>0</v>
      </c>
      <c r="I4367">
        <v>1.4409700000000001</v>
      </c>
    </row>
    <row r="4368" spans="1:9" x14ac:dyDescent="0.25">
      <c r="A4368">
        <v>2140110214</v>
      </c>
      <c r="B4368" t="s">
        <v>4450</v>
      </c>
      <c r="C4368" t="s">
        <v>248</v>
      </c>
      <c r="D4368" t="s">
        <v>249</v>
      </c>
      <c r="E4368" s="1">
        <v>2</v>
      </c>
      <c r="F4368" t="s">
        <v>2612</v>
      </c>
      <c r="G4368">
        <v>0</v>
      </c>
      <c r="H4368">
        <v>0</v>
      </c>
      <c r="I4368">
        <v>2.48</v>
      </c>
    </row>
    <row r="4369" spans="1:9" x14ac:dyDescent="0.25">
      <c r="A4369">
        <v>2140110216</v>
      </c>
      <c r="B4369" t="s">
        <v>4451</v>
      </c>
      <c r="C4369" t="s">
        <v>699</v>
      </c>
      <c r="D4369" t="s">
        <v>700</v>
      </c>
      <c r="E4369" s="1">
        <v>50</v>
      </c>
      <c r="F4369" t="s">
        <v>2612</v>
      </c>
      <c r="G4369">
        <v>0</v>
      </c>
      <c r="H4369">
        <v>0</v>
      </c>
      <c r="I4369">
        <v>2.3715999999999999</v>
      </c>
    </row>
    <row r="4370" spans="1:9" x14ac:dyDescent="0.25">
      <c r="A4370">
        <v>2140110222</v>
      </c>
      <c r="B4370" t="s">
        <v>4452</v>
      </c>
      <c r="C4370" t="s">
        <v>248</v>
      </c>
      <c r="D4370" t="s">
        <v>249</v>
      </c>
      <c r="E4370">
        <v>71</v>
      </c>
      <c r="F4370" t="s">
        <v>2612</v>
      </c>
      <c r="G4370">
        <v>0</v>
      </c>
      <c r="H4370">
        <v>0</v>
      </c>
      <c r="I4370">
        <v>1.888592</v>
      </c>
    </row>
    <row r="4371" spans="1:9" x14ac:dyDescent="0.25">
      <c r="A4371">
        <v>2140110223</v>
      </c>
      <c r="B4371" t="s">
        <v>4453</v>
      </c>
      <c r="C4371" t="s">
        <v>248</v>
      </c>
      <c r="D4371" t="s">
        <v>249</v>
      </c>
      <c r="E4371" s="1">
        <v>26</v>
      </c>
      <c r="F4371" t="s">
        <v>2612</v>
      </c>
      <c r="G4371">
        <v>0</v>
      </c>
      <c r="H4371">
        <v>0</v>
      </c>
      <c r="I4371">
        <v>2.2196150000000001</v>
      </c>
    </row>
    <row r="4372" spans="1:9" x14ac:dyDescent="0.25">
      <c r="A4372">
        <v>2140110223</v>
      </c>
      <c r="B4372" t="s">
        <v>4453</v>
      </c>
      <c r="C4372" t="s">
        <v>2615</v>
      </c>
      <c r="D4372" t="s">
        <v>2616</v>
      </c>
      <c r="E4372">
        <v>74</v>
      </c>
      <c r="F4372" t="s">
        <v>2612</v>
      </c>
      <c r="G4372">
        <v>0</v>
      </c>
      <c r="H4372">
        <v>0</v>
      </c>
      <c r="I4372">
        <v>2.219595</v>
      </c>
    </row>
    <row r="4373" spans="1:9" x14ac:dyDescent="0.25">
      <c r="A4373">
        <v>2140110226</v>
      </c>
      <c r="B4373" t="s">
        <v>4454</v>
      </c>
      <c r="C4373" t="s">
        <v>248</v>
      </c>
      <c r="D4373" t="s">
        <v>249</v>
      </c>
      <c r="E4373">
        <v>11</v>
      </c>
      <c r="F4373" t="s">
        <v>2612</v>
      </c>
      <c r="G4373">
        <v>0</v>
      </c>
      <c r="H4373">
        <v>0</v>
      </c>
      <c r="I4373">
        <v>1.94</v>
      </c>
    </row>
    <row r="4374" spans="1:9" x14ac:dyDescent="0.25">
      <c r="A4374">
        <v>2140110227</v>
      </c>
      <c r="B4374" t="s">
        <v>4455</v>
      </c>
      <c r="C4374" t="s">
        <v>248</v>
      </c>
      <c r="D4374" t="s">
        <v>249</v>
      </c>
      <c r="E4374" s="1">
        <v>58</v>
      </c>
      <c r="F4374" t="s">
        <v>2612</v>
      </c>
      <c r="G4374">
        <v>0</v>
      </c>
      <c r="H4374">
        <v>0</v>
      </c>
      <c r="I4374">
        <v>1.7575860000000001</v>
      </c>
    </row>
    <row r="4375" spans="1:9" x14ac:dyDescent="0.25">
      <c r="A4375">
        <v>2140110228</v>
      </c>
      <c r="B4375" t="s">
        <v>4456</v>
      </c>
      <c r="C4375" t="s">
        <v>248</v>
      </c>
      <c r="D4375" t="s">
        <v>249</v>
      </c>
      <c r="E4375">
        <v>1</v>
      </c>
      <c r="F4375" t="s">
        <v>2612</v>
      </c>
      <c r="G4375">
        <v>0</v>
      </c>
      <c r="H4375">
        <v>0</v>
      </c>
      <c r="I4375">
        <v>1.76</v>
      </c>
    </row>
    <row r="4376" spans="1:9" x14ac:dyDescent="0.25">
      <c r="A4376">
        <v>2140110229</v>
      </c>
      <c r="B4376" t="s">
        <v>4457</v>
      </c>
      <c r="C4376" t="s">
        <v>2615</v>
      </c>
      <c r="D4376" t="s">
        <v>2616</v>
      </c>
      <c r="E4376">
        <v>35</v>
      </c>
      <c r="F4376" t="s">
        <v>2612</v>
      </c>
      <c r="G4376">
        <v>0</v>
      </c>
      <c r="H4376">
        <v>0</v>
      </c>
      <c r="I4376">
        <v>1.934857</v>
      </c>
    </row>
    <row r="4377" spans="1:9" x14ac:dyDescent="0.25">
      <c r="A4377">
        <v>2140110230</v>
      </c>
      <c r="B4377" t="s">
        <v>4458</v>
      </c>
      <c r="C4377" t="s">
        <v>248</v>
      </c>
      <c r="D4377" t="s">
        <v>249</v>
      </c>
      <c r="E4377" s="1">
        <v>129</v>
      </c>
      <c r="F4377" t="s">
        <v>2612</v>
      </c>
      <c r="G4377">
        <v>0</v>
      </c>
      <c r="H4377">
        <v>0</v>
      </c>
      <c r="I4377">
        <v>1.756667</v>
      </c>
    </row>
    <row r="4378" spans="1:9" x14ac:dyDescent="0.25">
      <c r="A4378">
        <v>2140110232</v>
      </c>
      <c r="B4378" t="s">
        <v>4459</v>
      </c>
      <c r="C4378" t="s">
        <v>248</v>
      </c>
      <c r="D4378" t="s">
        <v>249</v>
      </c>
      <c r="E4378">
        <v>19</v>
      </c>
      <c r="F4378" t="s">
        <v>2612</v>
      </c>
      <c r="G4378">
        <v>0</v>
      </c>
      <c r="H4378">
        <v>0</v>
      </c>
      <c r="I4378">
        <v>1.766316</v>
      </c>
    </row>
    <row r="4379" spans="1:9" x14ac:dyDescent="0.25">
      <c r="A4379">
        <v>2140110249</v>
      </c>
      <c r="B4379" t="s">
        <v>4460</v>
      </c>
      <c r="C4379" t="s">
        <v>699</v>
      </c>
      <c r="D4379" t="s">
        <v>700</v>
      </c>
      <c r="E4379" s="1">
        <v>75</v>
      </c>
      <c r="F4379" t="s">
        <v>2612</v>
      </c>
      <c r="G4379">
        <v>0</v>
      </c>
      <c r="H4379">
        <v>0</v>
      </c>
      <c r="I4379">
        <v>1.4568000000000001</v>
      </c>
    </row>
    <row r="4380" spans="1:9" x14ac:dyDescent="0.25">
      <c r="A4380">
        <v>2140110249</v>
      </c>
      <c r="B4380" t="s">
        <v>4460</v>
      </c>
      <c r="C4380" t="s">
        <v>248</v>
      </c>
      <c r="D4380" t="s">
        <v>249</v>
      </c>
      <c r="E4380" s="1">
        <v>45</v>
      </c>
      <c r="F4380" t="s">
        <v>2612</v>
      </c>
      <c r="G4380">
        <v>0</v>
      </c>
      <c r="H4380">
        <v>0</v>
      </c>
      <c r="I4380">
        <v>1.4568890000000001</v>
      </c>
    </row>
    <row r="4381" spans="1:9" x14ac:dyDescent="0.25">
      <c r="A4381">
        <v>2140110251</v>
      </c>
      <c r="B4381" t="s">
        <v>4461</v>
      </c>
      <c r="C4381" t="s">
        <v>699</v>
      </c>
      <c r="D4381" t="s">
        <v>700</v>
      </c>
      <c r="E4381" s="1">
        <v>100</v>
      </c>
      <c r="F4381" t="s">
        <v>2612</v>
      </c>
      <c r="G4381">
        <v>0</v>
      </c>
      <c r="H4381" s="1">
        <v>0</v>
      </c>
      <c r="I4381">
        <v>1.6166</v>
      </c>
    </row>
    <row r="4382" spans="1:9" x14ac:dyDescent="0.25">
      <c r="A4382">
        <v>2140110251</v>
      </c>
      <c r="B4382" t="s">
        <v>4461</v>
      </c>
      <c r="C4382" t="s">
        <v>248</v>
      </c>
      <c r="D4382" t="s">
        <v>249</v>
      </c>
      <c r="E4382">
        <v>125</v>
      </c>
      <c r="F4382" t="s">
        <v>2612</v>
      </c>
      <c r="G4382">
        <v>0</v>
      </c>
      <c r="H4382">
        <v>0</v>
      </c>
      <c r="I4382">
        <v>1.61656</v>
      </c>
    </row>
    <row r="4383" spans="1:9" x14ac:dyDescent="0.25">
      <c r="A4383">
        <v>2140110255</v>
      </c>
      <c r="B4383" t="s">
        <v>4462</v>
      </c>
      <c r="C4383" t="s">
        <v>699</v>
      </c>
      <c r="D4383" t="s">
        <v>700</v>
      </c>
      <c r="E4383" s="1">
        <v>375</v>
      </c>
      <c r="F4383" t="s">
        <v>2612</v>
      </c>
      <c r="G4383" s="1">
        <v>0</v>
      </c>
      <c r="H4383">
        <v>0</v>
      </c>
      <c r="I4383">
        <v>2.1842130000000002</v>
      </c>
    </row>
    <row r="4384" spans="1:9" x14ac:dyDescent="0.25">
      <c r="A4384">
        <v>2140110255</v>
      </c>
      <c r="B4384" t="s">
        <v>4462</v>
      </c>
      <c r="C4384" t="s">
        <v>248</v>
      </c>
      <c r="D4384" t="s">
        <v>249</v>
      </c>
      <c r="E4384" s="1">
        <v>86</v>
      </c>
      <c r="F4384" t="s">
        <v>2612</v>
      </c>
      <c r="G4384">
        <v>0</v>
      </c>
      <c r="H4384" s="1">
        <v>0</v>
      </c>
      <c r="I4384">
        <v>2.184186</v>
      </c>
    </row>
    <row r="4385" spans="1:9" x14ac:dyDescent="0.25">
      <c r="A4385">
        <v>2140110255</v>
      </c>
      <c r="B4385" t="s">
        <v>4462</v>
      </c>
      <c r="C4385" t="s">
        <v>2615</v>
      </c>
      <c r="D4385" t="s">
        <v>2616</v>
      </c>
      <c r="E4385">
        <v>415</v>
      </c>
      <c r="F4385" t="s">
        <v>2612</v>
      </c>
      <c r="G4385">
        <v>0</v>
      </c>
      <c r="H4385">
        <v>0</v>
      </c>
      <c r="I4385">
        <v>2.1842169999999999</v>
      </c>
    </row>
    <row r="4386" spans="1:9" x14ac:dyDescent="0.25">
      <c r="A4386">
        <v>2140110256</v>
      </c>
      <c r="B4386" t="s">
        <v>4463</v>
      </c>
      <c r="C4386" t="s">
        <v>248</v>
      </c>
      <c r="D4386" t="s">
        <v>249</v>
      </c>
      <c r="E4386" s="1">
        <v>19</v>
      </c>
      <c r="F4386" t="s">
        <v>2612</v>
      </c>
      <c r="G4386" s="1">
        <v>0</v>
      </c>
      <c r="H4386">
        <v>0</v>
      </c>
      <c r="I4386">
        <v>2.4447369999999999</v>
      </c>
    </row>
    <row r="4387" spans="1:9" x14ac:dyDescent="0.25">
      <c r="A4387">
        <v>2140110257</v>
      </c>
      <c r="B4387" t="s">
        <v>4464</v>
      </c>
      <c r="C4387" t="s">
        <v>248</v>
      </c>
      <c r="D4387" t="s">
        <v>249</v>
      </c>
      <c r="E4387">
        <v>438</v>
      </c>
      <c r="F4387" t="s">
        <v>2612</v>
      </c>
      <c r="G4387">
        <v>0</v>
      </c>
      <c r="H4387">
        <v>0</v>
      </c>
      <c r="I4387">
        <v>2.8259129999999999</v>
      </c>
    </row>
    <row r="4388" spans="1:9" x14ac:dyDescent="0.25">
      <c r="A4388">
        <v>2140110258</v>
      </c>
      <c r="B4388" t="s">
        <v>4465</v>
      </c>
      <c r="C4388" t="s">
        <v>248</v>
      </c>
      <c r="D4388" t="s">
        <v>249</v>
      </c>
      <c r="E4388">
        <v>143</v>
      </c>
      <c r="F4388" t="s">
        <v>2612</v>
      </c>
      <c r="G4388">
        <v>0</v>
      </c>
      <c r="H4388">
        <v>0</v>
      </c>
      <c r="I4388">
        <v>2.0043359999999999</v>
      </c>
    </row>
    <row r="4389" spans="1:9" x14ac:dyDescent="0.25">
      <c r="A4389">
        <v>2140110258</v>
      </c>
      <c r="B4389" t="s">
        <v>4465</v>
      </c>
      <c r="C4389" t="s">
        <v>2615</v>
      </c>
      <c r="D4389" t="s">
        <v>2616</v>
      </c>
      <c r="E4389">
        <v>115</v>
      </c>
      <c r="F4389" t="s">
        <v>2612</v>
      </c>
      <c r="G4389">
        <v>0</v>
      </c>
      <c r="H4389">
        <v>0</v>
      </c>
      <c r="I4389">
        <v>2.0042610000000001</v>
      </c>
    </row>
    <row r="4390" spans="1:9" x14ac:dyDescent="0.25">
      <c r="A4390">
        <v>2140110259</v>
      </c>
      <c r="B4390" t="s">
        <v>4466</v>
      </c>
      <c r="C4390" t="s">
        <v>248</v>
      </c>
      <c r="D4390" t="s">
        <v>249</v>
      </c>
      <c r="E4390">
        <v>275</v>
      </c>
      <c r="F4390" t="s">
        <v>2612</v>
      </c>
      <c r="G4390">
        <v>0</v>
      </c>
      <c r="H4390">
        <v>0</v>
      </c>
      <c r="I4390">
        <v>2.0014180000000001</v>
      </c>
    </row>
    <row r="4391" spans="1:9" x14ac:dyDescent="0.25">
      <c r="A4391">
        <v>2140110260</v>
      </c>
      <c r="B4391" t="s">
        <v>4467</v>
      </c>
      <c r="C4391" t="s">
        <v>248</v>
      </c>
      <c r="D4391" t="s">
        <v>249</v>
      </c>
      <c r="E4391">
        <v>7</v>
      </c>
      <c r="F4391" t="s">
        <v>2612</v>
      </c>
      <c r="G4391">
        <v>0</v>
      </c>
      <c r="H4391">
        <v>0</v>
      </c>
      <c r="I4391">
        <v>2.6557140000000001</v>
      </c>
    </row>
    <row r="4392" spans="1:9" x14ac:dyDescent="0.25">
      <c r="A4392">
        <v>2140110260</v>
      </c>
      <c r="B4392" t="s">
        <v>4467</v>
      </c>
      <c r="C4392" t="s">
        <v>2615</v>
      </c>
      <c r="D4392" t="s">
        <v>2616</v>
      </c>
      <c r="E4392">
        <v>10</v>
      </c>
      <c r="F4392" t="s">
        <v>2612</v>
      </c>
      <c r="G4392">
        <v>0</v>
      </c>
      <c r="H4392">
        <v>0</v>
      </c>
      <c r="I4392">
        <v>2.6560000000000001</v>
      </c>
    </row>
    <row r="4393" spans="1:9" x14ac:dyDescent="0.25">
      <c r="A4393">
        <v>2140110261</v>
      </c>
      <c r="B4393" t="s">
        <v>4468</v>
      </c>
      <c r="C4393" t="s">
        <v>248</v>
      </c>
      <c r="D4393" t="s">
        <v>249</v>
      </c>
      <c r="E4393">
        <v>14</v>
      </c>
      <c r="F4393" t="s">
        <v>2612</v>
      </c>
      <c r="G4393">
        <v>0</v>
      </c>
      <c r="H4393">
        <v>0</v>
      </c>
      <c r="I4393">
        <v>1.561429</v>
      </c>
    </row>
    <row r="4394" spans="1:9" x14ac:dyDescent="0.25">
      <c r="A4394">
        <v>2140110261</v>
      </c>
      <c r="B4394" t="s">
        <v>4468</v>
      </c>
      <c r="C4394" t="s">
        <v>2615</v>
      </c>
      <c r="D4394" t="s">
        <v>2616</v>
      </c>
      <c r="E4394">
        <v>269</v>
      </c>
      <c r="F4394" t="s">
        <v>2612</v>
      </c>
      <c r="G4394">
        <v>0</v>
      </c>
      <c r="H4394">
        <v>0</v>
      </c>
      <c r="I4394">
        <v>1.561115</v>
      </c>
    </row>
    <row r="4395" spans="1:9" x14ac:dyDescent="0.25">
      <c r="A4395">
        <v>2140110263</v>
      </c>
      <c r="B4395" t="s">
        <v>4469</v>
      </c>
      <c r="C4395" t="s">
        <v>699</v>
      </c>
      <c r="D4395" t="s">
        <v>700</v>
      </c>
      <c r="E4395" s="1">
        <v>500</v>
      </c>
      <c r="F4395" t="s">
        <v>2612</v>
      </c>
      <c r="G4395">
        <v>0</v>
      </c>
      <c r="H4395">
        <v>0</v>
      </c>
      <c r="I4395">
        <v>1.80532</v>
      </c>
    </row>
    <row r="4396" spans="1:9" x14ac:dyDescent="0.25">
      <c r="A4396">
        <v>2140110263</v>
      </c>
      <c r="B4396" t="s">
        <v>4469</v>
      </c>
      <c r="C4396" t="s">
        <v>248</v>
      </c>
      <c r="D4396" t="s">
        <v>249</v>
      </c>
      <c r="E4396">
        <v>170</v>
      </c>
      <c r="F4396" t="s">
        <v>2612</v>
      </c>
      <c r="G4396">
        <v>0</v>
      </c>
      <c r="H4396">
        <v>0</v>
      </c>
      <c r="I4396">
        <v>1.805353</v>
      </c>
    </row>
    <row r="4397" spans="1:9" x14ac:dyDescent="0.25">
      <c r="A4397">
        <v>2140110264</v>
      </c>
      <c r="B4397" t="s">
        <v>4470</v>
      </c>
      <c r="C4397" t="s">
        <v>248</v>
      </c>
      <c r="D4397" t="s">
        <v>249</v>
      </c>
      <c r="E4397">
        <v>12</v>
      </c>
      <c r="F4397" t="s">
        <v>2612</v>
      </c>
      <c r="G4397" s="1">
        <v>0</v>
      </c>
      <c r="H4397">
        <v>0</v>
      </c>
      <c r="I4397">
        <v>1.848333</v>
      </c>
    </row>
    <row r="4398" spans="1:9" x14ac:dyDescent="0.25">
      <c r="A4398">
        <v>2140110266</v>
      </c>
      <c r="B4398" t="s">
        <v>4471</v>
      </c>
      <c r="C4398" t="s">
        <v>248</v>
      </c>
      <c r="D4398" t="s">
        <v>249</v>
      </c>
      <c r="E4398" s="1">
        <v>60</v>
      </c>
      <c r="F4398" t="s">
        <v>2612</v>
      </c>
      <c r="G4398">
        <v>0</v>
      </c>
      <c r="H4398">
        <v>0</v>
      </c>
      <c r="I4398">
        <v>2.095167</v>
      </c>
    </row>
    <row r="4399" spans="1:9" x14ac:dyDescent="0.25">
      <c r="A4399">
        <v>2140110267</v>
      </c>
      <c r="B4399" t="s">
        <v>4472</v>
      </c>
      <c r="C4399" t="s">
        <v>248</v>
      </c>
      <c r="D4399" t="s">
        <v>249</v>
      </c>
      <c r="E4399" s="1">
        <v>231</v>
      </c>
      <c r="F4399" t="s">
        <v>2612</v>
      </c>
      <c r="G4399">
        <v>0</v>
      </c>
      <c r="H4399">
        <v>0</v>
      </c>
      <c r="I4399">
        <v>1.865108</v>
      </c>
    </row>
    <row r="4400" spans="1:9" x14ac:dyDescent="0.25">
      <c r="A4400">
        <v>2140110267</v>
      </c>
      <c r="B4400" t="s">
        <v>4472</v>
      </c>
      <c r="C4400" t="s">
        <v>2615</v>
      </c>
      <c r="D4400" t="s">
        <v>2616</v>
      </c>
      <c r="E4400" s="1">
        <v>229</v>
      </c>
      <c r="F4400" t="s">
        <v>2612</v>
      </c>
      <c r="G4400">
        <v>0</v>
      </c>
      <c r="H4400">
        <v>0</v>
      </c>
      <c r="I4400">
        <v>1.8651089999999999</v>
      </c>
    </row>
    <row r="4401" spans="1:9" x14ac:dyDescent="0.25">
      <c r="A4401">
        <v>2140110268</v>
      </c>
      <c r="B4401" t="s">
        <v>4473</v>
      </c>
      <c r="C4401" t="s">
        <v>699</v>
      </c>
      <c r="D4401" t="s">
        <v>700</v>
      </c>
      <c r="E4401">
        <v>190</v>
      </c>
      <c r="F4401" t="s">
        <v>2612</v>
      </c>
      <c r="G4401">
        <v>0</v>
      </c>
      <c r="H4401">
        <v>0</v>
      </c>
      <c r="I4401">
        <v>1.4885790000000001</v>
      </c>
    </row>
    <row r="4402" spans="1:9" x14ac:dyDescent="0.25">
      <c r="A4402">
        <v>2140110268</v>
      </c>
      <c r="B4402" t="s">
        <v>4473</v>
      </c>
      <c r="C4402" t="s">
        <v>248</v>
      </c>
      <c r="D4402" t="s">
        <v>249</v>
      </c>
      <c r="E4402">
        <v>301</v>
      </c>
      <c r="F4402" t="s">
        <v>2612</v>
      </c>
      <c r="G4402">
        <v>0</v>
      </c>
      <c r="H4402">
        <v>0</v>
      </c>
      <c r="I4402">
        <v>1.4885710000000001</v>
      </c>
    </row>
    <row r="4403" spans="1:9" x14ac:dyDescent="0.25">
      <c r="A4403">
        <v>2140110271</v>
      </c>
      <c r="B4403" t="s">
        <v>4474</v>
      </c>
      <c r="C4403" t="s">
        <v>248</v>
      </c>
      <c r="D4403" t="s">
        <v>249</v>
      </c>
      <c r="E4403" s="1">
        <v>1700</v>
      </c>
      <c r="F4403" t="s">
        <v>2612</v>
      </c>
      <c r="G4403">
        <v>0</v>
      </c>
      <c r="H4403">
        <v>0</v>
      </c>
      <c r="I4403">
        <v>2.7502710000000001</v>
      </c>
    </row>
    <row r="4404" spans="1:9" x14ac:dyDescent="0.25">
      <c r="A4404">
        <v>2140110273</v>
      </c>
      <c r="B4404" t="s">
        <v>4475</v>
      </c>
      <c r="C4404" t="s">
        <v>248</v>
      </c>
      <c r="D4404" t="s">
        <v>249</v>
      </c>
      <c r="E4404">
        <v>1</v>
      </c>
      <c r="F4404" t="s">
        <v>2612</v>
      </c>
      <c r="G4404" s="1">
        <v>0</v>
      </c>
      <c r="H4404" s="1">
        <v>0</v>
      </c>
      <c r="I4404">
        <v>1.61</v>
      </c>
    </row>
    <row r="4405" spans="1:9" x14ac:dyDescent="0.25">
      <c r="A4405">
        <v>2140110274</v>
      </c>
      <c r="B4405" t="s">
        <v>4476</v>
      </c>
      <c r="C4405" t="s">
        <v>699</v>
      </c>
      <c r="D4405" t="s">
        <v>700</v>
      </c>
      <c r="E4405" s="1">
        <v>50</v>
      </c>
      <c r="F4405" t="s">
        <v>2612</v>
      </c>
      <c r="G4405">
        <v>0</v>
      </c>
      <c r="H4405">
        <v>0</v>
      </c>
      <c r="I4405">
        <v>2.7488000000000001</v>
      </c>
    </row>
    <row r="4406" spans="1:9" x14ac:dyDescent="0.25">
      <c r="A4406">
        <v>2140110274</v>
      </c>
      <c r="B4406" t="s">
        <v>4476</v>
      </c>
      <c r="C4406" t="s">
        <v>248</v>
      </c>
      <c r="D4406" t="s">
        <v>249</v>
      </c>
      <c r="E4406" s="1">
        <v>1479</v>
      </c>
      <c r="F4406" t="s">
        <v>2612</v>
      </c>
      <c r="G4406" s="1">
        <v>0</v>
      </c>
      <c r="H4406">
        <v>0</v>
      </c>
      <c r="I4406">
        <v>2.7488299999999999</v>
      </c>
    </row>
    <row r="4407" spans="1:9" x14ac:dyDescent="0.25">
      <c r="A4407">
        <v>2140110275</v>
      </c>
      <c r="B4407" t="s">
        <v>4477</v>
      </c>
      <c r="C4407" t="s">
        <v>248</v>
      </c>
      <c r="D4407" t="s">
        <v>249</v>
      </c>
      <c r="E4407" s="1">
        <v>75</v>
      </c>
      <c r="F4407" t="s">
        <v>2612</v>
      </c>
      <c r="G4407">
        <v>0</v>
      </c>
      <c r="H4407">
        <v>0</v>
      </c>
      <c r="I4407">
        <v>1.439867</v>
      </c>
    </row>
    <row r="4408" spans="1:9" x14ac:dyDescent="0.25">
      <c r="A4408">
        <v>2140110280</v>
      </c>
      <c r="B4408" t="s">
        <v>4478</v>
      </c>
      <c r="C4408" t="s">
        <v>248</v>
      </c>
      <c r="D4408" t="s">
        <v>249</v>
      </c>
      <c r="E4408">
        <v>57</v>
      </c>
      <c r="F4408" t="s">
        <v>2612</v>
      </c>
      <c r="G4408">
        <v>0</v>
      </c>
      <c r="H4408">
        <v>0</v>
      </c>
      <c r="I4408">
        <v>1.6250880000000001</v>
      </c>
    </row>
    <row r="4409" spans="1:9" x14ac:dyDescent="0.25">
      <c r="A4409">
        <v>2140110280</v>
      </c>
      <c r="B4409" t="s">
        <v>4478</v>
      </c>
      <c r="C4409" t="s">
        <v>2645</v>
      </c>
      <c r="D4409" t="s">
        <v>2646</v>
      </c>
      <c r="E4409">
        <v>17</v>
      </c>
      <c r="F4409" t="s">
        <v>2612</v>
      </c>
      <c r="G4409" s="1">
        <v>0</v>
      </c>
      <c r="H4409" s="1">
        <v>0</v>
      </c>
      <c r="I4409">
        <v>1.625294</v>
      </c>
    </row>
    <row r="4410" spans="1:9" x14ac:dyDescent="0.25">
      <c r="A4410">
        <v>2140110285</v>
      </c>
      <c r="B4410" t="s">
        <v>4479</v>
      </c>
      <c r="C4410" t="s">
        <v>248</v>
      </c>
      <c r="D4410" t="s">
        <v>249</v>
      </c>
      <c r="E4410">
        <v>11</v>
      </c>
      <c r="F4410" t="s">
        <v>2612</v>
      </c>
      <c r="G4410">
        <v>0</v>
      </c>
      <c r="H4410">
        <v>0</v>
      </c>
      <c r="I4410">
        <v>1.362727</v>
      </c>
    </row>
    <row r="4411" spans="1:9" x14ac:dyDescent="0.25">
      <c r="A4411">
        <v>2140110285</v>
      </c>
      <c r="B4411" t="s">
        <v>4479</v>
      </c>
      <c r="C4411" t="s">
        <v>2615</v>
      </c>
      <c r="D4411" t="s">
        <v>2616</v>
      </c>
      <c r="E4411" s="1">
        <v>9762</v>
      </c>
      <c r="F4411" t="s">
        <v>2612</v>
      </c>
      <c r="G4411" s="1">
        <v>0</v>
      </c>
      <c r="H4411">
        <v>0</v>
      </c>
      <c r="I4411">
        <v>1.362541</v>
      </c>
    </row>
    <row r="4412" spans="1:9" x14ac:dyDescent="0.25">
      <c r="A4412">
        <v>2140110286</v>
      </c>
      <c r="B4412" t="s">
        <v>4480</v>
      </c>
      <c r="C4412" t="s">
        <v>248</v>
      </c>
      <c r="D4412" t="s">
        <v>249</v>
      </c>
      <c r="E4412">
        <v>2</v>
      </c>
      <c r="F4412" t="s">
        <v>2612</v>
      </c>
      <c r="G4412">
        <v>0</v>
      </c>
      <c r="H4412">
        <v>200</v>
      </c>
      <c r="I4412">
        <v>1.36</v>
      </c>
    </row>
    <row r="4413" spans="1:9" x14ac:dyDescent="0.25">
      <c r="A4413">
        <v>2140110286</v>
      </c>
      <c r="B4413" t="s">
        <v>4480</v>
      </c>
      <c r="C4413" t="s">
        <v>2615</v>
      </c>
      <c r="D4413" t="s">
        <v>2616</v>
      </c>
      <c r="E4413" s="1">
        <v>13995</v>
      </c>
      <c r="F4413" t="s">
        <v>2612</v>
      </c>
      <c r="G4413">
        <v>200</v>
      </c>
      <c r="H4413">
        <v>0</v>
      </c>
      <c r="I4413">
        <v>1.36242</v>
      </c>
    </row>
    <row r="4414" spans="1:9" x14ac:dyDescent="0.25">
      <c r="A4414">
        <v>2140110290</v>
      </c>
      <c r="B4414" t="s">
        <v>4481</v>
      </c>
      <c r="C4414" t="s">
        <v>248</v>
      </c>
      <c r="D4414" t="s">
        <v>249</v>
      </c>
      <c r="E4414">
        <v>3</v>
      </c>
      <c r="F4414" t="s">
        <v>2612</v>
      </c>
      <c r="G4414">
        <v>0</v>
      </c>
      <c r="H4414">
        <v>0</v>
      </c>
      <c r="I4414">
        <v>1.3033330000000001</v>
      </c>
    </row>
    <row r="4415" spans="1:9" x14ac:dyDescent="0.25">
      <c r="A4415">
        <v>2140110291</v>
      </c>
      <c r="B4415" t="s">
        <v>4482</v>
      </c>
      <c r="C4415" t="s">
        <v>248</v>
      </c>
      <c r="D4415" t="s">
        <v>249</v>
      </c>
      <c r="E4415" s="1">
        <v>1683</v>
      </c>
      <c r="F4415" t="s">
        <v>2612</v>
      </c>
      <c r="G4415">
        <v>0</v>
      </c>
      <c r="H4415">
        <v>0</v>
      </c>
      <c r="I4415">
        <v>1.242947</v>
      </c>
    </row>
    <row r="4416" spans="1:9" x14ac:dyDescent="0.25">
      <c r="A4416">
        <v>2140110292</v>
      </c>
      <c r="B4416" t="s">
        <v>4483</v>
      </c>
      <c r="C4416" t="s">
        <v>248</v>
      </c>
      <c r="D4416" t="s">
        <v>249</v>
      </c>
      <c r="E4416" s="1">
        <v>24</v>
      </c>
      <c r="F4416" t="s">
        <v>2612</v>
      </c>
      <c r="G4416">
        <v>0</v>
      </c>
      <c r="H4416">
        <v>0</v>
      </c>
      <c r="I4416">
        <v>2.3762500000000002</v>
      </c>
    </row>
    <row r="4417" spans="1:9" x14ac:dyDescent="0.25">
      <c r="A4417">
        <v>2140110293</v>
      </c>
      <c r="B4417" t="s">
        <v>4484</v>
      </c>
      <c r="C4417" t="s">
        <v>248</v>
      </c>
      <c r="D4417" t="s">
        <v>249</v>
      </c>
      <c r="E4417" s="1">
        <v>1</v>
      </c>
      <c r="F4417" t="s">
        <v>2612</v>
      </c>
      <c r="G4417">
        <v>0</v>
      </c>
      <c r="H4417" s="1">
        <v>0</v>
      </c>
      <c r="I4417">
        <v>1.95</v>
      </c>
    </row>
    <row r="4418" spans="1:9" x14ac:dyDescent="0.25">
      <c r="A4418">
        <v>2140110296</v>
      </c>
      <c r="B4418" t="s">
        <v>4485</v>
      </c>
      <c r="C4418" t="s">
        <v>248</v>
      </c>
      <c r="D4418" t="s">
        <v>249</v>
      </c>
      <c r="E4418" s="1">
        <v>78</v>
      </c>
      <c r="F4418" t="s">
        <v>2612</v>
      </c>
      <c r="G4418" s="1">
        <v>0</v>
      </c>
      <c r="H4418">
        <v>0</v>
      </c>
      <c r="I4418">
        <v>2.0082049999999998</v>
      </c>
    </row>
    <row r="4419" spans="1:9" x14ac:dyDescent="0.25">
      <c r="A4419">
        <v>2140110297</v>
      </c>
      <c r="B4419" t="s">
        <v>4486</v>
      </c>
      <c r="C4419" t="s">
        <v>248</v>
      </c>
      <c r="D4419" t="s">
        <v>249</v>
      </c>
      <c r="E4419">
        <v>25</v>
      </c>
      <c r="F4419" t="s">
        <v>2612</v>
      </c>
      <c r="G4419">
        <v>0</v>
      </c>
      <c r="H4419">
        <v>0</v>
      </c>
      <c r="I4419">
        <v>1.796</v>
      </c>
    </row>
    <row r="4420" spans="1:9" x14ac:dyDescent="0.25">
      <c r="A4420">
        <v>2140110298</v>
      </c>
      <c r="B4420" t="s">
        <v>4487</v>
      </c>
      <c r="C4420" t="s">
        <v>248</v>
      </c>
      <c r="D4420" t="s">
        <v>249</v>
      </c>
      <c r="E4420" s="1">
        <v>110</v>
      </c>
      <c r="F4420" t="s">
        <v>2612</v>
      </c>
      <c r="G4420">
        <v>0</v>
      </c>
      <c r="H4420">
        <v>0</v>
      </c>
      <c r="I4420">
        <v>1.973727</v>
      </c>
    </row>
    <row r="4421" spans="1:9" x14ac:dyDescent="0.25">
      <c r="A4421">
        <v>2140110299</v>
      </c>
      <c r="B4421" t="s">
        <v>4488</v>
      </c>
      <c r="C4421" t="s">
        <v>248</v>
      </c>
      <c r="D4421" t="s">
        <v>249</v>
      </c>
      <c r="E4421">
        <v>111</v>
      </c>
      <c r="F4421" t="s">
        <v>2612</v>
      </c>
      <c r="G4421">
        <v>0</v>
      </c>
      <c r="H4421">
        <v>0</v>
      </c>
      <c r="I4421">
        <v>2.0846849999999999</v>
      </c>
    </row>
    <row r="4422" spans="1:9" x14ac:dyDescent="0.25">
      <c r="A4422">
        <v>2140110303</v>
      </c>
      <c r="B4422" t="s">
        <v>4489</v>
      </c>
      <c r="C4422" t="s">
        <v>248</v>
      </c>
      <c r="D4422" t="s">
        <v>249</v>
      </c>
      <c r="E4422">
        <v>94</v>
      </c>
      <c r="F4422" t="s">
        <v>2612</v>
      </c>
      <c r="G4422">
        <v>0</v>
      </c>
      <c r="H4422">
        <v>0</v>
      </c>
      <c r="I4422">
        <v>2.199255</v>
      </c>
    </row>
    <row r="4423" spans="1:9" x14ac:dyDescent="0.25">
      <c r="A4423">
        <v>2140110304</v>
      </c>
      <c r="B4423" t="s">
        <v>4490</v>
      </c>
      <c r="C4423" t="s">
        <v>248</v>
      </c>
      <c r="D4423" t="s">
        <v>249</v>
      </c>
      <c r="E4423" s="1">
        <v>409</v>
      </c>
      <c r="F4423" t="s">
        <v>2612</v>
      </c>
      <c r="G4423">
        <v>0</v>
      </c>
      <c r="H4423">
        <v>0</v>
      </c>
      <c r="I4423">
        <v>1.754181</v>
      </c>
    </row>
    <row r="4424" spans="1:9" x14ac:dyDescent="0.25">
      <c r="A4424">
        <v>2140110305</v>
      </c>
      <c r="B4424" t="s">
        <v>4491</v>
      </c>
      <c r="C4424" t="s">
        <v>248</v>
      </c>
      <c r="D4424" t="s">
        <v>249</v>
      </c>
      <c r="E4424">
        <v>15</v>
      </c>
      <c r="F4424" t="s">
        <v>2612</v>
      </c>
      <c r="G4424">
        <v>0</v>
      </c>
      <c r="H4424">
        <v>0</v>
      </c>
      <c r="I4424">
        <v>1.754</v>
      </c>
    </row>
    <row r="4425" spans="1:9" x14ac:dyDescent="0.25">
      <c r="A4425">
        <v>2140110306</v>
      </c>
      <c r="B4425" t="s">
        <v>4492</v>
      </c>
      <c r="C4425" t="s">
        <v>248</v>
      </c>
      <c r="D4425" t="s">
        <v>249</v>
      </c>
      <c r="E4425" s="1">
        <v>409</v>
      </c>
      <c r="F4425" t="s">
        <v>2612</v>
      </c>
      <c r="G4425">
        <v>0</v>
      </c>
      <c r="H4425">
        <v>0</v>
      </c>
      <c r="I4425">
        <v>1.754181</v>
      </c>
    </row>
    <row r="4426" spans="1:9" x14ac:dyDescent="0.25">
      <c r="A4426">
        <v>2140110310</v>
      </c>
      <c r="B4426" t="s">
        <v>4493</v>
      </c>
      <c r="C4426" t="s">
        <v>248</v>
      </c>
      <c r="D4426" t="s">
        <v>249</v>
      </c>
      <c r="E4426" s="1">
        <v>14</v>
      </c>
      <c r="F4426" t="s">
        <v>2612</v>
      </c>
      <c r="G4426">
        <v>0</v>
      </c>
      <c r="H4426">
        <v>0</v>
      </c>
      <c r="I4426">
        <v>2.6578569999999999</v>
      </c>
    </row>
    <row r="4427" spans="1:9" x14ac:dyDescent="0.25">
      <c r="A4427">
        <v>2140110311</v>
      </c>
      <c r="B4427" t="s">
        <v>4494</v>
      </c>
      <c r="C4427" t="s">
        <v>248</v>
      </c>
      <c r="D4427" t="s">
        <v>249</v>
      </c>
      <c r="E4427">
        <v>200</v>
      </c>
      <c r="F4427" t="s">
        <v>2612</v>
      </c>
      <c r="G4427">
        <v>0</v>
      </c>
      <c r="H4427">
        <v>0</v>
      </c>
      <c r="I4427">
        <v>1.7542</v>
      </c>
    </row>
    <row r="4428" spans="1:9" x14ac:dyDescent="0.25">
      <c r="A4428">
        <v>2140110313</v>
      </c>
      <c r="B4428" t="s">
        <v>4495</v>
      </c>
      <c r="C4428" t="s">
        <v>248</v>
      </c>
      <c r="D4428" t="s">
        <v>249</v>
      </c>
      <c r="E4428" s="1">
        <v>305</v>
      </c>
      <c r="F4428" t="s">
        <v>2612</v>
      </c>
      <c r="G4428">
        <v>0</v>
      </c>
      <c r="H4428">
        <v>0</v>
      </c>
      <c r="I4428">
        <v>2.592295</v>
      </c>
    </row>
    <row r="4429" spans="1:9" x14ac:dyDescent="0.25">
      <c r="A4429">
        <v>2140110319</v>
      </c>
      <c r="B4429" t="s">
        <v>4496</v>
      </c>
      <c r="C4429" t="s">
        <v>2615</v>
      </c>
      <c r="D4429" t="s">
        <v>2616</v>
      </c>
      <c r="E4429">
        <v>3</v>
      </c>
      <c r="F4429" t="s">
        <v>2612</v>
      </c>
      <c r="G4429">
        <v>0</v>
      </c>
      <c r="H4429">
        <v>0</v>
      </c>
      <c r="I4429">
        <v>2.57</v>
      </c>
    </row>
    <row r="4430" spans="1:9" x14ac:dyDescent="0.25">
      <c r="A4430">
        <v>2140110320</v>
      </c>
      <c r="B4430" t="s">
        <v>4497</v>
      </c>
      <c r="C4430" t="s">
        <v>248</v>
      </c>
      <c r="D4430" t="s">
        <v>249</v>
      </c>
      <c r="E4430" s="1">
        <v>50</v>
      </c>
      <c r="F4430" t="s">
        <v>2612</v>
      </c>
      <c r="G4430">
        <v>0</v>
      </c>
      <c r="H4430">
        <v>0</v>
      </c>
      <c r="I4430">
        <v>1.7307999999999999</v>
      </c>
    </row>
    <row r="4431" spans="1:9" x14ac:dyDescent="0.25">
      <c r="A4431">
        <v>2140110322</v>
      </c>
      <c r="B4431" t="s">
        <v>4498</v>
      </c>
      <c r="C4431" t="s">
        <v>248</v>
      </c>
      <c r="D4431" t="s">
        <v>249</v>
      </c>
      <c r="E4431" s="1">
        <v>43</v>
      </c>
      <c r="F4431" t="s">
        <v>2612</v>
      </c>
      <c r="G4431">
        <v>0</v>
      </c>
      <c r="H4431">
        <v>0</v>
      </c>
      <c r="I4431">
        <v>1.9518599999999999</v>
      </c>
    </row>
    <row r="4432" spans="1:9" x14ac:dyDescent="0.25">
      <c r="A4432">
        <v>2140110333</v>
      </c>
      <c r="B4432" t="s">
        <v>4499</v>
      </c>
      <c r="C4432" t="s">
        <v>248</v>
      </c>
      <c r="D4432" t="s">
        <v>249</v>
      </c>
      <c r="E4432" s="1">
        <v>25</v>
      </c>
      <c r="F4432" t="s">
        <v>2612</v>
      </c>
      <c r="G4432">
        <v>0</v>
      </c>
      <c r="H4432">
        <v>0</v>
      </c>
      <c r="I4432">
        <v>2.4371999999999998</v>
      </c>
    </row>
    <row r="4433" spans="1:9" x14ac:dyDescent="0.25">
      <c r="A4433">
        <v>2140110334</v>
      </c>
      <c r="B4433" t="s">
        <v>4500</v>
      </c>
      <c r="C4433" t="s">
        <v>248</v>
      </c>
      <c r="D4433" t="s">
        <v>249</v>
      </c>
      <c r="E4433" s="1">
        <v>100</v>
      </c>
      <c r="F4433" t="s">
        <v>2612</v>
      </c>
      <c r="G4433">
        <v>0</v>
      </c>
      <c r="H4433">
        <v>0</v>
      </c>
      <c r="I4433">
        <v>2.1501999999999999</v>
      </c>
    </row>
    <row r="4434" spans="1:9" x14ac:dyDescent="0.25">
      <c r="A4434">
        <v>2140110337</v>
      </c>
      <c r="B4434" t="s">
        <v>4501</v>
      </c>
      <c r="C4434" t="s">
        <v>248</v>
      </c>
      <c r="D4434" t="s">
        <v>249</v>
      </c>
      <c r="E4434">
        <v>39</v>
      </c>
      <c r="F4434" t="s">
        <v>2612</v>
      </c>
      <c r="G4434">
        <v>0</v>
      </c>
      <c r="H4434">
        <v>0</v>
      </c>
      <c r="I4434">
        <v>2.018462</v>
      </c>
    </row>
    <row r="4435" spans="1:9" x14ac:dyDescent="0.25">
      <c r="A4435">
        <v>2140110341</v>
      </c>
      <c r="B4435" t="s">
        <v>4502</v>
      </c>
      <c r="C4435" t="s">
        <v>248</v>
      </c>
      <c r="D4435" t="s">
        <v>249</v>
      </c>
      <c r="E4435" s="1">
        <v>175</v>
      </c>
      <c r="F4435" t="s">
        <v>2612</v>
      </c>
      <c r="G4435" s="1">
        <v>0</v>
      </c>
      <c r="H4435">
        <v>0</v>
      </c>
      <c r="I4435">
        <v>3.0130859999999999</v>
      </c>
    </row>
    <row r="4436" spans="1:9" x14ac:dyDescent="0.25">
      <c r="A4436">
        <v>2140110342</v>
      </c>
      <c r="B4436" t="s">
        <v>4503</v>
      </c>
      <c r="C4436" t="s">
        <v>248</v>
      </c>
      <c r="D4436" t="s">
        <v>249</v>
      </c>
      <c r="E4436" s="1">
        <v>175</v>
      </c>
      <c r="F4436" t="s">
        <v>2612</v>
      </c>
      <c r="G4436" s="1">
        <v>0</v>
      </c>
      <c r="H4436" s="1">
        <v>0</v>
      </c>
      <c r="I4436">
        <v>1.6186290000000001</v>
      </c>
    </row>
    <row r="4437" spans="1:9" x14ac:dyDescent="0.25">
      <c r="A4437">
        <v>2140110343</v>
      </c>
      <c r="B4437" t="s">
        <v>4504</v>
      </c>
      <c r="C4437" t="s">
        <v>699</v>
      </c>
      <c r="D4437" t="s">
        <v>700</v>
      </c>
      <c r="E4437" s="1">
        <v>675</v>
      </c>
      <c r="F4437" t="s">
        <v>2612</v>
      </c>
      <c r="G4437">
        <v>0</v>
      </c>
      <c r="H4437">
        <v>0</v>
      </c>
      <c r="I4437">
        <v>1.404385</v>
      </c>
    </row>
    <row r="4438" spans="1:9" x14ac:dyDescent="0.25">
      <c r="A4438">
        <v>2140110343</v>
      </c>
      <c r="B4438" t="s">
        <v>4504</v>
      </c>
      <c r="C4438" t="s">
        <v>248</v>
      </c>
      <c r="D4438" t="s">
        <v>249</v>
      </c>
      <c r="E4438">
        <v>125</v>
      </c>
      <c r="F4438" t="s">
        <v>2612</v>
      </c>
      <c r="G4438">
        <v>0</v>
      </c>
      <c r="H4438" s="1">
        <v>0</v>
      </c>
      <c r="I4438">
        <v>1.4044000000000001</v>
      </c>
    </row>
    <row r="4439" spans="1:9" x14ac:dyDescent="0.25">
      <c r="A4439">
        <v>2140110345</v>
      </c>
      <c r="B4439" t="s">
        <v>4505</v>
      </c>
      <c r="C4439" t="s">
        <v>248</v>
      </c>
      <c r="D4439" t="s">
        <v>249</v>
      </c>
      <c r="E4439" s="1">
        <v>62</v>
      </c>
      <c r="F4439" t="s">
        <v>2612</v>
      </c>
      <c r="G4439" s="1">
        <v>0</v>
      </c>
      <c r="H4439">
        <v>0</v>
      </c>
      <c r="I4439">
        <v>2.8220969999999999</v>
      </c>
    </row>
    <row r="4440" spans="1:9" x14ac:dyDescent="0.25">
      <c r="A4440">
        <v>2140110347</v>
      </c>
      <c r="B4440" t="s">
        <v>4506</v>
      </c>
      <c r="C4440" t="s">
        <v>248</v>
      </c>
      <c r="D4440" t="s">
        <v>249</v>
      </c>
      <c r="E4440" s="1">
        <v>222</v>
      </c>
      <c r="F4440" t="s">
        <v>2612</v>
      </c>
      <c r="G4440">
        <v>0</v>
      </c>
      <c r="H4440">
        <v>0</v>
      </c>
      <c r="I4440">
        <v>1.9034230000000001</v>
      </c>
    </row>
    <row r="4441" spans="1:9" x14ac:dyDescent="0.25">
      <c r="A4441">
        <v>2140110348</v>
      </c>
      <c r="B4441" t="s">
        <v>4507</v>
      </c>
      <c r="C4441" t="s">
        <v>248</v>
      </c>
      <c r="D4441" t="s">
        <v>249</v>
      </c>
      <c r="E4441" s="1">
        <v>58</v>
      </c>
      <c r="F4441" t="s">
        <v>2612</v>
      </c>
      <c r="G4441">
        <v>0</v>
      </c>
      <c r="H4441" s="1">
        <v>0</v>
      </c>
      <c r="I4441">
        <v>2.7975859999999999</v>
      </c>
    </row>
    <row r="4442" spans="1:9" x14ac:dyDescent="0.25">
      <c r="A4442">
        <v>2140110349</v>
      </c>
      <c r="B4442" t="s">
        <v>4508</v>
      </c>
      <c r="C4442" t="s">
        <v>248</v>
      </c>
      <c r="D4442" t="s">
        <v>249</v>
      </c>
      <c r="E4442" s="1">
        <v>49</v>
      </c>
      <c r="F4442" t="s">
        <v>2612</v>
      </c>
      <c r="G4442" s="1">
        <v>0</v>
      </c>
      <c r="H4442">
        <v>0</v>
      </c>
      <c r="I4442">
        <v>2.3322449999999999</v>
      </c>
    </row>
    <row r="4443" spans="1:9" x14ac:dyDescent="0.25">
      <c r="A4443">
        <v>2140110351</v>
      </c>
      <c r="B4443" t="s">
        <v>4509</v>
      </c>
      <c r="C4443" t="s">
        <v>248</v>
      </c>
      <c r="D4443" t="s">
        <v>249</v>
      </c>
      <c r="E4443" s="1">
        <v>938</v>
      </c>
      <c r="F4443" t="s">
        <v>2612</v>
      </c>
      <c r="G4443">
        <v>0</v>
      </c>
      <c r="H4443">
        <v>11</v>
      </c>
      <c r="I4443">
        <v>1.6914929999999999</v>
      </c>
    </row>
    <row r="4444" spans="1:9" x14ac:dyDescent="0.25">
      <c r="A4444">
        <v>2140110351</v>
      </c>
      <c r="B4444" t="s">
        <v>4509</v>
      </c>
      <c r="C4444" t="s">
        <v>2615</v>
      </c>
      <c r="D4444" t="s">
        <v>2616</v>
      </c>
      <c r="E4444" s="1">
        <v>389</v>
      </c>
      <c r="F4444" t="s">
        <v>2612</v>
      </c>
      <c r="G4444">
        <v>0</v>
      </c>
      <c r="H4444" s="1">
        <v>0</v>
      </c>
      <c r="I4444">
        <v>1.6914910000000001</v>
      </c>
    </row>
    <row r="4445" spans="1:9" x14ac:dyDescent="0.25">
      <c r="A4445">
        <v>2140110351</v>
      </c>
      <c r="B4445" t="s">
        <v>4509</v>
      </c>
      <c r="C4445" t="s">
        <v>2625</v>
      </c>
      <c r="D4445" t="s">
        <v>2626</v>
      </c>
      <c r="E4445" s="1">
        <v>11</v>
      </c>
      <c r="F4445" t="s">
        <v>2612</v>
      </c>
      <c r="G4445" s="1">
        <v>11</v>
      </c>
      <c r="H4445">
        <v>0</v>
      </c>
      <c r="I4445">
        <v>1.691818</v>
      </c>
    </row>
    <row r="4446" spans="1:9" x14ac:dyDescent="0.25">
      <c r="A4446">
        <v>2140110352</v>
      </c>
      <c r="B4446" t="s">
        <v>4510</v>
      </c>
      <c r="C4446" t="s">
        <v>248</v>
      </c>
      <c r="D4446" t="s">
        <v>249</v>
      </c>
      <c r="E4446">
        <v>446</v>
      </c>
      <c r="F4446" t="s">
        <v>2612</v>
      </c>
      <c r="G4446" s="1">
        <v>0</v>
      </c>
      <c r="H4446">
        <v>0</v>
      </c>
      <c r="I4446">
        <v>1.2647980000000001</v>
      </c>
    </row>
    <row r="4447" spans="1:9" x14ac:dyDescent="0.25">
      <c r="A4447">
        <v>2140110355</v>
      </c>
      <c r="B4447" t="s">
        <v>4511</v>
      </c>
      <c r="C4447" t="s">
        <v>248</v>
      </c>
      <c r="D4447" t="s">
        <v>249</v>
      </c>
      <c r="E4447" s="1">
        <v>20</v>
      </c>
      <c r="F4447" t="s">
        <v>2612</v>
      </c>
      <c r="G4447">
        <v>0</v>
      </c>
      <c r="H4447">
        <v>0</v>
      </c>
      <c r="I4447">
        <v>2.625</v>
      </c>
    </row>
    <row r="4448" spans="1:9" x14ac:dyDescent="0.25">
      <c r="A4448">
        <v>2140110357</v>
      </c>
      <c r="B4448" t="s">
        <v>4512</v>
      </c>
      <c r="C4448" t="s">
        <v>248</v>
      </c>
      <c r="D4448" t="s">
        <v>249</v>
      </c>
      <c r="E4448" s="1">
        <v>79</v>
      </c>
      <c r="F4448" t="s">
        <v>2612</v>
      </c>
      <c r="G4448">
        <v>0</v>
      </c>
      <c r="H4448">
        <v>0</v>
      </c>
      <c r="I4448">
        <v>2.600759</v>
      </c>
    </row>
    <row r="4449" spans="1:9" x14ac:dyDescent="0.25">
      <c r="A4449">
        <v>2140110358</v>
      </c>
      <c r="B4449" t="s">
        <v>4513</v>
      </c>
      <c r="C4449" t="s">
        <v>248</v>
      </c>
      <c r="D4449" t="s">
        <v>249</v>
      </c>
      <c r="E4449" s="1">
        <v>19</v>
      </c>
      <c r="F4449" t="s">
        <v>2612</v>
      </c>
      <c r="G4449">
        <v>0</v>
      </c>
      <c r="H4449">
        <v>0</v>
      </c>
      <c r="I4449">
        <v>2.6210529999999999</v>
      </c>
    </row>
    <row r="4450" spans="1:9" x14ac:dyDescent="0.25">
      <c r="A4450">
        <v>2140110402</v>
      </c>
      <c r="B4450" t="s">
        <v>4514</v>
      </c>
      <c r="C4450" t="s">
        <v>248</v>
      </c>
      <c r="D4450" t="s">
        <v>249</v>
      </c>
      <c r="E4450" s="1">
        <v>0</v>
      </c>
      <c r="F4450" t="s">
        <v>2612</v>
      </c>
      <c r="G4450">
        <v>0</v>
      </c>
      <c r="H4450" s="1">
        <v>18</v>
      </c>
      <c r="I4450">
        <v>0</v>
      </c>
    </row>
    <row r="4451" spans="1:9" x14ac:dyDescent="0.25">
      <c r="A4451">
        <v>2140110402</v>
      </c>
      <c r="B4451" t="s">
        <v>4514</v>
      </c>
      <c r="C4451" t="s">
        <v>2615</v>
      </c>
      <c r="D4451" t="s">
        <v>2616</v>
      </c>
      <c r="E4451" s="1">
        <v>525</v>
      </c>
      <c r="F4451" t="s">
        <v>2612</v>
      </c>
      <c r="G4451" s="1">
        <v>0</v>
      </c>
      <c r="H4451">
        <v>0</v>
      </c>
      <c r="I4451">
        <v>1.921162</v>
      </c>
    </row>
    <row r="4452" spans="1:9" x14ac:dyDescent="0.25">
      <c r="A4452">
        <v>2140110402</v>
      </c>
      <c r="B4452" t="s">
        <v>4514</v>
      </c>
      <c r="C4452" t="s">
        <v>2625</v>
      </c>
      <c r="D4452" t="s">
        <v>2626</v>
      </c>
      <c r="E4452">
        <v>18</v>
      </c>
      <c r="F4452" t="s">
        <v>2612</v>
      </c>
      <c r="G4452">
        <v>18</v>
      </c>
      <c r="H4452">
        <v>0</v>
      </c>
      <c r="I4452">
        <v>1.921111</v>
      </c>
    </row>
    <row r="4453" spans="1:9" x14ac:dyDescent="0.25">
      <c r="A4453">
        <v>2140110403</v>
      </c>
      <c r="B4453" t="s">
        <v>4515</v>
      </c>
      <c r="C4453" t="s">
        <v>248</v>
      </c>
      <c r="D4453" t="s">
        <v>249</v>
      </c>
      <c r="E4453">
        <v>198</v>
      </c>
      <c r="F4453" t="s">
        <v>2612</v>
      </c>
      <c r="G4453" s="1">
        <v>0</v>
      </c>
      <c r="H4453" s="1">
        <v>0</v>
      </c>
      <c r="I4453">
        <v>1.9090400000000001</v>
      </c>
    </row>
    <row r="4454" spans="1:9" x14ac:dyDescent="0.25">
      <c r="A4454">
        <v>2140110405</v>
      </c>
      <c r="B4454" t="s">
        <v>4516</v>
      </c>
      <c r="C4454" t="s">
        <v>248</v>
      </c>
      <c r="D4454" t="s">
        <v>249</v>
      </c>
      <c r="E4454" s="1">
        <v>125</v>
      </c>
      <c r="F4454" t="s">
        <v>2612</v>
      </c>
      <c r="G4454">
        <v>0</v>
      </c>
      <c r="H4454">
        <v>0</v>
      </c>
      <c r="I4454">
        <v>1.8329599999999999</v>
      </c>
    </row>
    <row r="4455" spans="1:9" x14ac:dyDescent="0.25">
      <c r="A4455">
        <v>2140110407</v>
      </c>
      <c r="B4455" t="s">
        <v>4517</v>
      </c>
      <c r="C4455" t="s">
        <v>248</v>
      </c>
      <c r="D4455" t="s">
        <v>249</v>
      </c>
      <c r="E4455" s="1">
        <v>9</v>
      </c>
      <c r="F4455" t="s">
        <v>2612</v>
      </c>
      <c r="G4455" s="1">
        <v>0</v>
      </c>
      <c r="H4455">
        <v>0</v>
      </c>
      <c r="I4455">
        <v>2.3244440000000002</v>
      </c>
    </row>
    <row r="4456" spans="1:9" x14ac:dyDescent="0.25">
      <c r="A4456">
        <v>2140110408</v>
      </c>
      <c r="B4456" t="s">
        <v>4518</v>
      </c>
      <c r="C4456" t="s">
        <v>248</v>
      </c>
      <c r="D4456" t="s">
        <v>249</v>
      </c>
      <c r="E4456" s="1">
        <v>39</v>
      </c>
      <c r="F4456" t="s">
        <v>2612</v>
      </c>
      <c r="G4456">
        <v>0</v>
      </c>
      <c r="H4456">
        <v>0</v>
      </c>
      <c r="I4456">
        <v>1.8823080000000001</v>
      </c>
    </row>
    <row r="4457" spans="1:9" x14ac:dyDescent="0.25">
      <c r="A4457">
        <v>2140110408</v>
      </c>
      <c r="B4457" t="s">
        <v>4518</v>
      </c>
      <c r="C4457" t="s">
        <v>2615</v>
      </c>
      <c r="D4457" t="s">
        <v>2616</v>
      </c>
      <c r="E4457">
        <v>236</v>
      </c>
      <c r="F4457" t="s">
        <v>2612</v>
      </c>
      <c r="G4457">
        <v>0</v>
      </c>
      <c r="H4457">
        <v>0</v>
      </c>
      <c r="I4457">
        <v>1.8822030000000001</v>
      </c>
    </row>
    <row r="4458" spans="1:9" x14ac:dyDescent="0.25">
      <c r="A4458">
        <v>2140110409</v>
      </c>
      <c r="B4458" t="s">
        <v>4519</v>
      </c>
      <c r="C4458" t="s">
        <v>699</v>
      </c>
      <c r="D4458" t="s">
        <v>700</v>
      </c>
      <c r="E4458">
        <v>21</v>
      </c>
      <c r="F4458" t="s">
        <v>2612</v>
      </c>
      <c r="G4458" s="1">
        <v>0</v>
      </c>
      <c r="H4458" s="1">
        <v>0</v>
      </c>
      <c r="I4458">
        <v>2.0066670000000002</v>
      </c>
    </row>
    <row r="4459" spans="1:9" x14ac:dyDescent="0.25">
      <c r="A4459">
        <v>2140110409</v>
      </c>
      <c r="B4459" t="s">
        <v>4519</v>
      </c>
      <c r="C4459" t="s">
        <v>248</v>
      </c>
      <c r="D4459" t="s">
        <v>249</v>
      </c>
      <c r="E4459">
        <v>431</v>
      </c>
      <c r="F4459" t="s">
        <v>2612</v>
      </c>
      <c r="G4459">
        <v>0</v>
      </c>
      <c r="H4459">
        <v>0</v>
      </c>
      <c r="I4459">
        <v>2.0067520000000001</v>
      </c>
    </row>
    <row r="4460" spans="1:9" x14ac:dyDescent="0.25">
      <c r="A4460">
        <v>2140110410</v>
      </c>
      <c r="B4460" t="s">
        <v>4520</v>
      </c>
      <c r="C4460" t="s">
        <v>248</v>
      </c>
      <c r="D4460" t="s">
        <v>249</v>
      </c>
      <c r="E4460">
        <v>167</v>
      </c>
      <c r="F4460" t="s">
        <v>2612</v>
      </c>
      <c r="G4460" s="1">
        <v>0</v>
      </c>
      <c r="H4460" s="1">
        <v>0</v>
      </c>
      <c r="I4460">
        <v>2.8168859999999998</v>
      </c>
    </row>
    <row r="4461" spans="1:9" x14ac:dyDescent="0.25">
      <c r="A4461">
        <v>2140110411</v>
      </c>
      <c r="B4461" t="s">
        <v>2047</v>
      </c>
      <c r="C4461" t="s">
        <v>248</v>
      </c>
      <c r="D4461" t="s">
        <v>249</v>
      </c>
      <c r="E4461" s="1">
        <v>1</v>
      </c>
      <c r="F4461" t="s">
        <v>2612</v>
      </c>
      <c r="G4461">
        <v>0</v>
      </c>
      <c r="H4461">
        <v>0</v>
      </c>
      <c r="I4461">
        <v>2.5</v>
      </c>
    </row>
    <row r="4462" spans="1:9" x14ac:dyDescent="0.25">
      <c r="A4462">
        <v>2140110412</v>
      </c>
      <c r="B4462" t="s">
        <v>2048</v>
      </c>
      <c r="C4462" t="s">
        <v>248</v>
      </c>
      <c r="D4462" t="s">
        <v>249</v>
      </c>
      <c r="E4462">
        <v>6</v>
      </c>
      <c r="F4462" t="s">
        <v>2612</v>
      </c>
      <c r="G4462" s="1">
        <v>0</v>
      </c>
      <c r="H4462">
        <v>0</v>
      </c>
      <c r="I4462">
        <v>2.5216669999999999</v>
      </c>
    </row>
    <row r="4463" spans="1:9" x14ac:dyDescent="0.25">
      <c r="A4463">
        <v>2140110413</v>
      </c>
      <c r="B4463" t="s">
        <v>2049</v>
      </c>
      <c r="C4463" t="s">
        <v>699</v>
      </c>
      <c r="D4463" t="s">
        <v>700</v>
      </c>
      <c r="E4463" s="1">
        <v>558</v>
      </c>
      <c r="F4463" t="s">
        <v>2612</v>
      </c>
      <c r="G4463">
        <v>0</v>
      </c>
      <c r="H4463">
        <v>0</v>
      </c>
      <c r="I4463">
        <v>2.4534950000000002</v>
      </c>
    </row>
    <row r="4464" spans="1:9" x14ac:dyDescent="0.25">
      <c r="A4464">
        <v>2140110413</v>
      </c>
      <c r="B4464" t="s">
        <v>2049</v>
      </c>
      <c r="C4464" t="s">
        <v>248</v>
      </c>
      <c r="D4464" t="s">
        <v>249</v>
      </c>
      <c r="E4464">
        <v>48</v>
      </c>
      <c r="F4464" t="s">
        <v>2612</v>
      </c>
      <c r="G4464">
        <v>0</v>
      </c>
      <c r="H4464">
        <v>0</v>
      </c>
      <c r="I4464">
        <v>2.4533330000000002</v>
      </c>
    </row>
    <row r="4465" spans="1:9" x14ac:dyDescent="0.25">
      <c r="A4465">
        <v>2140110414</v>
      </c>
      <c r="B4465" t="s">
        <v>2050</v>
      </c>
      <c r="C4465" t="s">
        <v>699</v>
      </c>
      <c r="D4465" t="s">
        <v>700</v>
      </c>
      <c r="E4465">
        <v>1</v>
      </c>
      <c r="F4465" t="s">
        <v>2612</v>
      </c>
      <c r="G4465" s="1">
        <v>0</v>
      </c>
      <c r="H4465" s="1">
        <v>0</v>
      </c>
      <c r="I4465">
        <v>2.48</v>
      </c>
    </row>
    <row r="4466" spans="1:9" x14ac:dyDescent="0.25">
      <c r="A4466">
        <v>2140110414</v>
      </c>
      <c r="B4466" t="s">
        <v>2050</v>
      </c>
      <c r="C4466" t="s">
        <v>248</v>
      </c>
      <c r="D4466" t="s">
        <v>249</v>
      </c>
      <c r="E4466" s="1">
        <v>0</v>
      </c>
      <c r="F4466" t="s">
        <v>2612</v>
      </c>
      <c r="G4466">
        <v>0</v>
      </c>
      <c r="H4466" s="1">
        <v>27</v>
      </c>
      <c r="I4466">
        <v>2.4849999999999999</v>
      </c>
    </row>
    <row r="4467" spans="1:9" x14ac:dyDescent="0.25">
      <c r="A4467">
        <v>2140110414</v>
      </c>
      <c r="B4467" t="s">
        <v>2050</v>
      </c>
      <c r="C4467" t="s">
        <v>2625</v>
      </c>
      <c r="D4467" t="s">
        <v>2626</v>
      </c>
      <c r="E4467" s="1">
        <v>17</v>
      </c>
      <c r="F4467" t="s">
        <v>2612</v>
      </c>
      <c r="G4467" s="1">
        <v>27</v>
      </c>
      <c r="H4467">
        <v>0</v>
      </c>
      <c r="I4467">
        <v>2.484118</v>
      </c>
    </row>
    <row r="4468" spans="1:9" x14ac:dyDescent="0.25">
      <c r="A4468">
        <v>2140110415</v>
      </c>
      <c r="B4468" t="s">
        <v>4521</v>
      </c>
      <c r="C4468" t="s">
        <v>248</v>
      </c>
      <c r="D4468" t="s">
        <v>249</v>
      </c>
      <c r="E4468">
        <v>37</v>
      </c>
      <c r="F4468" t="s">
        <v>2612</v>
      </c>
      <c r="G4468">
        <v>0</v>
      </c>
      <c r="H4468">
        <v>0</v>
      </c>
      <c r="I4468">
        <v>1.058378</v>
      </c>
    </row>
    <row r="4469" spans="1:9" x14ac:dyDescent="0.25">
      <c r="A4469">
        <v>2140110416</v>
      </c>
      <c r="B4469" t="s">
        <v>4522</v>
      </c>
      <c r="C4469" t="s">
        <v>699</v>
      </c>
      <c r="D4469" t="s">
        <v>700</v>
      </c>
      <c r="E4469" s="1">
        <v>1220</v>
      </c>
      <c r="F4469" t="s">
        <v>2612</v>
      </c>
      <c r="G4469">
        <v>0</v>
      </c>
      <c r="H4469">
        <v>0</v>
      </c>
      <c r="I4469">
        <v>1.469541</v>
      </c>
    </row>
    <row r="4470" spans="1:9" x14ac:dyDescent="0.25">
      <c r="A4470">
        <v>2140110416</v>
      </c>
      <c r="B4470" t="s">
        <v>4522</v>
      </c>
      <c r="C4470" t="s">
        <v>248</v>
      </c>
      <c r="D4470" t="s">
        <v>249</v>
      </c>
      <c r="E4470" s="1">
        <v>30</v>
      </c>
      <c r="F4470" t="s">
        <v>2612</v>
      </c>
      <c r="G4470">
        <v>0</v>
      </c>
      <c r="H4470">
        <v>0</v>
      </c>
      <c r="I4470">
        <v>1.4696670000000001</v>
      </c>
    </row>
    <row r="4471" spans="1:9" x14ac:dyDescent="0.25">
      <c r="A4471">
        <v>2140110417</v>
      </c>
      <c r="B4471" t="s">
        <v>4523</v>
      </c>
      <c r="C4471" t="s">
        <v>248</v>
      </c>
      <c r="D4471" t="s">
        <v>249</v>
      </c>
      <c r="E4471" s="1">
        <v>3018</v>
      </c>
      <c r="F4471" t="s">
        <v>2612</v>
      </c>
      <c r="G4471">
        <v>0</v>
      </c>
      <c r="H4471">
        <v>0</v>
      </c>
      <c r="I4471">
        <v>1.1436710000000001</v>
      </c>
    </row>
    <row r="4472" spans="1:9" x14ac:dyDescent="0.25">
      <c r="A4472">
        <v>2140110418</v>
      </c>
      <c r="B4472" t="s">
        <v>4524</v>
      </c>
      <c r="C4472" t="s">
        <v>248</v>
      </c>
      <c r="D4472" t="s">
        <v>249</v>
      </c>
      <c r="E4472" s="1">
        <v>36</v>
      </c>
      <c r="F4472" t="s">
        <v>2612</v>
      </c>
      <c r="G4472">
        <v>0</v>
      </c>
      <c r="H4472">
        <v>0</v>
      </c>
      <c r="I4472">
        <v>1.2324999999999999</v>
      </c>
    </row>
    <row r="4473" spans="1:9" x14ac:dyDescent="0.25">
      <c r="A4473">
        <v>2140110419</v>
      </c>
      <c r="B4473" t="s">
        <v>4525</v>
      </c>
      <c r="C4473" t="s">
        <v>248</v>
      </c>
      <c r="D4473" t="s">
        <v>249</v>
      </c>
      <c r="E4473" s="1">
        <v>2</v>
      </c>
      <c r="F4473" t="s">
        <v>2612</v>
      </c>
      <c r="G4473" s="1">
        <v>0</v>
      </c>
      <c r="H4473" s="1">
        <v>29</v>
      </c>
      <c r="I4473">
        <v>1.1200000000000001</v>
      </c>
    </row>
    <row r="4474" spans="1:9" x14ac:dyDescent="0.25">
      <c r="A4474">
        <v>2140110419</v>
      </c>
      <c r="B4474" t="s">
        <v>4525</v>
      </c>
      <c r="C4474" t="s">
        <v>2625</v>
      </c>
      <c r="D4474" t="s">
        <v>2626</v>
      </c>
      <c r="E4474" s="1">
        <v>29</v>
      </c>
      <c r="F4474" t="s">
        <v>2612</v>
      </c>
      <c r="G4474" s="1">
        <v>29</v>
      </c>
      <c r="H4474" s="1">
        <v>0</v>
      </c>
      <c r="I4474">
        <v>1.1189659999999999</v>
      </c>
    </row>
    <row r="4475" spans="1:9" x14ac:dyDescent="0.25">
      <c r="A4475">
        <v>2140110420</v>
      </c>
      <c r="B4475" t="s">
        <v>4526</v>
      </c>
      <c r="C4475" t="s">
        <v>248</v>
      </c>
      <c r="D4475" t="s">
        <v>249</v>
      </c>
      <c r="E4475">
        <v>50</v>
      </c>
      <c r="F4475" t="s">
        <v>2612</v>
      </c>
      <c r="G4475" s="1">
        <v>0</v>
      </c>
      <c r="H4475">
        <v>0</v>
      </c>
      <c r="I4475">
        <v>0.98399999999999999</v>
      </c>
    </row>
    <row r="4476" spans="1:9" x14ac:dyDescent="0.25">
      <c r="A4476">
        <v>2140110421</v>
      </c>
      <c r="B4476" t="s">
        <v>4527</v>
      </c>
      <c r="C4476" t="s">
        <v>248</v>
      </c>
      <c r="D4476" t="s">
        <v>249</v>
      </c>
      <c r="E4476" s="1">
        <v>90</v>
      </c>
      <c r="F4476" t="s">
        <v>2612</v>
      </c>
      <c r="G4476" s="1">
        <v>0</v>
      </c>
      <c r="H4476" s="1">
        <v>0</v>
      </c>
      <c r="I4476">
        <v>2.0032220000000001</v>
      </c>
    </row>
    <row r="4477" spans="1:9" x14ac:dyDescent="0.25">
      <c r="A4477">
        <v>2140110422</v>
      </c>
      <c r="B4477" t="s">
        <v>4528</v>
      </c>
      <c r="C4477" t="s">
        <v>248</v>
      </c>
      <c r="D4477" t="s">
        <v>249</v>
      </c>
      <c r="E4477">
        <v>373</v>
      </c>
      <c r="F4477" t="s">
        <v>2612</v>
      </c>
      <c r="G4477">
        <v>0</v>
      </c>
      <c r="H4477">
        <v>0</v>
      </c>
      <c r="I4477">
        <v>1.650509</v>
      </c>
    </row>
    <row r="4478" spans="1:9" x14ac:dyDescent="0.25">
      <c r="A4478">
        <v>2140110423</v>
      </c>
      <c r="B4478" t="s">
        <v>4529</v>
      </c>
      <c r="C4478" t="s">
        <v>248</v>
      </c>
      <c r="D4478" t="s">
        <v>249</v>
      </c>
      <c r="E4478" s="1">
        <v>9</v>
      </c>
      <c r="F4478" t="s">
        <v>2612</v>
      </c>
      <c r="G4478">
        <v>0</v>
      </c>
      <c r="H4478" s="1">
        <v>0</v>
      </c>
      <c r="I4478">
        <v>2.003333</v>
      </c>
    </row>
    <row r="4479" spans="1:9" x14ac:dyDescent="0.25">
      <c r="A4479">
        <v>2140110424</v>
      </c>
      <c r="B4479" t="s">
        <v>4530</v>
      </c>
      <c r="C4479" t="s">
        <v>699</v>
      </c>
      <c r="D4479" t="s">
        <v>700</v>
      </c>
      <c r="E4479" s="1">
        <v>1700</v>
      </c>
      <c r="F4479" t="s">
        <v>2612</v>
      </c>
      <c r="G4479" s="1">
        <v>0</v>
      </c>
      <c r="H4479" s="1">
        <v>0</v>
      </c>
      <c r="I4479">
        <v>1.3900349999999999</v>
      </c>
    </row>
    <row r="4480" spans="1:9" x14ac:dyDescent="0.25">
      <c r="A4480">
        <v>2140110424</v>
      </c>
      <c r="B4480" t="s">
        <v>4530</v>
      </c>
      <c r="C4480" t="s">
        <v>248</v>
      </c>
      <c r="D4480" t="s">
        <v>249</v>
      </c>
      <c r="E4480">
        <v>81</v>
      </c>
      <c r="F4480" t="s">
        <v>2612</v>
      </c>
      <c r="G4480">
        <v>0</v>
      </c>
      <c r="H4480">
        <v>0</v>
      </c>
      <c r="I4480">
        <v>1.39</v>
      </c>
    </row>
    <row r="4481" spans="1:9" x14ac:dyDescent="0.25">
      <c r="A4481">
        <v>2140110425</v>
      </c>
      <c r="B4481" t="s">
        <v>4531</v>
      </c>
      <c r="C4481" t="s">
        <v>248</v>
      </c>
      <c r="D4481" t="s">
        <v>249</v>
      </c>
      <c r="E4481" s="1">
        <v>1498</v>
      </c>
      <c r="F4481" t="s">
        <v>2612</v>
      </c>
      <c r="G4481" s="1">
        <v>0</v>
      </c>
      <c r="H4481">
        <v>0</v>
      </c>
      <c r="I4481">
        <v>1.1276029999999999</v>
      </c>
    </row>
    <row r="4482" spans="1:9" x14ac:dyDescent="0.25">
      <c r="A4482">
        <v>2140110426</v>
      </c>
      <c r="B4482" t="s">
        <v>4532</v>
      </c>
      <c r="C4482" t="s">
        <v>248</v>
      </c>
      <c r="D4482" t="s">
        <v>249</v>
      </c>
      <c r="E4482" s="1">
        <v>865</v>
      </c>
      <c r="F4482" t="s">
        <v>2612</v>
      </c>
      <c r="G4482">
        <v>0</v>
      </c>
      <c r="H4482">
        <v>0</v>
      </c>
      <c r="I4482">
        <v>1.4831909999999999</v>
      </c>
    </row>
    <row r="4483" spans="1:9" x14ac:dyDescent="0.25">
      <c r="A4483">
        <v>2140110433</v>
      </c>
      <c r="B4483" t="s">
        <v>4533</v>
      </c>
      <c r="C4483" t="s">
        <v>248</v>
      </c>
      <c r="D4483" t="s">
        <v>249</v>
      </c>
      <c r="E4483" s="1">
        <v>928</v>
      </c>
      <c r="F4483" t="s">
        <v>2612</v>
      </c>
      <c r="G4483" s="1">
        <v>0</v>
      </c>
      <c r="H4483" s="1">
        <v>0</v>
      </c>
      <c r="I4483">
        <v>1.4098599999999999</v>
      </c>
    </row>
    <row r="4484" spans="1:9" x14ac:dyDescent="0.25">
      <c r="A4484">
        <v>2140110434</v>
      </c>
      <c r="B4484" t="s">
        <v>4534</v>
      </c>
      <c r="C4484" t="s">
        <v>248</v>
      </c>
      <c r="D4484" t="s">
        <v>249</v>
      </c>
      <c r="E4484" s="1">
        <v>150</v>
      </c>
      <c r="F4484" t="s">
        <v>2612</v>
      </c>
      <c r="G4484" s="1">
        <v>0</v>
      </c>
      <c r="H4484">
        <v>0</v>
      </c>
      <c r="I4484">
        <v>1.6981999999999999</v>
      </c>
    </row>
    <row r="4485" spans="1:9" x14ac:dyDescent="0.25">
      <c r="A4485">
        <v>2140110435</v>
      </c>
      <c r="B4485" t="s">
        <v>4535</v>
      </c>
      <c r="C4485" t="s">
        <v>699</v>
      </c>
      <c r="D4485" t="s">
        <v>700</v>
      </c>
      <c r="E4485" s="1">
        <v>70</v>
      </c>
      <c r="F4485" t="s">
        <v>2612</v>
      </c>
      <c r="G4485" s="1">
        <v>0</v>
      </c>
      <c r="H4485" s="1">
        <v>0</v>
      </c>
      <c r="I4485">
        <v>1.5649999999999999</v>
      </c>
    </row>
    <row r="4486" spans="1:9" x14ac:dyDescent="0.25">
      <c r="A4486">
        <v>2140110435</v>
      </c>
      <c r="B4486" t="s">
        <v>4535</v>
      </c>
      <c r="C4486" t="s">
        <v>248</v>
      </c>
      <c r="D4486" t="s">
        <v>249</v>
      </c>
      <c r="E4486" s="1">
        <v>1741</v>
      </c>
      <c r="F4486" t="s">
        <v>2612</v>
      </c>
      <c r="G4486">
        <v>0</v>
      </c>
      <c r="H4486">
        <v>0</v>
      </c>
      <c r="I4486">
        <v>1.565032</v>
      </c>
    </row>
    <row r="4487" spans="1:9" x14ac:dyDescent="0.25">
      <c r="A4487">
        <v>2140110439</v>
      </c>
      <c r="B4487" t="s">
        <v>4536</v>
      </c>
      <c r="C4487" t="s">
        <v>248</v>
      </c>
      <c r="D4487" t="s">
        <v>249</v>
      </c>
      <c r="E4487" s="1">
        <v>20</v>
      </c>
      <c r="F4487" t="s">
        <v>2612</v>
      </c>
      <c r="G4487" s="1">
        <v>0</v>
      </c>
      <c r="H4487" s="1">
        <v>0</v>
      </c>
      <c r="I4487">
        <v>1.7035</v>
      </c>
    </row>
    <row r="4488" spans="1:9" x14ac:dyDescent="0.25">
      <c r="A4488">
        <v>2140110440</v>
      </c>
      <c r="B4488" t="s">
        <v>4537</v>
      </c>
      <c r="C4488" t="s">
        <v>699</v>
      </c>
      <c r="D4488" t="s">
        <v>700</v>
      </c>
      <c r="E4488" s="1">
        <v>138</v>
      </c>
      <c r="F4488" t="s">
        <v>2612</v>
      </c>
      <c r="G4488" s="1">
        <v>0</v>
      </c>
      <c r="H4488">
        <v>0</v>
      </c>
      <c r="I4488">
        <v>1.331377</v>
      </c>
    </row>
    <row r="4489" spans="1:9" x14ac:dyDescent="0.25">
      <c r="A4489">
        <v>2140110440</v>
      </c>
      <c r="B4489" t="s">
        <v>4537</v>
      </c>
      <c r="C4489" t="s">
        <v>248</v>
      </c>
      <c r="D4489" t="s">
        <v>249</v>
      </c>
      <c r="E4489" s="1">
        <v>46</v>
      </c>
      <c r="F4489" t="s">
        <v>2612</v>
      </c>
      <c r="G4489">
        <v>0</v>
      </c>
      <c r="H4489">
        <v>0</v>
      </c>
      <c r="I4489">
        <v>1.331304</v>
      </c>
    </row>
    <row r="4490" spans="1:9" x14ac:dyDescent="0.25">
      <c r="A4490">
        <v>2140110441</v>
      </c>
      <c r="B4490" t="s">
        <v>4538</v>
      </c>
      <c r="C4490" t="s">
        <v>248</v>
      </c>
      <c r="D4490" t="s">
        <v>249</v>
      </c>
      <c r="E4490" s="1">
        <v>31</v>
      </c>
      <c r="F4490" t="s">
        <v>2612</v>
      </c>
      <c r="G4490">
        <v>0</v>
      </c>
      <c r="H4490" s="1">
        <v>0</v>
      </c>
      <c r="I4490">
        <v>1.5190319999999999</v>
      </c>
    </row>
    <row r="4491" spans="1:9" x14ac:dyDescent="0.25">
      <c r="A4491">
        <v>2140110447</v>
      </c>
      <c r="B4491" t="s">
        <v>4539</v>
      </c>
      <c r="C4491" t="s">
        <v>699</v>
      </c>
      <c r="D4491" t="s">
        <v>700</v>
      </c>
      <c r="E4491" s="1">
        <v>8</v>
      </c>
      <c r="F4491" t="s">
        <v>2612</v>
      </c>
      <c r="G4491" s="1">
        <v>0</v>
      </c>
      <c r="H4491">
        <v>0</v>
      </c>
      <c r="I4491">
        <v>2.1087500000000001</v>
      </c>
    </row>
    <row r="4492" spans="1:9" x14ac:dyDescent="0.25">
      <c r="A4492">
        <v>2140110447</v>
      </c>
      <c r="B4492" t="s">
        <v>4539</v>
      </c>
      <c r="C4492" t="s">
        <v>248</v>
      </c>
      <c r="D4492" t="s">
        <v>249</v>
      </c>
      <c r="E4492" s="1">
        <v>73</v>
      </c>
      <c r="F4492" t="s">
        <v>2612</v>
      </c>
      <c r="G4492" s="1">
        <v>0</v>
      </c>
      <c r="H4492" s="1">
        <v>0</v>
      </c>
      <c r="I4492">
        <v>2.1093150000000001</v>
      </c>
    </row>
    <row r="4493" spans="1:9" x14ac:dyDescent="0.25">
      <c r="A4493">
        <v>2140110448</v>
      </c>
      <c r="B4493" t="s">
        <v>4540</v>
      </c>
      <c r="C4493" t="s">
        <v>248</v>
      </c>
      <c r="D4493" t="s">
        <v>249</v>
      </c>
      <c r="E4493" s="1">
        <v>8</v>
      </c>
      <c r="F4493" t="s">
        <v>2612</v>
      </c>
      <c r="G4493">
        <v>0</v>
      </c>
      <c r="H4493" s="1">
        <v>0</v>
      </c>
      <c r="I4493">
        <v>1.83125</v>
      </c>
    </row>
    <row r="4494" spans="1:9" x14ac:dyDescent="0.25">
      <c r="A4494">
        <v>2140110450</v>
      </c>
      <c r="B4494" t="s">
        <v>4541</v>
      </c>
      <c r="C4494" t="s">
        <v>248</v>
      </c>
      <c r="D4494" t="s">
        <v>249</v>
      </c>
      <c r="E4494" s="1">
        <v>0</v>
      </c>
      <c r="F4494" t="s">
        <v>2612</v>
      </c>
      <c r="G4494" s="1">
        <v>0</v>
      </c>
      <c r="H4494" s="1">
        <v>19</v>
      </c>
      <c r="I4494">
        <v>0</v>
      </c>
    </row>
    <row r="4495" spans="1:9" x14ac:dyDescent="0.25">
      <c r="A4495">
        <v>2140110450</v>
      </c>
      <c r="B4495" t="s">
        <v>4541</v>
      </c>
      <c r="C4495" t="s">
        <v>2625</v>
      </c>
      <c r="D4495" t="s">
        <v>2626</v>
      </c>
      <c r="E4495" s="1">
        <v>19</v>
      </c>
      <c r="F4495" t="s">
        <v>2612</v>
      </c>
      <c r="G4495" s="1">
        <v>19</v>
      </c>
      <c r="H4495">
        <v>0</v>
      </c>
      <c r="I4495">
        <v>2.0468419999999998</v>
      </c>
    </row>
    <row r="4496" spans="1:9" x14ac:dyDescent="0.25">
      <c r="A4496">
        <v>2140110455</v>
      </c>
      <c r="B4496" t="s">
        <v>4542</v>
      </c>
      <c r="C4496" t="s">
        <v>248</v>
      </c>
      <c r="D4496" t="s">
        <v>249</v>
      </c>
      <c r="E4496" s="1">
        <v>5</v>
      </c>
      <c r="F4496" t="s">
        <v>2612</v>
      </c>
      <c r="G4496" s="1">
        <v>0</v>
      </c>
      <c r="H4496" s="1">
        <v>0</v>
      </c>
      <c r="I4496">
        <v>2.9460000000000002</v>
      </c>
    </row>
    <row r="4497" spans="1:9" x14ac:dyDescent="0.25">
      <c r="A4497">
        <v>2140110456</v>
      </c>
      <c r="B4497" t="s">
        <v>4543</v>
      </c>
      <c r="C4497" t="s">
        <v>248</v>
      </c>
      <c r="D4497" t="s">
        <v>249</v>
      </c>
      <c r="E4497" s="1">
        <v>95</v>
      </c>
      <c r="F4497" t="s">
        <v>2612</v>
      </c>
      <c r="G4497">
        <v>0</v>
      </c>
      <c r="H4497" s="1">
        <v>0</v>
      </c>
      <c r="I4497">
        <v>3.6153680000000001</v>
      </c>
    </row>
    <row r="4498" spans="1:9" x14ac:dyDescent="0.25">
      <c r="A4498">
        <v>2140110458</v>
      </c>
      <c r="B4498" t="s">
        <v>4544</v>
      </c>
      <c r="C4498" t="s">
        <v>248</v>
      </c>
      <c r="D4498" t="s">
        <v>249</v>
      </c>
      <c r="E4498" s="1">
        <v>97</v>
      </c>
      <c r="F4498" t="s">
        <v>2612</v>
      </c>
      <c r="G4498" s="1">
        <v>0</v>
      </c>
      <c r="H4498" s="1">
        <v>0</v>
      </c>
      <c r="I4498">
        <v>2.666804</v>
      </c>
    </row>
    <row r="4499" spans="1:9" x14ac:dyDescent="0.25">
      <c r="A4499">
        <v>2140110511</v>
      </c>
      <c r="B4499" t="s">
        <v>4545</v>
      </c>
      <c r="C4499" t="s">
        <v>248</v>
      </c>
      <c r="D4499" t="s">
        <v>249</v>
      </c>
      <c r="E4499" s="1">
        <v>0</v>
      </c>
      <c r="F4499" t="s">
        <v>4426</v>
      </c>
      <c r="G4499" s="1">
        <v>2147</v>
      </c>
      <c r="H4499" s="1">
        <v>0</v>
      </c>
      <c r="I4499">
        <v>0</v>
      </c>
    </row>
    <row r="4500" spans="1:9" x14ac:dyDescent="0.25">
      <c r="A4500">
        <v>2140110512</v>
      </c>
      <c r="B4500" t="s">
        <v>4546</v>
      </c>
      <c r="C4500" t="s">
        <v>248</v>
      </c>
      <c r="D4500" t="s">
        <v>249</v>
      </c>
      <c r="E4500" s="1">
        <v>0</v>
      </c>
      <c r="F4500" t="s">
        <v>4426</v>
      </c>
      <c r="G4500" s="1">
        <v>949</v>
      </c>
      <c r="H4500" s="1">
        <v>0</v>
      </c>
      <c r="I4500">
        <v>0</v>
      </c>
    </row>
    <row r="4501" spans="1:9" x14ac:dyDescent="0.25">
      <c r="A4501">
        <v>2140110516</v>
      </c>
      <c r="B4501" t="s">
        <v>4547</v>
      </c>
      <c r="C4501" t="s">
        <v>248</v>
      </c>
      <c r="D4501" t="s">
        <v>249</v>
      </c>
      <c r="E4501" s="1">
        <v>1800</v>
      </c>
      <c r="F4501" t="s">
        <v>2612</v>
      </c>
      <c r="G4501" s="1">
        <v>0</v>
      </c>
      <c r="H4501">
        <v>0</v>
      </c>
      <c r="I4501">
        <v>3.484467</v>
      </c>
    </row>
    <row r="4502" spans="1:9" x14ac:dyDescent="0.25">
      <c r="A4502">
        <v>2140110517</v>
      </c>
      <c r="B4502" t="s">
        <v>4548</v>
      </c>
      <c r="C4502" t="s">
        <v>248</v>
      </c>
      <c r="D4502" t="s">
        <v>249</v>
      </c>
      <c r="E4502" s="1">
        <v>2375</v>
      </c>
      <c r="F4502" t="s">
        <v>2612</v>
      </c>
      <c r="G4502" s="1">
        <v>0</v>
      </c>
      <c r="H4502" s="1">
        <v>0</v>
      </c>
      <c r="I4502">
        <v>3.4844629999999999</v>
      </c>
    </row>
    <row r="4503" spans="1:9" x14ac:dyDescent="0.25">
      <c r="A4503">
        <v>2140110518</v>
      </c>
      <c r="B4503" t="s">
        <v>4549</v>
      </c>
      <c r="C4503" t="s">
        <v>248</v>
      </c>
      <c r="D4503" t="s">
        <v>249</v>
      </c>
      <c r="E4503" s="1">
        <v>0</v>
      </c>
      <c r="F4503" t="s">
        <v>2612</v>
      </c>
      <c r="G4503" s="1">
        <v>0</v>
      </c>
      <c r="H4503" s="1">
        <v>825</v>
      </c>
      <c r="I4503">
        <v>0</v>
      </c>
    </row>
    <row r="4504" spans="1:9" x14ac:dyDescent="0.25">
      <c r="A4504">
        <v>2140110518</v>
      </c>
      <c r="B4504" t="s">
        <v>4549</v>
      </c>
      <c r="C4504" t="s">
        <v>2625</v>
      </c>
      <c r="D4504" t="s">
        <v>2626</v>
      </c>
      <c r="E4504">
        <v>0</v>
      </c>
      <c r="F4504" t="s">
        <v>2612</v>
      </c>
      <c r="G4504" s="1">
        <v>825</v>
      </c>
      <c r="H4504" s="1">
        <v>0</v>
      </c>
      <c r="I4504">
        <v>3.484461</v>
      </c>
    </row>
    <row r="4505" spans="1:9" x14ac:dyDescent="0.25">
      <c r="A4505">
        <v>2140110524</v>
      </c>
      <c r="B4505" t="s">
        <v>234</v>
      </c>
      <c r="C4505" t="s">
        <v>699</v>
      </c>
      <c r="D4505" t="s">
        <v>700</v>
      </c>
      <c r="E4505" s="1">
        <v>19</v>
      </c>
      <c r="F4505" t="s">
        <v>2612</v>
      </c>
      <c r="G4505" s="1">
        <v>0</v>
      </c>
      <c r="H4505">
        <v>0</v>
      </c>
      <c r="I4505">
        <v>2.450526</v>
      </c>
    </row>
    <row r="4506" spans="1:9" x14ac:dyDescent="0.25">
      <c r="A4506">
        <v>2140110524</v>
      </c>
      <c r="B4506" t="s">
        <v>234</v>
      </c>
      <c r="C4506" t="s">
        <v>248</v>
      </c>
      <c r="D4506" t="s">
        <v>249</v>
      </c>
      <c r="E4506" s="1">
        <v>173</v>
      </c>
      <c r="F4506" t="s">
        <v>2612</v>
      </c>
      <c r="G4506" s="1">
        <v>2027</v>
      </c>
      <c r="H4506" s="1">
        <v>66150</v>
      </c>
      <c r="I4506">
        <v>2.4341620000000002</v>
      </c>
    </row>
    <row r="4507" spans="1:9" x14ac:dyDescent="0.25">
      <c r="A4507">
        <v>2140110524</v>
      </c>
      <c r="B4507" t="s">
        <v>234</v>
      </c>
      <c r="C4507" t="s">
        <v>2623</v>
      </c>
      <c r="D4507" t="s">
        <v>2624</v>
      </c>
      <c r="E4507" s="1">
        <v>1</v>
      </c>
      <c r="F4507" t="s">
        <v>2612</v>
      </c>
      <c r="G4507" s="1">
        <v>0</v>
      </c>
      <c r="H4507">
        <v>0</v>
      </c>
      <c r="I4507">
        <v>2.4</v>
      </c>
    </row>
    <row r="4508" spans="1:9" x14ac:dyDescent="0.25">
      <c r="A4508">
        <v>2140110524</v>
      </c>
      <c r="B4508" t="s">
        <v>234</v>
      </c>
      <c r="C4508" t="s">
        <v>2625</v>
      </c>
      <c r="D4508" t="s">
        <v>2626</v>
      </c>
      <c r="E4508" s="1">
        <v>42</v>
      </c>
      <c r="F4508" t="s">
        <v>2612</v>
      </c>
      <c r="G4508" s="1">
        <v>66150</v>
      </c>
      <c r="H4508" s="1">
        <v>527</v>
      </c>
      <c r="I4508">
        <v>2.4221430000000002</v>
      </c>
    </row>
    <row r="4509" spans="1:9" x14ac:dyDescent="0.25">
      <c r="A4509">
        <v>2140110525</v>
      </c>
      <c r="B4509" t="s">
        <v>4550</v>
      </c>
      <c r="C4509" t="s">
        <v>699</v>
      </c>
      <c r="D4509" t="s">
        <v>700</v>
      </c>
      <c r="E4509" s="1">
        <v>23</v>
      </c>
      <c r="F4509" t="s">
        <v>2612</v>
      </c>
      <c r="G4509" s="1">
        <v>0</v>
      </c>
      <c r="H4509">
        <v>0</v>
      </c>
      <c r="I4509">
        <v>1.5678259999999999</v>
      </c>
    </row>
    <row r="4510" spans="1:9" x14ac:dyDescent="0.25">
      <c r="A4510">
        <v>2140110526</v>
      </c>
      <c r="B4510" t="s">
        <v>230</v>
      </c>
      <c r="C4510" t="s">
        <v>699</v>
      </c>
      <c r="D4510" t="s">
        <v>700</v>
      </c>
      <c r="E4510" s="1">
        <v>0</v>
      </c>
      <c r="F4510" t="s">
        <v>2612</v>
      </c>
      <c r="G4510" s="1">
        <v>500</v>
      </c>
      <c r="H4510" s="1">
        <v>0</v>
      </c>
      <c r="I4510">
        <v>2.698</v>
      </c>
    </row>
    <row r="4511" spans="1:9" x14ac:dyDescent="0.25">
      <c r="A4511">
        <v>2140110526</v>
      </c>
      <c r="B4511" t="s">
        <v>230</v>
      </c>
      <c r="C4511" t="s">
        <v>248</v>
      </c>
      <c r="D4511" t="s">
        <v>249</v>
      </c>
      <c r="E4511" s="1">
        <v>119</v>
      </c>
      <c r="F4511" t="s">
        <v>2612</v>
      </c>
      <c r="G4511" s="1">
        <v>1000</v>
      </c>
      <c r="H4511" s="1">
        <v>12600</v>
      </c>
      <c r="I4511">
        <v>2.6987390000000002</v>
      </c>
    </row>
    <row r="4512" spans="1:9" x14ac:dyDescent="0.25">
      <c r="A4512">
        <v>2140110526</v>
      </c>
      <c r="B4512" t="s">
        <v>230</v>
      </c>
      <c r="C4512" t="s">
        <v>2623</v>
      </c>
      <c r="D4512" t="s">
        <v>2624</v>
      </c>
      <c r="E4512" s="1">
        <v>7</v>
      </c>
      <c r="F4512" t="s">
        <v>2612</v>
      </c>
      <c r="G4512" s="1">
        <v>0</v>
      </c>
      <c r="H4512">
        <v>0</v>
      </c>
      <c r="I4512">
        <v>2.8285710000000002</v>
      </c>
    </row>
    <row r="4513" spans="1:9" x14ac:dyDescent="0.25">
      <c r="A4513">
        <v>2140110526</v>
      </c>
      <c r="B4513" t="s">
        <v>230</v>
      </c>
      <c r="C4513" t="s">
        <v>2625</v>
      </c>
      <c r="D4513" t="s">
        <v>2626</v>
      </c>
      <c r="E4513" s="1">
        <v>25</v>
      </c>
      <c r="F4513" t="s">
        <v>2612</v>
      </c>
      <c r="G4513" s="1">
        <v>12600</v>
      </c>
      <c r="H4513">
        <v>0</v>
      </c>
      <c r="I4513">
        <v>2.8508</v>
      </c>
    </row>
    <row r="4514" spans="1:9" x14ac:dyDescent="0.25">
      <c r="A4514">
        <v>2140110528</v>
      </c>
      <c r="B4514" t="s">
        <v>4551</v>
      </c>
      <c r="C4514" t="s">
        <v>248</v>
      </c>
      <c r="D4514" t="s">
        <v>249</v>
      </c>
      <c r="E4514" s="1">
        <v>4</v>
      </c>
      <c r="F4514" t="s">
        <v>2612</v>
      </c>
      <c r="G4514">
        <v>0</v>
      </c>
      <c r="H4514" s="1">
        <v>7</v>
      </c>
      <c r="I4514">
        <v>1.9125000000000001</v>
      </c>
    </row>
    <row r="4515" spans="1:9" x14ac:dyDescent="0.25">
      <c r="A4515">
        <v>2140110528</v>
      </c>
      <c r="B4515" t="s">
        <v>4551</v>
      </c>
      <c r="C4515" t="s">
        <v>2625</v>
      </c>
      <c r="D4515" t="s">
        <v>2626</v>
      </c>
      <c r="E4515" s="1">
        <v>7</v>
      </c>
      <c r="F4515" t="s">
        <v>2612</v>
      </c>
      <c r="G4515" s="1">
        <v>7</v>
      </c>
      <c r="H4515">
        <v>0</v>
      </c>
      <c r="I4515">
        <v>1.912857</v>
      </c>
    </row>
    <row r="4516" spans="1:9" x14ac:dyDescent="0.25">
      <c r="A4516">
        <v>2140110529</v>
      </c>
      <c r="B4516" t="s">
        <v>4552</v>
      </c>
      <c r="C4516" t="s">
        <v>248</v>
      </c>
      <c r="D4516" t="s">
        <v>249</v>
      </c>
      <c r="E4516">
        <v>23</v>
      </c>
      <c r="F4516" t="s">
        <v>2612</v>
      </c>
      <c r="G4516" s="1">
        <v>0</v>
      </c>
      <c r="H4516">
        <v>0</v>
      </c>
      <c r="I4516">
        <v>2.0852170000000001</v>
      </c>
    </row>
    <row r="4517" spans="1:9" x14ac:dyDescent="0.25">
      <c r="A4517">
        <v>2140110530</v>
      </c>
      <c r="B4517" t="s">
        <v>4553</v>
      </c>
      <c r="C4517" t="s">
        <v>248</v>
      </c>
      <c r="D4517" t="s">
        <v>249</v>
      </c>
      <c r="E4517">
        <v>25</v>
      </c>
      <c r="F4517" t="s">
        <v>2612</v>
      </c>
      <c r="G4517" s="1">
        <v>0</v>
      </c>
      <c r="H4517">
        <v>0</v>
      </c>
      <c r="I4517">
        <v>2.2088000000000001</v>
      </c>
    </row>
    <row r="4518" spans="1:9" x14ac:dyDescent="0.25">
      <c r="A4518">
        <v>2140110533</v>
      </c>
      <c r="B4518" t="s">
        <v>624</v>
      </c>
      <c r="C4518" t="s">
        <v>699</v>
      </c>
      <c r="D4518" t="s">
        <v>700</v>
      </c>
      <c r="E4518" s="1">
        <v>43</v>
      </c>
      <c r="F4518" t="s">
        <v>2612</v>
      </c>
      <c r="G4518">
        <v>0</v>
      </c>
      <c r="H4518">
        <v>0</v>
      </c>
      <c r="I4518">
        <v>1.004186</v>
      </c>
    </row>
    <row r="4519" spans="1:9" x14ac:dyDescent="0.25">
      <c r="A4519">
        <v>2140110533</v>
      </c>
      <c r="B4519" t="s">
        <v>624</v>
      </c>
      <c r="C4519" t="s">
        <v>248</v>
      </c>
      <c r="D4519" t="s">
        <v>249</v>
      </c>
      <c r="E4519" s="1">
        <v>14469</v>
      </c>
      <c r="F4519" t="s">
        <v>2612</v>
      </c>
      <c r="G4519" s="1">
        <v>10000</v>
      </c>
      <c r="H4519" s="1">
        <v>120000</v>
      </c>
      <c r="I4519">
        <v>1.123097</v>
      </c>
    </row>
    <row r="4520" spans="1:9" x14ac:dyDescent="0.25">
      <c r="A4520">
        <v>2140110533</v>
      </c>
      <c r="B4520" t="s">
        <v>624</v>
      </c>
      <c r="C4520" t="s">
        <v>109</v>
      </c>
      <c r="D4520" t="s">
        <v>110</v>
      </c>
      <c r="E4520" s="1">
        <v>1500</v>
      </c>
      <c r="F4520" t="s">
        <v>2612</v>
      </c>
      <c r="G4520" s="1">
        <v>120000</v>
      </c>
      <c r="H4520" s="1">
        <v>0</v>
      </c>
      <c r="I4520">
        <v>1.1229800000000001</v>
      </c>
    </row>
    <row r="4521" spans="1:9" x14ac:dyDescent="0.25">
      <c r="A4521">
        <v>2140110533</v>
      </c>
      <c r="B4521" t="s">
        <v>624</v>
      </c>
      <c r="C4521" t="s">
        <v>2623</v>
      </c>
      <c r="D4521" t="s">
        <v>2624</v>
      </c>
      <c r="E4521" s="1">
        <v>4</v>
      </c>
      <c r="F4521" t="s">
        <v>2612</v>
      </c>
      <c r="G4521" s="1">
        <v>0</v>
      </c>
      <c r="H4521" s="1">
        <v>0</v>
      </c>
      <c r="I4521">
        <v>1.2150000000000001</v>
      </c>
    </row>
    <row r="4522" spans="1:9" x14ac:dyDescent="0.25">
      <c r="A4522">
        <v>2140110533</v>
      </c>
      <c r="B4522" t="s">
        <v>624</v>
      </c>
      <c r="C4522" t="s">
        <v>2625</v>
      </c>
      <c r="D4522" t="s">
        <v>2626</v>
      </c>
      <c r="E4522" s="1">
        <v>22250</v>
      </c>
      <c r="F4522" t="s">
        <v>2612</v>
      </c>
      <c r="G4522" s="1">
        <v>0</v>
      </c>
      <c r="H4522" s="1">
        <v>0</v>
      </c>
      <c r="I4522">
        <v>1.123097</v>
      </c>
    </row>
    <row r="4523" spans="1:9" x14ac:dyDescent="0.25">
      <c r="A4523">
        <v>2140110538</v>
      </c>
      <c r="B4523" t="s">
        <v>4554</v>
      </c>
      <c r="C4523" t="s">
        <v>248</v>
      </c>
      <c r="D4523" t="s">
        <v>249</v>
      </c>
      <c r="E4523">
        <v>0</v>
      </c>
      <c r="F4523" t="s">
        <v>2612</v>
      </c>
      <c r="G4523" s="1">
        <v>0</v>
      </c>
      <c r="H4523" s="1">
        <v>10</v>
      </c>
      <c r="I4523">
        <v>0</v>
      </c>
    </row>
    <row r="4524" spans="1:9" x14ac:dyDescent="0.25">
      <c r="A4524">
        <v>2140110538</v>
      </c>
      <c r="B4524" t="s">
        <v>4554</v>
      </c>
      <c r="C4524" t="s">
        <v>2625</v>
      </c>
      <c r="D4524" t="s">
        <v>2626</v>
      </c>
      <c r="E4524" s="1">
        <v>10</v>
      </c>
      <c r="F4524" t="s">
        <v>2612</v>
      </c>
      <c r="G4524" s="1">
        <v>10</v>
      </c>
      <c r="H4524">
        <v>0</v>
      </c>
      <c r="I4524">
        <v>2.4350000000000001</v>
      </c>
    </row>
    <row r="4525" spans="1:9" x14ac:dyDescent="0.25">
      <c r="A4525">
        <v>2140110541</v>
      </c>
      <c r="B4525" t="s">
        <v>4555</v>
      </c>
      <c r="C4525" t="s">
        <v>699</v>
      </c>
      <c r="D4525" t="s">
        <v>700</v>
      </c>
      <c r="E4525" s="1">
        <v>1</v>
      </c>
      <c r="F4525" t="s">
        <v>2612</v>
      </c>
      <c r="G4525" s="1">
        <v>0</v>
      </c>
      <c r="H4525" s="1">
        <v>0</v>
      </c>
      <c r="I4525">
        <v>2.4300000000000002</v>
      </c>
    </row>
    <row r="4526" spans="1:9" x14ac:dyDescent="0.25">
      <c r="A4526">
        <v>2140110541</v>
      </c>
      <c r="B4526" t="s">
        <v>4555</v>
      </c>
      <c r="C4526" t="s">
        <v>248</v>
      </c>
      <c r="D4526" t="s">
        <v>249</v>
      </c>
      <c r="E4526" s="1">
        <v>0</v>
      </c>
      <c r="F4526" t="s">
        <v>2612</v>
      </c>
      <c r="G4526" s="1">
        <v>0</v>
      </c>
      <c r="H4526" s="1">
        <v>7</v>
      </c>
      <c r="I4526">
        <v>0</v>
      </c>
    </row>
    <row r="4527" spans="1:9" x14ac:dyDescent="0.25">
      <c r="A4527">
        <v>2140110541</v>
      </c>
      <c r="B4527" t="s">
        <v>4555</v>
      </c>
      <c r="C4527" t="s">
        <v>2625</v>
      </c>
      <c r="D4527" t="s">
        <v>2626</v>
      </c>
      <c r="E4527" s="1">
        <v>7</v>
      </c>
      <c r="F4527" t="s">
        <v>2612</v>
      </c>
      <c r="G4527">
        <v>7</v>
      </c>
      <c r="H4527" s="1">
        <v>0</v>
      </c>
      <c r="I4527">
        <v>2.4342860000000002</v>
      </c>
    </row>
    <row r="4528" spans="1:9" x14ac:dyDescent="0.25">
      <c r="A4528">
        <v>2140110545</v>
      </c>
      <c r="B4528" t="s">
        <v>4556</v>
      </c>
      <c r="C4528" t="s">
        <v>248</v>
      </c>
      <c r="D4528" t="s">
        <v>249</v>
      </c>
      <c r="E4528" s="1">
        <v>0</v>
      </c>
      <c r="F4528" t="s">
        <v>2612</v>
      </c>
      <c r="G4528" s="1">
        <v>0</v>
      </c>
      <c r="H4528" s="1">
        <v>6</v>
      </c>
      <c r="I4528">
        <v>0</v>
      </c>
    </row>
    <row r="4529" spans="1:9" x14ac:dyDescent="0.25">
      <c r="A4529">
        <v>2140110545</v>
      </c>
      <c r="B4529" t="s">
        <v>4556</v>
      </c>
      <c r="C4529" t="s">
        <v>2625</v>
      </c>
      <c r="D4529" t="s">
        <v>2626</v>
      </c>
      <c r="E4529" s="1">
        <v>6</v>
      </c>
      <c r="F4529" t="s">
        <v>2612</v>
      </c>
      <c r="G4529" s="1">
        <v>6</v>
      </c>
      <c r="H4529" s="1">
        <v>0</v>
      </c>
      <c r="I4529">
        <v>2.4350000000000001</v>
      </c>
    </row>
    <row r="4530" spans="1:9" x14ac:dyDescent="0.25">
      <c r="A4530">
        <v>2140110550</v>
      </c>
      <c r="B4530" t="s">
        <v>4557</v>
      </c>
      <c r="C4530" t="s">
        <v>699</v>
      </c>
      <c r="D4530" t="s">
        <v>700</v>
      </c>
      <c r="E4530" s="1">
        <v>6</v>
      </c>
      <c r="F4530" t="s">
        <v>2612</v>
      </c>
      <c r="G4530" s="1">
        <v>0</v>
      </c>
      <c r="H4530" s="1">
        <v>0</v>
      </c>
      <c r="I4530">
        <v>2.4350000000000001</v>
      </c>
    </row>
    <row r="4531" spans="1:9" x14ac:dyDescent="0.25">
      <c r="A4531">
        <v>2140110551</v>
      </c>
      <c r="B4531" t="s">
        <v>4558</v>
      </c>
      <c r="C4531" t="s">
        <v>248</v>
      </c>
      <c r="D4531" t="s">
        <v>249</v>
      </c>
      <c r="E4531" s="1">
        <v>22</v>
      </c>
      <c r="F4531" t="s">
        <v>2612</v>
      </c>
      <c r="G4531" s="1">
        <v>0</v>
      </c>
      <c r="H4531" s="1">
        <v>0</v>
      </c>
      <c r="I4531">
        <v>2.434545</v>
      </c>
    </row>
    <row r="4532" spans="1:9" x14ac:dyDescent="0.25">
      <c r="A4532">
        <v>2140110553</v>
      </c>
      <c r="B4532" t="s">
        <v>4559</v>
      </c>
      <c r="C4532" t="s">
        <v>699</v>
      </c>
      <c r="D4532" t="s">
        <v>700</v>
      </c>
      <c r="E4532" s="1">
        <v>12</v>
      </c>
      <c r="F4532" t="s">
        <v>2612</v>
      </c>
      <c r="G4532" s="1">
        <v>0</v>
      </c>
      <c r="H4532" s="1">
        <v>0</v>
      </c>
      <c r="I4532">
        <v>2.434167</v>
      </c>
    </row>
    <row r="4533" spans="1:9" x14ac:dyDescent="0.25">
      <c r="A4533">
        <v>2140110553</v>
      </c>
      <c r="B4533" t="s">
        <v>4559</v>
      </c>
      <c r="C4533" t="s">
        <v>248</v>
      </c>
      <c r="D4533" t="s">
        <v>249</v>
      </c>
      <c r="E4533" s="1">
        <v>25</v>
      </c>
      <c r="F4533" t="s">
        <v>2612</v>
      </c>
      <c r="G4533" s="1">
        <v>0</v>
      </c>
      <c r="H4533" s="1">
        <v>0</v>
      </c>
      <c r="I4533">
        <v>2.4344000000000001</v>
      </c>
    </row>
    <row r="4534" spans="1:9" x14ac:dyDescent="0.25">
      <c r="A4534">
        <v>2140110555</v>
      </c>
      <c r="B4534" t="s">
        <v>4560</v>
      </c>
      <c r="C4534" t="s">
        <v>699</v>
      </c>
      <c r="D4534" t="s">
        <v>700</v>
      </c>
      <c r="E4534" s="1">
        <v>15</v>
      </c>
      <c r="F4534" t="s">
        <v>2612</v>
      </c>
      <c r="G4534" s="1">
        <v>0</v>
      </c>
      <c r="H4534" s="1">
        <v>0</v>
      </c>
      <c r="I4534">
        <v>2.4346670000000001</v>
      </c>
    </row>
    <row r="4535" spans="1:9" x14ac:dyDescent="0.25">
      <c r="A4535">
        <v>2140110556</v>
      </c>
      <c r="B4535" t="s">
        <v>4561</v>
      </c>
      <c r="C4535" t="s">
        <v>699</v>
      </c>
      <c r="D4535" t="s">
        <v>700</v>
      </c>
      <c r="E4535" s="1">
        <v>1190</v>
      </c>
      <c r="F4535" t="s">
        <v>2612</v>
      </c>
      <c r="G4535" s="1">
        <v>0</v>
      </c>
      <c r="H4535" s="1">
        <v>0</v>
      </c>
      <c r="I4535">
        <v>2.4345289999999999</v>
      </c>
    </row>
    <row r="4536" spans="1:9" x14ac:dyDescent="0.25">
      <c r="A4536">
        <v>2140110558</v>
      </c>
      <c r="B4536" t="s">
        <v>4562</v>
      </c>
      <c r="C4536" t="s">
        <v>248</v>
      </c>
      <c r="D4536" t="s">
        <v>249</v>
      </c>
      <c r="E4536" s="1">
        <v>155</v>
      </c>
      <c r="F4536" t="s">
        <v>2612</v>
      </c>
      <c r="G4536" s="1">
        <v>0</v>
      </c>
      <c r="H4536" s="1">
        <v>0</v>
      </c>
      <c r="I4536">
        <v>2.4345159999999999</v>
      </c>
    </row>
    <row r="4537" spans="1:9" x14ac:dyDescent="0.25">
      <c r="A4537">
        <v>2140110561</v>
      </c>
      <c r="B4537" t="s">
        <v>2065</v>
      </c>
      <c r="C4537" t="s">
        <v>699</v>
      </c>
      <c r="D4537" t="s">
        <v>700</v>
      </c>
      <c r="E4537" s="1">
        <v>2950</v>
      </c>
      <c r="F4537" t="s">
        <v>2612</v>
      </c>
      <c r="G4537" s="1">
        <v>20000</v>
      </c>
      <c r="H4537">
        <v>0</v>
      </c>
      <c r="I4537">
        <v>1.4840169999999999</v>
      </c>
    </row>
    <row r="4538" spans="1:9" x14ac:dyDescent="0.25">
      <c r="A4538">
        <v>2140110561</v>
      </c>
      <c r="B4538" t="s">
        <v>2065</v>
      </c>
      <c r="C4538" t="s">
        <v>248</v>
      </c>
      <c r="D4538" t="s">
        <v>249</v>
      </c>
      <c r="E4538" s="1">
        <v>8034</v>
      </c>
      <c r="F4538" t="s">
        <v>2612</v>
      </c>
      <c r="G4538" s="1">
        <v>13650</v>
      </c>
      <c r="H4538" s="1">
        <v>188755</v>
      </c>
      <c r="I4538">
        <v>1.552163</v>
      </c>
    </row>
    <row r="4539" spans="1:9" x14ac:dyDescent="0.25">
      <c r="A4539">
        <v>2140110561</v>
      </c>
      <c r="B4539" t="s">
        <v>2065</v>
      </c>
      <c r="C4539" t="s">
        <v>2615</v>
      </c>
      <c r="D4539" t="s">
        <v>2616</v>
      </c>
      <c r="E4539" s="1">
        <v>1134</v>
      </c>
      <c r="F4539" t="s">
        <v>2612</v>
      </c>
      <c r="G4539" s="1">
        <v>0</v>
      </c>
      <c r="H4539" s="1">
        <v>0</v>
      </c>
      <c r="I4539">
        <v>1.583086</v>
      </c>
    </row>
    <row r="4540" spans="1:9" x14ac:dyDescent="0.25">
      <c r="A4540">
        <v>2140110561</v>
      </c>
      <c r="B4540" t="s">
        <v>2065</v>
      </c>
      <c r="C4540" t="s">
        <v>2641</v>
      </c>
      <c r="D4540" t="s">
        <v>2642</v>
      </c>
      <c r="E4540" s="1">
        <v>0</v>
      </c>
      <c r="F4540" t="s">
        <v>2612</v>
      </c>
      <c r="G4540" s="1">
        <v>0</v>
      </c>
      <c r="H4540" s="1">
        <v>12900</v>
      </c>
      <c r="I4540">
        <v>1.583081</v>
      </c>
    </row>
    <row r="4541" spans="1:9" x14ac:dyDescent="0.25">
      <c r="A4541">
        <v>2140110561</v>
      </c>
      <c r="B4541" t="s">
        <v>2065</v>
      </c>
      <c r="C4541" t="s">
        <v>2625</v>
      </c>
      <c r="D4541" t="s">
        <v>2626</v>
      </c>
      <c r="E4541" s="1">
        <v>16400</v>
      </c>
      <c r="F4541" t="s">
        <v>2612</v>
      </c>
      <c r="G4541" s="1">
        <v>168755</v>
      </c>
      <c r="H4541" s="1">
        <v>0</v>
      </c>
      <c r="I4541">
        <v>1.4840180000000001</v>
      </c>
    </row>
    <row r="4542" spans="1:9" x14ac:dyDescent="0.25">
      <c r="A4542">
        <v>2140110562</v>
      </c>
      <c r="B4542" t="s">
        <v>2039</v>
      </c>
      <c r="C4542" t="s">
        <v>699</v>
      </c>
      <c r="D4542" t="s">
        <v>700</v>
      </c>
      <c r="E4542" s="1">
        <v>1996</v>
      </c>
      <c r="F4542" t="s">
        <v>2612</v>
      </c>
      <c r="G4542">
        <v>0</v>
      </c>
      <c r="H4542">
        <v>0</v>
      </c>
      <c r="I4542">
        <v>1.5993539999999999</v>
      </c>
    </row>
    <row r="4543" spans="1:9" x14ac:dyDescent="0.25">
      <c r="A4543">
        <v>2140110562</v>
      </c>
      <c r="B4543" t="s">
        <v>2039</v>
      </c>
      <c r="C4543" t="s">
        <v>248</v>
      </c>
      <c r="D4543" t="s">
        <v>249</v>
      </c>
      <c r="E4543" s="1">
        <v>2172</v>
      </c>
      <c r="F4543" t="s">
        <v>2612</v>
      </c>
      <c r="G4543" s="1">
        <v>200</v>
      </c>
      <c r="H4543" s="1">
        <v>18000</v>
      </c>
      <c r="I4543">
        <v>1.5992820000000001</v>
      </c>
    </row>
    <row r="4544" spans="1:9" x14ac:dyDescent="0.25">
      <c r="A4544">
        <v>2140110562</v>
      </c>
      <c r="B4544" t="s">
        <v>2039</v>
      </c>
      <c r="C4544" t="s">
        <v>2625</v>
      </c>
      <c r="D4544" t="s">
        <v>2626</v>
      </c>
      <c r="E4544" s="1">
        <v>2400</v>
      </c>
      <c r="F4544" t="s">
        <v>2612</v>
      </c>
      <c r="G4544" s="1">
        <v>18000</v>
      </c>
      <c r="H4544" s="1">
        <v>0</v>
      </c>
      <c r="I4544">
        <v>1.59935</v>
      </c>
    </row>
    <row r="4545" spans="1:9" x14ac:dyDescent="0.25">
      <c r="A4545">
        <v>2140110563</v>
      </c>
      <c r="B4545" t="s">
        <v>2040</v>
      </c>
      <c r="C4545" t="s">
        <v>699</v>
      </c>
      <c r="D4545" t="s">
        <v>700</v>
      </c>
      <c r="E4545" s="1">
        <v>4865</v>
      </c>
      <c r="F4545" t="s">
        <v>2612</v>
      </c>
      <c r="G4545" s="1">
        <v>0</v>
      </c>
      <c r="H4545" s="1">
        <v>0</v>
      </c>
      <c r="I4545">
        <v>1.6199079999999999</v>
      </c>
    </row>
    <row r="4546" spans="1:9" x14ac:dyDescent="0.25">
      <c r="A4546">
        <v>2140110563</v>
      </c>
      <c r="B4546" t="s">
        <v>2040</v>
      </c>
      <c r="C4546" t="s">
        <v>248</v>
      </c>
      <c r="D4546" t="s">
        <v>249</v>
      </c>
      <c r="E4546" s="1">
        <v>2783</v>
      </c>
      <c r="F4546" t="s">
        <v>2612</v>
      </c>
      <c r="G4546" s="1">
        <v>300</v>
      </c>
      <c r="H4546" s="1">
        <v>28800</v>
      </c>
      <c r="I4546">
        <v>1.61991</v>
      </c>
    </row>
    <row r="4547" spans="1:9" x14ac:dyDescent="0.25">
      <c r="A4547">
        <v>2140110563</v>
      </c>
      <c r="B4547" t="s">
        <v>2040</v>
      </c>
      <c r="C4547" t="s">
        <v>2625</v>
      </c>
      <c r="D4547" t="s">
        <v>2626</v>
      </c>
      <c r="E4547" s="1">
        <v>11650</v>
      </c>
      <c r="F4547" t="s">
        <v>2612</v>
      </c>
      <c r="G4547" s="1">
        <v>28800</v>
      </c>
      <c r="H4547" s="1">
        <v>0</v>
      </c>
      <c r="I4547">
        <v>1.619907</v>
      </c>
    </row>
    <row r="4548" spans="1:9" x14ac:dyDescent="0.25">
      <c r="A4548">
        <v>2140110567</v>
      </c>
      <c r="B4548" t="s">
        <v>4563</v>
      </c>
      <c r="C4548" t="s">
        <v>248</v>
      </c>
      <c r="D4548" t="s">
        <v>249</v>
      </c>
      <c r="E4548" s="1">
        <v>7</v>
      </c>
      <c r="F4548" t="s">
        <v>2612</v>
      </c>
      <c r="G4548" s="1">
        <v>10</v>
      </c>
      <c r="H4548" s="1">
        <v>0</v>
      </c>
      <c r="I4548">
        <v>1.638571</v>
      </c>
    </row>
    <row r="4549" spans="1:9" x14ac:dyDescent="0.25">
      <c r="A4549">
        <v>2140110568</v>
      </c>
      <c r="B4549" t="s">
        <v>4564</v>
      </c>
      <c r="C4549" t="s">
        <v>699</v>
      </c>
      <c r="D4549" t="s">
        <v>700</v>
      </c>
      <c r="E4549" s="1">
        <v>26</v>
      </c>
      <c r="F4549" t="s">
        <v>2612</v>
      </c>
      <c r="G4549" s="1">
        <v>0</v>
      </c>
      <c r="H4549">
        <v>0</v>
      </c>
      <c r="I4549">
        <v>1.5042310000000001</v>
      </c>
    </row>
    <row r="4550" spans="1:9" x14ac:dyDescent="0.25">
      <c r="A4550">
        <v>2140110568</v>
      </c>
      <c r="B4550" t="s">
        <v>4564</v>
      </c>
      <c r="C4550" t="s">
        <v>248</v>
      </c>
      <c r="D4550" t="s">
        <v>249</v>
      </c>
      <c r="E4550" s="1">
        <v>367</v>
      </c>
      <c r="F4550" t="s">
        <v>2612</v>
      </c>
      <c r="G4550" s="1">
        <v>0</v>
      </c>
      <c r="H4550" s="1">
        <v>0</v>
      </c>
      <c r="I4550">
        <v>1.5044409999999999</v>
      </c>
    </row>
    <row r="4551" spans="1:9" x14ac:dyDescent="0.25">
      <c r="A4551">
        <v>2140110569</v>
      </c>
      <c r="B4551" t="s">
        <v>4565</v>
      </c>
      <c r="C4551" t="s">
        <v>699</v>
      </c>
      <c r="D4551" t="s">
        <v>700</v>
      </c>
      <c r="E4551" s="1">
        <v>50</v>
      </c>
      <c r="F4551" t="s">
        <v>2612</v>
      </c>
      <c r="G4551" s="1">
        <v>0</v>
      </c>
      <c r="H4551" s="1">
        <v>0</v>
      </c>
      <c r="I4551">
        <v>1.5214000000000001</v>
      </c>
    </row>
    <row r="4552" spans="1:9" x14ac:dyDescent="0.25">
      <c r="A4552">
        <v>2140110569</v>
      </c>
      <c r="B4552" t="s">
        <v>4565</v>
      </c>
      <c r="C4552" t="s">
        <v>248</v>
      </c>
      <c r="D4552" t="s">
        <v>249</v>
      </c>
      <c r="E4552" s="1">
        <v>4061</v>
      </c>
      <c r="F4552" t="s">
        <v>2612</v>
      </c>
      <c r="G4552" s="1">
        <v>0</v>
      </c>
      <c r="H4552" s="1">
        <v>14400</v>
      </c>
      <c r="I4552">
        <v>1.52132</v>
      </c>
    </row>
    <row r="4553" spans="1:9" x14ac:dyDescent="0.25">
      <c r="A4553">
        <v>2140110569</v>
      </c>
      <c r="B4553" t="s">
        <v>4565</v>
      </c>
      <c r="C4553" t="s">
        <v>2625</v>
      </c>
      <c r="D4553" t="s">
        <v>2626</v>
      </c>
      <c r="E4553" s="1">
        <v>14400</v>
      </c>
      <c r="F4553" t="s">
        <v>2612</v>
      </c>
      <c r="G4553" s="1">
        <v>14400</v>
      </c>
      <c r="H4553" s="1">
        <v>0</v>
      </c>
      <c r="I4553">
        <v>1.5213209999999999</v>
      </c>
    </row>
    <row r="4554" spans="1:9" x14ac:dyDescent="0.25">
      <c r="A4554">
        <v>2140110573</v>
      </c>
      <c r="B4554" t="s">
        <v>4566</v>
      </c>
      <c r="C4554" t="s">
        <v>699</v>
      </c>
      <c r="D4554" t="s">
        <v>700</v>
      </c>
      <c r="E4554" s="1">
        <v>264</v>
      </c>
      <c r="F4554" t="s">
        <v>2612</v>
      </c>
      <c r="G4554" s="1">
        <v>0</v>
      </c>
      <c r="H4554" s="1">
        <v>0</v>
      </c>
      <c r="I4554">
        <v>1.9201140000000001</v>
      </c>
    </row>
    <row r="4555" spans="1:9" x14ac:dyDescent="0.25">
      <c r="A4555">
        <v>2140110573</v>
      </c>
      <c r="B4555" t="s">
        <v>4566</v>
      </c>
      <c r="C4555" t="s">
        <v>248</v>
      </c>
      <c r="D4555" t="s">
        <v>249</v>
      </c>
      <c r="E4555" s="1">
        <v>56</v>
      </c>
      <c r="F4555" t="s">
        <v>2612</v>
      </c>
      <c r="G4555" s="1">
        <v>0</v>
      </c>
      <c r="H4555" s="1">
        <v>0</v>
      </c>
      <c r="I4555">
        <v>1.92</v>
      </c>
    </row>
    <row r="4556" spans="1:9" x14ac:dyDescent="0.25">
      <c r="A4556">
        <v>2140110573</v>
      </c>
      <c r="B4556" t="s">
        <v>4566</v>
      </c>
      <c r="C4556" t="s">
        <v>2615</v>
      </c>
      <c r="D4556" t="s">
        <v>2616</v>
      </c>
      <c r="E4556" s="1">
        <v>2756</v>
      </c>
      <c r="F4556" t="s">
        <v>2612</v>
      </c>
      <c r="G4556" s="1">
        <v>0</v>
      </c>
      <c r="H4556">
        <v>0</v>
      </c>
      <c r="I4556">
        <v>1.920094</v>
      </c>
    </row>
    <row r="4557" spans="1:9" x14ac:dyDescent="0.25">
      <c r="A4557">
        <v>2140110574</v>
      </c>
      <c r="B4557" t="s">
        <v>4567</v>
      </c>
      <c r="C4557" t="s">
        <v>699</v>
      </c>
      <c r="D4557" t="s">
        <v>700</v>
      </c>
      <c r="E4557" s="1">
        <v>2</v>
      </c>
      <c r="F4557" t="s">
        <v>2612</v>
      </c>
      <c r="G4557" s="1">
        <v>0</v>
      </c>
      <c r="H4557" s="1">
        <v>0</v>
      </c>
      <c r="I4557">
        <v>2.0049999999999999</v>
      </c>
    </row>
    <row r="4558" spans="1:9" x14ac:dyDescent="0.25">
      <c r="A4558">
        <v>2140110574</v>
      </c>
      <c r="B4558" t="s">
        <v>4567</v>
      </c>
      <c r="C4558" t="s">
        <v>248</v>
      </c>
      <c r="D4558" t="s">
        <v>249</v>
      </c>
      <c r="E4558" s="1">
        <v>1147</v>
      </c>
      <c r="F4558" t="s">
        <v>2612</v>
      </c>
      <c r="G4558" s="1">
        <v>0</v>
      </c>
      <c r="H4558" s="1">
        <v>0</v>
      </c>
      <c r="I4558">
        <v>2.0070709999999998</v>
      </c>
    </row>
    <row r="4559" spans="1:9" x14ac:dyDescent="0.25">
      <c r="A4559">
        <v>2140110575</v>
      </c>
      <c r="B4559" t="s">
        <v>4568</v>
      </c>
      <c r="C4559" t="s">
        <v>699</v>
      </c>
      <c r="D4559" t="s">
        <v>700</v>
      </c>
      <c r="E4559" s="1">
        <v>3</v>
      </c>
      <c r="F4559" t="s">
        <v>2612</v>
      </c>
      <c r="G4559" s="1">
        <v>0</v>
      </c>
      <c r="H4559" s="1">
        <v>0</v>
      </c>
      <c r="I4559">
        <v>1.6666669999999999</v>
      </c>
    </row>
    <row r="4560" spans="1:9" x14ac:dyDescent="0.25">
      <c r="A4560">
        <v>2140110575</v>
      </c>
      <c r="B4560" t="s">
        <v>4568</v>
      </c>
      <c r="C4560" t="s">
        <v>248</v>
      </c>
      <c r="D4560" t="s">
        <v>249</v>
      </c>
      <c r="E4560" s="1">
        <v>62</v>
      </c>
      <c r="F4560" t="s">
        <v>2612</v>
      </c>
      <c r="G4560">
        <v>0</v>
      </c>
      <c r="H4560" s="1">
        <v>0</v>
      </c>
      <c r="I4560">
        <v>1.6670970000000001</v>
      </c>
    </row>
    <row r="4561" spans="1:9" x14ac:dyDescent="0.25">
      <c r="A4561">
        <v>2140110576</v>
      </c>
      <c r="B4561" t="s">
        <v>4569</v>
      </c>
      <c r="C4561" t="s">
        <v>248</v>
      </c>
      <c r="D4561" t="s">
        <v>249</v>
      </c>
      <c r="E4561" s="1">
        <v>30</v>
      </c>
      <c r="F4561" t="s">
        <v>2612</v>
      </c>
      <c r="G4561" s="1">
        <v>0</v>
      </c>
      <c r="H4561" s="1">
        <v>0</v>
      </c>
      <c r="I4561">
        <v>1.9366669999999999</v>
      </c>
    </row>
    <row r="4562" spans="1:9" x14ac:dyDescent="0.25">
      <c r="A4562">
        <v>2140110577</v>
      </c>
      <c r="B4562" t="s">
        <v>4570</v>
      </c>
      <c r="C4562" t="s">
        <v>248</v>
      </c>
      <c r="D4562" t="s">
        <v>249</v>
      </c>
      <c r="E4562" s="1">
        <v>25</v>
      </c>
      <c r="F4562" t="s">
        <v>2612</v>
      </c>
      <c r="G4562" s="1">
        <v>0</v>
      </c>
      <c r="H4562" s="1">
        <v>0</v>
      </c>
      <c r="I4562">
        <v>1.9283999999999999</v>
      </c>
    </row>
    <row r="4563" spans="1:9" x14ac:dyDescent="0.25">
      <c r="A4563">
        <v>2140110578</v>
      </c>
      <c r="B4563" t="s">
        <v>4571</v>
      </c>
      <c r="C4563" t="s">
        <v>248</v>
      </c>
      <c r="D4563" t="s">
        <v>249</v>
      </c>
      <c r="E4563" s="1">
        <v>12</v>
      </c>
      <c r="F4563" t="s">
        <v>2612</v>
      </c>
      <c r="G4563" s="1">
        <v>0</v>
      </c>
      <c r="H4563" s="1">
        <v>0</v>
      </c>
      <c r="I4563">
        <v>1.9275</v>
      </c>
    </row>
    <row r="4564" spans="1:9" x14ac:dyDescent="0.25">
      <c r="A4564">
        <v>2140110585</v>
      </c>
      <c r="B4564" t="s">
        <v>4572</v>
      </c>
      <c r="C4564" t="s">
        <v>248</v>
      </c>
      <c r="D4564" t="s">
        <v>249</v>
      </c>
      <c r="E4564" s="1">
        <v>42</v>
      </c>
      <c r="F4564" t="s">
        <v>2612</v>
      </c>
      <c r="G4564" s="1">
        <v>0</v>
      </c>
      <c r="H4564" s="1">
        <v>0</v>
      </c>
      <c r="I4564">
        <v>2.0876190000000001</v>
      </c>
    </row>
    <row r="4565" spans="1:9" x14ac:dyDescent="0.25">
      <c r="A4565">
        <v>2140110586</v>
      </c>
      <c r="B4565" t="s">
        <v>4573</v>
      </c>
      <c r="C4565" t="s">
        <v>699</v>
      </c>
      <c r="D4565" t="s">
        <v>700</v>
      </c>
      <c r="E4565" s="1">
        <v>157</v>
      </c>
      <c r="F4565" t="s">
        <v>2612</v>
      </c>
      <c r="G4565" s="1">
        <v>0</v>
      </c>
      <c r="H4565" s="1">
        <v>0</v>
      </c>
      <c r="I4565">
        <v>1.9196820000000001</v>
      </c>
    </row>
    <row r="4566" spans="1:9" x14ac:dyDescent="0.25">
      <c r="A4566">
        <v>2140110588</v>
      </c>
      <c r="B4566" t="s">
        <v>4574</v>
      </c>
      <c r="C4566" t="s">
        <v>248</v>
      </c>
      <c r="D4566" t="s">
        <v>249</v>
      </c>
      <c r="E4566" s="1">
        <v>0</v>
      </c>
      <c r="F4566" t="s">
        <v>2612</v>
      </c>
      <c r="G4566" s="1">
        <v>0</v>
      </c>
      <c r="H4566" s="1">
        <v>25</v>
      </c>
      <c r="I4566">
        <v>0</v>
      </c>
    </row>
    <row r="4567" spans="1:9" x14ac:dyDescent="0.25">
      <c r="A4567">
        <v>2140110588</v>
      </c>
      <c r="B4567" t="s">
        <v>4574</v>
      </c>
      <c r="C4567" t="s">
        <v>2625</v>
      </c>
      <c r="D4567" t="s">
        <v>2626</v>
      </c>
      <c r="E4567" s="1">
        <v>25</v>
      </c>
      <c r="F4567" t="s">
        <v>2612</v>
      </c>
      <c r="G4567" s="1">
        <v>25</v>
      </c>
      <c r="H4567" s="1">
        <v>0</v>
      </c>
      <c r="I4567">
        <v>3.1768000000000001</v>
      </c>
    </row>
    <row r="4568" spans="1:9" x14ac:dyDescent="0.25">
      <c r="A4568">
        <v>2140110589</v>
      </c>
      <c r="B4568" t="s">
        <v>4575</v>
      </c>
      <c r="C4568" t="s">
        <v>248</v>
      </c>
      <c r="D4568" t="s">
        <v>249</v>
      </c>
      <c r="E4568">
        <v>2</v>
      </c>
      <c r="F4568" t="s">
        <v>2612</v>
      </c>
      <c r="G4568" s="1">
        <v>0</v>
      </c>
      <c r="H4568" s="1">
        <v>0</v>
      </c>
      <c r="I4568">
        <v>3.1749999999999998</v>
      </c>
    </row>
    <row r="4569" spans="1:9" x14ac:dyDescent="0.25">
      <c r="A4569">
        <v>2140110591</v>
      </c>
      <c r="B4569" t="s">
        <v>4576</v>
      </c>
      <c r="C4569" t="s">
        <v>248</v>
      </c>
      <c r="D4569" t="s">
        <v>249</v>
      </c>
      <c r="E4569" s="1">
        <v>5</v>
      </c>
      <c r="F4569" t="s">
        <v>2612</v>
      </c>
      <c r="G4569" s="1">
        <v>0</v>
      </c>
      <c r="H4569" s="1">
        <v>0</v>
      </c>
      <c r="I4569">
        <v>1.3680000000000001</v>
      </c>
    </row>
    <row r="4570" spans="1:9" x14ac:dyDescent="0.25">
      <c r="A4570">
        <v>2140110592</v>
      </c>
      <c r="B4570" t="s">
        <v>4577</v>
      </c>
      <c r="C4570" t="s">
        <v>248</v>
      </c>
      <c r="D4570" t="s">
        <v>249</v>
      </c>
      <c r="E4570" s="1">
        <v>18</v>
      </c>
      <c r="F4570" t="s">
        <v>2612</v>
      </c>
      <c r="G4570" s="1">
        <v>0</v>
      </c>
      <c r="H4570" s="1">
        <v>0</v>
      </c>
      <c r="I4570">
        <v>1.476111</v>
      </c>
    </row>
    <row r="4571" spans="1:9" x14ac:dyDescent="0.25">
      <c r="A4571">
        <v>2140110602</v>
      </c>
      <c r="B4571" t="s">
        <v>4578</v>
      </c>
      <c r="C4571" t="s">
        <v>699</v>
      </c>
      <c r="D4571" t="s">
        <v>700</v>
      </c>
      <c r="E4571" s="1">
        <v>1989</v>
      </c>
      <c r="F4571" t="s">
        <v>2612</v>
      </c>
      <c r="G4571">
        <v>0</v>
      </c>
      <c r="H4571" s="1">
        <v>0</v>
      </c>
      <c r="I4571">
        <v>1.5556859999999999</v>
      </c>
    </row>
    <row r="4572" spans="1:9" x14ac:dyDescent="0.25">
      <c r="A4572">
        <v>2140110602</v>
      </c>
      <c r="B4572" t="s">
        <v>4578</v>
      </c>
      <c r="C4572" t="s">
        <v>248</v>
      </c>
      <c r="D4572" t="s">
        <v>249</v>
      </c>
      <c r="E4572" s="1">
        <v>7080</v>
      </c>
      <c r="F4572" t="s">
        <v>2612</v>
      </c>
      <c r="G4572" s="1">
        <v>0</v>
      </c>
      <c r="H4572" s="1">
        <v>0</v>
      </c>
      <c r="I4572">
        <v>1.555688</v>
      </c>
    </row>
    <row r="4573" spans="1:9" x14ac:dyDescent="0.25">
      <c r="A4573">
        <v>2140110603</v>
      </c>
      <c r="B4573" t="s">
        <v>4579</v>
      </c>
      <c r="C4573" t="s">
        <v>248</v>
      </c>
      <c r="D4573" t="s">
        <v>249</v>
      </c>
      <c r="E4573" s="1">
        <v>244</v>
      </c>
      <c r="F4573" t="s">
        <v>2612</v>
      </c>
      <c r="G4573" s="1">
        <v>0</v>
      </c>
      <c r="H4573" s="1">
        <v>0</v>
      </c>
      <c r="I4573">
        <v>1.665656</v>
      </c>
    </row>
    <row r="4574" spans="1:9" x14ac:dyDescent="0.25">
      <c r="A4574">
        <v>2140110604</v>
      </c>
      <c r="B4574" t="s">
        <v>421</v>
      </c>
      <c r="C4574" t="s">
        <v>699</v>
      </c>
      <c r="D4574" t="s">
        <v>700</v>
      </c>
      <c r="E4574" s="1">
        <v>10570</v>
      </c>
      <c r="F4574" t="s">
        <v>2612</v>
      </c>
      <c r="G4574" s="1">
        <v>0</v>
      </c>
      <c r="H4574" s="1">
        <v>0</v>
      </c>
      <c r="I4574">
        <v>2.049941</v>
      </c>
    </row>
    <row r="4575" spans="1:9" x14ac:dyDescent="0.25">
      <c r="A4575">
        <v>2140110604</v>
      </c>
      <c r="B4575" t="s">
        <v>421</v>
      </c>
      <c r="C4575" t="s">
        <v>248</v>
      </c>
      <c r="D4575" t="s">
        <v>249</v>
      </c>
      <c r="E4575" s="1">
        <v>16234</v>
      </c>
      <c r="F4575" t="s">
        <v>2612</v>
      </c>
      <c r="G4575" s="1">
        <v>37460</v>
      </c>
      <c r="H4575" s="1">
        <v>155730</v>
      </c>
      <c r="I4575">
        <v>2.0496059999999998</v>
      </c>
    </row>
    <row r="4576" spans="1:9" x14ac:dyDescent="0.25">
      <c r="A4576">
        <v>2140110604</v>
      </c>
      <c r="B4576" t="s">
        <v>421</v>
      </c>
      <c r="C4576" t="s">
        <v>2623</v>
      </c>
      <c r="D4576" t="s">
        <v>2624</v>
      </c>
      <c r="E4576" s="1">
        <v>19</v>
      </c>
      <c r="F4576" t="s">
        <v>2612</v>
      </c>
      <c r="G4576">
        <v>0</v>
      </c>
      <c r="H4576" s="1">
        <v>0</v>
      </c>
      <c r="I4576">
        <v>2.183684</v>
      </c>
    </row>
    <row r="4577" spans="1:9" x14ac:dyDescent="0.25">
      <c r="A4577">
        <v>2140110604</v>
      </c>
      <c r="B4577" t="s">
        <v>421</v>
      </c>
      <c r="C4577" t="s">
        <v>2641</v>
      </c>
      <c r="D4577" t="s">
        <v>2642</v>
      </c>
      <c r="E4577" s="1">
        <v>0</v>
      </c>
      <c r="F4577" t="s">
        <v>2612</v>
      </c>
      <c r="G4577" s="1">
        <v>6780</v>
      </c>
      <c r="H4577" s="1">
        <v>0</v>
      </c>
      <c r="I4577">
        <v>2.0495369999999999</v>
      </c>
    </row>
    <row r="4578" spans="1:9" x14ac:dyDescent="0.25">
      <c r="A4578">
        <v>2140110604</v>
      </c>
      <c r="B4578" t="s">
        <v>421</v>
      </c>
      <c r="C4578" t="s">
        <v>2625</v>
      </c>
      <c r="D4578" t="s">
        <v>2626</v>
      </c>
      <c r="E4578" s="1">
        <v>0</v>
      </c>
      <c r="F4578" t="s">
        <v>2612</v>
      </c>
      <c r="G4578" s="1">
        <v>148950</v>
      </c>
      <c r="H4578" s="1">
        <v>32845</v>
      </c>
      <c r="I4578">
        <v>2.1593100000000001</v>
      </c>
    </row>
    <row r="4579" spans="1:9" x14ac:dyDescent="0.25">
      <c r="A4579">
        <v>2140110605</v>
      </c>
      <c r="B4579" t="s">
        <v>422</v>
      </c>
      <c r="C4579" t="s">
        <v>699</v>
      </c>
      <c r="D4579" t="s">
        <v>700</v>
      </c>
      <c r="E4579">
        <v>498</v>
      </c>
      <c r="F4579" t="s">
        <v>2612</v>
      </c>
      <c r="G4579" s="1">
        <v>0</v>
      </c>
      <c r="H4579" s="1">
        <v>0</v>
      </c>
      <c r="I4579">
        <v>2.0315859999999999</v>
      </c>
    </row>
    <row r="4580" spans="1:9" x14ac:dyDescent="0.25">
      <c r="A4580">
        <v>2140110605</v>
      </c>
      <c r="B4580" t="s">
        <v>422</v>
      </c>
      <c r="C4580" t="s">
        <v>248</v>
      </c>
      <c r="D4580" t="s">
        <v>249</v>
      </c>
      <c r="E4580" s="1">
        <v>458</v>
      </c>
      <c r="F4580" t="s">
        <v>2612</v>
      </c>
      <c r="G4580" s="1">
        <v>500</v>
      </c>
      <c r="H4580" s="1">
        <v>53850</v>
      </c>
      <c r="I4580">
        <v>2.0131220000000001</v>
      </c>
    </row>
    <row r="4581" spans="1:9" x14ac:dyDescent="0.25">
      <c r="A4581">
        <v>2140110605</v>
      </c>
      <c r="B4581" t="s">
        <v>422</v>
      </c>
      <c r="C4581" t="s">
        <v>2623</v>
      </c>
      <c r="D4581" t="s">
        <v>2624</v>
      </c>
      <c r="E4581" s="1">
        <v>106</v>
      </c>
      <c r="F4581" t="s">
        <v>2612</v>
      </c>
      <c r="G4581" s="1">
        <v>0</v>
      </c>
      <c r="H4581" s="1">
        <v>0</v>
      </c>
      <c r="I4581">
        <v>2.0581130000000001</v>
      </c>
    </row>
    <row r="4582" spans="1:9" x14ac:dyDescent="0.25">
      <c r="A4582">
        <v>2140110605</v>
      </c>
      <c r="B4582" t="s">
        <v>422</v>
      </c>
      <c r="C4582" t="s">
        <v>2641</v>
      </c>
      <c r="D4582" t="s">
        <v>2642</v>
      </c>
      <c r="E4582" s="1">
        <v>0</v>
      </c>
      <c r="F4582" t="s">
        <v>2612</v>
      </c>
      <c r="G4582" s="1">
        <v>300</v>
      </c>
      <c r="H4582" s="1">
        <v>0</v>
      </c>
      <c r="I4582">
        <v>1.9869330000000001</v>
      </c>
    </row>
    <row r="4583" spans="1:9" x14ac:dyDescent="0.25">
      <c r="A4583">
        <v>2140110605</v>
      </c>
      <c r="B4583" t="s">
        <v>422</v>
      </c>
      <c r="C4583" t="s">
        <v>2625</v>
      </c>
      <c r="D4583" t="s">
        <v>2626</v>
      </c>
      <c r="E4583" s="1">
        <v>50</v>
      </c>
      <c r="F4583" t="s">
        <v>2612</v>
      </c>
      <c r="G4583" s="1">
        <v>53550</v>
      </c>
      <c r="H4583">
        <v>0</v>
      </c>
      <c r="I4583">
        <v>1.9077999999999999</v>
      </c>
    </row>
    <row r="4584" spans="1:9" x14ac:dyDescent="0.25">
      <c r="A4584">
        <v>2140110606</v>
      </c>
      <c r="B4584" t="s">
        <v>479</v>
      </c>
      <c r="C4584" t="s">
        <v>699</v>
      </c>
      <c r="D4584" t="s">
        <v>700</v>
      </c>
      <c r="E4584">
        <v>3</v>
      </c>
      <c r="F4584" t="s">
        <v>2612</v>
      </c>
      <c r="G4584" s="1">
        <v>0</v>
      </c>
      <c r="H4584" s="1">
        <v>0</v>
      </c>
      <c r="I4584">
        <v>2.1233330000000001</v>
      </c>
    </row>
    <row r="4585" spans="1:9" x14ac:dyDescent="0.25">
      <c r="A4585">
        <v>2140110606</v>
      </c>
      <c r="B4585" t="s">
        <v>479</v>
      </c>
      <c r="C4585" t="s">
        <v>248</v>
      </c>
      <c r="D4585" t="s">
        <v>249</v>
      </c>
      <c r="E4585" s="1">
        <v>19396</v>
      </c>
      <c r="F4585" t="s">
        <v>2612</v>
      </c>
      <c r="G4585" s="1">
        <v>12632</v>
      </c>
      <c r="H4585" s="1">
        <v>59850</v>
      </c>
      <c r="I4585">
        <v>2.2335029999999998</v>
      </c>
    </row>
    <row r="4586" spans="1:9" x14ac:dyDescent="0.25">
      <c r="A4586">
        <v>2140110606</v>
      </c>
      <c r="B4586" t="s">
        <v>479</v>
      </c>
      <c r="C4586" t="s">
        <v>2623</v>
      </c>
      <c r="D4586" t="s">
        <v>2624</v>
      </c>
      <c r="E4586" s="1">
        <v>1</v>
      </c>
      <c r="F4586" t="s">
        <v>2612</v>
      </c>
      <c r="G4586" s="1">
        <v>0</v>
      </c>
      <c r="H4586" s="1">
        <v>0</v>
      </c>
      <c r="I4586">
        <v>2.1800000000000002</v>
      </c>
    </row>
    <row r="4587" spans="1:9" x14ac:dyDescent="0.25">
      <c r="A4587">
        <v>2140110606</v>
      </c>
      <c r="B4587" t="s">
        <v>479</v>
      </c>
      <c r="C4587" t="s">
        <v>2625</v>
      </c>
      <c r="D4587" t="s">
        <v>2626</v>
      </c>
      <c r="E4587" s="1">
        <v>2</v>
      </c>
      <c r="F4587" t="s">
        <v>2612</v>
      </c>
      <c r="G4587" s="1">
        <v>59850</v>
      </c>
      <c r="H4587" s="1">
        <v>10632</v>
      </c>
      <c r="I4587">
        <v>1.9650000000000001</v>
      </c>
    </row>
    <row r="4588" spans="1:9" x14ac:dyDescent="0.25">
      <c r="A4588">
        <v>2140110610</v>
      </c>
      <c r="B4588" t="s">
        <v>117</v>
      </c>
      <c r="C4588" t="s">
        <v>699</v>
      </c>
      <c r="D4588" t="s">
        <v>700</v>
      </c>
      <c r="E4588" s="1">
        <v>10504</v>
      </c>
      <c r="F4588" t="s">
        <v>2612</v>
      </c>
      <c r="G4588" s="1">
        <v>0</v>
      </c>
      <c r="H4588" s="1">
        <v>0</v>
      </c>
      <c r="I4588">
        <v>2.1604320000000001</v>
      </c>
    </row>
    <row r="4589" spans="1:9" x14ac:dyDescent="0.25">
      <c r="A4589">
        <v>2140110610</v>
      </c>
      <c r="B4589" t="s">
        <v>117</v>
      </c>
      <c r="C4589" t="s">
        <v>248</v>
      </c>
      <c r="D4589" t="s">
        <v>249</v>
      </c>
      <c r="E4589" s="1">
        <v>27668</v>
      </c>
      <c r="F4589" t="s">
        <v>2612</v>
      </c>
      <c r="G4589" s="1">
        <v>19862</v>
      </c>
      <c r="H4589" s="1">
        <v>554557</v>
      </c>
      <c r="I4589">
        <v>2.21346</v>
      </c>
    </row>
    <row r="4590" spans="1:9" x14ac:dyDescent="0.25">
      <c r="A4590">
        <v>2140110610</v>
      </c>
      <c r="B4590" t="s">
        <v>117</v>
      </c>
      <c r="C4590" t="s">
        <v>2615</v>
      </c>
      <c r="D4590" t="s">
        <v>2616</v>
      </c>
      <c r="E4590" s="1">
        <v>1835</v>
      </c>
      <c r="F4590" t="s">
        <v>2612</v>
      </c>
      <c r="G4590" s="1">
        <v>0</v>
      </c>
      <c r="H4590" s="1">
        <v>0</v>
      </c>
      <c r="I4590">
        <v>2.3164690000000001</v>
      </c>
    </row>
    <row r="4591" spans="1:9" x14ac:dyDescent="0.25">
      <c r="A4591">
        <v>2140110610</v>
      </c>
      <c r="B4591" t="s">
        <v>117</v>
      </c>
      <c r="C4591" t="s">
        <v>2637</v>
      </c>
      <c r="D4591" t="s">
        <v>2638</v>
      </c>
      <c r="E4591" s="1">
        <v>10</v>
      </c>
      <c r="F4591" t="s">
        <v>2612</v>
      </c>
      <c r="G4591" s="1">
        <v>0</v>
      </c>
      <c r="H4591" s="1">
        <v>0</v>
      </c>
      <c r="I4591">
        <v>2.1659999999999999</v>
      </c>
    </row>
    <row r="4592" spans="1:9" x14ac:dyDescent="0.25">
      <c r="A4592">
        <v>2140110610</v>
      </c>
      <c r="B4592" t="s">
        <v>117</v>
      </c>
      <c r="C4592" t="s">
        <v>2623</v>
      </c>
      <c r="D4592" t="s">
        <v>2624</v>
      </c>
      <c r="E4592" s="1">
        <v>109</v>
      </c>
      <c r="F4592" t="s">
        <v>2612</v>
      </c>
      <c r="G4592" s="1">
        <v>0</v>
      </c>
      <c r="H4592" s="1">
        <v>0</v>
      </c>
      <c r="I4592">
        <v>2.1718350000000002</v>
      </c>
    </row>
    <row r="4593" spans="1:9" x14ac:dyDescent="0.25">
      <c r="A4593">
        <v>2140110610</v>
      </c>
      <c r="B4593" t="s">
        <v>117</v>
      </c>
      <c r="C4593" t="s">
        <v>2641</v>
      </c>
      <c r="D4593" t="s">
        <v>2642</v>
      </c>
      <c r="E4593" s="1">
        <v>0</v>
      </c>
      <c r="F4593" t="s">
        <v>2612</v>
      </c>
      <c r="G4593" s="1">
        <v>12757</v>
      </c>
      <c r="H4593">
        <v>100</v>
      </c>
      <c r="I4593">
        <v>2.1603949999999998</v>
      </c>
    </row>
    <row r="4594" spans="1:9" x14ac:dyDescent="0.25">
      <c r="A4594">
        <v>2140110610</v>
      </c>
      <c r="B4594" t="s">
        <v>117</v>
      </c>
      <c r="C4594" t="s">
        <v>2625</v>
      </c>
      <c r="D4594" t="s">
        <v>2626</v>
      </c>
      <c r="E4594" s="1">
        <v>0</v>
      </c>
      <c r="F4594" t="s">
        <v>2612</v>
      </c>
      <c r="G4594" s="1">
        <v>541800</v>
      </c>
      <c r="H4594" s="1">
        <v>10000</v>
      </c>
      <c r="I4594">
        <v>2.1655359999999999</v>
      </c>
    </row>
    <row r="4595" spans="1:9" x14ac:dyDescent="0.25">
      <c r="A4595">
        <v>2140110613</v>
      </c>
      <c r="B4595" t="s">
        <v>244</v>
      </c>
      <c r="C4595" t="s">
        <v>699</v>
      </c>
      <c r="D4595" t="s">
        <v>700</v>
      </c>
      <c r="E4595" s="1">
        <v>478</v>
      </c>
      <c r="F4595" t="s">
        <v>2612</v>
      </c>
      <c r="G4595" s="1">
        <v>0</v>
      </c>
      <c r="H4595" s="1">
        <v>0</v>
      </c>
      <c r="I4595">
        <v>2.2783259999999999</v>
      </c>
    </row>
    <row r="4596" spans="1:9" x14ac:dyDescent="0.25">
      <c r="A4596">
        <v>2140110613</v>
      </c>
      <c r="B4596" t="s">
        <v>244</v>
      </c>
      <c r="C4596" t="s">
        <v>248</v>
      </c>
      <c r="D4596" t="s">
        <v>249</v>
      </c>
      <c r="E4596" s="1">
        <v>751</v>
      </c>
      <c r="F4596" t="s">
        <v>2612</v>
      </c>
      <c r="G4596" s="1">
        <v>3150</v>
      </c>
      <c r="H4596" s="1">
        <v>59783</v>
      </c>
      <c r="I4596">
        <v>2.2818239999999999</v>
      </c>
    </row>
    <row r="4597" spans="1:9" x14ac:dyDescent="0.25">
      <c r="A4597">
        <v>2140110613</v>
      </c>
      <c r="B4597" t="s">
        <v>244</v>
      </c>
      <c r="C4597" t="s">
        <v>2625</v>
      </c>
      <c r="D4597" t="s">
        <v>2626</v>
      </c>
      <c r="E4597" s="1">
        <v>30265</v>
      </c>
      <c r="F4597" t="s">
        <v>2612</v>
      </c>
      <c r="G4597" s="1">
        <v>59783</v>
      </c>
      <c r="H4597" s="1">
        <v>3150</v>
      </c>
      <c r="I4597">
        <v>2.2952050000000002</v>
      </c>
    </row>
    <row r="4598" spans="1:9" x14ac:dyDescent="0.25">
      <c r="A4598">
        <v>2140110614</v>
      </c>
      <c r="B4598" t="s">
        <v>260</v>
      </c>
      <c r="C4598" t="s">
        <v>699</v>
      </c>
      <c r="D4598" t="s">
        <v>700</v>
      </c>
      <c r="E4598">
        <v>23</v>
      </c>
      <c r="F4598" t="s">
        <v>2612</v>
      </c>
      <c r="G4598" s="1">
        <v>0</v>
      </c>
      <c r="H4598" s="1">
        <v>0</v>
      </c>
      <c r="I4598">
        <v>2.183913</v>
      </c>
    </row>
    <row r="4599" spans="1:9" x14ac:dyDescent="0.25">
      <c r="A4599">
        <v>2140110614</v>
      </c>
      <c r="B4599" t="s">
        <v>260</v>
      </c>
      <c r="C4599" t="s">
        <v>248</v>
      </c>
      <c r="D4599" t="s">
        <v>249</v>
      </c>
      <c r="E4599" s="1">
        <v>75</v>
      </c>
      <c r="F4599" t="s">
        <v>2612</v>
      </c>
      <c r="G4599" s="1">
        <v>0</v>
      </c>
      <c r="H4599" s="1">
        <v>31500</v>
      </c>
      <c r="I4599">
        <v>2.1834669999999998</v>
      </c>
    </row>
    <row r="4600" spans="1:9" x14ac:dyDescent="0.25">
      <c r="A4600">
        <v>2140110614</v>
      </c>
      <c r="B4600" t="s">
        <v>260</v>
      </c>
      <c r="C4600" t="s">
        <v>2623</v>
      </c>
      <c r="D4600" t="s">
        <v>2624</v>
      </c>
      <c r="E4600">
        <v>2</v>
      </c>
      <c r="F4600" t="s">
        <v>2612</v>
      </c>
      <c r="G4600" s="1">
        <v>0</v>
      </c>
      <c r="H4600" s="1">
        <v>0</v>
      </c>
      <c r="I4600">
        <v>2.69</v>
      </c>
    </row>
    <row r="4601" spans="1:9" x14ac:dyDescent="0.25">
      <c r="A4601">
        <v>2140110614</v>
      </c>
      <c r="B4601" t="s">
        <v>260</v>
      </c>
      <c r="C4601" t="s">
        <v>2625</v>
      </c>
      <c r="D4601" t="s">
        <v>2626</v>
      </c>
      <c r="E4601" s="1">
        <v>10190</v>
      </c>
      <c r="F4601" t="s">
        <v>2612</v>
      </c>
      <c r="G4601" s="1">
        <v>31500</v>
      </c>
      <c r="H4601" s="1">
        <v>0</v>
      </c>
      <c r="I4601">
        <v>2.1835</v>
      </c>
    </row>
    <row r="4602" spans="1:9" x14ac:dyDescent="0.25">
      <c r="A4602">
        <v>2140110615</v>
      </c>
      <c r="B4602" t="s">
        <v>245</v>
      </c>
      <c r="C4602" t="s">
        <v>248</v>
      </c>
      <c r="D4602" t="s">
        <v>249</v>
      </c>
      <c r="E4602" s="1">
        <v>518</v>
      </c>
      <c r="F4602" t="s">
        <v>2612</v>
      </c>
      <c r="G4602" s="1">
        <v>22050</v>
      </c>
      <c r="H4602" s="1">
        <v>25200</v>
      </c>
      <c r="I4602">
        <v>2.4702320000000002</v>
      </c>
    </row>
    <row r="4603" spans="1:9" x14ac:dyDescent="0.25">
      <c r="A4603">
        <v>2140110615</v>
      </c>
      <c r="B4603" t="s">
        <v>245</v>
      </c>
      <c r="C4603" t="s">
        <v>2623</v>
      </c>
      <c r="D4603" t="s">
        <v>2624</v>
      </c>
      <c r="E4603">
        <v>2</v>
      </c>
      <c r="F4603" t="s">
        <v>2612</v>
      </c>
      <c r="G4603" s="1">
        <v>0</v>
      </c>
      <c r="H4603">
        <v>0</v>
      </c>
      <c r="I4603">
        <v>2.7949999999999999</v>
      </c>
    </row>
    <row r="4604" spans="1:9" x14ac:dyDescent="0.25">
      <c r="A4604">
        <v>2140110615</v>
      </c>
      <c r="B4604" t="s">
        <v>245</v>
      </c>
      <c r="C4604" t="s">
        <v>2625</v>
      </c>
      <c r="D4604" t="s">
        <v>2626</v>
      </c>
      <c r="E4604" s="1">
        <v>118</v>
      </c>
      <c r="F4604" t="s">
        <v>2612</v>
      </c>
      <c r="G4604" s="1">
        <v>25200</v>
      </c>
      <c r="H4604" s="1">
        <v>22050</v>
      </c>
      <c r="I4604">
        <v>2.4648310000000002</v>
      </c>
    </row>
    <row r="4605" spans="1:9" x14ac:dyDescent="0.25">
      <c r="A4605">
        <v>2140110616</v>
      </c>
      <c r="B4605" t="s">
        <v>261</v>
      </c>
      <c r="C4605" t="s">
        <v>699</v>
      </c>
      <c r="D4605" t="s">
        <v>700</v>
      </c>
      <c r="E4605" s="1">
        <v>60</v>
      </c>
      <c r="F4605" t="s">
        <v>2612</v>
      </c>
      <c r="G4605" s="1">
        <v>0</v>
      </c>
      <c r="H4605" s="1">
        <v>0</v>
      </c>
      <c r="I4605">
        <v>2.6253329999999999</v>
      </c>
    </row>
    <row r="4606" spans="1:9" x14ac:dyDescent="0.25">
      <c r="A4606">
        <v>2140110616</v>
      </c>
      <c r="B4606" t="s">
        <v>261</v>
      </c>
      <c r="C4606" t="s">
        <v>248</v>
      </c>
      <c r="D4606" t="s">
        <v>249</v>
      </c>
      <c r="E4606" s="1">
        <v>705</v>
      </c>
      <c r="F4606" t="s">
        <v>2612</v>
      </c>
      <c r="G4606" s="1">
        <v>0</v>
      </c>
      <c r="H4606" s="1">
        <v>22050</v>
      </c>
      <c r="I4606">
        <v>1.98295</v>
      </c>
    </row>
    <row r="4607" spans="1:9" x14ac:dyDescent="0.25">
      <c r="A4607">
        <v>2140110616</v>
      </c>
      <c r="B4607" t="s">
        <v>261</v>
      </c>
      <c r="C4607" t="s">
        <v>2625</v>
      </c>
      <c r="D4607" t="s">
        <v>2626</v>
      </c>
      <c r="E4607" s="1">
        <v>7400</v>
      </c>
      <c r="F4607" t="s">
        <v>2612</v>
      </c>
      <c r="G4607" s="1">
        <v>22050</v>
      </c>
      <c r="H4607" s="1">
        <v>0</v>
      </c>
      <c r="I4607">
        <v>1.9810000000000001</v>
      </c>
    </row>
    <row r="4608" spans="1:9" x14ac:dyDescent="0.25">
      <c r="A4608">
        <v>2140110617</v>
      </c>
      <c r="B4608" t="s">
        <v>316</v>
      </c>
      <c r="C4608" t="s">
        <v>699</v>
      </c>
      <c r="D4608" t="s">
        <v>700</v>
      </c>
      <c r="E4608" s="1">
        <v>2</v>
      </c>
      <c r="F4608" t="s">
        <v>2612</v>
      </c>
      <c r="G4608" s="1">
        <v>0</v>
      </c>
      <c r="H4608">
        <v>0</v>
      </c>
      <c r="I4608">
        <v>2.3149999999999999</v>
      </c>
    </row>
    <row r="4609" spans="1:9" x14ac:dyDescent="0.25">
      <c r="A4609">
        <v>2140110617</v>
      </c>
      <c r="B4609" t="s">
        <v>316</v>
      </c>
      <c r="C4609" t="s">
        <v>248</v>
      </c>
      <c r="D4609" t="s">
        <v>249</v>
      </c>
      <c r="E4609" s="1">
        <v>2397</v>
      </c>
      <c r="F4609" t="s">
        <v>2612</v>
      </c>
      <c r="G4609" s="1">
        <v>1025</v>
      </c>
      <c r="H4609" s="1">
        <v>44103</v>
      </c>
      <c r="I4609">
        <v>2.3157990000000002</v>
      </c>
    </row>
    <row r="4610" spans="1:9" x14ac:dyDescent="0.25">
      <c r="A4610">
        <v>2140110617</v>
      </c>
      <c r="B4610" t="s">
        <v>316</v>
      </c>
      <c r="C4610" t="s">
        <v>2623</v>
      </c>
      <c r="D4610" t="s">
        <v>2624</v>
      </c>
      <c r="E4610" s="1">
        <v>5</v>
      </c>
      <c r="F4610" t="s">
        <v>2612</v>
      </c>
      <c r="G4610" s="1">
        <v>3</v>
      </c>
      <c r="H4610" s="1">
        <v>0</v>
      </c>
      <c r="I4610">
        <v>2.81</v>
      </c>
    </row>
    <row r="4611" spans="1:9" x14ac:dyDescent="0.25">
      <c r="A4611">
        <v>2140110617</v>
      </c>
      <c r="B4611" t="s">
        <v>316</v>
      </c>
      <c r="C4611" t="s">
        <v>2625</v>
      </c>
      <c r="D4611" t="s">
        <v>2626</v>
      </c>
      <c r="E4611" s="1">
        <v>27</v>
      </c>
      <c r="F4611" t="s">
        <v>2612</v>
      </c>
      <c r="G4611" s="1">
        <v>44100</v>
      </c>
      <c r="H4611" s="1">
        <v>0</v>
      </c>
      <c r="I4611">
        <v>2.3155559999999999</v>
      </c>
    </row>
    <row r="4612" spans="1:9" x14ac:dyDescent="0.25">
      <c r="A4612">
        <v>2140110618</v>
      </c>
      <c r="B4612" t="s">
        <v>317</v>
      </c>
      <c r="C4612" t="s">
        <v>699</v>
      </c>
      <c r="D4612" t="s">
        <v>700</v>
      </c>
      <c r="E4612">
        <v>8</v>
      </c>
      <c r="F4612" t="s">
        <v>2612</v>
      </c>
      <c r="G4612" s="1">
        <v>0</v>
      </c>
      <c r="H4612" s="1">
        <v>0</v>
      </c>
      <c r="I4612">
        <v>2.5950000000000002</v>
      </c>
    </row>
    <row r="4613" spans="1:9" x14ac:dyDescent="0.25">
      <c r="A4613">
        <v>2140110618</v>
      </c>
      <c r="B4613" t="s">
        <v>317</v>
      </c>
      <c r="C4613" t="s">
        <v>248</v>
      </c>
      <c r="D4613" t="s">
        <v>249</v>
      </c>
      <c r="E4613" s="1">
        <v>0</v>
      </c>
      <c r="F4613" t="s">
        <v>2612</v>
      </c>
      <c r="G4613" s="1">
        <v>855</v>
      </c>
      <c r="H4613" s="1">
        <v>25200</v>
      </c>
      <c r="I4613">
        <v>2.2400000000000002</v>
      </c>
    </row>
    <row r="4614" spans="1:9" x14ac:dyDescent="0.25">
      <c r="A4614">
        <v>2140110618</v>
      </c>
      <c r="B4614" t="s">
        <v>317</v>
      </c>
      <c r="C4614" t="s">
        <v>2623</v>
      </c>
      <c r="D4614" t="s">
        <v>2624</v>
      </c>
      <c r="E4614" s="1">
        <v>6</v>
      </c>
      <c r="F4614" t="s">
        <v>2612</v>
      </c>
      <c r="G4614" s="1">
        <v>0</v>
      </c>
      <c r="H4614" s="1">
        <v>5</v>
      </c>
      <c r="I4614">
        <v>2.2599999999999998</v>
      </c>
    </row>
    <row r="4615" spans="1:9" x14ac:dyDescent="0.25">
      <c r="A4615">
        <v>2140110618</v>
      </c>
      <c r="B4615" t="s">
        <v>317</v>
      </c>
      <c r="C4615" t="s">
        <v>2641</v>
      </c>
      <c r="D4615" t="s">
        <v>2642</v>
      </c>
      <c r="E4615" s="1">
        <v>0</v>
      </c>
      <c r="F4615" t="s">
        <v>2612</v>
      </c>
      <c r="G4615">
        <v>0</v>
      </c>
      <c r="H4615">
        <v>500</v>
      </c>
      <c r="I4615">
        <v>0</v>
      </c>
    </row>
    <row r="4616" spans="1:9" x14ac:dyDescent="0.25">
      <c r="A4616">
        <v>2140110618</v>
      </c>
      <c r="B4616" t="s">
        <v>317</v>
      </c>
      <c r="C4616" t="s">
        <v>2625</v>
      </c>
      <c r="D4616" t="s">
        <v>2626</v>
      </c>
      <c r="E4616" s="1">
        <v>0</v>
      </c>
      <c r="F4616" t="s">
        <v>2612</v>
      </c>
      <c r="G4616" s="1">
        <v>25200</v>
      </c>
      <c r="H4616" s="1">
        <v>0</v>
      </c>
      <c r="I4616">
        <v>2.6196000000000002</v>
      </c>
    </row>
    <row r="4617" spans="1:9" x14ac:dyDescent="0.25">
      <c r="A4617">
        <v>2140110619</v>
      </c>
      <c r="B4617" t="s">
        <v>318</v>
      </c>
      <c r="C4617" t="s">
        <v>248</v>
      </c>
      <c r="D4617" t="s">
        <v>249</v>
      </c>
      <c r="E4617" s="1">
        <v>552</v>
      </c>
      <c r="F4617" t="s">
        <v>2612</v>
      </c>
      <c r="G4617" s="1">
        <v>15750</v>
      </c>
      <c r="H4617" s="1">
        <v>9450</v>
      </c>
      <c r="I4617">
        <v>2.2096200000000001</v>
      </c>
    </row>
    <row r="4618" spans="1:9" x14ac:dyDescent="0.25">
      <c r="A4618">
        <v>2140110619</v>
      </c>
      <c r="B4618" t="s">
        <v>318</v>
      </c>
      <c r="C4618" t="s">
        <v>2623</v>
      </c>
      <c r="D4618" t="s">
        <v>2624</v>
      </c>
      <c r="E4618" s="1">
        <v>7</v>
      </c>
      <c r="F4618" t="s">
        <v>2612</v>
      </c>
      <c r="G4618" s="1">
        <v>0</v>
      </c>
      <c r="H4618">
        <v>0</v>
      </c>
      <c r="I4618">
        <v>2.2085710000000001</v>
      </c>
    </row>
    <row r="4619" spans="1:9" x14ac:dyDescent="0.25">
      <c r="A4619">
        <v>2140110619</v>
      </c>
      <c r="B4619" t="s">
        <v>318</v>
      </c>
      <c r="C4619" t="s">
        <v>2625</v>
      </c>
      <c r="D4619" t="s">
        <v>2626</v>
      </c>
      <c r="E4619">
        <v>438</v>
      </c>
      <c r="F4619" t="s">
        <v>2612</v>
      </c>
      <c r="G4619" s="1">
        <v>9450</v>
      </c>
      <c r="H4619" s="1">
        <v>15750</v>
      </c>
      <c r="I4619">
        <v>2.2097259999999999</v>
      </c>
    </row>
    <row r="4620" spans="1:9" x14ac:dyDescent="0.25">
      <c r="A4620">
        <v>2140110620</v>
      </c>
      <c r="B4620" t="s">
        <v>256</v>
      </c>
      <c r="C4620" t="s">
        <v>699</v>
      </c>
      <c r="D4620" t="s">
        <v>700</v>
      </c>
      <c r="E4620" s="1">
        <v>501</v>
      </c>
      <c r="F4620" t="s">
        <v>2612</v>
      </c>
      <c r="G4620">
        <v>0</v>
      </c>
      <c r="H4620">
        <v>0</v>
      </c>
      <c r="I4620">
        <v>2.3414570000000001</v>
      </c>
    </row>
    <row r="4621" spans="1:9" x14ac:dyDescent="0.25">
      <c r="A4621">
        <v>2140110620</v>
      </c>
      <c r="B4621" t="s">
        <v>256</v>
      </c>
      <c r="C4621" t="s">
        <v>248</v>
      </c>
      <c r="D4621" t="s">
        <v>249</v>
      </c>
      <c r="E4621" s="1">
        <v>2825</v>
      </c>
      <c r="F4621" t="s">
        <v>2612</v>
      </c>
      <c r="G4621" s="1">
        <v>0</v>
      </c>
      <c r="H4621" s="1">
        <v>69300</v>
      </c>
      <c r="I4621">
        <v>2.3443999999999998</v>
      </c>
    </row>
    <row r="4622" spans="1:9" x14ac:dyDescent="0.25">
      <c r="A4622">
        <v>2140110620</v>
      </c>
      <c r="B4622" t="s">
        <v>256</v>
      </c>
      <c r="C4622" t="s">
        <v>2637</v>
      </c>
      <c r="D4622" t="s">
        <v>2638</v>
      </c>
      <c r="E4622">
        <v>2</v>
      </c>
      <c r="F4622" t="s">
        <v>2612</v>
      </c>
      <c r="G4622" s="1">
        <v>0</v>
      </c>
      <c r="H4622" s="1">
        <v>0</v>
      </c>
      <c r="I4622">
        <v>2.3450000000000002</v>
      </c>
    </row>
    <row r="4623" spans="1:9" x14ac:dyDescent="0.25">
      <c r="A4623">
        <v>2140110620</v>
      </c>
      <c r="B4623" t="s">
        <v>256</v>
      </c>
      <c r="C4623" t="s">
        <v>2623</v>
      </c>
      <c r="D4623" t="s">
        <v>2624</v>
      </c>
      <c r="E4623" s="1">
        <v>8</v>
      </c>
      <c r="F4623" t="s">
        <v>2612</v>
      </c>
      <c r="G4623" s="1">
        <v>0</v>
      </c>
      <c r="H4623" s="1">
        <v>0</v>
      </c>
      <c r="I4623">
        <v>2.3287499999999999</v>
      </c>
    </row>
    <row r="4624" spans="1:9" x14ac:dyDescent="0.25">
      <c r="A4624">
        <v>2140110620</v>
      </c>
      <c r="B4624" t="s">
        <v>256</v>
      </c>
      <c r="C4624" t="s">
        <v>2625</v>
      </c>
      <c r="D4624" t="s">
        <v>2626</v>
      </c>
      <c r="E4624" s="1">
        <v>13193</v>
      </c>
      <c r="F4624" t="s">
        <v>2612</v>
      </c>
      <c r="G4624" s="1">
        <v>69300</v>
      </c>
      <c r="H4624" s="1">
        <v>0</v>
      </c>
      <c r="I4624">
        <v>2.346787</v>
      </c>
    </row>
    <row r="4625" spans="1:9" x14ac:dyDescent="0.25">
      <c r="A4625">
        <v>2140110621</v>
      </c>
      <c r="B4625" t="s">
        <v>4580</v>
      </c>
      <c r="C4625" t="s">
        <v>699</v>
      </c>
      <c r="D4625" t="s">
        <v>700</v>
      </c>
      <c r="E4625">
        <v>22</v>
      </c>
      <c r="F4625" t="s">
        <v>2612</v>
      </c>
      <c r="G4625" s="1">
        <v>0</v>
      </c>
      <c r="H4625" s="1">
        <v>0</v>
      </c>
      <c r="I4625">
        <v>2.5040909999999998</v>
      </c>
    </row>
    <row r="4626" spans="1:9" x14ac:dyDescent="0.25">
      <c r="A4626">
        <v>2140110621</v>
      </c>
      <c r="B4626" t="s">
        <v>4580</v>
      </c>
      <c r="C4626" t="s">
        <v>248</v>
      </c>
      <c r="D4626" t="s">
        <v>249</v>
      </c>
      <c r="E4626">
        <v>223</v>
      </c>
      <c r="F4626" t="s">
        <v>2612</v>
      </c>
      <c r="G4626" s="1">
        <v>500</v>
      </c>
      <c r="H4626" s="1">
        <v>0</v>
      </c>
      <c r="I4626">
        <v>2.5039910000000001</v>
      </c>
    </row>
    <row r="4627" spans="1:9" x14ac:dyDescent="0.25">
      <c r="A4627">
        <v>2140110621</v>
      </c>
      <c r="B4627" t="s">
        <v>4580</v>
      </c>
      <c r="C4627" t="s">
        <v>2641</v>
      </c>
      <c r="D4627" t="s">
        <v>2642</v>
      </c>
      <c r="E4627" s="1">
        <v>0</v>
      </c>
      <c r="F4627" t="s">
        <v>2612</v>
      </c>
      <c r="G4627" s="1">
        <v>0</v>
      </c>
      <c r="H4627">
        <v>500</v>
      </c>
      <c r="I4627">
        <v>0</v>
      </c>
    </row>
    <row r="4628" spans="1:9" x14ac:dyDescent="0.25">
      <c r="A4628">
        <v>2140110622</v>
      </c>
      <c r="B4628" t="s">
        <v>257</v>
      </c>
      <c r="C4628" t="s">
        <v>699</v>
      </c>
      <c r="D4628" t="s">
        <v>700</v>
      </c>
      <c r="E4628" s="1">
        <v>513</v>
      </c>
      <c r="F4628" t="s">
        <v>2612</v>
      </c>
      <c r="G4628" s="1">
        <v>0</v>
      </c>
      <c r="H4628" s="1">
        <v>0</v>
      </c>
      <c r="I4628">
        <v>2.6126710000000002</v>
      </c>
    </row>
    <row r="4629" spans="1:9" x14ac:dyDescent="0.25">
      <c r="A4629">
        <v>2140110622</v>
      </c>
      <c r="B4629" t="s">
        <v>257</v>
      </c>
      <c r="C4629" t="s">
        <v>248</v>
      </c>
      <c r="D4629" t="s">
        <v>249</v>
      </c>
      <c r="E4629" s="1">
        <v>1391</v>
      </c>
      <c r="F4629" t="s">
        <v>2612</v>
      </c>
      <c r="G4629" s="1">
        <v>31501</v>
      </c>
      <c r="H4629" s="1">
        <v>13397</v>
      </c>
      <c r="I4629">
        <v>2.6209850000000001</v>
      </c>
    </row>
    <row r="4630" spans="1:9" x14ac:dyDescent="0.25">
      <c r="A4630">
        <v>2140110622</v>
      </c>
      <c r="B4630" t="s">
        <v>257</v>
      </c>
      <c r="C4630" t="s">
        <v>2623</v>
      </c>
      <c r="D4630" t="s">
        <v>2624</v>
      </c>
      <c r="E4630" s="1">
        <v>9</v>
      </c>
      <c r="F4630" t="s">
        <v>2612</v>
      </c>
      <c r="G4630" s="1">
        <v>0</v>
      </c>
      <c r="H4630" s="1">
        <v>1</v>
      </c>
      <c r="I4630">
        <v>2.6277780000000002</v>
      </c>
    </row>
    <row r="4631" spans="1:9" x14ac:dyDescent="0.25">
      <c r="A4631">
        <v>2140110622</v>
      </c>
      <c r="B4631" t="s">
        <v>257</v>
      </c>
      <c r="C4631" t="s">
        <v>2625</v>
      </c>
      <c r="D4631" t="s">
        <v>2626</v>
      </c>
      <c r="E4631" s="1">
        <v>116</v>
      </c>
      <c r="F4631" t="s">
        <v>2612</v>
      </c>
      <c r="G4631" s="1">
        <v>13397</v>
      </c>
      <c r="H4631" s="1">
        <v>31500</v>
      </c>
      <c r="I4631">
        <v>2.7057760000000002</v>
      </c>
    </row>
    <row r="4632" spans="1:9" x14ac:dyDescent="0.25">
      <c r="A4632">
        <v>2140110623</v>
      </c>
      <c r="B4632" t="s">
        <v>4581</v>
      </c>
      <c r="C4632" t="s">
        <v>699</v>
      </c>
      <c r="D4632" t="s">
        <v>700</v>
      </c>
      <c r="E4632" s="1">
        <v>1257</v>
      </c>
      <c r="F4632" t="s">
        <v>2612</v>
      </c>
      <c r="G4632" s="1">
        <v>0</v>
      </c>
      <c r="H4632">
        <v>0</v>
      </c>
      <c r="I4632">
        <v>7.3027049999999996</v>
      </c>
    </row>
    <row r="4633" spans="1:9" x14ac:dyDescent="0.25">
      <c r="A4633">
        <v>2140110623</v>
      </c>
      <c r="B4633" t="s">
        <v>4581</v>
      </c>
      <c r="C4633" t="s">
        <v>248</v>
      </c>
      <c r="D4633" t="s">
        <v>249</v>
      </c>
      <c r="E4633" s="1">
        <v>5</v>
      </c>
      <c r="F4633" t="s">
        <v>2612</v>
      </c>
      <c r="G4633" s="1">
        <v>1224</v>
      </c>
      <c r="H4633" s="1">
        <v>40054</v>
      </c>
      <c r="I4633">
        <v>7.3019999999999996</v>
      </c>
    </row>
    <row r="4634" spans="1:9" x14ac:dyDescent="0.25">
      <c r="A4634">
        <v>2140110623</v>
      </c>
      <c r="B4634" t="s">
        <v>4581</v>
      </c>
      <c r="C4634" t="s">
        <v>47</v>
      </c>
      <c r="D4634" t="s">
        <v>48</v>
      </c>
      <c r="E4634">
        <v>0</v>
      </c>
      <c r="F4634" t="s">
        <v>2612</v>
      </c>
      <c r="G4634" s="1">
        <v>1</v>
      </c>
      <c r="H4634" s="1">
        <v>0</v>
      </c>
      <c r="I4634">
        <v>7.3022220000000004</v>
      </c>
    </row>
    <row r="4635" spans="1:9" x14ac:dyDescent="0.25">
      <c r="A4635">
        <v>2140110623</v>
      </c>
      <c r="B4635" t="s">
        <v>4581</v>
      </c>
      <c r="C4635" t="s">
        <v>2623</v>
      </c>
      <c r="D4635" t="s">
        <v>2624</v>
      </c>
      <c r="E4635" s="1">
        <v>6</v>
      </c>
      <c r="F4635" t="s">
        <v>2612</v>
      </c>
      <c r="G4635">
        <v>6</v>
      </c>
      <c r="H4635" s="1">
        <v>0</v>
      </c>
      <c r="I4635">
        <v>1</v>
      </c>
    </row>
    <row r="4636" spans="1:9" x14ac:dyDescent="0.25">
      <c r="A4636">
        <v>2140110623</v>
      </c>
      <c r="B4636" t="s">
        <v>4581</v>
      </c>
      <c r="C4636" t="s">
        <v>2625</v>
      </c>
      <c r="D4636" t="s">
        <v>2626</v>
      </c>
      <c r="E4636" s="1">
        <v>34334</v>
      </c>
      <c r="F4636" t="s">
        <v>2612</v>
      </c>
      <c r="G4636" s="1">
        <v>40047</v>
      </c>
      <c r="H4636" s="1">
        <v>0</v>
      </c>
      <c r="I4636">
        <v>7.3027100000000003</v>
      </c>
    </row>
    <row r="4637" spans="1:9" x14ac:dyDescent="0.25">
      <c r="A4637">
        <v>2140110623</v>
      </c>
      <c r="B4637" t="s">
        <v>4581</v>
      </c>
      <c r="C4637" t="s">
        <v>2628</v>
      </c>
      <c r="D4637" t="s">
        <v>2629</v>
      </c>
      <c r="E4637" s="1">
        <v>420</v>
      </c>
      <c r="F4637" t="s">
        <v>2612</v>
      </c>
      <c r="G4637" s="1">
        <v>0</v>
      </c>
      <c r="H4637" s="1">
        <v>0</v>
      </c>
      <c r="I4637">
        <v>7.3027139999999999</v>
      </c>
    </row>
    <row r="4638" spans="1:9" x14ac:dyDescent="0.25">
      <c r="A4638">
        <v>2140110624</v>
      </c>
      <c r="B4638" t="s">
        <v>2063</v>
      </c>
      <c r="C4638" t="s">
        <v>466</v>
      </c>
      <c r="D4638" t="s">
        <v>467</v>
      </c>
      <c r="E4638" s="1">
        <v>480</v>
      </c>
      <c r="F4638" t="s">
        <v>2612</v>
      </c>
      <c r="G4638" s="1">
        <v>0</v>
      </c>
      <c r="H4638" s="1">
        <v>0</v>
      </c>
      <c r="I4638">
        <v>5.8958130000000004</v>
      </c>
    </row>
    <row r="4639" spans="1:9" x14ac:dyDescent="0.25">
      <c r="A4639">
        <v>2140110624</v>
      </c>
      <c r="B4639" t="s">
        <v>2063</v>
      </c>
      <c r="C4639" t="s">
        <v>699</v>
      </c>
      <c r="D4639" t="s">
        <v>700</v>
      </c>
      <c r="E4639" s="1">
        <v>2</v>
      </c>
      <c r="F4639" t="s">
        <v>2612</v>
      </c>
      <c r="G4639" s="1">
        <v>0</v>
      </c>
      <c r="H4639" s="1">
        <v>0</v>
      </c>
      <c r="I4639">
        <v>5.8949999999999996</v>
      </c>
    </row>
    <row r="4640" spans="1:9" x14ac:dyDescent="0.25">
      <c r="A4640">
        <v>2140110624</v>
      </c>
      <c r="B4640" t="s">
        <v>2063</v>
      </c>
      <c r="C4640" t="s">
        <v>248</v>
      </c>
      <c r="D4640" t="s">
        <v>249</v>
      </c>
      <c r="E4640" s="1">
        <v>885</v>
      </c>
      <c r="F4640" t="s">
        <v>2612</v>
      </c>
      <c r="G4640" s="1">
        <v>1104</v>
      </c>
      <c r="H4640">
        <v>0</v>
      </c>
      <c r="I4640">
        <v>5.8958079999999997</v>
      </c>
    </row>
    <row r="4641" spans="1:9" x14ac:dyDescent="0.25">
      <c r="A4641">
        <v>2140110624</v>
      </c>
      <c r="B4641" t="s">
        <v>2063</v>
      </c>
      <c r="C4641" t="s">
        <v>2625</v>
      </c>
      <c r="D4641" t="s">
        <v>2626</v>
      </c>
      <c r="E4641" s="1">
        <v>216</v>
      </c>
      <c r="F4641" t="s">
        <v>2612</v>
      </c>
      <c r="G4641" s="1">
        <v>0</v>
      </c>
      <c r="H4641" s="1">
        <v>0</v>
      </c>
      <c r="I4641">
        <v>5.8957870000000003</v>
      </c>
    </row>
    <row r="4642" spans="1:9" x14ac:dyDescent="0.25">
      <c r="A4642">
        <v>2140110625</v>
      </c>
      <c r="B4642" t="s">
        <v>4582</v>
      </c>
      <c r="C4642" t="s">
        <v>248</v>
      </c>
      <c r="D4642" t="s">
        <v>249</v>
      </c>
      <c r="E4642" s="1">
        <v>8</v>
      </c>
      <c r="F4642" t="s">
        <v>2612</v>
      </c>
      <c r="G4642" s="1">
        <v>577</v>
      </c>
      <c r="H4642" s="1">
        <v>0</v>
      </c>
      <c r="I4642">
        <v>7.54</v>
      </c>
    </row>
    <row r="4643" spans="1:9" x14ac:dyDescent="0.25">
      <c r="A4643">
        <v>2140110625</v>
      </c>
      <c r="B4643" t="s">
        <v>4582</v>
      </c>
      <c r="C4643" t="s">
        <v>2623</v>
      </c>
      <c r="D4643" t="s">
        <v>2624</v>
      </c>
      <c r="E4643" s="1">
        <v>0</v>
      </c>
      <c r="F4643" t="s">
        <v>2612</v>
      </c>
      <c r="G4643" s="1">
        <v>0</v>
      </c>
      <c r="H4643" s="1">
        <v>1</v>
      </c>
      <c r="I4643">
        <v>7.54</v>
      </c>
    </row>
    <row r="4644" spans="1:9" x14ac:dyDescent="0.25">
      <c r="A4644">
        <v>2140110626</v>
      </c>
      <c r="B4644" t="s">
        <v>2061</v>
      </c>
      <c r="C4644" t="s">
        <v>699</v>
      </c>
      <c r="D4644" t="s">
        <v>700</v>
      </c>
      <c r="E4644" s="1">
        <v>0</v>
      </c>
      <c r="F4644" t="s">
        <v>2612</v>
      </c>
      <c r="G4644" s="1">
        <v>306</v>
      </c>
      <c r="H4644" s="1">
        <v>0</v>
      </c>
      <c r="I4644">
        <v>6.0680389999999997</v>
      </c>
    </row>
    <row r="4645" spans="1:9" x14ac:dyDescent="0.25">
      <c r="A4645">
        <v>2140110626</v>
      </c>
      <c r="B4645" t="s">
        <v>2061</v>
      </c>
      <c r="C4645" t="s">
        <v>248</v>
      </c>
      <c r="D4645" t="s">
        <v>249</v>
      </c>
      <c r="E4645" s="1">
        <v>1594</v>
      </c>
      <c r="F4645" t="s">
        <v>2612</v>
      </c>
      <c r="G4645" s="1">
        <v>1390</v>
      </c>
      <c r="H4645">
        <v>306</v>
      </c>
      <c r="I4645">
        <v>6.0679920000000003</v>
      </c>
    </row>
    <row r="4646" spans="1:9" x14ac:dyDescent="0.25">
      <c r="A4646">
        <v>2140110626</v>
      </c>
      <c r="B4646" t="s">
        <v>2061</v>
      </c>
      <c r="C4646" t="s">
        <v>47</v>
      </c>
      <c r="D4646" t="s">
        <v>48</v>
      </c>
      <c r="E4646" s="1">
        <v>0</v>
      </c>
      <c r="F4646" t="s">
        <v>2612</v>
      </c>
      <c r="G4646" s="1">
        <v>0</v>
      </c>
      <c r="H4646" s="1">
        <v>715</v>
      </c>
      <c r="I4646">
        <v>6.0674999999999999</v>
      </c>
    </row>
    <row r="4647" spans="1:9" x14ac:dyDescent="0.25">
      <c r="A4647">
        <v>2140110626</v>
      </c>
      <c r="B4647" t="s">
        <v>2061</v>
      </c>
      <c r="C4647" t="s">
        <v>2623</v>
      </c>
      <c r="D4647" t="s">
        <v>2624</v>
      </c>
      <c r="E4647" s="1">
        <v>0</v>
      </c>
      <c r="F4647" t="s">
        <v>2612</v>
      </c>
      <c r="G4647" s="1">
        <v>0</v>
      </c>
      <c r="H4647">
        <v>3</v>
      </c>
      <c r="I4647">
        <v>6.07</v>
      </c>
    </row>
    <row r="4648" spans="1:9" x14ac:dyDescent="0.25">
      <c r="A4648">
        <v>2140110627</v>
      </c>
      <c r="B4648" t="s">
        <v>4583</v>
      </c>
      <c r="C4648" t="s">
        <v>699</v>
      </c>
      <c r="D4648" t="s">
        <v>700</v>
      </c>
      <c r="E4648" s="1">
        <v>2056</v>
      </c>
      <c r="F4648" t="s">
        <v>2612</v>
      </c>
      <c r="G4648" s="1">
        <v>0</v>
      </c>
      <c r="H4648" s="1">
        <v>0</v>
      </c>
      <c r="I4648">
        <v>11.164771</v>
      </c>
    </row>
    <row r="4649" spans="1:9" x14ac:dyDescent="0.25">
      <c r="A4649">
        <v>2140110627</v>
      </c>
      <c r="B4649" t="s">
        <v>4583</v>
      </c>
      <c r="C4649" t="s">
        <v>248</v>
      </c>
      <c r="D4649" t="s">
        <v>249</v>
      </c>
      <c r="E4649" s="1">
        <v>555</v>
      </c>
      <c r="F4649" t="s">
        <v>2612</v>
      </c>
      <c r="G4649" s="1">
        <v>0</v>
      </c>
      <c r="H4649" s="1">
        <v>0</v>
      </c>
      <c r="I4649">
        <v>11.164775000000001</v>
      </c>
    </row>
    <row r="4650" spans="1:9" x14ac:dyDescent="0.25">
      <c r="A4650">
        <v>2140110628</v>
      </c>
      <c r="B4650" t="s">
        <v>4584</v>
      </c>
      <c r="C4650" t="s">
        <v>699</v>
      </c>
      <c r="D4650" t="s">
        <v>700</v>
      </c>
      <c r="E4650" s="1">
        <v>7505</v>
      </c>
      <c r="F4650" t="s">
        <v>2612</v>
      </c>
      <c r="G4650" s="1">
        <v>0</v>
      </c>
      <c r="H4650" s="1">
        <v>0</v>
      </c>
      <c r="I4650">
        <v>5.861434</v>
      </c>
    </row>
    <row r="4651" spans="1:9" x14ac:dyDescent="0.25">
      <c r="A4651">
        <v>2140110628</v>
      </c>
      <c r="B4651" t="s">
        <v>4584</v>
      </c>
      <c r="C4651" t="s">
        <v>248</v>
      </c>
      <c r="D4651" t="s">
        <v>249</v>
      </c>
      <c r="E4651" s="1">
        <v>198</v>
      </c>
      <c r="F4651" t="s">
        <v>2612</v>
      </c>
      <c r="G4651" s="1">
        <v>0</v>
      </c>
      <c r="H4651" s="1">
        <v>15291</v>
      </c>
      <c r="I4651">
        <v>5.8614139999999999</v>
      </c>
    </row>
    <row r="4652" spans="1:9" x14ac:dyDescent="0.25">
      <c r="A4652">
        <v>2140110628</v>
      </c>
      <c r="B4652" t="s">
        <v>4584</v>
      </c>
      <c r="C4652" t="s">
        <v>2648</v>
      </c>
      <c r="D4652" t="s">
        <v>2649</v>
      </c>
      <c r="E4652" s="1">
        <v>40</v>
      </c>
      <c r="F4652" t="s">
        <v>2612</v>
      </c>
      <c r="G4652">
        <v>0</v>
      </c>
      <c r="H4652" s="1">
        <v>0</v>
      </c>
      <c r="I4652">
        <v>5.8615000000000004</v>
      </c>
    </row>
    <row r="4653" spans="1:9" x14ac:dyDescent="0.25">
      <c r="A4653">
        <v>2140110628</v>
      </c>
      <c r="B4653" t="s">
        <v>4584</v>
      </c>
      <c r="C4653" t="s">
        <v>2623</v>
      </c>
      <c r="D4653" t="s">
        <v>2624</v>
      </c>
      <c r="E4653" s="1">
        <v>0</v>
      </c>
      <c r="F4653" t="s">
        <v>2612</v>
      </c>
      <c r="G4653" s="1">
        <v>306</v>
      </c>
      <c r="H4653" s="1">
        <v>0</v>
      </c>
      <c r="I4653">
        <v>1</v>
      </c>
    </row>
    <row r="4654" spans="1:9" x14ac:dyDescent="0.25">
      <c r="A4654">
        <v>2140110628</v>
      </c>
      <c r="B4654" t="s">
        <v>4584</v>
      </c>
      <c r="C4654" t="s">
        <v>2625</v>
      </c>
      <c r="D4654" t="s">
        <v>2626</v>
      </c>
      <c r="E4654" s="1">
        <v>13104</v>
      </c>
      <c r="F4654" t="s">
        <v>2612</v>
      </c>
      <c r="G4654" s="1">
        <v>15288</v>
      </c>
      <c r="H4654" s="1">
        <v>0</v>
      </c>
      <c r="I4654">
        <v>5.8614300000000004</v>
      </c>
    </row>
    <row r="4655" spans="1:9" x14ac:dyDescent="0.25">
      <c r="A4655">
        <v>2140110629</v>
      </c>
      <c r="B4655" t="s">
        <v>4585</v>
      </c>
      <c r="C4655" t="s">
        <v>699</v>
      </c>
      <c r="D4655" t="s">
        <v>700</v>
      </c>
      <c r="E4655" s="1">
        <v>4004</v>
      </c>
      <c r="F4655" t="s">
        <v>2612</v>
      </c>
      <c r="G4655">
        <v>0</v>
      </c>
      <c r="H4655" s="1">
        <v>0</v>
      </c>
      <c r="I4655">
        <v>7.252033</v>
      </c>
    </row>
    <row r="4656" spans="1:9" x14ac:dyDescent="0.25">
      <c r="A4656">
        <v>2140110629</v>
      </c>
      <c r="B4656" t="s">
        <v>4585</v>
      </c>
      <c r="C4656" t="s">
        <v>248</v>
      </c>
      <c r="D4656" t="s">
        <v>249</v>
      </c>
      <c r="E4656" s="1">
        <v>2</v>
      </c>
      <c r="F4656" t="s">
        <v>2612</v>
      </c>
      <c r="G4656" s="1">
        <v>0</v>
      </c>
      <c r="H4656" s="1">
        <v>1155</v>
      </c>
      <c r="I4656">
        <v>7.2549999999999999</v>
      </c>
    </row>
    <row r="4657" spans="1:9" x14ac:dyDescent="0.25">
      <c r="A4657">
        <v>2140110629</v>
      </c>
      <c r="B4657" t="s">
        <v>4585</v>
      </c>
      <c r="C4657" t="s">
        <v>2623</v>
      </c>
      <c r="D4657" t="s">
        <v>2624</v>
      </c>
      <c r="E4657" s="1">
        <v>3</v>
      </c>
      <c r="F4657" t="s">
        <v>2612</v>
      </c>
      <c r="G4657" s="1">
        <v>219</v>
      </c>
      <c r="H4657" s="1">
        <v>0</v>
      </c>
      <c r="I4657">
        <v>1</v>
      </c>
    </row>
    <row r="4658" spans="1:9" x14ac:dyDescent="0.25">
      <c r="A4658">
        <v>2140110629</v>
      </c>
      <c r="B4658" t="s">
        <v>4585</v>
      </c>
      <c r="C4658" t="s">
        <v>2625</v>
      </c>
      <c r="D4658" t="s">
        <v>2626</v>
      </c>
      <c r="E4658" s="1">
        <v>8107</v>
      </c>
      <c r="F4658" t="s">
        <v>2612</v>
      </c>
      <c r="G4658" s="1">
        <v>1152</v>
      </c>
      <c r="H4658" s="1">
        <v>0</v>
      </c>
      <c r="I4658">
        <v>7.2520350000000002</v>
      </c>
    </row>
    <row r="4659" spans="1:9" x14ac:dyDescent="0.25">
      <c r="A4659">
        <v>2140110630</v>
      </c>
      <c r="B4659" t="s">
        <v>4586</v>
      </c>
      <c r="C4659" t="s">
        <v>248</v>
      </c>
      <c r="D4659" t="s">
        <v>249</v>
      </c>
      <c r="E4659">
        <v>0</v>
      </c>
      <c r="F4659" t="s">
        <v>4426</v>
      </c>
      <c r="G4659" s="1">
        <v>256.3</v>
      </c>
      <c r="H4659" s="1">
        <v>0</v>
      </c>
      <c r="I4659">
        <v>0</v>
      </c>
    </row>
    <row r="4660" spans="1:9" x14ac:dyDescent="0.25">
      <c r="A4660">
        <v>2140110631</v>
      </c>
      <c r="B4660" t="s">
        <v>755</v>
      </c>
      <c r="C4660" t="s">
        <v>248</v>
      </c>
      <c r="D4660" t="s">
        <v>249</v>
      </c>
      <c r="E4660" s="1">
        <v>41762</v>
      </c>
      <c r="F4660" t="s">
        <v>2612</v>
      </c>
      <c r="G4660" s="1">
        <v>0</v>
      </c>
      <c r="H4660" s="1">
        <v>0</v>
      </c>
      <c r="I4660">
        <v>1.5887910000000001</v>
      </c>
    </row>
    <row r="4661" spans="1:9" x14ac:dyDescent="0.25">
      <c r="A4661">
        <v>2140110631</v>
      </c>
      <c r="B4661" t="s">
        <v>755</v>
      </c>
      <c r="C4661" t="s">
        <v>2623</v>
      </c>
      <c r="D4661" t="s">
        <v>2624</v>
      </c>
      <c r="E4661">
        <v>24</v>
      </c>
      <c r="F4661" t="s">
        <v>2612</v>
      </c>
      <c r="G4661">
        <v>0</v>
      </c>
      <c r="H4661" s="1">
        <v>0</v>
      </c>
      <c r="I4661">
        <v>1.5887500000000001</v>
      </c>
    </row>
    <row r="4662" spans="1:9" x14ac:dyDescent="0.25">
      <c r="A4662">
        <v>2140110632</v>
      </c>
      <c r="B4662" t="s">
        <v>509</v>
      </c>
      <c r="C4662" t="s">
        <v>248</v>
      </c>
      <c r="D4662" t="s">
        <v>249</v>
      </c>
      <c r="E4662" s="1">
        <v>6567</v>
      </c>
      <c r="F4662" t="s">
        <v>2612</v>
      </c>
      <c r="G4662" s="1">
        <v>0</v>
      </c>
      <c r="H4662" s="1">
        <v>50</v>
      </c>
      <c r="I4662">
        <v>1.7891729999999999</v>
      </c>
    </row>
    <row r="4663" spans="1:9" x14ac:dyDescent="0.25">
      <c r="A4663">
        <v>2140110632</v>
      </c>
      <c r="B4663" t="s">
        <v>509</v>
      </c>
      <c r="C4663" t="s">
        <v>2623</v>
      </c>
      <c r="D4663" t="s">
        <v>2624</v>
      </c>
      <c r="E4663">
        <v>12</v>
      </c>
      <c r="F4663" t="s">
        <v>2612</v>
      </c>
      <c r="G4663" s="1">
        <v>0</v>
      </c>
      <c r="H4663">
        <v>0</v>
      </c>
      <c r="I4663">
        <v>1.789167</v>
      </c>
    </row>
    <row r="4664" spans="1:9" x14ac:dyDescent="0.25">
      <c r="A4664">
        <v>2140110632</v>
      </c>
      <c r="B4664" t="s">
        <v>509</v>
      </c>
      <c r="C4664" t="s">
        <v>2625</v>
      </c>
      <c r="D4664" t="s">
        <v>2626</v>
      </c>
      <c r="E4664" s="1">
        <v>9000</v>
      </c>
      <c r="F4664" t="s">
        <v>2612</v>
      </c>
      <c r="G4664" s="1">
        <v>50</v>
      </c>
      <c r="H4664" s="1">
        <v>0</v>
      </c>
      <c r="I4664">
        <v>1.7891729999999999</v>
      </c>
    </row>
    <row r="4665" spans="1:9" x14ac:dyDescent="0.25">
      <c r="A4665">
        <v>2140110633</v>
      </c>
      <c r="B4665" t="s">
        <v>508</v>
      </c>
      <c r="C4665" t="s">
        <v>248</v>
      </c>
      <c r="D4665" t="s">
        <v>249</v>
      </c>
      <c r="E4665" s="1">
        <v>29969</v>
      </c>
      <c r="F4665" t="s">
        <v>2612</v>
      </c>
      <c r="G4665" s="1">
        <v>0</v>
      </c>
      <c r="H4665" s="1">
        <v>29750</v>
      </c>
      <c r="I4665">
        <v>1.5843400000000001</v>
      </c>
    </row>
    <row r="4666" spans="1:9" x14ac:dyDescent="0.25">
      <c r="A4666">
        <v>2140110633</v>
      </c>
      <c r="B4666" t="s">
        <v>508</v>
      </c>
      <c r="C4666" t="s">
        <v>109</v>
      </c>
      <c r="D4666" t="s">
        <v>110</v>
      </c>
      <c r="E4666" s="1">
        <v>0</v>
      </c>
      <c r="F4666" t="s">
        <v>2612</v>
      </c>
      <c r="G4666" s="1">
        <v>29700</v>
      </c>
      <c r="H4666" s="1">
        <v>0</v>
      </c>
      <c r="I4666">
        <v>17.647099999999998</v>
      </c>
    </row>
    <row r="4667" spans="1:9" x14ac:dyDescent="0.25">
      <c r="A4667">
        <v>2140110633</v>
      </c>
      <c r="B4667" t="s">
        <v>508</v>
      </c>
      <c r="C4667" t="s">
        <v>2623</v>
      </c>
      <c r="D4667" t="s">
        <v>2624</v>
      </c>
      <c r="E4667" s="1">
        <v>3</v>
      </c>
      <c r="F4667" t="s">
        <v>2612</v>
      </c>
      <c r="G4667" s="1">
        <v>0</v>
      </c>
      <c r="H4667" s="1">
        <v>0</v>
      </c>
      <c r="I4667">
        <v>1.5833330000000001</v>
      </c>
    </row>
    <row r="4668" spans="1:9" x14ac:dyDescent="0.25">
      <c r="A4668">
        <v>2140110633</v>
      </c>
      <c r="B4668" t="s">
        <v>508</v>
      </c>
      <c r="C4668" t="s">
        <v>2625</v>
      </c>
      <c r="D4668" t="s">
        <v>2626</v>
      </c>
      <c r="E4668" s="1">
        <v>250</v>
      </c>
      <c r="F4668" t="s">
        <v>2612</v>
      </c>
      <c r="G4668">
        <v>50</v>
      </c>
      <c r="H4668" s="1">
        <v>0</v>
      </c>
      <c r="I4668">
        <v>1.8570800000000001</v>
      </c>
    </row>
    <row r="4669" spans="1:9" x14ac:dyDescent="0.25">
      <c r="A4669">
        <v>2140110637</v>
      </c>
      <c r="B4669" t="s">
        <v>689</v>
      </c>
      <c r="C4669" t="s">
        <v>699</v>
      </c>
      <c r="D4669" t="s">
        <v>700</v>
      </c>
      <c r="E4669" s="1">
        <v>25</v>
      </c>
      <c r="F4669" t="s">
        <v>2612</v>
      </c>
      <c r="G4669" s="1">
        <v>0</v>
      </c>
      <c r="H4669" s="1">
        <v>0</v>
      </c>
      <c r="I4669">
        <v>1.8495999999999999</v>
      </c>
    </row>
    <row r="4670" spans="1:9" x14ac:dyDescent="0.25">
      <c r="A4670">
        <v>2140110637</v>
      </c>
      <c r="B4670" t="s">
        <v>689</v>
      </c>
      <c r="C4670" t="s">
        <v>248</v>
      </c>
      <c r="D4670" t="s">
        <v>249</v>
      </c>
      <c r="E4670" s="1">
        <v>23</v>
      </c>
      <c r="F4670" t="s">
        <v>2612</v>
      </c>
      <c r="G4670" s="1">
        <v>250</v>
      </c>
      <c r="H4670" s="1">
        <v>28350</v>
      </c>
      <c r="I4670">
        <v>1.8491299999999999</v>
      </c>
    </row>
    <row r="4671" spans="1:9" x14ac:dyDescent="0.25">
      <c r="A4671">
        <v>2140110637</v>
      </c>
      <c r="B4671" t="s">
        <v>689</v>
      </c>
      <c r="C4671" t="s">
        <v>2623</v>
      </c>
      <c r="D4671" t="s">
        <v>2624</v>
      </c>
      <c r="E4671" s="1">
        <v>2</v>
      </c>
      <c r="F4671" t="s">
        <v>2612</v>
      </c>
      <c r="G4671" s="1">
        <v>0</v>
      </c>
      <c r="H4671" s="1">
        <v>0</v>
      </c>
      <c r="I4671">
        <v>1.85</v>
      </c>
    </row>
    <row r="4672" spans="1:9" x14ac:dyDescent="0.25">
      <c r="A4672">
        <v>2140110637</v>
      </c>
      <c r="B4672" t="s">
        <v>689</v>
      </c>
      <c r="C4672" t="s">
        <v>2625</v>
      </c>
      <c r="D4672" t="s">
        <v>2626</v>
      </c>
      <c r="E4672" s="1">
        <v>0</v>
      </c>
      <c r="F4672" t="s">
        <v>2612</v>
      </c>
      <c r="G4672" s="1">
        <v>28350</v>
      </c>
      <c r="H4672">
        <v>0</v>
      </c>
      <c r="I4672">
        <v>1.849485</v>
      </c>
    </row>
    <row r="4673" spans="1:9" x14ac:dyDescent="0.25">
      <c r="A4673">
        <v>2140110641</v>
      </c>
      <c r="B4673" t="s">
        <v>4587</v>
      </c>
      <c r="C4673" t="s">
        <v>699</v>
      </c>
      <c r="D4673" t="s">
        <v>700</v>
      </c>
      <c r="E4673" s="1">
        <v>225</v>
      </c>
      <c r="F4673" t="s">
        <v>2612</v>
      </c>
      <c r="G4673" s="1">
        <v>0</v>
      </c>
      <c r="H4673" s="1">
        <v>0</v>
      </c>
      <c r="I4673">
        <v>1.976356</v>
      </c>
    </row>
    <row r="4674" spans="1:9" x14ac:dyDescent="0.25">
      <c r="A4674">
        <v>2140110642</v>
      </c>
      <c r="B4674" t="s">
        <v>259</v>
      </c>
      <c r="C4674" t="s">
        <v>699</v>
      </c>
      <c r="D4674" t="s">
        <v>700</v>
      </c>
      <c r="E4674" s="1">
        <v>19</v>
      </c>
      <c r="F4674" t="s">
        <v>2612</v>
      </c>
      <c r="G4674" s="1">
        <v>0</v>
      </c>
      <c r="H4674" s="1">
        <v>0</v>
      </c>
      <c r="I4674">
        <v>2.52</v>
      </c>
    </row>
    <row r="4675" spans="1:9" x14ac:dyDescent="0.25">
      <c r="A4675">
        <v>2140110642</v>
      </c>
      <c r="B4675" t="s">
        <v>259</v>
      </c>
      <c r="C4675" t="s">
        <v>248</v>
      </c>
      <c r="D4675" t="s">
        <v>249</v>
      </c>
      <c r="E4675" s="1">
        <v>116</v>
      </c>
      <c r="F4675" t="s">
        <v>2612</v>
      </c>
      <c r="G4675" s="1">
        <v>0</v>
      </c>
      <c r="H4675" s="1">
        <v>18900</v>
      </c>
      <c r="I4675">
        <v>2.8193969999999999</v>
      </c>
    </row>
    <row r="4676" spans="1:9" x14ac:dyDescent="0.25">
      <c r="A4676">
        <v>2140110642</v>
      </c>
      <c r="B4676" t="s">
        <v>259</v>
      </c>
      <c r="C4676" t="s">
        <v>2623</v>
      </c>
      <c r="D4676" t="s">
        <v>2624</v>
      </c>
      <c r="E4676" s="1">
        <v>3</v>
      </c>
      <c r="F4676" t="s">
        <v>2612</v>
      </c>
      <c r="G4676" s="1">
        <v>0</v>
      </c>
      <c r="H4676" s="1">
        <v>0</v>
      </c>
      <c r="I4676">
        <v>2.52</v>
      </c>
    </row>
    <row r="4677" spans="1:9" x14ac:dyDescent="0.25">
      <c r="A4677">
        <v>2140110642</v>
      </c>
      <c r="B4677" t="s">
        <v>259</v>
      </c>
      <c r="C4677" t="s">
        <v>2625</v>
      </c>
      <c r="D4677" t="s">
        <v>2626</v>
      </c>
      <c r="E4677" s="1">
        <v>2050</v>
      </c>
      <c r="F4677" t="s">
        <v>2612</v>
      </c>
      <c r="G4677" s="1">
        <v>18900</v>
      </c>
      <c r="H4677" s="1">
        <v>0</v>
      </c>
      <c r="I4677">
        <v>2.9175219999999999</v>
      </c>
    </row>
    <row r="4678" spans="1:9" x14ac:dyDescent="0.25">
      <c r="A4678">
        <v>2140110643</v>
      </c>
      <c r="B4678" t="s">
        <v>319</v>
      </c>
      <c r="C4678" t="s">
        <v>248</v>
      </c>
      <c r="D4678" t="s">
        <v>249</v>
      </c>
      <c r="E4678" s="1">
        <v>2451</v>
      </c>
      <c r="F4678" t="s">
        <v>2612</v>
      </c>
      <c r="G4678" s="1">
        <v>375</v>
      </c>
      <c r="H4678" s="1">
        <v>34650</v>
      </c>
      <c r="I4678">
        <v>2.0670989999999998</v>
      </c>
    </row>
    <row r="4679" spans="1:9" x14ac:dyDescent="0.25">
      <c r="A4679">
        <v>2140110643</v>
      </c>
      <c r="B4679" t="s">
        <v>319</v>
      </c>
      <c r="C4679" t="s">
        <v>2623</v>
      </c>
      <c r="D4679" t="s">
        <v>2624</v>
      </c>
      <c r="E4679" s="1">
        <v>6</v>
      </c>
      <c r="F4679" t="s">
        <v>2612</v>
      </c>
      <c r="G4679">
        <v>0</v>
      </c>
      <c r="H4679" s="1">
        <v>0</v>
      </c>
      <c r="I4679">
        <v>2.1066669999999998</v>
      </c>
    </row>
    <row r="4680" spans="1:9" x14ac:dyDescent="0.25">
      <c r="A4680">
        <v>2140110643</v>
      </c>
      <c r="B4680" t="s">
        <v>319</v>
      </c>
      <c r="C4680" t="s">
        <v>2625</v>
      </c>
      <c r="D4680" t="s">
        <v>2626</v>
      </c>
      <c r="E4680" s="1">
        <v>0</v>
      </c>
      <c r="F4680" t="s">
        <v>2612</v>
      </c>
      <c r="G4680" s="1">
        <v>34650</v>
      </c>
      <c r="H4680">
        <v>0</v>
      </c>
      <c r="I4680">
        <v>2.0665</v>
      </c>
    </row>
    <row r="4681" spans="1:9" x14ac:dyDescent="0.25">
      <c r="A4681">
        <v>2140110644</v>
      </c>
      <c r="B4681" t="s">
        <v>258</v>
      </c>
      <c r="C4681" t="s">
        <v>699</v>
      </c>
      <c r="D4681" t="s">
        <v>700</v>
      </c>
      <c r="E4681" s="1">
        <v>519</v>
      </c>
      <c r="F4681" t="s">
        <v>2612</v>
      </c>
      <c r="G4681" s="1">
        <v>0</v>
      </c>
      <c r="H4681" s="1">
        <v>0</v>
      </c>
      <c r="I4681">
        <v>2.8619460000000001</v>
      </c>
    </row>
    <row r="4682" spans="1:9" x14ac:dyDescent="0.25">
      <c r="A4682">
        <v>2140110644</v>
      </c>
      <c r="B4682" t="s">
        <v>258</v>
      </c>
      <c r="C4682" t="s">
        <v>248</v>
      </c>
      <c r="D4682" t="s">
        <v>249</v>
      </c>
      <c r="E4682" s="1">
        <v>117</v>
      </c>
      <c r="F4682" t="s">
        <v>2612</v>
      </c>
      <c r="G4682">
        <v>0</v>
      </c>
      <c r="H4682" s="1">
        <v>56712</v>
      </c>
      <c r="I4682">
        <v>2.8674360000000001</v>
      </c>
    </row>
    <row r="4683" spans="1:9" x14ac:dyDescent="0.25">
      <c r="A4683">
        <v>2140110644</v>
      </c>
      <c r="B4683" t="s">
        <v>258</v>
      </c>
      <c r="C4683" t="s">
        <v>2623</v>
      </c>
      <c r="D4683" t="s">
        <v>2624</v>
      </c>
      <c r="E4683" s="1">
        <v>11</v>
      </c>
      <c r="F4683" t="s">
        <v>2612</v>
      </c>
      <c r="G4683" s="1">
        <v>0</v>
      </c>
      <c r="H4683" s="1">
        <v>0</v>
      </c>
      <c r="I4683">
        <v>2.7409089999999998</v>
      </c>
    </row>
    <row r="4684" spans="1:9" x14ac:dyDescent="0.25">
      <c r="A4684">
        <v>2140110644</v>
      </c>
      <c r="B4684" t="s">
        <v>258</v>
      </c>
      <c r="C4684" t="s">
        <v>2625</v>
      </c>
      <c r="D4684" t="s">
        <v>2626</v>
      </c>
      <c r="E4684" s="1">
        <v>14847</v>
      </c>
      <c r="F4684" t="s">
        <v>2612</v>
      </c>
      <c r="G4684" s="1">
        <v>56712</v>
      </c>
      <c r="H4684" s="1">
        <v>0</v>
      </c>
      <c r="I4684">
        <v>2.867486</v>
      </c>
    </row>
    <row r="4685" spans="1:9" x14ac:dyDescent="0.25">
      <c r="A4685">
        <v>2140110645</v>
      </c>
      <c r="B4685" t="s">
        <v>2025</v>
      </c>
      <c r="C4685" t="s">
        <v>248</v>
      </c>
      <c r="D4685" t="s">
        <v>249</v>
      </c>
      <c r="E4685" s="1">
        <v>10</v>
      </c>
      <c r="F4685" t="s">
        <v>2612</v>
      </c>
      <c r="G4685" s="1">
        <v>0</v>
      </c>
      <c r="H4685" s="1">
        <v>18000</v>
      </c>
      <c r="I4685">
        <v>1.768</v>
      </c>
    </row>
    <row r="4686" spans="1:9" x14ac:dyDescent="0.25">
      <c r="A4686">
        <v>2140110645</v>
      </c>
      <c r="B4686" t="s">
        <v>2025</v>
      </c>
      <c r="C4686" t="s">
        <v>2625</v>
      </c>
      <c r="D4686" t="s">
        <v>2626</v>
      </c>
      <c r="E4686" s="1">
        <v>0</v>
      </c>
      <c r="F4686" t="s">
        <v>2612</v>
      </c>
      <c r="G4686" s="1">
        <v>18000</v>
      </c>
      <c r="H4686" s="1">
        <v>0</v>
      </c>
      <c r="I4686">
        <v>1.76756</v>
      </c>
    </row>
    <row r="4687" spans="1:9" x14ac:dyDescent="0.25">
      <c r="A4687">
        <v>2140110646</v>
      </c>
      <c r="B4687" t="s">
        <v>2041</v>
      </c>
      <c r="C4687" t="s">
        <v>699</v>
      </c>
      <c r="D4687" t="s">
        <v>700</v>
      </c>
      <c r="E4687" s="1">
        <v>50</v>
      </c>
      <c r="F4687" t="s">
        <v>2612</v>
      </c>
      <c r="G4687" s="1">
        <v>0</v>
      </c>
      <c r="H4687" s="1">
        <v>0</v>
      </c>
      <c r="I4687">
        <v>1.7696000000000001</v>
      </c>
    </row>
    <row r="4688" spans="1:9" x14ac:dyDescent="0.25">
      <c r="A4688">
        <v>2140110646</v>
      </c>
      <c r="B4688" t="s">
        <v>2041</v>
      </c>
      <c r="C4688" t="s">
        <v>248</v>
      </c>
      <c r="D4688" t="s">
        <v>249</v>
      </c>
      <c r="E4688" s="1">
        <v>1826</v>
      </c>
      <c r="F4688" t="s">
        <v>2612</v>
      </c>
      <c r="G4688" s="1">
        <v>0</v>
      </c>
      <c r="H4688">
        <v>0</v>
      </c>
      <c r="I4688">
        <v>1.7695449999999999</v>
      </c>
    </row>
    <row r="4689" spans="1:9" x14ac:dyDescent="0.25">
      <c r="A4689">
        <v>2140110647</v>
      </c>
      <c r="B4689" t="s">
        <v>2044</v>
      </c>
      <c r="C4689" t="s">
        <v>699</v>
      </c>
      <c r="D4689" t="s">
        <v>700</v>
      </c>
      <c r="E4689" s="1">
        <v>50</v>
      </c>
      <c r="F4689" t="s">
        <v>2612</v>
      </c>
      <c r="G4689" s="1">
        <v>0</v>
      </c>
      <c r="H4689" s="1">
        <v>0</v>
      </c>
      <c r="I4689">
        <v>1.4108000000000001</v>
      </c>
    </row>
    <row r="4690" spans="1:9" x14ac:dyDescent="0.25">
      <c r="A4690">
        <v>2140110647</v>
      </c>
      <c r="B4690" t="s">
        <v>2044</v>
      </c>
      <c r="C4690" t="s">
        <v>248</v>
      </c>
      <c r="D4690" t="s">
        <v>249</v>
      </c>
      <c r="E4690" s="1">
        <v>138</v>
      </c>
      <c r="F4690" t="s">
        <v>2612</v>
      </c>
      <c r="G4690" s="1">
        <v>0</v>
      </c>
      <c r="H4690" s="1">
        <v>26050</v>
      </c>
      <c r="I4690">
        <v>1.4107970000000001</v>
      </c>
    </row>
    <row r="4691" spans="1:9" x14ac:dyDescent="0.25">
      <c r="A4691">
        <v>2140110647</v>
      </c>
      <c r="B4691" t="s">
        <v>2044</v>
      </c>
      <c r="C4691" t="s">
        <v>2625</v>
      </c>
      <c r="D4691" t="s">
        <v>2626</v>
      </c>
      <c r="E4691" s="1">
        <v>21050</v>
      </c>
      <c r="F4691" t="s">
        <v>2612</v>
      </c>
      <c r="G4691" s="1">
        <v>26050</v>
      </c>
      <c r="H4691" s="1">
        <v>0</v>
      </c>
      <c r="I4691">
        <v>1.4108179999999999</v>
      </c>
    </row>
    <row r="4692" spans="1:9" x14ac:dyDescent="0.25">
      <c r="A4692">
        <v>2140110648</v>
      </c>
      <c r="B4692" t="s">
        <v>2035</v>
      </c>
      <c r="C4692" t="s">
        <v>248</v>
      </c>
      <c r="D4692" t="s">
        <v>249</v>
      </c>
      <c r="E4692" s="1">
        <v>119</v>
      </c>
      <c r="F4692" t="s">
        <v>2612</v>
      </c>
      <c r="G4692" s="1">
        <v>0</v>
      </c>
      <c r="H4692" s="1">
        <v>3600</v>
      </c>
      <c r="I4692">
        <v>1.769496</v>
      </c>
    </row>
    <row r="4693" spans="1:9" x14ac:dyDescent="0.25">
      <c r="A4693">
        <v>2140110648</v>
      </c>
      <c r="B4693" t="s">
        <v>2035</v>
      </c>
      <c r="C4693" t="s">
        <v>2625</v>
      </c>
      <c r="D4693" t="s">
        <v>2626</v>
      </c>
      <c r="E4693" s="1">
        <v>0</v>
      </c>
      <c r="F4693" t="s">
        <v>2612</v>
      </c>
      <c r="G4693" s="1">
        <v>3600</v>
      </c>
      <c r="H4693" s="1">
        <v>0</v>
      </c>
      <c r="I4693">
        <v>1.769433</v>
      </c>
    </row>
    <row r="4694" spans="1:9" x14ac:dyDescent="0.25">
      <c r="A4694">
        <v>2140110649</v>
      </c>
      <c r="B4694" t="s">
        <v>2037</v>
      </c>
      <c r="C4694" t="s">
        <v>699</v>
      </c>
      <c r="D4694" t="s">
        <v>700</v>
      </c>
      <c r="E4694" s="1">
        <v>50</v>
      </c>
      <c r="F4694" t="s">
        <v>2612</v>
      </c>
      <c r="G4694" s="1">
        <v>0</v>
      </c>
      <c r="H4694" s="1">
        <v>0</v>
      </c>
      <c r="I4694">
        <v>1.7698</v>
      </c>
    </row>
    <row r="4695" spans="1:9" x14ac:dyDescent="0.25">
      <c r="A4695">
        <v>2140110649</v>
      </c>
      <c r="B4695" t="s">
        <v>2037</v>
      </c>
      <c r="C4695" t="s">
        <v>248</v>
      </c>
      <c r="D4695" t="s">
        <v>249</v>
      </c>
      <c r="E4695" s="1">
        <v>1296</v>
      </c>
      <c r="F4695" t="s">
        <v>2612</v>
      </c>
      <c r="G4695" s="1">
        <v>0</v>
      </c>
      <c r="H4695" s="1">
        <v>0</v>
      </c>
      <c r="I4695">
        <v>1.7697069999999999</v>
      </c>
    </row>
    <row r="4696" spans="1:9" x14ac:dyDescent="0.25">
      <c r="A4696">
        <v>2140110650</v>
      </c>
      <c r="B4696" t="s">
        <v>2038</v>
      </c>
      <c r="C4696" t="s">
        <v>248</v>
      </c>
      <c r="D4696" t="s">
        <v>249</v>
      </c>
      <c r="E4696" s="1">
        <v>457</v>
      </c>
      <c r="F4696" t="s">
        <v>2612</v>
      </c>
      <c r="G4696" s="1">
        <v>0</v>
      </c>
      <c r="H4696" s="1">
        <v>0</v>
      </c>
      <c r="I4696">
        <v>1.4554050000000001</v>
      </c>
    </row>
    <row r="4697" spans="1:9" x14ac:dyDescent="0.25">
      <c r="A4697">
        <v>2140110651</v>
      </c>
      <c r="B4697" t="s">
        <v>428</v>
      </c>
      <c r="C4697" t="s">
        <v>248</v>
      </c>
      <c r="D4697" t="s">
        <v>249</v>
      </c>
      <c r="E4697" s="1">
        <v>21</v>
      </c>
      <c r="F4697" t="s">
        <v>2612</v>
      </c>
      <c r="G4697" s="1">
        <v>2</v>
      </c>
      <c r="H4697" s="1">
        <v>0</v>
      </c>
      <c r="I4697">
        <v>2.77</v>
      </c>
    </row>
    <row r="4698" spans="1:9" x14ac:dyDescent="0.25">
      <c r="A4698">
        <v>2140110651</v>
      </c>
      <c r="B4698" t="s">
        <v>428</v>
      </c>
      <c r="C4698" t="s">
        <v>2623</v>
      </c>
      <c r="D4698" t="s">
        <v>2624</v>
      </c>
      <c r="E4698" s="1">
        <v>3</v>
      </c>
      <c r="F4698" t="s">
        <v>2612</v>
      </c>
      <c r="G4698" s="1">
        <v>0</v>
      </c>
      <c r="H4698" s="1">
        <v>2</v>
      </c>
      <c r="I4698">
        <v>2.77</v>
      </c>
    </row>
    <row r="4699" spans="1:9" x14ac:dyDescent="0.25">
      <c r="A4699">
        <v>2140110652</v>
      </c>
      <c r="B4699" t="s">
        <v>299</v>
      </c>
      <c r="C4699" t="s">
        <v>248</v>
      </c>
      <c r="D4699" t="s">
        <v>249</v>
      </c>
      <c r="E4699" s="1">
        <v>73</v>
      </c>
      <c r="F4699" t="s">
        <v>2612</v>
      </c>
      <c r="G4699" s="1">
        <v>75</v>
      </c>
      <c r="H4699" s="1">
        <v>3150</v>
      </c>
      <c r="I4699">
        <v>1.475616</v>
      </c>
    </row>
    <row r="4700" spans="1:9" x14ac:dyDescent="0.25">
      <c r="A4700">
        <v>2140110652</v>
      </c>
      <c r="B4700" t="s">
        <v>299</v>
      </c>
      <c r="C4700" t="s">
        <v>2623</v>
      </c>
      <c r="D4700" t="s">
        <v>2624</v>
      </c>
      <c r="E4700" s="1">
        <v>5</v>
      </c>
      <c r="F4700" t="s">
        <v>2612</v>
      </c>
      <c r="G4700" s="1">
        <v>0</v>
      </c>
      <c r="H4700" s="1">
        <v>0</v>
      </c>
      <c r="I4700">
        <v>1.6080000000000001</v>
      </c>
    </row>
    <row r="4701" spans="1:9" x14ac:dyDescent="0.25">
      <c r="A4701">
        <v>2140110652</v>
      </c>
      <c r="B4701" t="s">
        <v>299</v>
      </c>
      <c r="C4701" t="s">
        <v>2625</v>
      </c>
      <c r="D4701" t="s">
        <v>2626</v>
      </c>
      <c r="E4701" s="1">
        <v>0</v>
      </c>
      <c r="F4701" t="s">
        <v>2612</v>
      </c>
      <c r="G4701" s="1">
        <v>3150</v>
      </c>
      <c r="H4701" s="1">
        <v>0</v>
      </c>
      <c r="I4701">
        <v>2.4260000000000002</v>
      </c>
    </row>
    <row r="4702" spans="1:9" x14ac:dyDescent="0.25">
      <c r="A4702">
        <v>2140110653</v>
      </c>
      <c r="B4702" t="s">
        <v>292</v>
      </c>
      <c r="C4702" t="s">
        <v>248</v>
      </c>
      <c r="D4702" t="s">
        <v>249</v>
      </c>
      <c r="E4702" s="1">
        <v>455</v>
      </c>
      <c r="F4702" t="s">
        <v>2612</v>
      </c>
      <c r="G4702" s="1">
        <v>50</v>
      </c>
      <c r="H4702" s="1">
        <v>6300</v>
      </c>
      <c r="I4702">
        <v>2.0425049999999998</v>
      </c>
    </row>
    <row r="4703" spans="1:9" x14ac:dyDescent="0.25">
      <c r="A4703">
        <v>2140110653</v>
      </c>
      <c r="B4703" t="s">
        <v>292</v>
      </c>
      <c r="C4703" t="s">
        <v>2623</v>
      </c>
      <c r="D4703" t="s">
        <v>2624</v>
      </c>
      <c r="E4703" s="1">
        <v>2</v>
      </c>
      <c r="F4703" t="s">
        <v>2612</v>
      </c>
      <c r="G4703" s="1">
        <v>0</v>
      </c>
      <c r="H4703" s="1">
        <v>0</v>
      </c>
      <c r="I4703">
        <v>2.0699999999999998</v>
      </c>
    </row>
    <row r="4704" spans="1:9" x14ac:dyDescent="0.25">
      <c r="A4704">
        <v>2140110653</v>
      </c>
      <c r="B4704" t="s">
        <v>292</v>
      </c>
      <c r="C4704" t="s">
        <v>2625</v>
      </c>
      <c r="D4704" t="s">
        <v>2626</v>
      </c>
      <c r="E4704" s="1">
        <v>0</v>
      </c>
      <c r="F4704" t="s">
        <v>2612</v>
      </c>
      <c r="G4704" s="1">
        <v>6300</v>
      </c>
      <c r="H4704" s="1">
        <v>0</v>
      </c>
      <c r="I4704">
        <v>2.0415000000000001</v>
      </c>
    </row>
    <row r="4705" spans="1:9" x14ac:dyDescent="0.25">
      <c r="A4705">
        <v>2140110654</v>
      </c>
      <c r="B4705" t="s">
        <v>293</v>
      </c>
      <c r="C4705" t="s">
        <v>248</v>
      </c>
      <c r="D4705" t="s">
        <v>249</v>
      </c>
      <c r="E4705" s="1">
        <v>21</v>
      </c>
      <c r="F4705" t="s">
        <v>2612</v>
      </c>
      <c r="G4705" s="1">
        <v>102</v>
      </c>
      <c r="H4705" s="1">
        <v>6300</v>
      </c>
      <c r="I4705">
        <v>2.157143</v>
      </c>
    </row>
    <row r="4706" spans="1:9" x14ac:dyDescent="0.25">
      <c r="A4706">
        <v>2140110654</v>
      </c>
      <c r="B4706" t="s">
        <v>293</v>
      </c>
      <c r="C4706" t="s">
        <v>2623</v>
      </c>
      <c r="D4706" t="s">
        <v>2624</v>
      </c>
      <c r="E4706" s="1">
        <v>0</v>
      </c>
      <c r="F4706" t="s">
        <v>2612</v>
      </c>
      <c r="G4706" s="1">
        <v>0</v>
      </c>
      <c r="H4706" s="1">
        <v>2</v>
      </c>
      <c r="I4706">
        <v>0</v>
      </c>
    </row>
    <row r="4707" spans="1:9" x14ac:dyDescent="0.25">
      <c r="A4707">
        <v>2140110654</v>
      </c>
      <c r="B4707" t="s">
        <v>293</v>
      </c>
      <c r="C4707" t="s">
        <v>2625</v>
      </c>
      <c r="D4707" t="s">
        <v>2626</v>
      </c>
      <c r="E4707">
        <v>0</v>
      </c>
      <c r="F4707" t="s">
        <v>2612</v>
      </c>
      <c r="G4707" s="1">
        <v>6300</v>
      </c>
      <c r="H4707" s="1">
        <v>0</v>
      </c>
      <c r="I4707">
        <v>2.2669329999999999</v>
      </c>
    </row>
    <row r="4708" spans="1:9" x14ac:dyDescent="0.25">
      <c r="A4708">
        <v>2140110655</v>
      </c>
      <c r="B4708" t="s">
        <v>427</v>
      </c>
      <c r="C4708" t="s">
        <v>248</v>
      </c>
      <c r="D4708" t="s">
        <v>249</v>
      </c>
      <c r="E4708" s="1">
        <v>36</v>
      </c>
      <c r="F4708" t="s">
        <v>2612</v>
      </c>
      <c r="G4708" s="1">
        <v>0</v>
      </c>
      <c r="H4708" s="1">
        <v>9450</v>
      </c>
      <c r="I4708">
        <v>2.2599999999999998</v>
      </c>
    </row>
    <row r="4709" spans="1:9" x14ac:dyDescent="0.25">
      <c r="A4709">
        <v>2140110655</v>
      </c>
      <c r="B4709" t="s">
        <v>427</v>
      </c>
      <c r="C4709" t="s">
        <v>2623</v>
      </c>
      <c r="D4709" t="s">
        <v>2624</v>
      </c>
      <c r="E4709" s="1">
        <v>7</v>
      </c>
      <c r="F4709" t="s">
        <v>2612</v>
      </c>
      <c r="G4709" s="1">
        <v>0</v>
      </c>
      <c r="H4709" s="1">
        <v>0</v>
      </c>
      <c r="I4709">
        <v>2.2599999999999998</v>
      </c>
    </row>
    <row r="4710" spans="1:9" x14ac:dyDescent="0.25">
      <c r="A4710">
        <v>2140110655</v>
      </c>
      <c r="B4710" t="s">
        <v>427</v>
      </c>
      <c r="C4710" t="s">
        <v>2625</v>
      </c>
      <c r="D4710" t="s">
        <v>2626</v>
      </c>
      <c r="E4710" s="1">
        <v>0</v>
      </c>
      <c r="F4710" t="s">
        <v>2612</v>
      </c>
      <c r="G4710" s="1">
        <v>9450</v>
      </c>
      <c r="H4710" s="1">
        <v>0</v>
      </c>
      <c r="I4710">
        <v>2.265225</v>
      </c>
    </row>
    <row r="4711" spans="1:9" x14ac:dyDescent="0.25">
      <c r="A4711">
        <v>2140110656</v>
      </c>
      <c r="B4711" t="s">
        <v>296</v>
      </c>
      <c r="C4711" t="s">
        <v>699</v>
      </c>
      <c r="D4711" t="s">
        <v>700</v>
      </c>
      <c r="E4711" s="1">
        <v>21</v>
      </c>
      <c r="F4711" t="s">
        <v>2612</v>
      </c>
      <c r="G4711" s="1">
        <v>0</v>
      </c>
      <c r="H4711" s="1">
        <v>0</v>
      </c>
      <c r="I4711">
        <v>2.2828569999999999</v>
      </c>
    </row>
    <row r="4712" spans="1:9" x14ac:dyDescent="0.25">
      <c r="A4712">
        <v>2140110656</v>
      </c>
      <c r="B4712" t="s">
        <v>296</v>
      </c>
      <c r="C4712" t="s">
        <v>248</v>
      </c>
      <c r="D4712" t="s">
        <v>249</v>
      </c>
      <c r="E4712" s="1">
        <v>789</v>
      </c>
      <c r="F4712" t="s">
        <v>2612</v>
      </c>
      <c r="G4712" s="1">
        <v>2</v>
      </c>
      <c r="H4712" s="1">
        <v>6300</v>
      </c>
      <c r="I4712">
        <v>2.2843599999999999</v>
      </c>
    </row>
    <row r="4713" spans="1:9" x14ac:dyDescent="0.25">
      <c r="A4713">
        <v>2140110656</v>
      </c>
      <c r="B4713" t="s">
        <v>296</v>
      </c>
      <c r="C4713" t="s">
        <v>2623</v>
      </c>
      <c r="D4713" t="s">
        <v>2624</v>
      </c>
      <c r="E4713" s="1">
        <v>0</v>
      </c>
      <c r="F4713" t="s">
        <v>2612</v>
      </c>
      <c r="G4713" s="1">
        <v>0</v>
      </c>
      <c r="H4713" s="1">
        <v>2</v>
      </c>
      <c r="I4713">
        <v>2.29</v>
      </c>
    </row>
    <row r="4714" spans="1:9" x14ac:dyDescent="0.25">
      <c r="A4714">
        <v>2140110656</v>
      </c>
      <c r="B4714" t="s">
        <v>296</v>
      </c>
      <c r="C4714" t="s">
        <v>2625</v>
      </c>
      <c r="D4714" t="s">
        <v>2626</v>
      </c>
      <c r="E4714" s="1">
        <v>1350</v>
      </c>
      <c r="F4714" t="s">
        <v>2612</v>
      </c>
      <c r="G4714" s="1">
        <v>6300</v>
      </c>
      <c r="H4714" s="1">
        <v>0</v>
      </c>
      <c r="I4714">
        <v>2.2726519999999999</v>
      </c>
    </row>
    <row r="4715" spans="1:9" x14ac:dyDescent="0.25">
      <c r="A4715">
        <v>2140110657</v>
      </c>
      <c r="B4715" t="s">
        <v>297</v>
      </c>
      <c r="C4715" t="s">
        <v>248</v>
      </c>
      <c r="D4715" t="s">
        <v>249</v>
      </c>
      <c r="E4715" s="1">
        <v>46</v>
      </c>
      <c r="F4715" t="s">
        <v>2612</v>
      </c>
      <c r="G4715">
        <v>100</v>
      </c>
      <c r="H4715" s="1">
        <v>6300</v>
      </c>
      <c r="I4715">
        <v>1.816522</v>
      </c>
    </row>
    <row r="4716" spans="1:9" x14ac:dyDescent="0.25">
      <c r="A4716">
        <v>2140110657</v>
      </c>
      <c r="B4716" t="s">
        <v>297</v>
      </c>
      <c r="C4716" t="s">
        <v>2623</v>
      </c>
      <c r="D4716" t="s">
        <v>2624</v>
      </c>
      <c r="E4716" s="1">
        <v>9</v>
      </c>
      <c r="F4716" t="s">
        <v>2612</v>
      </c>
      <c r="G4716" s="1">
        <v>0</v>
      </c>
      <c r="H4716" s="1">
        <v>25</v>
      </c>
      <c r="I4716">
        <v>1.8311109999999999</v>
      </c>
    </row>
    <row r="4717" spans="1:9" x14ac:dyDescent="0.25">
      <c r="A4717">
        <v>2140110657</v>
      </c>
      <c r="B4717" t="s">
        <v>297</v>
      </c>
      <c r="C4717" t="s">
        <v>2625</v>
      </c>
      <c r="D4717" t="s">
        <v>2626</v>
      </c>
      <c r="E4717" s="1">
        <v>0</v>
      </c>
      <c r="F4717" t="s">
        <v>2612</v>
      </c>
      <c r="G4717" s="1">
        <v>6300</v>
      </c>
      <c r="H4717">
        <v>0</v>
      </c>
      <c r="I4717">
        <v>1.8829670000000001</v>
      </c>
    </row>
    <row r="4718" spans="1:9" x14ac:dyDescent="0.25">
      <c r="A4718">
        <v>2140110658</v>
      </c>
      <c r="B4718" t="s">
        <v>300</v>
      </c>
      <c r="C4718" t="s">
        <v>699</v>
      </c>
      <c r="D4718" t="s">
        <v>700</v>
      </c>
      <c r="E4718" s="1">
        <v>25</v>
      </c>
      <c r="F4718" t="s">
        <v>2612</v>
      </c>
      <c r="G4718" s="1">
        <v>0</v>
      </c>
      <c r="H4718" s="1">
        <v>0</v>
      </c>
      <c r="I4718">
        <v>2.35</v>
      </c>
    </row>
    <row r="4719" spans="1:9" x14ac:dyDescent="0.25">
      <c r="A4719">
        <v>2140110658</v>
      </c>
      <c r="B4719" t="s">
        <v>300</v>
      </c>
      <c r="C4719" t="s">
        <v>248</v>
      </c>
      <c r="D4719" t="s">
        <v>249</v>
      </c>
      <c r="E4719" s="1">
        <v>12</v>
      </c>
      <c r="F4719" t="s">
        <v>2612</v>
      </c>
      <c r="G4719" s="1">
        <v>776</v>
      </c>
      <c r="H4719" s="1">
        <v>8713</v>
      </c>
      <c r="I4719">
        <v>2.35</v>
      </c>
    </row>
    <row r="4720" spans="1:9" x14ac:dyDescent="0.25">
      <c r="A4720">
        <v>2140110658</v>
      </c>
      <c r="B4720" t="s">
        <v>300</v>
      </c>
      <c r="C4720" t="s">
        <v>2623</v>
      </c>
      <c r="D4720" t="s">
        <v>2624</v>
      </c>
      <c r="E4720" s="1">
        <v>3</v>
      </c>
      <c r="F4720" t="s">
        <v>2612</v>
      </c>
      <c r="G4720" s="1">
        <v>0</v>
      </c>
      <c r="H4720" s="1">
        <v>1</v>
      </c>
      <c r="I4720">
        <v>2.35</v>
      </c>
    </row>
    <row r="4721" spans="1:9" x14ac:dyDescent="0.25">
      <c r="A4721">
        <v>2140110658</v>
      </c>
      <c r="B4721" t="s">
        <v>300</v>
      </c>
      <c r="C4721" t="s">
        <v>2625</v>
      </c>
      <c r="D4721" t="s">
        <v>2626</v>
      </c>
      <c r="E4721" s="1">
        <v>1446</v>
      </c>
      <c r="F4721" t="s">
        <v>2612</v>
      </c>
      <c r="G4721" s="1">
        <v>8713</v>
      </c>
      <c r="H4721" s="1">
        <v>775</v>
      </c>
      <c r="I4721">
        <v>2.349834</v>
      </c>
    </row>
    <row r="4722" spans="1:9" x14ac:dyDescent="0.25">
      <c r="A4722">
        <v>2140110659</v>
      </c>
      <c r="B4722" t="s">
        <v>294</v>
      </c>
      <c r="C4722" t="s">
        <v>699</v>
      </c>
      <c r="D4722" t="s">
        <v>700</v>
      </c>
      <c r="E4722" s="1">
        <v>23</v>
      </c>
      <c r="F4722" t="s">
        <v>2612</v>
      </c>
      <c r="G4722" s="1">
        <v>0</v>
      </c>
      <c r="H4722" s="1">
        <v>0</v>
      </c>
      <c r="I4722">
        <v>1.852174</v>
      </c>
    </row>
    <row r="4723" spans="1:9" x14ac:dyDescent="0.25">
      <c r="A4723">
        <v>2140110659</v>
      </c>
      <c r="B4723" t="s">
        <v>294</v>
      </c>
      <c r="C4723" t="s">
        <v>248</v>
      </c>
      <c r="D4723" t="s">
        <v>249</v>
      </c>
      <c r="E4723" s="1">
        <v>26</v>
      </c>
      <c r="F4723" t="s">
        <v>2612</v>
      </c>
      <c r="G4723" s="1">
        <v>0</v>
      </c>
      <c r="H4723" s="1">
        <v>9450</v>
      </c>
      <c r="I4723">
        <v>1.851923</v>
      </c>
    </row>
    <row r="4724" spans="1:9" x14ac:dyDescent="0.25">
      <c r="A4724">
        <v>2140110659</v>
      </c>
      <c r="B4724" t="s">
        <v>294</v>
      </c>
      <c r="C4724" t="s">
        <v>2623</v>
      </c>
      <c r="D4724" t="s">
        <v>2624</v>
      </c>
      <c r="E4724" s="1">
        <v>2</v>
      </c>
      <c r="F4724" t="s">
        <v>2612</v>
      </c>
      <c r="G4724" s="1">
        <v>0</v>
      </c>
      <c r="H4724" s="1">
        <v>0</v>
      </c>
      <c r="I4724">
        <v>1.7350000000000001</v>
      </c>
    </row>
    <row r="4725" spans="1:9" x14ac:dyDescent="0.25">
      <c r="A4725">
        <v>2140110659</v>
      </c>
      <c r="B4725" t="s">
        <v>294</v>
      </c>
      <c r="C4725" t="s">
        <v>2625</v>
      </c>
      <c r="D4725" t="s">
        <v>2626</v>
      </c>
      <c r="E4725" s="1">
        <v>2475</v>
      </c>
      <c r="F4725" t="s">
        <v>2612</v>
      </c>
      <c r="G4725" s="1">
        <v>9450</v>
      </c>
      <c r="H4725" s="1">
        <v>0</v>
      </c>
      <c r="I4725">
        <v>1.954788</v>
      </c>
    </row>
    <row r="4726" spans="1:9" x14ac:dyDescent="0.25">
      <c r="A4726">
        <v>2140110660</v>
      </c>
      <c r="B4726" t="s">
        <v>262</v>
      </c>
      <c r="C4726" t="s">
        <v>248</v>
      </c>
      <c r="D4726" t="s">
        <v>249</v>
      </c>
      <c r="E4726" s="1">
        <v>4618</v>
      </c>
      <c r="F4726" t="s">
        <v>2612</v>
      </c>
      <c r="G4726" s="1">
        <v>0</v>
      </c>
      <c r="H4726" s="1">
        <v>12650</v>
      </c>
      <c r="I4726">
        <v>2.8061039999999999</v>
      </c>
    </row>
    <row r="4727" spans="1:9" x14ac:dyDescent="0.25">
      <c r="A4727">
        <v>2140110660</v>
      </c>
      <c r="B4727" t="s">
        <v>262</v>
      </c>
      <c r="C4727" t="s">
        <v>2623</v>
      </c>
      <c r="D4727" t="s">
        <v>2624</v>
      </c>
      <c r="E4727" s="1">
        <v>2</v>
      </c>
      <c r="F4727" t="s">
        <v>2612</v>
      </c>
      <c r="G4727" s="1">
        <v>0</v>
      </c>
      <c r="H4727" s="1">
        <v>0</v>
      </c>
      <c r="I4727">
        <v>2.8050000000000002</v>
      </c>
    </row>
    <row r="4728" spans="1:9" x14ac:dyDescent="0.25">
      <c r="A4728">
        <v>2140110660</v>
      </c>
      <c r="B4728" t="s">
        <v>262</v>
      </c>
      <c r="C4728" t="s">
        <v>2625</v>
      </c>
      <c r="D4728" t="s">
        <v>2626</v>
      </c>
      <c r="E4728" s="1">
        <v>8825</v>
      </c>
      <c r="F4728" t="s">
        <v>2612</v>
      </c>
      <c r="G4728" s="1">
        <v>12650</v>
      </c>
      <c r="H4728" s="1">
        <v>0</v>
      </c>
      <c r="I4728">
        <v>2.8501189999999998</v>
      </c>
    </row>
    <row r="4729" spans="1:9" x14ac:dyDescent="0.25">
      <c r="A4729">
        <v>2140110661</v>
      </c>
      <c r="B4729" t="s">
        <v>301</v>
      </c>
      <c r="C4729" t="s">
        <v>248</v>
      </c>
      <c r="D4729" t="s">
        <v>249</v>
      </c>
      <c r="E4729" s="1">
        <v>193</v>
      </c>
      <c r="F4729" t="s">
        <v>2612</v>
      </c>
      <c r="G4729" s="1">
        <v>2</v>
      </c>
      <c r="H4729" s="1">
        <v>9453</v>
      </c>
      <c r="I4729">
        <v>3.0701550000000002</v>
      </c>
    </row>
    <row r="4730" spans="1:9" x14ac:dyDescent="0.25">
      <c r="A4730">
        <v>2140110661</v>
      </c>
      <c r="B4730" t="s">
        <v>301</v>
      </c>
      <c r="C4730" t="s">
        <v>2623</v>
      </c>
      <c r="D4730" t="s">
        <v>2624</v>
      </c>
      <c r="E4730" s="1">
        <v>4</v>
      </c>
      <c r="F4730" t="s">
        <v>2612</v>
      </c>
      <c r="G4730" s="1">
        <v>3</v>
      </c>
      <c r="H4730" s="1">
        <v>2</v>
      </c>
      <c r="I4730">
        <v>1.5149999999999999</v>
      </c>
    </row>
    <row r="4731" spans="1:9" x14ac:dyDescent="0.25">
      <c r="A4731">
        <v>2140110661</v>
      </c>
      <c r="B4731" t="s">
        <v>301</v>
      </c>
      <c r="C4731" t="s">
        <v>2625</v>
      </c>
      <c r="D4731" t="s">
        <v>2626</v>
      </c>
      <c r="E4731" s="1">
        <v>0</v>
      </c>
      <c r="F4731" t="s">
        <v>2612</v>
      </c>
      <c r="G4731" s="1">
        <v>9450</v>
      </c>
      <c r="H4731">
        <v>0</v>
      </c>
      <c r="I4731">
        <v>3.0705</v>
      </c>
    </row>
    <row r="4732" spans="1:9" x14ac:dyDescent="0.25">
      <c r="A4732">
        <v>2140110662</v>
      </c>
      <c r="B4732" t="s">
        <v>295</v>
      </c>
      <c r="C4732" t="s">
        <v>699</v>
      </c>
      <c r="D4732" t="s">
        <v>700</v>
      </c>
      <c r="E4732" s="1">
        <v>25</v>
      </c>
      <c r="F4732" t="s">
        <v>2612</v>
      </c>
      <c r="G4732" s="1">
        <v>0</v>
      </c>
      <c r="H4732" s="1">
        <v>0</v>
      </c>
      <c r="I4732">
        <v>2.4020000000000001</v>
      </c>
    </row>
    <row r="4733" spans="1:9" x14ac:dyDescent="0.25">
      <c r="A4733">
        <v>2140110662</v>
      </c>
      <c r="B4733" t="s">
        <v>295</v>
      </c>
      <c r="C4733" t="s">
        <v>248</v>
      </c>
      <c r="D4733" t="s">
        <v>249</v>
      </c>
      <c r="E4733">
        <v>94</v>
      </c>
      <c r="F4733" t="s">
        <v>2612</v>
      </c>
      <c r="G4733">
        <v>0</v>
      </c>
      <c r="H4733" s="1">
        <v>12600</v>
      </c>
      <c r="I4733">
        <v>2.402234</v>
      </c>
    </row>
    <row r="4734" spans="1:9" x14ac:dyDescent="0.25">
      <c r="A4734">
        <v>2140110662</v>
      </c>
      <c r="B4734" t="s">
        <v>295</v>
      </c>
      <c r="C4734" t="s">
        <v>2623</v>
      </c>
      <c r="D4734" t="s">
        <v>2624</v>
      </c>
      <c r="E4734" s="1">
        <v>3</v>
      </c>
      <c r="F4734" t="s">
        <v>2612</v>
      </c>
      <c r="G4734" s="1">
        <v>0</v>
      </c>
      <c r="H4734" s="1">
        <v>0</v>
      </c>
      <c r="I4734">
        <v>2.4033329999999999</v>
      </c>
    </row>
    <row r="4735" spans="1:9" x14ac:dyDescent="0.25">
      <c r="A4735">
        <v>2140110662</v>
      </c>
      <c r="B4735" t="s">
        <v>295</v>
      </c>
      <c r="C4735" t="s">
        <v>2625</v>
      </c>
      <c r="D4735" t="s">
        <v>2626</v>
      </c>
      <c r="E4735" s="1">
        <v>4150</v>
      </c>
      <c r="F4735" t="s">
        <v>2612</v>
      </c>
      <c r="G4735" s="1">
        <v>12600</v>
      </c>
      <c r="H4735" s="1">
        <v>0</v>
      </c>
      <c r="I4735">
        <v>2.402701</v>
      </c>
    </row>
    <row r="4736" spans="1:9" x14ac:dyDescent="0.25">
      <c r="A4736">
        <v>2140110663</v>
      </c>
      <c r="B4736" t="s">
        <v>246</v>
      </c>
      <c r="C4736" t="s">
        <v>699</v>
      </c>
      <c r="D4736" t="s">
        <v>700</v>
      </c>
      <c r="E4736" s="1">
        <v>5016</v>
      </c>
      <c r="F4736" t="s">
        <v>2612</v>
      </c>
      <c r="G4736" s="1">
        <v>0</v>
      </c>
      <c r="H4736" s="1">
        <v>0</v>
      </c>
      <c r="I4736">
        <v>2.0115349999999999</v>
      </c>
    </row>
    <row r="4737" spans="1:9" x14ac:dyDescent="0.25">
      <c r="A4737">
        <v>2140110663</v>
      </c>
      <c r="B4737" t="s">
        <v>246</v>
      </c>
      <c r="C4737" t="s">
        <v>248</v>
      </c>
      <c r="D4737" t="s">
        <v>249</v>
      </c>
      <c r="E4737" s="1">
        <v>9525</v>
      </c>
      <c r="F4737" t="s">
        <v>2612</v>
      </c>
      <c r="G4737" s="1">
        <v>18916</v>
      </c>
      <c r="H4737" s="1">
        <v>111734</v>
      </c>
      <c r="I4737">
        <v>2.009668</v>
      </c>
    </row>
    <row r="4738" spans="1:9" x14ac:dyDescent="0.25">
      <c r="A4738">
        <v>2140110663</v>
      </c>
      <c r="B4738" t="s">
        <v>246</v>
      </c>
      <c r="C4738" t="s">
        <v>2615</v>
      </c>
      <c r="D4738" t="s">
        <v>2616</v>
      </c>
      <c r="E4738" s="1">
        <v>8550</v>
      </c>
      <c r="F4738" t="s">
        <v>2612</v>
      </c>
      <c r="G4738" s="1">
        <v>0</v>
      </c>
      <c r="H4738" s="1">
        <v>0</v>
      </c>
      <c r="I4738">
        <v>1.874725</v>
      </c>
    </row>
    <row r="4739" spans="1:9" x14ac:dyDescent="0.25">
      <c r="A4739">
        <v>2140110663</v>
      </c>
      <c r="B4739" t="s">
        <v>246</v>
      </c>
      <c r="C4739" t="s">
        <v>2623</v>
      </c>
      <c r="D4739" t="s">
        <v>2624</v>
      </c>
      <c r="E4739" s="1">
        <v>9</v>
      </c>
      <c r="F4739" t="s">
        <v>2612</v>
      </c>
      <c r="G4739" s="1">
        <v>254</v>
      </c>
      <c r="H4739" s="1">
        <v>0</v>
      </c>
      <c r="I4739">
        <v>2.0088889999999999</v>
      </c>
    </row>
    <row r="4740" spans="1:9" x14ac:dyDescent="0.25">
      <c r="A4740">
        <v>2140110663</v>
      </c>
      <c r="B4740" t="s">
        <v>246</v>
      </c>
      <c r="C4740" t="s">
        <v>2625</v>
      </c>
      <c r="D4740" t="s">
        <v>2626</v>
      </c>
      <c r="E4740" s="1">
        <v>12100</v>
      </c>
      <c r="F4740" t="s">
        <v>2612</v>
      </c>
      <c r="G4740" s="1">
        <v>111725</v>
      </c>
      <c r="H4740" s="1">
        <v>18916</v>
      </c>
      <c r="I4740">
        <v>1.875051</v>
      </c>
    </row>
    <row r="4741" spans="1:9" x14ac:dyDescent="0.25">
      <c r="A4741">
        <v>2140110664</v>
      </c>
      <c r="B4741" t="s">
        <v>478</v>
      </c>
      <c r="C4741" t="s">
        <v>699</v>
      </c>
      <c r="D4741" t="s">
        <v>700</v>
      </c>
      <c r="E4741" s="1">
        <v>22</v>
      </c>
      <c r="F4741" t="s">
        <v>2612</v>
      </c>
      <c r="G4741" s="1">
        <v>0</v>
      </c>
      <c r="H4741" s="1">
        <v>0</v>
      </c>
      <c r="I4741">
        <v>2.5004550000000001</v>
      </c>
    </row>
    <row r="4742" spans="1:9" x14ac:dyDescent="0.25">
      <c r="A4742">
        <v>2140110664</v>
      </c>
      <c r="B4742" t="s">
        <v>478</v>
      </c>
      <c r="C4742" t="s">
        <v>248</v>
      </c>
      <c r="D4742" t="s">
        <v>249</v>
      </c>
      <c r="E4742" s="1">
        <v>3138</v>
      </c>
      <c r="F4742" t="s">
        <v>2612</v>
      </c>
      <c r="G4742" s="1">
        <v>5</v>
      </c>
      <c r="H4742" s="1">
        <v>34656</v>
      </c>
      <c r="I4742">
        <v>2.567218</v>
      </c>
    </row>
    <row r="4743" spans="1:9" x14ac:dyDescent="0.25">
      <c r="A4743">
        <v>2140110664</v>
      </c>
      <c r="B4743" t="s">
        <v>478</v>
      </c>
      <c r="C4743" t="s">
        <v>2615</v>
      </c>
      <c r="D4743" t="s">
        <v>2616</v>
      </c>
      <c r="E4743" s="1">
        <v>6650</v>
      </c>
      <c r="F4743" t="s">
        <v>2612</v>
      </c>
      <c r="G4743" s="1">
        <v>0</v>
      </c>
      <c r="H4743" s="1">
        <v>0</v>
      </c>
      <c r="I4743">
        <v>2.3218920000000001</v>
      </c>
    </row>
    <row r="4744" spans="1:9" x14ac:dyDescent="0.25">
      <c r="A4744">
        <v>2140110664</v>
      </c>
      <c r="B4744" t="s">
        <v>478</v>
      </c>
      <c r="C4744" t="s">
        <v>2623</v>
      </c>
      <c r="D4744" t="s">
        <v>2624</v>
      </c>
      <c r="E4744" s="1">
        <v>1</v>
      </c>
      <c r="F4744" t="s">
        <v>2612</v>
      </c>
      <c r="G4744" s="1">
        <v>328</v>
      </c>
      <c r="H4744" s="1">
        <v>5</v>
      </c>
      <c r="I4744">
        <v>2.06</v>
      </c>
    </row>
    <row r="4745" spans="1:9" x14ac:dyDescent="0.25">
      <c r="A4745">
        <v>2140110664</v>
      </c>
      <c r="B4745" t="s">
        <v>478</v>
      </c>
      <c r="C4745" t="s">
        <v>2625</v>
      </c>
      <c r="D4745" t="s">
        <v>2626</v>
      </c>
      <c r="E4745" s="1">
        <v>3100</v>
      </c>
      <c r="F4745" t="s">
        <v>2612</v>
      </c>
      <c r="G4745" s="1">
        <v>34650</v>
      </c>
      <c r="H4745" s="1">
        <v>0</v>
      </c>
      <c r="I4745">
        <v>2.3218899999999998</v>
      </c>
    </row>
    <row r="4746" spans="1:9" x14ac:dyDescent="0.25">
      <c r="A4746">
        <v>2140110665</v>
      </c>
      <c r="B4746" t="s">
        <v>501</v>
      </c>
      <c r="C4746" t="s">
        <v>699</v>
      </c>
      <c r="D4746" t="s">
        <v>700</v>
      </c>
      <c r="E4746" s="1">
        <v>3170</v>
      </c>
      <c r="F4746" t="s">
        <v>2612</v>
      </c>
      <c r="G4746" s="1">
        <v>0</v>
      </c>
      <c r="H4746" s="1">
        <v>0</v>
      </c>
      <c r="I4746">
        <v>2.6473119999999999</v>
      </c>
    </row>
    <row r="4747" spans="1:9" x14ac:dyDescent="0.25">
      <c r="A4747">
        <v>2140110665</v>
      </c>
      <c r="B4747" t="s">
        <v>501</v>
      </c>
      <c r="C4747" t="s">
        <v>248</v>
      </c>
      <c r="D4747" t="s">
        <v>249</v>
      </c>
      <c r="E4747" s="1">
        <v>6549</v>
      </c>
      <c r="F4747" t="s">
        <v>2612</v>
      </c>
      <c r="G4747" s="1">
        <v>28360</v>
      </c>
      <c r="H4747" s="1">
        <v>34656</v>
      </c>
      <c r="I4747">
        <v>1.949792</v>
      </c>
    </row>
    <row r="4748" spans="1:9" x14ac:dyDescent="0.25">
      <c r="A4748">
        <v>2140110665</v>
      </c>
      <c r="B4748" t="s">
        <v>501</v>
      </c>
      <c r="C4748" t="s">
        <v>2615</v>
      </c>
      <c r="D4748" t="s">
        <v>2616</v>
      </c>
      <c r="E4748" s="1">
        <v>8075</v>
      </c>
      <c r="F4748" t="s">
        <v>2612</v>
      </c>
      <c r="G4748" s="1">
        <v>0</v>
      </c>
      <c r="H4748" s="1">
        <v>0</v>
      </c>
      <c r="I4748">
        <v>1.9104840000000001</v>
      </c>
    </row>
    <row r="4749" spans="1:9" x14ac:dyDescent="0.25">
      <c r="A4749">
        <v>2140110665</v>
      </c>
      <c r="B4749" t="s">
        <v>501</v>
      </c>
      <c r="C4749" t="s">
        <v>2623</v>
      </c>
      <c r="D4749" t="s">
        <v>2624</v>
      </c>
      <c r="E4749" s="1">
        <v>6</v>
      </c>
      <c r="F4749" t="s">
        <v>2612</v>
      </c>
      <c r="G4749">
        <v>6</v>
      </c>
      <c r="H4749" s="1">
        <v>0</v>
      </c>
      <c r="I4749">
        <v>2.6466669999999999</v>
      </c>
    </row>
    <row r="4750" spans="1:9" x14ac:dyDescent="0.25">
      <c r="A4750">
        <v>2140110665</v>
      </c>
      <c r="B4750" t="s">
        <v>501</v>
      </c>
      <c r="C4750" t="s">
        <v>2625</v>
      </c>
      <c r="D4750" t="s">
        <v>2626</v>
      </c>
      <c r="E4750" s="1">
        <v>18622</v>
      </c>
      <c r="F4750" t="s">
        <v>2612</v>
      </c>
      <c r="G4750" s="1">
        <v>34650</v>
      </c>
      <c r="H4750" s="1">
        <v>28360</v>
      </c>
      <c r="I4750">
        <v>1.9110100000000001</v>
      </c>
    </row>
    <row r="4751" spans="1:9" x14ac:dyDescent="0.25">
      <c r="A4751">
        <v>2140110666</v>
      </c>
      <c r="B4751" t="s">
        <v>388</v>
      </c>
      <c r="C4751" t="s">
        <v>699</v>
      </c>
      <c r="D4751" t="s">
        <v>700</v>
      </c>
      <c r="E4751">
        <v>11</v>
      </c>
      <c r="F4751" t="s">
        <v>2612</v>
      </c>
      <c r="G4751" s="1">
        <v>0</v>
      </c>
      <c r="H4751" s="1">
        <v>0</v>
      </c>
      <c r="I4751">
        <v>1.872727</v>
      </c>
    </row>
    <row r="4752" spans="1:9" x14ac:dyDescent="0.25">
      <c r="A4752">
        <v>2140110666</v>
      </c>
      <c r="B4752" t="s">
        <v>388</v>
      </c>
      <c r="C4752" t="s">
        <v>248</v>
      </c>
      <c r="D4752" t="s">
        <v>249</v>
      </c>
      <c r="E4752" s="1">
        <v>1440</v>
      </c>
      <c r="F4752" t="s">
        <v>2612</v>
      </c>
      <c r="G4752" s="1">
        <v>0</v>
      </c>
      <c r="H4752" s="1">
        <v>76003</v>
      </c>
      <c r="I4752">
        <v>1.872611</v>
      </c>
    </row>
    <row r="4753" spans="1:9" x14ac:dyDescent="0.25">
      <c r="A4753">
        <v>2140110666</v>
      </c>
      <c r="B4753" t="s">
        <v>388</v>
      </c>
      <c r="C4753" t="s">
        <v>2623</v>
      </c>
      <c r="D4753" t="s">
        <v>2624</v>
      </c>
      <c r="E4753" s="1">
        <v>3</v>
      </c>
      <c r="F4753" t="s">
        <v>2612</v>
      </c>
      <c r="G4753" s="1">
        <v>3</v>
      </c>
      <c r="H4753" s="1">
        <v>0</v>
      </c>
      <c r="I4753">
        <v>1.8733329999999999</v>
      </c>
    </row>
    <row r="4754" spans="1:9" x14ac:dyDescent="0.25">
      <c r="A4754">
        <v>2140110666</v>
      </c>
      <c r="B4754" t="s">
        <v>388</v>
      </c>
      <c r="C4754" t="s">
        <v>2625</v>
      </c>
      <c r="D4754" t="s">
        <v>2626</v>
      </c>
      <c r="E4754" s="1">
        <v>8338</v>
      </c>
      <c r="F4754" t="s">
        <v>2612</v>
      </c>
      <c r="G4754" s="1">
        <v>76000</v>
      </c>
      <c r="H4754" s="1">
        <v>0</v>
      </c>
      <c r="I4754">
        <v>1.8727659999999999</v>
      </c>
    </row>
    <row r="4755" spans="1:9" x14ac:dyDescent="0.25">
      <c r="A4755">
        <v>2140110667</v>
      </c>
      <c r="B4755" t="s">
        <v>416</v>
      </c>
      <c r="C4755" t="s">
        <v>699</v>
      </c>
      <c r="D4755" t="s">
        <v>700</v>
      </c>
      <c r="E4755" s="1">
        <v>22</v>
      </c>
      <c r="F4755" t="s">
        <v>2612</v>
      </c>
      <c r="G4755" s="1">
        <v>0</v>
      </c>
      <c r="H4755" s="1">
        <v>0</v>
      </c>
      <c r="I4755">
        <v>1.86</v>
      </c>
    </row>
    <row r="4756" spans="1:9" x14ac:dyDescent="0.25">
      <c r="A4756">
        <v>2140110667</v>
      </c>
      <c r="B4756" t="s">
        <v>416</v>
      </c>
      <c r="C4756" t="s">
        <v>248</v>
      </c>
      <c r="D4756" t="s">
        <v>249</v>
      </c>
      <c r="E4756" s="1">
        <v>7589</v>
      </c>
      <c r="F4756" t="s">
        <v>2612</v>
      </c>
      <c r="G4756" s="1">
        <v>0</v>
      </c>
      <c r="H4756" s="1">
        <v>12600</v>
      </c>
      <c r="I4756">
        <v>1.8808819999999999</v>
      </c>
    </row>
    <row r="4757" spans="1:9" x14ac:dyDescent="0.25">
      <c r="A4757">
        <v>2140110667</v>
      </c>
      <c r="B4757" t="s">
        <v>416</v>
      </c>
      <c r="C4757" t="s">
        <v>2615</v>
      </c>
      <c r="D4757" t="s">
        <v>2616</v>
      </c>
      <c r="E4757" s="1">
        <v>1375</v>
      </c>
      <c r="F4757" t="s">
        <v>2612</v>
      </c>
      <c r="G4757" s="1">
        <v>0</v>
      </c>
      <c r="H4757" s="1">
        <v>0</v>
      </c>
      <c r="I4757">
        <v>1.863135</v>
      </c>
    </row>
    <row r="4758" spans="1:9" x14ac:dyDescent="0.25">
      <c r="A4758">
        <v>2140110667</v>
      </c>
      <c r="B4758" t="s">
        <v>416</v>
      </c>
      <c r="C4758" t="s">
        <v>2625</v>
      </c>
      <c r="D4758" t="s">
        <v>2626</v>
      </c>
      <c r="E4758" s="1">
        <v>100</v>
      </c>
      <c r="F4758" t="s">
        <v>2612</v>
      </c>
      <c r="G4758" s="1">
        <v>12600</v>
      </c>
      <c r="H4758" s="1">
        <v>0</v>
      </c>
      <c r="I4758">
        <v>1.8631</v>
      </c>
    </row>
    <row r="4759" spans="1:9" x14ac:dyDescent="0.25">
      <c r="A4759">
        <v>2140110668</v>
      </c>
      <c r="B4759" t="s">
        <v>418</v>
      </c>
      <c r="C4759" t="s">
        <v>699</v>
      </c>
      <c r="D4759" t="s">
        <v>700</v>
      </c>
      <c r="E4759" s="1">
        <v>20</v>
      </c>
      <c r="F4759" t="s">
        <v>2612</v>
      </c>
      <c r="G4759" s="1">
        <v>0</v>
      </c>
      <c r="H4759" s="1">
        <v>0</v>
      </c>
      <c r="I4759">
        <v>1.7965</v>
      </c>
    </row>
    <row r="4760" spans="1:9" x14ac:dyDescent="0.25">
      <c r="A4760">
        <v>2140110668</v>
      </c>
      <c r="B4760" t="s">
        <v>418</v>
      </c>
      <c r="C4760" t="s">
        <v>248</v>
      </c>
      <c r="D4760" t="s">
        <v>249</v>
      </c>
      <c r="E4760" s="1">
        <v>832</v>
      </c>
      <c r="F4760" t="s">
        <v>2612</v>
      </c>
      <c r="G4760" s="1">
        <v>0</v>
      </c>
      <c r="H4760" s="1">
        <v>12600</v>
      </c>
      <c r="I4760">
        <v>1.796767</v>
      </c>
    </row>
    <row r="4761" spans="1:9" x14ac:dyDescent="0.25">
      <c r="A4761">
        <v>2140110668</v>
      </c>
      <c r="B4761" t="s">
        <v>418</v>
      </c>
      <c r="C4761" t="s">
        <v>2615</v>
      </c>
      <c r="D4761" t="s">
        <v>2616</v>
      </c>
      <c r="E4761" s="1">
        <v>800</v>
      </c>
      <c r="F4761" t="s">
        <v>2612</v>
      </c>
      <c r="G4761" s="1">
        <v>0</v>
      </c>
      <c r="H4761" s="1">
        <v>0</v>
      </c>
      <c r="I4761">
        <v>1.798225</v>
      </c>
    </row>
    <row r="4762" spans="1:9" x14ac:dyDescent="0.25">
      <c r="A4762">
        <v>2140110668</v>
      </c>
      <c r="B4762" t="s">
        <v>418</v>
      </c>
      <c r="C4762" t="s">
        <v>2625</v>
      </c>
      <c r="D4762" t="s">
        <v>2626</v>
      </c>
      <c r="E4762" s="1">
        <v>1942</v>
      </c>
      <c r="F4762" t="s">
        <v>2612</v>
      </c>
      <c r="G4762" s="1">
        <v>12600</v>
      </c>
      <c r="H4762" s="1">
        <v>0</v>
      </c>
      <c r="I4762">
        <v>1.7982229999999999</v>
      </c>
    </row>
    <row r="4763" spans="1:9" x14ac:dyDescent="0.25">
      <c r="A4763">
        <v>2140110669</v>
      </c>
      <c r="B4763" t="s">
        <v>390</v>
      </c>
      <c r="C4763" t="s">
        <v>699</v>
      </c>
      <c r="D4763" t="s">
        <v>700</v>
      </c>
      <c r="E4763" s="1">
        <v>6</v>
      </c>
      <c r="F4763" t="s">
        <v>2612</v>
      </c>
      <c r="G4763" s="1">
        <v>0</v>
      </c>
      <c r="H4763" s="1">
        <v>0</v>
      </c>
      <c r="I4763">
        <v>1.8666670000000001</v>
      </c>
    </row>
    <row r="4764" spans="1:9" x14ac:dyDescent="0.25">
      <c r="A4764">
        <v>2140110669</v>
      </c>
      <c r="B4764" t="s">
        <v>390</v>
      </c>
      <c r="C4764" t="s">
        <v>248</v>
      </c>
      <c r="D4764" t="s">
        <v>249</v>
      </c>
      <c r="E4764" s="1">
        <v>710</v>
      </c>
      <c r="F4764" t="s">
        <v>2612</v>
      </c>
      <c r="G4764" s="1">
        <v>125</v>
      </c>
      <c r="H4764" s="1">
        <v>44806</v>
      </c>
      <c r="I4764">
        <v>1.8460000000000001</v>
      </c>
    </row>
    <row r="4765" spans="1:9" x14ac:dyDescent="0.25">
      <c r="A4765">
        <v>2140110669</v>
      </c>
      <c r="B4765" t="s">
        <v>390</v>
      </c>
      <c r="C4765" t="s">
        <v>109</v>
      </c>
      <c r="D4765" t="s">
        <v>110</v>
      </c>
      <c r="E4765" s="1">
        <v>0</v>
      </c>
      <c r="F4765" t="s">
        <v>2612</v>
      </c>
      <c r="G4765" s="1">
        <v>12256</v>
      </c>
      <c r="H4765" s="1">
        <v>0</v>
      </c>
      <c r="I4765">
        <v>1.8984259999999999</v>
      </c>
    </row>
    <row r="4766" spans="1:9" x14ac:dyDescent="0.25">
      <c r="A4766">
        <v>2140110669</v>
      </c>
      <c r="B4766" t="s">
        <v>390</v>
      </c>
      <c r="C4766" t="s">
        <v>2625</v>
      </c>
      <c r="D4766" t="s">
        <v>2626</v>
      </c>
      <c r="E4766" s="1">
        <v>0</v>
      </c>
      <c r="F4766" t="s">
        <v>2612</v>
      </c>
      <c r="G4766" s="1">
        <v>32550</v>
      </c>
      <c r="H4766" s="1">
        <v>0</v>
      </c>
      <c r="I4766">
        <v>1.86764</v>
      </c>
    </row>
    <row r="4767" spans="1:9" x14ac:dyDescent="0.25">
      <c r="A4767">
        <v>2140110670</v>
      </c>
      <c r="B4767" t="s">
        <v>417</v>
      </c>
      <c r="C4767" t="s">
        <v>248</v>
      </c>
      <c r="D4767" t="s">
        <v>249</v>
      </c>
      <c r="E4767" s="1">
        <v>1754</v>
      </c>
      <c r="F4767" t="s">
        <v>2612</v>
      </c>
      <c r="G4767" s="1">
        <v>2294</v>
      </c>
      <c r="H4767" s="1">
        <v>12603</v>
      </c>
      <c r="I4767">
        <v>1.810924</v>
      </c>
    </row>
    <row r="4768" spans="1:9" x14ac:dyDescent="0.25">
      <c r="A4768">
        <v>2140110670</v>
      </c>
      <c r="B4768" t="s">
        <v>417</v>
      </c>
      <c r="C4768" t="s">
        <v>2623</v>
      </c>
      <c r="D4768" t="s">
        <v>2624</v>
      </c>
      <c r="E4768" s="1">
        <v>3</v>
      </c>
      <c r="F4768" t="s">
        <v>2612</v>
      </c>
      <c r="G4768" s="1">
        <v>3</v>
      </c>
      <c r="H4768" s="1">
        <v>25</v>
      </c>
      <c r="I4768">
        <v>1.81</v>
      </c>
    </row>
    <row r="4769" spans="1:9" x14ac:dyDescent="0.25">
      <c r="A4769">
        <v>2140110670</v>
      </c>
      <c r="B4769" t="s">
        <v>417</v>
      </c>
      <c r="C4769" t="s">
        <v>2625</v>
      </c>
      <c r="D4769" t="s">
        <v>2626</v>
      </c>
      <c r="E4769" s="1">
        <v>144</v>
      </c>
      <c r="F4769" t="s">
        <v>2612</v>
      </c>
      <c r="G4769" s="1">
        <v>12600</v>
      </c>
      <c r="H4769" s="1">
        <v>2269</v>
      </c>
      <c r="I4769">
        <v>1.948542</v>
      </c>
    </row>
    <row r="4770" spans="1:9" x14ac:dyDescent="0.25">
      <c r="A4770">
        <v>2140110671</v>
      </c>
      <c r="B4770" t="s">
        <v>419</v>
      </c>
      <c r="C4770" t="s">
        <v>699</v>
      </c>
      <c r="D4770" t="s">
        <v>700</v>
      </c>
      <c r="E4770" s="1">
        <v>25</v>
      </c>
      <c r="F4770" t="s">
        <v>2612</v>
      </c>
      <c r="G4770" s="1">
        <v>0</v>
      </c>
      <c r="H4770" s="1">
        <v>0</v>
      </c>
      <c r="I4770">
        <v>2.13</v>
      </c>
    </row>
    <row r="4771" spans="1:9" x14ac:dyDescent="0.25">
      <c r="A4771">
        <v>2140110671</v>
      </c>
      <c r="B4771" t="s">
        <v>419</v>
      </c>
      <c r="C4771" t="s">
        <v>248</v>
      </c>
      <c r="D4771" t="s">
        <v>249</v>
      </c>
      <c r="E4771" s="1">
        <v>669</v>
      </c>
      <c r="F4771" t="s">
        <v>2612</v>
      </c>
      <c r="G4771" s="1">
        <v>0</v>
      </c>
      <c r="H4771" s="1">
        <v>9453</v>
      </c>
      <c r="I4771">
        <v>2.080463</v>
      </c>
    </row>
    <row r="4772" spans="1:9" x14ac:dyDescent="0.25">
      <c r="A4772">
        <v>2140110671</v>
      </c>
      <c r="B4772" t="s">
        <v>419</v>
      </c>
      <c r="C4772" t="s">
        <v>2623</v>
      </c>
      <c r="D4772" t="s">
        <v>2624</v>
      </c>
      <c r="E4772" s="1">
        <v>3</v>
      </c>
      <c r="F4772" t="s">
        <v>2612</v>
      </c>
      <c r="G4772" s="1">
        <v>3</v>
      </c>
      <c r="H4772" s="1">
        <v>0</v>
      </c>
      <c r="I4772">
        <v>2.13</v>
      </c>
    </row>
    <row r="4773" spans="1:9" x14ac:dyDescent="0.25">
      <c r="A4773">
        <v>2140110671</v>
      </c>
      <c r="B4773" t="s">
        <v>419</v>
      </c>
      <c r="C4773" t="s">
        <v>2625</v>
      </c>
      <c r="D4773" t="s">
        <v>2626</v>
      </c>
      <c r="E4773" s="1">
        <v>4489</v>
      </c>
      <c r="F4773" t="s">
        <v>2612</v>
      </c>
      <c r="G4773" s="1">
        <v>9450</v>
      </c>
      <c r="H4773" s="1">
        <v>0</v>
      </c>
      <c r="I4773">
        <v>2.1298979999999998</v>
      </c>
    </row>
    <row r="4774" spans="1:9" x14ac:dyDescent="0.25">
      <c r="A4774">
        <v>2140110672</v>
      </c>
      <c r="B4774" t="s">
        <v>2059</v>
      </c>
      <c r="C4774" t="s">
        <v>248</v>
      </c>
      <c r="D4774" t="s">
        <v>249</v>
      </c>
      <c r="E4774" s="1">
        <v>20</v>
      </c>
      <c r="F4774" t="s">
        <v>2612</v>
      </c>
      <c r="G4774" s="1">
        <v>0</v>
      </c>
      <c r="H4774" s="1">
        <v>0</v>
      </c>
      <c r="I4774">
        <v>2.5665</v>
      </c>
    </row>
    <row r="4775" spans="1:9" x14ac:dyDescent="0.25">
      <c r="A4775">
        <v>2140110673</v>
      </c>
      <c r="B4775" t="s">
        <v>817</v>
      </c>
      <c r="C4775" t="s">
        <v>699</v>
      </c>
      <c r="D4775" t="s">
        <v>700</v>
      </c>
      <c r="E4775" s="1">
        <v>1033</v>
      </c>
      <c r="F4775" t="s">
        <v>2612</v>
      </c>
      <c r="G4775" s="1">
        <v>0</v>
      </c>
      <c r="H4775" s="1">
        <v>0</v>
      </c>
      <c r="I4775">
        <v>2.333669</v>
      </c>
    </row>
    <row r="4776" spans="1:9" x14ac:dyDescent="0.25">
      <c r="A4776">
        <v>2140110673</v>
      </c>
      <c r="B4776" t="s">
        <v>817</v>
      </c>
      <c r="C4776" t="s">
        <v>248</v>
      </c>
      <c r="D4776" t="s">
        <v>249</v>
      </c>
      <c r="E4776" s="1">
        <v>17483</v>
      </c>
      <c r="F4776" t="s">
        <v>2612</v>
      </c>
      <c r="G4776" s="1">
        <v>100</v>
      </c>
      <c r="H4776" s="1">
        <v>63000</v>
      </c>
      <c r="I4776">
        <v>2.33371</v>
      </c>
    </row>
    <row r="4777" spans="1:9" x14ac:dyDescent="0.25">
      <c r="A4777">
        <v>2140110673</v>
      </c>
      <c r="B4777" t="s">
        <v>817</v>
      </c>
      <c r="C4777" t="s">
        <v>2623</v>
      </c>
      <c r="D4777" t="s">
        <v>2624</v>
      </c>
      <c r="E4777" s="1">
        <v>25</v>
      </c>
      <c r="F4777" t="s">
        <v>2612</v>
      </c>
      <c r="G4777" s="1">
        <v>0</v>
      </c>
      <c r="H4777" s="1">
        <v>0</v>
      </c>
      <c r="I4777">
        <v>2.3351999999999999</v>
      </c>
    </row>
    <row r="4778" spans="1:9" x14ac:dyDescent="0.25">
      <c r="A4778">
        <v>2140110673</v>
      </c>
      <c r="B4778" t="s">
        <v>817</v>
      </c>
      <c r="C4778" t="s">
        <v>2625</v>
      </c>
      <c r="D4778" t="s">
        <v>2626</v>
      </c>
      <c r="E4778" s="1">
        <v>50</v>
      </c>
      <c r="F4778" t="s">
        <v>2612</v>
      </c>
      <c r="G4778" s="1">
        <v>63000</v>
      </c>
      <c r="H4778" s="1">
        <v>0</v>
      </c>
      <c r="I4778">
        <v>2.3841999999999999</v>
      </c>
    </row>
    <row r="4779" spans="1:9" x14ac:dyDescent="0.25">
      <c r="A4779">
        <v>2140110674</v>
      </c>
      <c r="B4779" t="s">
        <v>876</v>
      </c>
      <c r="C4779" t="s">
        <v>699</v>
      </c>
      <c r="D4779" t="s">
        <v>700</v>
      </c>
      <c r="E4779" s="1">
        <v>2432</v>
      </c>
      <c r="F4779" t="s">
        <v>2612</v>
      </c>
      <c r="G4779" s="1">
        <v>0</v>
      </c>
      <c r="H4779" s="1">
        <v>0</v>
      </c>
      <c r="I4779">
        <v>2.4114969999999998</v>
      </c>
    </row>
    <row r="4780" spans="1:9" x14ac:dyDescent="0.25">
      <c r="A4780">
        <v>2140110674</v>
      </c>
      <c r="B4780" t="s">
        <v>876</v>
      </c>
      <c r="C4780" t="s">
        <v>248</v>
      </c>
      <c r="D4780" t="s">
        <v>249</v>
      </c>
      <c r="E4780" s="1">
        <v>7856</v>
      </c>
      <c r="F4780" t="s">
        <v>2612</v>
      </c>
      <c r="G4780" s="1">
        <v>50</v>
      </c>
      <c r="H4780" s="1">
        <v>44100</v>
      </c>
      <c r="I4780">
        <v>2.273501</v>
      </c>
    </row>
    <row r="4781" spans="1:9" x14ac:dyDescent="0.25">
      <c r="A4781">
        <v>2140110674</v>
      </c>
      <c r="B4781" t="s">
        <v>876</v>
      </c>
      <c r="C4781" t="s">
        <v>2623</v>
      </c>
      <c r="D4781" t="s">
        <v>2624</v>
      </c>
      <c r="E4781">
        <v>3</v>
      </c>
      <c r="F4781" t="s">
        <v>2612</v>
      </c>
      <c r="G4781" s="1">
        <v>0</v>
      </c>
      <c r="H4781" s="1">
        <v>0</v>
      </c>
      <c r="I4781">
        <v>2.496667</v>
      </c>
    </row>
    <row r="4782" spans="1:9" x14ac:dyDescent="0.25">
      <c r="A4782">
        <v>2140110674</v>
      </c>
      <c r="B4782" t="s">
        <v>876</v>
      </c>
      <c r="C4782" t="s">
        <v>2625</v>
      </c>
      <c r="D4782" t="s">
        <v>2626</v>
      </c>
      <c r="E4782" s="1">
        <v>0</v>
      </c>
      <c r="F4782" t="s">
        <v>2612</v>
      </c>
      <c r="G4782" s="1">
        <v>44100</v>
      </c>
      <c r="H4782" s="1">
        <v>0</v>
      </c>
      <c r="I4782">
        <v>2.2572000000000001</v>
      </c>
    </row>
    <row r="4783" spans="1:9" x14ac:dyDescent="0.25">
      <c r="A4783">
        <v>2140110675</v>
      </c>
      <c r="B4783" t="s">
        <v>932</v>
      </c>
      <c r="C4783" t="s">
        <v>699</v>
      </c>
      <c r="D4783" t="s">
        <v>700</v>
      </c>
      <c r="E4783" s="1">
        <v>1035</v>
      </c>
      <c r="F4783" t="s">
        <v>2612</v>
      </c>
      <c r="G4783" s="1">
        <v>0</v>
      </c>
      <c r="H4783" s="1">
        <v>0</v>
      </c>
      <c r="I4783">
        <v>2.2294010000000002</v>
      </c>
    </row>
    <row r="4784" spans="1:9" x14ac:dyDescent="0.25">
      <c r="A4784">
        <v>2140110675</v>
      </c>
      <c r="B4784" t="s">
        <v>932</v>
      </c>
      <c r="C4784" t="s">
        <v>248</v>
      </c>
      <c r="D4784" t="s">
        <v>249</v>
      </c>
      <c r="E4784" s="1">
        <v>10735</v>
      </c>
      <c r="F4784" t="s">
        <v>2612</v>
      </c>
      <c r="G4784" s="1">
        <v>50</v>
      </c>
      <c r="H4784" s="1">
        <v>44100</v>
      </c>
      <c r="I4784">
        <v>2.2294079999999998</v>
      </c>
    </row>
    <row r="4785" spans="1:9" x14ac:dyDescent="0.25">
      <c r="A4785">
        <v>2140110675</v>
      </c>
      <c r="B4785" t="s">
        <v>932</v>
      </c>
      <c r="C4785" t="s">
        <v>2623</v>
      </c>
      <c r="D4785" t="s">
        <v>2624</v>
      </c>
      <c r="E4785" s="1">
        <v>2</v>
      </c>
      <c r="F4785" t="s">
        <v>2612</v>
      </c>
      <c r="G4785" s="1">
        <v>0</v>
      </c>
      <c r="H4785" s="1">
        <v>0</v>
      </c>
      <c r="I4785">
        <v>2.36</v>
      </c>
    </row>
    <row r="4786" spans="1:9" x14ac:dyDescent="0.25">
      <c r="A4786">
        <v>2140110675</v>
      </c>
      <c r="B4786" t="s">
        <v>932</v>
      </c>
      <c r="C4786" t="s">
        <v>2625</v>
      </c>
      <c r="D4786" t="s">
        <v>2626</v>
      </c>
      <c r="E4786" s="1">
        <v>25</v>
      </c>
      <c r="F4786" t="s">
        <v>2612</v>
      </c>
      <c r="G4786" s="1">
        <v>44100</v>
      </c>
      <c r="H4786" s="1">
        <v>0</v>
      </c>
      <c r="I4786">
        <v>2.4904000000000002</v>
      </c>
    </row>
    <row r="4787" spans="1:9" x14ac:dyDescent="0.25">
      <c r="A4787">
        <v>2140110676</v>
      </c>
      <c r="B4787" t="s">
        <v>811</v>
      </c>
      <c r="C4787" t="s">
        <v>699</v>
      </c>
      <c r="D4787" t="s">
        <v>700</v>
      </c>
      <c r="E4787" s="1">
        <v>1011</v>
      </c>
      <c r="F4787" t="s">
        <v>2612</v>
      </c>
      <c r="G4787" s="1">
        <v>0</v>
      </c>
      <c r="H4787" s="1">
        <v>0</v>
      </c>
      <c r="I4787">
        <v>2.2133039999999999</v>
      </c>
    </row>
    <row r="4788" spans="1:9" x14ac:dyDescent="0.25">
      <c r="A4788">
        <v>2140110676</v>
      </c>
      <c r="B4788" t="s">
        <v>811</v>
      </c>
      <c r="C4788" t="s">
        <v>248</v>
      </c>
      <c r="D4788" t="s">
        <v>249</v>
      </c>
      <c r="E4788" s="1">
        <v>18665</v>
      </c>
      <c r="F4788" t="s">
        <v>2612</v>
      </c>
      <c r="G4788" s="1">
        <v>13505</v>
      </c>
      <c r="H4788" s="1">
        <v>37803</v>
      </c>
      <c r="I4788">
        <v>2.2105389999999998</v>
      </c>
    </row>
    <row r="4789" spans="1:9" x14ac:dyDescent="0.25">
      <c r="A4789">
        <v>2140110676</v>
      </c>
      <c r="B4789" t="s">
        <v>811</v>
      </c>
      <c r="C4789" t="s">
        <v>2623</v>
      </c>
      <c r="D4789" t="s">
        <v>2624</v>
      </c>
      <c r="E4789" s="1">
        <v>3</v>
      </c>
      <c r="F4789" t="s">
        <v>2612</v>
      </c>
      <c r="G4789" s="1">
        <v>3</v>
      </c>
      <c r="H4789" s="1">
        <v>0</v>
      </c>
      <c r="I4789">
        <v>2.213333</v>
      </c>
    </row>
    <row r="4790" spans="1:9" x14ac:dyDescent="0.25">
      <c r="A4790">
        <v>2140110676</v>
      </c>
      <c r="B4790" t="s">
        <v>811</v>
      </c>
      <c r="C4790" t="s">
        <v>2625</v>
      </c>
      <c r="D4790" t="s">
        <v>2626</v>
      </c>
      <c r="E4790" s="1">
        <v>13</v>
      </c>
      <c r="F4790" t="s">
        <v>2612</v>
      </c>
      <c r="G4790" s="1">
        <v>37800</v>
      </c>
      <c r="H4790" s="1">
        <v>13500</v>
      </c>
      <c r="I4790">
        <v>2.466923</v>
      </c>
    </row>
    <row r="4791" spans="1:9" x14ac:dyDescent="0.25">
      <c r="A4791">
        <v>2140110677</v>
      </c>
      <c r="B4791" t="s">
        <v>2069</v>
      </c>
      <c r="C4791" t="s">
        <v>248</v>
      </c>
      <c r="D4791" t="s">
        <v>249</v>
      </c>
      <c r="E4791" s="1">
        <v>103</v>
      </c>
      <c r="F4791" t="s">
        <v>2612</v>
      </c>
      <c r="G4791" s="1">
        <v>7450</v>
      </c>
      <c r="H4791" s="1">
        <v>12600</v>
      </c>
      <c r="I4791">
        <v>2.233301</v>
      </c>
    </row>
    <row r="4792" spans="1:9" x14ac:dyDescent="0.25">
      <c r="A4792">
        <v>2140110677</v>
      </c>
      <c r="B4792" t="s">
        <v>2069</v>
      </c>
      <c r="C4792" t="s">
        <v>2623</v>
      </c>
      <c r="D4792" t="s">
        <v>2624</v>
      </c>
      <c r="E4792" s="1">
        <v>1</v>
      </c>
      <c r="F4792" t="s">
        <v>2612</v>
      </c>
      <c r="G4792" s="1">
        <v>0</v>
      </c>
      <c r="H4792" s="1">
        <v>0</v>
      </c>
      <c r="I4792">
        <v>2.23</v>
      </c>
    </row>
    <row r="4793" spans="1:9" x14ac:dyDescent="0.25">
      <c r="A4793">
        <v>2140110677</v>
      </c>
      <c r="B4793" t="s">
        <v>2069</v>
      </c>
      <c r="C4793" t="s">
        <v>2641</v>
      </c>
      <c r="D4793" t="s">
        <v>2642</v>
      </c>
      <c r="E4793" s="1">
        <v>0</v>
      </c>
      <c r="F4793" t="s">
        <v>2612</v>
      </c>
      <c r="G4793" s="1">
        <v>0</v>
      </c>
      <c r="H4793" s="1">
        <v>7000</v>
      </c>
      <c r="I4793">
        <v>2.2340499999999999</v>
      </c>
    </row>
    <row r="4794" spans="1:9" x14ac:dyDescent="0.25">
      <c r="A4794">
        <v>2140110677</v>
      </c>
      <c r="B4794" t="s">
        <v>2069</v>
      </c>
      <c r="C4794" t="s">
        <v>2625</v>
      </c>
      <c r="D4794" t="s">
        <v>2626</v>
      </c>
      <c r="E4794" s="1">
        <v>60</v>
      </c>
      <c r="F4794" t="s">
        <v>2612</v>
      </c>
      <c r="G4794" s="1">
        <v>12600</v>
      </c>
      <c r="H4794" s="1">
        <v>0</v>
      </c>
      <c r="I4794">
        <v>2.234</v>
      </c>
    </row>
    <row r="4795" spans="1:9" x14ac:dyDescent="0.25">
      <c r="A4795">
        <v>2140110678</v>
      </c>
      <c r="B4795" t="s">
        <v>2070</v>
      </c>
      <c r="C4795" t="s">
        <v>699</v>
      </c>
      <c r="D4795" t="s">
        <v>700</v>
      </c>
      <c r="E4795" s="1">
        <v>929</v>
      </c>
      <c r="F4795" t="s">
        <v>2612</v>
      </c>
      <c r="G4795" s="1">
        <v>0</v>
      </c>
      <c r="H4795">
        <v>0</v>
      </c>
      <c r="I4795">
        <v>2.2399249999999999</v>
      </c>
    </row>
    <row r="4796" spans="1:9" x14ac:dyDescent="0.25">
      <c r="A4796">
        <v>2140110678</v>
      </c>
      <c r="B4796" t="s">
        <v>2070</v>
      </c>
      <c r="C4796" t="s">
        <v>248</v>
      </c>
      <c r="D4796" t="s">
        <v>249</v>
      </c>
      <c r="E4796" s="1">
        <v>49</v>
      </c>
      <c r="F4796" t="s">
        <v>2612</v>
      </c>
      <c r="G4796" s="1">
        <v>0</v>
      </c>
      <c r="H4796" s="1">
        <v>12600</v>
      </c>
      <c r="I4796">
        <v>2.2400000000000002</v>
      </c>
    </row>
    <row r="4797" spans="1:9" x14ac:dyDescent="0.25">
      <c r="A4797">
        <v>2140110678</v>
      </c>
      <c r="B4797" t="s">
        <v>2070</v>
      </c>
      <c r="C4797" t="s">
        <v>2623</v>
      </c>
      <c r="D4797" t="s">
        <v>2624</v>
      </c>
      <c r="E4797" s="1">
        <v>1</v>
      </c>
      <c r="F4797" t="s">
        <v>2612</v>
      </c>
      <c r="G4797" s="1">
        <v>0</v>
      </c>
      <c r="H4797" s="1">
        <v>0</v>
      </c>
      <c r="I4797">
        <v>2.2400000000000002</v>
      </c>
    </row>
    <row r="4798" spans="1:9" x14ac:dyDescent="0.25">
      <c r="A4798">
        <v>2140110678</v>
      </c>
      <c r="B4798" t="s">
        <v>2070</v>
      </c>
      <c r="C4798" t="s">
        <v>2625</v>
      </c>
      <c r="D4798" t="s">
        <v>2626</v>
      </c>
      <c r="E4798" s="1">
        <v>4266</v>
      </c>
      <c r="F4798" t="s">
        <v>2612</v>
      </c>
      <c r="G4798" s="1">
        <v>12600</v>
      </c>
      <c r="H4798">
        <v>0</v>
      </c>
      <c r="I4798">
        <v>2.239932</v>
      </c>
    </row>
    <row r="4799" spans="1:9" x14ac:dyDescent="0.25">
      <c r="A4799">
        <v>2140110679</v>
      </c>
      <c r="B4799" t="s">
        <v>2071</v>
      </c>
      <c r="C4799" t="s">
        <v>248</v>
      </c>
      <c r="D4799" t="s">
        <v>249</v>
      </c>
      <c r="E4799" s="1">
        <v>200</v>
      </c>
      <c r="F4799" t="s">
        <v>2612</v>
      </c>
      <c r="G4799" s="1">
        <v>2002</v>
      </c>
      <c r="H4799" s="1">
        <v>9450</v>
      </c>
      <c r="I4799">
        <v>2.2418999999999998</v>
      </c>
    </row>
    <row r="4800" spans="1:9" x14ac:dyDescent="0.25">
      <c r="A4800">
        <v>2140110679</v>
      </c>
      <c r="B4800" t="s">
        <v>2071</v>
      </c>
      <c r="C4800" t="s">
        <v>2623</v>
      </c>
      <c r="D4800" t="s">
        <v>2624</v>
      </c>
      <c r="E4800" s="1">
        <v>0</v>
      </c>
      <c r="F4800" t="s">
        <v>2612</v>
      </c>
      <c r="G4800" s="1">
        <v>0</v>
      </c>
      <c r="H4800" s="1">
        <v>1</v>
      </c>
      <c r="I4800">
        <v>0</v>
      </c>
    </row>
    <row r="4801" spans="1:9" x14ac:dyDescent="0.25">
      <c r="A4801">
        <v>2140110679</v>
      </c>
      <c r="B4801" t="s">
        <v>2071</v>
      </c>
      <c r="C4801" t="s">
        <v>2625</v>
      </c>
      <c r="D4801" t="s">
        <v>2626</v>
      </c>
      <c r="E4801" s="1">
        <v>0</v>
      </c>
      <c r="F4801" t="s">
        <v>2612</v>
      </c>
      <c r="G4801" s="1">
        <v>9450</v>
      </c>
      <c r="H4801" s="1">
        <v>0</v>
      </c>
      <c r="I4801">
        <v>2.242</v>
      </c>
    </row>
    <row r="4802" spans="1:9" x14ac:dyDescent="0.25">
      <c r="A4802">
        <v>2140110680</v>
      </c>
      <c r="B4802" t="s">
        <v>2072</v>
      </c>
      <c r="C4802" t="s">
        <v>248</v>
      </c>
      <c r="D4802" t="s">
        <v>249</v>
      </c>
      <c r="E4802" s="1">
        <v>66</v>
      </c>
      <c r="F4802" t="s">
        <v>2612</v>
      </c>
      <c r="G4802" s="1">
        <v>701</v>
      </c>
      <c r="H4802" s="1">
        <v>9450</v>
      </c>
      <c r="I4802">
        <v>2.2424240000000002</v>
      </c>
    </row>
    <row r="4803" spans="1:9" x14ac:dyDescent="0.25">
      <c r="A4803">
        <v>2140110680</v>
      </c>
      <c r="B4803" t="s">
        <v>2072</v>
      </c>
      <c r="C4803" t="s">
        <v>2623</v>
      </c>
      <c r="D4803" t="s">
        <v>2624</v>
      </c>
      <c r="E4803" s="1">
        <v>0</v>
      </c>
      <c r="F4803" t="s">
        <v>2612</v>
      </c>
      <c r="G4803" s="1">
        <v>0</v>
      </c>
      <c r="H4803" s="1">
        <v>1</v>
      </c>
      <c r="I4803">
        <v>0</v>
      </c>
    </row>
    <row r="4804" spans="1:9" x14ac:dyDescent="0.25">
      <c r="A4804">
        <v>2140110680</v>
      </c>
      <c r="B4804" t="s">
        <v>2072</v>
      </c>
      <c r="C4804" t="s">
        <v>2625</v>
      </c>
      <c r="D4804" t="s">
        <v>2626</v>
      </c>
      <c r="E4804" s="1">
        <v>0</v>
      </c>
      <c r="F4804" t="s">
        <v>2612</v>
      </c>
      <c r="G4804" s="1">
        <v>9450</v>
      </c>
      <c r="H4804">
        <v>0</v>
      </c>
      <c r="I4804">
        <v>2.2422</v>
      </c>
    </row>
    <row r="4805" spans="1:9" x14ac:dyDescent="0.25">
      <c r="A4805">
        <v>2140110687</v>
      </c>
      <c r="B4805" t="s">
        <v>703</v>
      </c>
      <c r="C4805" t="s">
        <v>699</v>
      </c>
      <c r="D4805" t="s">
        <v>700</v>
      </c>
      <c r="E4805" s="1">
        <v>2671</v>
      </c>
      <c r="F4805" t="s">
        <v>2612</v>
      </c>
      <c r="G4805" s="1">
        <v>0</v>
      </c>
      <c r="H4805" s="1">
        <v>0</v>
      </c>
      <c r="I4805">
        <v>2.1177649999999999</v>
      </c>
    </row>
    <row r="4806" spans="1:9" x14ac:dyDescent="0.25">
      <c r="A4806">
        <v>2140110687</v>
      </c>
      <c r="B4806" t="s">
        <v>703</v>
      </c>
      <c r="C4806" t="s">
        <v>248</v>
      </c>
      <c r="D4806" t="s">
        <v>249</v>
      </c>
      <c r="E4806" s="1">
        <v>15166</v>
      </c>
      <c r="F4806" t="s">
        <v>2612</v>
      </c>
      <c r="G4806" s="1">
        <v>23200</v>
      </c>
      <c r="H4806">
        <v>0</v>
      </c>
      <c r="I4806">
        <v>2.1224020000000001</v>
      </c>
    </row>
    <row r="4807" spans="1:9" x14ac:dyDescent="0.25">
      <c r="A4807">
        <v>2140110687</v>
      </c>
      <c r="B4807" t="s">
        <v>703</v>
      </c>
      <c r="C4807" t="s">
        <v>2623</v>
      </c>
      <c r="D4807" t="s">
        <v>2624</v>
      </c>
      <c r="E4807" s="1">
        <v>20</v>
      </c>
      <c r="F4807" t="s">
        <v>2612</v>
      </c>
      <c r="G4807" s="1">
        <v>0</v>
      </c>
      <c r="H4807" s="1">
        <v>0</v>
      </c>
      <c r="I4807">
        <v>2.1375000000000002</v>
      </c>
    </row>
    <row r="4808" spans="1:9" x14ac:dyDescent="0.25">
      <c r="A4808">
        <v>2140110687</v>
      </c>
      <c r="B4808" t="s">
        <v>703</v>
      </c>
      <c r="C4808" t="s">
        <v>2625</v>
      </c>
      <c r="D4808" t="s">
        <v>2626</v>
      </c>
      <c r="E4808" s="1">
        <v>44</v>
      </c>
      <c r="F4808" t="s">
        <v>2612</v>
      </c>
      <c r="G4808">
        <v>0</v>
      </c>
      <c r="H4808" s="1">
        <v>20200</v>
      </c>
      <c r="I4808">
        <v>2.2131820000000002</v>
      </c>
    </row>
    <row r="4809" spans="1:9" x14ac:dyDescent="0.25">
      <c r="A4809">
        <v>2140110688</v>
      </c>
      <c r="B4809" t="s">
        <v>702</v>
      </c>
      <c r="C4809" t="s">
        <v>699</v>
      </c>
      <c r="D4809" t="s">
        <v>700</v>
      </c>
      <c r="E4809" s="1">
        <v>48</v>
      </c>
      <c r="F4809" t="s">
        <v>2612</v>
      </c>
      <c r="G4809" s="1">
        <v>0</v>
      </c>
      <c r="H4809" s="1">
        <v>0</v>
      </c>
      <c r="I4809">
        <v>2.3143750000000001</v>
      </c>
    </row>
    <row r="4810" spans="1:9" x14ac:dyDescent="0.25">
      <c r="A4810">
        <v>2140110688</v>
      </c>
      <c r="B4810" t="s">
        <v>702</v>
      </c>
      <c r="C4810" t="s">
        <v>248</v>
      </c>
      <c r="D4810" t="s">
        <v>249</v>
      </c>
      <c r="E4810" s="1">
        <v>5548</v>
      </c>
      <c r="F4810" t="s">
        <v>2612</v>
      </c>
      <c r="G4810" s="1">
        <v>12900</v>
      </c>
      <c r="H4810" s="1">
        <v>5399</v>
      </c>
      <c r="I4810">
        <v>2.1493669999999998</v>
      </c>
    </row>
    <row r="4811" spans="1:9" x14ac:dyDescent="0.25">
      <c r="A4811">
        <v>2140110688</v>
      </c>
      <c r="B4811" t="s">
        <v>702</v>
      </c>
      <c r="C4811" t="s">
        <v>2625</v>
      </c>
      <c r="D4811" t="s">
        <v>2626</v>
      </c>
      <c r="E4811" s="1">
        <v>4</v>
      </c>
      <c r="F4811" t="s">
        <v>2612</v>
      </c>
      <c r="G4811" s="1">
        <v>5399</v>
      </c>
      <c r="H4811" s="1">
        <v>6400</v>
      </c>
      <c r="I4811">
        <v>2.2825000000000002</v>
      </c>
    </row>
    <row r="4812" spans="1:9" x14ac:dyDescent="0.25">
      <c r="A4812">
        <v>2140110689</v>
      </c>
      <c r="B4812" t="s">
        <v>701</v>
      </c>
      <c r="C4812" t="s">
        <v>699</v>
      </c>
      <c r="D4812" t="s">
        <v>700</v>
      </c>
      <c r="E4812" s="1">
        <v>69</v>
      </c>
      <c r="F4812" t="s">
        <v>2612</v>
      </c>
      <c r="G4812" s="1">
        <v>0</v>
      </c>
      <c r="H4812" s="1">
        <v>0</v>
      </c>
      <c r="I4812">
        <v>2.312754</v>
      </c>
    </row>
    <row r="4813" spans="1:9" x14ac:dyDescent="0.25">
      <c r="A4813">
        <v>2140110689</v>
      </c>
      <c r="B4813" t="s">
        <v>701</v>
      </c>
      <c r="C4813" t="s">
        <v>248</v>
      </c>
      <c r="D4813" t="s">
        <v>249</v>
      </c>
      <c r="E4813" s="1">
        <v>10013</v>
      </c>
      <c r="F4813" t="s">
        <v>2612</v>
      </c>
      <c r="G4813" s="1">
        <v>8370</v>
      </c>
      <c r="H4813" s="1">
        <v>10803</v>
      </c>
      <c r="I4813">
        <v>2.1545779999999999</v>
      </c>
    </row>
    <row r="4814" spans="1:9" x14ac:dyDescent="0.25">
      <c r="A4814">
        <v>2140110689</v>
      </c>
      <c r="B4814" t="s">
        <v>701</v>
      </c>
      <c r="C4814" t="s">
        <v>2623</v>
      </c>
      <c r="D4814" t="s">
        <v>2624</v>
      </c>
      <c r="E4814" s="1">
        <v>3</v>
      </c>
      <c r="F4814" t="s">
        <v>2612</v>
      </c>
      <c r="G4814">
        <v>3</v>
      </c>
      <c r="H4814" s="1">
        <v>0</v>
      </c>
      <c r="I4814">
        <v>2.1133329999999999</v>
      </c>
    </row>
    <row r="4815" spans="1:9" x14ac:dyDescent="0.25">
      <c r="A4815">
        <v>2140110689</v>
      </c>
      <c r="B4815" t="s">
        <v>701</v>
      </c>
      <c r="C4815" t="s">
        <v>2625</v>
      </c>
      <c r="D4815" t="s">
        <v>2626</v>
      </c>
      <c r="E4815" s="1">
        <v>49</v>
      </c>
      <c r="F4815" t="s">
        <v>2612</v>
      </c>
      <c r="G4815" s="1">
        <v>10800</v>
      </c>
      <c r="H4815" s="1">
        <v>6670</v>
      </c>
      <c r="I4815">
        <v>2.2648980000000001</v>
      </c>
    </row>
    <row r="4816" spans="1:9" x14ac:dyDescent="0.25">
      <c r="A4816">
        <v>2140110690</v>
      </c>
      <c r="B4816" t="s">
        <v>862</v>
      </c>
      <c r="C4816" t="s">
        <v>699</v>
      </c>
      <c r="D4816" t="s">
        <v>700</v>
      </c>
      <c r="E4816" s="1">
        <v>961</v>
      </c>
      <c r="F4816" t="s">
        <v>2612</v>
      </c>
      <c r="G4816" s="1">
        <v>0</v>
      </c>
      <c r="H4816">
        <v>0</v>
      </c>
      <c r="I4816">
        <v>2.2470659999999998</v>
      </c>
    </row>
    <row r="4817" spans="1:9" x14ac:dyDescent="0.25">
      <c r="A4817">
        <v>2140110690</v>
      </c>
      <c r="B4817" t="s">
        <v>862</v>
      </c>
      <c r="C4817" t="s">
        <v>248</v>
      </c>
      <c r="D4817" t="s">
        <v>249</v>
      </c>
      <c r="E4817" s="1">
        <v>535</v>
      </c>
      <c r="F4817" t="s">
        <v>2612</v>
      </c>
      <c r="G4817" s="1">
        <v>0</v>
      </c>
      <c r="H4817" s="1">
        <v>3150</v>
      </c>
      <c r="I4817">
        <v>2.2470469999999998</v>
      </c>
    </row>
    <row r="4818" spans="1:9" x14ac:dyDescent="0.25">
      <c r="A4818">
        <v>2140110690</v>
      </c>
      <c r="B4818" t="s">
        <v>862</v>
      </c>
      <c r="C4818" t="s">
        <v>2625</v>
      </c>
      <c r="D4818" t="s">
        <v>2626</v>
      </c>
      <c r="E4818" s="1">
        <v>150</v>
      </c>
      <c r="F4818" t="s">
        <v>2612</v>
      </c>
      <c r="G4818" s="1">
        <v>3150</v>
      </c>
      <c r="H4818" s="1">
        <v>0</v>
      </c>
      <c r="I4818">
        <v>2.4108000000000001</v>
      </c>
    </row>
    <row r="4819" spans="1:9" x14ac:dyDescent="0.25">
      <c r="A4819">
        <v>2140110694</v>
      </c>
      <c r="B4819" t="s">
        <v>959</v>
      </c>
      <c r="C4819" t="s">
        <v>2689</v>
      </c>
      <c r="D4819" t="s">
        <v>2690</v>
      </c>
      <c r="E4819" s="1">
        <v>75</v>
      </c>
      <c r="F4819" t="s">
        <v>2612</v>
      </c>
      <c r="G4819" s="1">
        <v>0</v>
      </c>
      <c r="H4819">
        <v>0</v>
      </c>
      <c r="I4819">
        <v>1.956933</v>
      </c>
    </row>
    <row r="4820" spans="1:9" x14ac:dyDescent="0.25">
      <c r="A4820">
        <v>2140110694</v>
      </c>
      <c r="B4820" t="s">
        <v>959</v>
      </c>
      <c r="C4820" t="s">
        <v>699</v>
      </c>
      <c r="D4820" t="s">
        <v>700</v>
      </c>
      <c r="E4820" s="1">
        <v>1487</v>
      </c>
      <c r="F4820" t="s">
        <v>2612</v>
      </c>
      <c r="G4820" s="1">
        <v>0</v>
      </c>
      <c r="H4820" s="1">
        <v>0</v>
      </c>
      <c r="I4820">
        <v>1.9569540000000001</v>
      </c>
    </row>
    <row r="4821" spans="1:9" x14ac:dyDescent="0.25">
      <c r="A4821">
        <v>2140110694</v>
      </c>
      <c r="B4821" t="s">
        <v>959</v>
      </c>
      <c r="C4821" t="s">
        <v>248</v>
      </c>
      <c r="D4821" t="s">
        <v>249</v>
      </c>
      <c r="E4821" s="1">
        <v>6546</v>
      </c>
      <c r="F4821" t="s">
        <v>2612</v>
      </c>
      <c r="G4821" s="1">
        <v>3201</v>
      </c>
      <c r="H4821" s="1">
        <v>18900</v>
      </c>
      <c r="I4821">
        <v>1.952108</v>
      </c>
    </row>
    <row r="4822" spans="1:9" x14ac:dyDescent="0.25">
      <c r="A4822">
        <v>2140110694</v>
      </c>
      <c r="B4822" t="s">
        <v>959</v>
      </c>
      <c r="C4822" t="s">
        <v>2623</v>
      </c>
      <c r="D4822" t="s">
        <v>2624</v>
      </c>
      <c r="E4822" s="1">
        <v>3</v>
      </c>
      <c r="F4822" t="s">
        <v>2612</v>
      </c>
      <c r="G4822" s="1">
        <v>0</v>
      </c>
      <c r="H4822" s="1">
        <v>1</v>
      </c>
      <c r="I4822">
        <v>1.953333</v>
      </c>
    </row>
    <row r="4823" spans="1:9" x14ac:dyDescent="0.25">
      <c r="A4823">
        <v>2140110694</v>
      </c>
      <c r="B4823" t="s">
        <v>959</v>
      </c>
      <c r="C4823" t="s">
        <v>2641</v>
      </c>
      <c r="D4823" t="s">
        <v>2642</v>
      </c>
      <c r="E4823" s="1">
        <v>0</v>
      </c>
      <c r="F4823" t="s">
        <v>2612</v>
      </c>
      <c r="G4823" s="1">
        <v>0</v>
      </c>
      <c r="H4823" s="1">
        <v>1200</v>
      </c>
      <c r="I4823">
        <v>1.952107</v>
      </c>
    </row>
    <row r="4824" spans="1:9" x14ac:dyDescent="0.25">
      <c r="A4824">
        <v>2140110694</v>
      </c>
      <c r="B4824" t="s">
        <v>959</v>
      </c>
      <c r="C4824" t="s">
        <v>2625</v>
      </c>
      <c r="D4824" t="s">
        <v>2626</v>
      </c>
      <c r="E4824" s="1">
        <v>24</v>
      </c>
      <c r="F4824" t="s">
        <v>2612</v>
      </c>
      <c r="G4824" s="1">
        <v>18900</v>
      </c>
      <c r="H4824">
        <v>0</v>
      </c>
      <c r="I4824">
        <v>2.05375</v>
      </c>
    </row>
    <row r="4825" spans="1:9" x14ac:dyDescent="0.25">
      <c r="A4825">
        <v>2140110699</v>
      </c>
      <c r="B4825" t="s">
        <v>697</v>
      </c>
      <c r="C4825" t="s">
        <v>699</v>
      </c>
      <c r="D4825" t="s">
        <v>700</v>
      </c>
      <c r="E4825" s="1">
        <v>1</v>
      </c>
      <c r="F4825" t="s">
        <v>2612</v>
      </c>
      <c r="G4825" s="1">
        <v>0</v>
      </c>
      <c r="H4825">
        <v>0</v>
      </c>
      <c r="I4825">
        <v>1.5</v>
      </c>
    </row>
    <row r="4826" spans="1:9" x14ac:dyDescent="0.25">
      <c r="A4826">
        <v>2140110699</v>
      </c>
      <c r="B4826" t="s">
        <v>697</v>
      </c>
      <c r="C4826" t="s">
        <v>248</v>
      </c>
      <c r="D4826" t="s">
        <v>249</v>
      </c>
      <c r="E4826" s="1">
        <v>55408</v>
      </c>
      <c r="F4826" t="s">
        <v>2612</v>
      </c>
      <c r="G4826" s="1">
        <v>756</v>
      </c>
      <c r="H4826" s="1">
        <v>338409</v>
      </c>
      <c r="I4826">
        <v>1.497547</v>
      </c>
    </row>
    <row r="4827" spans="1:9" x14ac:dyDescent="0.25">
      <c r="A4827">
        <v>2140110699</v>
      </c>
      <c r="B4827" t="s">
        <v>697</v>
      </c>
      <c r="C4827" t="s">
        <v>2623</v>
      </c>
      <c r="D4827" t="s">
        <v>2624</v>
      </c>
      <c r="E4827" s="1">
        <v>9</v>
      </c>
      <c r="F4827" t="s">
        <v>2612</v>
      </c>
      <c r="G4827" s="1">
        <v>9</v>
      </c>
      <c r="H4827" s="1">
        <v>256</v>
      </c>
      <c r="I4827">
        <v>1.5</v>
      </c>
    </row>
    <row r="4828" spans="1:9" x14ac:dyDescent="0.25">
      <c r="A4828">
        <v>2140110699</v>
      </c>
      <c r="B4828" t="s">
        <v>697</v>
      </c>
      <c r="C4828" t="s">
        <v>2625</v>
      </c>
      <c r="D4828" t="s">
        <v>2626</v>
      </c>
      <c r="E4828" s="1">
        <v>13</v>
      </c>
      <c r="F4828" t="s">
        <v>2612</v>
      </c>
      <c r="G4828" s="1">
        <v>338400</v>
      </c>
      <c r="H4828" s="1">
        <v>0</v>
      </c>
      <c r="I4828">
        <v>1.4392309999999999</v>
      </c>
    </row>
    <row r="4829" spans="1:9" x14ac:dyDescent="0.25">
      <c r="A4829">
        <v>2140110700</v>
      </c>
      <c r="B4829" t="s">
        <v>954</v>
      </c>
      <c r="C4829" t="s">
        <v>699</v>
      </c>
      <c r="D4829" t="s">
        <v>700</v>
      </c>
      <c r="E4829" s="1">
        <v>49</v>
      </c>
      <c r="F4829" t="s">
        <v>2612</v>
      </c>
      <c r="G4829" s="1">
        <v>30</v>
      </c>
      <c r="H4829">
        <v>0</v>
      </c>
      <c r="I4829">
        <v>1.434898</v>
      </c>
    </row>
    <row r="4830" spans="1:9" x14ac:dyDescent="0.25">
      <c r="A4830">
        <v>2140110700</v>
      </c>
      <c r="B4830" t="s">
        <v>954</v>
      </c>
      <c r="C4830" t="s">
        <v>248</v>
      </c>
      <c r="D4830" t="s">
        <v>249</v>
      </c>
      <c r="E4830" s="1">
        <v>9289</v>
      </c>
      <c r="F4830" t="s">
        <v>2612</v>
      </c>
      <c r="G4830" s="1">
        <v>0</v>
      </c>
      <c r="H4830" s="1">
        <v>97200</v>
      </c>
      <c r="I4830">
        <v>1.488637</v>
      </c>
    </row>
    <row r="4831" spans="1:9" x14ac:dyDescent="0.25">
      <c r="A4831">
        <v>2140110700</v>
      </c>
      <c r="B4831" t="s">
        <v>954</v>
      </c>
      <c r="C4831" t="s">
        <v>2648</v>
      </c>
      <c r="D4831" t="s">
        <v>2649</v>
      </c>
      <c r="E4831" s="1">
        <v>0</v>
      </c>
      <c r="F4831" t="s">
        <v>2612</v>
      </c>
      <c r="G4831" s="1">
        <v>0</v>
      </c>
      <c r="H4831" s="1">
        <v>30</v>
      </c>
      <c r="I4831">
        <v>0</v>
      </c>
    </row>
    <row r="4832" spans="1:9" x14ac:dyDescent="0.25">
      <c r="A4832">
        <v>2140110700</v>
      </c>
      <c r="B4832" t="s">
        <v>954</v>
      </c>
      <c r="C4832" t="s">
        <v>2623</v>
      </c>
      <c r="D4832" t="s">
        <v>2624</v>
      </c>
      <c r="E4832" s="1">
        <v>247</v>
      </c>
      <c r="F4832" t="s">
        <v>2612</v>
      </c>
      <c r="G4832" s="1">
        <v>0</v>
      </c>
      <c r="H4832" s="1">
        <v>0</v>
      </c>
      <c r="I4832">
        <v>1.43502</v>
      </c>
    </row>
    <row r="4833" spans="1:9" x14ac:dyDescent="0.25">
      <c r="A4833">
        <v>2140110700</v>
      </c>
      <c r="B4833" t="s">
        <v>954</v>
      </c>
      <c r="C4833" t="s">
        <v>2625</v>
      </c>
      <c r="D4833" t="s">
        <v>2626</v>
      </c>
      <c r="E4833" s="1">
        <v>4375</v>
      </c>
      <c r="F4833" t="s">
        <v>2612</v>
      </c>
      <c r="G4833" s="1">
        <v>97200</v>
      </c>
      <c r="H4833" s="1">
        <v>0</v>
      </c>
      <c r="I4833">
        <v>1.4350560000000001</v>
      </c>
    </row>
    <row r="4834" spans="1:9" x14ac:dyDescent="0.25">
      <c r="A4834">
        <v>2140110701</v>
      </c>
      <c r="B4834" t="s">
        <v>953</v>
      </c>
      <c r="C4834" t="s">
        <v>699</v>
      </c>
      <c r="D4834" t="s">
        <v>700</v>
      </c>
      <c r="E4834" s="1">
        <v>49</v>
      </c>
      <c r="F4834" t="s">
        <v>2612</v>
      </c>
      <c r="G4834">
        <v>0</v>
      </c>
      <c r="H4834" s="1">
        <v>0</v>
      </c>
      <c r="I4834">
        <v>1.5212239999999999</v>
      </c>
    </row>
    <row r="4835" spans="1:9" x14ac:dyDescent="0.25">
      <c r="A4835">
        <v>2140110701</v>
      </c>
      <c r="B4835" t="s">
        <v>953</v>
      </c>
      <c r="C4835" t="s">
        <v>248</v>
      </c>
      <c r="D4835" t="s">
        <v>249</v>
      </c>
      <c r="E4835" s="1">
        <v>3135</v>
      </c>
      <c r="F4835" t="s">
        <v>2612</v>
      </c>
      <c r="G4835" s="1">
        <v>0</v>
      </c>
      <c r="H4835" s="1">
        <v>151200</v>
      </c>
      <c r="I4835">
        <v>1.52111</v>
      </c>
    </row>
    <row r="4836" spans="1:9" x14ac:dyDescent="0.25">
      <c r="A4836">
        <v>2140110701</v>
      </c>
      <c r="B4836" t="s">
        <v>953</v>
      </c>
      <c r="C4836" t="s">
        <v>2623</v>
      </c>
      <c r="D4836" t="s">
        <v>2624</v>
      </c>
      <c r="E4836" s="1">
        <v>265</v>
      </c>
      <c r="F4836" t="s">
        <v>2612</v>
      </c>
      <c r="G4836">
        <v>0</v>
      </c>
      <c r="H4836" s="1">
        <v>0</v>
      </c>
      <c r="I4836">
        <v>1.4312450000000001</v>
      </c>
    </row>
    <row r="4837" spans="1:9" x14ac:dyDescent="0.25">
      <c r="A4837">
        <v>2140110701</v>
      </c>
      <c r="B4837" t="s">
        <v>953</v>
      </c>
      <c r="C4837" t="s">
        <v>2625</v>
      </c>
      <c r="D4837" t="s">
        <v>2626</v>
      </c>
      <c r="E4837" s="1">
        <v>27178</v>
      </c>
      <c r="F4837" t="s">
        <v>2612</v>
      </c>
      <c r="G4837" s="1">
        <v>151200</v>
      </c>
      <c r="H4837" s="1">
        <v>0</v>
      </c>
      <c r="I4837">
        <v>1.431233</v>
      </c>
    </row>
    <row r="4838" spans="1:9" x14ac:dyDescent="0.25">
      <c r="A4838">
        <v>2140110702</v>
      </c>
      <c r="B4838" t="s">
        <v>955</v>
      </c>
      <c r="C4838" t="s">
        <v>248</v>
      </c>
      <c r="D4838" t="s">
        <v>249</v>
      </c>
      <c r="E4838" s="1">
        <v>4000</v>
      </c>
      <c r="F4838" t="s">
        <v>2612</v>
      </c>
      <c r="G4838" s="1">
        <v>0</v>
      </c>
      <c r="H4838">
        <v>0</v>
      </c>
      <c r="I4838">
        <v>1.78451</v>
      </c>
    </row>
    <row r="4839" spans="1:9" x14ac:dyDescent="0.25">
      <c r="A4839">
        <v>2140110703</v>
      </c>
      <c r="B4839" t="s">
        <v>774</v>
      </c>
      <c r="C4839" t="s">
        <v>699</v>
      </c>
      <c r="D4839" t="s">
        <v>700</v>
      </c>
      <c r="E4839" s="1">
        <v>18</v>
      </c>
      <c r="F4839" t="s">
        <v>2612</v>
      </c>
      <c r="G4839">
        <v>0</v>
      </c>
      <c r="H4839" s="1">
        <v>0</v>
      </c>
      <c r="I4839">
        <v>1.4688889999999999</v>
      </c>
    </row>
    <row r="4840" spans="1:9" x14ac:dyDescent="0.25">
      <c r="A4840">
        <v>2140110703</v>
      </c>
      <c r="B4840" t="s">
        <v>774</v>
      </c>
      <c r="C4840" t="s">
        <v>248</v>
      </c>
      <c r="D4840" t="s">
        <v>249</v>
      </c>
      <c r="E4840" s="1">
        <v>15992</v>
      </c>
      <c r="F4840" t="s">
        <v>2612</v>
      </c>
      <c r="G4840" s="1">
        <v>75</v>
      </c>
      <c r="H4840">
        <v>0</v>
      </c>
      <c r="I4840">
        <v>1.4117249999999999</v>
      </c>
    </row>
    <row r="4841" spans="1:9" x14ac:dyDescent="0.25">
      <c r="A4841">
        <v>2140110703</v>
      </c>
      <c r="B4841" t="s">
        <v>774</v>
      </c>
      <c r="C4841" t="s">
        <v>2623</v>
      </c>
      <c r="D4841" t="s">
        <v>2624</v>
      </c>
      <c r="E4841" s="1">
        <v>0</v>
      </c>
      <c r="F4841" t="s">
        <v>2612</v>
      </c>
      <c r="G4841" s="1">
        <v>0</v>
      </c>
      <c r="H4841" s="1">
        <v>75</v>
      </c>
      <c r="I4841">
        <v>0</v>
      </c>
    </row>
    <row r="4842" spans="1:9" x14ac:dyDescent="0.25">
      <c r="A4842">
        <v>2140110704</v>
      </c>
      <c r="B4842" t="s">
        <v>858</v>
      </c>
      <c r="C4842" t="s">
        <v>699</v>
      </c>
      <c r="D4842" t="s">
        <v>700</v>
      </c>
      <c r="E4842" s="1">
        <v>50</v>
      </c>
      <c r="F4842" t="s">
        <v>2612</v>
      </c>
      <c r="G4842">
        <v>0</v>
      </c>
      <c r="H4842">
        <v>0</v>
      </c>
      <c r="I4842">
        <v>1.4748000000000001</v>
      </c>
    </row>
    <row r="4843" spans="1:9" x14ac:dyDescent="0.25">
      <c r="A4843">
        <v>2140110704</v>
      </c>
      <c r="B4843" t="s">
        <v>858</v>
      </c>
      <c r="C4843" t="s">
        <v>248</v>
      </c>
      <c r="D4843" t="s">
        <v>249</v>
      </c>
      <c r="E4843" s="1">
        <v>7350</v>
      </c>
      <c r="F4843" t="s">
        <v>2612</v>
      </c>
      <c r="G4843" s="1">
        <v>0</v>
      </c>
      <c r="H4843" s="1">
        <v>0</v>
      </c>
      <c r="I4843">
        <v>1.4257580000000001</v>
      </c>
    </row>
    <row r="4844" spans="1:9" x14ac:dyDescent="0.25">
      <c r="A4844">
        <v>2140110705</v>
      </c>
      <c r="B4844" t="s">
        <v>859</v>
      </c>
      <c r="C4844" t="s">
        <v>699</v>
      </c>
      <c r="D4844" t="s">
        <v>700</v>
      </c>
      <c r="E4844" s="1">
        <v>50</v>
      </c>
      <c r="F4844" t="s">
        <v>2612</v>
      </c>
      <c r="G4844" s="1">
        <v>0</v>
      </c>
      <c r="H4844">
        <v>0</v>
      </c>
      <c r="I4844">
        <v>1.4925999999999999</v>
      </c>
    </row>
    <row r="4845" spans="1:9" x14ac:dyDescent="0.25">
      <c r="A4845">
        <v>2140110705</v>
      </c>
      <c r="B4845" t="s">
        <v>859</v>
      </c>
      <c r="C4845" t="s">
        <v>248</v>
      </c>
      <c r="D4845" t="s">
        <v>249</v>
      </c>
      <c r="E4845" s="1">
        <v>2225</v>
      </c>
      <c r="F4845" t="s">
        <v>2612</v>
      </c>
      <c r="G4845">
        <v>0</v>
      </c>
      <c r="H4845" s="1">
        <v>3</v>
      </c>
      <c r="I4845">
        <v>1.4926200000000001</v>
      </c>
    </row>
    <row r="4846" spans="1:9" x14ac:dyDescent="0.25">
      <c r="A4846">
        <v>2140110705</v>
      </c>
      <c r="B4846" t="s">
        <v>859</v>
      </c>
      <c r="C4846" t="s">
        <v>2623</v>
      </c>
      <c r="D4846" t="s">
        <v>2624</v>
      </c>
      <c r="E4846" s="1">
        <v>3</v>
      </c>
      <c r="F4846" t="s">
        <v>2612</v>
      </c>
      <c r="G4846" s="1">
        <v>3</v>
      </c>
      <c r="H4846" s="1">
        <v>0</v>
      </c>
      <c r="I4846">
        <v>2.56</v>
      </c>
    </row>
    <row r="4847" spans="1:9" x14ac:dyDescent="0.25">
      <c r="A4847">
        <v>2140110707</v>
      </c>
      <c r="B4847" t="s">
        <v>830</v>
      </c>
      <c r="C4847" t="s">
        <v>699</v>
      </c>
      <c r="D4847" t="s">
        <v>700</v>
      </c>
      <c r="E4847" s="1">
        <v>14</v>
      </c>
      <c r="F4847" t="s">
        <v>2612</v>
      </c>
      <c r="G4847" s="1">
        <v>0</v>
      </c>
      <c r="H4847">
        <v>0</v>
      </c>
      <c r="I4847">
        <v>1.446429</v>
      </c>
    </row>
    <row r="4848" spans="1:9" x14ac:dyDescent="0.25">
      <c r="A4848">
        <v>2140110707</v>
      </c>
      <c r="B4848" t="s">
        <v>830</v>
      </c>
      <c r="C4848" t="s">
        <v>248</v>
      </c>
      <c r="D4848" t="s">
        <v>249</v>
      </c>
      <c r="E4848" s="1">
        <v>16342</v>
      </c>
      <c r="F4848" t="s">
        <v>2612</v>
      </c>
      <c r="G4848" s="1">
        <v>0</v>
      </c>
      <c r="H4848" s="1">
        <v>0</v>
      </c>
      <c r="I4848">
        <v>1.431827</v>
      </c>
    </row>
    <row r="4849" spans="1:9" x14ac:dyDescent="0.25">
      <c r="A4849">
        <v>2140110707</v>
      </c>
      <c r="B4849" t="s">
        <v>830</v>
      </c>
      <c r="C4849" t="s">
        <v>2623</v>
      </c>
      <c r="D4849" t="s">
        <v>2624</v>
      </c>
      <c r="E4849" s="1">
        <v>20</v>
      </c>
      <c r="F4849" t="s">
        <v>2612</v>
      </c>
      <c r="G4849">
        <v>0</v>
      </c>
      <c r="H4849">
        <v>0</v>
      </c>
      <c r="I4849">
        <v>1.5954999999999999</v>
      </c>
    </row>
    <row r="4850" spans="1:9" x14ac:dyDescent="0.25">
      <c r="A4850">
        <v>2140110708</v>
      </c>
      <c r="B4850" t="s">
        <v>840</v>
      </c>
      <c r="C4850" t="s">
        <v>699</v>
      </c>
      <c r="D4850" t="s">
        <v>700</v>
      </c>
      <c r="E4850" s="1">
        <v>40</v>
      </c>
      <c r="F4850" t="s">
        <v>2612</v>
      </c>
      <c r="G4850" s="1">
        <v>0</v>
      </c>
      <c r="H4850" s="1">
        <v>0</v>
      </c>
      <c r="I4850">
        <v>1.50925</v>
      </c>
    </row>
    <row r="4851" spans="1:9" x14ac:dyDescent="0.25">
      <c r="A4851">
        <v>2140110708</v>
      </c>
      <c r="B4851" t="s">
        <v>840</v>
      </c>
      <c r="C4851" t="s">
        <v>248</v>
      </c>
      <c r="D4851" t="s">
        <v>249</v>
      </c>
      <c r="E4851" s="1">
        <v>1948</v>
      </c>
      <c r="F4851" t="s">
        <v>2612</v>
      </c>
      <c r="G4851">
        <v>0</v>
      </c>
      <c r="H4851">
        <v>3</v>
      </c>
      <c r="I4851">
        <v>1.5091019999999999</v>
      </c>
    </row>
    <row r="4852" spans="1:9" x14ac:dyDescent="0.25">
      <c r="A4852">
        <v>2140110708</v>
      </c>
      <c r="B4852" t="s">
        <v>840</v>
      </c>
      <c r="C4852" t="s">
        <v>2623</v>
      </c>
      <c r="D4852" t="s">
        <v>2624</v>
      </c>
      <c r="E4852" s="1">
        <v>3</v>
      </c>
      <c r="F4852" t="s">
        <v>2612</v>
      </c>
      <c r="G4852" s="1">
        <v>3</v>
      </c>
      <c r="H4852" s="1">
        <v>0</v>
      </c>
      <c r="I4852">
        <v>1.453333</v>
      </c>
    </row>
    <row r="4853" spans="1:9" x14ac:dyDescent="0.25">
      <c r="A4853">
        <v>2140110708</v>
      </c>
      <c r="B4853" t="s">
        <v>840</v>
      </c>
      <c r="C4853" t="s">
        <v>2625</v>
      </c>
      <c r="D4853" t="s">
        <v>2626</v>
      </c>
      <c r="E4853" s="1">
        <v>1025</v>
      </c>
      <c r="F4853" t="s">
        <v>2612</v>
      </c>
      <c r="G4853" s="1">
        <v>0</v>
      </c>
      <c r="H4853">
        <v>0</v>
      </c>
      <c r="I4853">
        <v>1.531776</v>
      </c>
    </row>
    <row r="4854" spans="1:9" x14ac:dyDescent="0.25">
      <c r="A4854">
        <v>2140110709</v>
      </c>
      <c r="B4854" t="s">
        <v>841</v>
      </c>
      <c r="C4854" t="s">
        <v>699</v>
      </c>
      <c r="D4854" t="s">
        <v>700</v>
      </c>
      <c r="E4854" s="1">
        <v>50</v>
      </c>
      <c r="F4854" t="s">
        <v>2612</v>
      </c>
      <c r="G4854" s="1">
        <v>0</v>
      </c>
      <c r="H4854" s="1">
        <v>0</v>
      </c>
      <c r="I4854">
        <v>1.5562</v>
      </c>
    </row>
    <row r="4855" spans="1:9" x14ac:dyDescent="0.25">
      <c r="A4855">
        <v>2140110709</v>
      </c>
      <c r="B4855" t="s">
        <v>841</v>
      </c>
      <c r="C4855" t="s">
        <v>248</v>
      </c>
      <c r="D4855" t="s">
        <v>249</v>
      </c>
      <c r="E4855" s="1">
        <v>4848</v>
      </c>
      <c r="F4855" t="s">
        <v>2612</v>
      </c>
      <c r="G4855" s="1">
        <v>9500</v>
      </c>
      <c r="H4855">
        <v>0</v>
      </c>
      <c r="I4855">
        <v>1.5561780000000001</v>
      </c>
    </row>
    <row r="4856" spans="1:9" x14ac:dyDescent="0.25">
      <c r="A4856">
        <v>2140110709</v>
      </c>
      <c r="B4856" t="s">
        <v>841</v>
      </c>
      <c r="C4856" t="s">
        <v>2625</v>
      </c>
      <c r="D4856" t="s">
        <v>2626</v>
      </c>
      <c r="E4856" s="1">
        <v>0</v>
      </c>
      <c r="F4856" t="s">
        <v>2612</v>
      </c>
      <c r="G4856" s="1">
        <v>0</v>
      </c>
      <c r="H4856" s="1">
        <v>9500</v>
      </c>
      <c r="I4856">
        <v>1.4625999999999999</v>
      </c>
    </row>
    <row r="4857" spans="1:9" x14ac:dyDescent="0.25">
      <c r="A4857">
        <v>2140110711</v>
      </c>
      <c r="B4857" t="s">
        <v>941</v>
      </c>
      <c r="C4857" t="s">
        <v>699</v>
      </c>
      <c r="D4857" t="s">
        <v>700</v>
      </c>
      <c r="E4857" s="1">
        <v>44</v>
      </c>
      <c r="F4857" t="s">
        <v>2612</v>
      </c>
      <c r="G4857">
        <v>0</v>
      </c>
      <c r="H4857">
        <v>0</v>
      </c>
      <c r="I4857">
        <v>2.0461360000000002</v>
      </c>
    </row>
    <row r="4858" spans="1:9" x14ac:dyDescent="0.25">
      <c r="A4858">
        <v>2140110711</v>
      </c>
      <c r="B4858" t="s">
        <v>941</v>
      </c>
      <c r="C4858" t="s">
        <v>248</v>
      </c>
      <c r="D4858" t="s">
        <v>249</v>
      </c>
      <c r="E4858" s="1">
        <v>3700</v>
      </c>
      <c r="F4858" t="s">
        <v>2612</v>
      </c>
      <c r="G4858" s="1">
        <v>0</v>
      </c>
      <c r="H4858" s="1">
        <v>500</v>
      </c>
      <c r="I4858">
        <v>2.0461</v>
      </c>
    </row>
    <row r="4859" spans="1:9" x14ac:dyDescent="0.25">
      <c r="A4859">
        <v>2140110711</v>
      </c>
      <c r="B4859" t="s">
        <v>941</v>
      </c>
      <c r="C4859" t="s">
        <v>109</v>
      </c>
      <c r="D4859" t="s">
        <v>110</v>
      </c>
      <c r="E4859" s="1">
        <v>0</v>
      </c>
      <c r="F4859" t="s">
        <v>2612</v>
      </c>
      <c r="G4859">
        <v>500</v>
      </c>
      <c r="H4859">
        <v>0</v>
      </c>
      <c r="I4859">
        <v>1.84979</v>
      </c>
    </row>
    <row r="4860" spans="1:9" x14ac:dyDescent="0.25">
      <c r="A4860">
        <v>2140110712</v>
      </c>
      <c r="B4860" t="s">
        <v>939</v>
      </c>
      <c r="C4860" t="s">
        <v>699</v>
      </c>
      <c r="D4860" t="s">
        <v>700</v>
      </c>
      <c r="E4860" s="1">
        <v>50</v>
      </c>
      <c r="F4860" t="s">
        <v>2612</v>
      </c>
      <c r="G4860">
        <v>0</v>
      </c>
      <c r="H4860">
        <v>0</v>
      </c>
      <c r="I4860">
        <v>2.4216000000000002</v>
      </c>
    </row>
    <row r="4861" spans="1:9" x14ac:dyDescent="0.25">
      <c r="A4861">
        <v>2140110712</v>
      </c>
      <c r="B4861" t="s">
        <v>939</v>
      </c>
      <c r="C4861" t="s">
        <v>248</v>
      </c>
      <c r="D4861" t="s">
        <v>249</v>
      </c>
      <c r="E4861" s="1">
        <v>5198</v>
      </c>
      <c r="F4861" t="s">
        <v>2612</v>
      </c>
      <c r="G4861">
        <v>0</v>
      </c>
      <c r="H4861" s="1">
        <v>0</v>
      </c>
      <c r="I4861">
        <v>2.4215490000000002</v>
      </c>
    </row>
    <row r="4862" spans="1:9" x14ac:dyDescent="0.25">
      <c r="A4862">
        <v>2140110713</v>
      </c>
      <c r="B4862" t="s">
        <v>931</v>
      </c>
      <c r="C4862" t="s">
        <v>699</v>
      </c>
      <c r="D4862" t="s">
        <v>700</v>
      </c>
      <c r="E4862" s="1">
        <v>48</v>
      </c>
      <c r="F4862" t="s">
        <v>2612</v>
      </c>
      <c r="G4862" s="1">
        <v>0</v>
      </c>
      <c r="H4862">
        <v>0</v>
      </c>
      <c r="I4862">
        <v>2.15625</v>
      </c>
    </row>
    <row r="4863" spans="1:9" x14ac:dyDescent="0.25">
      <c r="A4863">
        <v>2140110713</v>
      </c>
      <c r="B4863" t="s">
        <v>931</v>
      </c>
      <c r="C4863" t="s">
        <v>248</v>
      </c>
      <c r="D4863" t="s">
        <v>249</v>
      </c>
      <c r="E4863" s="1">
        <v>4650</v>
      </c>
      <c r="F4863" t="s">
        <v>2612</v>
      </c>
      <c r="G4863">
        <v>0</v>
      </c>
      <c r="H4863">
        <v>0</v>
      </c>
      <c r="I4863">
        <v>2.1563889999999999</v>
      </c>
    </row>
    <row r="4864" spans="1:9" x14ac:dyDescent="0.25">
      <c r="A4864">
        <v>2140110714</v>
      </c>
      <c r="B4864" t="s">
        <v>420</v>
      </c>
      <c r="C4864" t="s">
        <v>699</v>
      </c>
      <c r="D4864" t="s">
        <v>700</v>
      </c>
      <c r="E4864" s="1">
        <v>44</v>
      </c>
      <c r="F4864" t="s">
        <v>2612</v>
      </c>
      <c r="G4864">
        <v>0</v>
      </c>
      <c r="H4864">
        <v>0</v>
      </c>
      <c r="I4864">
        <v>2.2515909999999999</v>
      </c>
    </row>
    <row r="4865" spans="1:9" x14ac:dyDescent="0.25">
      <c r="A4865">
        <v>2140110714</v>
      </c>
      <c r="B4865" t="s">
        <v>420</v>
      </c>
      <c r="C4865" t="s">
        <v>248</v>
      </c>
      <c r="D4865" t="s">
        <v>249</v>
      </c>
      <c r="E4865" s="1">
        <v>4566</v>
      </c>
      <c r="F4865" t="s">
        <v>2612</v>
      </c>
      <c r="G4865" s="1">
        <v>0</v>
      </c>
      <c r="H4865" s="1">
        <v>0</v>
      </c>
      <c r="I4865">
        <v>2.0310419999999998</v>
      </c>
    </row>
    <row r="4866" spans="1:9" x14ac:dyDescent="0.25">
      <c r="A4866">
        <v>2140110714</v>
      </c>
      <c r="B4866" t="s">
        <v>420</v>
      </c>
      <c r="C4866" t="s">
        <v>2625</v>
      </c>
      <c r="D4866" t="s">
        <v>2626</v>
      </c>
      <c r="E4866" s="1">
        <v>5613</v>
      </c>
      <c r="F4866" t="s">
        <v>2612</v>
      </c>
      <c r="G4866">
        <v>0</v>
      </c>
      <c r="H4866">
        <v>0</v>
      </c>
      <c r="I4866">
        <v>2.2516159999999998</v>
      </c>
    </row>
    <row r="4867" spans="1:9" x14ac:dyDescent="0.25">
      <c r="A4867">
        <v>2140110715</v>
      </c>
      <c r="B4867" t="s">
        <v>940</v>
      </c>
      <c r="C4867" t="s">
        <v>699</v>
      </c>
      <c r="D4867" t="s">
        <v>700</v>
      </c>
      <c r="E4867" s="1">
        <v>43</v>
      </c>
      <c r="F4867" t="s">
        <v>2612</v>
      </c>
      <c r="G4867" s="1">
        <v>0</v>
      </c>
      <c r="H4867">
        <v>0</v>
      </c>
      <c r="I4867">
        <v>1.9190700000000001</v>
      </c>
    </row>
    <row r="4868" spans="1:9" x14ac:dyDescent="0.25">
      <c r="A4868">
        <v>2140110715</v>
      </c>
      <c r="B4868" t="s">
        <v>940</v>
      </c>
      <c r="C4868" t="s">
        <v>248</v>
      </c>
      <c r="D4868" t="s">
        <v>249</v>
      </c>
      <c r="E4868" s="1">
        <v>11740</v>
      </c>
      <c r="F4868" t="s">
        <v>2612</v>
      </c>
      <c r="G4868">
        <v>0</v>
      </c>
      <c r="H4868">
        <v>0</v>
      </c>
      <c r="I4868">
        <v>1.9192849999999999</v>
      </c>
    </row>
    <row r="4869" spans="1:9" x14ac:dyDescent="0.25">
      <c r="A4869">
        <v>2140110716</v>
      </c>
      <c r="B4869" t="s">
        <v>933</v>
      </c>
      <c r="C4869" t="s">
        <v>699</v>
      </c>
      <c r="D4869" t="s">
        <v>700</v>
      </c>
      <c r="E4869" s="1">
        <v>41</v>
      </c>
      <c r="F4869" t="s">
        <v>2612</v>
      </c>
      <c r="G4869" s="1">
        <v>0</v>
      </c>
      <c r="H4869" s="1">
        <v>0</v>
      </c>
      <c r="I4869">
        <v>2.1460979999999998</v>
      </c>
    </row>
    <row r="4870" spans="1:9" x14ac:dyDescent="0.25">
      <c r="A4870">
        <v>2140110716</v>
      </c>
      <c r="B4870" t="s">
        <v>933</v>
      </c>
      <c r="C4870" t="s">
        <v>248</v>
      </c>
      <c r="D4870" t="s">
        <v>249</v>
      </c>
      <c r="E4870" s="1">
        <v>5690</v>
      </c>
      <c r="F4870" t="s">
        <v>2612</v>
      </c>
      <c r="G4870" s="1">
        <v>0</v>
      </c>
      <c r="H4870">
        <v>0</v>
      </c>
      <c r="I4870">
        <v>2.1461440000000001</v>
      </c>
    </row>
    <row r="4871" spans="1:9" x14ac:dyDescent="0.25">
      <c r="A4871">
        <v>2140110717</v>
      </c>
      <c r="B4871" t="s">
        <v>768</v>
      </c>
      <c r="C4871" t="s">
        <v>699</v>
      </c>
      <c r="D4871" t="s">
        <v>700</v>
      </c>
      <c r="E4871" s="1">
        <v>49</v>
      </c>
      <c r="F4871" t="s">
        <v>2612</v>
      </c>
      <c r="G4871">
        <v>0</v>
      </c>
      <c r="H4871">
        <v>0</v>
      </c>
      <c r="I4871">
        <v>2.0240819999999999</v>
      </c>
    </row>
    <row r="4872" spans="1:9" x14ac:dyDescent="0.25">
      <c r="A4872">
        <v>2140110717</v>
      </c>
      <c r="B4872" t="s">
        <v>768</v>
      </c>
      <c r="C4872" t="s">
        <v>248</v>
      </c>
      <c r="D4872" t="s">
        <v>249</v>
      </c>
      <c r="E4872" s="1">
        <v>1175</v>
      </c>
      <c r="F4872" t="s">
        <v>2612</v>
      </c>
      <c r="G4872">
        <v>0</v>
      </c>
      <c r="H4872">
        <v>3</v>
      </c>
      <c r="I4872">
        <v>2.0240680000000002</v>
      </c>
    </row>
    <row r="4873" spans="1:9" x14ac:dyDescent="0.25">
      <c r="A4873">
        <v>2140110717</v>
      </c>
      <c r="B4873" t="s">
        <v>768</v>
      </c>
      <c r="C4873" t="s">
        <v>2623</v>
      </c>
      <c r="D4873" t="s">
        <v>2624</v>
      </c>
      <c r="E4873" s="1">
        <v>3</v>
      </c>
      <c r="F4873" t="s">
        <v>2612</v>
      </c>
      <c r="G4873">
        <v>3</v>
      </c>
      <c r="H4873">
        <v>0</v>
      </c>
      <c r="I4873">
        <v>2.023333</v>
      </c>
    </row>
    <row r="4874" spans="1:9" x14ac:dyDescent="0.25">
      <c r="A4874">
        <v>2140110718</v>
      </c>
      <c r="B4874" t="s">
        <v>769</v>
      </c>
      <c r="C4874" t="s">
        <v>699</v>
      </c>
      <c r="D4874" t="s">
        <v>700</v>
      </c>
      <c r="E4874" s="1">
        <v>46</v>
      </c>
      <c r="F4874" t="s">
        <v>2612</v>
      </c>
      <c r="G4874" s="1">
        <v>0</v>
      </c>
      <c r="H4874" s="1">
        <v>0</v>
      </c>
      <c r="I4874">
        <v>2.1232609999999998</v>
      </c>
    </row>
    <row r="4875" spans="1:9" x14ac:dyDescent="0.25">
      <c r="A4875">
        <v>2140110718</v>
      </c>
      <c r="B4875" t="s">
        <v>769</v>
      </c>
      <c r="C4875" t="s">
        <v>248</v>
      </c>
      <c r="D4875" t="s">
        <v>249</v>
      </c>
      <c r="E4875" s="1">
        <v>1650</v>
      </c>
      <c r="F4875" t="s">
        <v>2612</v>
      </c>
      <c r="G4875">
        <v>0</v>
      </c>
      <c r="H4875" s="1">
        <v>0</v>
      </c>
      <c r="I4875">
        <v>2.1232359999999999</v>
      </c>
    </row>
    <row r="4876" spans="1:9" x14ac:dyDescent="0.25">
      <c r="A4876">
        <v>2140110719</v>
      </c>
      <c r="B4876" t="s">
        <v>770</v>
      </c>
      <c r="C4876" t="s">
        <v>699</v>
      </c>
      <c r="D4876" t="s">
        <v>700</v>
      </c>
      <c r="E4876" s="1">
        <v>47</v>
      </c>
      <c r="F4876" t="s">
        <v>2612</v>
      </c>
      <c r="G4876" s="1">
        <v>0</v>
      </c>
      <c r="H4876" s="1">
        <v>0</v>
      </c>
      <c r="I4876">
        <v>2.898298</v>
      </c>
    </row>
    <row r="4877" spans="1:9" x14ac:dyDescent="0.25">
      <c r="A4877">
        <v>2140110719</v>
      </c>
      <c r="B4877" t="s">
        <v>770</v>
      </c>
      <c r="C4877" t="s">
        <v>248</v>
      </c>
      <c r="D4877" t="s">
        <v>249</v>
      </c>
      <c r="E4877" s="1">
        <v>623</v>
      </c>
      <c r="F4877" t="s">
        <v>2612</v>
      </c>
      <c r="G4877" s="1">
        <v>0</v>
      </c>
      <c r="H4877" s="1">
        <v>0</v>
      </c>
      <c r="I4877">
        <v>2.8983310000000002</v>
      </c>
    </row>
    <row r="4878" spans="1:9" x14ac:dyDescent="0.25">
      <c r="A4878">
        <v>2140110720</v>
      </c>
      <c r="B4878" t="s">
        <v>963</v>
      </c>
      <c r="C4878" t="s">
        <v>248</v>
      </c>
      <c r="D4878" t="s">
        <v>249</v>
      </c>
      <c r="E4878" s="1">
        <v>4000</v>
      </c>
      <c r="F4878" t="s">
        <v>2612</v>
      </c>
      <c r="G4878" s="1">
        <v>0</v>
      </c>
      <c r="H4878">
        <v>0</v>
      </c>
      <c r="I4878">
        <v>1.853173</v>
      </c>
    </row>
    <row r="4879" spans="1:9" x14ac:dyDescent="0.25">
      <c r="A4879">
        <v>2140110721</v>
      </c>
      <c r="B4879" t="s">
        <v>962</v>
      </c>
      <c r="C4879" t="s">
        <v>248</v>
      </c>
      <c r="D4879" t="s">
        <v>249</v>
      </c>
      <c r="E4879" s="1">
        <v>6300</v>
      </c>
      <c r="F4879" t="s">
        <v>2612</v>
      </c>
      <c r="G4879">
        <v>0</v>
      </c>
      <c r="H4879">
        <v>0</v>
      </c>
      <c r="I4879">
        <v>1.8517889999999999</v>
      </c>
    </row>
    <row r="4880" spans="1:9" x14ac:dyDescent="0.25">
      <c r="A4880">
        <v>2140110723</v>
      </c>
      <c r="B4880" t="s">
        <v>938</v>
      </c>
      <c r="C4880" t="s">
        <v>248</v>
      </c>
      <c r="D4880" t="s">
        <v>249</v>
      </c>
      <c r="E4880" s="1">
        <v>11950</v>
      </c>
      <c r="F4880" t="s">
        <v>2612</v>
      </c>
      <c r="G4880">
        <v>0</v>
      </c>
      <c r="H4880">
        <v>0</v>
      </c>
      <c r="I4880">
        <v>1.9876130000000001</v>
      </c>
    </row>
    <row r="4881" spans="1:9" x14ac:dyDescent="0.25">
      <c r="A4881">
        <v>2140110724</v>
      </c>
      <c r="B4881" t="s">
        <v>772</v>
      </c>
      <c r="C4881" t="s">
        <v>248</v>
      </c>
      <c r="D4881" t="s">
        <v>249</v>
      </c>
      <c r="E4881" s="1">
        <v>2450</v>
      </c>
      <c r="F4881" t="s">
        <v>2612</v>
      </c>
      <c r="G4881">
        <v>0</v>
      </c>
      <c r="H4881">
        <v>0</v>
      </c>
      <c r="I4881">
        <v>1.9715879999999999</v>
      </c>
    </row>
    <row r="4882" spans="1:9" x14ac:dyDescent="0.25">
      <c r="A4882">
        <v>2140110725</v>
      </c>
      <c r="B4882" t="s">
        <v>960</v>
      </c>
      <c r="C4882" t="s">
        <v>248</v>
      </c>
      <c r="D4882" t="s">
        <v>249</v>
      </c>
      <c r="E4882" s="1">
        <v>2500</v>
      </c>
      <c r="F4882" t="s">
        <v>2612</v>
      </c>
      <c r="G4882">
        <v>0</v>
      </c>
      <c r="H4882">
        <v>0</v>
      </c>
      <c r="I4882">
        <v>1.91496</v>
      </c>
    </row>
    <row r="4883" spans="1:9" x14ac:dyDescent="0.25">
      <c r="A4883">
        <v>2140110727</v>
      </c>
      <c r="B4883" t="s">
        <v>930</v>
      </c>
      <c r="C4883" t="s">
        <v>248</v>
      </c>
      <c r="D4883" t="s">
        <v>249</v>
      </c>
      <c r="E4883" s="1">
        <v>6650</v>
      </c>
      <c r="F4883" t="s">
        <v>2612</v>
      </c>
      <c r="G4883">
        <v>0</v>
      </c>
      <c r="H4883">
        <v>0</v>
      </c>
      <c r="I4883">
        <v>2.2694209999999999</v>
      </c>
    </row>
    <row r="4884" spans="1:9" x14ac:dyDescent="0.25">
      <c r="A4884">
        <v>2140110728</v>
      </c>
      <c r="B4884" t="s">
        <v>855</v>
      </c>
      <c r="C4884" t="s">
        <v>248</v>
      </c>
      <c r="D4884" t="s">
        <v>249</v>
      </c>
      <c r="E4884" s="1">
        <v>52747</v>
      </c>
      <c r="F4884" t="s">
        <v>2612</v>
      </c>
      <c r="G4884">
        <v>0</v>
      </c>
      <c r="H4884" s="1">
        <v>29250</v>
      </c>
      <c r="I4884">
        <v>1.825617</v>
      </c>
    </row>
    <row r="4885" spans="1:9" x14ac:dyDescent="0.25">
      <c r="A4885">
        <v>2140110728</v>
      </c>
      <c r="B4885" t="s">
        <v>855</v>
      </c>
      <c r="C4885" t="s">
        <v>109</v>
      </c>
      <c r="D4885" t="s">
        <v>110</v>
      </c>
      <c r="E4885" s="1">
        <v>20250</v>
      </c>
      <c r="F4885" t="s">
        <v>2612</v>
      </c>
      <c r="G4885" s="1">
        <v>20250</v>
      </c>
      <c r="H4885" s="1">
        <v>0</v>
      </c>
      <c r="I4885">
        <v>1.8250789999999999</v>
      </c>
    </row>
    <row r="4886" spans="1:9" x14ac:dyDescent="0.25">
      <c r="A4886">
        <v>2140110728</v>
      </c>
      <c r="B4886" t="s">
        <v>855</v>
      </c>
      <c r="C4886" t="s">
        <v>2625</v>
      </c>
      <c r="D4886" t="s">
        <v>2626</v>
      </c>
      <c r="E4886" s="1">
        <v>22500</v>
      </c>
      <c r="F4886" t="s">
        <v>2612</v>
      </c>
      <c r="G4886" s="1">
        <v>9000</v>
      </c>
      <c r="H4886">
        <v>0</v>
      </c>
      <c r="I4886">
        <v>1.826106</v>
      </c>
    </row>
    <row r="4887" spans="1:9" x14ac:dyDescent="0.25">
      <c r="A4887">
        <v>2140120001</v>
      </c>
      <c r="B4887" t="s">
        <v>4588</v>
      </c>
      <c r="C4887" t="s">
        <v>699</v>
      </c>
      <c r="D4887" t="s">
        <v>700</v>
      </c>
      <c r="E4887" s="1">
        <v>5</v>
      </c>
      <c r="F4887" t="s">
        <v>2612</v>
      </c>
      <c r="G4887" s="1">
        <v>0</v>
      </c>
      <c r="H4887">
        <v>0</v>
      </c>
      <c r="I4887">
        <v>14.512</v>
      </c>
    </row>
    <row r="4888" spans="1:9" x14ac:dyDescent="0.25">
      <c r="A4888">
        <v>2140120001</v>
      </c>
      <c r="B4888" t="s">
        <v>4588</v>
      </c>
      <c r="C4888" t="s">
        <v>248</v>
      </c>
      <c r="D4888" t="s">
        <v>249</v>
      </c>
      <c r="E4888" s="1">
        <v>0</v>
      </c>
      <c r="F4888" t="s">
        <v>2612</v>
      </c>
      <c r="G4888">
        <v>6</v>
      </c>
      <c r="H4888">
        <v>0</v>
      </c>
      <c r="I4888">
        <v>14.51</v>
      </c>
    </row>
    <row r="4889" spans="1:9" x14ac:dyDescent="0.25">
      <c r="A4889">
        <v>2140120001</v>
      </c>
      <c r="B4889" t="s">
        <v>4588</v>
      </c>
      <c r="C4889" t="s">
        <v>2615</v>
      </c>
      <c r="D4889" t="s">
        <v>2616</v>
      </c>
      <c r="E4889" s="1">
        <v>1</v>
      </c>
      <c r="F4889" t="s">
        <v>2612</v>
      </c>
      <c r="G4889">
        <v>0</v>
      </c>
      <c r="H4889" s="1">
        <v>0</v>
      </c>
      <c r="I4889">
        <v>14.51</v>
      </c>
    </row>
    <row r="4890" spans="1:9" x14ac:dyDescent="0.25">
      <c r="A4890">
        <v>2140120001</v>
      </c>
      <c r="B4890" t="s">
        <v>4588</v>
      </c>
      <c r="C4890" t="s">
        <v>2623</v>
      </c>
      <c r="D4890" t="s">
        <v>2624</v>
      </c>
      <c r="E4890">
        <v>0</v>
      </c>
      <c r="F4890" t="s">
        <v>2612</v>
      </c>
      <c r="G4890" s="1">
        <v>0</v>
      </c>
      <c r="H4890">
        <v>1</v>
      </c>
      <c r="I4890">
        <v>14.51</v>
      </c>
    </row>
    <row r="4891" spans="1:9" x14ac:dyDescent="0.25">
      <c r="A4891">
        <v>2140120004</v>
      </c>
      <c r="B4891" t="s">
        <v>4589</v>
      </c>
      <c r="C4891" t="s">
        <v>699</v>
      </c>
      <c r="D4891" t="s">
        <v>700</v>
      </c>
      <c r="E4891" s="1">
        <v>1</v>
      </c>
      <c r="F4891" t="s">
        <v>2612</v>
      </c>
      <c r="G4891">
        <v>0</v>
      </c>
      <c r="H4891">
        <v>0</v>
      </c>
      <c r="I4891">
        <v>2.35</v>
      </c>
    </row>
    <row r="4892" spans="1:9" x14ac:dyDescent="0.25">
      <c r="A4892">
        <v>2140120005</v>
      </c>
      <c r="B4892" t="s">
        <v>4590</v>
      </c>
      <c r="C4892" t="s">
        <v>699</v>
      </c>
      <c r="D4892" t="s">
        <v>700</v>
      </c>
      <c r="E4892">
        <v>21</v>
      </c>
      <c r="F4892" t="s">
        <v>2612</v>
      </c>
      <c r="G4892">
        <v>0</v>
      </c>
      <c r="H4892">
        <v>0</v>
      </c>
      <c r="I4892">
        <v>2.0676190000000001</v>
      </c>
    </row>
    <row r="4893" spans="1:9" x14ac:dyDescent="0.25">
      <c r="A4893">
        <v>2140120005</v>
      </c>
      <c r="B4893" t="s">
        <v>4590</v>
      </c>
      <c r="C4893" t="s">
        <v>248</v>
      </c>
      <c r="D4893" t="s">
        <v>249</v>
      </c>
      <c r="E4893" s="1">
        <v>0</v>
      </c>
      <c r="F4893" t="s">
        <v>2612</v>
      </c>
      <c r="G4893">
        <v>0</v>
      </c>
      <c r="H4893">
        <v>43</v>
      </c>
      <c r="I4893">
        <v>0</v>
      </c>
    </row>
    <row r="4894" spans="1:9" x14ac:dyDescent="0.25">
      <c r="A4894">
        <v>2140120005</v>
      </c>
      <c r="B4894" t="s">
        <v>4590</v>
      </c>
      <c r="C4894" t="s">
        <v>2625</v>
      </c>
      <c r="D4894" t="s">
        <v>2626</v>
      </c>
      <c r="E4894" s="1">
        <v>43</v>
      </c>
      <c r="F4894" t="s">
        <v>2612</v>
      </c>
      <c r="G4894">
        <v>43</v>
      </c>
      <c r="H4894">
        <v>0</v>
      </c>
      <c r="I4894">
        <v>2.0676739999999998</v>
      </c>
    </row>
    <row r="4895" spans="1:9" x14ac:dyDescent="0.25">
      <c r="A4895">
        <v>2140120006</v>
      </c>
      <c r="B4895" t="s">
        <v>4591</v>
      </c>
      <c r="C4895" t="s">
        <v>699</v>
      </c>
      <c r="D4895" t="s">
        <v>700</v>
      </c>
      <c r="E4895">
        <v>43</v>
      </c>
      <c r="F4895" t="s">
        <v>2612</v>
      </c>
      <c r="G4895">
        <v>0</v>
      </c>
      <c r="H4895">
        <v>0</v>
      </c>
      <c r="I4895">
        <v>2.071628</v>
      </c>
    </row>
    <row r="4896" spans="1:9" x14ac:dyDescent="0.25">
      <c r="A4896">
        <v>2140120006</v>
      </c>
      <c r="B4896" t="s">
        <v>4591</v>
      </c>
      <c r="C4896" t="s">
        <v>248</v>
      </c>
      <c r="D4896" t="s">
        <v>249</v>
      </c>
      <c r="E4896" s="1">
        <v>0</v>
      </c>
      <c r="F4896" t="s">
        <v>2612</v>
      </c>
      <c r="G4896">
        <v>0</v>
      </c>
      <c r="H4896" s="1">
        <v>92</v>
      </c>
      <c r="I4896">
        <v>0</v>
      </c>
    </row>
    <row r="4897" spans="1:9" x14ac:dyDescent="0.25">
      <c r="A4897">
        <v>2140120006</v>
      </c>
      <c r="B4897" t="s">
        <v>4591</v>
      </c>
      <c r="C4897" t="s">
        <v>2615</v>
      </c>
      <c r="D4897" t="s">
        <v>2616</v>
      </c>
      <c r="E4897" s="1">
        <v>2</v>
      </c>
      <c r="F4897" t="s">
        <v>2612</v>
      </c>
      <c r="G4897" s="1">
        <v>0</v>
      </c>
      <c r="H4897">
        <v>0</v>
      </c>
      <c r="I4897">
        <v>2.0699999999999998</v>
      </c>
    </row>
    <row r="4898" spans="1:9" x14ac:dyDescent="0.25">
      <c r="A4898">
        <v>2140120006</v>
      </c>
      <c r="B4898" t="s">
        <v>4591</v>
      </c>
      <c r="C4898" t="s">
        <v>2625</v>
      </c>
      <c r="D4898" t="s">
        <v>2626</v>
      </c>
      <c r="E4898" s="1">
        <v>92</v>
      </c>
      <c r="F4898" t="s">
        <v>2612</v>
      </c>
      <c r="G4898">
        <v>92</v>
      </c>
      <c r="H4898">
        <v>0</v>
      </c>
      <c r="I4898">
        <v>2.0715219999999999</v>
      </c>
    </row>
    <row r="4899" spans="1:9" x14ac:dyDescent="0.25">
      <c r="A4899">
        <v>2140120008</v>
      </c>
      <c r="B4899" t="s">
        <v>4592</v>
      </c>
      <c r="C4899" t="s">
        <v>248</v>
      </c>
      <c r="D4899" t="s">
        <v>249</v>
      </c>
      <c r="E4899" s="1">
        <v>0</v>
      </c>
      <c r="F4899" t="s">
        <v>2612</v>
      </c>
      <c r="G4899">
        <v>0</v>
      </c>
      <c r="H4899" s="1">
        <v>1</v>
      </c>
      <c r="I4899">
        <v>0</v>
      </c>
    </row>
    <row r="4900" spans="1:9" x14ac:dyDescent="0.25">
      <c r="A4900">
        <v>2140120008</v>
      </c>
      <c r="B4900" t="s">
        <v>4592</v>
      </c>
      <c r="C4900" t="s">
        <v>2625</v>
      </c>
      <c r="D4900" t="s">
        <v>2626</v>
      </c>
      <c r="E4900" s="1">
        <v>1</v>
      </c>
      <c r="F4900" t="s">
        <v>2612</v>
      </c>
      <c r="G4900">
        <v>1</v>
      </c>
      <c r="H4900">
        <v>0</v>
      </c>
      <c r="I4900">
        <v>1.46</v>
      </c>
    </row>
    <row r="4901" spans="1:9" x14ac:dyDescent="0.25">
      <c r="A4901">
        <v>2140120010</v>
      </c>
      <c r="B4901" t="s">
        <v>4593</v>
      </c>
      <c r="C4901" t="s">
        <v>699</v>
      </c>
      <c r="D4901" t="s">
        <v>700</v>
      </c>
      <c r="E4901" s="1">
        <v>2</v>
      </c>
      <c r="F4901" t="s">
        <v>2612</v>
      </c>
      <c r="G4901" s="1">
        <v>0</v>
      </c>
      <c r="H4901" s="1">
        <v>0</v>
      </c>
      <c r="I4901">
        <v>1.62</v>
      </c>
    </row>
    <row r="4902" spans="1:9" x14ac:dyDescent="0.25">
      <c r="A4902">
        <v>2140120014</v>
      </c>
      <c r="B4902" t="s">
        <v>4594</v>
      </c>
      <c r="C4902" t="s">
        <v>699</v>
      </c>
      <c r="D4902" t="s">
        <v>700</v>
      </c>
      <c r="E4902" s="1">
        <v>466</v>
      </c>
      <c r="F4902" t="s">
        <v>2612</v>
      </c>
      <c r="G4902">
        <v>0</v>
      </c>
      <c r="H4902">
        <v>0</v>
      </c>
      <c r="I4902">
        <v>9.3226820000000004</v>
      </c>
    </row>
    <row r="4903" spans="1:9" x14ac:dyDescent="0.25">
      <c r="A4903">
        <v>2140120014</v>
      </c>
      <c r="B4903" t="s">
        <v>4594</v>
      </c>
      <c r="C4903" t="s">
        <v>248</v>
      </c>
      <c r="D4903" t="s">
        <v>249</v>
      </c>
      <c r="E4903" s="1">
        <v>920</v>
      </c>
      <c r="F4903" t="s">
        <v>2612</v>
      </c>
      <c r="G4903" s="1">
        <v>0</v>
      </c>
      <c r="H4903">
        <v>0</v>
      </c>
      <c r="I4903">
        <v>9.3226849999999999</v>
      </c>
    </row>
    <row r="4904" spans="1:9" x14ac:dyDescent="0.25">
      <c r="A4904">
        <v>2140120015</v>
      </c>
      <c r="B4904" t="s">
        <v>4595</v>
      </c>
      <c r="C4904" t="s">
        <v>248</v>
      </c>
      <c r="D4904" t="s">
        <v>249</v>
      </c>
      <c r="E4904" s="1">
        <v>32</v>
      </c>
      <c r="F4904" t="s">
        <v>2612</v>
      </c>
      <c r="G4904">
        <v>0</v>
      </c>
      <c r="H4904" s="1">
        <v>0</v>
      </c>
      <c r="I4904">
        <v>6.3840630000000003</v>
      </c>
    </row>
    <row r="4905" spans="1:9" x14ac:dyDescent="0.25">
      <c r="A4905">
        <v>2140120016</v>
      </c>
      <c r="B4905" t="s">
        <v>4596</v>
      </c>
      <c r="C4905" t="s">
        <v>699</v>
      </c>
      <c r="D4905" t="s">
        <v>700</v>
      </c>
      <c r="E4905" s="1">
        <v>30</v>
      </c>
      <c r="F4905" t="s">
        <v>2612</v>
      </c>
      <c r="G4905" s="1">
        <v>0</v>
      </c>
      <c r="H4905" s="1">
        <v>0</v>
      </c>
      <c r="I4905">
        <v>5.0529999999999999</v>
      </c>
    </row>
    <row r="4906" spans="1:9" x14ac:dyDescent="0.25">
      <c r="A4906">
        <v>2140120017</v>
      </c>
      <c r="B4906" t="s">
        <v>4597</v>
      </c>
      <c r="C4906" t="s">
        <v>2615</v>
      </c>
      <c r="D4906" t="s">
        <v>2616</v>
      </c>
      <c r="E4906" s="1">
        <v>8</v>
      </c>
      <c r="F4906" t="s">
        <v>2612</v>
      </c>
      <c r="G4906" s="1">
        <v>0</v>
      </c>
      <c r="H4906">
        <v>0</v>
      </c>
      <c r="I4906">
        <v>4.2737499999999997</v>
      </c>
    </row>
    <row r="4907" spans="1:9" x14ac:dyDescent="0.25">
      <c r="A4907">
        <v>2140130005</v>
      </c>
      <c r="B4907" t="s">
        <v>4598</v>
      </c>
      <c r="C4907" t="s">
        <v>699</v>
      </c>
      <c r="D4907" t="s">
        <v>700</v>
      </c>
      <c r="E4907" s="1">
        <v>12</v>
      </c>
      <c r="F4907" t="s">
        <v>2612</v>
      </c>
      <c r="G4907">
        <v>0</v>
      </c>
      <c r="H4907" s="1">
        <v>0</v>
      </c>
      <c r="I4907">
        <v>0.8125</v>
      </c>
    </row>
    <row r="4908" spans="1:9" x14ac:dyDescent="0.25">
      <c r="A4908">
        <v>2140150001</v>
      </c>
      <c r="B4908" t="s">
        <v>82</v>
      </c>
      <c r="C4908" t="s">
        <v>699</v>
      </c>
      <c r="D4908" t="s">
        <v>700</v>
      </c>
      <c r="E4908" s="1">
        <v>3864</v>
      </c>
      <c r="F4908" t="s">
        <v>2612</v>
      </c>
      <c r="G4908">
        <v>0</v>
      </c>
      <c r="H4908">
        <v>400</v>
      </c>
      <c r="I4908">
        <v>2.4778549999999999</v>
      </c>
    </row>
    <row r="4909" spans="1:9" x14ac:dyDescent="0.25">
      <c r="A4909">
        <v>2140150001</v>
      </c>
      <c r="B4909" t="s">
        <v>82</v>
      </c>
      <c r="C4909" t="s">
        <v>248</v>
      </c>
      <c r="D4909" t="s">
        <v>249</v>
      </c>
      <c r="E4909" s="1">
        <v>32101</v>
      </c>
      <c r="F4909" t="s">
        <v>2612</v>
      </c>
      <c r="G4909" s="1">
        <v>13910</v>
      </c>
      <c r="H4909" s="1">
        <v>38400</v>
      </c>
      <c r="I4909">
        <v>2.5188549999999998</v>
      </c>
    </row>
    <row r="4910" spans="1:9" x14ac:dyDescent="0.25">
      <c r="A4910">
        <v>2140150001</v>
      </c>
      <c r="B4910" t="s">
        <v>82</v>
      </c>
      <c r="C4910" t="s">
        <v>2615</v>
      </c>
      <c r="D4910" t="s">
        <v>2616</v>
      </c>
      <c r="E4910">
        <v>20</v>
      </c>
      <c r="F4910" t="s">
        <v>2612</v>
      </c>
      <c r="G4910">
        <v>0</v>
      </c>
      <c r="H4910" s="1">
        <v>0</v>
      </c>
      <c r="I4910">
        <v>2.76</v>
      </c>
    </row>
    <row r="4911" spans="1:9" x14ac:dyDescent="0.25">
      <c r="A4911">
        <v>2140150001</v>
      </c>
      <c r="B4911" t="s">
        <v>82</v>
      </c>
      <c r="C4911" t="s">
        <v>47</v>
      </c>
      <c r="D4911" t="s">
        <v>48</v>
      </c>
      <c r="E4911" s="1">
        <v>2400</v>
      </c>
      <c r="F4911" t="s">
        <v>2612</v>
      </c>
      <c r="G4911" s="1">
        <v>2400</v>
      </c>
      <c r="H4911">
        <v>0</v>
      </c>
      <c r="I4911">
        <v>2.4794499999999999</v>
      </c>
    </row>
    <row r="4912" spans="1:9" x14ac:dyDescent="0.25">
      <c r="A4912">
        <v>2140150001</v>
      </c>
      <c r="B4912" t="s">
        <v>82</v>
      </c>
      <c r="C4912" t="s">
        <v>2623</v>
      </c>
      <c r="D4912" t="s">
        <v>2624</v>
      </c>
      <c r="E4912" s="1">
        <v>0</v>
      </c>
      <c r="F4912" t="s">
        <v>2612</v>
      </c>
      <c r="G4912" s="1">
        <v>7</v>
      </c>
      <c r="H4912">
        <v>0</v>
      </c>
      <c r="I4912">
        <v>2.7342240000000002</v>
      </c>
    </row>
    <row r="4913" spans="1:9" x14ac:dyDescent="0.25">
      <c r="A4913">
        <v>2140150001</v>
      </c>
      <c r="B4913" t="s">
        <v>82</v>
      </c>
      <c r="C4913" t="s">
        <v>2641</v>
      </c>
      <c r="D4913" t="s">
        <v>2642</v>
      </c>
      <c r="E4913" s="1">
        <v>0</v>
      </c>
      <c r="F4913" t="s">
        <v>2612</v>
      </c>
      <c r="G4913" s="1">
        <v>0</v>
      </c>
      <c r="H4913" s="1">
        <v>8400</v>
      </c>
      <c r="I4913">
        <v>2.4778579999999999</v>
      </c>
    </row>
    <row r="4914" spans="1:9" x14ac:dyDescent="0.25">
      <c r="A4914">
        <v>2140150001</v>
      </c>
      <c r="B4914" t="s">
        <v>82</v>
      </c>
      <c r="C4914" t="s">
        <v>2625</v>
      </c>
      <c r="D4914" t="s">
        <v>2626</v>
      </c>
      <c r="E4914">
        <v>0</v>
      </c>
      <c r="F4914" t="s">
        <v>2612</v>
      </c>
      <c r="G4914" s="1">
        <v>36000</v>
      </c>
      <c r="H4914">
        <v>0</v>
      </c>
      <c r="I4914">
        <v>2.8000910000000001</v>
      </c>
    </row>
    <row r="4915" spans="1:9" x14ac:dyDescent="0.25">
      <c r="A4915">
        <v>2140150002</v>
      </c>
      <c r="B4915" t="s">
        <v>4599</v>
      </c>
      <c r="C4915" t="s">
        <v>248</v>
      </c>
      <c r="D4915" t="s">
        <v>249</v>
      </c>
      <c r="E4915" s="1">
        <v>10</v>
      </c>
      <c r="F4915" t="s">
        <v>2612</v>
      </c>
      <c r="G4915">
        <v>0</v>
      </c>
      <c r="H4915">
        <v>0</v>
      </c>
      <c r="I4915">
        <v>2.988</v>
      </c>
    </row>
    <row r="4916" spans="1:9" x14ac:dyDescent="0.25">
      <c r="A4916">
        <v>2140160001</v>
      </c>
      <c r="B4916" t="s">
        <v>4600</v>
      </c>
      <c r="C4916" t="s">
        <v>248</v>
      </c>
      <c r="D4916" t="s">
        <v>249</v>
      </c>
      <c r="E4916" s="1">
        <v>0</v>
      </c>
      <c r="F4916" t="s">
        <v>2612</v>
      </c>
      <c r="G4916" s="1">
        <v>0</v>
      </c>
      <c r="H4916" s="1">
        <v>23</v>
      </c>
      <c r="I4916">
        <v>0</v>
      </c>
    </row>
    <row r="4917" spans="1:9" x14ac:dyDescent="0.25">
      <c r="A4917">
        <v>2140160001</v>
      </c>
      <c r="B4917" t="s">
        <v>4600</v>
      </c>
      <c r="C4917" t="s">
        <v>2615</v>
      </c>
      <c r="D4917" t="s">
        <v>2616</v>
      </c>
      <c r="E4917" s="1">
        <v>5</v>
      </c>
      <c r="F4917" t="s">
        <v>2612</v>
      </c>
      <c r="G4917">
        <v>0</v>
      </c>
      <c r="H4917">
        <v>0</v>
      </c>
      <c r="I4917">
        <v>1.1739999999999999</v>
      </c>
    </row>
    <row r="4918" spans="1:9" x14ac:dyDescent="0.25">
      <c r="A4918">
        <v>2140160001</v>
      </c>
      <c r="B4918" t="s">
        <v>4600</v>
      </c>
      <c r="C4918" t="s">
        <v>2625</v>
      </c>
      <c r="D4918" t="s">
        <v>2626</v>
      </c>
      <c r="E4918" s="1">
        <v>23</v>
      </c>
      <c r="F4918" t="s">
        <v>2612</v>
      </c>
      <c r="G4918" s="1">
        <v>23</v>
      </c>
      <c r="H4918">
        <v>0</v>
      </c>
      <c r="I4918">
        <v>1.173478</v>
      </c>
    </row>
    <row r="4919" spans="1:9" x14ac:dyDescent="0.25">
      <c r="A4919">
        <v>2140170002</v>
      </c>
      <c r="B4919" t="s">
        <v>4601</v>
      </c>
      <c r="C4919" t="s">
        <v>699</v>
      </c>
      <c r="D4919" t="s">
        <v>700</v>
      </c>
      <c r="E4919" s="1">
        <v>169</v>
      </c>
      <c r="F4919" t="s">
        <v>2612</v>
      </c>
      <c r="G4919" s="1">
        <v>0</v>
      </c>
      <c r="H4919">
        <v>0</v>
      </c>
      <c r="I4919">
        <v>5.9942599999999997</v>
      </c>
    </row>
    <row r="4920" spans="1:9" x14ac:dyDescent="0.25">
      <c r="A4920">
        <v>2140170002</v>
      </c>
      <c r="B4920" t="s">
        <v>4601</v>
      </c>
      <c r="C4920" t="s">
        <v>248</v>
      </c>
      <c r="D4920" t="s">
        <v>249</v>
      </c>
      <c r="E4920" s="1">
        <v>501</v>
      </c>
      <c r="F4920" t="s">
        <v>2612</v>
      </c>
      <c r="G4920">
        <v>25</v>
      </c>
      <c r="H4920">
        <v>0</v>
      </c>
      <c r="I4920">
        <v>5.9942120000000001</v>
      </c>
    </row>
    <row r="4921" spans="1:9" x14ac:dyDescent="0.25">
      <c r="A4921">
        <v>2140170003</v>
      </c>
      <c r="B4921" t="s">
        <v>688</v>
      </c>
      <c r="C4921" t="s">
        <v>699</v>
      </c>
      <c r="D4921" t="s">
        <v>700</v>
      </c>
      <c r="E4921">
        <v>255</v>
      </c>
      <c r="F4921" t="s">
        <v>2612</v>
      </c>
      <c r="G4921" s="1">
        <v>0</v>
      </c>
      <c r="H4921" s="1">
        <v>0</v>
      </c>
      <c r="I4921">
        <v>4.2516470000000002</v>
      </c>
    </row>
    <row r="4922" spans="1:9" x14ac:dyDescent="0.25">
      <c r="A4922">
        <v>2140170003</v>
      </c>
      <c r="B4922" t="s">
        <v>688</v>
      </c>
      <c r="C4922" t="s">
        <v>248</v>
      </c>
      <c r="D4922" t="s">
        <v>249</v>
      </c>
      <c r="E4922" s="1">
        <v>760</v>
      </c>
      <c r="F4922" t="s">
        <v>2612</v>
      </c>
      <c r="G4922">
        <v>0</v>
      </c>
      <c r="H4922">
        <v>0</v>
      </c>
      <c r="I4922">
        <v>4.1781969999999999</v>
      </c>
    </row>
    <row r="4923" spans="1:9" x14ac:dyDescent="0.25">
      <c r="A4923">
        <v>2140170005</v>
      </c>
      <c r="B4923" t="s">
        <v>4602</v>
      </c>
      <c r="C4923" t="s">
        <v>248</v>
      </c>
      <c r="D4923" t="s">
        <v>249</v>
      </c>
      <c r="E4923" s="1">
        <v>8</v>
      </c>
      <c r="F4923" t="s">
        <v>2612</v>
      </c>
      <c r="G4923" s="1">
        <v>0</v>
      </c>
      <c r="H4923">
        <v>0</v>
      </c>
      <c r="I4923">
        <v>5.5350000000000001</v>
      </c>
    </row>
    <row r="4924" spans="1:9" x14ac:dyDescent="0.25">
      <c r="A4924">
        <v>2140180002</v>
      </c>
      <c r="B4924" t="s">
        <v>4603</v>
      </c>
      <c r="C4924" t="s">
        <v>248</v>
      </c>
      <c r="D4924" t="s">
        <v>249</v>
      </c>
      <c r="E4924" s="1">
        <v>0</v>
      </c>
      <c r="F4924" t="s">
        <v>2612</v>
      </c>
      <c r="G4924" s="1">
        <v>0</v>
      </c>
      <c r="H4924" s="1">
        <v>2</v>
      </c>
      <c r="I4924">
        <v>0</v>
      </c>
    </row>
    <row r="4925" spans="1:9" x14ac:dyDescent="0.25">
      <c r="A4925">
        <v>2140180002</v>
      </c>
      <c r="B4925" t="s">
        <v>4603</v>
      </c>
      <c r="C4925" t="s">
        <v>2625</v>
      </c>
      <c r="D4925" t="s">
        <v>2626</v>
      </c>
      <c r="E4925" s="1">
        <v>2</v>
      </c>
      <c r="F4925" t="s">
        <v>2612</v>
      </c>
      <c r="G4925" s="1">
        <v>2</v>
      </c>
      <c r="H4925">
        <v>0</v>
      </c>
      <c r="I4925">
        <v>3.6150000000000002</v>
      </c>
    </row>
    <row r="4926" spans="1:9" x14ac:dyDescent="0.25">
      <c r="A4926">
        <v>2140180003</v>
      </c>
      <c r="B4926" t="s">
        <v>2074</v>
      </c>
      <c r="C4926" t="s">
        <v>699</v>
      </c>
      <c r="D4926" t="s">
        <v>700</v>
      </c>
      <c r="E4926" s="1">
        <v>300</v>
      </c>
      <c r="F4926" t="s">
        <v>2612</v>
      </c>
      <c r="G4926" s="1">
        <v>0</v>
      </c>
      <c r="H4926">
        <v>0</v>
      </c>
      <c r="I4926">
        <v>1.5025329999999999</v>
      </c>
    </row>
    <row r="4927" spans="1:9" x14ac:dyDescent="0.25">
      <c r="A4927">
        <v>2140180003</v>
      </c>
      <c r="B4927" t="s">
        <v>2074</v>
      </c>
      <c r="C4927" t="s">
        <v>248</v>
      </c>
      <c r="D4927" t="s">
        <v>249</v>
      </c>
      <c r="E4927" s="1">
        <v>4625</v>
      </c>
      <c r="F4927" t="s">
        <v>2612</v>
      </c>
      <c r="G4927">
        <v>0</v>
      </c>
      <c r="H4927" s="1">
        <v>2</v>
      </c>
      <c r="I4927">
        <v>1.5025539999999999</v>
      </c>
    </row>
    <row r="4928" spans="1:9" x14ac:dyDescent="0.25">
      <c r="A4928">
        <v>2140180003</v>
      </c>
      <c r="B4928" t="s">
        <v>2074</v>
      </c>
      <c r="C4928" t="s">
        <v>2637</v>
      </c>
      <c r="D4928" t="s">
        <v>2638</v>
      </c>
      <c r="E4928" s="1">
        <v>3</v>
      </c>
      <c r="F4928" t="s">
        <v>2612</v>
      </c>
      <c r="G4928" s="1">
        <v>0</v>
      </c>
      <c r="H4928" s="1">
        <v>0</v>
      </c>
      <c r="I4928">
        <v>1.503333</v>
      </c>
    </row>
    <row r="4929" spans="1:9" x14ac:dyDescent="0.25">
      <c r="A4929">
        <v>2140180003</v>
      </c>
      <c r="B4929" t="s">
        <v>2074</v>
      </c>
      <c r="C4929" t="s">
        <v>2625</v>
      </c>
      <c r="D4929" t="s">
        <v>2626</v>
      </c>
      <c r="E4929" s="1">
        <v>2</v>
      </c>
      <c r="F4929" t="s">
        <v>2612</v>
      </c>
      <c r="G4929" s="1">
        <v>2</v>
      </c>
      <c r="H4929" s="1">
        <v>0</v>
      </c>
      <c r="I4929">
        <v>1.5049999999999999</v>
      </c>
    </row>
    <row r="4930" spans="1:9" x14ac:dyDescent="0.25">
      <c r="A4930">
        <v>2140180004</v>
      </c>
      <c r="B4930" t="s">
        <v>4604</v>
      </c>
      <c r="C4930" t="s">
        <v>699</v>
      </c>
      <c r="D4930" t="s">
        <v>700</v>
      </c>
      <c r="E4930" s="1">
        <v>347</v>
      </c>
      <c r="F4930" t="s">
        <v>2612</v>
      </c>
      <c r="G4930" s="1">
        <v>0</v>
      </c>
      <c r="H4930">
        <v>0</v>
      </c>
      <c r="I4930">
        <v>1.568646</v>
      </c>
    </row>
    <row r="4931" spans="1:9" x14ac:dyDescent="0.25">
      <c r="A4931">
        <v>2140180004</v>
      </c>
      <c r="B4931" t="s">
        <v>4604</v>
      </c>
      <c r="C4931" t="s">
        <v>248</v>
      </c>
      <c r="D4931" t="s">
        <v>249</v>
      </c>
      <c r="E4931" s="1">
        <v>5210</v>
      </c>
      <c r="F4931" t="s">
        <v>2612</v>
      </c>
      <c r="G4931" s="1">
        <v>0</v>
      </c>
      <c r="H4931" s="1">
        <v>10</v>
      </c>
      <c r="I4931">
        <v>1.5686990000000001</v>
      </c>
    </row>
    <row r="4932" spans="1:9" x14ac:dyDescent="0.25">
      <c r="A4932">
        <v>2140180004</v>
      </c>
      <c r="B4932" t="s">
        <v>4604</v>
      </c>
      <c r="C4932" t="s">
        <v>2637</v>
      </c>
      <c r="D4932" t="s">
        <v>2638</v>
      </c>
      <c r="E4932" s="1">
        <v>2</v>
      </c>
      <c r="F4932" t="s">
        <v>2612</v>
      </c>
      <c r="G4932" s="1">
        <v>0</v>
      </c>
      <c r="H4932" s="1">
        <v>0</v>
      </c>
      <c r="I4932">
        <v>1.57</v>
      </c>
    </row>
    <row r="4933" spans="1:9" x14ac:dyDescent="0.25">
      <c r="A4933">
        <v>2140180004</v>
      </c>
      <c r="B4933" t="s">
        <v>4604</v>
      </c>
      <c r="C4933" t="s">
        <v>2623</v>
      </c>
      <c r="D4933" t="s">
        <v>2624</v>
      </c>
      <c r="E4933" s="1">
        <v>3</v>
      </c>
      <c r="F4933" t="s">
        <v>2612</v>
      </c>
      <c r="G4933" s="1">
        <v>3</v>
      </c>
      <c r="H4933">
        <v>0</v>
      </c>
      <c r="I4933">
        <v>0.33333299999999999</v>
      </c>
    </row>
    <row r="4934" spans="1:9" x14ac:dyDescent="0.25">
      <c r="A4934">
        <v>2140180004</v>
      </c>
      <c r="B4934" t="s">
        <v>4604</v>
      </c>
      <c r="C4934" t="s">
        <v>2625</v>
      </c>
      <c r="D4934" t="s">
        <v>2626</v>
      </c>
      <c r="E4934">
        <v>7</v>
      </c>
      <c r="F4934" t="s">
        <v>2612</v>
      </c>
      <c r="G4934">
        <v>7</v>
      </c>
      <c r="H4934" s="1">
        <v>0</v>
      </c>
      <c r="I4934">
        <v>1.5685709999999999</v>
      </c>
    </row>
    <row r="4935" spans="1:9" x14ac:dyDescent="0.25">
      <c r="A4935">
        <v>2140180016</v>
      </c>
      <c r="B4935" t="s">
        <v>4605</v>
      </c>
      <c r="C4935" t="s">
        <v>248</v>
      </c>
      <c r="D4935" t="s">
        <v>249</v>
      </c>
      <c r="E4935" s="1">
        <v>0</v>
      </c>
      <c r="F4935" t="s">
        <v>2612</v>
      </c>
      <c r="G4935">
        <v>0</v>
      </c>
      <c r="H4935">
        <v>5</v>
      </c>
      <c r="I4935">
        <v>0</v>
      </c>
    </row>
    <row r="4936" spans="1:9" x14ac:dyDescent="0.25">
      <c r="A4936">
        <v>2140180016</v>
      </c>
      <c r="B4936" t="s">
        <v>4605</v>
      </c>
      <c r="C4936" t="s">
        <v>2615</v>
      </c>
      <c r="D4936" t="s">
        <v>2616</v>
      </c>
      <c r="E4936" s="1">
        <v>12</v>
      </c>
      <c r="F4936" t="s">
        <v>2612</v>
      </c>
      <c r="G4936" s="1">
        <v>0</v>
      </c>
      <c r="H4936">
        <v>0</v>
      </c>
      <c r="I4936">
        <v>1.773333</v>
      </c>
    </row>
    <row r="4937" spans="1:9" x14ac:dyDescent="0.25">
      <c r="A4937">
        <v>2140180016</v>
      </c>
      <c r="B4937" t="s">
        <v>4605</v>
      </c>
      <c r="C4937" t="s">
        <v>2625</v>
      </c>
      <c r="D4937" t="s">
        <v>2626</v>
      </c>
      <c r="E4937" s="1">
        <v>5</v>
      </c>
      <c r="F4937" t="s">
        <v>2612</v>
      </c>
      <c r="G4937" s="1">
        <v>5</v>
      </c>
      <c r="H4937" s="1">
        <v>0</v>
      </c>
      <c r="I4937">
        <v>1.774</v>
      </c>
    </row>
    <row r="4938" spans="1:9" x14ac:dyDescent="0.25">
      <c r="A4938">
        <v>2140180018</v>
      </c>
      <c r="B4938" t="s">
        <v>4606</v>
      </c>
      <c r="C4938" t="s">
        <v>699</v>
      </c>
      <c r="D4938" t="s">
        <v>700</v>
      </c>
      <c r="E4938" s="1">
        <v>460</v>
      </c>
      <c r="F4938" t="s">
        <v>2612</v>
      </c>
      <c r="G4938" s="1">
        <v>0</v>
      </c>
      <c r="H4938" s="1">
        <v>0</v>
      </c>
      <c r="I4938">
        <v>1.2973699999999999</v>
      </c>
    </row>
    <row r="4939" spans="1:9" x14ac:dyDescent="0.25">
      <c r="A4939">
        <v>2140180018</v>
      </c>
      <c r="B4939" t="s">
        <v>4606</v>
      </c>
      <c r="C4939" t="s">
        <v>248</v>
      </c>
      <c r="D4939" t="s">
        <v>249</v>
      </c>
      <c r="E4939">
        <v>864</v>
      </c>
      <c r="F4939" t="s">
        <v>2612</v>
      </c>
      <c r="G4939" s="1">
        <v>0</v>
      </c>
      <c r="H4939">
        <v>223</v>
      </c>
      <c r="I4939">
        <v>1.2973730000000001</v>
      </c>
    </row>
    <row r="4940" spans="1:9" x14ac:dyDescent="0.25">
      <c r="A4940">
        <v>2140180018</v>
      </c>
      <c r="B4940" t="s">
        <v>4606</v>
      </c>
      <c r="C4940" t="s">
        <v>2625</v>
      </c>
      <c r="D4940" t="s">
        <v>2626</v>
      </c>
      <c r="E4940" s="1">
        <v>223</v>
      </c>
      <c r="F4940" t="s">
        <v>2612</v>
      </c>
      <c r="G4940">
        <v>223</v>
      </c>
      <c r="H4940">
        <v>0</v>
      </c>
      <c r="I4940">
        <v>1.2973539999999999</v>
      </c>
    </row>
    <row r="4941" spans="1:9" x14ac:dyDescent="0.25">
      <c r="A4941">
        <v>2140180019</v>
      </c>
      <c r="B4941" t="s">
        <v>4607</v>
      </c>
      <c r="C4941" t="s">
        <v>699</v>
      </c>
      <c r="D4941" t="s">
        <v>700</v>
      </c>
      <c r="E4941">
        <v>505</v>
      </c>
      <c r="F4941" t="s">
        <v>2612</v>
      </c>
      <c r="G4941" s="1">
        <v>0</v>
      </c>
      <c r="H4941">
        <v>0</v>
      </c>
      <c r="I4941">
        <v>1.6016630000000001</v>
      </c>
    </row>
    <row r="4942" spans="1:9" x14ac:dyDescent="0.25">
      <c r="A4942">
        <v>2140180019</v>
      </c>
      <c r="B4942" t="s">
        <v>4607</v>
      </c>
      <c r="C4942" t="s">
        <v>248</v>
      </c>
      <c r="D4942" t="s">
        <v>249</v>
      </c>
      <c r="E4942" s="1">
        <v>7017</v>
      </c>
      <c r="F4942" t="s">
        <v>2612</v>
      </c>
      <c r="G4942">
        <v>0</v>
      </c>
      <c r="H4942" s="1">
        <v>10</v>
      </c>
      <c r="I4942">
        <v>1.601612</v>
      </c>
    </row>
    <row r="4943" spans="1:9" x14ac:dyDescent="0.25">
      <c r="A4943">
        <v>2140180019</v>
      </c>
      <c r="B4943" t="s">
        <v>4607</v>
      </c>
      <c r="C4943" t="s">
        <v>2623</v>
      </c>
      <c r="D4943" t="s">
        <v>2624</v>
      </c>
      <c r="E4943" s="1">
        <v>3</v>
      </c>
      <c r="F4943" t="s">
        <v>2612</v>
      </c>
      <c r="G4943">
        <v>3</v>
      </c>
      <c r="H4943">
        <v>0</v>
      </c>
      <c r="I4943">
        <v>1</v>
      </c>
    </row>
    <row r="4944" spans="1:9" x14ac:dyDescent="0.25">
      <c r="A4944">
        <v>2140180019</v>
      </c>
      <c r="B4944" t="s">
        <v>4607</v>
      </c>
      <c r="C4944" t="s">
        <v>2625</v>
      </c>
      <c r="D4944" t="s">
        <v>2626</v>
      </c>
      <c r="E4944" s="1">
        <v>7</v>
      </c>
      <c r="F4944" t="s">
        <v>2612</v>
      </c>
      <c r="G4944" s="1">
        <v>7</v>
      </c>
      <c r="H4944">
        <v>0</v>
      </c>
      <c r="I4944">
        <v>1.601429</v>
      </c>
    </row>
    <row r="4945" spans="1:9" x14ac:dyDescent="0.25">
      <c r="A4945">
        <v>2140190006</v>
      </c>
      <c r="B4945" t="s">
        <v>2120</v>
      </c>
      <c r="C4945" t="s">
        <v>248</v>
      </c>
      <c r="D4945" t="s">
        <v>249</v>
      </c>
      <c r="E4945" s="1">
        <v>403</v>
      </c>
      <c r="F4945" t="s">
        <v>3524</v>
      </c>
      <c r="G4945" s="1">
        <v>300</v>
      </c>
      <c r="H4945">
        <v>360</v>
      </c>
      <c r="I4945">
        <v>0.81116600000000005</v>
      </c>
    </row>
    <row r="4946" spans="1:9" x14ac:dyDescent="0.25">
      <c r="A4946">
        <v>2140190006</v>
      </c>
      <c r="B4946" t="s">
        <v>2120</v>
      </c>
      <c r="C4946" t="s">
        <v>2641</v>
      </c>
      <c r="D4946" t="s">
        <v>2642</v>
      </c>
      <c r="E4946" s="1">
        <v>0</v>
      </c>
      <c r="F4946" t="s">
        <v>3524</v>
      </c>
      <c r="G4946">
        <v>360</v>
      </c>
      <c r="H4946">
        <v>0</v>
      </c>
      <c r="I4946">
        <v>0.81118199999999996</v>
      </c>
    </row>
    <row r="4947" spans="1:9" x14ac:dyDescent="0.25">
      <c r="A4947">
        <v>2140190007</v>
      </c>
      <c r="B4947" t="s">
        <v>4608</v>
      </c>
      <c r="C4947" t="s">
        <v>248</v>
      </c>
      <c r="D4947" t="s">
        <v>249</v>
      </c>
      <c r="E4947" s="1">
        <v>407</v>
      </c>
      <c r="F4947" t="s">
        <v>3524</v>
      </c>
      <c r="G4947">
        <v>220</v>
      </c>
      <c r="H4947" s="1">
        <v>1280</v>
      </c>
      <c r="I4947">
        <v>0.80759199999999998</v>
      </c>
    </row>
    <row r="4948" spans="1:9" x14ac:dyDescent="0.25">
      <c r="A4948">
        <v>2140190007</v>
      </c>
      <c r="B4948" t="s">
        <v>4608</v>
      </c>
      <c r="C4948" t="s">
        <v>2641</v>
      </c>
      <c r="D4948" t="s">
        <v>2642</v>
      </c>
      <c r="E4948">
        <v>0</v>
      </c>
      <c r="F4948" t="s">
        <v>3524</v>
      </c>
      <c r="G4948" s="1">
        <v>1280</v>
      </c>
      <c r="H4948">
        <v>0</v>
      </c>
      <c r="I4948">
        <v>0.80762500000000004</v>
      </c>
    </row>
    <row r="4949" spans="1:9" x14ac:dyDescent="0.25">
      <c r="A4949">
        <v>2140190008</v>
      </c>
      <c r="B4949" t="s">
        <v>2118</v>
      </c>
      <c r="C4949" t="s">
        <v>248</v>
      </c>
      <c r="D4949" t="s">
        <v>249</v>
      </c>
      <c r="E4949" s="1">
        <v>462</v>
      </c>
      <c r="F4949" t="s">
        <v>3524</v>
      </c>
      <c r="G4949">
        <v>100</v>
      </c>
      <c r="H4949">
        <v>600</v>
      </c>
      <c r="I4949">
        <v>0.80692600000000003</v>
      </c>
    </row>
    <row r="4950" spans="1:9" x14ac:dyDescent="0.25">
      <c r="A4950">
        <v>2140190008</v>
      </c>
      <c r="B4950" t="s">
        <v>2118</v>
      </c>
      <c r="C4950" t="s">
        <v>2641</v>
      </c>
      <c r="D4950" t="s">
        <v>2642</v>
      </c>
      <c r="E4950" s="1">
        <v>0</v>
      </c>
      <c r="F4950" t="s">
        <v>3524</v>
      </c>
      <c r="G4950">
        <v>600</v>
      </c>
      <c r="H4950">
        <v>0</v>
      </c>
      <c r="I4950">
        <v>0.80695799999999995</v>
      </c>
    </row>
    <row r="4951" spans="1:9" x14ac:dyDescent="0.25">
      <c r="A4951">
        <v>2140190009</v>
      </c>
      <c r="B4951" t="s">
        <v>4609</v>
      </c>
      <c r="C4951" t="s">
        <v>248</v>
      </c>
      <c r="D4951" t="s">
        <v>249</v>
      </c>
      <c r="E4951" s="1">
        <v>502</v>
      </c>
      <c r="F4951" t="s">
        <v>3524</v>
      </c>
      <c r="G4951">
        <v>380</v>
      </c>
      <c r="H4951">
        <v>0</v>
      </c>
      <c r="I4951">
        <v>0.80565699999999996</v>
      </c>
    </row>
    <row r="4952" spans="1:9" x14ac:dyDescent="0.25">
      <c r="A4952">
        <v>2140190010</v>
      </c>
      <c r="B4952" t="s">
        <v>4610</v>
      </c>
      <c r="C4952" t="s">
        <v>248</v>
      </c>
      <c r="D4952" t="s">
        <v>249</v>
      </c>
      <c r="E4952" s="1">
        <v>1609</v>
      </c>
      <c r="F4952" t="s">
        <v>3524</v>
      </c>
      <c r="G4952">
        <v>460</v>
      </c>
      <c r="H4952">
        <v>0</v>
      </c>
      <c r="I4952">
        <v>0.80198899999999995</v>
      </c>
    </row>
    <row r="4953" spans="1:9" x14ac:dyDescent="0.25">
      <c r="A4953">
        <v>2140190011</v>
      </c>
      <c r="B4953" t="s">
        <v>834</v>
      </c>
      <c r="C4953" t="s">
        <v>699</v>
      </c>
      <c r="D4953" t="s">
        <v>700</v>
      </c>
      <c r="E4953" s="1">
        <v>8</v>
      </c>
      <c r="F4953" t="s">
        <v>4611</v>
      </c>
      <c r="G4953">
        <v>0</v>
      </c>
      <c r="H4953">
        <v>0</v>
      </c>
      <c r="I4953">
        <v>0.81374999999999997</v>
      </c>
    </row>
    <row r="4954" spans="1:9" x14ac:dyDescent="0.25">
      <c r="A4954">
        <v>2140190011</v>
      </c>
      <c r="B4954" t="s">
        <v>834</v>
      </c>
      <c r="C4954" t="s">
        <v>248</v>
      </c>
      <c r="D4954" t="s">
        <v>249</v>
      </c>
      <c r="E4954" s="1">
        <v>2261</v>
      </c>
      <c r="F4954" t="s">
        <v>4611</v>
      </c>
      <c r="G4954">
        <v>960</v>
      </c>
      <c r="H4954">
        <v>0</v>
      </c>
      <c r="I4954">
        <v>0.85222900000000001</v>
      </c>
    </row>
    <row r="4955" spans="1:9" x14ac:dyDescent="0.25">
      <c r="A4955">
        <v>2140190012</v>
      </c>
      <c r="B4955" t="s">
        <v>836</v>
      </c>
      <c r="C4955" t="s">
        <v>699</v>
      </c>
      <c r="D4955" t="s">
        <v>700</v>
      </c>
      <c r="E4955" s="1">
        <v>8</v>
      </c>
      <c r="F4955" t="s">
        <v>4611</v>
      </c>
      <c r="G4955" s="1">
        <v>0</v>
      </c>
      <c r="H4955">
        <v>0</v>
      </c>
      <c r="I4955">
        <v>0.72624999999999995</v>
      </c>
    </row>
    <row r="4956" spans="1:9" x14ac:dyDescent="0.25">
      <c r="A4956">
        <v>2140190012</v>
      </c>
      <c r="B4956" t="s">
        <v>836</v>
      </c>
      <c r="C4956" t="s">
        <v>248</v>
      </c>
      <c r="D4956" t="s">
        <v>249</v>
      </c>
      <c r="E4956" s="1">
        <v>1523</v>
      </c>
      <c r="F4956" t="s">
        <v>4611</v>
      </c>
      <c r="G4956">
        <v>640</v>
      </c>
      <c r="H4956">
        <v>0</v>
      </c>
      <c r="I4956">
        <v>0.81062999999999996</v>
      </c>
    </row>
    <row r="4957" spans="1:9" x14ac:dyDescent="0.25">
      <c r="A4957">
        <v>2140190013</v>
      </c>
      <c r="B4957" t="s">
        <v>837</v>
      </c>
      <c r="C4957" t="s">
        <v>699</v>
      </c>
      <c r="D4957" t="s">
        <v>700</v>
      </c>
      <c r="E4957" s="1">
        <v>8</v>
      </c>
      <c r="F4957" t="s">
        <v>4611</v>
      </c>
      <c r="G4957" s="1">
        <v>0</v>
      </c>
      <c r="H4957" s="1">
        <v>0</v>
      </c>
      <c r="I4957">
        <v>0.82</v>
      </c>
    </row>
    <row r="4958" spans="1:9" x14ac:dyDescent="0.25">
      <c r="A4958">
        <v>2140190013</v>
      </c>
      <c r="B4958" t="s">
        <v>837</v>
      </c>
      <c r="C4958" t="s">
        <v>248</v>
      </c>
      <c r="D4958" t="s">
        <v>249</v>
      </c>
      <c r="E4958" s="1">
        <v>1457</v>
      </c>
      <c r="F4958" t="s">
        <v>4611</v>
      </c>
      <c r="G4958" s="1">
        <v>740</v>
      </c>
      <c r="H4958">
        <v>0</v>
      </c>
      <c r="I4958">
        <v>0.82831200000000005</v>
      </c>
    </row>
    <row r="4959" spans="1:9" x14ac:dyDescent="0.25">
      <c r="A4959">
        <v>2140190014</v>
      </c>
      <c r="B4959" t="s">
        <v>835</v>
      </c>
      <c r="C4959" t="s">
        <v>699</v>
      </c>
      <c r="D4959" t="s">
        <v>700</v>
      </c>
      <c r="E4959">
        <v>8</v>
      </c>
      <c r="F4959" t="s">
        <v>4611</v>
      </c>
      <c r="G4959">
        <v>0</v>
      </c>
      <c r="H4959">
        <v>0</v>
      </c>
      <c r="I4959">
        <v>0.70750000000000002</v>
      </c>
    </row>
    <row r="4960" spans="1:9" x14ac:dyDescent="0.25">
      <c r="A4960">
        <v>2140190014</v>
      </c>
      <c r="B4960" t="s">
        <v>835</v>
      </c>
      <c r="C4960" t="s">
        <v>248</v>
      </c>
      <c r="D4960" t="s">
        <v>249</v>
      </c>
      <c r="E4960" s="1">
        <v>1598</v>
      </c>
      <c r="F4960" t="s">
        <v>4611</v>
      </c>
      <c r="G4960">
        <v>640</v>
      </c>
      <c r="H4960" s="1">
        <v>0</v>
      </c>
      <c r="I4960">
        <v>0.782416</v>
      </c>
    </row>
    <row r="4961" spans="1:9" x14ac:dyDescent="0.25">
      <c r="A4961">
        <v>2140190015</v>
      </c>
      <c r="B4961" t="s">
        <v>4612</v>
      </c>
      <c r="C4961" t="s">
        <v>699</v>
      </c>
      <c r="D4961" t="s">
        <v>700</v>
      </c>
      <c r="E4961" s="1">
        <v>8</v>
      </c>
      <c r="F4961" t="s">
        <v>4611</v>
      </c>
      <c r="G4961">
        <v>0</v>
      </c>
      <c r="H4961">
        <v>0</v>
      </c>
      <c r="I4961">
        <v>1.0337499999999999</v>
      </c>
    </row>
    <row r="4962" spans="1:9" x14ac:dyDescent="0.25">
      <c r="A4962">
        <v>2140190015</v>
      </c>
      <c r="B4962" t="s">
        <v>4612</v>
      </c>
      <c r="C4962" t="s">
        <v>248</v>
      </c>
      <c r="D4962" t="s">
        <v>249</v>
      </c>
      <c r="E4962" s="1">
        <v>515</v>
      </c>
      <c r="F4962" t="s">
        <v>4611</v>
      </c>
      <c r="G4962" s="1">
        <v>0</v>
      </c>
      <c r="H4962" s="1">
        <v>0</v>
      </c>
      <c r="I4962">
        <v>1.0333589999999999</v>
      </c>
    </row>
    <row r="4963" spans="1:9" x14ac:dyDescent="0.25">
      <c r="A4963">
        <v>2140190016</v>
      </c>
      <c r="B4963" t="s">
        <v>4613</v>
      </c>
      <c r="C4963" t="s">
        <v>248</v>
      </c>
      <c r="D4963" t="s">
        <v>249</v>
      </c>
      <c r="E4963">
        <v>197</v>
      </c>
      <c r="F4963" t="s">
        <v>3524</v>
      </c>
      <c r="G4963">
        <v>0</v>
      </c>
      <c r="H4963">
        <v>0</v>
      </c>
      <c r="I4963">
        <v>0.74487300000000001</v>
      </c>
    </row>
    <row r="4964" spans="1:9" x14ac:dyDescent="0.25">
      <c r="A4964">
        <v>2140190017</v>
      </c>
      <c r="B4964" t="s">
        <v>2119</v>
      </c>
      <c r="C4964" t="s">
        <v>248</v>
      </c>
      <c r="D4964" t="s">
        <v>249</v>
      </c>
      <c r="E4964" s="1">
        <v>195</v>
      </c>
      <c r="F4964" t="s">
        <v>3524</v>
      </c>
      <c r="G4964" s="1">
        <v>3720</v>
      </c>
      <c r="H4964">
        <v>40</v>
      </c>
      <c r="I4964">
        <v>0.75825600000000004</v>
      </c>
    </row>
    <row r="4965" spans="1:9" x14ac:dyDescent="0.25">
      <c r="A4965">
        <v>2140190017</v>
      </c>
      <c r="B4965" t="s">
        <v>2119</v>
      </c>
      <c r="C4965" t="s">
        <v>2641</v>
      </c>
      <c r="D4965" t="s">
        <v>2642</v>
      </c>
      <c r="E4965" s="1">
        <v>0</v>
      </c>
      <c r="F4965" t="s">
        <v>3524</v>
      </c>
      <c r="G4965">
        <v>40</v>
      </c>
      <c r="H4965" s="1">
        <v>0</v>
      </c>
      <c r="I4965">
        <v>1.2000379999999999</v>
      </c>
    </row>
    <row r="4966" spans="1:9" x14ac:dyDescent="0.25">
      <c r="A4966">
        <v>2140190018</v>
      </c>
      <c r="B4966" t="s">
        <v>743</v>
      </c>
      <c r="C4966" t="s">
        <v>699</v>
      </c>
      <c r="D4966" t="s">
        <v>700</v>
      </c>
      <c r="E4966" s="1">
        <v>15</v>
      </c>
      <c r="F4966" t="s">
        <v>3524</v>
      </c>
      <c r="G4966" s="1">
        <v>0</v>
      </c>
      <c r="H4966" s="1">
        <v>0</v>
      </c>
      <c r="I4966">
        <v>1.007333</v>
      </c>
    </row>
    <row r="4967" spans="1:9" x14ac:dyDescent="0.25">
      <c r="A4967">
        <v>2140190018</v>
      </c>
      <c r="B4967" t="s">
        <v>743</v>
      </c>
      <c r="C4967" t="s">
        <v>248</v>
      </c>
      <c r="D4967" t="s">
        <v>249</v>
      </c>
      <c r="E4967" s="1">
        <v>7645</v>
      </c>
      <c r="F4967" t="s">
        <v>3524</v>
      </c>
      <c r="G4967" s="1">
        <v>2440</v>
      </c>
      <c r="H4967">
        <v>0</v>
      </c>
      <c r="I4967">
        <v>0.970059</v>
      </c>
    </row>
    <row r="4968" spans="1:9" x14ac:dyDescent="0.25">
      <c r="A4968">
        <v>2140190018</v>
      </c>
      <c r="B4968" t="s">
        <v>743</v>
      </c>
      <c r="C4968" t="s">
        <v>2615</v>
      </c>
      <c r="D4968" t="s">
        <v>2616</v>
      </c>
      <c r="E4968">
        <v>263</v>
      </c>
      <c r="F4968" t="s">
        <v>3524</v>
      </c>
      <c r="G4968" s="1">
        <v>0</v>
      </c>
      <c r="H4968" s="1">
        <v>0</v>
      </c>
      <c r="I4968">
        <v>1.0076430000000001</v>
      </c>
    </row>
    <row r="4969" spans="1:9" x14ac:dyDescent="0.25">
      <c r="A4969">
        <v>2140190019</v>
      </c>
      <c r="B4969" t="s">
        <v>4614</v>
      </c>
      <c r="C4969" t="s">
        <v>699</v>
      </c>
      <c r="D4969" t="s">
        <v>700</v>
      </c>
      <c r="E4969" s="1">
        <v>20</v>
      </c>
      <c r="F4969" t="s">
        <v>3524</v>
      </c>
      <c r="G4969">
        <v>0</v>
      </c>
      <c r="H4969" s="1">
        <v>0</v>
      </c>
      <c r="I4969">
        <v>1.1964999999999999</v>
      </c>
    </row>
    <row r="4970" spans="1:9" x14ac:dyDescent="0.25">
      <c r="A4970">
        <v>2140190019</v>
      </c>
      <c r="B4970" t="s">
        <v>4614</v>
      </c>
      <c r="C4970" t="s">
        <v>248</v>
      </c>
      <c r="D4970" t="s">
        <v>249</v>
      </c>
      <c r="E4970" s="1">
        <v>1301</v>
      </c>
      <c r="F4970" t="s">
        <v>3524</v>
      </c>
      <c r="G4970" s="1">
        <v>0</v>
      </c>
      <c r="H4970">
        <v>0</v>
      </c>
      <c r="I4970">
        <v>1.1966410000000001</v>
      </c>
    </row>
    <row r="4971" spans="1:9" x14ac:dyDescent="0.25">
      <c r="A4971">
        <v>2140190020</v>
      </c>
      <c r="B4971" t="s">
        <v>4615</v>
      </c>
      <c r="C4971" t="s">
        <v>699</v>
      </c>
      <c r="D4971" t="s">
        <v>700</v>
      </c>
      <c r="E4971" s="1">
        <v>24</v>
      </c>
      <c r="F4971" t="s">
        <v>3524</v>
      </c>
      <c r="G4971" s="1">
        <v>0</v>
      </c>
      <c r="H4971" s="1">
        <v>0</v>
      </c>
      <c r="I4971">
        <v>1.1995830000000001</v>
      </c>
    </row>
    <row r="4972" spans="1:9" x14ac:dyDescent="0.25">
      <c r="A4972">
        <v>2140190020</v>
      </c>
      <c r="B4972" t="s">
        <v>4615</v>
      </c>
      <c r="C4972" t="s">
        <v>248</v>
      </c>
      <c r="D4972" t="s">
        <v>249</v>
      </c>
      <c r="E4972" s="1">
        <v>994</v>
      </c>
      <c r="F4972" t="s">
        <v>3524</v>
      </c>
      <c r="G4972" s="1">
        <v>0</v>
      </c>
      <c r="H4972">
        <v>0</v>
      </c>
      <c r="I4972">
        <v>1.199678</v>
      </c>
    </row>
    <row r="4973" spans="1:9" x14ac:dyDescent="0.25">
      <c r="A4973">
        <v>2140190022</v>
      </c>
      <c r="B4973" t="s">
        <v>4616</v>
      </c>
      <c r="C4973" t="s">
        <v>248</v>
      </c>
      <c r="D4973" t="s">
        <v>249</v>
      </c>
      <c r="E4973" s="1">
        <v>936</v>
      </c>
      <c r="F4973" t="s">
        <v>3524</v>
      </c>
      <c r="G4973" s="1">
        <v>0</v>
      </c>
      <c r="H4973">
        <v>0</v>
      </c>
      <c r="I4973">
        <v>1.0718700000000001</v>
      </c>
    </row>
    <row r="4974" spans="1:9" x14ac:dyDescent="0.25">
      <c r="A4974">
        <v>2140190023</v>
      </c>
      <c r="B4974" t="s">
        <v>4617</v>
      </c>
      <c r="C4974" t="s">
        <v>248</v>
      </c>
      <c r="D4974" t="s">
        <v>249</v>
      </c>
      <c r="E4974" s="1">
        <v>805</v>
      </c>
      <c r="F4974" t="s">
        <v>3524</v>
      </c>
      <c r="G4974" s="1">
        <v>0</v>
      </c>
      <c r="H4974">
        <v>0</v>
      </c>
      <c r="I4974">
        <v>1.0581609999999999</v>
      </c>
    </row>
    <row r="4975" spans="1:9" x14ac:dyDescent="0.25">
      <c r="A4975">
        <v>2140190025</v>
      </c>
      <c r="B4975" t="s">
        <v>4618</v>
      </c>
      <c r="C4975" t="s">
        <v>248</v>
      </c>
      <c r="D4975" t="s">
        <v>249</v>
      </c>
      <c r="E4975" s="1">
        <v>892</v>
      </c>
      <c r="F4975" t="s">
        <v>3524</v>
      </c>
      <c r="G4975">
        <v>0</v>
      </c>
      <c r="H4975">
        <v>0</v>
      </c>
      <c r="I4975">
        <v>1.1087670000000001</v>
      </c>
    </row>
    <row r="4976" spans="1:9" x14ac:dyDescent="0.25">
      <c r="A4976">
        <v>2140190027</v>
      </c>
      <c r="B4976" t="s">
        <v>4619</v>
      </c>
      <c r="C4976" t="s">
        <v>248</v>
      </c>
      <c r="D4976" t="s">
        <v>249</v>
      </c>
      <c r="E4976" s="1">
        <v>1117</v>
      </c>
      <c r="F4976" t="s">
        <v>3524</v>
      </c>
      <c r="G4976">
        <v>0</v>
      </c>
      <c r="H4976" s="1">
        <v>0</v>
      </c>
      <c r="I4976">
        <v>1.177816</v>
      </c>
    </row>
    <row r="4977" spans="1:9" x14ac:dyDescent="0.25">
      <c r="A4977">
        <v>2140190028</v>
      </c>
      <c r="B4977" t="s">
        <v>4620</v>
      </c>
      <c r="C4977" t="s">
        <v>248</v>
      </c>
      <c r="D4977" t="s">
        <v>249</v>
      </c>
      <c r="E4977" s="1">
        <v>718</v>
      </c>
      <c r="F4977" t="s">
        <v>3524</v>
      </c>
      <c r="G4977">
        <v>0</v>
      </c>
      <c r="H4977" s="1">
        <v>0</v>
      </c>
      <c r="I4977">
        <v>1.084624</v>
      </c>
    </row>
    <row r="4978" spans="1:9" x14ac:dyDescent="0.25">
      <c r="A4978">
        <v>2140190029</v>
      </c>
      <c r="B4978" t="s">
        <v>4621</v>
      </c>
      <c r="C4978" t="s">
        <v>248</v>
      </c>
      <c r="D4978" t="s">
        <v>249</v>
      </c>
      <c r="E4978" s="1">
        <v>975</v>
      </c>
      <c r="F4978" t="s">
        <v>3524</v>
      </c>
      <c r="G4978" s="1">
        <v>0</v>
      </c>
      <c r="H4978">
        <v>0</v>
      </c>
      <c r="I4978">
        <v>1.111067</v>
      </c>
    </row>
    <row r="4979" spans="1:9" x14ac:dyDescent="0.25">
      <c r="A4979">
        <v>2140190030</v>
      </c>
      <c r="B4979" t="s">
        <v>838</v>
      </c>
      <c r="C4979" t="s">
        <v>699</v>
      </c>
      <c r="D4979" t="s">
        <v>700</v>
      </c>
      <c r="E4979" s="1">
        <v>8</v>
      </c>
      <c r="F4979" t="s">
        <v>4622</v>
      </c>
      <c r="G4979" s="1">
        <v>0</v>
      </c>
      <c r="H4979">
        <v>0</v>
      </c>
      <c r="I4979">
        <v>0.83</v>
      </c>
    </row>
    <row r="4980" spans="1:9" x14ac:dyDescent="0.25">
      <c r="A4980">
        <v>2140190030</v>
      </c>
      <c r="B4980" t="s">
        <v>838</v>
      </c>
      <c r="C4980" t="s">
        <v>248</v>
      </c>
      <c r="D4980" t="s">
        <v>249</v>
      </c>
      <c r="E4980" s="1">
        <v>9749</v>
      </c>
      <c r="F4980" t="s">
        <v>4622</v>
      </c>
      <c r="G4980" s="1">
        <v>1920</v>
      </c>
      <c r="H4980" s="1">
        <v>1120</v>
      </c>
      <c r="I4980">
        <v>0.83003000000000005</v>
      </c>
    </row>
    <row r="4981" spans="1:9" x14ac:dyDescent="0.25">
      <c r="A4981">
        <v>2140190030</v>
      </c>
      <c r="B4981" t="s">
        <v>838</v>
      </c>
      <c r="C4981" t="s">
        <v>2641</v>
      </c>
      <c r="D4981" t="s">
        <v>2642</v>
      </c>
      <c r="E4981" s="1">
        <v>0</v>
      </c>
      <c r="F4981" t="s">
        <v>4622</v>
      </c>
      <c r="G4981" s="1">
        <v>1120</v>
      </c>
      <c r="H4981">
        <v>0</v>
      </c>
      <c r="I4981">
        <v>0.83</v>
      </c>
    </row>
    <row r="4982" spans="1:9" x14ac:dyDescent="0.25">
      <c r="A4982">
        <v>2140190031</v>
      </c>
      <c r="B4982" t="s">
        <v>782</v>
      </c>
      <c r="C4982" t="s">
        <v>699</v>
      </c>
      <c r="D4982" t="s">
        <v>700</v>
      </c>
      <c r="E4982" s="1">
        <v>16</v>
      </c>
      <c r="F4982" t="s">
        <v>2612</v>
      </c>
      <c r="G4982" s="1">
        <v>0</v>
      </c>
      <c r="H4982" s="1">
        <v>0</v>
      </c>
      <c r="I4982">
        <v>1.1000000000000001</v>
      </c>
    </row>
    <row r="4983" spans="1:9" x14ac:dyDescent="0.25">
      <c r="A4983">
        <v>2140190031</v>
      </c>
      <c r="B4983" t="s">
        <v>782</v>
      </c>
      <c r="C4983" t="s">
        <v>248</v>
      </c>
      <c r="D4983" t="s">
        <v>249</v>
      </c>
      <c r="E4983" s="1">
        <v>4764</v>
      </c>
      <c r="F4983" t="s">
        <v>2612</v>
      </c>
      <c r="G4983" s="1">
        <v>0</v>
      </c>
      <c r="H4983">
        <v>0</v>
      </c>
      <c r="I4983">
        <v>1.099553</v>
      </c>
    </row>
    <row r="4984" spans="1:9" x14ac:dyDescent="0.25">
      <c r="A4984">
        <v>2140210001</v>
      </c>
      <c r="B4984" t="s">
        <v>4623</v>
      </c>
      <c r="C4984" t="s">
        <v>2645</v>
      </c>
      <c r="D4984" t="s">
        <v>2646</v>
      </c>
      <c r="E4984" s="1">
        <v>582</v>
      </c>
      <c r="F4984" t="s">
        <v>2612</v>
      </c>
      <c r="G4984" s="1">
        <v>0</v>
      </c>
      <c r="H4984">
        <v>0</v>
      </c>
      <c r="I4984">
        <v>0.249278</v>
      </c>
    </row>
    <row r="4985" spans="1:9" x14ac:dyDescent="0.25">
      <c r="A4985">
        <v>2140210005</v>
      </c>
      <c r="B4985" t="s">
        <v>1213</v>
      </c>
      <c r="C4985" t="s">
        <v>248</v>
      </c>
      <c r="D4985" t="s">
        <v>249</v>
      </c>
      <c r="E4985" s="1">
        <v>1439</v>
      </c>
      <c r="F4985" t="s">
        <v>2612</v>
      </c>
      <c r="G4985" s="1">
        <v>0</v>
      </c>
      <c r="H4985" s="1">
        <v>1422</v>
      </c>
      <c r="I4985">
        <v>0.18762999999999999</v>
      </c>
    </row>
    <row r="4986" spans="1:9" x14ac:dyDescent="0.25">
      <c r="A4986">
        <v>2140210005</v>
      </c>
      <c r="B4986" t="s">
        <v>1213</v>
      </c>
      <c r="C4986" t="s">
        <v>2615</v>
      </c>
      <c r="D4986" t="s">
        <v>2616</v>
      </c>
      <c r="E4986" s="1">
        <v>975</v>
      </c>
      <c r="F4986" t="s">
        <v>2612</v>
      </c>
      <c r="G4986" s="1">
        <v>0</v>
      </c>
      <c r="H4986" s="1">
        <v>0</v>
      </c>
      <c r="I4986">
        <v>0.22147700000000001</v>
      </c>
    </row>
    <row r="4987" spans="1:9" x14ac:dyDescent="0.25">
      <c r="A4987">
        <v>2140210005</v>
      </c>
      <c r="B4987" t="s">
        <v>1213</v>
      </c>
      <c r="C4987" t="s">
        <v>2625</v>
      </c>
      <c r="D4987" t="s">
        <v>2626</v>
      </c>
      <c r="E4987" s="1">
        <v>1422</v>
      </c>
      <c r="F4987" t="s">
        <v>2612</v>
      </c>
      <c r="G4987" s="1">
        <v>1422</v>
      </c>
      <c r="H4987">
        <v>0</v>
      </c>
      <c r="I4987">
        <v>0.22147</v>
      </c>
    </row>
    <row r="4988" spans="1:9" x14ac:dyDescent="0.25">
      <c r="A4988">
        <v>2140210006</v>
      </c>
      <c r="B4988" t="s">
        <v>4624</v>
      </c>
      <c r="C4988" t="s">
        <v>2615</v>
      </c>
      <c r="D4988" t="s">
        <v>2616</v>
      </c>
      <c r="E4988" s="1">
        <v>515</v>
      </c>
      <c r="F4988" t="s">
        <v>2612</v>
      </c>
      <c r="G4988" s="1">
        <v>0</v>
      </c>
      <c r="H4988" s="1">
        <v>0</v>
      </c>
      <c r="I4988">
        <v>0.129631</v>
      </c>
    </row>
    <row r="4989" spans="1:9" x14ac:dyDescent="0.25">
      <c r="A4989">
        <v>2140210007</v>
      </c>
      <c r="B4989" t="s">
        <v>4625</v>
      </c>
      <c r="C4989" t="s">
        <v>2615</v>
      </c>
      <c r="D4989" t="s">
        <v>2616</v>
      </c>
      <c r="E4989" s="1">
        <v>1366</v>
      </c>
      <c r="F4989" t="s">
        <v>2612</v>
      </c>
      <c r="G4989" s="1">
        <v>0</v>
      </c>
      <c r="H4989">
        <v>0</v>
      </c>
      <c r="I4989">
        <v>0.150059</v>
      </c>
    </row>
    <row r="4990" spans="1:9" x14ac:dyDescent="0.25">
      <c r="A4990">
        <v>2140210007</v>
      </c>
      <c r="B4990" t="s">
        <v>4625</v>
      </c>
      <c r="C4990" t="s">
        <v>2645</v>
      </c>
      <c r="D4990" t="s">
        <v>2646</v>
      </c>
      <c r="E4990" s="1">
        <v>756</v>
      </c>
      <c r="F4990" t="s">
        <v>2612</v>
      </c>
      <c r="G4990" s="1">
        <v>0</v>
      </c>
      <c r="H4990">
        <v>0</v>
      </c>
      <c r="I4990">
        <v>0.15005299999999999</v>
      </c>
    </row>
    <row r="4991" spans="1:9" x14ac:dyDescent="0.25">
      <c r="A4991">
        <v>2140210008</v>
      </c>
      <c r="B4991" t="s">
        <v>4626</v>
      </c>
      <c r="C4991" t="s">
        <v>2615</v>
      </c>
      <c r="D4991" t="s">
        <v>2616</v>
      </c>
      <c r="E4991">
        <v>315</v>
      </c>
      <c r="F4991" t="s">
        <v>2612</v>
      </c>
      <c r="G4991">
        <v>0</v>
      </c>
      <c r="H4991" s="1">
        <v>0</v>
      </c>
      <c r="I4991">
        <v>0.18771399999999999</v>
      </c>
    </row>
    <row r="4992" spans="1:9" x14ac:dyDescent="0.25">
      <c r="A4992">
        <v>2140210008</v>
      </c>
      <c r="B4992" t="s">
        <v>4626</v>
      </c>
      <c r="C4992" t="s">
        <v>2645</v>
      </c>
      <c r="D4992" t="s">
        <v>2646</v>
      </c>
      <c r="E4992" s="1">
        <v>46</v>
      </c>
      <c r="F4992" t="s">
        <v>2612</v>
      </c>
      <c r="G4992">
        <v>0</v>
      </c>
      <c r="H4992">
        <v>0</v>
      </c>
      <c r="I4992">
        <v>0.187609</v>
      </c>
    </row>
    <row r="4993" spans="1:9" x14ac:dyDescent="0.25">
      <c r="A4993">
        <v>2140210009</v>
      </c>
      <c r="B4993" t="s">
        <v>4627</v>
      </c>
      <c r="C4993" t="s">
        <v>2615</v>
      </c>
      <c r="D4993" t="s">
        <v>2616</v>
      </c>
      <c r="E4993" s="1">
        <v>1349</v>
      </c>
      <c r="F4993" t="s">
        <v>2612</v>
      </c>
      <c r="G4993" s="1">
        <v>0</v>
      </c>
      <c r="H4993">
        <v>0</v>
      </c>
      <c r="I4993">
        <v>0.26399600000000001</v>
      </c>
    </row>
    <row r="4994" spans="1:9" x14ac:dyDescent="0.25">
      <c r="A4994">
        <v>2140210009</v>
      </c>
      <c r="B4994" t="s">
        <v>4627</v>
      </c>
      <c r="C4994" t="s">
        <v>2645</v>
      </c>
      <c r="D4994" t="s">
        <v>2646</v>
      </c>
      <c r="E4994" s="1">
        <v>25000</v>
      </c>
      <c r="F4994" t="s">
        <v>2612</v>
      </c>
      <c r="G4994">
        <v>0</v>
      </c>
      <c r="H4994" s="1">
        <v>0</v>
      </c>
      <c r="I4994">
        <v>0.26399499999999998</v>
      </c>
    </row>
    <row r="4995" spans="1:9" x14ac:dyDescent="0.25">
      <c r="A4995">
        <v>2140210019</v>
      </c>
      <c r="B4995" t="s">
        <v>4628</v>
      </c>
      <c r="C4995" t="s">
        <v>2615</v>
      </c>
      <c r="D4995" t="s">
        <v>2616</v>
      </c>
      <c r="E4995" s="1">
        <v>144</v>
      </c>
      <c r="F4995" t="s">
        <v>2612</v>
      </c>
      <c r="G4995">
        <v>0</v>
      </c>
      <c r="H4995">
        <v>0</v>
      </c>
      <c r="I4995">
        <v>0.21222199999999999</v>
      </c>
    </row>
    <row r="4996" spans="1:9" x14ac:dyDescent="0.25">
      <c r="A4996">
        <v>2140210019</v>
      </c>
      <c r="B4996" t="s">
        <v>4628</v>
      </c>
      <c r="C4996" t="s">
        <v>2645</v>
      </c>
      <c r="D4996" t="s">
        <v>2646</v>
      </c>
      <c r="E4996" s="1">
        <v>47627</v>
      </c>
      <c r="F4996" t="s">
        <v>2612</v>
      </c>
      <c r="G4996" s="1">
        <v>0</v>
      </c>
      <c r="H4996" s="1">
        <v>0</v>
      </c>
      <c r="I4996">
        <v>0.21221899999999999</v>
      </c>
    </row>
    <row r="4997" spans="1:9" x14ac:dyDescent="0.25">
      <c r="A4997">
        <v>2140210020</v>
      </c>
      <c r="B4997" t="s">
        <v>4629</v>
      </c>
      <c r="C4997" t="s">
        <v>2615</v>
      </c>
      <c r="D4997" t="s">
        <v>2616</v>
      </c>
      <c r="E4997" s="1">
        <v>8578</v>
      </c>
      <c r="F4997" t="s">
        <v>2612</v>
      </c>
      <c r="G4997">
        <v>0</v>
      </c>
      <c r="H4997" s="1">
        <v>0</v>
      </c>
      <c r="I4997">
        <v>9.6877000000000005E-2</v>
      </c>
    </row>
    <row r="4998" spans="1:9" x14ac:dyDescent="0.25">
      <c r="A4998">
        <v>2140210020</v>
      </c>
      <c r="B4998" t="s">
        <v>4629</v>
      </c>
      <c r="C4998" t="s">
        <v>2645</v>
      </c>
      <c r="D4998" t="s">
        <v>2646</v>
      </c>
      <c r="E4998" s="1">
        <v>83268</v>
      </c>
      <c r="F4998" t="s">
        <v>2612</v>
      </c>
      <c r="G4998" s="1">
        <v>0</v>
      </c>
      <c r="H4998" s="1">
        <v>0</v>
      </c>
      <c r="I4998">
        <v>9.6877000000000005E-2</v>
      </c>
    </row>
    <row r="4999" spans="1:9" x14ac:dyDescent="0.25">
      <c r="A4999">
        <v>2140230006</v>
      </c>
      <c r="B4999" t="s">
        <v>4630</v>
      </c>
      <c r="C4999" t="s">
        <v>248</v>
      </c>
      <c r="D4999" t="s">
        <v>249</v>
      </c>
      <c r="E4999" s="1">
        <v>376</v>
      </c>
      <c r="F4999" t="s">
        <v>2612</v>
      </c>
      <c r="G4999" s="1">
        <v>0</v>
      </c>
      <c r="H4999" s="1">
        <v>0</v>
      </c>
      <c r="I4999">
        <v>1.415505</v>
      </c>
    </row>
    <row r="5000" spans="1:9" x14ac:dyDescent="0.25">
      <c r="A5000">
        <v>2140230007</v>
      </c>
      <c r="B5000" t="s">
        <v>4631</v>
      </c>
      <c r="C5000" t="s">
        <v>248</v>
      </c>
      <c r="D5000" t="s">
        <v>249</v>
      </c>
      <c r="E5000" s="1">
        <v>554</v>
      </c>
      <c r="F5000" t="s">
        <v>2612</v>
      </c>
      <c r="G5000" s="1">
        <v>0</v>
      </c>
      <c r="H5000">
        <v>0</v>
      </c>
      <c r="I5000">
        <v>1.6816249999999999</v>
      </c>
    </row>
    <row r="5001" spans="1:9" x14ac:dyDescent="0.25">
      <c r="A5001">
        <v>2140230009</v>
      </c>
      <c r="B5001" t="s">
        <v>850</v>
      </c>
      <c r="C5001" t="s">
        <v>699</v>
      </c>
      <c r="D5001" t="s">
        <v>700</v>
      </c>
      <c r="E5001" s="1">
        <v>698</v>
      </c>
      <c r="F5001" t="s">
        <v>2612</v>
      </c>
      <c r="G5001" s="1">
        <v>0</v>
      </c>
      <c r="H5001">
        <v>0</v>
      </c>
      <c r="I5001">
        <v>2.1071059999999999</v>
      </c>
    </row>
    <row r="5002" spans="1:9" x14ac:dyDescent="0.25">
      <c r="A5002">
        <v>2140230009</v>
      </c>
      <c r="B5002" t="s">
        <v>850</v>
      </c>
      <c r="C5002" t="s">
        <v>248</v>
      </c>
      <c r="D5002" t="s">
        <v>249</v>
      </c>
      <c r="E5002" s="1">
        <v>5212</v>
      </c>
      <c r="F5002" t="s">
        <v>2612</v>
      </c>
      <c r="G5002" s="1">
        <v>500</v>
      </c>
      <c r="H5002" s="1">
        <v>0</v>
      </c>
      <c r="I5002">
        <v>2.1071070000000001</v>
      </c>
    </row>
    <row r="5003" spans="1:9" x14ac:dyDescent="0.25">
      <c r="A5003">
        <v>2140230009</v>
      </c>
      <c r="B5003" t="s">
        <v>850</v>
      </c>
      <c r="C5003" t="s">
        <v>2623</v>
      </c>
      <c r="D5003" t="s">
        <v>2624</v>
      </c>
      <c r="E5003" s="1">
        <v>5</v>
      </c>
      <c r="F5003" t="s">
        <v>2612</v>
      </c>
      <c r="G5003">
        <v>0</v>
      </c>
      <c r="H5003" s="1">
        <v>0</v>
      </c>
      <c r="I5003">
        <v>2.11</v>
      </c>
    </row>
    <row r="5004" spans="1:9" x14ac:dyDescent="0.25">
      <c r="A5004">
        <v>2140230010</v>
      </c>
      <c r="B5004" t="s">
        <v>851</v>
      </c>
      <c r="C5004" t="s">
        <v>699</v>
      </c>
      <c r="D5004" t="s">
        <v>700</v>
      </c>
      <c r="E5004" s="1">
        <v>46</v>
      </c>
      <c r="F5004" t="s">
        <v>2612</v>
      </c>
      <c r="G5004" s="1">
        <v>0</v>
      </c>
      <c r="H5004" s="1">
        <v>0</v>
      </c>
      <c r="I5004">
        <v>2.6604350000000001</v>
      </c>
    </row>
    <row r="5005" spans="1:9" x14ac:dyDescent="0.25">
      <c r="A5005">
        <v>2140230010</v>
      </c>
      <c r="B5005" t="s">
        <v>851</v>
      </c>
      <c r="C5005" t="s">
        <v>248</v>
      </c>
      <c r="D5005" t="s">
        <v>249</v>
      </c>
      <c r="E5005" s="1">
        <v>167</v>
      </c>
      <c r="F5005" t="s">
        <v>2612</v>
      </c>
      <c r="G5005" s="1">
        <v>400</v>
      </c>
      <c r="H5005" s="1">
        <v>3</v>
      </c>
      <c r="I5005">
        <v>2.66</v>
      </c>
    </row>
    <row r="5006" spans="1:9" x14ac:dyDescent="0.25">
      <c r="A5006">
        <v>2140230010</v>
      </c>
      <c r="B5006" t="s">
        <v>851</v>
      </c>
      <c r="C5006" t="s">
        <v>2623</v>
      </c>
      <c r="D5006" t="s">
        <v>2624</v>
      </c>
      <c r="E5006" s="1">
        <v>4</v>
      </c>
      <c r="F5006" t="s">
        <v>2612</v>
      </c>
      <c r="G5006" s="1">
        <v>3</v>
      </c>
      <c r="H5006">
        <v>0</v>
      </c>
      <c r="I5006">
        <v>2.66</v>
      </c>
    </row>
    <row r="5007" spans="1:9" x14ac:dyDescent="0.25">
      <c r="A5007">
        <v>2140230011</v>
      </c>
      <c r="B5007" t="s">
        <v>852</v>
      </c>
      <c r="C5007" t="s">
        <v>699</v>
      </c>
      <c r="D5007" t="s">
        <v>700</v>
      </c>
      <c r="E5007" s="1">
        <v>45</v>
      </c>
      <c r="F5007" t="s">
        <v>2612</v>
      </c>
      <c r="G5007" s="1">
        <v>0</v>
      </c>
      <c r="H5007" s="1">
        <v>0</v>
      </c>
      <c r="I5007">
        <v>2.3597779999999999</v>
      </c>
    </row>
    <row r="5008" spans="1:9" x14ac:dyDescent="0.25">
      <c r="A5008">
        <v>2140230011</v>
      </c>
      <c r="B5008" t="s">
        <v>852</v>
      </c>
      <c r="C5008" t="s">
        <v>248</v>
      </c>
      <c r="D5008" t="s">
        <v>249</v>
      </c>
      <c r="E5008" s="1">
        <v>978</v>
      </c>
      <c r="F5008" t="s">
        <v>2612</v>
      </c>
      <c r="G5008" s="1">
        <v>100</v>
      </c>
      <c r="H5008">
        <v>0</v>
      </c>
      <c r="I5008">
        <v>2.3598159999999999</v>
      </c>
    </row>
    <row r="5009" spans="1:9" x14ac:dyDescent="0.25">
      <c r="A5009">
        <v>2140240008</v>
      </c>
      <c r="B5009" t="s">
        <v>4632</v>
      </c>
      <c r="C5009" t="s">
        <v>248</v>
      </c>
      <c r="D5009" t="s">
        <v>249</v>
      </c>
      <c r="E5009" s="1">
        <v>59</v>
      </c>
      <c r="F5009" t="s">
        <v>2612</v>
      </c>
      <c r="G5009">
        <v>0</v>
      </c>
      <c r="H5009">
        <v>0</v>
      </c>
      <c r="I5009">
        <v>2.2564410000000001</v>
      </c>
    </row>
    <row r="5010" spans="1:9" x14ac:dyDescent="0.25">
      <c r="A5010">
        <v>2140250002</v>
      </c>
      <c r="B5010" t="s">
        <v>4633</v>
      </c>
      <c r="C5010" t="s">
        <v>699</v>
      </c>
      <c r="D5010" t="s">
        <v>700</v>
      </c>
      <c r="E5010" s="1">
        <v>311</v>
      </c>
      <c r="F5010" t="s">
        <v>2612</v>
      </c>
      <c r="G5010" s="1">
        <v>0</v>
      </c>
      <c r="H5010" s="1">
        <v>0</v>
      </c>
      <c r="I5010">
        <v>0.11652700000000001</v>
      </c>
    </row>
    <row r="5011" spans="1:9" x14ac:dyDescent="0.25">
      <c r="A5011">
        <v>2140250005</v>
      </c>
      <c r="B5011" t="s">
        <v>4634</v>
      </c>
      <c r="C5011" t="s">
        <v>248</v>
      </c>
      <c r="D5011" t="s">
        <v>249</v>
      </c>
      <c r="E5011" s="1">
        <v>0</v>
      </c>
      <c r="F5011" t="s">
        <v>2612</v>
      </c>
      <c r="G5011">
        <v>0</v>
      </c>
      <c r="H5011" s="1">
        <v>12500</v>
      </c>
      <c r="I5011">
        <v>0</v>
      </c>
    </row>
    <row r="5012" spans="1:9" x14ac:dyDescent="0.25">
      <c r="A5012">
        <v>2140250005</v>
      </c>
      <c r="B5012" t="s">
        <v>4634</v>
      </c>
      <c r="C5012" t="s">
        <v>2615</v>
      </c>
      <c r="D5012" t="s">
        <v>2616</v>
      </c>
      <c r="E5012" s="1">
        <v>12500</v>
      </c>
      <c r="F5012" t="s">
        <v>2612</v>
      </c>
      <c r="G5012" s="1">
        <v>0</v>
      </c>
      <c r="H5012">
        <v>0</v>
      </c>
      <c r="I5012">
        <v>9.4414999999999999E-2</v>
      </c>
    </row>
    <row r="5013" spans="1:9" x14ac:dyDescent="0.25">
      <c r="A5013">
        <v>2140250005</v>
      </c>
      <c r="B5013" t="s">
        <v>4634</v>
      </c>
      <c r="C5013" t="s">
        <v>2625</v>
      </c>
      <c r="D5013" t="s">
        <v>2626</v>
      </c>
      <c r="E5013" s="1">
        <v>12500</v>
      </c>
      <c r="F5013" t="s">
        <v>2612</v>
      </c>
      <c r="G5013" s="1">
        <v>12500</v>
      </c>
      <c r="H5013" s="1">
        <v>0</v>
      </c>
      <c r="I5013">
        <v>9.4414999999999999E-2</v>
      </c>
    </row>
    <row r="5014" spans="1:9" x14ac:dyDescent="0.25">
      <c r="A5014">
        <v>2140250008</v>
      </c>
      <c r="B5014" t="s">
        <v>4635</v>
      </c>
      <c r="C5014" t="s">
        <v>248</v>
      </c>
      <c r="D5014" t="s">
        <v>249</v>
      </c>
      <c r="E5014" s="1">
        <v>415</v>
      </c>
      <c r="F5014" t="s">
        <v>2612</v>
      </c>
      <c r="G5014">
        <v>0</v>
      </c>
      <c r="H5014">
        <v>400</v>
      </c>
      <c r="I5014">
        <v>9.6530000000000005E-2</v>
      </c>
    </row>
    <row r="5015" spans="1:9" x14ac:dyDescent="0.25">
      <c r="A5015">
        <v>2140250008</v>
      </c>
      <c r="B5015" t="s">
        <v>4635</v>
      </c>
      <c r="C5015" t="s">
        <v>2615</v>
      </c>
      <c r="D5015" t="s">
        <v>2616</v>
      </c>
      <c r="E5015" s="1">
        <v>1</v>
      </c>
      <c r="F5015" t="s">
        <v>2612</v>
      </c>
      <c r="G5015" s="1">
        <v>0</v>
      </c>
      <c r="H5015">
        <v>0</v>
      </c>
      <c r="I5015">
        <v>0.1</v>
      </c>
    </row>
    <row r="5016" spans="1:9" x14ac:dyDescent="0.25">
      <c r="A5016">
        <v>2140250008</v>
      </c>
      <c r="B5016" t="s">
        <v>4635</v>
      </c>
      <c r="C5016" t="s">
        <v>2625</v>
      </c>
      <c r="D5016" t="s">
        <v>2626</v>
      </c>
      <c r="E5016" s="1">
        <v>400</v>
      </c>
      <c r="F5016" t="s">
        <v>2612</v>
      </c>
      <c r="G5016" s="1">
        <v>400</v>
      </c>
      <c r="H5016" s="1">
        <v>0</v>
      </c>
      <c r="I5016">
        <v>9.6525E-2</v>
      </c>
    </row>
    <row r="5017" spans="1:9" x14ac:dyDescent="0.25">
      <c r="A5017">
        <v>2140250010</v>
      </c>
      <c r="B5017" t="s">
        <v>4636</v>
      </c>
      <c r="C5017" t="s">
        <v>248</v>
      </c>
      <c r="D5017" t="s">
        <v>249</v>
      </c>
      <c r="E5017" s="1">
        <v>2180</v>
      </c>
      <c r="F5017" t="s">
        <v>2612</v>
      </c>
      <c r="G5017">
        <v>0</v>
      </c>
      <c r="H5017">
        <v>0</v>
      </c>
      <c r="I5017">
        <v>9.5953999999999998E-2</v>
      </c>
    </row>
    <row r="5018" spans="1:9" x14ac:dyDescent="0.25">
      <c r="A5018">
        <v>2140250010</v>
      </c>
      <c r="B5018" t="s">
        <v>4636</v>
      </c>
      <c r="C5018" t="s">
        <v>2615</v>
      </c>
      <c r="D5018" t="s">
        <v>2616</v>
      </c>
      <c r="E5018" s="1">
        <v>1000</v>
      </c>
      <c r="F5018" t="s">
        <v>2612</v>
      </c>
      <c r="G5018" s="1">
        <v>0</v>
      </c>
      <c r="H5018">
        <v>0</v>
      </c>
      <c r="I5018">
        <v>9.5949999999999994E-2</v>
      </c>
    </row>
    <row r="5019" spans="1:9" x14ac:dyDescent="0.25">
      <c r="A5019">
        <v>2140250011</v>
      </c>
      <c r="B5019" t="s">
        <v>4637</v>
      </c>
      <c r="C5019" t="s">
        <v>248</v>
      </c>
      <c r="D5019" t="s">
        <v>249</v>
      </c>
      <c r="E5019" s="1">
        <v>0</v>
      </c>
      <c r="F5019" t="s">
        <v>2612</v>
      </c>
      <c r="G5019">
        <v>0</v>
      </c>
      <c r="H5019" s="1">
        <v>1000</v>
      </c>
      <c r="I5019">
        <v>0</v>
      </c>
    </row>
    <row r="5020" spans="1:9" x14ac:dyDescent="0.25">
      <c r="A5020">
        <v>2140250011</v>
      </c>
      <c r="B5020" t="s">
        <v>4637</v>
      </c>
      <c r="C5020" t="s">
        <v>2615</v>
      </c>
      <c r="D5020" t="s">
        <v>2616</v>
      </c>
      <c r="E5020" s="1">
        <v>1000</v>
      </c>
      <c r="F5020" t="s">
        <v>2612</v>
      </c>
      <c r="G5020">
        <v>0</v>
      </c>
      <c r="H5020">
        <v>0</v>
      </c>
      <c r="I5020">
        <v>9.7909999999999997E-2</v>
      </c>
    </row>
    <row r="5021" spans="1:9" x14ac:dyDescent="0.25">
      <c r="A5021">
        <v>2140250011</v>
      </c>
      <c r="B5021" t="s">
        <v>4637</v>
      </c>
      <c r="C5021" t="s">
        <v>2625</v>
      </c>
      <c r="D5021" t="s">
        <v>2626</v>
      </c>
      <c r="E5021" s="1">
        <v>1000</v>
      </c>
      <c r="F5021" t="s">
        <v>2612</v>
      </c>
      <c r="G5021" s="1">
        <v>1000</v>
      </c>
      <c r="H5021">
        <v>0</v>
      </c>
      <c r="I5021">
        <v>9.7909999999999997E-2</v>
      </c>
    </row>
    <row r="5022" spans="1:9" x14ac:dyDescent="0.25">
      <c r="A5022">
        <v>2140250013</v>
      </c>
      <c r="B5022" t="s">
        <v>4638</v>
      </c>
      <c r="C5022" t="s">
        <v>248</v>
      </c>
      <c r="D5022" t="s">
        <v>249</v>
      </c>
      <c r="E5022" s="1">
        <v>0</v>
      </c>
      <c r="F5022" t="s">
        <v>2612</v>
      </c>
      <c r="G5022" s="1">
        <v>0</v>
      </c>
      <c r="H5022" s="1">
        <v>1500</v>
      </c>
      <c r="I5022">
        <v>0</v>
      </c>
    </row>
    <row r="5023" spans="1:9" x14ac:dyDescent="0.25">
      <c r="A5023">
        <v>2140250013</v>
      </c>
      <c r="B5023" t="s">
        <v>4638</v>
      </c>
      <c r="C5023" t="s">
        <v>2615</v>
      </c>
      <c r="D5023" t="s">
        <v>2616</v>
      </c>
      <c r="E5023" s="1">
        <v>1500</v>
      </c>
      <c r="F5023" t="s">
        <v>2612</v>
      </c>
      <c r="G5023">
        <v>0</v>
      </c>
      <c r="H5023">
        <v>0</v>
      </c>
      <c r="I5023">
        <v>8.838E-2</v>
      </c>
    </row>
    <row r="5024" spans="1:9" x14ac:dyDescent="0.25">
      <c r="A5024">
        <v>2140250013</v>
      </c>
      <c r="B5024" t="s">
        <v>4638</v>
      </c>
      <c r="C5024" t="s">
        <v>2625</v>
      </c>
      <c r="D5024" t="s">
        <v>2626</v>
      </c>
      <c r="E5024" s="1">
        <v>1500</v>
      </c>
      <c r="F5024" t="s">
        <v>2612</v>
      </c>
      <c r="G5024" s="1">
        <v>1500</v>
      </c>
      <c r="H5024" s="1">
        <v>0</v>
      </c>
      <c r="I5024">
        <v>8.838E-2</v>
      </c>
    </row>
    <row r="5025" spans="1:9" x14ac:dyDescent="0.25">
      <c r="A5025">
        <v>2140250019</v>
      </c>
      <c r="B5025" t="s">
        <v>735</v>
      </c>
      <c r="C5025" t="s">
        <v>248</v>
      </c>
      <c r="D5025" t="s">
        <v>249</v>
      </c>
      <c r="E5025" s="1">
        <v>5359</v>
      </c>
      <c r="F5025" t="s">
        <v>4622</v>
      </c>
      <c r="G5025" s="1">
        <v>2052</v>
      </c>
      <c r="H5025">
        <v>0</v>
      </c>
      <c r="I5025">
        <v>0.84186399999999995</v>
      </c>
    </row>
    <row r="5026" spans="1:9" x14ac:dyDescent="0.25">
      <c r="A5026">
        <v>2140250019</v>
      </c>
      <c r="B5026" t="s">
        <v>735</v>
      </c>
      <c r="C5026" t="s">
        <v>2615</v>
      </c>
      <c r="D5026" t="s">
        <v>2616</v>
      </c>
      <c r="E5026" s="1">
        <v>651</v>
      </c>
      <c r="F5026" t="s">
        <v>4622</v>
      </c>
      <c r="G5026" s="1">
        <v>0</v>
      </c>
      <c r="H5026">
        <v>0</v>
      </c>
      <c r="I5026">
        <v>0.65814099999999998</v>
      </c>
    </row>
    <row r="5027" spans="1:9" x14ac:dyDescent="0.25">
      <c r="A5027">
        <v>2140250019</v>
      </c>
      <c r="B5027" t="s">
        <v>735</v>
      </c>
      <c r="C5027" t="s">
        <v>2641</v>
      </c>
      <c r="D5027" t="s">
        <v>2642</v>
      </c>
      <c r="E5027" s="1">
        <v>0</v>
      </c>
      <c r="F5027" t="s">
        <v>4622</v>
      </c>
      <c r="G5027">
        <v>0</v>
      </c>
      <c r="H5027" s="1">
        <v>100</v>
      </c>
      <c r="I5027">
        <v>0.85576799999999997</v>
      </c>
    </row>
    <row r="5028" spans="1:9" x14ac:dyDescent="0.25">
      <c r="A5028">
        <v>2140250020</v>
      </c>
      <c r="B5028" t="s">
        <v>614</v>
      </c>
      <c r="C5028" t="s">
        <v>248</v>
      </c>
      <c r="D5028" t="s">
        <v>249</v>
      </c>
      <c r="E5028" s="1">
        <v>3815</v>
      </c>
      <c r="F5028" t="s">
        <v>4622</v>
      </c>
      <c r="G5028">
        <v>485</v>
      </c>
      <c r="H5028" s="1">
        <v>1768</v>
      </c>
      <c r="I5028">
        <v>0.76301699999999995</v>
      </c>
    </row>
    <row r="5029" spans="1:9" x14ac:dyDescent="0.25">
      <c r="A5029">
        <v>2140250020</v>
      </c>
      <c r="B5029" t="s">
        <v>614</v>
      </c>
      <c r="C5029" t="s">
        <v>2615</v>
      </c>
      <c r="D5029" t="s">
        <v>2616</v>
      </c>
      <c r="E5029" s="1">
        <v>0</v>
      </c>
      <c r="F5029" t="s">
        <v>4622</v>
      </c>
      <c r="G5029" s="1">
        <v>200</v>
      </c>
      <c r="H5029" s="1">
        <v>0</v>
      </c>
      <c r="I5029">
        <v>0.63636400000000004</v>
      </c>
    </row>
    <row r="5030" spans="1:9" x14ac:dyDescent="0.25">
      <c r="A5030">
        <v>2140250020</v>
      </c>
      <c r="B5030" t="s">
        <v>614</v>
      </c>
      <c r="C5030" t="s">
        <v>2641</v>
      </c>
      <c r="D5030" t="s">
        <v>2642</v>
      </c>
      <c r="E5030" s="1">
        <v>0</v>
      </c>
      <c r="F5030" t="s">
        <v>4622</v>
      </c>
      <c r="G5030" s="1">
        <v>1568</v>
      </c>
      <c r="H5030" s="1">
        <v>0</v>
      </c>
      <c r="I5030">
        <v>0.68093800000000004</v>
      </c>
    </row>
    <row r="5031" spans="1:9" x14ac:dyDescent="0.25">
      <c r="A5031">
        <v>2140250021</v>
      </c>
      <c r="B5031" t="s">
        <v>736</v>
      </c>
      <c r="C5031" t="s">
        <v>248</v>
      </c>
      <c r="D5031" t="s">
        <v>249</v>
      </c>
      <c r="E5031" s="1">
        <v>4785</v>
      </c>
      <c r="F5031" t="s">
        <v>4622</v>
      </c>
      <c r="G5031" s="1">
        <v>1250</v>
      </c>
      <c r="H5031">
        <v>0</v>
      </c>
      <c r="I5031">
        <v>0.71124600000000004</v>
      </c>
    </row>
    <row r="5032" spans="1:9" x14ac:dyDescent="0.25">
      <c r="A5032">
        <v>2140250021</v>
      </c>
      <c r="B5032" t="s">
        <v>736</v>
      </c>
      <c r="C5032" t="s">
        <v>2615</v>
      </c>
      <c r="D5032" t="s">
        <v>2616</v>
      </c>
      <c r="E5032" s="1">
        <v>2326</v>
      </c>
      <c r="F5032" t="s">
        <v>4622</v>
      </c>
      <c r="G5032" s="1">
        <v>0</v>
      </c>
      <c r="H5032">
        <v>0</v>
      </c>
      <c r="I5032">
        <v>0.64836199999999999</v>
      </c>
    </row>
    <row r="5033" spans="1:9" x14ac:dyDescent="0.25">
      <c r="A5033">
        <v>2140250022</v>
      </c>
      <c r="B5033" t="s">
        <v>4639</v>
      </c>
      <c r="C5033" t="s">
        <v>248</v>
      </c>
      <c r="D5033" t="s">
        <v>249</v>
      </c>
      <c r="E5033" s="1">
        <v>0</v>
      </c>
      <c r="F5033" t="s">
        <v>2612</v>
      </c>
      <c r="G5033" s="1">
        <v>0</v>
      </c>
      <c r="H5033" s="1">
        <v>2000</v>
      </c>
      <c r="I5033">
        <v>0</v>
      </c>
    </row>
    <row r="5034" spans="1:9" x14ac:dyDescent="0.25">
      <c r="A5034">
        <v>2140250022</v>
      </c>
      <c r="B5034" t="s">
        <v>4639</v>
      </c>
      <c r="C5034" t="s">
        <v>2615</v>
      </c>
      <c r="D5034" t="s">
        <v>2616</v>
      </c>
      <c r="E5034" s="1">
        <v>2000</v>
      </c>
      <c r="F5034" t="s">
        <v>2612</v>
      </c>
      <c r="G5034">
        <v>0</v>
      </c>
      <c r="H5034">
        <v>0</v>
      </c>
      <c r="I5034">
        <v>0.13733000000000001</v>
      </c>
    </row>
    <row r="5035" spans="1:9" x14ac:dyDescent="0.25">
      <c r="A5035">
        <v>2140250022</v>
      </c>
      <c r="B5035" t="s">
        <v>4639</v>
      </c>
      <c r="C5035" t="s">
        <v>2625</v>
      </c>
      <c r="D5035" t="s">
        <v>2626</v>
      </c>
      <c r="E5035" s="1">
        <v>2000</v>
      </c>
      <c r="F5035" t="s">
        <v>2612</v>
      </c>
      <c r="G5035" s="1">
        <v>2000</v>
      </c>
      <c r="H5035">
        <v>0</v>
      </c>
      <c r="I5035">
        <v>0.13733000000000001</v>
      </c>
    </row>
    <row r="5036" spans="1:9" x14ac:dyDescent="0.25">
      <c r="A5036">
        <v>2140250026</v>
      </c>
      <c r="B5036" t="s">
        <v>4640</v>
      </c>
      <c r="C5036" t="s">
        <v>248</v>
      </c>
      <c r="D5036" t="s">
        <v>249</v>
      </c>
      <c r="E5036" s="1">
        <v>0</v>
      </c>
      <c r="F5036" t="s">
        <v>2612</v>
      </c>
      <c r="G5036">
        <v>0</v>
      </c>
      <c r="H5036" s="1">
        <v>1500</v>
      </c>
      <c r="I5036">
        <v>0</v>
      </c>
    </row>
    <row r="5037" spans="1:9" x14ac:dyDescent="0.25">
      <c r="A5037">
        <v>2140250026</v>
      </c>
      <c r="B5037" t="s">
        <v>4640</v>
      </c>
      <c r="C5037" t="s">
        <v>2615</v>
      </c>
      <c r="D5037" t="s">
        <v>2616</v>
      </c>
      <c r="E5037" s="1">
        <v>1500</v>
      </c>
      <c r="F5037" t="s">
        <v>2612</v>
      </c>
      <c r="G5037">
        <v>0</v>
      </c>
      <c r="H5037" s="1">
        <v>0</v>
      </c>
      <c r="I5037">
        <v>8.8427000000000006E-2</v>
      </c>
    </row>
    <row r="5038" spans="1:9" x14ac:dyDescent="0.25">
      <c r="A5038">
        <v>2140250026</v>
      </c>
      <c r="B5038" t="s">
        <v>4640</v>
      </c>
      <c r="C5038" t="s">
        <v>2625</v>
      </c>
      <c r="D5038" t="s">
        <v>2626</v>
      </c>
      <c r="E5038" s="1">
        <v>1500</v>
      </c>
      <c r="F5038" t="s">
        <v>2612</v>
      </c>
      <c r="G5038" s="1">
        <v>1500</v>
      </c>
      <c r="H5038" s="1">
        <v>0</v>
      </c>
      <c r="I5038">
        <v>8.8427000000000006E-2</v>
      </c>
    </row>
    <row r="5039" spans="1:9" x14ac:dyDescent="0.25">
      <c r="A5039">
        <v>2140250027</v>
      </c>
      <c r="B5039" t="s">
        <v>4641</v>
      </c>
      <c r="C5039" t="s">
        <v>248</v>
      </c>
      <c r="D5039" t="s">
        <v>249</v>
      </c>
      <c r="E5039" s="1">
        <v>0</v>
      </c>
      <c r="F5039" t="s">
        <v>2612</v>
      </c>
      <c r="G5039" s="1">
        <v>0</v>
      </c>
      <c r="H5039" s="1">
        <v>21000</v>
      </c>
      <c r="I5039">
        <v>0</v>
      </c>
    </row>
    <row r="5040" spans="1:9" x14ac:dyDescent="0.25">
      <c r="A5040">
        <v>2140250027</v>
      </c>
      <c r="B5040" t="s">
        <v>4641</v>
      </c>
      <c r="C5040" t="s">
        <v>2615</v>
      </c>
      <c r="D5040" t="s">
        <v>2616</v>
      </c>
      <c r="E5040" s="1">
        <v>21000</v>
      </c>
      <c r="F5040" t="s">
        <v>2612</v>
      </c>
      <c r="G5040" s="1">
        <v>0</v>
      </c>
      <c r="H5040" s="1">
        <v>0</v>
      </c>
      <c r="I5040">
        <v>8.6527999999999994E-2</v>
      </c>
    </row>
    <row r="5041" spans="1:9" x14ac:dyDescent="0.25">
      <c r="A5041">
        <v>2140250027</v>
      </c>
      <c r="B5041" t="s">
        <v>4641</v>
      </c>
      <c r="C5041" t="s">
        <v>2625</v>
      </c>
      <c r="D5041" t="s">
        <v>2626</v>
      </c>
      <c r="E5041" s="1">
        <v>21000</v>
      </c>
      <c r="F5041" t="s">
        <v>2612</v>
      </c>
      <c r="G5041" s="1">
        <v>21000</v>
      </c>
      <c r="H5041" s="1">
        <v>0</v>
      </c>
      <c r="I5041">
        <v>8.6527999999999994E-2</v>
      </c>
    </row>
    <row r="5042" spans="1:9" x14ac:dyDescent="0.25">
      <c r="A5042">
        <v>2140250028</v>
      </c>
      <c r="B5042" t="s">
        <v>4642</v>
      </c>
      <c r="C5042" t="s">
        <v>248</v>
      </c>
      <c r="D5042" t="s">
        <v>249</v>
      </c>
      <c r="E5042" s="1">
        <v>7</v>
      </c>
      <c r="F5042" t="s">
        <v>2612</v>
      </c>
      <c r="G5042" s="1">
        <v>0</v>
      </c>
      <c r="H5042">
        <v>0</v>
      </c>
      <c r="I5042">
        <v>8.5713999999999999E-2</v>
      </c>
    </row>
    <row r="5043" spans="1:9" x14ac:dyDescent="0.25">
      <c r="A5043">
        <v>2140250029</v>
      </c>
      <c r="B5043" t="s">
        <v>4643</v>
      </c>
      <c r="C5043" t="s">
        <v>248</v>
      </c>
      <c r="D5043" t="s">
        <v>249</v>
      </c>
      <c r="E5043" s="1">
        <v>0</v>
      </c>
      <c r="F5043" t="s">
        <v>4644</v>
      </c>
      <c r="G5043" s="1">
        <v>0</v>
      </c>
      <c r="H5043">
        <v>8</v>
      </c>
      <c r="I5043">
        <v>0</v>
      </c>
    </row>
    <row r="5044" spans="1:9" x14ac:dyDescent="0.25">
      <c r="A5044">
        <v>2140250029</v>
      </c>
      <c r="B5044" t="s">
        <v>4643</v>
      </c>
      <c r="C5044" t="s">
        <v>2615</v>
      </c>
      <c r="D5044" t="s">
        <v>2616</v>
      </c>
      <c r="E5044" s="1">
        <v>8</v>
      </c>
      <c r="F5044" t="s">
        <v>4644</v>
      </c>
      <c r="G5044" s="1">
        <v>0</v>
      </c>
      <c r="H5044">
        <v>0</v>
      </c>
      <c r="I5044">
        <v>58.134999999999998</v>
      </c>
    </row>
    <row r="5045" spans="1:9" x14ac:dyDescent="0.25">
      <c r="A5045">
        <v>2140250029</v>
      </c>
      <c r="B5045" t="s">
        <v>4643</v>
      </c>
      <c r="C5045" t="s">
        <v>2625</v>
      </c>
      <c r="D5045" t="s">
        <v>2626</v>
      </c>
      <c r="E5045">
        <v>8</v>
      </c>
      <c r="F5045" t="s">
        <v>4644</v>
      </c>
      <c r="G5045">
        <v>8</v>
      </c>
      <c r="H5045">
        <v>0</v>
      </c>
      <c r="I5045">
        <v>58.134999999999998</v>
      </c>
    </row>
    <row r="5046" spans="1:9" x14ac:dyDescent="0.25">
      <c r="A5046">
        <v>2140250030</v>
      </c>
      <c r="B5046" t="s">
        <v>4645</v>
      </c>
      <c r="C5046" t="s">
        <v>699</v>
      </c>
      <c r="D5046" t="s">
        <v>700</v>
      </c>
      <c r="E5046" s="1">
        <v>29</v>
      </c>
      <c r="F5046" t="s">
        <v>4644</v>
      </c>
      <c r="G5046">
        <v>0</v>
      </c>
      <c r="H5046" s="1">
        <v>0</v>
      </c>
      <c r="I5046">
        <v>63.825862000000001</v>
      </c>
    </row>
    <row r="5047" spans="1:9" x14ac:dyDescent="0.25">
      <c r="A5047">
        <v>2140250030</v>
      </c>
      <c r="B5047" t="s">
        <v>4645</v>
      </c>
      <c r="C5047" t="s">
        <v>248</v>
      </c>
      <c r="D5047" t="s">
        <v>249</v>
      </c>
      <c r="E5047" s="1">
        <v>4.96</v>
      </c>
      <c r="F5047" t="s">
        <v>4644</v>
      </c>
      <c r="G5047" s="1">
        <v>0</v>
      </c>
      <c r="H5047" s="1">
        <v>0</v>
      </c>
      <c r="I5047">
        <v>63.826613000000002</v>
      </c>
    </row>
    <row r="5048" spans="1:9" x14ac:dyDescent="0.25">
      <c r="A5048">
        <v>2140250030</v>
      </c>
      <c r="B5048" t="s">
        <v>4645</v>
      </c>
      <c r="C5048" t="s">
        <v>2615</v>
      </c>
      <c r="D5048" t="s">
        <v>2616</v>
      </c>
      <c r="E5048">
        <v>4</v>
      </c>
      <c r="F5048" t="s">
        <v>4644</v>
      </c>
      <c r="G5048" s="1">
        <v>0</v>
      </c>
      <c r="H5048">
        <v>0</v>
      </c>
      <c r="I5048">
        <v>63.825000000000003</v>
      </c>
    </row>
    <row r="5049" spans="1:9" x14ac:dyDescent="0.25">
      <c r="A5049">
        <v>2140260002</v>
      </c>
      <c r="B5049" t="s">
        <v>4646</v>
      </c>
      <c r="C5049" t="s">
        <v>248</v>
      </c>
      <c r="D5049" t="s">
        <v>249</v>
      </c>
      <c r="E5049" s="1">
        <v>0</v>
      </c>
      <c r="F5049" t="s">
        <v>2612</v>
      </c>
      <c r="G5049" s="1">
        <v>50</v>
      </c>
      <c r="H5049">
        <v>0</v>
      </c>
      <c r="I5049">
        <v>0</v>
      </c>
    </row>
    <row r="5050" spans="1:9" x14ac:dyDescent="0.25">
      <c r="A5050">
        <v>2140260002</v>
      </c>
      <c r="B5050" t="s">
        <v>4646</v>
      </c>
      <c r="C5050" t="s">
        <v>2623</v>
      </c>
      <c r="D5050" t="s">
        <v>2624</v>
      </c>
      <c r="E5050" s="1">
        <v>0</v>
      </c>
      <c r="F5050" t="s">
        <v>2612</v>
      </c>
      <c r="G5050" s="1">
        <v>0</v>
      </c>
      <c r="H5050">
        <v>50</v>
      </c>
      <c r="I5050">
        <v>0</v>
      </c>
    </row>
    <row r="5051" spans="1:9" x14ac:dyDescent="0.25">
      <c r="A5051">
        <v>2140260005</v>
      </c>
      <c r="B5051" t="s">
        <v>4647</v>
      </c>
      <c r="C5051" t="s">
        <v>248</v>
      </c>
      <c r="D5051" t="s">
        <v>249</v>
      </c>
      <c r="E5051" s="1">
        <v>2</v>
      </c>
      <c r="F5051" t="s">
        <v>2612</v>
      </c>
      <c r="G5051" s="1">
        <v>0</v>
      </c>
      <c r="H5051" s="1">
        <v>0</v>
      </c>
      <c r="I5051">
        <v>2.3149999999999999</v>
      </c>
    </row>
    <row r="5052" spans="1:9" x14ac:dyDescent="0.25">
      <c r="A5052">
        <v>2140260010</v>
      </c>
      <c r="B5052" t="s">
        <v>4648</v>
      </c>
      <c r="C5052" t="s">
        <v>248</v>
      </c>
      <c r="D5052" t="s">
        <v>249</v>
      </c>
      <c r="E5052" s="1">
        <v>8</v>
      </c>
      <c r="F5052" t="s">
        <v>2612</v>
      </c>
      <c r="G5052">
        <v>0</v>
      </c>
      <c r="H5052" s="1">
        <v>0</v>
      </c>
      <c r="I5052">
        <v>1.7350000000000001</v>
      </c>
    </row>
    <row r="5053" spans="1:9" x14ac:dyDescent="0.25">
      <c r="A5053">
        <v>2140260013</v>
      </c>
      <c r="B5053" t="s">
        <v>4649</v>
      </c>
      <c r="C5053" t="s">
        <v>248</v>
      </c>
      <c r="D5053" t="s">
        <v>249</v>
      </c>
      <c r="E5053" s="1">
        <v>6</v>
      </c>
      <c r="F5053" t="s">
        <v>2612</v>
      </c>
      <c r="G5053" s="1">
        <v>0</v>
      </c>
      <c r="H5053">
        <v>0</v>
      </c>
      <c r="I5053">
        <v>2.37</v>
      </c>
    </row>
    <row r="5054" spans="1:9" x14ac:dyDescent="0.25">
      <c r="A5054">
        <v>2140260013</v>
      </c>
      <c r="B5054" t="s">
        <v>4649</v>
      </c>
      <c r="C5054" t="s">
        <v>2615</v>
      </c>
      <c r="D5054" t="s">
        <v>2616</v>
      </c>
      <c r="E5054" s="1">
        <v>2</v>
      </c>
      <c r="F5054" t="s">
        <v>2612</v>
      </c>
      <c r="G5054" s="1">
        <v>0</v>
      </c>
      <c r="H5054" s="1">
        <v>0</v>
      </c>
      <c r="I5054">
        <v>2.37</v>
      </c>
    </row>
    <row r="5055" spans="1:9" x14ac:dyDescent="0.25">
      <c r="A5055">
        <v>2140260015</v>
      </c>
      <c r="B5055" t="s">
        <v>4650</v>
      </c>
      <c r="C5055" t="s">
        <v>248</v>
      </c>
      <c r="D5055" t="s">
        <v>249</v>
      </c>
      <c r="E5055" s="1">
        <v>13</v>
      </c>
      <c r="F5055" t="s">
        <v>2612</v>
      </c>
      <c r="G5055">
        <v>0</v>
      </c>
      <c r="H5055" s="1">
        <v>0</v>
      </c>
      <c r="I5055">
        <v>3.0953849999999998</v>
      </c>
    </row>
    <row r="5056" spans="1:9" x14ac:dyDescent="0.25">
      <c r="A5056">
        <v>2140260015</v>
      </c>
      <c r="B5056" t="s">
        <v>4650</v>
      </c>
      <c r="C5056" t="s">
        <v>2615</v>
      </c>
      <c r="D5056" t="s">
        <v>2616</v>
      </c>
      <c r="E5056" s="1">
        <v>3</v>
      </c>
      <c r="F5056" t="s">
        <v>2612</v>
      </c>
      <c r="G5056" s="1">
        <v>0</v>
      </c>
      <c r="H5056">
        <v>0</v>
      </c>
      <c r="I5056">
        <v>3.0966670000000001</v>
      </c>
    </row>
    <row r="5057" spans="1:9" x14ac:dyDescent="0.25">
      <c r="A5057">
        <v>2140270001</v>
      </c>
      <c r="B5057" t="s">
        <v>4651</v>
      </c>
      <c r="C5057" t="s">
        <v>248</v>
      </c>
      <c r="D5057" t="s">
        <v>249</v>
      </c>
      <c r="E5057" s="1">
        <v>15</v>
      </c>
      <c r="F5057" t="s">
        <v>2612</v>
      </c>
      <c r="G5057" s="1">
        <v>0</v>
      </c>
      <c r="H5057" s="1">
        <v>0</v>
      </c>
      <c r="I5057">
        <v>2.8173330000000001</v>
      </c>
    </row>
    <row r="5058" spans="1:9" x14ac:dyDescent="0.25">
      <c r="A5058">
        <v>2140270002</v>
      </c>
      <c r="B5058" t="s">
        <v>4652</v>
      </c>
      <c r="C5058" t="s">
        <v>248</v>
      </c>
      <c r="D5058" t="s">
        <v>249</v>
      </c>
      <c r="E5058" s="1">
        <v>189</v>
      </c>
      <c r="F5058" t="s">
        <v>2612</v>
      </c>
      <c r="G5058">
        <v>0</v>
      </c>
      <c r="H5058" s="1">
        <v>0</v>
      </c>
      <c r="I5058">
        <v>2.8529629999999999</v>
      </c>
    </row>
    <row r="5059" spans="1:9" x14ac:dyDescent="0.25">
      <c r="A5059">
        <v>2140320006</v>
      </c>
      <c r="B5059" t="s">
        <v>4653</v>
      </c>
      <c r="C5059" t="s">
        <v>248</v>
      </c>
      <c r="D5059" t="s">
        <v>249</v>
      </c>
      <c r="E5059" s="1">
        <v>841.7</v>
      </c>
      <c r="F5059" t="s">
        <v>4426</v>
      </c>
      <c r="G5059" s="1">
        <v>0</v>
      </c>
      <c r="H5059">
        <v>0</v>
      </c>
      <c r="I5059">
        <v>1.6938340000000001</v>
      </c>
    </row>
    <row r="5060" spans="1:9" x14ac:dyDescent="0.25">
      <c r="A5060">
        <v>2140320012</v>
      </c>
      <c r="B5060" t="s">
        <v>4654</v>
      </c>
      <c r="C5060" t="s">
        <v>699</v>
      </c>
      <c r="D5060" t="s">
        <v>700</v>
      </c>
      <c r="E5060" s="1">
        <v>4</v>
      </c>
      <c r="F5060" t="s">
        <v>3524</v>
      </c>
      <c r="G5060" s="1">
        <v>0</v>
      </c>
      <c r="H5060">
        <v>0</v>
      </c>
      <c r="I5060">
        <v>1.5075000000000001</v>
      </c>
    </row>
    <row r="5061" spans="1:9" x14ac:dyDescent="0.25">
      <c r="A5061">
        <v>2140320012</v>
      </c>
      <c r="B5061" t="s">
        <v>4654</v>
      </c>
      <c r="C5061" t="s">
        <v>248</v>
      </c>
      <c r="D5061" t="s">
        <v>249</v>
      </c>
      <c r="E5061" s="1">
        <v>474</v>
      </c>
      <c r="F5061" t="s">
        <v>3524</v>
      </c>
      <c r="G5061">
        <v>0</v>
      </c>
      <c r="H5061">
        <v>0</v>
      </c>
      <c r="I5061">
        <v>1.506392</v>
      </c>
    </row>
    <row r="5062" spans="1:9" x14ac:dyDescent="0.25">
      <c r="A5062">
        <v>2140320013</v>
      </c>
      <c r="B5062" t="s">
        <v>4655</v>
      </c>
      <c r="C5062" t="s">
        <v>699</v>
      </c>
      <c r="D5062" t="s">
        <v>700</v>
      </c>
      <c r="E5062">
        <v>8</v>
      </c>
      <c r="F5062" t="s">
        <v>3524</v>
      </c>
      <c r="G5062">
        <v>0</v>
      </c>
      <c r="H5062">
        <v>0</v>
      </c>
      <c r="I5062">
        <v>1.5687500000000001</v>
      </c>
    </row>
    <row r="5063" spans="1:9" x14ac:dyDescent="0.25">
      <c r="A5063">
        <v>2140320013</v>
      </c>
      <c r="B5063" t="s">
        <v>4655</v>
      </c>
      <c r="C5063" t="s">
        <v>248</v>
      </c>
      <c r="D5063" t="s">
        <v>249</v>
      </c>
      <c r="E5063" s="1">
        <v>619</v>
      </c>
      <c r="F5063" t="s">
        <v>3524</v>
      </c>
      <c r="G5063" s="1">
        <v>0</v>
      </c>
      <c r="H5063">
        <v>0</v>
      </c>
      <c r="I5063">
        <v>1.568546</v>
      </c>
    </row>
    <row r="5064" spans="1:9" x14ac:dyDescent="0.25">
      <c r="A5064">
        <v>2140320014</v>
      </c>
      <c r="B5064" t="s">
        <v>4656</v>
      </c>
      <c r="C5064" t="s">
        <v>248</v>
      </c>
      <c r="D5064" t="s">
        <v>249</v>
      </c>
      <c r="E5064" s="1">
        <v>221</v>
      </c>
      <c r="F5064" t="s">
        <v>3524</v>
      </c>
      <c r="G5064">
        <v>0</v>
      </c>
      <c r="H5064">
        <v>0</v>
      </c>
      <c r="I5064">
        <v>1.228145</v>
      </c>
    </row>
    <row r="5065" spans="1:9" x14ac:dyDescent="0.25">
      <c r="A5065">
        <v>2140320015</v>
      </c>
      <c r="B5065" t="s">
        <v>4657</v>
      </c>
      <c r="C5065" t="s">
        <v>699</v>
      </c>
      <c r="D5065" t="s">
        <v>700</v>
      </c>
      <c r="E5065" s="1">
        <v>13</v>
      </c>
      <c r="F5065" t="s">
        <v>3524</v>
      </c>
      <c r="G5065" s="1">
        <v>0</v>
      </c>
      <c r="H5065">
        <v>0</v>
      </c>
      <c r="I5065">
        <v>1.273077</v>
      </c>
    </row>
    <row r="5066" spans="1:9" x14ac:dyDescent="0.25">
      <c r="A5066">
        <v>2140320015</v>
      </c>
      <c r="B5066" t="s">
        <v>4657</v>
      </c>
      <c r="C5066" t="s">
        <v>248</v>
      </c>
      <c r="D5066" t="s">
        <v>249</v>
      </c>
      <c r="E5066" s="1">
        <v>704</v>
      </c>
      <c r="F5066" t="s">
        <v>3524</v>
      </c>
      <c r="G5066">
        <v>0</v>
      </c>
      <c r="H5066">
        <v>0</v>
      </c>
      <c r="I5066">
        <v>1.273352</v>
      </c>
    </row>
    <row r="5067" spans="1:9" x14ac:dyDescent="0.25">
      <c r="A5067">
        <v>2140320016</v>
      </c>
      <c r="B5067" t="s">
        <v>4658</v>
      </c>
      <c r="C5067" t="s">
        <v>248</v>
      </c>
      <c r="D5067" t="s">
        <v>249</v>
      </c>
      <c r="E5067" s="1">
        <v>732</v>
      </c>
      <c r="F5067" t="s">
        <v>3524</v>
      </c>
      <c r="G5067">
        <v>0</v>
      </c>
      <c r="H5067">
        <v>0</v>
      </c>
      <c r="I5067">
        <v>1.733743</v>
      </c>
    </row>
    <row r="5068" spans="1:9" x14ac:dyDescent="0.25">
      <c r="A5068">
        <v>2140320019</v>
      </c>
      <c r="B5068" t="s">
        <v>4659</v>
      </c>
      <c r="C5068" t="s">
        <v>699</v>
      </c>
      <c r="D5068" t="s">
        <v>700</v>
      </c>
      <c r="E5068" s="1">
        <v>26</v>
      </c>
      <c r="F5068" t="s">
        <v>3524</v>
      </c>
      <c r="G5068" s="1">
        <v>0</v>
      </c>
      <c r="H5068" s="1">
        <v>0</v>
      </c>
      <c r="I5068">
        <v>1.2357689999999999</v>
      </c>
    </row>
    <row r="5069" spans="1:9" x14ac:dyDescent="0.25">
      <c r="A5069">
        <v>2140320019</v>
      </c>
      <c r="B5069" t="s">
        <v>4659</v>
      </c>
      <c r="C5069" t="s">
        <v>248</v>
      </c>
      <c r="D5069" t="s">
        <v>249</v>
      </c>
      <c r="E5069" s="1">
        <v>132</v>
      </c>
      <c r="F5069" t="s">
        <v>3524</v>
      </c>
      <c r="G5069">
        <v>0</v>
      </c>
      <c r="H5069">
        <v>0</v>
      </c>
      <c r="I5069">
        <v>1.2359089999999999</v>
      </c>
    </row>
    <row r="5070" spans="1:9" x14ac:dyDescent="0.25">
      <c r="A5070">
        <v>2140320020</v>
      </c>
      <c r="B5070" t="s">
        <v>4660</v>
      </c>
      <c r="C5070" t="s">
        <v>248</v>
      </c>
      <c r="D5070" t="s">
        <v>249</v>
      </c>
      <c r="E5070" s="1">
        <v>106</v>
      </c>
      <c r="F5070" t="s">
        <v>3524</v>
      </c>
      <c r="G5070">
        <v>0</v>
      </c>
      <c r="H5070">
        <v>0</v>
      </c>
      <c r="I5070">
        <v>1.337075</v>
      </c>
    </row>
    <row r="5071" spans="1:9" x14ac:dyDescent="0.25">
      <c r="A5071">
        <v>2140320022</v>
      </c>
      <c r="B5071" t="s">
        <v>4661</v>
      </c>
      <c r="C5071" t="s">
        <v>248</v>
      </c>
      <c r="D5071" t="s">
        <v>249</v>
      </c>
      <c r="E5071" s="1">
        <v>4</v>
      </c>
      <c r="F5071" t="s">
        <v>3524</v>
      </c>
      <c r="G5071" s="1">
        <v>0</v>
      </c>
      <c r="H5071">
        <v>0</v>
      </c>
      <c r="I5071">
        <v>1.04</v>
      </c>
    </row>
    <row r="5072" spans="1:9" x14ac:dyDescent="0.25">
      <c r="A5072">
        <v>2140320023</v>
      </c>
      <c r="B5072" t="s">
        <v>4662</v>
      </c>
      <c r="C5072" t="s">
        <v>248</v>
      </c>
      <c r="D5072" t="s">
        <v>249</v>
      </c>
      <c r="E5072" s="1">
        <v>17</v>
      </c>
      <c r="F5072" t="s">
        <v>3524</v>
      </c>
      <c r="G5072" s="1">
        <v>0</v>
      </c>
      <c r="H5072">
        <v>0</v>
      </c>
      <c r="I5072">
        <v>1.0347059999999999</v>
      </c>
    </row>
    <row r="5073" spans="1:9" x14ac:dyDescent="0.25">
      <c r="A5073">
        <v>2140320024</v>
      </c>
      <c r="B5073" t="s">
        <v>4663</v>
      </c>
      <c r="C5073" t="s">
        <v>248</v>
      </c>
      <c r="D5073" t="s">
        <v>249</v>
      </c>
      <c r="E5073" s="1">
        <v>10</v>
      </c>
      <c r="F5073" t="s">
        <v>3524</v>
      </c>
      <c r="G5073">
        <v>0</v>
      </c>
      <c r="H5073">
        <v>0</v>
      </c>
      <c r="I5073">
        <v>1.052</v>
      </c>
    </row>
    <row r="5074" spans="1:9" x14ac:dyDescent="0.25">
      <c r="A5074">
        <v>2140320025</v>
      </c>
      <c r="B5074" t="s">
        <v>4664</v>
      </c>
      <c r="C5074" t="s">
        <v>248</v>
      </c>
      <c r="D5074" t="s">
        <v>249</v>
      </c>
      <c r="E5074" s="1">
        <v>6</v>
      </c>
      <c r="F5074" t="s">
        <v>3524</v>
      </c>
      <c r="G5074" s="1">
        <v>0</v>
      </c>
      <c r="H5074">
        <v>0</v>
      </c>
      <c r="I5074">
        <v>1.0333330000000001</v>
      </c>
    </row>
    <row r="5075" spans="1:9" x14ac:dyDescent="0.25">
      <c r="A5075">
        <v>2140320026</v>
      </c>
      <c r="B5075" t="s">
        <v>4665</v>
      </c>
      <c r="C5075" t="s">
        <v>248</v>
      </c>
      <c r="D5075" t="s">
        <v>249</v>
      </c>
      <c r="E5075" s="1">
        <v>7</v>
      </c>
      <c r="F5075" t="s">
        <v>3524</v>
      </c>
      <c r="G5075" s="1">
        <v>0</v>
      </c>
      <c r="H5075">
        <v>0</v>
      </c>
      <c r="I5075">
        <v>1.05</v>
      </c>
    </row>
    <row r="5076" spans="1:9" x14ac:dyDescent="0.25">
      <c r="A5076">
        <v>2140340001</v>
      </c>
      <c r="B5076" t="s">
        <v>4666</v>
      </c>
      <c r="C5076" t="s">
        <v>699</v>
      </c>
      <c r="D5076" t="s">
        <v>700</v>
      </c>
      <c r="E5076" s="1">
        <v>50000</v>
      </c>
      <c r="F5076" t="s">
        <v>2612</v>
      </c>
      <c r="G5076">
        <v>0</v>
      </c>
      <c r="H5076">
        <v>0</v>
      </c>
      <c r="I5076">
        <v>3.8855000000000001E-2</v>
      </c>
    </row>
    <row r="5077" spans="1:9" x14ac:dyDescent="0.25">
      <c r="A5077">
        <v>2140340001</v>
      </c>
      <c r="B5077" t="s">
        <v>4666</v>
      </c>
      <c r="C5077" t="s">
        <v>248</v>
      </c>
      <c r="D5077" t="s">
        <v>249</v>
      </c>
      <c r="E5077" s="1">
        <v>72045</v>
      </c>
      <c r="F5077" t="s">
        <v>2612</v>
      </c>
      <c r="G5077" s="1">
        <v>0</v>
      </c>
      <c r="H5077">
        <v>0</v>
      </c>
      <c r="I5077">
        <v>3.8855000000000001E-2</v>
      </c>
    </row>
    <row r="5078" spans="1:9" x14ac:dyDescent="0.25">
      <c r="A5078">
        <v>2140340003</v>
      </c>
      <c r="B5078" t="s">
        <v>4667</v>
      </c>
      <c r="C5078" t="s">
        <v>699</v>
      </c>
      <c r="D5078" t="s">
        <v>700</v>
      </c>
      <c r="E5078" s="1">
        <v>212800</v>
      </c>
      <c r="F5078" t="s">
        <v>2612</v>
      </c>
      <c r="G5078">
        <v>0</v>
      </c>
      <c r="H5078">
        <v>0</v>
      </c>
      <c r="I5078">
        <v>2.4816000000000001E-2</v>
      </c>
    </row>
    <row r="5079" spans="1:9" x14ac:dyDescent="0.25">
      <c r="A5079">
        <v>2140340003</v>
      </c>
      <c r="B5079" t="s">
        <v>4667</v>
      </c>
      <c r="C5079" t="s">
        <v>248</v>
      </c>
      <c r="D5079" t="s">
        <v>249</v>
      </c>
      <c r="E5079" s="1">
        <v>83580</v>
      </c>
      <c r="F5079" t="s">
        <v>2612</v>
      </c>
      <c r="G5079" s="1">
        <v>0</v>
      </c>
      <c r="H5079">
        <v>0</v>
      </c>
      <c r="I5079">
        <v>2.4816000000000001E-2</v>
      </c>
    </row>
    <row r="5080" spans="1:9" x14ac:dyDescent="0.25">
      <c r="A5080">
        <v>2140340004</v>
      </c>
      <c r="B5080" t="s">
        <v>4668</v>
      </c>
      <c r="C5080" t="s">
        <v>248</v>
      </c>
      <c r="D5080" t="s">
        <v>249</v>
      </c>
      <c r="E5080" s="1">
        <v>400</v>
      </c>
      <c r="F5080" t="s">
        <v>2612</v>
      </c>
      <c r="G5080" s="1">
        <v>7600</v>
      </c>
      <c r="H5080">
        <v>0</v>
      </c>
      <c r="I5080">
        <v>2.4825E-2</v>
      </c>
    </row>
    <row r="5081" spans="1:9" x14ac:dyDescent="0.25">
      <c r="A5081">
        <v>2140340005</v>
      </c>
      <c r="B5081" t="s">
        <v>4669</v>
      </c>
      <c r="C5081" t="s">
        <v>699</v>
      </c>
      <c r="D5081" t="s">
        <v>700</v>
      </c>
      <c r="E5081" s="1">
        <v>13600</v>
      </c>
      <c r="F5081" t="s">
        <v>2612</v>
      </c>
      <c r="G5081">
        <v>0</v>
      </c>
      <c r="H5081">
        <v>0</v>
      </c>
      <c r="I5081">
        <v>4.7424000000000001E-2</v>
      </c>
    </row>
    <row r="5082" spans="1:9" x14ac:dyDescent="0.25">
      <c r="A5082">
        <v>2140350001</v>
      </c>
      <c r="B5082" t="s">
        <v>4670</v>
      </c>
      <c r="C5082" t="s">
        <v>248</v>
      </c>
      <c r="D5082" t="s">
        <v>249</v>
      </c>
      <c r="E5082" s="1">
        <v>638</v>
      </c>
      <c r="F5082" t="s">
        <v>3524</v>
      </c>
      <c r="G5082" s="1">
        <v>0</v>
      </c>
      <c r="H5082">
        <v>0</v>
      </c>
      <c r="I5082">
        <v>1.8226180000000001</v>
      </c>
    </row>
    <row r="5083" spans="1:9" x14ac:dyDescent="0.25">
      <c r="A5083">
        <v>2140350002</v>
      </c>
      <c r="B5083" t="s">
        <v>4671</v>
      </c>
      <c r="C5083" t="s">
        <v>248</v>
      </c>
      <c r="D5083" t="s">
        <v>249</v>
      </c>
      <c r="E5083" s="1">
        <v>250</v>
      </c>
      <c r="F5083" t="s">
        <v>3524</v>
      </c>
      <c r="G5083">
        <v>0</v>
      </c>
      <c r="H5083">
        <v>0</v>
      </c>
      <c r="I5083">
        <v>1.2108000000000001</v>
      </c>
    </row>
    <row r="5084" spans="1:9" x14ac:dyDescent="0.25">
      <c r="A5084">
        <v>2140350003</v>
      </c>
      <c r="B5084" t="s">
        <v>4672</v>
      </c>
      <c r="C5084" t="s">
        <v>699</v>
      </c>
      <c r="D5084" t="s">
        <v>700</v>
      </c>
      <c r="E5084" s="1">
        <v>5</v>
      </c>
      <c r="F5084" t="s">
        <v>3524</v>
      </c>
      <c r="G5084">
        <v>0</v>
      </c>
      <c r="H5084">
        <v>0</v>
      </c>
      <c r="I5084">
        <v>1.17</v>
      </c>
    </row>
    <row r="5085" spans="1:9" x14ac:dyDescent="0.25">
      <c r="A5085">
        <v>2140350003</v>
      </c>
      <c r="B5085" t="s">
        <v>4672</v>
      </c>
      <c r="C5085" t="s">
        <v>248</v>
      </c>
      <c r="D5085" t="s">
        <v>249</v>
      </c>
      <c r="E5085">
        <v>4</v>
      </c>
      <c r="F5085" t="s">
        <v>3524</v>
      </c>
      <c r="G5085">
        <v>0</v>
      </c>
      <c r="H5085">
        <v>0</v>
      </c>
      <c r="I5085">
        <v>1.17</v>
      </c>
    </row>
    <row r="5086" spans="1:9" x14ac:dyDescent="0.25">
      <c r="A5086">
        <v>2140350005</v>
      </c>
      <c r="B5086" t="s">
        <v>4673</v>
      </c>
      <c r="C5086" t="s">
        <v>699</v>
      </c>
      <c r="D5086" t="s">
        <v>700</v>
      </c>
      <c r="E5086" s="1">
        <v>30</v>
      </c>
      <c r="F5086" t="s">
        <v>3524</v>
      </c>
      <c r="G5086">
        <v>0</v>
      </c>
      <c r="H5086">
        <v>0</v>
      </c>
      <c r="I5086">
        <v>1.256</v>
      </c>
    </row>
    <row r="5087" spans="1:9" x14ac:dyDescent="0.25">
      <c r="A5087">
        <v>2140350005</v>
      </c>
      <c r="B5087" t="s">
        <v>4673</v>
      </c>
      <c r="C5087" t="s">
        <v>248</v>
      </c>
      <c r="D5087" t="s">
        <v>249</v>
      </c>
      <c r="E5087" s="1">
        <v>719</v>
      </c>
      <c r="F5087" t="s">
        <v>3524</v>
      </c>
      <c r="G5087">
        <v>0</v>
      </c>
      <c r="H5087">
        <v>0</v>
      </c>
      <c r="I5087">
        <v>1.2561610000000001</v>
      </c>
    </row>
    <row r="5088" spans="1:9" x14ac:dyDescent="0.25">
      <c r="A5088">
        <v>2140350006</v>
      </c>
      <c r="B5088" t="s">
        <v>4674</v>
      </c>
      <c r="C5088" t="s">
        <v>699</v>
      </c>
      <c r="D5088" t="s">
        <v>700</v>
      </c>
      <c r="E5088" s="1">
        <v>3</v>
      </c>
      <c r="F5088" t="s">
        <v>3524</v>
      </c>
      <c r="G5088">
        <v>0</v>
      </c>
      <c r="H5088">
        <v>0</v>
      </c>
      <c r="I5088">
        <v>1.28</v>
      </c>
    </row>
    <row r="5089" spans="1:9" x14ac:dyDescent="0.25">
      <c r="A5089">
        <v>2140350006</v>
      </c>
      <c r="B5089" t="s">
        <v>4674</v>
      </c>
      <c r="C5089" t="s">
        <v>248</v>
      </c>
      <c r="D5089" t="s">
        <v>249</v>
      </c>
      <c r="E5089" s="1">
        <v>1368</v>
      </c>
      <c r="F5089" t="s">
        <v>3524</v>
      </c>
      <c r="G5089" s="1">
        <v>0</v>
      </c>
      <c r="H5089">
        <v>0</v>
      </c>
      <c r="I5089">
        <v>1.2811840000000001</v>
      </c>
    </row>
    <row r="5090" spans="1:9" x14ac:dyDescent="0.25">
      <c r="A5090">
        <v>2140350008</v>
      </c>
      <c r="B5090" t="s">
        <v>4675</v>
      </c>
      <c r="C5090" t="s">
        <v>699</v>
      </c>
      <c r="D5090" t="s">
        <v>700</v>
      </c>
      <c r="E5090" s="1">
        <v>4</v>
      </c>
      <c r="F5090" t="s">
        <v>3524</v>
      </c>
      <c r="G5090">
        <v>0</v>
      </c>
      <c r="H5090">
        <v>0</v>
      </c>
      <c r="I5090">
        <v>1.4924999999999999</v>
      </c>
    </row>
    <row r="5091" spans="1:9" x14ac:dyDescent="0.25">
      <c r="A5091">
        <v>2140350008</v>
      </c>
      <c r="B5091" t="s">
        <v>4675</v>
      </c>
      <c r="C5091" t="s">
        <v>248</v>
      </c>
      <c r="D5091" t="s">
        <v>249</v>
      </c>
      <c r="E5091" s="1">
        <v>529</v>
      </c>
      <c r="F5091" t="s">
        <v>3524</v>
      </c>
      <c r="G5091" s="1">
        <v>0</v>
      </c>
      <c r="H5091">
        <v>0</v>
      </c>
      <c r="I5091">
        <v>1.4937050000000001</v>
      </c>
    </row>
    <row r="5092" spans="1:9" x14ac:dyDescent="0.25">
      <c r="A5092">
        <v>2140350009</v>
      </c>
      <c r="B5092" t="s">
        <v>4676</v>
      </c>
      <c r="C5092" t="s">
        <v>248</v>
      </c>
      <c r="D5092" t="s">
        <v>249</v>
      </c>
      <c r="E5092" s="1">
        <v>1267</v>
      </c>
      <c r="F5092" t="s">
        <v>3524</v>
      </c>
      <c r="G5092">
        <v>0</v>
      </c>
      <c r="H5092">
        <v>0</v>
      </c>
      <c r="I5092">
        <v>1.2181770000000001</v>
      </c>
    </row>
    <row r="5093" spans="1:9" x14ac:dyDescent="0.25">
      <c r="A5093">
        <v>2140350010</v>
      </c>
      <c r="B5093" t="s">
        <v>4677</v>
      </c>
      <c r="C5093" t="s">
        <v>248</v>
      </c>
      <c r="D5093" t="s">
        <v>249</v>
      </c>
      <c r="E5093" s="1">
        <v>669</v>
      </c>
      <c r="F5093" t="s">
        <v>3524</v>
      </c>
      <c r="G5093" s="1">
        <v>0</v>
      </c>
      <c r="H5093">
        <v>0</v>
      </c>
      <c r="I5093">
        <v>1.412093</v>
      </c>
    </row>
    <row r="5094" spans="1:9" x14ac:dyDescent="0.25">
      <c r="A5094">
        <v>2140350011</v>
      </c>
      <c r="B5094" t="s">
        <v>4678</v>
      </c>
      <c r="C5094" t="s">
        <v>699</v>
      </c>
      <c r="D5094" t="s">
        <v>700</v>
      </c>
      <c r="E5094" s="1">
        <v>37</v>
      </c>
      <c r="F5094" t="s">
        <v>3524</v>
      </c>
      <c r="G5094" s="1">
        <v>0</v>
      </c>
      <c r="H5094">
        <v>0</v>
      </c>
      <c r="I5094">
        <v>1.99973</v>
      </c>
    </row>
    <row r="5095" spans="1:9" x14ac:dyDescent="0.25">
      <c r="A5095">
        <v>2140350011</v>
      </c>
      <c r="B5095" t="s">
        <v>4678</v>
      </c>
      <c r="C5095" t="s">
        <v>248</v>
      </c>
      <c r="D5095" t="s">
        <v>249</v>
      </c>
      <c r="E5095" s="1">
        <v>390</v>
      </c>
      <c r="F5095" t="s">
        <v>3524</v>
      </c>
      <c r="G5095">
        <v>0</v>
      </c>
      <c r="H5095">
        <v>0</v>
      </c>
      <c r="I5095">
        <v>1.999795</v>
      </c>
    </row>
    <row r="5096" spans="1:9" x14ac:dyDescent="0.25">
      <c r="A5096">
        <v>2140360001</v>
      </c>
      <c r="B5096" t="s">
        <v>744</v>
      </c>
      <c r="C5096" t="s">
        <v>248</v>
      </c>
      <c r="D5096" t="s">
        <v>249</v>
      </c>
      <c r="E5096" s="1">
        <v>935</v>
      </c>
      <c r="F5096" t="s">
        <v>4679</v>
      </c>
      <c r="G5096" s="1">
        <v>300</v>
      </c>
      <c r="H5096">
        <v>0</v>
      </c>
      <c r="I5096">
        <v>1.1437539999999999</v>
      </c>
    </row>
    <row r="5097" spans="1:9" x14ac:dyDescent="0.25">
      <c r="A5097">
        <v>2140360002</v>
      </c>
      <c r="B5097" t="s">
        <v>745</v>
      </c>
      <c r="C5097" t="s">
        <v>248</v>
      </c>
      <c r="D5097" t="s">
        <v>249</v>
      </c>
      <c r="E5097" s="1">
        <v>1752</v>
      </c>
      <c r="F5097" t="s">
        <v>4680</v>
      </c>
      <c r="G5097">
        <v>150</v>
      </c>
      <c r="H5097">
        <v>0</v>
      </c>
      <c r="I5097">
        <v>1.2146399999999999</v>
      </c>
    </row>
    <row r="5098" spans="1:9" x14ac:dyDescent="0.25">
      <c r="A5098">
        <v>2140370001</v>
      </c>
      <c r="B5098" t="s">
        <v>795</v>
      </c>
      <c r="C5098" t="s">
        <v>248</v>
      </c>
      <c r="D5098" t="s">
        <v>249</v>
      </c>
      <c r="E5098" s="1">
        <v>2298</v>
      </c>
      <c r="F5098" t="s">
        <v>4681</v>
      </c>
      <c r="G5098" s="1">
        <v>1260</v>
      </c>
      <c r="H5098">
        <v>48</v>
      </c>
      <c r="I5098">
        <v>0.53158399999999995</v>
      </c>
    </row>
    <row r="5099" spans="1:9" x14ac:dyDescent="0.25">
      <c r="A5099">
        <v>2140370001</v>
      </c>
      <c r="B5099" t="s">
        <v>795</v>
      </c>
      <c r="C5099" t="s">
        <v>2641</v>
      </c>
      <c r="D5099" t="s">
        <v>2642</v>
      </c>
      <c r="E5099" s="1">
        <v>0</v>
      </c>
      <c r="F5099" t="s">
        <v>4681</v>
      </c>
      <c r="G5099" s="1">
        <v>48</v>
      </c>
      <c r="H5099">
        <v>0</v>
      </c>
      <c r="I5099">
        <v>0.49360700000000002</v>
      </c>
    </row>
    <row r="5100" spans="1:9" x14ac:dyDescent="0.25">
      <c r="A5100">
        <v>2140370002</v>
      </c>
      <c r="B5100" t="s">
        <v>792</v>
      </c>
      <c r="C5100" t="s">
        <v>248</v>
      </c>
      <c r="D5100" t="s">
        <v>249</v>
      </c>
      <c r="E5100" s="1">
        <v>573</v>
      </c>
      <c r="F5100" t="s">
        <v>4681</v>
      </c>
      <c r="G5100">
        <v>540</v>
      </c>
      <c r="H5100">
        <v>108</v>
      </c>
      <c r="I5100">
        <v>0.48790600000000001</v>
      </c>
    </row>
    <row r="5101" spans="1:9" x14ac:dyDescent="0.25">
      <c r="A5101">
        <v>2140370002</v>
      </c>
      <c r="B5101" t="s">
        <v>792</v>
      </c>
      <c r="C5101" t="s">
        <v>2641</v>
      </c>
      <c r="D5101" t="s">
        <v>2642</v>
      </c>
      <c r="E5101" s="1">
        <v>0</v>
      </c>
      <c r="F5101" t="s">
        <v>4681</v>
      </c>
      <c r="G5101" s="1">
        <v>108</v>
      </c>
      <c r="H5101">
        <v>0</v>
      </c>
      <c r="I5101">
        <v>0.54004600000000003</v>
      </c>
    </row>
    <row r="5102" spans="1:9" x14ac:dyDescent="0.25">
      <c r="A5102">
        <v>2140370003</v>
      </c>
      <c r="B5102" t="s">
        <v>860</v>
      </c>
      <c r="C5102" t="s">
        <v>248</v>
      </c>
      <c r="D5102" t="s">
        <v>249</v>
      </c>
      <c r="E5102" s="1">
        <v>1122</v>
      </c>
      <c r="F5102" t="s">
        <v>4681</v>
      </c>
      <c r="G5102" s="1">
        <v>1290</v>
      </c>
      <c r="H5102">
        <v>132</v>
      </c>
      <c r="I5102">
        <v>0.54320900000000005</v>
      </c>
    </row>
    <row r="5103" spans="1:9" x14ac:dyDescent="0.25">
      <c r="A5103">
        <v>2140370003</v>
      </c>
      <c r="B5103" t="s">
        <v>860</v>
      </c>
      <c r="C5103" t="s">
        <v>2641</v>
      </c>
      <c r="D5103" t="s">
        <v>2642</v>
      </c>
      <c r="E5103" s="1">
        <v>0</v>
      </c>
      <c r="F5103" t="s">
        <v>4681</v>
      </c>
      <c r="G5103">
        <v>132</v>
      </c>
      <c r="H5103">
        <v>0</v>
      </c>
      <c r="I5103">
        <v>0.50042299999999995</v>
      </c>
    </row>
    <row r="5104" spans="1:9" x14ac:dyDescent="0.25">
      <c r="A5104">
        <v>2140370004</v>
      </c>
      <c r="B5104" t="s">
        <v>793</v>
      </c>
      <c r="C5104" t="s">
        <v>248</v>
      </c>
      <c r="D5104" t="s">
        <v>249</v>
      </c>
      <c r="E5104" s="1">
        <v>920</v>
      </c>
      <c r="F5104" t="s">
        <v>4681</v>
      </c>
      <c r="G5104">
        <v>210</v>
      </c>
      <c r="H5104">
        <v>0</v>
      </c>
      <c r="I5104">
        <v>0.90270700000000004</v>
      </c>
    </row>
    <row r="5105" spans="1:9" x14ac:dyDescent="0.25">
      <c r="A5105">
        <v>2140370005</v>
      </c>
      <c r="B5105" t="s">
        <v>4682</v>
      </c>
      <c r="C5105" t="s">
        <v>248</v>
      </c>
      <c r="D5105" t="s">
        <v>249</v>
      </c>
      <c r="E5105" s="1">
        <v>507</v>
      </c>
      <c r="F5105" t="s">
        <v>4681</v>
      </c>
      <c r="G5105" s="1">
        <v>0</v>
      </c>
      <c r="H5105">
        <v>0</v>
      </c>
      <c r="I5105">
        <v>0.60278100000000001</v>
      </c>
    </row>
    <row r="5106" spans="1:9" x14ac:dyDescent="0.25">
      <c r="A5106">
        <v>2140370006</v>
      </c>
      <c r="B5106" t="s">
        <v>4683</v>
      </c>
      <c r="C5106" t="s">
        <v>248</v>
      </c>
      <c r="D5106" t="s">
        <v>249</v>
      </c>
      <c r="E5106" s="1">
        <v>458</v>
      </c>
      <c r="F5106" t="s">
        <v>4681</v>
      </c>
      <c r="G5106">
        <v>150</v>
      </c>
      <c r="H5106">
        <v>0</v>
      </c>
      <c r="I5106">
        <v>0.56327499999999997</v>
      </c>
    </row>
    <row r="5107" spans="1:9" x14ac:dyDescent="0.25">
      <c r="A5107">
        <v>2140370007</v>
      </c>
      <c r="B5107" t="s">
        <v>794</v>
      </c>
      <c r="C5107" t="s">
        <v>248</v>
      </c>
      <c r="D5107" t="s">
        <v>249</v>
      </c>
      <c r="E5107" s="1">
        <v>679</v>
      </c>
      <c r="F5107" t="s">
        <v>4681</v>
      </c>
      <c r="G5107" s="1">
        <v>0</v>
      </c>
      <c r="H5107">
        <v>84</v>
      </c>
      <c r="I5107">
        <v>0.52327000000000001</v>
      </c>
    </row>
    <row r="5108" spans="1:9" x14ac:dyDescent="0.25">
      <c r="A5108">
        <v>2140370007</v>
      </c>
      <c r="B5108" t="s">
        <v>794</v>
      </c>
      <c r="C5108" t="s">
        <v>2641</v>
      </c>
      <c r="D5108" t="s">
        <v>2642</v>
      </c>
      <c r="E5108" s="1">
        <v>0</v>
      </c>
      <c r="F5108" t="s">
        <v>4681</v>
      </c>
      <c r="G5108">
        <v>84</v>
      </c>
      <c r="H5108">
        <v>0</v>
      </c>
      <c r="I5108">
        <v>0.52327400000000002</v>
      </c>
    </row>
    <row r="5109" spans="1:9" x14ac:dyDescent="0.25">
      <c r="A5109">
        <v>2140370008</v>
      </c>
      <c r="B5109" t="s">
        <v>738</v>
      </c>
      <c r="C5109" t="s">
        <v>248</v>
      </c>
      <c r="D5109" t="s">
        <v>249</v>
      </c>
      <c r="E5109" s="1">
        <v>1643</v>
      </c>
      <c r="F5109" t="s">
        <v>4681</v>
      </c>
      <c r="G5109">
        <v>390</v>
      </c>
      <c r="H5109">
        <v>36</v>
      </c>
      <c r="I5109">
        <v>0.55381599999999997</v>
      </c>
    </row>
    <row r="5110" spans="1:9" x14ac:dyDescent="0.25">
      <c r="A5110">
        <v>2140370008</v>
      </c>
      <c r="B5110" t="s">
        <v>738</v>
      </c>
      <c r="C5110" t="s">
        <v>2641</v>
      </c>
      <c r="D5110" t="s">
        <v>2642</v>
      </c>
      <c r="E5110" s="1">
        <v>0</v>
      </c>
      <c r="F5110" t="s">
        <v>4681</v>
      </c>
      <c r="G5110" s="1">
        <v>36</v>
      </c>
      <c r="H5110">
        <v>0</v>
      </c>
      <c r="I5110">
        <v>0.51622299999999999</v>
      </c>
    </row>
    <row r="5111" spans="1:9" x14ac:dyDescent="0.25">
      <c r="A5111">
        <v>2140370009</v>
      </c>
      <c r="B5111" t="s">
        <v>4684</v>
      </c>
      <c r="C5111" t="s">
        <v>248</v>
      </c>
      <c r="D5111" t="s">
        <v>249</v>
      </c>
      <c r="E5111" s="1">
        <v>183</v>
      </c>
      <c r="F5111" t="s">
        <v>4681</v>
      </c>
      <c r="G5111">
        <v>0</v>
      </c>
      <c r="H5111">
        <v>0</v>
      </c>
      <c r="I5111">
        <v>0.80879800000000002</v>
      </c>
    </row>
    <row r="5112" spans="1:9" x14ac:dyDescent="0.25">
      <c r="A5112">
        <v>2140370010</v>
      </c>
      <c r="B5112" t="s">
        <v>796</v>
      </c>
      <c r="C5112" t="s">
        <v>248</v>
      </c>
      <c r="D5112" t="s">
        <v>249</v>
      </c>
      <c r="E5112" s="1">
        <v>1058</v>
      </c>
      <c r="F5112" t="s">
        <v>4681</v>
      </c>
      <c r="G5112" s="1">
        <v>450</v>
      </c>
      <c r="H5112">
        <v>24</v>
      </c>
      <c r="I5112">
        <v>0.49127599999999999</v>
      </c>
    </row>
    <row r="5113" spans="1:9" x14ac:dyDescent="0.25">
      <c r="A5113">
        <v>2140370010</v>
      </c>
      <c r="B5113" t="s">
        <v>796</v>
      </c>
      <c r="C5113" t="s">
        <v>2641</v>
      </c>
      <c r="D5113" t="s">
        <v>2642</v>
      </c>
      <c r="E5113" s="1">
        <v>0</v>
      </c>
      <c r="F5113" t="s">
        <v>4681</v>
      </c>
      <c r="G5113">
        <v>24</v>
      </c>
      <c r="H5113">
        <v>0</v>
      </c>
      <c r="I5113">
        <v>0.52071400000000001</v>
      </c>
    </row>
    <row r="5114" spans="1:9" x14ac:dyDescent="0.25">
      <c r="A5114">
        <v>2140370011</v>
      </c>
      <c r="B5114" t="s">
        <v>797</v>
      </c>
      <c r="C5114" t="s">
        <v>248</v>
      </c>
      <c r="D5114" t="s">
        <v>249</v>
      </c>
      <c r="E5114" s="1">
        <v>1030</v>
      </c>
      <c r="F5114" t="s">
        <v>4681</v>
      </c>
      <c r="G5114" s="1">
        <v>1182</v>
      </c>
      <c r="H5114">
        <v>632</v>
      </c>
      <c r="I5114">
        <v>0.60930099999999998</v>
      </c>
    </row>
    <row r="5115" spans="1:9" x14ac:dyDescent="0.25">
      <c r="A5115">
        <v>2140370011</v>
      </c>
      <c r="B5115" t="s">
        <v>797</v>
      </c>
      <c r="C5115" t="s">
        <v>2641</v>
      </c>
      <c r="D5115" t="s">
        <v>2642</v>
      </c>
      <c r="E5115" s="1">
        <v>0</v>
      </c>
      <c r="F5115" t="s">
        <v>4681</v>
      </c>
      <c r="G5115" s="1">
        <v>632</v>
      </c>
      <c r="H5115">
        <v>0</v>
      </c>
      <c r="I5115">
        <v>0.54935500000000004</v>
      </c>
    </row>
    <row r="5116" spans="1:9" x14ac:dyDescent="0.25">
      <c r="A5116">
        <v>2140370012</v>
      </c>
      <c r="B5116" t="s">
        <v>791</v>
      </c>
      <c r="C5116" t="s">
        <v>248</v>
      </c>
      <c r="D5116" t="s">
        <v>249</v>
      </c>
      <c r="E5116" s="1">
        <v>242</v>
      </c>
      <c r="F5116" t="s">
        <v>4681</v>
      </c>
      <c r="G5116" s="1">
        <v>1290</v>
      </c>
      <c r="H5116">
        <v>84</v>
      </c>
      <c r="I5116">
        <v>0.51768599999999998</v>
      </c>
    </row>
    <row r="5117" spans="1:9" x14ac:dyDescent="0.25">
      <c r="A5117">
        <v>2140370012</v>
      </c>
      <c r="B5117" t="s">
        <v>791</v>
      </c>
      <c r="C5117" t="s">
        <v>2641</v>
      </c>
      <c r="D5117" t="s">
        <v>2642</v>
      </c>
      <c r="E5117" s="1">
        <v>0</v>
      </c>
      <c r="F5117" t="s">
        <v>4681</v>
      </c>
      <c r="G5117" s="1">
        <v>84</v>
      </c>
      <c r="H5117">
        <v>0</v>
      </c>
      <c r="I5117">
        <v>0.51771400000000001</v>
      </c>
    </row>
    <row r="5118" spans="1:9" x14ac:dyDescent="0.25">
      <c r="A5118">
        <v>2140380001</v>
      </c>
      <c r="B5118" t="s">
        <v>4685</v>
      </c>
      <c r="C5118" t="s">
        <v>248</v>
      </c>
      <c r="D5118" t="s">
        <v>249</v>
      </c>
      <c r="E5118" s="1">
        <v>1658</v>
      </c>
      <c r="F5118" t="s">
        <v>4680</v>
      </c>
      <c r="G5118">
        <v>0</v>
      </c>
      <c r="H5118">
        <v>0</v>
      </c>
      <c r="I5118">
        <v>1.5244930000000001</v>
      </c>
    </row>
    <row r="5119" spans="1:9" x14ac:dyDescent="0.25">
      <c r="A5119">
        <v>2140390001</v>
      </c>
      <c r="B5119" t="s">
        <v>160</v>
      </c>
      <c r="C5119" t="s">
        <v>248</v>
      </c>
      <c r="D5119" t="s">
        <v>249</v>
      </c>
      <c r="E5119" s="1">
        <v>8214</v>
      </c>
      <c r="F5119" t="s">
        <v>4680</v>
      </c>
      <c r="G5119" s="1">
        <v>2150</v>
      </c>
      <c r="H5119">
        <v>971</v>
      </c>
      <c r="I5119">
        <v>0.96429399999999998</v>
      </c>
    </row>
    <row r="5120" spans="1:9" x14ac:dyDescent="0.25">
      <c r="A5120">
        <v>2140390001</v>
      </c>
      <c r="B5120" t="s">
        <v>160</v>
      </c>
      <c r="C5120" t="s">
        <v>2641</v>
      </c>
      <c r="D5120" t="s">
        <v>2642</v>
      </c>
      <c r="E5120" s="1">
        <v>0</v>
      </c>
      <c r="F5120" t="s">
        <v>4680</v>
      </c>
      <c r="G5120" s="1">
        <v>971</v>
      </c>
      <c r="H5120">
        <v>0</v>
      </c>
      <c r="I5120">
        <v>0.86878900000000003</v>
      </c>
    </row>
    <row r="5121" spans="1:9" x14ac:dyDescent="0.25">
      <c r="A5121">
        <v>2140400001</v>
      </c>
      <c r="B5121" t="s">
        <v>806</v>
      </c>
      <c r="C5121" t="s">
        <v>248</v>
      </c>
      <c r="D5121" t="s">
        <v>249</v>
      </c>
      <c r="E5121" s="1">
        <v>1360</v>
      </c>
      <c r="F5121" t="s">
        <v>4622</v>
      </c>
      <c r="G5121" s="1">
        <v>1325</v>
      </c>
      <c r="H5121">
        <v>850</v>
      </c>
      <c r="I5121">
        <v>0.73369099999999998</v>
      </c>
    </row>
    <row r="5122" spans="1:9" x14ac:dyDescent="0.25">
      <c r="A5122">
        <v>2140400001</v>
      </c>
      <c r="B5122" t="s">
        <v>806</v>
      </c>
      <c r="C5122" t="s">
        <v>2641</v>
      </c>
      <c r="D5122" t="s">
        <v>2642</v>
      </c>
      <c r="E5122" s="1">
        <v>0</v>
      </c>
      <c r="F5122" t="s">
        <v>4622</v>
      </c>
      <c r="G5122">
        <v>850</v>
      </c>
      <c r="H5122">
        <v>0</v>
      </c>
      <c r="I5122">
        <v>0.73313200000000001</v>
      </c>
    </row>
    <row r="5123" spans="1:9" x14ac:dyDescent="0.25">
      <c r="A5123">
        <v>2140400002</v>
      </c>
      <c r="B5123" t="s">
        <v>807</v>
      </c>
      <c r="C5123" t="s">
        <v>699</v>
      </c>
      <c r="D5123" t="s">
        <v>700</v>
      </c>
      <c r="E5123" s="1">
        <v>28</v>
      </c>
      <c r="F5123" t="s">
        <v>4622</v>
      </c>
      <c r="G5123">
        <v>0</v>
      </c>
      <c r="H5123">
        <v>0</v>
      </c>
      <c r="I5123">
        <v>0.72571399999999997</v>
      </c>
    </row>
    <row r="5124" spans="1:9" x14ac:dyDescent="0.25">
      <c r="A5124">
        <v>2140400002</v>
      </c>
      <c r="B5124" t="s">
        <v>807</v>
      </c>
      <c r="C5124" t="s">
        <v>248</v>
      </c>
      <c r="D5124" t="s">
        <v>249</v>
      </c>
      <c r="E5124" s="1">
        <v>1158</v>
      </c>
      <c r="F5124" t="s">
        <v>4622</v>
      </c>
      <c r="G5124" s="1">
        <v>1250</v>
      </c>
      <c r="H5124">
        <v>675</v>
      </c>
      <c r="I5124">
        <v>0.69652800000000004</v>
      </c>
    </row>
    <row r="5125" spans="1:9" x14ac:dyDescent="0.25">
      <c r="A5125">
        <v>2140400002</v>
      </c>
      <c r="B5125" t="s">
        <v>807</v>
      </c>
      <c r="C5125" t="s">
        <v>2641</v>
      </c>
      <c r="D5125" t="s">
        <v>2642</v>
      </c>
      <c r="E5125" s="1">
        <v>0</v>
      </c>
      <c r="F5125" t="s">
        <v>4622</v>
      </c>
      <c r="G5125">
        <v>675</v>
      </c>
      <c r="H5125">
        <v>0</v>
      </c>
      <c r="I5125">
        <v>0.697129</v>
      </c>
    </row>
    <row r="5126" spans="1:9" x14ac:dyDescent="0.25">
      <c r="A5126">
        <v>2140400003</v>
      </c>
      <c r="B5126" t="s">
        <v>4686</v>
      </c>
      <c r="C5126" t="s">
        <v>699</v>
      </c>
      <c r="D5126" t="s">
        <v>700</v>
      </c>
      <c r="E5126" s="1">
        <v>9</v>
      </c>
      <c r="F5126" t="s">
        <v>4622</v>
      </c>
      <c r="G5126">
        <v>0</v>
      </c>
      <c r="H5126">
        <v>0</v>
      </c>
      <c r="I5126">
        <v>0.89777799999999996</v>
      </c>
    </row>
    <row r="5127" spans="1:9" x14ac:dyDescent="0.25">
      <c r="A5127">
        <v>2140400003</v>
      </c>
      <c r="B5127" t="s">
        <v>4686</v>
      </c>
      <c r="C5127" t="s">
        <v>248</v>
      </c>
      <c r="D5127" t="s">
        <v>249</v>
      </c>
      <c r="E5127" s="1">
        <v>289</v>
      </c>
      <c r="F5127" t="s">
        <v>4622</v>
      </c>
      <c r="G5127">
        <v>400</v>
      </c>
      <c r="H5127">
        <v>0</v>
      </c>
      <c r="I5127">
        <v>0.89820100000000003</v>
      </c>
    </row>
    <row r="5128" spans="1:9" x14ac:dyDescent="0.25">
      <c r="A5128">
        <v>2140400004</v>
      </c>
      <c r="B5128" t="s">
        <v>595</v>
      </c>
      <c r="C5128" t="s">
        <v>699</v>
      </c>
      <c r="D5128" t="s">
        <v>700</v>
      </c>
      <c r="E5128" s="1">
        <v>29</v>
      </c>
      <c r="F5128" t="s">
        <v>4622</v>
      </c>
      <c r="G5128">
        <v>0</v>
      </c>
      <c r="H5128">
        <v>0</v>
      </c>
      <c r="I5128">
        <v>0.73379300000000003</v>
      </c>
    </row>
    <row r="5129" spans="1:9" x14ac:dyDescent="0.25">
      <c r="A5129">
        <v>2140400004</v>
      </c>
      <c r="B5129" t="s">
        <v>595</v>
      </c>
      <c r="C5129" t="s">
        <v>248</v>
      </c>
      <c r="D5129" t="s">
        <v>249</v>
      </c>
      <c r="E5129" s="1">
        <v>1836</v>
      </c>
      <c r="F5129" t="s">
        <v>4622</v>
      </c>
      <c r="G5129">
        <v>957</v>
      </c>
      <c r="H5129">
        <v>400</v>
      </c>
      <c r="I5129">
        <v>0.91769599999999996</v>
      </c>
    </row>
    <row r="5130" spans="1:9" x14ac:dyDescent="0.25">
      <c r="A5130">
        <v>2140400004</v>
      </c>
      <c r="B5130" t="s">
        <v>595</v>
      </c>
      <c r="C5130" t="s">
        <v>2641</v>
      </c>
      <c r="D5130" t="s">
        <v>2642</v>
      </c>
      <c r="E5130" s="1">
        <v>0</v>
      </c>
      <c r="F5130" t="s">
        <v>4622</v>
      </c>
      <c r="G5130">
        <v>400</v>
      </c>
      <c r="H5130">
        <v>0</v>
      </c>
      <c r="I5130">
        <v>0.70304500000000003</v>
      </c>
    </row>
    <row r="5131" spans="1:9" x14ac:dyDescent="0.25">
      <c r="A5131">
        <v>2140400005</v>
      </c>
      <c r="B5131" t="s">
        <v>4687</v>
      </c>
      <c r="C5131" t="s">
        <v>699</v>
      </c>
      <c r="D5131" t="s">
        <v>700</v>
      </c>
      <c r="E5131" s="1">
        <v>28</v>
      </c>
      <c r="F5131" t="s">
        <v>4622</v>
      </c>
      <c r="G5131">
        <v>0</v>
      </c>
      <c r="H5131">
        <v>0</v>
      </c>
      <c r="I5131">
        <v>0.72357099999999996</v>
      </c>
    </row>
    <row r="5132" spans="1:9" x14ac:dyDescent="0.25">
      <c r="A5132">
        <v>2140400005</v>
      </c>
      <c r="B5132" t="s">
        <v>4687</v>
      </c>
      <c r="C5132" t="s">
        <v>248</v>
      </c>
      <c r="D5132" t="s">
        <v>249</v>
      </c>
      <c r="E5132" s="1">
        <v>1393</v>
      </c>
      <c r="F5132" t="s">
        <v>4622</v>
      </c>
      <c r="G5132" s="1">
        <v>500</v>
      </c>
      <c r="H5132">
        <v>0</v>
      </c>
      <c r="I5132">
        <v>0.72350300000000001</v>
      </c>
    </row>
    <row r="5133" spans="1:9" x14ac:dyDescent="0.25">
      <c r="A5133">
        <v>2140400006</v>
      </c>
      <c r="B5133" t="s">
        <v>4688</v>
      </c>
      <c r="C5133" t="s">
        <v>699</v>
      </c>
      <c r="D5133" t="s">
        <v>700</v>
      </c>
      <c r="E5133" s="1">
        <v>13</v>
      </c>
      <c r="F5133" t="s">
        <v>4622</v>
      </c>
      <c r="G5133" s="1">
        <v>0</v>
      </c>
      <c r="H5133">
        <v>0</v>
      </c>
      <c r="I5133">
        <v>0.77307700000000001</v>
      </c>
    </row>
    <row r="5134" spans="1:9" x14ac:dyDescent="0.25">
      <c r="A5134">
        <v>2140400006</v>
      </c>
      <c r="B5134" t="s">
        <v>4688</v>
      </c>
      <c r="C5134" t="s">
        <v>248</v>
      </c>
      <c r="D5134" t="s">
        <v>249</v>
      </c>
      <c r="E5134" s="1">
        <v>349</v>
      </c>
      <c r="F5134" t="s">
        <v>4622</v>
      </c>
      <c r="G5134" s="1">
        <v>0</v>
      </c>
      <c r="H5134">
        <v>0</v>
      </c>
      <c r="I5134">
        <v>0.77292300000000003</v>
      </c>
    </row>
    <row r="5135" spans="1:9" x14ac:dyDescent="0.25">
      <c r="A5135">
        <v>2140400007</v>
      </c>
      <c r="B5135" t="s">
        <v>4689</v>
      </c>
      <c r="C5135" t="s">
        <v>699</v>
      </c>
      <c r="D5135" t="s">
        <v>700</v>
      </c>
      <c r="E5135" s="1">
        <v>20</v>
      </c>
      <c r="F5135" t="s">
        <v>4622</v>
      </c>
      <c r="G5135" s="1">
        <v>0</v>
      </c>
      <c r="H5135">
        <v>0</v>
      </c>
      <c r="I5135">
        <v>0.77349999999999997</v>
      </c>
    </row>
    <row r="5136" spans="1:9" x14ac:dyDescent="0.25">
      <c r="A5136">
        <v>2140400007</v>
      </c>
      <c r="B5136" t="s">
        <v>4689</v>
      </c>
      <c r="C5136" t="s">
        <v>248</v>
      </c>
      <c r="D5136" t="s">
        <v>249</v>
      </c>
      <c r="E5136" s="1">
        <v>159</v>
      </c>
      <c r="F5136" t="s">
        <v>4622</v>
      </c>
      <c r="G5136">
        <v>475</v>
      </c>
      <c r="H5136">
        <v>461</v>
      </c>
      <c r="I5136">
        <v>0.77396200000000004</v>
      </c>
    </row>
    <row r="5137" spans="1:9" x14ac:dyDescent="0.25">
      <c r="A5137">
        <v>2140400007</v>
      </c>
      <c r="B5137" t="s">
        <v>4689</v>
      </c>
      <c r="C5137" t="s">
        <v>2641</v>
      </c>
      <c r="D5137" t="s">
        <v>2642</v>
      </c>
      <c r="E5137" s="1">
        <v>0</v>
      </c>
      <c r="F5137" t="s">
        <v>4622</v>
      </c>
      <c r="G5137" s="1">
        <v>461</v>
      </c>
      <c r="H5137">
        <v>0</v>
      </c>
      <c r="I5137">
        <v>0.77377200000000002</v>
      </c>
    </row>
    <row r="5138" spans="1:9" x14ac:dyDescent="0.25">
      <c r="A5138">
        <v>2140400008</v>
      </c>
      <c r="B5138" t="s">
        <v>808</v>
      </c>
      <c r="C5138" t="s">
        <v>699</v>
      </c>
      <c r="D5138" t="s">
        <v>700</v>
      </c>
      <c r="E5138" s="1">
        <v>8</v>
      </c>
      <c r="F5138" t="s">
        <v>4622</v>
      </c>
      <c r="G5138" s="1">
        <v>0</v>
      </c>
      <c r="H5138">
        <v>0</v>
      </c>
      <c r="I5138">
        <v>0.75249999999999995</v>
      </c>
    </row>
    <row r="5139" spans="1:9" x14ac:dyDescent="0.25">
      <c r="A5139">
        <v>2140400008</v>
      </c>
      <c r="B5139" t="s">
        <v>808</v>
      </c>
      <c r="C5139" t="s">
        <v>248</v>
      </c>
      <c r="D5139" t="s">
        <v>249</v>
      </c>
      <c r="E5139" s="1">
        <v>2</v>
      </c>
      <c r="F5139" t="s">
        <v>4622</v>
      </c>
      <c r="G5139" s="1">
        <v>675</v>
      </c>
      <c r="H5139">
        <v>650</v>
      </c>
      <c r="I5139">
        <v>0.72499999999999998</v>
      </c>
    </row>
    <row r="5140" spans="1:9" x14ac:dyDescent="0.25">
      <c r="A5140">
        <v>2140400008</v>
      </c>
      <c r="B5140" t="s">
        <v>808</v>
      </c>
      <c r="C5140" t="s">
        <v>2641</v>
      </c>
      <c r="D5140" t="s">
        <v>2642</v>
      </c>
      <c r="E5140" s="1">
        <v>0</v>
      </c>
      <c r="F5140" t="s">
        <v>4622</v>
      </c>
      <c r="G5140" s="1">
        <v>650</v>
      </c>
      <c r="H5140">
        <v>0</v>
      </c>
      <c r="I5140">
        <v>0.72605299999999995</v>
      </c>
    </row>
    <row r="5141" spans="1:9" x14ac:dyDescent="0.25">
      <c r="A5141">
        <v>2140400009</v>
      </c>
      <c r="B5141" t="s">
        <v>969</v>
      </c>
      <c r="C5141" t="s">
        <v>699</v>
      </c>
      <c r="D5141" t="s">
        <v>700</v>
      </c>
      <c r="E5141" s="1">
        <v>19</v>
      </c>
      <c r="F5141" t="s">
        <v>4622</v>
      </c>
      <c r="G5141">
        <v>0</v>
      </c>
      <c r="H5141">
        <v>0</v>
      </c>
      <c r="I5141">
        <v>0.77421099999999998</v>
      </c>
    </row>
    <row r="5142" spans="1:9" x14ac:dyDescent="0.25">
      <c r="A5142">
        <v>2140400009</v>
      </c>
      <c r="B5142" t="s">
        <v>969</v>
      </c>
      <c r="C5142" t="s">
        <v>248</v>
      </c>
      <c r="D5142" t="s">
        <v>249</v>
      </c>
      <c r="E5142" s="1">
        <v>671</v>
      </c>
      <c r="F5142" t="s">
        <v>4622</v>
      </c>
      <c r="G5142" s="1">
        <v>800</v>
      </c>
      <c r="H5142">
        <v>492</v>
      </c>
      <c r="I5142">
        <v>0.734873</v>
      </c>
    </row>
    <row r="5143" spans="1:9" x14ac:dyDescent="0.25">
      <c r="A5143">
        <v>2140400009</v>
      </c>
      <c r="B5143" t="s">
        <v>969</v>
      </c>
      <c r="C5143" t="s">
        <v>2641</v>
      </c>
      <c r="D5143" t="s">
        <v>2642</v>
      </c>
      <c r="E5143" s="1">
        <v>0</v>
      </c>
      <c r="F5143" t="s">
        <v>4622</v>
      </c>
      <c r="G5143" s="1">
        <v>492</v>
      </c>
      <c r="H5143">
        <v>0</v>
      </c>
      <c r="I5143">
        <v>0.77413500000000002</v>
      </c>
    </row>
    <row r="5144" spans="1:9" x14ac:dyDescent="0.25">
      <c r="A5144">
        <v>2140400010</v>
      </c>
      <c r="B5144" t="s">
        <v>809</v>
      </c>
      <c r="C5144" t="s">
        <v>248</v>
      </c>
      <c r="D5144" t="s">
        <v>249</v>
      </c>
      <c r="E5144" s="1">
        <v>1195</v>
      </c>
      <c r="F5144" t="s">
        <v>4622</v>
      </c>
      <c r="G5144">
        <v>975</v>
      </c>
      <c r="H5144">
        <v>525</v>
      </c>
      <c r="I5144">
        <v>0.77174100000000001</v>
      </c>
    </row>
    <row r="5145" spans="1:9" x14ac:dyDescent="0.25">
      <c r="A5145">
        <v>2140400010</v>
      </c>
      <c r="B5145" t="s">
        <v>809</v>
      </c>
      <c r="C5145" t="s">
        <v>2641</v>
      </c>
      <c r="D5145" t="s">
        <v>2642</v>
      </c>
      <c r="E5145" s="1">
        <v>0</v>
      </c>
      <c r="F5145" t="s">
        <v>4622</v>
      </c>
      <c r="G5145">
        <v>525</v>
      </c>
      <c r="H5145">
        <v>0</v>
      </c>
      <c r="I5145">
        <v>0.65668499999999996</v>
      </c>
    </row>
    <row r="5146" spans="1:9" x14ac:dyDescent="0.25">
      <c r="A5146">
        <v>2140400011</v>
      </c>
      <c r="B5146" t="s">
        <v>4690</v>
      </c>
      <c r="C5146" t="s">
        <v>248</v>
      </c>
      <c r="D5146" t="s">
        <v>249</v>
      </c>
      <c r="E5146" s="1">
        <v>1561</v>
      </c>
      <c r="F5146" t="s">
        <v>4622</v>
      </c>
      <c r="G5146">
        <v>700</v>
      </c>
      <c r="H5146">
        <v>0</v>
      </c>
      <c r="I5146">
        <v>0.84658599999999995</v>
      </c>
    </row>
    <row r="5147" spans="1:9" x14ac:dyDescent="0.25">
      <c r="A5147">
        <v>2140400012</v>
      </c>
      <c r="B5147" t="s">
        <v>810</v>
      </c>
      <c r="C5147" t="s">
        <v>699</v>
      </c>
      <c r="D5147" t="s">
        <v>700</v>
      </c>
      <c r="E5147" s="1">
        <v>41</v>
      </c>
      <c r="F5147" t="s">
        <v>4622</v>
      </c>
      <c r="G5147">
        <v>0</v>
      </c>
      <c r="H5147">
        <v>0</v>
      </c>
      <c r="I5147">
        <v>0.73658500000000005</v>
      </c>
    </row>
    <row r="5148" spans="1:9" x14ac:dyDescent="0.25">
      <c r="A5148">
        <v>2140400012</v>
      </c>
      <c r="B5148" t="s">
        <v>810</v>
      </c>
      <c r="C5148" t="s">
        <v>248</v>
      </c>
      <c r="D5148" t="s">
        <v>249</v>
      </c>
      <c r="E5148" s="1">
        <v>1497</v>
      </c>
      <c r="F5148" t="s">
        <v>4622</v>
      </c>
      <c r="G5148">
        <v>600</v>
      </c>
      <c r="H5148">
        <v>175</v>
      </c>
      <c r="I5148">
        <v>0.72624599999999995</v>
      </c>
    </row>
    <row r="5149" spans="1:9" x14ac:dyDescent="0.25">
      <c r="A5149">
        <v>2140400012</v>
      </c>
      <c r="B5149" t="s">
        <v>810</v>
      </c>
      <c r="C5149" t="s">
        <v>2641</v>
      </c>
      <c r="D5149" t="s">
        <v>2642</v>
      </c>
      <c r="E5149" s="1">
        <v>0</v>
      </c>
      <c r="F5149" t="s">
        <v>4622</v>
      </c>
      <c r="G5149">
        <v>175</v>
      </c>
      <c r="H5149">
        <v>0</v>
      </c>
      <c r="I5149">
        <v>0.71595399999999998</v>
      </c>
    </row>
    <row r="5150" spans="1:9" x14ac:dyDescent="0.25">
      <c r="A5150">
        <v>2140400013</v>
      </c>
      <c r="B5150" t="s">
        <v>615</v>
      </c>
      <c r="C5150" t="s">
        <v>699</v>
      </c>
      <c r="D5150" t="s">
        <v>700</v>
      </c>
      <c r="E5150" s="1">
        <v>13</v>
      </c>
      <c r="F5150" t="s">
        <v>4622</v>
      </c>
      <c r="G5150">
        <v>0</v>
      </c>
      <c r="H5150">
        <v>0</v>
      </c>
      <c r="I5150">
        <v>0.73230799999999996</v>
      </c>
    </row>
    <row r="5151" spans="1:9" x14ac:dyDescent="0.25">
      <c r="A5151">
        <v>2140400013</v>
      </c>
      <c r="B5151" t="s">
        <v>615</v>
      </c>
      <c r="C5151" t="s">
        <v>248</v>
      </c>
      <c r="D5151" t="s">
        <v>249</v>
      </c>
      <c r="E5151" s="1">
        <v>2579</v>
      </c>
      <c r="F5151" t="s">
        <v>4622</v>
      </c>
      <c r="G5151">
        <v>475</v>
      </c>
      <c r="H5151">
        <v>200</v>
      </c>
      <c r="I5151">
        <v>0.767069</v>
      </c>
    </row>
    <row r="5152" spans="1:9" x14ac:dyDescent="0.25">
      <c r="A5152">
        <v>2140400013</v>
      </c>
      <c r="B5152" t="s">
        <v>615</v>
      </c>
      <c r="C5152" t="s">
        <v>2641</v>
      </c>
      <c r="D5152" t="s">
        <v>2642</v>
      </c>
      <c r="E5152" s="1">
        <v>0</v>
      </c>
      <c r="F5152" t="s">
        <v>4622</v>
      </c>
      <c r="G5152">
        <v>200</v>
      </c>
      <c r="H5152">
        <v>0</v>
      </c>
      <c r="I5152">
        <v>0.70340400000000003</v>
      </c>
    </row>
    <row r="5153" spans="1:9" x14ac:dyDescent="0.25">
      <c r="A5153">
        <v>2140400016</v>
      </c>
      <c r="B5153" t="s">
        <v>4691</v>
      </c>
      <c r="C5153" t="s">
        <v>2615</v>
      </c>
      <c r="D5153" t="s">
        <v>2616</v>
      </c>
      <c r="E5153" s="1">
        <v>249</v>
      </c>
      <c r="F5153" t="s">
        <v>2612</v>
      </c>
      <c r="G5153">
        <v>0</v>
      </c>
      <c r="H5153">
        <v>0</v>
      </c>
      <c r="I5153">
        <v>0.157108</v>
      </c>
    </row>
    <row r="5154" spans="1:9" x14ac:dyDescent="0.25">
      <c r="A5154">
        <v>2140400017</v>
      </c>
      <c r="B5154" t="s">
        <v>4692</v>
      </c>
      <c r="C5154" t="s">
        <v>699</v>
      </c>
      <c r="D5154" t="s">
        <v>700</v>
      </c>
      <c r="E5154" s="1">
        <v>3690</v>
      </c>
      <c r="F5154" t="s">
        <v>2612</v>
      </c>
      <c r="G5154">
        <v>0</v>
      </c>
      <c r="H5154">
        <v>0</v>
      </c>
      <c r="I5154">
        <v>0.15712499999999999</v>
      </c>
    </row>
    <row r="5155" spans="1:9" x14ac:dyDescent="0.25">
      <c r="A5155">
        <v>2140400017</v>
      </c>
      <c r="B5155" t="s">
        <v>4692</v>
      </c>
      <c r="C5155" t="s">
        <v>248</v>
      </c>
      <c r="D5155" t="s">
        <v>249</v>
      </c>
      <c r="E5155" s="1">
        <v>37587</v>
      </c>
      <c r="F5155" t="s">
        <v>2612</v>
      </c>
      <c r="G5155">
        <v>0</v>
      </c>
      <c r="H5155">
        <v>0</v>
      </c>
      <c r="I5155">
        <v>0.15712300000000001</v>
      </c>
    </row>
    <row r="5156" spans="1:9" x14ac:dyDescent="0.25">
      <c r="A5156">
        <v>2140400019</v>
      </c>
      <c r="B5156" t="s">
        <v>4693</v>
      </c>
      <c r="C5156" t="s">
        <v>2615</v>
      </c>
      <c r="D5156" t="s">
        <v>2616</v>
      </c>
      <c r="E5156" s="1">
        <v>40</v>
      </c>
      <c r="F5156" t="s">
        <v>2612</v>
      </c>
      <c r="G5156">
        <v>0</v>
      </c>
      <c r="H5156">
        <v>0</v>
      </c>
      <c r="I5156">
        <v>0.13675000000000001</v>
      </c>
    </row>
    <row r="5157" spans="1:9" x14ac:dyDescent="0.25">
      <c r="A5157">
        <v>2140400020</v>
      </c>
      <c r="B5157" t="s">
        <v>4694</v>
      </c>
      <c r="C5157" t="s">
        <v>699</v>
      </c>
      <c r="D5157" t="s">
        <v>700</v>
      </c>
      <c r="E5157" s="1">
        <v>2500</v>
      </c>
      <c r="F5157" t="s">
        <v>2612</v>
      </c>
      <c r="G5157">
        <v>0</v>
      </c>
      <c r="H5157">
        <v>0</v>
      </c>
      <c r="I5157">
        <v>0.15712400000000001</v>
      </c>
    </row>
    <row r="5158" spans="1:9" x14ac:dyDescent="0.25">
      <c r="A5158">
        <v>2140400020</v>
      </c>
      <c r="B5158" t="s">
        <v>4694</v>
      </c>
      <c r="C5158" t="s">
        <v>248</v>
      </c>
      <c r="D5158" t="s">
        <v>249</v>
      </c>
      <c r="E5158" s="1">
        <v>14399</v>
      </c>
      <c r="F5158" t="s">
        <v>2612</v>
      </c>
      <c r="G5158">
        <v>0</v>
      </c>
      <c r="H5158">
        <v>5</v>
      </c>
      <c r="I5158">
        <v>0.15712300000000001</v>
      </c>
    </row>
    <row r="5159" spans="1:9" x14ac:dyDescent="0.25">
      <c r="A5159">
        <v>2140400020</v>
      </c>
      <c r="B5159" t="s">
        <v>4694</v>
      </c>
      <c r="C5159" t="s">
        <v>2625</v>
      </c>
      <c r="D5159" t="s">
        <v>2626</v>
      </c>
      <c r="E5159" s="1">
        <v>5</v>
      </c>
      <c r="F5159" t="s">
        <v>2612</v>
      </c>
      <c r="G5159">
        <v>5</v>
      </c>
      <c r="H5159">
        <v>0</v>
      </c>
      <c r="I5159">
        <v>0.158</v>
      </c>
    </row>
    <row r="5160" spans="1:9" x14ac:dyDescent="0.25">
      <c r="A5160">
        <v>2140400021</v>
      </c>
      <c r="B5160" t="s">
        <v>4695</v>
      </c>
      <c r="C5160" t="s">
        <v>699</v>
      </c>
      <c r="D5160" t="s">
        <v>700</v>
      </c>
      <c r="E5160" s="1">
        <v>100</v>
      </c>
      <c r="F5160" t="s">
        <v>2612</v>
      </c>
      <c r="G5160">
        <v>0</v>
      </c>
      <c r="H5160">
        <v>0</v>
      </c>
      <c r="I5160">
        <v>0.1472</v>
      </c>
    </row>
    <row r="5161" spans="1:9" x14ac:dyDescent="0.25">
      <c r="A5161">
        <v>2140400021</v>
      </c>
      <c r="B5161" t="s">
        <v>4695</v>
      </c>
      <c r="C5161" t="s">
        <v>248</v>
      </c>
      <c r="D5161" t="s">
        <v>249</v>
      </c>
      <c r="E5161" s="1">
        <v>100</v>
      </c>
      <c r="F5161" t="s">
        <v>2612</v>
      </c>
      <c r="G5161">
        <v>0</v>
      </c>
      <c r="H5161">
        <v>0</v>
      </c>
      <c r="I5161">
        <v>0.14729999999999999</v>
      </c>
    </row>
    <row r="5162" spans="1:9" x14ac:dyDescent="0.25">
      <c r="A5162">
        <v>2140400021</v>
      </c>
      <c r="B5162" t="s">
        <v>4695</v>
      </c>
      <c r="C5162" t="s">
        <v>2615</v>
      </c>
      <c r="D5162" t="s">
        <v>2616</v>
      </c>
      <c r="E5162" s="1">
        <v>49</v>
      </c>
      <c r="F5162" t="s">
        <v>2612</v>
      </c>
      <c r="G5162" s="1">
        <v>0</v>
      </c>
      <c r="H5162">
        <v>0</v>
      </c>
      <c r="I5162">
        <v>0.147143</v>
      </c>
    </row>
    <row r="5163" spans="1:9" x14ac:dyDescent="0.25">
      <c r="A5163">
        <v>2140400022</v>
      </c>
      <c r="B5163" t="s">
        <v>4696</v>
      </c>
      <c r="C5163" t="s">
        <v>248</v>
      </c>
      <c r="D5163" t="s">
        <v>249</v>
      </c>
      <c r="E5163" s="1">
        <v>42</v>
      </c>
      <c r="F5163" t="s">
        <v>2612</v>
      </c>
      <c r="G5163">
        <v>0</v>
      </c>
      <c r="H5163">
        <v>0</v>
      </c>
      <c r="I5163">
        <v>0.14833299999999999</v>
      </c>
    </row>
    <row r="5164" spans="1:9" x14ac:dyDescent="0.25">
      <c r="A5164">
        <v>2140400023</v>
      </c>
      <c r="B5164" t="s">
        <v>4697</v>
      </c>
      <c r="C5164" t="s">
        <v>699</v>
      </c>
      <c r="D5164" t="s">
        <v>700</v>
      </c>
      <c r="E5164" s="1">
        <v>3800</v>
      </c>
      <c r="F5164" t="s">
        <v>2612</v>
      </c>
      <c r="G5164">
        <v>0</v>
      </c>
      <c r="H5164">
        <v>0</v>
      </c>
      <c r="I5164">
        <v>0.157084</v>
      </c>
    </row>
    <row r="5165" spans="1:9" x14ac:dyDescent="0.25">
      <c r="A5165">
        <v>2140400023</v>
      </c>
      <c r="B5165" t="s">
        <v>4697</v>
      </c>
      <c r="C5165" t="s">
        <v>248</v>
      </c>
      <c r="D5165" t="s">
        <v>249</v>
      </c>
      <c r="E5165" s="1">
        <v>9699</v>
      </c>
      <c r="F5165" t="s">
        <v>2612</v>
      </c>
      <c r="G5165">
        <v>0</v>
      </c>
      <c r="H5165">
        <v>0</v>
      </c>
      <c r="I5165">
        <v>0.157084</v>
      </c>
    </row>
    <row r="5166" spans="1:9" x14ac:dyDescent="0.25">
      <c r="A5166">
        <v>2140400024</v>
      </c>
      <c r="B5166" t="s">
        <v>4698</v>
      </c>
      <c r="C5166" t="s">
        <v>466</v>
      </c>
      <c r="D5166" t="s">
        <v>467</v>
      </c>
      <c r="E5166" s="1">
        <v>100</v>
      </c>
      <c r="F5166" t="s">
        <v>2612</v>
      </c>
      <c r="G5166">
        <v>0</v>
      </c>
      <c r="H5166">
        <v>0</v>
      </c>
      <c r="I5166">
        <v>0.16320000000000001</v>
      </c>
    </row>
    <row r="5167" spans="1:9" x14ac:dyDescent="0.25">
      <c r="A5167">
        <v>2140400024</v>
      </c>
      <c r="B5167" t="s">
        <v>4698</v>
      </c>
      <c r="C5167" t="s">
        <v>248</v>
      </c>
      <c r="D5167" t="s">
        <v>249</v>
      </c>
      <c r="E5167" s="1">
        <v>201</v>
      </c>
      <c r="F5167" t="s">
        <v>2612</v>
      </c>
      <c r="G5167">
        <v>0</v>
      </c>
      <c r="H5167">
        <v>0</v>
      </c>
      <c r="I5167">
        <v>0.16323399999999999</v>
      </c>
    </row>
    <row r="5168" spans="1:9" x14ac:dyDescent="0.25">
      <c r="A5168">
        <v>2140400024</v>
      </c>
      <c r="B5168" t="s">
        <v>4698</v>
      </c>
      <c r="C5168" t="s">
        <v>2615</v>
      </c>
      <c r="D5168" t="s">
        <v>2616</v>
      </c>
      <c r="E5168" s="1">
        <v>47</v>
      </c>
      <c r="F5168" t="s">
        <v>2612</v>
      </c>
      <c r="G5168">
        <v>0</v>
      </c>
      <c r="H5168">
        <v>0</v>
      </c>
      <c r="I5168">
        <v>0.163191</v>
      </c>
    </row>
    <row r="5169" spans="1:9" x14ac:dyDescent="0.25">
      <c r="A5169">
        <v>2140400026</v>
      </c>
      <c r="B5169" t="s">
        <v>4699</v>
      </c>
      <c r="C5169" t="s">
        <v>466</v>
      </c>
      <c r="D5169" t="s">
        <v>467</v>
      </c>
      <c r="E5169" s="1">
        <v>4500</v>
      </c>
      <c r="F5169" t="s">
        <v>2612</v>
      </c>
      <c r="G5169">
        <v>0</v>
      </c>
      <c r="H5169">
        <v>0</v>
      </c>
      <c r="I5169">
        <v>0.15709300000000001</v>
      </c>
    </row>
    <row r="5170" spans="1:9" x14ac:dyDescent="0.25">
      <c r="A5170">
        <v>2140400026</v>
      </c>
      <c r="B5170" t="s">
        <v>4699</v>
      </c>
      <c r="C5170" t="s">
        <v>248</v>
      </c>
      <c r="D5170" t="s">
        <v>249</v>
      </c>
      <c r="E5170" s="1">
        <v>300</v>
      </c>
      <c r="F5170" t="s">
        <v>2612</v>
      </c>
      <c r="G5170">
        <v>0</v>
      </c>
      <c r="H5170">
        <v>0</v>
      </c>
      <c r="I5170">
        <v>0.15709999999999999</v>
      </c>
    </row>
    <row r="5171" spans="1:9" x14ac:dyDescent="0.25">
      <c r="A5171">
        <v>2140400027</v>
      </c>
      <c r="B5171" t="s">
        <v>4700</v>
      </c>
      <c r="C5171" t="s">
        <v>2615</v>
      </c>
      <c r="D5171" t="s">
        <v>2616</v>
      </c>
      <c r="E5171" s="1">
        <v>0.97</v>
      </c>
      <c r="F5171" t="s">
        <v>2612</v>
      </c>
      <c r="G5171">
        <v>0</v>
      </c>
      <c r="H5171">
        <v>0</v>
      </c>
      <c r="I5171">
        <v>9.2784000000000005E-2</v>
      </c>
    </row>
    <row r="5172" spans="1:9" x14ac:dyDescent="0.25">
      <c r="A5172">
        <v>2140400028</v>
      </c>
      <c r="B5172" t="s">
        <v>4701</v>
      </c>
      <c r="C5172" t="s">
        <v>2615</v>
      </c>
      <c r="D5172" t="s">
        <v>2616</v>
      </c>
      <c r="E5172" s="1">
        <v>87</v>
      </c>
      <c r="F5172" t="s">
        <v>2612</v>
      </c>
      <c r="G5172">
        <v>0</v>
      </c>
      <c r="H5172">
        <v>0</v>
      </c>
      <c r="I5172">
        <v>0.15701100000000001</v>
      </c>
    </row>
    <row r="5173" spans="1:9" x14ac:dyDescent="0.25">
      <c r="A5173">
        <v>2140400029</v>
      </c>
      <c r="B5173" t="s">
        <v>4702</v>
      </c>
      <c r="C5173" t="s">
        <v>2615</v>
      </c>
      <c r="D5173" t="s">
        <v>2616</v>
      </c>
      <c r="E5173" s="1">
        <v>1.97</v>
      </c>
      <c r="F5173" t="s">
        <v>2612</v>
      </c>
      <c r="G5173">
        <v>0</v>
      </c>
      <c r="H5173">
        <v>0</v>
      </c>
      <c r="I5173">
        <v>9.1370999999999994E-2</v>
      </c>
    </row>
    <row r="5174" spans="1:9" x14ac:dyDescent="0.25">
      <c r="A5174">
        <v>2140400030</v>
      </c>
      <c r="B5174" t="s">
        <v>4703</v>
      </c>
      <c r="C5174" t="s">
        <v>699</v>
      </c>
      <c r="D5174" t="s">
        <v>700</v>
      </c>
      <c r="E5174" s="1">
        <v>9800</v>
      </c>
      <c r="F5174" t="s">
        <v>2612</v>
      </c>
      <c r="G5174">
        <v>0</v>
      </c>
      <c r="H5174">
        <v>0</v>
      </c>
      <c r="I5174">
        <v>0.15710499999999999</v>
      </c>
    </row>
    <row r="5175" spans="1:9" x14ac:dyDescent="0.25">
      <c r="A5175">
        <v>2140400030</v>
      </c>
      <c r="B5175" t="s">
        <v>4703</v>
      </c>
      <c r="C5175" t="s">
        <v>248</v>
      </c>
      <c r="D5175" t="s">
        <v>249</v>
      </c>
      <c r="E5175" s="1">
        <v>1599</v>
      </c>
      <c r="F5175" t="s">
        <v>2612</v>
      </c>
      <c r="G5175">
        <v>0</v>
      </c>
      <c r="H5175">
        <v>0</v>
      </c>
      <c r="I5175">
        <v>0.15710399999999999</v>
      </c>
    </row>
    <row r="5176" spans="1:9" x14ac:dyDescent="0.25">
      <c r="A5176">
        <v>2140400033</v>
      </c>
      <c r="B5176" t="s">
        <v>4704</v>
      </c>
      <c r="C5176" t="s">
        <v>699</v>
      </c>
      <c r="D5176" t="s">
        <v>700</v>
      </c>
      <c r="E5176" s="1">
        <v>3500</v>
      </c>
      <c r="F5176" t="s">
        <v>2612</v>
      </c>
      <c r="G5176">
        <v>0</v>
      </c>
      <c r="H5176">
        <v>0</v>
      </c>
      <c r="I5176">
        <v>9.1888999999999998E-2</v>
      </c>
    </row>
    <row r="5177" spans="1:9" x14ac:dyDescent="0.25">
      <c r="A5177">
        <v>2140400033</v>
      </c>
      <c r="B5177" t="s">
        <v>4704</v>
      </c>
      <c r="C5177" t="s">
        <v>248</v>
      </c>
      <c r="D5177" t="s">
        <v>249</v>
      </c>
      <c r="E5177" s="1">
        <v>599</v>
      </c>
      <c r="F5177" t="s">
        <v>2612</v>
      </c>
      <c r="G5177">
        <v>0</v>
      </c>
      <c r="H5177">
        <v>8</v>
      </c>
      <c r="I5177">
        <v>9.1885999999999995E-2</v>
      </c>
    </row>
    <row r="5178" spans="1:9" x14ac:dyDescent="0.25">
      <c r="A5178">
        <v>2140400033</v>
      </c>
      <c r="B5178" t="s">
        <v>4704</v>
      </c>
      <c r="C5178" t="s">
        <v>2615</v>
      </c>
      <c r="D5178" t="s">
        <v>2616</v>
      </c>
      <c r="E5178">
        <v>2.91</v>
      </c>
      <c r="F5178" t="s">
        <v>2612</v>
      </c>
      <c r="G5178">
        <v>0</v>
      </c>
      <c r="H5178">
        <v>0</v>
      </c>
      <c r="I5178">
        <v>9.2784000000000005E-2</v>
      </c>
    </row>
    <row r="5179" spans="1:9" x14ac:dyDescent="0.25">
      <c r="A5179">
        <v>2140400033</v>
      </c>
      <c r="B5179" t="s">
        <v>4704</v>
      </c>
      <c r="C5179" t="s">
        <v>2625</v>
      </c>
      <c r="D5179" t="s">
        <v>2626</v>
      </c>
      <c r="E5179" s="1">
        <v>8</v>
      </c>
      <c r="F5179" t="s">
        <v>2612</v>
      </c>
      <c r="G5179">
        <v>8</v>
      </c>
      <c r="H5179">
        <v>0</v>
      </c>
      <c r="I5179">
        <v>9.2499999999999999E-2</v>
      </c>
    </row>
    <row r="5180" spans="1:9" x14ac:dyDescent="0.25">
      <c r="A5180">
        <v>2140400036</v>
      </c>
      <c r="B5180" t="s">
        <v>4705</v>
      </c>
      <c r="C5180" t="s">
        <v>699</v>
      </c>
      <c r="D5180" t="s">
        <v>700</v>
      </c>
      <c r="E5180" s="1">
        <v>2900</v>
      </c>
      <c r="F5180" t="s">
        <v>2612</v>
      </c>
      <c r="G5180">
        <v>0</v>
      </c>
      <c r="H5180">
        <v>0</v>
      </c>
      <c r="I5180">
        <v>9.1659000000000004E-2</v>
      </c>
    </row>
    <row r="5181" spans="1:9" x14ac:dyDescent="0.25">
      <c r="A5181">
        <v>2140400036</v>
      </c>
      <c r="B5181" t="s">
        <v>4705</v>
      </c>
      <c r="C5181" t="s">
        <v>248</v>
      </c>
      <c r="D5181" t="s">
        <v>249</v>
      </c>
      <c r="E5181" s="1">
        <v>1600</v>
      </c>
      <c r="F5181" t="s">
        <v>2612</v>
      </c>
      <c r="G5181">
        <v>0</v>
      </c>
      <c r="H5181">
        <v>0</v>
      </c>
      <c r="I5181">
        <v>9.1656000000000001E-2</v>
      </c>
    </row>
    <row r="5182" spans="1:9" x14ac:dyDescent="0.25">
      <c r="A5182">
        <v>2140400036</v>
      </c>
      <c r="B5182" t="s">
        <v>4705</v>
      </c>
      <c r="C5182" t="s">
        <v>2615</v>
      </c>
      <c r="D5182" t="s">
        <v>2616</v>
      </c>
      <c r="E5182" s="1">
        <v>0.91</v>
      </c>
      <c r="F5182" t="s">
        <v>2612</v>
      </c>
      <c r="G5182">
        <v>0</v>
      </c>
      <c r="H5182">
        <v>0</v>
      </c>
      <c r="I5182">
        <v>8.7912000000000004E-2</v>
      </c>
    </row>
    <row r="5183" spans="1:9" x14ac:dyDescent="0.25">
      <c r="A5183">
        <v>2140410001</v>
      </c>
      <c r="B5183" t="s">
        <v>4706</v>
      </c>
      <c r="C5183" t="s">
        <v>699</v>
      </c>
      <c r="D5183" t="s">
        <v>700</v>
      </c>
      <c r="E5183" s="1">
        <v>10</v>
      </c>
      <c r="F5183" t="s">
        <v>4680</v>
      </c>
      <c r="G5183">
        <v>0</v>
      </c>
      <c r="H5183">
        <v>0</v>
      </c>
      <c r="I5183">
        <v>0.86599999999999999</v>
      </c>
    </row>
    <row r="5184" spans="1:9" x14ac:dyDescent="0.25">
      <c r="A5184">
        <v>2140410001</v>
      </c>
      <c r="B5184" t="s">
        <v>4706</v>
      </c>
      <c r="C5184" t="s">
        <v>248</v>
      </c>
      <c r="D5184" t="s">
        <v>249</v>
      </c>
      <c r="E5184" s="1">
        <v>1253</v>
      </c>
      <c r="F5184" t="s">
        <v>4680</v>
      </c>
      <c r="G5184">
        <v>250</v>
      </c>
      <c r="H5184">
        <v>0</v>
      </c>
      <c r="I5184">
        <v>0.86638499999999996</v>
      </c>
    </row>
    <row r="5185" spans="1:9" x14ac:dyDescent="0.25">
      <c r="A5185">
        <v>2140420001</v>
      </c>
      <c r="B5185" t="s">
        <v>970</v>
      </c>
      <c r="C5185" t="s">
        <v>699</v>
      </c>
      <c r="D5185" t="s">
        <v>700</v>
      </c>
      <c r="E5185" s="1">
        <v>18</v>
      </c>
      <c r="F5185" t="s">
        <v>4681</v>
      </c>
      <c r="G5185">
        <v>0</v>
      </c>
      <c r="H5185">
        <v>0</v>
      </c>
      <c r="I5185">
        <v>0.91388899999999995</v>
      </c>
    </row>
    <row r="5186" spans="1:9" x14ac:dyDescent="0.25">
      <c r="A5186">
        <v>2140420001</v>
      </c>
      <c r="B5186" t="s">
        <v>970</v>
      </c>
      <c r="C5186" t="s">
        <v>248</v>
      </c>
      <c r="D5186" t="s">
        <v>249</v>
      </c>
      <c r="E5186" s="1">
        <v>1025</v>
      </c>
      <c r="F5186" t="s">
        <v>4681</v>
      </c>
      <c r="G5186">
        <v>100</v>
      </c>
      <c r="H5186">
        <v>120</v>
      </c>
      <c r="I5186">
        <v>1.0330239999999999</v>
      </c>
    </row>
    <row r="5187" spans="1:9" x14ac:dyDescent="0.25">
      <c r="A5187">
        <v>2140420001</v>
      </c>
      <c r="B5187" t="s">
        <v>970</v>
      </c>
      <c r="C5187" t="s">
        <v>2641</v>
      </c>
      <c r="D5187" t="s">
        <v>2642</v>
      </c>
      <c r="E5187" s="1">
        <v>0</v>
      </c>
      <c r="F5187" t="s">
        <v>4681</v>
      </c>
      <c r="G5187">
        <v>120</v>
      </c>
      <c r="H5187">
        <v>0</v>
      </c>
      <c r="I5187">
        <v>0.91374999999999995</v>
      </c>
    </row>
    <row r="5188" spans="1:9" x14ac:dyDescent="0.25">
      <c r="A5188">
        <v>2140430001</v>
      </c>
      <c r="B5188" t="s">
        <v>4707</v>
      </c>
      <c r="C5188" t="s">
        <v>248</v>
      </c>
      <c r="D5188" t="s">
        <v>249</v>
      </c>
      <c r="E5188" s="1">
        <v>724</v>
      </c>
      <c r="F5188" t="s">
        <v>4611</v>
      </c>
      <c r="G5188">
        <v>0</v>
      </c>
      <c r="H5188">
        <v>0</v>
      </c>
      <c r="I5188">
        <v>1.488191</v>
      </c>
    </row>
    <row r="5189" spans="1:9" x14ac:dyDescent="0.25">
      <c r="A5189">
        <v>2140430002</v>
      </c>
      <c r="B5189" t="s">
        <v>4708</v>
      </c>
      <c r="C5189" t="s">
        <v>248</v>
      </c>
      <c r="D5189" t="s">
        <v>249</v>
      </c>
      <c r="E5189" s="1">
        <v>1402</v>
      </c>
      <c r="F5189" t="s">
        <v>4611</v>
      </c>
      <c r="G5189">
        <v>0</v>
      </c>
      <c r="H5189">
        <v>0</v>
      </c>
      <c r="I5189">
        <v>1.4486159999999999</v>
      </c>
    </row>
    <row r="5190" spans="1:9" x14ac:dyDescent="0.25">
      <c r="A5190">
        <v>2140430003</v>
      </c>
      <c r="B5190" t="s">
        <v>4709</v>
      </c>
      <c r="C5190" t="s">
        <v>248</v>
      </c>
      <c r="D5190" t="s">
        <v>249</v>
      </c>
      <c r="E5190" s="1">
        <v>1149</v>
      </c>
      <c r="F5190" t="s">
        <v>4611</v>
      </c>
      <c r="G5190">
        <v>0</v>
      </c>
      <c r="H5190">
        <v>0</v>
      </c>
      <c r="I5190">
        <v>1.0618099999999999</v>
      </c>
    </row>
    <row r="5191" spans="1:9" x14ac:dyDescent="0.25">
      <c r="A5191">
        <v>2140430004</v>
      </c>
      <c r="B5191" t="s">
        <v>4710</v>
      </c>
      <c r="C5191" t="s">
        <v>248</v>
      </c>
      <c r="D5191" t="s">
        <v>249</v>
      </c>
      <c r="E5191" s="1">
        <v>1195</v>
      </c>
      <c r="F5191" t="s">
        <v>4611</v>
      </c>
      <c r="G5191">
        <v>0</v>
      </c>
      <c r="H5191">
        <v>0</v>
      </c>
      <c r="I5191">
        <v>1.096285</v>
      </c>
    </row>
    <row r="5192" spans="1:9" x14ac:dyDescent="0.25">
      <c r="A5192">
        <v>2140430006</v>
      </c>
      <c r="B5192" t="s">
        <v>4711</v>
      </c>
      <c r="C5192" t="s">
        <v>248</v>
      </c>
      <c r="D5192" t="s">
        <v>249</v>
      </c>
      <c r="E5192" s="1">
        <v>1705</v>
      </c>
      <c r="F5192" t="s">
        <v>4611</v>
      </c>
      <c r="G5192">
        <v>0</v>
      </c>
      <c r="H5192">
        <v>0</v>
      </c>
      <c r="I5192">
        <v>1.5209619999999999</v>
      </c>
    </row>
    <row r="5193" spans="1:9" x14ac:dyDescent="0.25">
      <c r="A5193">
        <v>2140440001</v>
      </c>
      <c r="B5193" t="s">
        <v>4712</v>
      </c>
      <c r="C5193" t="s">
        <v>248</v>
      </c>
      <c r="D5193" t="s">
        <v>249</v>
      </c>
      <c r="E5193" s="1">
        <v>1827</v>
      </c>
      <c r="F5193" t="s">
        <v>4680</v>
      </c>
      <c r="G5193">
        <v>0</v>
      </c>
      <c r="H5193">
        <v>0</v>
      </c>
      <c r="I5193">
        <v>0.740421</v>
      </c>
    </row>
    <row r="5194" spans="1:9" x14ac:dyDescent="0.25">
      <c r="A5194">
        <v>2140440002</v>
      </c>
      <c r="B5194" t="s">
        <v>4713</v>
      </c>
      <c r="C5194" t="s">
        <v>248</v>
      </c>
      <c r="D5194" t="s">
        <v>249</v>
      </c>
      <c r="E5194" s="1">
        <v>1948</v>
      </c>
      <c r="F5194" t="s">
        <v>4680</v>
      </c>
      <c r="G5194">
        <v>0</v>
      </c>
      <c r="H5194">
        <v>0</v>
      </c>
      <c r="I5194">
        <v>0.62852699999999995</v>
      </c>
    </row>
    <row r="5195" spans="1:9" x14ac:dyDescent="0.25">
      <c r="A5195">
        <v>2140440003</v>
      </c>
      <c r="B5195" t="s">
        <v>4714</v>
      </c>
      <c r="C5195" t="s">
        <v>248</v>
      </c>
      <c r="D5195" t="s">
        <v>249</v>
      </c>
      <c r="E5195" s="1">
        <v>1679</v>
      </c>
      <c r="F5195" t="s">
        <v>4680</v>
      </c>
      <c r="G5195">
        <v>630</v>
      </c>
      <c r="H5195">
        <v>240</v>
      </c>
      <c r="I5195">
        <v>1.05511</v>
      </c>
    </row>
    <row r="5196" spans="1:9" x14ac:dyDescent="0.25">
      <c r="A5196">
        <v>2140440003</v>
      </c>
      <c r="B5196" t="s">
        <v>4714</v>
      </c>
      <c r="C5196" t="s">
        <v>2641</v>
      </c>
      <c r="D5196" t="s">
        <v>2642</v>
      </c>
      <c r="E5196">
        <v>0</v>
      </c>
      <c r="F5196" t="s">
        <v>4680</v>
      </c>
      <c r="G5196">
        <v>240</v>
      </c>
      <c r="H5196">
        <v>0</v>
      </c>
      <c r="I5196">
        <v>1.0550930000000001</v>
      </c>
    </row>
    <row r="5197" spans="1:9" x14ac:dyDescent="0.25">
      <c r="A5197">
        <v>2140440004</v>
      </c>
      <c r="B5197" t="s">
        <v>4715</v>
      </c>
      <c r="C5197" t="s">
        <v>248</v>
      </c>
      <c r="D5197" t="s">
        <v>249</v>
      </c>
      <c r="E5197" s="1">
        <v>2062</v>
      </c>
      <c r="F5197" t="s">
        <v>4680</v>
      </c>
      <c r="G5197">
        <v>480</v>
      </c>
      <c r="H5197">
        <v>0</v>
      </c>
      <c r="I5197">
        <v>0.84688200000000002</v>
      </c>
    </row>
    <row r="5198" spans="1:9" x14ac:dyDescent="0.25">
      <c r="A5198">
        <v>2140440005</v>
      </c>
      <c r="B5198" t="s">
        <v>4716</v>
      </c>
      <c r="C5198" t="s">
        <v>699</v>
      </c>
      <c r="D5198" t="s">
        <v>700</v>
      </c>
      <c r="E5198" s="1">
        <v>28</v>
      </c>
      <c r="F5198" t="s">
        <v>4680</v>
      </c>
      <c r="G5198">
        <v>0</v>
      </c>
      <c r="H5198">
        <v>0</v>
      </c>
      <c r="I5198">
        <v>0.62285699999999999</v>
      </c>
    </row>
    <row r="5199" spans="1:9" x14ac:dyDescent="0.25">
      <c r="A5199">
        <v>2140440005</v>
      </c>
      <c r="B5199" t="s">
        <v>4716</v>
      </c>
      <c r="C5199" t="s">
        <v>248</v>
      </c>
      <c r="D5199" t="s">
        <v>249</v>
      </c>
      <c r="E5199" s="1">
        <v>1824</v>
      </c>
      <c r="F5199" t="s">
        <v>4680</v>
      </c>
      <c r="G5199">
        <v>0</v>
      </c>
      <c r="H5199">
        <v>0</v>
      </c>
      <c r="I5199">
        <v>0.62286200000000003</v>
      </c>
    </row>
    <row r="5200" spans="1:9" x14ac:dyDescent="0.25">
      <c r="A5200">
        <v>2140440006</v>
      </c>
      <c r="B5200" t="s">
        <v>4717</v>
      </c>
      <c r="C5200" t="s">
        <v>248</v>
      </c>
      <c r="D5200" t="s">
        <v>249</v>
      </c>
      <c r="E5200" s="1">
        <v>1960</v>
      </c>
      <c r="F5200" t="s">
        <v>4680</v>
      </c>
      <c r="G5200">
        <v>0</v>
      </c>
      <c r="H5200">
        <v>0</v>
      </c>
      <c r="I5200">
        <v>0.87397999999999998</v>
      </c>
    </row>
    <row r="5201" spans="1:9" x14ac:dyDescent="0.25">
      <c r="A5201">
        <v>2140440007</v>
      </c>
      <c r="B5201" t="s">
        <v>4718</v>
      </c>
      <c r="C5201" t="s">
        <v>248</v>
      </c>
      <c r="D5201" t="s">
        <v>249</v>
      </c>
      <c r="E5201">
        <v>768</v>
      </c>
      <c r="F5201" t="s">
        <v>4680</v>
      </c>
      <c r="G5201">
        <v>180</v>
      </c>
      <c r="H5201">
        <v>0</v>
      </c>
      <c r="I5201">
        <v>0.56415400000000004</v>
      </c>
    </row>
    <row r="5202" spans="1:9" x14ac:dyDescent="0.25">
      <c r="A5202">
        <v>2140440008</v>
      </c>
      <c r="B5202" t="s">
        <v>4719</v>
      </c>
      <c r="C5202" t="s">
        <v>248</v>
      </c>
      <c r="D5202" t="s">
        <v>249</v>
      </c>
      <c r="E5202" s="1">
        <v>1954</v>
      </c>
      <c r="F5202" t="s">
        <v>4680</v>
      </c>
      <c r="G5202">
        <v>0</v>
      </c>
      <c r="H5202">
        <v>0</v>
      </c>
      <c r="I5202">
        <v>0.67129000000000005</v>
      </c>
    </row>
    <row r="5203" spans="1:9" x14ac:dyDescent="0.25">
      <c r="A5203">
        <v>2140440009</v>
      </c>
      <c r="B5203" t="s">
        <v>4720</v>
      </c>
      <c r="C5203" t="s">
        <v>248</v>
      </c>
      <c r="D5203" t="s">
        <v>249</v>
      </c>
      <c r="E5203" s="1">
        <v>11</v>
      </c>
      <c r="F5203" t="s">
        <v>4680</v>
      </c>
      <c r="G5203">
        <v>0</v>
      </c>
      <c r="H5203">
        <v>156</v>
      </c>
      <c r="I5203">
        <v>0.57454499999999997</v>
      </c>
    </row>
    <row r="5204" spans="1:9" x14ac:dyDescent="0.25">
      <c r="A5204">
        <v>2140440009</v>
      </c>
      <c r="B5204" t="s">
        <v>4720</v>
      </c>
      <c r="C5204" t="s">
        <v>2641</v>
      </c>
      <c r="D5204" t="s">
        <v>2642</v>
      </c>
      <c r="E5204" s="1">
        <v>0</v>
      </c>
      <c r="F5204" t="s">
        <v>4680</v>
      </c>
      <c r="G5204">
        <v>156</v>
      </c>
      <c r="H5204">
        <v>0</v>
      </c>
      <c r="I5204">
        <v>0</v>
      </c>
    </row>
    <row r="5205" spans="1:9" x14ac:dyDescent="0.25">
      <c r="A5205">
        <v>2140440010</v>
      </c>
      <c r="B5205" t="s">
        <v>4721</v>
      </c>
      <c r="C5205" t="s">
        <v>248</v>
      </c>
      <c r="D5205" t="s">
        <v>249</v>
      </c>
      <c r="E5205" s="1">
        <v>618</v>
      </c>
      <c r="F5205" t="s">
        <v>4680</v>
      </c>
      <c r="G5205">
        <v>120</v>
      </c>
      <c r="H5205">
        <v>0</v>
      </c>
      <c r="I5205">
        <v>0.59792900000000004</v>
      </c>
    </row>
    <row r="5206" spans="1:9" x14ac:dyDescent="0.25">
      <c r="A5206">
        <v>2140440011</v>
      </c>
      <c r="B5206" t="s">
        <v>4722</v>
      </c>
      <c r="C5206" t="s">
        <v>699</v>
      </c>
      <c r="D5206" t="s">
        <v>700</v>
      </c>
      <c r="E5206" s="1">
        <v>18</v>
      </c>
      <c r="F5206" t="s">
        <v>4680</v>
      </c>
      <c r="G5206">
        <v>0</v>
      </c>
      <c r="H5206">
        <v>0</v>
      </c>
      <c r="I5206">
        <v>0.82333299999999998</v>
      </c>
    </row>
    <row r="5207" spans="1:9" x14ac:dyDescent="0.25">
      <c r="A5207">
        <v>2140440011</v>
      </c>
      <c r="B5207" t="s">
        <v>4722</v>
      </c>
      <c r="C5207" t="s">
        <v>248</v>
      </c>
      <c r="D5207" t="s">
        <v>249</v>
      </c>
      <c r="E5207" s="1">
        <v>1131</v>
      </c>
      <c r="F5207" t="s">
        <v>4680</v>
      </c>
      <c r="G5207">
        <v>0</v>
      </c>
      <c r="H5207">
        <v>0</v>
      </c>
      <c r="I5207">
        <v>0.82304999999999995</v>
      </c>
    </row>
    <row r="5208" spans="1:9" x14ac:dyDescent="0.25">
      <c r="A5208">
        <v>2140440012</v>
      </c>
      <c r="B5208" t="s">
        <v>4723</v>
      </c>
      <c r="C5208" t="s">
        <v>699</v>
      </c>
      <c r="D5208" t="s">
        <v>700</v>
      </c>
      <c r="E5208" s="1">
        <v>2</v>
      </c>
      <c r="F5208" t="s">
        <v>4680</v>
      </c>
      <c r="G5208">
        <v>0</v>
      </c>
      <c r="H5208">
        <v>0</v>
      </c>
      <c r="I5208">
        <v>0.63500000000000001</v>
      </c>
    </row>
    <row r="5209" spans="1:9" x14ac:dyDescent="0.25">
      <c r="A5209">
        <v>2140440012</v>
      </c>
      <c r="B5209" t="s">
        <v>4723</v>
      </c>
      <c r="C5209" t="s">
        <v>248</v>
      </c>
      <c r="D5209" t="s">
        <v>249</v>
      </c>
      <c r="E5209" s="1">
        <v>1890</v>
      </c>
      <c r="F5209" t="s">
        <v>4680</v>
      </c>
      <c r="G5209">
        <v>150</v>
      </c>
      <c r="H5209">
        <v>0</v>
      </c>
      <c r="I5209">
        <v>0.63448700000000002</v>
      </c>
    </row>
    <row r="5210" spans="1:9" x14ac:dyDescent="0.25">
      <c r="A5210">
        <v>2140440013</v>
      </c>
      <c r="B5210" t="s">
        <v>4724</v>
      </c>
      <c r="C5210" t="s">
        <v>248</v>
      </c>
      <c r="D5210" t="s">
        <v>249</v>
      </c>
      <c r="E5210" s="1">
        <v>651</v>
      </c>
      <c r="F5210" t="s">
        <v>4680</v>
      </c>
      <c r="G5210">
        <v>0</v>
      </c>
      <c r="H5210">
        <v>0</v>
      </c>
      <c r="I5210">
        <v>0.75476200000000004</v>
      </c>
    </row>
    <row r="5211" spans="1:9" x14ac:dyDescent="0.25">
      <c r="A5211">
        <v>2140440014</v>
      </c>
      <c r="B5211" t="s">
        <v>4725</v>
      </c>
      <c r="C5211" t="s">
        <v>248</v>
      </c>
      <c r="D5211" t="s">
        <v>249</v>
      </c>
      <c r="E5211" s="1">
        <v>1101</v>
      </c>
      <c r="F5211" t="s">
        <v>4680</v>
      </c>
      <c r="G5211">
        <v>780</v>
      </c>
      <c r="H5211">
        <v>0</v>
      </c>
      <c r="I5211">
        <v>0.97679400000000005</v>
      </c>
    </row>
    <row r="5212" spans="1:9" x14ac:dyDescent="0.25">
      <c r="A5212">
        <v>2140440015</v>
      </c>
      <c r="B5212" t="s">
        <v>4726</v>
      </c>
      <c r="C5212" t="s">
        <v>248</v>
      </c>
      <c r="D5212" t="s">
        <v>249</v>
      </c>
      <c r="E5212" s="1">
        <v>1353</v>
      </c>
      <c r="F5212" t="s">
        <v>4680</v>
      </c>
      <c r="G5212">
        <v>180</v>
      </c>
      <c r="H5212">
        <v>0</v>
      </c>
      <c r="I5212">
        <v>0.548987</v>
      </c>
    </row>
    <row r="5213" spans="1:9" x14ac:dyDescent="0.25">
      <c r="A5213">
        <v>2140440015</v>
      </c>
      <c r="B5213" t="s">
        <v>4726</v>
      </c>
      <c r="C5213" t="s">
        <v>2615</v>
      </c>
      <c r="D5213" t="s">
        <v>2616</v>
      </c>
      <c r="E5213" s="1">
        <v>10</v>
      </c>
      <c r="F5213" t="s">
        <v>4680</v>
      </c>
      <c r="G5213">
        <v>0</v>
      </c>
      <c r="H5213">
        <v>0</v>
      </c>
      <c r="I5213">
        <v>0.54900000000000004</v>
      </c>
    </row>
    <row r="5214" spans="1:9" x14ac:dyDescent="0.25">
      <c r="A5214">
        <v>2140440016</v>
      </c>
      <c r="B5214" t="s">
        <v>4727</v>
      </c>
      <c r="C5214" t="s">
        <v>699</v>
      </c>
      <c r="D5214" t="s">
        <v>700</v>
      </c>
      <c r="E5214" s="1">
        <v>3</v>
      </c>
      <c r="F5214" t="s">
        <v>4680</v>
      </c>
      <c r="G5214">
        <v>0</v>
      </c>
      <c r="H5214">
        <v>0</v>
      </c>
      <c r="I5214">
        <v>0.61333300000000002</v>
      </c>
    </row>
    <row r="5215" spans="1:9" x14ac:dyDescent="0.25">
      <c r="A5215">
        <v>2140440016</v>
      </c>
      <c r="B5215" t="s">
        <v>4727</v>
      </c>
      <c r="C5215" t="s">
        <v>248</v>
      </c>
      <c r="D5215" t="s">
        <v>249</v>
      </c>
      <c r="E5215" s="1">
        <v>1613</v>
      </c>
      <c r="F5215" t="s">
        <v>4680</v>
      </c>
      <c r="G5215">
        <v>0</v>
      </c>
      <c r="H5215">
        <v>0</v>
      </c>
      <c r="I5215">
        <v>0.61407900000000004</v>
      </c>
    </row>
    <row r="5216" spans="1:9" x14ac:dyDescent="0.25">
      <c r="A5216">
        <v>2140440017</v>
      </c>
      <c r="B5216" t="s">
        <v>4728</v>
      </c>
      <c r="C5216" t="s">
        <v>699</v>
      </c>
      <c r="D5216" t="s">
        <v>700</v>
      </c>
      <c r="E5216" s="1">
        <v>1</v>
      </c>
      <c r="F5216" t="s">
        <v>4680</v>
      </c>
      <c r="G5216">
        <v>0</v>
      </c>
      <c r="H5216">
        <v>0</v>
      </c>
      <c r="I5216">
        <v>0.62</v>
      </c>
    </row>
    <row r="5217" spans="1:9" x14ac:dyDescent="0.25">
      <c r="A5217">
        <v>2140440017</v>
      </c>
      <c r="B5217" t="s">
        <v>4728</v>
      </c>
      <c r="C5217" t="s">
        <v>248</v>
      </c>
      <c r="D5217" t="s">
        <v>249</v>
      </c>
      <c r="E5217" s="1">
        <v>1296</v>
      </c>
      <c r="F5217" t="s">
        <v>4680</v>
      </c>
      <c r="G5217">
        <v>120</v>
      </c>
      <c r="H5217">
        <v>240</v>
      </c>
      <c r="I5217">
        <v>0.61616499999999996</v>
      </c>
    </row>
    <row r="5218" spans="1:9" x14ac:dyDescent="0.25">
      <c r="A5218">
        <v>2140440017</v>
      </c>
      <c r="B5218" t="s">
        <v>4728</v>
      </c>
      <c r="C5218" t="s">
        <v>2641</v>
      </c>
      <c r="D5218" t="s">
        <v>2642</v>
      </c>
      <c r="E5218" s="1">
        <v>0</v>
      </c>
      <c r="F5218" t="s">
        <v>4680</v>
      </c>
      <c r="G5218">
        <v>240</v>
      </c>
      <c r="H5218">
        <v>0</v>
      </c>
      <c r="I5218">
        <v>0.61613099999999998</v>
      </c>
    </row>
    <row r="5219" spans="1:9" x14ac:dyDescent="0.25">
      <c r="A5219">
        <v>2140440018</v>
      </c>
      <c r="B5219" t="s">
        <v>4729</v>
      </c>
      <c r="C5219" t="s">
        <v>699</v>
      </c>
      <c r="D5219" t="s">
        <v>700</v>
      </c>
      <c r="E5219" s="1">
        <v>26</v>
      </c>
      <c r="F5219" t="s">
        <v>4680</v>
      </c>
      <c r="G5219">
        <v>0</v>
      </c>
      <c r="H5219">
        <v>0</v>
      </c>
      <c r="I5219">
        <v>0.86153800000000003</v>
      </c>
    </row>
    <row r="5220" spans="1:9" x14ac:dyDescent="0.25">
      <c r="A5220">
        <v>2140440018</v>
      </c>
      <c r="B5220" t="s">
        <v>4729</v>
      </c>
      <c r="C5220" t="s">
        <v>248</v>
      </c>
      <c r="D5220" t="s">
        <v>249</v>
      </c>
      <c r="E5220" s="1">
        <v>276</v>
      </c>
      <c r="F5220" t="s">
        <v>4680</v>
      </c>
      <c r="G5220">
        <v>330</v>
      </c>
      <c r="H5220">
        <v>0</v>
      </c>
      <c r="I5220">
        <v>0.86177499999999996</v>
      </c>
    </row>
    <row r="5221" spans="1:9" x14ac:dyDescent="0.25">
      <c r="A5221">
        <v>2140440019</v>
      </c>
      <c r="B5221" t="s">
        <v>4730</v>
      </c>
      <c r="C5221" t="s">
        <v>248</v>
      </c>
      <c r="D5221" t="s">
        <v>249</v>
      </c>
      <c r="E5221" s="1">
        <v>457</v>
      </c>
      <c r="F5221" t="s">
        <v>4680</v>
      </c>
      <c r="G5221">
        <v>90</v>
      </c>
      <c r="H5221">
        <v>0</v>
      </c>
      <c r="I5221">
        <v>0.58231900000000003</v>
      </c>
    </row>
    <row r="5222" spans="1:9" x14ac:dyDescent="0.25">
      <c r="A5222">
        <v>2140450001</v>
      </c>
      <c r="B5222" t="s">
        <v>4731</v>
      </c>
      <c r="C5222" t="s">
        <v>699</v>
      </c>
      <c r="D5222" t="s">
        <v>700</v>
      </c>
      <c r="E5222">
        <v>26</v>
      </c>
      <c r="F5222" t="s">
        <v>2612</v>
      </c>
      <c r="G5222">
        <v>0</v>
      </c>
      <c r="H5222">
        <v>0</v>
      </c>
      <c r="I5222">
        <v>40.348846000000002</v>
      </c>
    </row>
    <row r="5223" spans="1:9" x14ac:dyDescent="0.25">
      <c r="A5223">
        <v>2140450001</v>
      </c>
      <c r="B5223" t="s">
        <v>4731</v>
      </c>
      <c r="C5223" t="s">
        <v>248</v>
      </c>
      <c r="D5223" t="s">
        <v>249</v>
      </c>
      <c r="E5223">
        <v>0.89500000000000002</v>
      </c>
      <c r="F5223" t="s">
        <v>2612</v>
      </c>
      <c r="G5223">
        <v>5</v>
      </c>
      <c r="H5223">
        <v>0</v>
      </c>
      <c r="I5223">
        <v>40.346369000000003</v>
      </c>
    </row>
    <row r="5224" spans="1:9" x14ac:dyDescent="0.25">
      <c r="A5224">
        <v>2140450002</v>
      </c>
      <c r="B5224" t="s">
        <v>4732</v>
      </c>
      <c r="C5224" t="s">
        <v>699</v>
      </c>
      <c r="D5224" t="s">
        <v>700</v>
      </c>
      <c r="E5224">
        <v>23</v>
      </c>
      <c r="F5224" t="s">
        <v>2612</v>
      </c>
      <c r="G5224">
        <v>0</v>
      </c>
      <c r="H5224">
        <v>0</v>
      </c>
      <c r="I5224">
        <v>15.660435</v>
      </c>
    </row>
    <row r="5225" spans="1:9" x14ac:dyDescent="0.25">
      <c r="A5225">
        <v>2140450002</v>
      </c>
      <c r="B5225" t="s">
        <v>4732</v>
      </c>
      <c r="C5225" t="s">
        <v>248</v>
      </c>
      <c r="D5225" t="s">
        <v>249</v>
      </c>
      <c r="E5225" s="1">
        <v>0.8</v>
      </c>
      <c r="F5225" t="s">
        <v>2612</v>
      </c>
      <c r="G5225">
        <v>4</v>
      </c>
      <c r="H5225">
        <v>0</v>
      </c>
      <c r="I5225">
        <v>15.6625</v>
      </c>
    </row>
    <row r="5226" spans="1:9" x14ac:dyDescent="0.25">
      <c r="A5226">
        <v>2140450003</v>
      </c>
      <c r="B5226" t="s">
        <v>4733</v>
      </c>
      <c r="C5226" t="s">
        <v>699</v>
      </c>
      <c r="D5226" t="s">
        <v>700</v>
      </c>
      <c r="E5226" s="1">
        <v>17</v>
      </c>
      <c r="F5226" t="s">
        <v>2612</v>
      </c>
      <c r="G5226">
        <v>0</v>
      </c>
      <c r="H5226">
        <v>0</v>
      </c>
      <c r="I5226">
        <v>15.634706</v>
      </c>
    </row>
    <row r="5227" spans="1:9" x14ac:dyDescent="0.25">
      <c r="A5227">
        <v>2140450003</v>
      </c>
      <c r="B5227" t="s">
        <v>4733</v>
      </c>
      <c r="C5227" t="s">
        <v>248</v>
      </c>
      <c r="D5227" t="s">
        <v>249</v>
      </c>
      <c r="E5227" s="1">
        <v>1.8</v>
      </c>
      <c r="F5227" t="s">
        <v>2612</v>
      </c>
      <c r="G5227">
        <v>3</v>
      </c>
      <c r="H5227">
        <v>0</v>
      </c>
      <c r="I5227">
        <v>15.638889000000001</v>
      </c>
    </row>
    <row r="5228" spans="1:9" x14ac:dyDescent="0.25">
      <c r="A5228">
        <v>2140450004</v>
      </c>
      <c r="B5228" t="s">
        <v>4734</v>
      </c>
      <c r="C5228" t="s">
        <v>699</v>
      </c>
      <c r="D5228" t="s">
        <v>700</v>
      </c>
      <c r="E5228" s="1">
        <v>23</v>
      </c>
      <c r="F5228" t="s">
        <v>2612</v>
      </c>
      <c r="G5228">
        <v>0</v>
      </c>
      <c r="H5228">
        <v>0</v>
      </c>
      <c r="I5228">
        <v>15.663478</v>
      </c>
    </row>
    <row r="5229" spans="1:9" x14ac:dyDescent="0.25">
      <c r="A5229">
        <v>2140450004</v>
      </c>
      <c r="B5229" t="s">
        <v>4734</v>
      </c>
      <c r="C5229" t="s">
        <v>248</v>
      </c>
      <c r="D5229" t="s">
        <v>249</v>
      </c>
      <c r="E5229" s="1">
        <v>2.84</v>
      </c>
      <c r="F5229" t="s">
        <v>2612</v>
      </c>
      <c r="G5229">
        <v>5</v>
      </c>
      <c r="H5229">
        <v>0</v>
      </c>
      <c r="I5229">
        <v>15.661972</v>
      </c>
    </row>
    <row r="5230" spans="1:9" x14ac:dyDescent="0.25">
      <c r="A5230">
        <v>2140450005</v>
      </c>
      <c r="B5230" t="s">
        <v>4735</v>
      </c>
      <c r="C5230" t="s">
        <v>699</v>
      </c>
      <c r="D5230" t="s">
        <v>700</v>
      </c>
      <c r="E5230" s="1">
        <v>10</v>
      </c>
      <c r="F5230" t="s">
        <v>2612</v>
      </c>
      <c r="G5230">
        <v>0</v>
      </c>
      <c r="H5230">
        <v>0</v>
      </c>
      <c r="I5230">
        <v>15.661</v>
      </c>
    </row>
    <row r="5231" spans="1:9" x14ac:dyDescent="0.25">
      <c r="A5231">
        <v>2140450005</v>
      </c>
      <c r="B5231" t="s">
        <v>4735</v>
      </c>
      <c r="C5231" t="s">
        <v>248</v>
      </c>
      <c r="D5231" t="s">
        <v>249</v>
      </c>
      <c r="E5231" s="1">
        <v>1.85</v>
      </c>
      <c r="F5231" t="s">
        <v>2612</v>
      </c>
      <c r="G5231">
        <v>5</v>
      </c>
      <c r="H5231">
        <v>0</v>
      </c>
      <c r="I5231">
        <v>15.659459</v>
      </c>
    </row>
    <row r="5232" spans="1:9" x14ac:dyDescent="0.25">
      <c r="A5232">
        <v>2140450006</v>
      </c>
      <c r="B5232" t="s">
        <v>4736</v>
      </c>
      <c r="C5232" t="s">
        <v>248</v>
      </c>
      <c r="D5232" t="s">
        <v>249</v>
      </c>
      <c r="E5232">
        <v>0.9</v>
      </c>
      <c r="F5232" t="s">
        <v>2612</v>
      </c>
      <c r="G5232">
        <v>0</v>
      </c>
      <c r="H5232">
        <v>0</v>
      </c>
      <c r="I5232">
        <v>11.855556</v>
      </c>
    </row>
    <row r="5233" spans="1:9" x14ac:dyDescent="0.25">
      <c r="A5233">
        <v>2140450007</v>
      </c>
      <c r="B5233" t="s">
        <v>4737</v>
      </c>
      <c r="C5233" t="s">
        <v>248</v>
      </c>
      <c r="D5233" t="s">
        <v>249</v>
      </c>
      <c r="E5233" s="1">
        <v>0.9</v>
      </c>
      <c r="F5233" t="s">
        <v>2612</v>
      </c>
      <c r="G5233">
        <v>0</v>
      </c>
      <c r="H5233">
        <v>0</v>
      </c>
      <c r="I5233">
        <v>16.111111000000001</v>
      </c>
    </row>
    <row r="5234" spans="1:9" x14ac:dyDescent="0.25">
      <c r="A5234">
        <v>2140450008</v>
      </c>
      <c r="B5234" t="s">
        <v>4738</v>
      </c>
      <c r="C5234" t="s">
        <v>248</v>
      </c>
      <c r="D5234" t="s">
        <v>249</v>
      </c>
      <c r="E5234" s="1">
        <v>0.9</v>
      </c>
      <c r="F5234" t="s">
        <v>2612</v>
      </c>
      <c r="G5234">
        <v>0</v>
      </c>
      <c r="H5234">
        <v>0</v>
      </c>
      <c r="I5234">
        <v>16.133333</v>
      </c>
    </row>
    <row r="5235" spans="1:9" x14ac:dyDescent="0.25">
      <c r="A5235">
        <v>2140450009</v>
      </c>
      <c r="B5235" t="s">
        <v>4739</v>
      </c>
      <c r="C5235" t="s">
        <v>248</v>
      </c>
      <c r="D5235" t="s">
        <v>249</v>
      </c>
      <c r="E5235" s="1">
        <v>0.9</v>
      </c>
      <c r="F5235" t="s">
        <v>2612</v>
      </c>
      <c r="G5235">
        <v>0</v>
      </c>
      <c r="H5235">
        <v>0</v>
      </c>
      <c r="I5235">
        <v>11.8</v>
      </c>
    </row>
    <row r="5236" spans="1:9" x14ac:dyDescent="0.25">
      <c r="A5236">
        <v>2140450010</v>
      </c>
      <c r="B5236" t="s">
        <v>4740</v>
      </c>
      <c r="C5236" t="s">
        <v>248</v>
      </c>
      <c r="D5236" t="s">
        <v>249</v>
      </c>
      <c r="E5236" s="1">
        <v>0.89</v>
      </c>
      <c r="F5236" t="s">
        <v>2612</v>
      </c>
      <c r="G5236">
        <v>0</v>
      </c>
      <c r="H5236">
        <v>0</v>
      </c>
      <c r="I5236">
        <v>16.033708000000001</v>
      </c>
    </row>
    <row r="5237" spans="1:9" x14ac:dyDescent="0.25">
      <c r="A5237">
        <v>2140450011</v>
      </c>
      <c r="B5237" t="s">
        <v>4741</v>
      </c>
      <c r="C5237" t="s">
        <v>248</v>
      </c>
      <c r="D5237" t="s">
        <v>249</v>
      </c>
      <c r="E5237">
        <v>0.88</v>
      </c>
      <c r="F5237" t="s">
        <v>2612</v>
      </c>
      <c r="G5237">
        <v>0</v>
      </c>
      <c r="H5237">
        <v>0</v>
      </c>
      <c r="I5237">
        <v>15.681818</v>
      </c>
    </row>
    <row r="5238" spans="1:9" x14ac:dyDescent="0.25">
      <c r="A5238">
        <v>2140450012</v>
      </c>
      <c r="B5238" t="s">
        <v>4742</v>
      </c>
      <c r="C5238" t="s">
        <v>248</v>
      </c>
      <c r="D5238" t="s">
        <v>249</v>
      </c>
      <c r="E5238">
        <v>0.83</v>
      </c>
      <c r="F5238" t="s">
        <v>2612</v>
      </c>
      <c r="G5238">
        <v>2</v>
      </c>
      <c r="H5238">
        <v>0</v>
      </c>
      <c r="I5238">
        <v>15.46988</v>
      </c>
    </row>
    <row r="5239" spans="1:9" x14ac:dyDescent="0.25">
      <c r="A5239">
        <v>2140450013</v>
      </c>
      <c r="B5239" t="s">
        <v>4743</v>
      </c>
      <c r="C5239" t="s">
        <v>248</v>
      </c>
      <c r="D5239" t="s">
        <v>249</v>
      </c>
      <c r="E5239">
        <v>0.9</v>
      </c>
      <c r="F5239" t="s">
        <v>2612</v>
      </c>
      <c r="G5239">
        <v>0</v>
      </c>
      <c r="H5239">
        <v>0</v>
      </c>
      <c r="I5239">
        <v>15.866667</v>
      </c>
    </row>
    <row r="5240" spans="1:9" x14ac:dyDescent="0.25">
      <c r="A5240">
        <v>2140450014</v>
      </c>
      <c r="B5240" t="s">
        <v>4744</v>
      </c>
      <c r="C5240" t="s">
        <v>699</v>
      </c>
      <c r="D5240" t="s">
        <v>700</v>
      </c>
      <c r="E5240">
        <v>51</v>
      </c>
      <c r="F5240" t="s">
        <v>2612</v>
      </c>
      <c r="G5240">
        <v>0</v>
      </c>
      <c r="H5240">
        <v>0</v>
      </c>
      <c r="I5240">
        <v>15.822157000000001</v>
      </c>
    </row>
    <row r="5241" spans="1:9" x14ac:dyDescent="0.25">
      <c r="A5241">
        <v>2140450014</v>
      </c>
      <c r="B5241" t="s">
        <v>4744</v>
      </c>
      <c r="C5241" t="s">
        <v>248</v>
      </c>
      <c r="D5241" t="s">
        <v>249</v>
      </c>
      <c r="E5241">
        <v>54.85</v>
      </c>
      <c r="F5241" t="s">
        <v>2612</v>
      </c>
      <c r="G5241">
        <v>0</v>
      </c>
      <c r="H5241">
        <v>0</v>
      </c>
      <c r="I5241">
        <v>15.822425000000001</v>
      </c>
    </row>
    <row r="5242" spans="1:9" x14ac:dyDescent="0.25">
      <c r="A5242">
        <v>2140450015</v>
      </c>
      <c r="B5242" t="s">
        <v>4745</v>
      </c>
      <c r="C5242" t="s">
        <v>699</v>
      </c>
      <c r="D5242" t="s">
        <v>700</v>
      </c>
      <c r="E5242">
        <v>13</v>
      </c>
      <c r="F5242" t="s">
        <v>2612</v>
      </c>
      <c r="G5242">
        <v>0</v>
      </c>
      <c r="H5242">
        <v>0</v>
      </c>
      <c r="I5242">
        <v>13.23</v>
      </c>
    </row>
    <row r="5243" spans="1:9" x14ac:dyDescent="0.25">
      <c r="A5243">
        <v>2140450015</v>
      </c>
      <c r="B5243" t="s">
        <v>4745</v>
      </c>
      <c r="C5243" t="s">
        <v>248</v>
      </c>
      <c r="D5243" t="s">
        <v>249</v>
      </c>
      <c r="E5243">
        <v>0.9</v>
      </c>
      <c r="F5243" t="s">
        <v>2612</v>
      </c>
      <c r="G5243">
        <v>5</v>
      </c>
      <c r="H5243">
        <v>0</v>
      </c>
      <c r="I5243">
        <v>13.233333</v>
      </c>
    </row>
    <row r="5244" spans="1:9" x14ac:dyDescent="0.25">
      <c r="A5244">
        <v>2140450016</v>
      </c>
      <c r="B5244" t="s">
        <v>4746</v>
      </c>
      <c r="C5244" t="s">
        <v>699</v>
      </c>
      <c r="D5244" t="s">
        <v>700</v>
      </c>
      <c r="E5244">
        <v>4</v>
      </c>
      <c r="F5244" t="s">
        <v>2612</v>
      </c>
      <c r="G5244">
        <v>0</v>
      </c>
      <c r="H5244">
        <v>0</v>
      </c>
      <c r="I5244">
        <v>13.297499999999999</v>
      </c>
    </row>
    <row r="5245" spans="1:9" x14ac:dyDescent="0.25">
      <c r="A5245">
        <v>2140450016</v>
      </c>
      <c r="B5245" t="s">
        <v>4746</v>
      </c>
      <c r="C5245" t="s">
        <v>248</v>
      </c>
      <c r="D5245" t="s">
        <v>249</v>
      </c>
      <c r="E5245">
        <v>0.9</v>
      </c>
      <c r="F5245" t="s">
        <v>2612</v>
      </c>
      <c r="G5245">
        <v>2</v>
      </c>
      <c r="H5245">
        <v>0</v>
      </c>
      <c r="I5245">
        <v>13.3</v>
      </c>
    </row>
    <row r="5246" spans="1:9" x14ac:dyDescent="0.25">
      <c r="A5246">
        <v>2140450017</v>
      </c>
      <c r="B5246" t="s">
        <v>4747</v>
      </c>
      <c r="C5246" t="s">
        <v>699</v>
      </c>
      <c r="D5246" t="s">
        <v>700</v>
      </c>
      <c r="E5246">
        <v>18</v>
      </c>
      <c r="F5246" t="s">
        <v>2612</v>
      </c>
      <c r="G5246">
        <v>0</v>
      </c>
      <c r="H5246">
        <v>0</v>
      </c>
      <c r="I5246">
        <v>13.220556</v>
      </c>
    </row>
    <row r="5247" spans="1:9" x14ac:dyDescent="0.25">
      <c r="A5247">
        <v>2140450017</v>
      </c>
      <c r="B5247" t="s">
        <v>4747</v>
      </c>
      <c r="C5247" t="s">
        <v>248</v>
      </c>
      <c r="D5247" t="s">
        <v>249</v>
      </c>
      <c r="E5247">
        <v>7.9</v>
      </c>
      <c r="F5247" t="s">
        <v>2612</v>
      </c>
      <c r="G5247">
        <v>0</v>
      </c>
      <c r="H5247">
        <v>0</v>
      </c>
      <c r="I5247">
        <v>13.221519000000001</v>
      </c>
    </row>
    <row r="5248" spans="1:9" x14ac:dyDescent="0.25">
      <c r="A5248">
        <v>2140450018</v>
      </c>
      <c r="B5248" t="s">
        <v>4748</v>
      </c>
      <c r="C5248" t="s">
        <v>699</v>
      </c>
      <c r="D5248" t="s">
        <v>700</v>
      </c>
      <c r="E5248">
        <v>15</v>
      </c>
      <c r="F5248" t="s">
        <v>3010</v>
      </c>
      <c r="G5248">
        <v>0</v>
      </c>
      <c r="H5248">
        <v>0</v>
      </c>
      <c r="I5248">
        <v>13.313333</v>
      </c>
    </row>
    <row r="5249" spans="1:9" x14ac:dyDescent="0.25">
      <c r="A5249">
        <v>2140450018</v>
      </c>
      <c r="B5249" t="s">
        <v>4748</v>
      </c>
      <c r="C5249" t="s">
        <v>248</v>
      </c>
      <c r="D5249" t="s">
        <v>249</v>
      </c>
      <c r="E5249">
        <v>0.91</v>
      </c>
      <c r="F5249" t="s">
        <v>3010</v>
      </c>
      <c r="G5249">
        <v>5</v>
      </c>
      <c r="H5249">
        <v>0</v>
      </c>
      <c r="I5249">
        <v>13.318681</v>
      </c>
    </row>
    <row r="5250" spans="1:9" x14ac:dyDescent="0.25">
      <c r="A5250">
        <v>2140450019</v>
      </c>
      <c r="B5250" t="s">
        <v>4749</v>
      </c>
      <c r="C5250" t="s">
        <v>248</v>
      </c>
      <c r="D5250" t="s">
        <v>249</v>
      </c>
      <c r="E5250">
        <v>0.9</v>
      </c>
      <c r="F5250" t="s">
        <v>3010</v>
      </c>
      <c r="G5250">
        <v>0</v>
      </c>
      <c r="H5250">
        <v>0</v>
      </c>
      <c r="I5250">
        <v>15.788888999999999</v>
      </c>
    </row>
    <row r="5251" spans="1:9" x14ac:dyDescent="0.25">
      <c r="A5251">
        <v>2140450020</v>
      </c>
      <c r="B5251" t="s">
        <v>4750</v>
      </c>
      <c r="C5251" t="s">
        <v>248</v>
      </c>
      <c r="D5251" t="s">
        <v>249</v>
      </c>
      <c r="E5251">
        <v>0.9</v>
      </c>
      <c r="F5251" t="s">
        <v>3010</v>
      </c>
      <c r="G5251">
        <v>0</v>
      </c>
      <c r="H5251">
        <v>0</v>
      </c>
      <c r="I5251">
        <v>15.944444000000001</v>
      </c>
    </row>
    <row r="5252" spans="1:9" x14ac:dyDescent="0.25">
      <c r="A5252">
        <v>2140450021</v>
      </c>
      <c r="B5252" t="s">
        <v>4751</v>
      </c>
      <c r="C5252" t="s">
        <v>699</v>
      </c>
      <c r="D5252" t="s">
        <v>700</v>
      </c>
      <c r="E5252">
        <v>18</v>
      </c>
      <c r="F5252" t="s">
        <v>3010</v>
      </c>
      <c r="G5252">
        <v>0</v>
      </c>
      <c r="H5252">
        <v>0</v>
      </c>
      <c r="I5252">
        <v>13.271667000000001</v>
      </c>
    </row>
    <row r="5253" spans="1:9" x14ac:dyDescent="0.25">
      <c r="A5253">
        <v>2140450021</v>
      </c>
      <c r="B5253" t="s">
        <v>4751</v>
      </c>
      <c r="C5253" t="s">
        <v>248</v>
      </c>
      <c r="D5253" t="s">
        <v>249</v>
      </c>
      <c r="E5253">
        <v>40.9</v>
      </c>
      <c r="F5253" t="s">
        <v>3010</v>
      </c>
      <c r="G5253">
        <v>0</v>
      </c>
      <c r="H5253">
        <v>0</v>
      </c>
      <c r="I5253">
        <v>13.271637999999999</v>
      </c>
    </row>
    <row r="5254" spans="1:9" x14ac:dyDescent="0.25">
      <c r="A5254">
        <v>2140450022</v>
      </c>
      <c r="B5254" t="s">
        <v>4752</v>
      </c>
      <c r="C5254" t="s">
        <v>699</v>
      </c>
      <c r="D5254" t="s">
        <v>700</v>
      </c>
      <c r="E5254">
        <v>5</v>
      </c>
      <c r="F5254" t="s">
        <v>3010</v>
      </c>
      <c r="G5254">
        <v>0</v>
      </c>
      <c r="H5254">
        <v>0</v>
      </c>
      <c r="I5254">
        <v>13.16</v>
      </c>
    </row>
    <row r="5255" spans="1:9" x14ac:dyDescent="0.25">
      <c r="A5255">
        <v>2140450022</v>
      </c>
      <c r="B5255" t="s">
        <v>4752</v>
      </c>
      <c r="C5255" t="s">
        <v>248</v>
      </c>
      <c r="D5255" t="s">
        <v>249</v>
      </c>
      <c r="E5255">
        <v>50.9</v>
      </c>
      <c r="F5255" t="s">
        <v>3010</v>
      </c>
      <c r="G5255">
        <v>0</v>
      </c>
      <c r="H5255">
        <v>0</v>
      </c>
      <c r="I5255">
        <v>13.160904</v>
      </c>
    </row>
    <row r="5256" spans="1:9" x14ac:dyDescent="0.25">
      <c r="A5256">
        <v>2140450023</v>
      </c>
      <c r="B5256" t="s">
        <v>4753</v>
      </c>
      <c r="C5256" t="s">
        <v>699</v>
      </c>
      <c r="D5256" t="s">
        <v>700</v>
      </c>
      <c r="E5256">
        <v>30</v>
      </c>
      <c r="F5256" t="s">
        <v>3010</v>
      </c>
      <c r="G5256">
        <v>0</v>
      </c>
      <c r="H5256">
        <v>0</v>
      </c>
      <c r="I5256">
        <v>14.748666999999999</v>
      </c>
    </row>
    <row r="5257" spans="1:9" x14ac:dyDescent="0.25">
      <c r="A5257">
        <v>2140450023</v>
      </c>
      <c r="B5257" t="s">
        <v>4753</v>
      </c>
      <c r="C5257" t="s">
        <v>248</v>
      </c>
      <c r="D5257" t="s">
        <v>249</v>
      </c>
      <c r="E5257">
        <v>39.79</v>
      </c>
      <c r="F5257" t="s">
        <v>3010</v>
      </c>
      <c r="G5257">
        <v>0</v>
      </c>
      <c r="H5257">
        <v>0</v>
      </c>
      <c r="I5257">
        <v>14.748680999999999</v>
      </c>
    </row>
    <row r="5258" spans="1:9" x14ac:dyDescent="0.25">
      <c r="A5258">
        <v>2140450024</v>
      </c>
      <c r="B5258" t="s">
        <v>4754</v>
      </c>
      <c r="C5258" t="s">
        <v>699</v>
      </c>
      <c r="D5258" t="s">
        <v>700</v>
      </c>
      <c r="E5258">
        <v>14</v>
      </c>
      <c r="F5258" t="s">
        <v>3010</v>
      </c>
      <c r="G5258">
        <v>0</v>
      </c>
      <c r="H5258">
        <v>0</v>
      </c>
      <c r="I5258">
        <v>13.196429</v>
      </c>
    </row>
    <row r="5259" spans="1:9" x14ac:dyDescent="0.25">
      <c r="A5259">
        <v>2140450024</v>
      </c>
      <c r="B5259" t="s">
        <v>4754</v>
      </c>
      <c r="C5259" t="s">
        <v>248</v>
      </c>
      <c r="D5259" t="s">
        <v>249</v>
      </c>
      <c r="E5259">
        <v>0.89</v>
      </c>
      <c r="F5259" t="s">
        <v>3010</v>
      </c>
      <c r="G5259">
        <v>6</v>
      </c>
      <c r="H5259">
        <v>0</v>
      </c>
      <c r="I5259">
        <v>13.191011</v>
      </c>
    </row>
    <row r="5260" spans="1:9" x14ac:dyDescent="0.25">
      <c r="A5260">
        <v>2140450025</v>
      </c>
      <c r="B5260" t="s">
        <v>4755</v>
      </c>
      <c r="C5260" t="s">
        <v>699</v>
      </c>
      <c r="D5260" t="s">
        <v>700</v>
      </c>
      <c r="E5260">
        <v>42</v>
      </c>
      <c r="F5260" t="s">
        <v>3010</v>
      </c>
      <c r="G5260">
        <v>0</v>
      </c>
      <c r="H5260">
        <v>0</v>
      </c>
      <c r="I5260">
        <v>13.42881</v>
      </c>
    </row>
    <row r="5261" spans="1:9" x14ac:dyDescent="0.25">
      <c r="A5261">
        <v>2140450025</v>
      </c>
      <c r="B5261" t="s">
        <v>4755</v>
      </c>
      <c r="C5261" t="s">
        <v>248</v>
      </c>
      <c r="D5261" t="s">
        <v>249</v>
      </c>
      <c r="E5261">
        <v>0.89</v>
      </c>
      <c r="F5261" t="s">
        <v>3010</v>
      </c>
      <c r="G5261">
        <v>5</v>
      </c>
      <c r="H5261">
        <v>0</v>
      </c>
      <c r="I5261">
        <v>13.426966</v>
      </c>
    </row>
    <row r="5262" spans="1:9" x14ac:dyDescent="0.25">
      <c r="A5262">
        <v>2140450026</v>
      </c>
      <c r="B5262" t="s">
        <v>4756</v>
      </c>
      <c r="C5262" t="s">
        <v>699</v>
      </c>
      <c r="D5262" t="s">
        <v>700</v>
      </c>
      <c r="E5262">
        <v>6</v>
      </c>
      <c r="F5262" t="s">
        <v>3010</v>
      </c>
      <c r="G5262">
        <v>0</v>
      </c>
      <c r="H5262">
        <v>0</v>
      </c>
      <c r="I5262">
        <v>16.523333000000001</v>
      </c>
    </row>
    <row r="5263" spans="1:9" x14ac:dyDescent="0.25">
      <c r="A5263">
        <v>2140450026</v>
      </c>
      <c r="B5263" t="s">
        <v>4756</v>
      </c>
      <c r="C5263" t="s">
        <v>248</v>
      </c>
      <c r="D5263" t="s">
        <v>249</v>
      </c>
      <c r="E5263">
        <v>10.95</v>
      </c>
      <c r="F5263" t="s">
        <v>3010</v>
      </c>
      <c r="G5263">
        <v>0</v>
      </c>
      <c r="H5263">
        <v>0</v>
      </c>
      <c r="I5263">
        <v>16.523288000000001</v>
      </c>
    </row>
    <row r="5264" spans="1:9" x14ac:dyDescent="0.25">
      <c r="A5264">
        <v>2140450027</v>
      </c>
      <c r="B5264" t="s">
        <v>4757</v>
      </c>
      <c r="C5264" t="s">
        <v>699</v>
      </c>
      <c r="D5264" t="s">
        <v>700</v>
      </c>
      <c r="E5264">
        <v>4</v>
      </c>
      <c r="F5264" t="s">
        <v>3010</v>
      </c>
      <c r="G5264">
        <v>0</v>
      </c>
      <c r="H5264">
        <v>0</v>
      </c>
      <c r="I5264">
        <v>16.737500000000001</v>
      </c>
    </row>
    <row r="5265" spans="1:9" x14ac:dyDescent="0.25">
      <c r="A5265">
        <v>2140450027</v>
      </c>
      <c r="B5265" t="s">
        <v>4757</v>
      </c>
      <c r="C5265" t="s">
        <v>248</v>
      </c>
      <c r="D5265" t="s">
        <v>249</v>
      </c>
      <c r="E5265">
        <v>5.94</v>
      </c>
      <c r="F5265" t="s">
        <v>3010</v>
      </c>
      <c r="G5265">
        <v>0</v>
      </c>
      <c r="H5265">
        <v>0</v>
      </c>
      <c r="I5265">
        <v>16.739056999999999</v>
      </c>
    </row>
    <row r="5266" spans="1:9" x14ac:dyDescent="0.25">
      <c r="A5266">
        <v>2140450028</v>
      </c>
      <c r="B5266" t="s">
        <v>4758</v>
      </c>
      <c r="C5266" t="s">
        <v>699</v>
      </c>
      <c r="D5266" t="s">
        <v>700</v>
      </c>
      <c r="E5266">
        <v>3</v>
      </c>
      <c r="F5266" t="s">
        <v>3010</v>
      </c>
      <c r="G5266">
        <v>0</v>
      </c>
      <c r="H5266">
        <v>0</v>
      </c>
      <c r="I5266">
        <v>16.496666999999999</v>
      </c>
    </row>
    <row r="5267" spans="1:9" x14ac:dyDescent="0.25">
      <c r="A5267">
        <v>2140450029</v>
      </c>
      <c r="B5267" t="s">
        <v>4759</v>
      </c>
      <c r="C5267" t="s">
        <v>699</v>
      </c>
      <c r="D5267" t="s">
        <v>700</v>
      </c>
      <c r="E5267">
        <v>8</v>
      </c>
      <c r="F5267" t="s">
        <v>3010</v>
      </c>
      <c r="G5267">
        <v>0</v>
      </c>
      <c r="H5267">
        <v>0</v>
      </c>
      <c r="I5267">
        <v>16.49625</v>
      </c>
    </row>
    <row r="5268" spans="1:9" x14ac:dyDescent="0.25">
      <c r="A5268">
        <v>2140450029</v>
      </c>
      <c r="B5268" t="s">
        <v>4759</v>
      </c>
      <c r="C5268" t="s">
        <v>248</v>
      </c>
      <c r="D5268" t="s">
        <v>249</v>
      </c>
      <c r="E5268">
        <v>1.98</v>
      </c>
      <c r="F5268" t="s">
        <v>3010</v>
      </c>
      <c r="G5268">
        <v>0</v>
      </c>
      <c r="H5268">
        <v>0</v>
      </c>
      <c r="I5268">
        <v>16.494948999999998</v>
      </c>
    </row>
    <row r="5269" spans="1:9" x14ac:dyDescent="0.25">
      <c r="A5269">
        <v>2140450030</v>
      </c>
      <c r="B5269" t="s">
        <v>4760</v>
      </c>
      <c r="C5269" t="s">
        <v>699</v>
      </c>
      <c r="D5269" t="s">
        <v>700</v>
      </c>
      <c r="E5269">
        <v>17</v>
      </c>
      <c r="F5269" t="s">
        <v>3010</v>
      </c>
      <c r="G5269">
        <v>0</v>
      </c>
      <c r="H5269">
        <v>0</v>
      </c>
      <c r="I5269">
        <v>15.66</v>
      </c>
    </row>
    <row r="5270" spans="1:9" x14ac:dyDescent="0.25">
      <c r="A5270">
        <v>2140450030</v>
      </c>
      <c r="B5270" t="s">
        <v>4760</v>
      </c>
      <c r="C5270" t="s">
        <v>248</v>
      </c>
      <c r="D5270" t="s">
        <v>249</v>
      </c>
      <c r="E5270">
        <v>1.8</v>
      </c>
      <c r="F5270" t="s">
        <v>3010</v>
      </c>
      <c r="G5270">
        <v>5</v>
      </c>
      <c r="H5270">
        <v>0</v>
      </c>
      <c r="I5270">
        <v>15.661111</v>
      </c>
    </row>
    <row r="5271" spans="1:9" x14ac:dyDescent="0.25">
      <c r="A5271">
        <v>2140450031</v>
      </c>
      <c r="B5271" t="s">
        <v>4761</v>
      </c>
      <c r="C5271" t="s">
        <v>699</v>
      </c>
      <c r="D5271" t="s">
        <v>700</v>
      </c>
      <c r="E5271">
        <v>7</v>
      </c>
      <c r="F5271" t="s">
        <v>3010</v>
      </c>
      <c r="G5271">
        <v>0</v>
      </c>
      <c r="H5271">
        <v>0</v>
      </c>
      <c r="I5271">
        <v>13.161429</v>
      </c>
    </row>
    <row r="5272" spans="1:9" x14ac:dyDescent="0.25">
      <c r="A5272">
        <v>2140450031</v>
      </c>
      <c r="B5272" t="s">
        <v>4761</v>
      </c>
      <c r="C5272" t="s">
        <v>248</v>
      </c>
      <c r="D5272" t="s">
        <v>249</v>
      </c>
      <c r="E5272">
        <v>0.9</v>
      </c>
      <c r="F5272" t="s">
        <v>3010</v>
      </c>
      <c r="G5272">
        <v>0</v>
      </c>
      <c r="H5272">
        <v>0</v>
      </c>
      <c r="I5272">
        <v>13.166667</v>
      </c>
    </row>
    <row r="5273" spans="1:9" x14ac:dyDescent="0.25">
      <c r="A5273">
        <v>2140450032</v>
      </c>
      <c r="B5273" t="s">
        <v>4762</v>
      </c>
      <c r="C5273" t="s">
        <v>699</v>
      </c>
      <c r="D5273" t="s">
        <v>700</v>
      </c>
      <c r="E5273">
        <v>32</v>
      </c>
      <c r="F5273" t="s">
        <v>3010</v>
      </c>
      <c r="G5273">
        <v>0</v>
      </c>
      <c r="H5273">
        <v>0</v>
      </c>
      <c r="I5273">
        <v>14.766875000000001</v>
      </c>
    </row>
    <row r="5274" spans="1:9" x14ac:dyDescent="0.25">
      <c r="A5274">
        <v>2140450032</v>
      </c>
      <c r="B5274" t="s">
        <v>4762</v>
      </c>
      <c r="C5274" t="s">
        <v>248</v>
      </c>
      <c r="D5274" t="s">
        <v>249</v>
      </c>
      <c r="E5274">
        <v>34.840000000000003</v>
      </c>
      <c r="F5274" t="s">
        <v>3010</v>
      </c>
      <c r="G5274">
        <v>0</v>
      </c>
      <c r="H5274">
        <v>0</v>
      </c>
      <c r="I5274">
        <v>14.766648</v>
      </c>
    </row>
    <row r="5275" spans="1:9" x14ac:dyDescent="0.25">
      <c r="A5275">
        <v>2140450033</v>
      </c>
      <c r="B5275" t="s">
        <v>4763</v>
      </c>
      <c r="C5275" t="s">
        <v>248</v>
      </c>
      <c r="D5275" t="s">
        <v>249</v>
      </c>
      <c r="E5275">
        <v>0.82</v>
      </c>
      <c r="F5275" t="s">
        <v>3010</v>
      </c>
      <c r="G5275">
        <v>2</v>
      </c>
      <c r="H5275">
        <v>0</v>
      </c>
      <c r="I5275">
        <v>16.719512000000002</v>
      </c>
    </row>
    <row r="5276" spans="1:9" x14ac:dyDescent="0.25">
      <c r="A5276">
        <v>2140450034</v>
      </c>
      <c r="B5276" t="s">
        <v>4764</v>
      </c>
      <c r="C5276" t="s">
        <v>248</v>
      </c>
      <c r="D5276" t="s">
        <v>249</v>
      </c>
      <c r="E5276">
        <v>0.83</v>
      </c>
      <c r="F5276" t="s">
        <v>3010</v>
      </c>
      <c r="G5276">
        <v>0</v>
      </c>
      <c r="H5276">
        <v>0</v>
      </c>
      <c r="I5276">
        <v>16.602409999999999</v>
      </c>
    </row>
    <row r="5277" spans="1:9" x14ac:dyDescent="0.25">
      <c r="A5277">
        <v>2140450035</v>
      </c>
      <c r="B5277" t="s">
        <v>4765</v>
      </c>
      <c r="C5277" t="s">
        <v>699</v>
      </c>
      <c r="D5277" t="s">
        <v>700</v>
      </c>
      <c r="E5277">
        <v>19</v>
      </c>
      <c r="F5277" t="s">
        <v>3010</v>
      </c>
      <c r="G5277">
        <v>0</v>
      </c>
      <c r="H5277">
        <v>0</v>
      </c>
      <c r="I5277">
        <v>14.726842</v>
      </c>
    </row>
    <row r="5278" spans="1:9" x14ac:dyDescent="0.25">
      <c r="A5278">
        <v>2140450035</v>
      </c>
      <c r="B5278" t="s">
        <v>4765</v>
      </c>
      <c r="C5278" t="s">
        <v>248</v>
      </c>
      <c r="D5278" t="s">
        <v>249</v>
      </c>
      <c r="E5278">
        <v>2.2000000000000002</v>
      </c>
      <c r="F5278" t="s">
        <v>3010</v>
      </c>
      <c r="G5278">
        <v>2</v>
      </c>
      <c r="H5278">
        <v>0</v>
      </c>
      <c r="I5278">
        <v>14.727273</v>
      </c>
    </row>
    <row r="5279" spans="1:9" x14ac:dyDescent="0.25">
      <c r="A5279">
        <v>2140450036</v>
      </c>
      <c r="B5279" t="s">
        <v>4766</v>
      </c>
      <c r="C5279" t="s">
        <v>248</v>
      </c>
      <c r="D5279" t="s">
        <v>249</v>
      </c>
      <c r="E5279">
        <v>0.9</v>
      </c>
      <c r="F5279" t="s">
        <v>3010</v>
      </c>
      <c r="G5279">
        <v>1</v>
      </c>
      <c r="H5279">
        <v>0</v>
      </c>
      <c r="I5279">
        <v>16.666667</v>
      </c>
    </row>
    <row r="5280" spans="1:9" x14ac:dyDescent="0.25">
      <c r="A5280">
        <v>2140450037</v>
      </c>
      <c r="B5280" t="s">
        <v>4767</v>
      </c>
      <c r="C5280" t="s">
        <v>699</v>
      </c>
      <c r="D5280" t="s">
        <v>700</v>
      </c>
      <c r="E5280">
        <v>17</v>
      </c>
      <c r="F5280" t="s">
        <v>3010</v>
      </c>
      <c r="G5280">
        <v>0</v>
      </c>
      <c r="H5280">
        <v>0</v>
      </c>
      <c r="I5280">
        <v>14.777647</v>
      </c>
    </row>
    <row r="5281" spans="1:9" x14ac:dyDescent="0.25">
      <c r="A5281">
        <v>2140450037</v>
      </c>
      <c r="B5281" t="s">
        <v>4767</v>
      </c>
      <c r="C5281" t="s">
        <v>248</v>
      </c>
      <c r="D5281" t="s">
        <v>249</v>
      </c>
      <c r="E5281">
        <v>31.74</v>
      </c>
      <c r="F5281" t="s">
        <v>3010</v>
      </c>
      <c r="G5281">
        <v>0</v>
      </c>
      <c r="H5281">
        <v>0</v>
      </c>
      <c r="I5281">
        <v>14.777882999999999</v>
      </c>
    </row>
    <row r="5282" spans="1:9" x14ac:dyDescent="0.25">
      <c r="A5282">
        <v>2140450038</v>
      </c>
      <c r="B5282" t="s">
        <v>4768</v>
      </c>
      <c r="C5282" t="s">
        <v>699</v>
      </c>
      <c r="D5282" t="s">
        <v>700</v>
      </c>
      <c r="E5282">
        <v>8</v>
      </c>
      <c r="F5282" t="s">
        <v>3010</v>
      </c>
      <c r="G5282">
        <v>0</v>
      </c>
      <c r="H5282">
        <v>0</v>
      </c>
      <c r="I5282">
        <v>14.321249999999999</v>
      </c>
    </row>
    <row r="5283" spans="1:9" x14ac:dyDescent="0.25">
      <c r="A5283">
        <v>2140450038</v>
      </c>
      <c r="B5283" t="s">
        <v>4768</v>
      </c>
      <c r="C5283" t="s">
        <v>248</v>
      </c>
      <c r="D5283" t="s">
        <v>249</v>
      </c>
      <c r="E5283">
        <v>0.79</v>
      </c>
      <c r="F5283" t="s">
        <v>3010</v>
      </c>
      <c r="G5283">
        <v>0</v>
      </c>
      <c r="H5283">
        <v>0</v>
      </c>
      <c r="I5283">
        <v>14.329114000000001</v>
      </c>
    </row>
    <row r="5284" spans="1:9" x14ac:dyDescent="0.25">
      <c r="A5284">
        <v>2140450039</v>
      </c>
      <c r="B5284" t="s">
        <v>4769</v>
      </c>
      <c r="C5284" t="s">
        <v>699</v>
      </c>
      <c r="D5284" t="s">
        <v>700</v>
      </c>
      <c r="E5284">
        <v>23</v>
      </c>
      <c r="F5284" t="s">
        <v>3010</v>
      </c>
      <c r="G5284">
        <v>0</v>
      </c>
      <c r="H5284">
        <v>0</v>
      </c>
      <c r="I5284">
        <v>15.682608999999999</v>
      </c>
    </row>
    <row r="5285" spans="1:9" x14ac:dyDescent="0.25">
      <c r="A5285">
        <v>2140450039</v>
      </c>
      <c r="B5285" t="s">
        <v>4769</v>
      </c>
      <c r="C5285" t="s">
        <v>248</v>
      </c>
      <c r="D5285" t="s">
        <v>249</v>
      </c>
      <c r="E5285">
        <v>10.9</v>
      </c>
      <c r="F5285" t="s">
        <v>3010</v>
      </c>
      <c r="G5285">
        <v>0</v>
      </c>
      <c r="H5285">
        <v>0</v>
      </c>
      <c r="I5285">
        <v>15.682569000000001</v>
      </c>
    </row>
    <row r="5286" spans="1:9" x14ac:dyDescent="0.25">
      <c r="A5286">
        <v>2140450040</v>
      </c>
      <c r="B5286" t="s">
        <v>4770</v>
      </c>
      <c r="C5286" t="s">
        <v>699</v>
      </c>
      <c r="D5286" t="s">
        <v>700</v>
      </c>
      <c r="E5286">
        <v>12</v>
      </c>
      <c r="F5286" t="s">
        <v>3010</v>
      </c>
      <c r="G5286">
        <v>0</v>
      </c>
      <c r="H5286">
        <v>0</v>
      </c>
      <c r="I5286">
        <v>16.47</v>
      </c>
    </row>
    <row r="5287" spans="1:9" x14ac:dyDescent="0.25">
      <c r="A5287">
        <v>2140450040</v>
      </c>
      <c r="B5287" t="s">
        <v>4770</v>
      </c>
      <c r="C5287" t="s">
        <v>248</v>
      </c>
      <c r="D5287" t="s">
        <v>249</v>
      </c>
      <c r="E5287">
        <v>0.93</v>
      </c>
      <c r="F5287" t="s">
        <v>3010</v>
      </c>
      <c r="G5287">
        <v>2</v>
      </c>
      <c r="H5287">
        <v>0</v>
      </c>
      <c r="I5287">
        <v>16.473117999999999</v>
      </c>
    </row>
    <row r="5288" spans="1:9" x14ac:dyDescent="0.25">
      <c r="A5288">
        <v>2140450041</v>
      </c>
      <c r="B5288" t="s">
        <v>4771</v>
      </c>
      <c r="C5288" t="s">
        <v>699</v>
      </c>
      <c r="D5288" t="s">
        <v>700</v>
      </c>
      <c r="E5288">
        <v>15</v>
      </c>
      <c r="F5288" t="s">
        <v>3010</v>
      </c>
      <c r="G5288">
        <v>0</v>
      </c>
      <c r="H5288">
        <v>0</v>
      </c>
      <c r="I5288">
        <v>15.644</v>
      </c>
    </row>
    <row r="5289" spans="1:9" x14ac:dyDescent="0.25">
      <c r="A5289">
        <v>2140450041</v>
      </c>
      <c r="B5289" t="s">
        <v>4771</v>
      </c>
      <c r="C5289" t="s">
        <v>248</v>
      </c>
      <c r="D5289" t="s">
        <v>249</v>
      </c>
      <c r="E5289">
        <v>45.91</v>
      </c>
      <c r="F5289" t="s">
        <v>3010</v>
      </c>
      <c r="G5289">
        <v>0</v>
      </c>
      <c r="H5289">
        <v>0</v>
      </c>
      <c r="I5289">
        <v>15.644304</v>
      </c>
    </row>
    <row r="5290" spans="1:9" x14ac:dyDescent="0.25">
      <c r="A5290">
        <v>2140450042</v>
      </c>
      <c r="B5290" t="s">
        <v>4772</v>
      </c>
      <c r="C5290" t="s">
        <v>699</v>
      </c>
      <c r="D5290" t="s">
        <v>700</v>
      </c>
      <c r="E5290">
        <v>12</v>
      </c>
      <c r="F5290" t="s">
        <v>3010</v>
      </c>
      <c r="G5290">
        <v>0</v>
      </c>
      <c r="H5290">
        <v>0</v>
      </c>
      <c r="I5290">
        <v>15.753333</v>
      </c>
    </row>
    <row r="5291" spans="1:9" x14ac:dyDescent="0.25">
      <c r="A5291">
        <v>2140450042</v>
      </c>
      <c r="B5291" t="s">
        <v>4772</v>
      </c>
      <c r="C5291" t="s">
        <v>248</v>
      </c>
      <c r="D5291" t="s">
        <v>249</v>
      </c>
      <c r="E5291">
        <v>4.91</v>
      </c>
      <c r="F5291" t="s">
        <v>3010</v>
      </c>
      <c r="G5291">
        <v>0</v>
      </c>
      <c r="H5291">
        <v>0</v>
      </c>
      <c r="I5291">
        <v>15.751526999999999</v>
      </c>
    </row>
    <row r="5292" spans="1:9" x14ac:dyDescent="0.25">
      <c r="A5292">
        <v>2140450043</v>
      </c>
      <c r="B5292" t="s">
        <v>4773</v>
      </c>
      <c r="C5292" t="s">
        <v>699</v>
      </c>
      <c r="D5292" t="s">
        <v>700</v>
      </c>
      <c r="E5292">
        <v>6</v>
      </c>
      <c r="F5292" t="s">
        <v>3010</v>
      </c>
      <c r="G5292">
        <v>0</v>
      </c>
      <c r="H5292">
        <v>0</v>
      </c>
      <c r="I5292">
        <v>15.823333</v>
      </c>
    </row>
    <row r="5293" spans="1:9" x14ac:dyDescent="0.25">
      <c r="A5293">
        <v>2140450043</v>
      </c>
      <c r="B5293" t="s">
        <v>4773</v>
      </c>
      <c r="C5293" t="s">
        <v>248</v>
      </c>
      <c r="D5293" t="s">
        <v>249</v>
      </c>
      <c r="E5293">
        <v>0.83</v>
      </c>
      <c r="F5293" t="s">
        <v>3010</v>
      </c>
      <c r="G5293">
        <v>0</v>
      </c>
      <c r="H5293">
        <v>0</v>
      </c>
      <c r="I5293">
        <v>15.819277</v>
      </c>
    </row>
    <row r="5294" spans="1:9" x14ac:dyDescent="0.25">
      <c r="A5294">
        <v>2140450044</v>
      </c>
      <c r="B5294" t="s">
        <v>4774</v>
      </c>
      <c r="C5294" t="s">
        <v>699</v>
      </c>
      <c r="D5294" t="s">
        <v>700</v>
      </c>
      <c r="E5294">
        <v>7</v>
      </c>
      <c r="F5294" t="s">
        <v>3010</v>
      </c>
      <c r="G5294">
        <v>0</v>
      </c>
      <c r="H5294">
        <v>0</v>
      </c>
      <c r="I5294">
        <v>15.821429</v>
      </c>
    </row>
    <row r="5295" spans="1:9" x14ac:dyDescent="0.25">
      <c r="A5295">
        <v>2140450044</v>
      </c>
      <c r="B5295" t="s">
        <v>4774</v>
      </c>
      <c r="C5295" t="s">
        <v>248</v>
      </c>
      <c r="D5295" t="s">
        <v>249</v>
      </c>
      <c r="E5295">
        <v>13.91</v>
      </c>
      <c r="F5295" t="s">
        <v>3010</v>
      </c>
      <c r="G5295">
        <v>0</v>
      </c>
      <c r="H5295">
        <v>0</v>
      </c>
      <c r="I5295">
        <v>15.822430000000001</v>
      </c>
    </row>
    <row r="5296" spans="1:9" x14ac:dyDescent="0.25">
      <c r="A5296">
        <v>2140450045</v>
      </c>
      <c r="B5296" t="s">
        <v>4775</v>
      </c>
      <c r="C5296" t="s">
        <v>699</v>
      </c>
      <c r="D5296" t="s">
        <v>700</v>
      </c>
      <c r="E5296">
        <v>11</v>
      </c>
      <c r="F5296" t="s">
        <v>3010</v>
      </c>
      <c r="G5296">
        <v>0</v>
      </c>
      <c r="H5296">
        <v>0</v>
      </c>
      <c r="I5296">
        <v>15.712726999999999</v>
      </c>
    </row>
    <row r="5297" spans="1:9" x14ac:dyDescent="0.25">
      <c r="A5297">
        <v>2140450045</v>
      </c>
      <c r="B5297" t="s">
        <v>4775</v>
      </c>
      <c r="C5297" t="s">
        <v>248</v>
      </c>
      <c r="D5297" t="s">
        <v>249</v>
      </c>
      <c r="E5297">
        <v>5.91</v>
      </c>
      <c r="F5297" t="s">
        <v>3010</v>
      </c>
      <c r="G5297">
        <v>0</v>
      </c>
      <c r="H5297">
        <v>0</v>
      </c>
      <c r="I5297">
        <v>15.712351999999999</v>
      </c>
    </row>
    <row r="5298" spans="1:9" x14ac:dyDescent="0.25">
      <c r="A5298">
        <v>2140450046</v>
      </c>
      <c r="B5298" t="s">
        <v>4776</v>
      </c>
      <c r="C5298" t="s">
        <v>699</v>
      </c>
      <c r="D5298" t="s">
        <v>700</v>
      </c>
      <c r="E5298">
        <v>30</v>
      </c>
      <c r="F5298" t="s">
        <v>3010</v>
      </c>
      <c r="G5298">
        <v>0</v>
      </c>
      <c r="H5298">
        <v>0</v>
      </c>
      <c r="I5298">
        <v>15.198</v>
      </c>
    </row>
    <row r="5299" spans="1:9" x14ac:dyDescent="0.25">
      <c r="A5299">
        <v>2140450046</v>
      </c>
      <c r="B5299" t="s">
        <v>4776</v>
      </c>
      <c r="C5299" t="s">
        <v>248</v>
      </c>
      <c r="D5299" t="s">
        <v>249</v>
      </c>
      <c r="E5299">
        <v>20.855</v>
      </c>
      <c r="F5299" t="s">
        <v>3010</v>
      </c>
      <c r="G5299">
        <v>0</v>
      </c>
      <c r="H5299">
        <v>0</v>
      </c>
      <c r="I5299">
        <v>15.197794</v>
      </c>
    </row>
    <row r="5300" spans="1:9" x14ac:dyDescent="0.25">
      <c r="A5300">
        <v>2140450047</v>
      </c>
      <c r="B5300" t="s">
        <v>4777</v>
      </c>
      <c r="C5300" t="s">
        <v>699</v>
      </c>
      <c r="D5300" t="s">
        <v>700</v>
      </c>
      <c r="E5300">
        <v>5</v>
      </c>
      <c r="F5300" t="s">
        <v>3010</v>
      </c>
      <c r="G5300">
        <v>0</v>
      </c>
      <c r="H5300">
        <v>0</v>
      </c>
      <c r="I5300">
        <v>15.798</v>
      </c>
    </row>
    <row r="5301" spans="1:9" x14ac:dyDescent="0.25">
      <c r="A5301">
        <v>2140450047</v>
      </c>
      <c r="B5301" t="s">
        <v>4777</v>
      </c>
      <c r="C5301" t="s">
        <v>248</v>
      </c>
      <c r="D5301" t="s">
        <v>249</v>
      </c>
      <c r="E5301">
        <v>0.85</v>
      </c>
      <c r="F5301" t="s">
        <v>3010</v>
      </c>
      <c r="G5301">
        <v>0</v>
      </c>
      <c r="H5301">
        <v>0</v>
      </c>
      <c r="I5301">
        <v>15.8</v>
      </c>
    </row>
    <row r="5302" spans="1:9" x14ac:dyDescent="0.25">
      <c r="A5302">
        <v>2140450048</v>
      </c>
      <c r="B5302" t="s">
        <v>4778</v>
      </c>
      <c r="C5302" t="s">
        <v>699</v>
      </c>
      <c r="D5302" t="s">
        <v>700</v>
      </c>
      <c r="E5302">
        <v>30</v>
      </c>
      <c r="F5302" t="s">
        <v>3010</v>
      </c>
      <c r="G5302">
        <v>0</v>
      </c>
      <c r="H5302">
        <v>0</v>
      </c>
      <c r="I5302">
        <v>15.502333</v>
      </c>
    </row>
    <row r="5303" spans="1:9" x14ac:dyDescent="0.25">
      <c r="A5303">
        <v>2140450048</v>
      </c>
      <c r="B5303" t="s">
        <v>4778</v>
      </c>
      <c r="C5303" t="s">
        <v>248</v>
      </c>
      <c r="D5303" t="s">
        <v>249</v>
      </c>
      <c r="E5303">
        <v>71.91</v>
      </c>
      <c r="F5303" t="s">
        <v>3010</v>
      </c>
      <c r="G5303">
        <v>0</v>
      </c>
      <c r="H5303">
        <v>0</v>
      </c>
      <c r="I5303">
        <v>15.502433999999999</v>
      </c>
    </row>
    <row r="5304" spans="1:9" x14ac:dyDescent="0.25">
      <c r="A5304">
        <v>2140450049</v>
      </c>
      <c r="B5304" t="s">
        <v>4779</v>
      </c>
      <c r="C5304" t="s">
        <v>699</v>
      </c>
      <c r="D5304" t="s">
        <v>700</v>
      </c>
      <c r="E5304">
        <v>16</v>
      </c>
      <c r="F5304" t="s">
        <v>3010</v>
      </c>
      <c r="G5304">
        <v>0</v>
      </c>
      <c r="H5304">
        <v>0</v>
      </c>
      <c r="I5304">
        <v>15.58375</v>
      </c>
    </row>
    <row r="5305" spans="1:9" x14ac:dyDescent="0.25">
      <c r="A5305">
        <v>2140450049</v>
      </c>
      <c r="B5305" t="s">
        <v>4779</v>
      </c>
      <c r="C5305" t="s">
        <v>248</v>
      </c>
      <c r="D5305" t="s">
        <v>249</v>
      </c>
      <c r="E5305">
        <v>1.81</v>
      </c>
      <c r="F5305" t="s">
        <v>3010</v>
      </c>
      <c r="G5305">
        <v>7</v>
      </c>
      <c r="H5305">
        <v>0</v>
      </c>
      <c r="I5305">
        <v>15.580109999999999</v>
      </c>
    </row>
    <row r="5306" spans="1:9" x14ac:dyDescent="0.25">
      <c r="A5306">
        <v>2140450050</v>
      </c>
      <c r="B5306" t="s">
        <v>4780</v>
      </c>
      <c r="C5306" t="s">
        <v>699</v>
      </c>
      <c r="D5306" t="s">
        <v>700</v>
      </c>
      <c r="E5306">
        <v>9</v>
      </c>
      <c r="F5306" t="s">
        <v>3010</v>
      </c>
      <c r="G5306">
        <v>0</v>
      </c>
      <c r="H5306">
        <v>0</v>
      </c>
      <c r="I5306">
        <v>15.822222</v>
      </c>
    </row>
    <row r="5307" spans="1:9" x14ac:dyDescent="0.25">
      <c r="A5307">
        <v>2140450050</v>
      </c>
      <c r="B5307" t="s">
        <v>4780</v>
      </c>
      <c r="C5307" t="s">
        <v>248</v>
      </c>
      <c r="D5307" t="s">
        <v>249</v>
      </c>
      <c r="E5307">
        <v>29.91</v>
      </c>
      <c r="F5307" t="s">
        <v>3010</v>
      </c>
      <c r="G5307">
        <v>0</v>
      </c>
      <c r="H5307">
        <v>0</v>
      </c>
      <c r="I5307">
        <v>15.822467</v>
      </c>
    </row>
    <row r="5308" spans="1:9" x14ac:dyDescent="0.25">
      <c r="A5308">
        <v>2140450051</v>
      </c>
      <c r="B5308" t="s">
        <v>4781</v>
      </c>
      <c r="C5308" t="s">
        <v>248</v>
      </c>
      <c r="D5308" t="s">
        <v>249</v>
      </c>
      <c r="E5308">
        <v>0.9</v>
      </c>
      <c r="F5308" t="s">
        <v>3010</v>
      </c>
      <c r="G5308">
        <v>0</v>
      </c>
      <c r="H5308">
        <v>0</v>
      </c>
      <c r="I5308">
        <v>11.833333</v>
      </c>
    </row>
    <row r="5309" spans="1:9" x14ac:dyDescent="0.25">
      <c r="A5309">
        <v>2140450052</v>
      </c>
      <c r="B5309" t="s">
        <v>4782</v>
      </c>
      <c r="C5309" t="s">
        <v>248</v>
      </c>
      <c r="D5309" t="s">
        <v>249</v>
      </c>
      <c r="E5309">
        <v>27.51</v>
      </c>
      <c r="F5309" t="s">
        <v>3010</v>
      </c>
      <c r="G5309">
        <v>0</v>
      </c>
      <c r="H5309">
        <v>0</v>
      </c>
      <c r="I5309">
        <v>8.7605000000000002E-2</v>
      </c>
    </row>
    <row r="5310" spans="1:9" x14ac:dyDescent="0.25">
      <c r="A5310">
        <v>2140450053</v>
      </c>
      <c r="B5310" t="s">
        <v>4783</v>
      </c>
      <c r="C5310" t="s">
        <v>699</v>
      </c>
      <c r="D5310" t="s">
        <v>700</v>
      </c>
      <c r="E5310">
        <v>6</v>
      </c>
      <c r="F5310" t="s">
        <v>3010</v>
      </c>
      <c r="G5310">
        <v>0</v>
      </c>
      <c r="H5310">
        <v>0</v>
      </c>
      <c r="I5310">
        <v>15.836667</v>
      </c>
    </row>
    <row r="5311" spans="1:9" x14ac:dyDescent="0.25">
      <c r="A5311">
        <v>2140450053</v>
      </c>
      <c r="B5311" t="s">
        <v>4783</v>
      </c>
      <c r="C5311" t="s">
        <v>248</v>
      </c>
      <c r="D5311" t="s">
        <v>249</v>
      </c>
      <c r="E5311">
        <v>4.88</v>
      </c>
      <c r="F5311" t="s">
        <v>3010</v>
      </c>
      <c r="G5311">
        <v>0</v>
      </c>
      <c r="H5311">
        <v>0</v>
      </c>
      <c r="I5311">
        <v>15.836066000000001</v>
      </c>
    </row>
    <row r="5312" spans="1:9" x14ac:dyDescent="0.25">
      <c r="A5312">
        <v>2140450054</v>
      </c>
      <c r="B5312" t="s">
        <v>4784</v>
      </c>
      <c r="C5312" t="s">
        <v>699</v>
      </c>
      <c r="D5312" t="s">
        <v>700</v>
      </c>
      <c r="E5312">
        <v>4</v>
      </c>
      <c r="F5312" t="s">
        <v>3010</v>
      </c>
      <c r="G5312">
        <v>0</v>
      </c>
      <c r="H5312">
        <v>0</v>
      </c>
      <c r="I5312">
        <v>15.725</v>
      </c>
    </row>
    <row r="5313" spans="1:9" x14ac:dyDescent="0.25">
      <c r="A5313">
        <v>2140450054</v>
      </c>
      <c r="B5313" t="s">
        <v>4784</v>
      </c>
      <c r="C5313" t="s">
        <v>248</v>
      </c>
      <c r="D5313" t="s">
        <v>249</v>
      </c>
      <c r="E5313">
        <v>1.83</v>
      </c>
      <c r="F5313" t="s">
        <v>3010</v>
      </c>
      <c r="G5313">
        <v>0</v>
      </c>
      <c r="H5313">
        <v>0</v>
      </c>
      <c r="I5313">
        <v>15.726775999999999</v>
      </c>
    </row>
    <row r="5314" spans="1:9" x14ac:dyDescent="0.25">
      <c r="A5314">
        <v>2140450055</v>
      </c>
      <c r="B5314" t="s">
        <v>4785</v>
      </c>
      <c r="C5314" t="s">
        <v>699</v>
      </c>
      <c r="D5314" t="s">
        <v>700</v>
      </c>
      <c r="E5314">
        <v>18</v>
      </c>
      <c r="F5314" t="s">
        <v>3010</v>
      </c>
      <c r="G5314">
        <v>0</v>
      </c>
      <c r="H5314">
        <v>0</v>
      </c>
      <c r="I5314">
        <v>15.726667000000001</v>
      </c>
    </row>
    <row r="5315" spans="1:9" x14ac:dyDescent="0.25">
      <c r="A5315">
        <v>2140450055</v>
      </c>
      <c r="B5315" t="s">
        <v>4785</v>
      </c>
      <c r="C5315" t="s">
        <v>248</v>
      </c>
      <c r="D5315" t="s">
        <v>249</v>
      </c>
      <c r="E5315">
        <v>32.840000000000003</v>
      </c>
      <c r="F5315" t="s">
        <v>3010</v>
      </c>
      <c r="G5315">
        <v>0</v>
      </c>
      <c r="H5315">
        <v>0</v>
      </c>
      <c r="I5315">
        <v>15.726552999999999</v>
      </c>
    </row>
    <row r="5316" spans="1:9" x14ac:dyDescent="0.25">
      <c r="A5316">
        <v>2140450056</v>
      </c>
      <c r="B5316" t="s">
        <v>4786</v>
      </c>
      <c r="C5316" t="s">
        <v>699</v>
      </c>
      <c r="D5316" t="s">
        <v>700</v>
      </c>
      <c r="E5316">
        <v>9</v>
      </c>
      <c r="F5316" t="s">
        <v>3010</v>
      </c>
      <c r="G5316">
        <v>0</v>
      </c>
      <c r="H5316">
        <v>0</v>
      </c>
      <c r="I5316">
        <v>15.726667000000001</v>
      </c>
    </row>
    <row r="5317" spans="1:9" x14ac:dyDescent="0.25">
      <c r="A5317">
        <v>2140450056</v>
      </c>
      <c r="B5317" t="s">
        <v>4786</v>
      </c>
      <c r="C5317" t="s">
        <v>248</v>
      </c>
      <c r="D5317" t="s">
        <v>249</v>
      </c>
      <c r="E5317">
        <v>0.8</v>
      </c>
      <c r="F5317" t="s">
        <v>3010</v>
      </c>
      <c r="G5317">
        <v>2</v>
      </c>
      <c r="H5317">
        <v>0</v>
      </c>
      <c r="I5317">
        <v>15.725</v>
      </c>
    </row>
    <row r="5318" spans="1:9" x14ac:dyDescent="0.25">
      <c r="A5318">
        <v>2140450057</v>
      </c>
      <c r="B5318" t="s">
        <v>4787</v>
      </c>
      <c r="C5318" t="s">
        <v>699</v>
      </c>
      <c r="D5318" t="s">
        <v>700</v>
      </c>
      <c r="E5318">
        <v>17</v>
      </c>
      <c r="F5318" t="s">
        <v>3010</v>
      </c>
      <c r="G5318">
        <v>0</v>
      </c>
      <c r="H5318">
        <v>0</v>
      </c>
      <c r="I5318">
        <v>15.725882</v>
      </c>
    </row>
    <row r="5319" spans="1:9" x14ac:dyDescent="0.25">
      <c r="A5319">
        <v>2140450057</v>
      </c>
      <c r="B5319" t="s">
        <v>4787</v>
      </c>
      <c r="C5319" t="s">
        <v>248</v>
      </c>
      <c r="D5319" t="s">
        <v>249</v>
      </c>
      <c r="E5319">
        <v>47.79</v>
      </c>
      <c r="F5319" t="s">
        <v>3010</v>
      </c>
      <c r="G5319">
        <v>0</v>
      </c>
      <c r="H5319">
        <v>0</v>
      </c>
      <c r="I5319">
        <v>15.725466000000001</v>
      </c>
    </row>
    <row r="5320" spans="1:9" x14ac:dyDescent="0.25">
      <c r="A5320">
        <v>2140450058</v>
      </c>
      <c r="B5320" t="s">
        <v>4788</v>
      </c>
      <c r="C5320" t="s">
        <v>699</v>
      </c>
      <c r="D5320" t="s">
        <v>700</v>
      </c>
      <c r="E5320">
        <v>6</v>
      </c>
      <c r="F5320" t="s">
        <v>3010</v>
      </c>
      <c r="G5320">
        <v>0</v>
      </c>
      <c r="H5320">
        <v>0</v>
      </c>
      <c r="I5320">
        <v>15.831666999999999</v>
      </c>
    </row>
    <row r="5321" spans="1:9" x14ac:dyDescent="0.25">
      <c r="A5321">
        <v>2140450058</v>
      </c>
      <c r="B5321" t="s">
        <v>4788</v>
      </c>
      <c r="C5321" t="s">
        <v>248</v>
      </c>
      <c r="D5321" t="s">
        <v>249</v>
      </c>
      <c r="E5321">
        <v>4.8499999999999996</v>
      </c>
      <c r="F5321" t="s">
        <v>3010</v>
      </c>
      <c r="G5321">
        <v>1</v>
      </c>
      <c r="H5321">
        <v>0</v>
      </c>
      <c r="I5321">
        <v>15.832990000000001</v>
      </c>
    </row>
    <row r="5322" spans="1:9" x14ac:dyDescent="0.25">
      <c r="A5322">
        <v>2140450059</v>
      </c>
      <c r="B5322" t="s">
        <v>4789</v>
      </c>
      <c r="C5322" t="s">
        <v>248</v>
      </c>
      <c r="D5322" t="s">
        <v>249</v>
      </c>
      <c r="E5322">
        <v>1.85</v>
      </c>
      <c r="F5322" t="s">
        <v>3010</v>
      </c>
      <c r="G5322">
        <v>2</v>
      </c>
      <c r="H5322">
        <v>0</v>
      </c>
      <c r="I5322">
        <v>15.891892</v>
      </c>
    </row>
    <row r="5323" spans="1:9" x14ac:dyDescent="0.25">
      <c r="A5323">
        <v>2140450060</v>
      </c>
      <c r="B5323" t="s">
        <v>4790</v>
      </c>
      <c r="C5323" t="s">
        <v>248</v>
      </c>
      <c r="D5323" t="s">
        <v>249</v>
      </c>
      <c r="E5323">
        <v>0.86</v>
      </c>
      <c r="F5323" t="s">
        <v>3010</v>
      </c>
      <c r="G5323">
        <v>1</v>
      </c>
      <c r="H5323">
        <v>0</v>
      </c>
      <c r="I5323">
        <v>15.895349</v>
      </c>
    </row>
    <row r="5324" spans="1:9" x14ac:dyDescent="0.25">
      <c r="A5324">
        <v>2140450061</v>
      </c>
      <c r="B5324" t="s">
        <v>4791</v>
      </c>
      <c r="C5324" t="s">
        <v>699</v>
      </c>
      <c r="D5324" t="s">
        <v>700</v>
      </c>
      <c r="E5324">
        <v>9</v>
      </c>
      <c r="F5324" t="s">
        <v>3010</v>
      </c>
      <c r="G5324">
        <v>0</v>
      </c>
      <c r="H5324">
        <v>0</v>
      </c>
      <c r="I5324">
        <v>16.66</v>
      </c>
    </row>
    <row r="5325" spans="1:9" x14ac:dyDescent="0.25">
      <c r="A5325">
        <v>2140450061</v>
      </c>
      <c r="B5325" t="s">
        <v>4791</v>
      </c>
      <c r="C5325" t="s">
        <v>248</v>
      </c>
      <c r="D5325" t="s">
        <v>249</v>
      </c>
      <c r="E5325">
        <v>66.849999999999994</v>
      </c>
      <c r="F5325" t="s">
        <v>3010</v>
      </c>
      <c r="G5325">
        <v>0</v>
      </c>
      <c r="H5325">
        <v>0</v>
      </c>
      <c r="I5325">
        <v>16.659686000000001</v>
      </c>
    </row>
    <row r="5326" spans="1:9" x14ac:dyDescent="0.25">
      <c r="A5326">
        <v>2140450062</v>
      </c>
      <c r="B5326" t="s">
        <v>4792</v>
      </c>
      <c r="C5326" t="s">
        <v>699</v>
      </c>
      <c r="D5326" t="s">
        <v>700</v>
      </c>
      <c r="E5326">
        <v>8</v>
      </c>
      <c r="F5326" t="s">
        <v>3010</v>
      </c>
      <c r="G5326">
        <v>0</v>
      </c>
      <c r="H5326">
        <v>0</v>
      </c>
      <c r="I5326">
        <v>15.89</v>
      </c>
    </row>
    <row r="5327" spans="1:9" x14ac:dyDescent="0.25">
      <c r="A5327">
        <v>2140450062</v>
      </c>
      <c r="B5327" t="s">
        <v>4792</v>
      </c>
      <c r="C5327" t="s">
        <v>248</v>
      </c>
      <c r="D5327" t="s">
        <v>249</v>
      </c>
      <c r="E5327">
        <v>31.85</v>
      </c>
      <c r="F5327" t="s">
        <v>3010</v>
      </c>
      <c r="G5327">
        <v>0</v>
      </c>
      <c r="H5327">
        <v>0</v>
      </c>
      <c r="I5327">
        <v>15.890423999999999</v>
      </c>
    </row>
    <row r="5328" spans="1:9" x14ac:dyDescent="0.25">
      <c r="A5328">
        <v>2140450063</v>
      </c>
      <c r="B5328" t="s">
        <v>4793</v>
      </c>
      <c r="C5328" t="s">
        <v>699</v>
      </c>
      <c r="D5328" t="s">
        <v>700</v>
      </c>
      <c r="E5328">
        <v>10</v>
      </c>
      <c r="F5328" t="s">
        <v>3010</v>
      </c>
      <c r="G5328">
        <v>0</v>
      </c>
      <c r="H5328">
        <v>0</v>
      </c>
      <c r="I5328">
        <v>5.8</v>
      </c>
    </row>
    <row r="5329" spans="1:9" x14ac:dyDescent="0.25">
      <c r="A5329">
        <v>2140450063</v>
      </c>
      <c r="B5329" t="s">
        <v>4793</v>
      </c>
      <c r="C5329" t="s">
        <v>248</v>
      </c>
      <c r="D5329" t="s">
        <v>249</v>
      </c>
      <c r="E5329">
        <v>10</v>
      </c>
      <c r="F5329" t="s">
        <v>3010</v>
      </c>
      <c r="G5329">
        <v>0</v>
      </c>
      <c r="H5329">
        <v>0</v>
      </c>
      <c r="I5329">
        <v>5.8</v>
      </c>
    </row>
    <row r="5330" spans="1:9" x14ac:dyDescent="0.25">
      <c r="A5330">
        <v>2140450064</v>
      </c>
      <c r="B5330" t="s">
        <v>4794</v>
      </c>
      <c r="C5330" t="s">
        <v>699</v>
      </c>
      <c r="D5330" t="s">
        <v>700</v>
      </c>
      <c r="E5330">
        <v>4</v>
      </c>
      <c r="F5330" t="s">
        <v>3010</v>
      </c>
      <c r="G5330">
        <v>0</v>
      </c>
      <c r="H5330">
        <v>0</v>
      </c>
      <c r="I5330">
        <v>6.0075000000000003</v>
      </c>
    </row>
    <row r="5331" spans="1:9" x14ac:dyDescent="0.25">
      <c r="A5331">
        <v>2140450064</v>
      </c>
      <c r="B5331" t="s">
        <v>4794</v>
      </c>
      <c r="C5331" t="s">
        <v>248</v>
      </c>
      <c r="D5331" t="s">
        <v>249</v>
      </c>
      <c r="E5331">
        <v>4.03</v>
      </c>
      <c r="F5331" t="s">
        <v>3010</v>
      </c>
      <c r="G5331">
        <v>0</v>
      </c>
      <c r="H5331">
        <v>0</v>
      </c>
      <c r="I5331">
        <v>6.0074439999999996</v>
      </c>
    </row>
    <row r="5332" spans="1:9" x14ac:dyDescent="0.25">
      <c r="A5332">
        <v>2140450065</v>
      </c>
      <c r="B5332" t="s">
        <v>4795</v>
      </c>
      <c r="C5332" t="s">
        <v>699</v>
      </c>
      <c r="D5332" t="s">
        <v>700</v>
      </c>
      <c r="E5332">
        <v>5</v>
      </c>
      <c r="F5332" t="s">
        <v>3010</v>
      </c>
      <c r="G5332">
        <v>0</v>
      </c>
      <c r="H5332">
        <v>0</v>
      </c>
      <c r="I5332">
        <v>15.821999999999999</v>
      </c>
    </row>
    <row r="5333" spans="1:9" x14ac:dyDescent="0.25">
      <c r="A5333">
        <v>2140450065</v>
      </c>
      <c r="B5333" t="s">
        <v>4795</v>
      </c>
      <c r="C5333" t="s">
        <v>248</v>
      </c>
      <c r="D5333" t="s">
        <v>249</v>
      </c>
      <c r="E5333">
        <v>63.95</v>
      </c>
      <c r="F5333" t="s">
        <v>3010</v>
      </c>
      <c r="G5333">
        <v>0</v>
      </c>
      <c r="H5333">
        <v>0</v>
      </c>
      <c r="I5333">
        <v>15.822518000000001</v>
      </c>
    </row>
    <row r="5334" spans="1:9" x14ac:dyDescent="0.25">
      <c r="A5334">
        <v>2140450066</v>
      </c>
      <c r="B5334" t="s">
        <v>4796</v>
      </c>
      <c r="C5334" t="s">
        <v>699</v>
      </c>
      <c r="D5334" t="s">
        <v>700</v>
      </c>
      <c r="E5334">
        <v>17</v>
      </c>
      <c r="F5334" t="s">
        <v>3010</v>
      </c>
      <c r="G5334">
        <v>0</v>
      </c>
      <c r="H5334">
        <v>0</v>
      </c>
      <c r="I5334">
        <v>14.872941000000001</v>
      </c>
    </row>
    <row r="5335" spans="1:9" x14ac:dyDescent="0.25">
      <c r="A5335">
        <v>2140450066</v>
      </c>
      <c r="B5335" t="s">
        <v>4796</v>
      </c>
      <c r="C5335" t="s">
        <v>248</v>
      </c>
      <c r="D5335" t="s">
        <v>249</v>
      </c>
      <c r="E5335">
        <v>106.02</v>
      </c>
      <c r="F5335" t="s">
        <v>3010</v>
      </c>
      <c r="G5335">
        <v>0</v>
      </c>
      <c r="H5335">
        <v>0</v>
      </c>
      <c r="I5335">
        <v>14.87276</v>
      </c>
    </row>
    <row r="5336" spans="1:9" x14ac:dyDescent="0.25">
      <c r="A5336">
        <v>2140450067</v>
      </c>
      <c r="B5336" t="s">
        <v>4797</v>
      </c>
      <c r="C5336" t="s">
        <v>699</v>
      </c>
      <c r="D5336" t="s">
        <v>700</v>
      </c>
      <c r="E5336">
        <v>2</v>
      </c>
      <c r="F5336" t="s">
        <v>3010</v>
      </c>
      <c r="G5336">
        <v>0</v>
      </c>
      <c r="H5336">
        <v>0</v>
      </c>
      <c r="I5336">
        <v>15.824999999999999</v>
      </c>
    </row>
    <row r="5337" spans="1:9" x14ac:dyDescent="0.25">
      <c r="A5337">
        <v>2140450067</v>
      </c>
      <c r="B5337" t="s">
        <v>4797</v>
      </c>
      <c r="C5337" t="s">
        <v>248</v>
      </c>
      <c r="D5337" t="s">
        <v>249</v>
      </c>
      <c r="E5337">
        <v>2.94</v>
      </c>
      <c r="F5337" t="s">
        <v>3010</v>
      </c>
      <c r="G5337">
        <v>2</v>
      </c>
      <c r="H5337">
        <v>0</v>
      </c>
      <c r="I5337">
        <v>15.823129</v>
      </c>
    </row>
    <row r="5338" spans="1:9" x14ac:dyDescent="0.25">
      <c r="A5338">
        <v>2140450068</v>
      </c>
      <c r="B5338" t="s">
        <v>4798</v>
      </c>
      <c r="C5338" t="s">
        <v>699</v>
      </c>
      <c r="D5338" t="s">
        <v>700</v>
      </c>
      <c r="E5338">
        <v>21</v>
      </c>
      <c r="F5338" t="s">
        <v>3010</v>
      </c>
      <c r="G5338">
        <v>0</v>
      </c>
      <c r="H5338">
        <v>0</v>
      </c>
      <c r="I5338">
        <v>14.927619</v>
      </c>
    </row>
    <row r="5339" spans="1:9" x14ac:dyDescent="0.25">
      <c r="A5339">
        <v>2140450068</v>
      </c>
      <c r="B5339" t="s">
        <v>4798</v>
      </c>
      <c r="C5339" t="s">
        <v>248</v>
      </c>
      <c r="D5339" t="s">
        <v>249</v>
      </c>
      <c r="E5339">
        <v>105</v>
      </c>
      <c r="F5339" t="s">
        <v>3010</v>
      </c>
      <c r="G5339">
        <v>0</v>
      </c>
      <c r="H5339">
        <v>0</v>
      </c>
      <c r="I5339">
        <v>14.927429</v>
      </c>
    </row>
    <row r="5340" spans="1:9" x14ac:dyDescent="0.25">
      <c r="A5340">
        <v>2140450069</v>
      </c>
      <c r="B5340" t="s">
        <v>4799</v>
      </c>
      <c r="C5340" t="s">
        <v>699</v>
      </c>
      <c r="D5340" t="s">
        <v>700</v>
      </c>
      <c r="E5340">
        <v>18</v>
      </c>
      <c r="F5340" t="s">
        <v>3010</v>
      </c>
      <c r="G5340">
        <v>0</v>
      </c>
      <c r="H5340">
        <v>0</v>
      </c>
      <c r="I5340">
        <v>15.137222</v>
      </c>
    </row>
    <row r="5341" spans="1:9" x14ac:dyDescent="0.25">
      <c r="A5341">
        <v>2140450069</v>
      </c>
      <c r="B5341" t="s">
        <v>4799</v>
      </c>
      <c r="C5341" t="s">
        <v>248</v>
      </c>
      <c r="D5341" t="s">
        <v>249</v>
      </c>
      <c r="E5341">
        <v>39</v>
      </c>
      <c r="F5341" t="s">
        <v>3010</v>
      </c>
      <c r="G5341">
        <v>0</v>
      </c>
      <c r="H5341">
        <v>0</v>
      </c>
      <c r="I5341">
        <v>15.137435999999999</v>
      </c>
    </row>
    <row r="5342" spans="1:9" x14ac:dyDescent="0.25">
      <c r="A5342">
        <v>2140450070</v>
      </c>
      <c r="B5342" t="s">
        <v>4800</v>
      </c>
      <c r="C5342" t="s">
        <v>699</v>
      </c>
      <c r="D5342" t="s">
        <v>700</v>
      </c>
      <c r="E5342">
        <v>17</v>
      </c>
      <c r="F5342" t="s">
        <v>3010</v>
      </c>
      <c r="G5342">
        <v>0</v>
      </c>
      <c r="H5342">
        <v>0</v>
      </c>
      <c r="I5342">
        <v>5.8</v>
      </c>
    </row>
    <row r="5343" spans="1:9" x14ac:dyDescent="0.25">
      <c r="A5343">
        <v>2140450070</v>
      </c>
      <c r="B5343" t="s">
        <v>4800</v>
      </c>
      <c r="C5343" t="s">
        <v>248</v>
      </c>
      <c r="D5343" t="s">
        <v>249</v>
      </c>
      <c r="E5343">
        <v>36</v>
      </c>
      <c r="F5343" t="s">
        <v>3010</v>
      </c>
      <c r="G5343">
        <v>0</v>
      </c>
      <c r="H5343">
        <v>0</v>
      </c>
      <c r="I5343">
        <v>5.8</v>
      </c>
    </row>
    <row r="5344" spans="1:9" x14ac:dyDescent="0.25">
      <c r="A5344">
        <v>2140450071</v>
      </c>
      <c r="B5344" t="s">
        <v>4801</v>
      </c>
      <c r="C5344" t="s">
        <v>699</v>
      </c>
      <c r="D5344" t="s">
        <v>700</v>
      </c>
      <c r="E5344">
        <v>22</v>
      </c>
      <c r="F5344" t="s">
        <v>3010</v>
      </c>
      <c r="G5344">
        <v>0</v>
      </c>
      <c r="H5344">
        <v>0</v>
      </c>
      <c r="I5344">
        <v>15.023182</v>
      </c>
    </row>
    <row r="5345" spans="1:9" x14ac:dyDescent="0.25">
      <c r="A5345">
        <v>2140450071</v>
      </c>
      <c r="B5345" t="s">
        <v>4801</v>
      </c>
      <c r="C5345" t="s">
        <v>248</v>
      </c>
      <c r="D5345" t="s">
        <v>249</v>
      </c>
      <c r="E5345">
        <v>97.95</v>
      </c>
      <c r="F5345" t="s">
        <v>3010</v>
      </c>
      <c r="G5345">
        <v>0</v>
      </c>
      <c r="H5345">
        <v>0</v>
      </c>
      <c r="I5345">
        <v>15.023073</v>
      </c>
    </row>
    <row r="5346" spans="1:9" x14ac:dyDescent="0.25">
      <c r="A5346">
        <v>2140450072</v>
      </c>
      <c r="B5346" t="s">
        <v>4802</v>
      </c>
      <c r="C5346" t="s">
        <v>699</v>
      </c>
      <c r="D5346" t="s">
        <v>700</v>
      </c>
      <c r="E5346">
        <v>9</v>
      </c>
      <c r="F5346" t="s">
        <v>3010</v>
      </c>
      <c r="G5346">
        <v>0</v>
      </c>
      <c r="H5346">
        <v>0</v>
      </c>
      <c r="I5346">
        <v>15.157778</v>
      </c>
    </row>
    <row r="5347" spans="1:9" x14ac:dyDescent="0.25">
      <c r="A5347">
        <v>2140450072</v>
      </c>
      <c r="B5347" t="s">
        <v>4802</v>
      </c>
      <c r="C5347" t="s">
        <v>248</v>
      </c>
      <c r="D5347" t="s">
        <v>249</v>
      </c>
      <c r="E5347">
        <v>43</v>
      </c>
      <c r="F5347" t="s">
        <v>3010</v>
      </c>
      <c r="G5347">
        <v>0</v>
      </c>
      <c r="H5347">
        <v>0</v>
      </c>
      <c r="I5347">
        <v>15.158372</v>
      </c>
    </row>
    <row r="5348" spans="1:9" x14ac:dyDescent="0.25">
      <c r="A5348">
        <v>2140450073</v>
      </c>
      <c r="B5348" t="s">
        <v>4803</v>
      </c>
      <c r="C5348" t="s">
        <v>699</v>
      </c>
      <c r="D5348" t="s">
        <v>700</v>
      </c>
      <c r="E5348">
        <v>6</v>
      </c>
      <c r="F5348" t="s">
        <v>3010</v>
      </c>
      <c r="G5348">
        <v>0</v>
      </c>
      <c r="H5348" s="1">
        <v>0</v>
      </c>
      <c r="I5348">
        <v>15.92</v>
      </c>
    </row>
    <row r="5349" spans="1:9" x14ac:dyDescent="0.25">
      <c r="A5349">
        <v>2140450073</v>
      </c>
      <c r="B5349" t="s">
        <v>4803</v>
      </c>
      <c r="C5349" t="s">
        <v>248</v>
      </c>
      <c r="D5349" t="s">
        <v>249</v>
      </c>
      <c r="E5349" s="1">
        <v>23.8</v>
      </c>
      <c r="F5349" t="s">
        <v>3010</v>
      </c>
      <c r="G5349">
        <v>0</v>
      </c>
      <c r="H5349">
        <v>0</v>
      </c>
      <c r="I5349">
        <v>15.920168</v>
      </c>
    </row>
    <row r="5350" spans="1:9" x14ac:dyDescent="0.25">
      <c r="A5350">
        <v>2140450074</v>
      </c>
      <c r="B5350" t="s">
        <v>4804</v>
      </c>
      <c r="C5350" t="s">
        <v>699</v>
      </c>
      <c r="D5350" t="s">
        <v>700</v>
      </c>
      <c r="E5350" s="1">
        <v>4</v>
      </c>
      <c r="F5350" t="s">
        <v>3010</v>
      </c>
      <c r="G5350" s="1">
        <v>0</v>
      </c>
      <c r="H5350">
        <v>0</v>
      </c>
      <c r="I5350">
        <v>15.92</v>
      </c>
    </row>
    <row r="5351" spans="1:9" x14ac:dyDescent="0.25">
      <c r="A5351">
        <v>2140450074</v>
      </c>
      <c r="B5351" t="s">
        <v>4804</v>
      </c>
      <c r="C5351" t="s">
        <v>248</v>
      </c>
      <c r="D5351" t="s">
        <v>249</v>
      </c>
      <c r="E5351" s="1">
        <v>2</v>
      </c>
      <c r="F5351" t="s">
        <v>3010</v>
      </c>
      <c r="G5351">
        <v>0</v>
      </c>
      <c r="H5351">
        <v>0</v>
      </c>
      <c r="I5351">
        <v>15.92</v>
      </c>
    </row>
    <row r="5352" spans="1:9" x14ac:dyDescent="0.25">
      <c r="A5352">
        <v>2140450075</v>
      </c>
      <c r="B5352" t="s">
        <v>4805</v>
      </c>
      <c r="C5352" t="s">
        <v>699</v>
      </c>
      <c r="D5352" t="s">
        <v>700</v>
      </c>
      <c r="E5352">
        <v>9</v>
      </c>
      <c r="F5352" t="s">
        <v>3010</v>
      </c>
      <c r="G5352">
        <v>0</v>
      </c>
      <c r="H5352" s="1">
        <v>0</v>
      </c>
      <c r="I5352">
        <v>15.92</v>
      </c>
    </row>
    <row r="5353" spans="1:9" x14ac:dyDescent="0.25">
      <c r="A5353">
        <v>2140450075</v>
      </c>
      <c r="B5353" t="s">
        <v>4805</v>
      </c>
      <c r="C5353" t="s">
        <v>248</v>
      </c>
      <c r="D5353" t="s">
        <v>249</v>
      </c>
      <c r="E5353" s="1">
        <v>2.83</v>
      </c>
      <c r="F5353" t="s">
        <v>3010</v>
      </c>
      <c r="G5353">
        <v>0</v>
      </c>
      <c r="H5353">
        <v>0</v>
      </c>
      <c r="I5353">
        <v>15.918728</v>
      </c>
    </row>
    <row r="5354" spans="1:9" x14ac:dyDescent="0.25">
      <c r="A5354">
        <v>2140450076</v>
      </c>
      <c r="B5354" t="s">
        <v>4806</v>
      </c>
      <c r="C5354" t="s">
        <v>699</v>
      </c>
      <c r="D5354" t="s">
        <v>700</v>
      </c>
      <c r="E5354" s="1">
        <v>1</v>
      </c>
      <c r="F5354" t="s">
        <v>3010</v>
      </c>
      <c r="G5354" s="1">
        <v>0</v>
      </c>
      <c r="H5354">
        <v>0</v>
      </c>
      <c r="I5354">
        <v>15.92</v>
      </c>
    </row>
    <row r="5355" spans="1:9" x14ac:dyDescent="0.25">
      <c r="A5355">
        <v>2140450076</v>
      </c>
      <c r="B5355" t="s">
        <v>4806</v>
      </c>
      <c r="C5355" t="s">
        <v>248</v>
      </c>
      <c r="D5355" t="s">
        <v>249</v>
      </c>
      <c r="E5355" s="1">
        <v>2.83</v>
      </c>
      <c r="F5355" t="s">
        <v>3010</v>
      </c>
      <c r="G5355">
        <v>0</v>
      </c>
      <c r="H5355">
        <v>0</v>
      </c>
      <c r="I5355">
        <v>15.918728</v>
      </c>
    </row>
    <row r="5356" spans="1:9" x14ac:dyDescent="0.25">
      <c r="A5356">
        <v>2140450077</v>
      </c>
      <c r="B5356" t="s">
        <v>4807</v>
      </c>
      <c r="C5356" t="s">
        <v>248</v>
      </c>
      <c r="D5356" t="s">
        <v>249</v>
      </c>
      <c r="E5356">
        <v>0.89</v>
      </c>
      <c r="F5356" t="s">
        <v>3010</v>
      </c>
      <c r="G5356">
        <v>0</v>
      </c>
      <c r="H5356" s="1">
        <v>0</v>
      </c>
      <c r="I5356">
        <v>15.921348</v>
      </c>
    </row>
    <row r="5357" spans="1:9" x14ac:dyDescent="0.25">
      <c r="A5357">
        <v>2140450078</v>
      </c>
      <c r="B5357" t="s">
        <v>4808</v>
      </c>
      <c r="C5357" t="s">
        <v>699</v>
      </c>
      <c r="D5357" t="s">
        <v>700</v>
      </c>
      <c r="E5357" s="1">
        <v>3</v>
      </c>
      <c r="F5357" t="s">
        <v>3010</v>
      </c>
      <c r="G5357">
        <v>0</v>
      </c>
      <c r="H5357">
        <v>0</v>
      </c>
      <c r="I5357">
        <v>15.92</v>
      </c>
    </row>
    <row r="5358" spans="1:9" x14ac:dyDescent="0.25">
      <c r="A5358">
        <v>2140450078</v>
      </c>
      <c r="B5358" t="s">
        <v>4808</v>
      </c>
      <c r="C5358" t="s">
        <v>248</v>
      </c>
      <c r="D5358" t="s">
        <v>249</v>
      </c>
      <c r="E5358" s="1">
        <v>5</v>
      </c>
      <c r="F5358" t="s">
        <v>3010</v>
      </c>
      <c r="G5358" s="1">
        <v>0</v>
      </c>
      <c r="H5358">
        <v>0</v>
      </c>
      <c r="I5358">
        <v>15.92</v>
      </c>
    </row>
    <row r="5359" spans="1:9" x14ac:dyDescent="0.25">
      <c r="A5359">
        <v>2140450079</v>
      </c>
      <c r="B5359" t="s">
        <v>4809</v>
      </c>
      <c r="C5359" t="s">
        <v>248</v>
      </c>
      <c r="D5359" t="s">
        <v>249</v>
      </c>
      <c r="E5359" s="1">
        <v>1</v>
      </c>
      <c r="F5359" t="s">
        <v>3010</v>
      </c>
      <c r="G5359">
        <v>0</v>
      </c>
      <c r="H5359">
        <v>0</v>
      </c>
      <c r="I5359">
        <v>15.92</v>
      </c>
    </row>
    <row r="5360" spans="1:9" x14ac:dyDescent="0.25">
      <c r="A5360">
        <v>2140450080</v>
      </c>
      <c r="B5360" t="s">
        <v>4810</v>
      </c>
      <c r="C5360" t="s">
        <v>699</v>
      </c>
      <c r="D5360" t="s">
        <v>700</v>
      </c>
      <c r="E5360">
        <v>9</v>
      </c>
      <c r="F5360" t="s">
        <v>3010</v>
      </c>
      <c r="G5360">
        <v>0</v>
      </c>
      <c r="H5360" s="1">
        <v>0</v>
      </c>
      <c r="I5360">
        <v>15.823333</v>
      </c>
    </row>
    <row r="5361" spans="1:9" x14ac:dyDescent="0.25">
      <c r="A5361">
        <v>2140450080</v>
      </c>
      <c r="B5361" t="s">
        <v>4810</v>
      </c>
      <c r="C5361" t="s">
        <v>248</v>
      </c>
      <c r="D5361" t="s">
        <v>249</v>
      </c>
      <c r="E5361" s="1">
        <v>40.86</v>
      </c>
      <c r="F5361" t="s">
        <v>3010</v>
      </c>
      <c r="G5361">
        <v>0</v>
      </c>
      <c r="H5361">
        <v>0</v>
      </c>
      <c r="I5361">
        <v>15.82281</v>
      </c>
    </row>
    <row r="5362" spans="1:9" x14ac:dyDescent="0.25">
      <c r="A5362">
        <v>2140450081</v>
      </c>
      <c r="B5362" t="s">
        <v>4811</v>
      </c>
      <c r="C5362" t="s">
        <v>699</v>
      </c>
      <c r="D5362" t="s">
        <v>700</v>
      </c>
      <c r="E5362" s="1">
        <v>14</v>
      </c>
      <c r="F5362" t="s">
        <v>3010</v>
      </c>
      <c r="G5362" s="1">
        <v>0</v>
      </c>
      <c r="H5362">
        <v>0</v>
      </c>
      <c r="I5362">
        <v>15.823570999999999</v>
      </c>
    </row>
    <row r="5363" spans="1:9" x14ac:dyDescent="0.25">
      <c r="A5363">
        <v>2140450081</v>
      </c>
      <c r="B5363" t="s">
        <v>4811</v>
      </c>
      <c r="C5363" t="s">
        <v>248</v>
      </c>
      <c r="D5363" t="s">
        <v>249</v>
      </c>
      <c r="E5363" s="1">
        <v>27.85</v>
      </c>
      <c r="F5363" t="s">
        <v>3010</v>
      </c>
      <c r="G5363">
        <v>0</v>
      </c>
      <c r="H5363">
        <v>0</v>
      </c>
      <c r="I5363">
        <v>15.823339000000001</v>
      </c>
    </row>
    <row r="5364" spans="1:9" x14ac:dyDescent="0.25">
      <c r="A5364">
        <v>2140450082</v>
      </c>
      <c r="B5364" t="s">
        <v>4812</v>
      </c>
      <c r="C5364" t="s">
        <v>699</v>
      </c>
      <c r="D5364" t="s">
        <v>700</v>
      </c>
      <c r="E5364">
        <v>13</v>
      </c>
      <c r="F5364" t="s">
        <v>3010</v>
      </c>
      <c r="G5364">
        <v>0</v>
      </c>
      <c r="H5364" s="1">
        <v>0</v>
      </c>
      <c r="I5364">
        <v>15.823077</v>
      </c>
    </row>
    <row r="5365" spans="1:9" x14ac:dyDescent="0.25">
      <c r="A5365">
        <v>2140450082</v>
      </c>
      <c r="B5365" t="s">
        <v>4812</v>
      </c>
      <c r="C5365" t="s">
        <v>248</v>
      </c>
      <c r="D5365" t="s">
        <v>249</v>
      </c>
      <c r="E5365" s="1">
        <v>5.85</v>
      </c>
      <c r="F5365" t="s">
        <v>3010</v>
      </c>
      <c r="G5365" s="1">
        <v>0</v>
      </c>
      <c r="H5365">
        <v>0</v>
      </c>
      <c r="I5365">
        <v>15.822222</v>
      </c>
    </row>
    <row r="5366" spans="1:9" x14ac:dyDescent="0.25">
      <c r="A5366">
        <v>2140450083</v>
      </c>
      <c r="B5366" t="s">
        <v>4813</v>
      </c>
      <c r="C5366" t="s">
        <v>699</v>
      </c>
      <c r="D5366" t="s">
        <v>700</v>
      </c>
      <c r="E5366" s="1">
        <v>10</v>
      </c>
      <c r="F5366" t="s">
        <v>3010</v>
      </c>
      <c r="G5366">
        <v>0</v>
      </c>
      <c r="H5366">
        <v>0</v>
      </c>
      <c r="I5366">
        <v>16.782</v>
      </c>
    </row>
    <row r="5367" spans="1:9" x14ac:dyDescent="0.25">
      <c r="A5367">
        <v>2140450083</v>
      </c>
      <c r="B5367" t="s">
        <v>4813</v>
      </c>
      <c r="C5367" t="s">
        <v>248</v>
      </c>
      <c r="D5367" t="s">
        <v>249</v>
      </c>
      <c r="E5367">
        <v>0.9</v>
      </c>
      <c r="F5367" t="s">
        <v>3010</v>
      </c>
      <c r="G5367">
        <v>0</v>
      </c>
      <c r="H5367" s="1">
        <v>0</v>
      </c>
      <c r="I5367">
        <v>16.777778000000001</v>
      </c>
    </row>
    <row r="5368" spans="1:9" x14ac:dyDescent="0.25">
      <c r="A5368">
        <v>2140450085</v>
      </c>
      <c r="B5368" t="s">
        <v>4814</v>
      </c>
      <c r="C5368" t="s">
        <v>699</v>
      </c>
      <c r="D5368" t="s">
        <v>700</v>
      </c>
      <c r="E5368" s="1">
        <v>10</v>
      </c>
      <c r="F5368" t="s">
        <v>3010</v>
      </c>
      <c r="G5368" s="1">
        <v>0</v>
      </c>
      <c r="H5368">
        <v>0</v>
      </c>
      <c r="I5368">
        <v>15.827999999999999</v>
      </c>
    </row>
    <row r="5369" spans="1:9" x14ac:dyDescent="0.25">
      <c r="A5369">
        <v>2140450085</v>
      </c>
      <c r="B5369" t="s">
        <v>4814</v>
      </c>
      <c r="C5369" t="s">
        <v>248</v>
      </c>
      <c r="D5369" t="s">
        <v>249</v>
      </c>
      <c r="E5369">
        <v>0.95</v>
      </c>
      <c r="F5369" t="s">
        <v>3010</v>
      </c>
      <c r="G5369">
        <v>2</v>
      </c>
      <c r="H5369" s="1">
        <v>0</v>
      </c>
      <c r="I5369">
        <v>15.831579</v>
      </c>
    </row>
    <row r="5370" spans="1:9" x14ac:dyDescent="0.25">
      <c r="A5370">
        <v>2140450086</v>
      </c>
      <c r="B5370" t="s">
        <v>4815</v>
      </c>
      <c r="C5370" t="s">
        <v>699</v>
      </c>
      <c r="D5370" t="s">
        <v>700</v>
      </c>
      <c r="E5370" s="1">
        <v>14</v>
      </c>
      <c r="F5370" t="s">
        <v>3010</v>
      </c>
      <c r="G5370">
        <v>0</v>
      </c>
      <c r="H5370">
        <v>0</v>
      </c>
      <c r="I5370">
        <v>15.828571</v>
      </c>
    </row>
    <row r="5371" spans="1:9" x14ac:dyDescent="0.25">
      <c r="A5371">
        <v>2140450086</v>
      </c>
      <c r="B5371" t="s">
        <v>4815</v>
      </c>
      <c r="C5371" t="s">
        <v>248</v>
      </c>
      <c r="D5371" t="s">
        <v>249</v>
      </c>
      <c r="E5371" s="1">
        <v>16.899999999999999</v>
      </c>
      <c r="F5371" t="s">
        <v>3010</v>
      </c>
      <c r="G5371" s="1">
        <v>0</v>
      </c>
      <c r="H5371">
        <v>0</v>
      </c>
      <c r="I5371">
        <v>15.827811000000001</v>
      </c>
    </row>
    <row r="5372" spans="1:9" x14ac:dyDescent="0.25">
      <c r="A5372">
        <v>2140450087</v>
      </c>
      <c r="B5372" t="s">
        <v>4816</v>
      </c>
      <c r="C5372" t="s">
        <v>699</v>
      </c>
      <c r="D5372" t="s">
        <v>700</v>
      </c>
      <c r="E5372">
        <v>3</v>
      </c>
      <c r="F5372" t="s">
        <v>3010</v>
      </c>
      <c r="G5372">
        <v>0</v>
      </c>
      <c r="H5372" s="1">
        <v>0</v>
      </c>
      <c r="I5372">
        <v>16.783332999999999</v>
      </c>
    </row>
    <row r="5373" spans="1:9" x14ac:dyDescent="0.25">
      <c r="A5373">
        <v>2140450087</v>
      </c>
      <c r="B5373" t="s">
        <v>4816</v>
      </c>
      <c r="C5373" t="s">
        <v>248</v>
      </c>
      <c r="D5373" t="s">
        <v>249</v>
      </c>
      <c r="E5373" s="1">
        <v>5.96</v>
      </c>
      <c r="F5373" t="s">
        <v>3010</v>
      </c>
      <c r="G5373" s="1">
        <v>0</v>
      </c>
      <c r="H5373">
        <v>0</v>
      </c>
      <c r="I5373">
        <v>16.781879</v>
      </c>
    </row>
    <row r="5374" spans="1:9" x14ac:dyDescent="0.25">
      <c r="A5374">
        <v>2140450088</v>
      </c>
      <c r="B5374" t="s">
        <v>4817</v>
      </c>
      <c r="C5374" t="s">
        <v>699</v>
      </c>
      <c r="D5374" t="s">
        <v>700</v>
      </c>
      <c r="E5374">
        <v>12</v>
      </c>
      <c r="F5374" t="s">
        <v>3010</v>
      </c>
      <c r="G5374">
        <v>0</v>
      </c>
      <c r="H5374" s="1">
        <v>0</v>
      </c>
      <c r="I5374">
        <v>15.828333000000001</v>
      </c>
    </row>
    <row r="5375" spans="1:9" x14ac:dyDescent="0.25">
      <c r="A5375">
        <v>2140450088</v>
      </c>
      <c r="B5375" t="s">
        <v>4817</v>
      </c>
      <c r="C5375" t="s">
        <v>248</v>
      </c>
      <c r="D5375" t="s">
        <v>249</v>
      </c>
      <c r="E5375" s="1">
        <v>18.920000000000002</v>
      </c>
      <c r="F5375" t="s">
        <v>3010</v>
      </c>
      <c r="G5375" s="1">
        <v>0</v>
      </c>
      <c r="H5375">
        <v>0</v>
      </c>
      <c r="I5375">
        <v>15.827696</v>
      </c>
    </row>
    <row r="5376" spans="1:9" x14ac:dyDescent="0.25">
      <c r="A5376">
        <v>2140450089</v>
      </c>
      <c r="B5376" t="s">
        <v>4818</v>
      </c>
      <c r="C5376" t="s">
        <v>699</v>
      </c>
      <c r="D5376" t="s">
        <v>700</v>
      </c>
      <c r="E5376">
        <v>5</v>
      </c>
      <c r="F5376" t="s">
        <v>3010</v>
      </c>
      <c r="G5376">
        <v>0</v>
      </c>
      <c r="H5376" s="1">
        <v>0</v>
      </c>
      <c r="I5376">
        <v>15.827999999999999</v>
      </c>
    </row>
    <row r="5377" spans="1:9" x14ac:dyDescent="0.25">
      <c r="A5377">
        <v>2140450089</v>
      </c>
      <c r="B5377" t="s">
        <v>4818</v>
      </c>
      <c r="C5377" t="s">
        <v>248</v>
      </c>
      <c r="D5377" t="s">
        <v>249</v>
      </c>
      <c r="E5377" s="1">
        <v>0.91</v>
      </c>
      <c r="F5377" t="s">
        <v>3010</v>
      </c>
      <c r="G5377" s="1">
        <v>3</v>
      </c>
      <c r="H5377">
        <v>0</v>
      </c>
      <c r="I5377">
        <v>15.824176</v>
      </c>
    </row>
    <row r="5378" spans="1:9" x14ac:dyDescent="0.25">
      <c r="A5378">
        <v>2140450090</v>
      </c>
      <c r="B5378" t="s">
        <v>4819</v>
      </c>
      <c r="C5378" t="s">
        <v>699</v>
      </c>
      <c r="D5378" t="s">
        <v>700</v>
      </c>
      <c r="E5378">
        <v>14</v>
      </c>
      <c r="F5378" t="s">
        <v>3010</v>
      </c>
      <c r="G5378">
        <v>0</v>
      </c>
      <c r="H5378" s="1">
        <v>0</v>
      </c>
      <c r="I5378">
        <v>16.782143000000001</v>
      </c>
    </row>
    <row r="5379" spans="1:9" x14ac:dyDescent="0.25">
      <c r="A5379">
        <v>2140450090</v>
      </c>
      <c r="B5379" t="s">
        <v>4819</v>
      </c>
      <c r="C5379" t="s">
        <v>248</v>
      </c>
      <c r="D5379" t="s">
        <v>249</v>
      </c>
      <c r="E5379" s="1">
        <v>1.92</v>
      </c>
      <c r="F5379" t="s">
        <v>3010</v>
      </c>
      <c r="G5379" s="1">
        <v>2</v>
      </c>
      <c r="H5379">
        <v>0</v>
      </c>
      <c r="I5379">
        <v>16.78125</v>
      </c>
    </row>
    <row r="5380" spans="1:9" x14ac:dyDescent="0.25">
      <c r="A5380">
        <v>2140450091</v>
      </c>
      <c r="B5380" t="s">
        <v>4820</v>
      </c>
      <c r="C5380" t="s">
        <v>699</v>
      </c>
      <c r="D5380" t="s">
        <v>700</v>
      </c>
      <c r="E5380">
        <v>18</v>
      </c>
      <c r="F5380" t="s">
        <v>3010</v>
      </c>
      <c r="G5380">
        <v>0</v>
      </c>
      <c r="H5380" s="1">
        <v>0</v>
      </c>
      <c r="I5380">
        <v>16.782222000000001</v>
      </c>
    </row>
    <row r="5381" spans="1:9" x14ac:dyDescent="0.25">
      <c r="A5381">
        <v>2140450091</v>
      </c>
      <c r="B5381" t="s">
        <v>4820</v>
      </c>
      <c r="C5381" t="s">
        <v>248</v>
      </c>
      <c r="D5381" t="s">
        <v>249</v>
      </c>
      <c r="E5381" s="1">
        <v>0.92</v>
      </c>
      <c r="F5381" t="s">
        <v>3010</v>
      </c>
      <c r="G5381" s="1">
        <v>0</v>
      </c>
      <c r="H5381">
        <v>0</v>
      </c>
      <c r="I5381">
        <v>16.782609000000001</v>
      </c>
    </row>
    <row r="5382" spans="1:9" x14ac:dyDescent="0.25">
      <c r="A5382">
        <v>2140450092</v>
      </c>
      <c r="B5382" t="s">
        <v>4821</v>
      </c>
      <c r="C5382" t="s">
        <v>699</v>
      </c>
      <c r="D5382" t="s">
        <v>700</v>
      </c>
      <c r="E5382">
        <v>2</v>
      </c>
      <c r="F5382" t="s">
        <v>3010</v>
      </c>
      <c r="G5382">
        <v>0</v>
      </c>
      <c r="H5382" s="1">
        <v>0</v>
      </c>
      <c r="I5382">
        <v>16.78</v>
      </c>
    </row>
    <row r="5383" spans="1:9" x14ac:dyDescent="0.25">
      <c r="A5383">
        <v>2140450092</v>
      </c>
      <c r="B5383" t="s">
        <v>4821</v>
      </c>
      <c r="C5383" t="s">
        <v>248</v>
      </c>
      <c r="D5383" t="s">
        <v>249</v>
      </c>
      <c r="E5383" s="1">
        <v>2</v>
      </c>
      <c r="F5383" t="s">
        <v>3010</v>
      </c>
      <c r="G5383" s="1">
        <v>0</v>
      </c>
      <c r="H5383">
        <v>0</v>
      </c>
      <c r="I5383">
        <v>16.78</v>
      </c>
    </row>
    <row r="5384" spans="1:9" x14ac:dyDescent="0.25">
      <c r="A5384">
        <v>2140450095</v>
      </c>
      <c r="B5384" t="s">
        <v>4822</v>
      </c>
      <c r="C5384" t="s">
        <v>699</v>
      </c>
      <c r="D5384" t="s">
        <v>700</v>
      </c>
      <c r="E5384">
        <v>7</v>
      </c>
      <c r="F5384" t="s">
        <v>3010</v>
      </c>
      <c r="G5384">
        <v>0</v>
      </c>
      <c r="H5384" s="1">
        <v>0</v>
      </c>
      <c r="I5384">
        <v>15.657143</v>
      </c>
    </row>
    <row r="5385" spans="1:9" x14ac:dyDescent="0.25">
      <c r="A5385">
        <v>2140450095</v>
      </c>
      <c r="B5385" t="s">
        <v>4822</v>
      </c>
      <c r="C5385" t="s">
        <v>248</v>
      </c>
      <c r="D5385" t="s">
        <v>249</v>
      </c>
      <c r="E5385" s="1">
        <v>20</v>
      </c>
      <c r="F5385" t="s">
        <v>3010</v>
      </c>
      <c r="G5385" s="1">
        <v>0</v>
      </c>
      <c r="H5385">
        <v>0</v>
      </c>
      <c r="I5385">
        <v>15.657500000000001</v>
      </c>
    </row>
    <row r="5386" spans="1:9" x14ac:dyDescent="0.25">
      <c r="A5386">
        <v>2140450097</v>
      </c>
      <c r="B5386" t="s">
        <v>4823</v>
      </c>
      <c r="C5386" t="s">
        <v>699</v>
      </c>
      <c r="D5386" t="s">
        <v>700</v>
      </c>
      <c r="E5386" s="1">
        <v>5</v>
      </c>
      <c r="F5386" t="s">
        <v>3010</v>
      </c>
      <c r="G5386">
        <v>0</v>
      </c>
      <c r="H5386">
        <v>0</v>
      </c>
      <c r="I5386">
        <v>15.657999999999999</v>
      </c>
    </row>
    <row r="5387" spans="1:9" x14ac:dyDescent="0.25">
      <c r="A5387">
        <v>2140450097</v>
      </c>
      <c r="B5387" t="s">
        <v>4823</v>
      </c>
      <c r="C5387" t="s">
        <v>248</v>
      </c>
      <c r="D5387" t="s">
        <v>249</v>
      </c>
      <c r="E5387">
        <v>5</v>
      </c>
      <c r="F5387" t="s">
        <v>3010</v>
      </c>
      <c r="G5387">
        <v>0</v>
      </c>
      <c r="H5387" s="1">
        <v>0</v>
      </c>
      <c r="I5387">
        <v>15.657999999999999</v>
      </c>
    </row>
    <row r="5388" spans="1:9" x14ac:dyDescent="0.25">
      <c r="A5388">
        <v>2140450098</v>
      </c>
      <c r="B5388" t="s">
        <v>4824</v>
      </c>
      <c r="C5388" t="s">
        <v>699</v>
      </c>
      <c r="D5388" t="s">
        <v>700</v>
      </c>
      <c r="E5388" s="1">
        <v>8</v>
      </c>
      <c r="F5388" t="s">
        <v>3010</v>
      </c>
      <c r="G5388" s="1">
        <v>0</v>
      </c>
      <c r="H5388">
        <v>0</v>
      </c>
      <c r="I5388">
        <v>14.733750000000001</v>
      </c>
    </row>
    <row r="5389" spans="1:9" x14ac:dyDescent="0.25">
      <c r="A5389">
        <v>2140450103</v>
      </c>
      <c r="B5389" t="s">
        <v>4825</v>
      </c>
      <c r="C5389" t="s">
        <v>699</v>
      </c>
      <c r="D5389" t="s">
        <v>700</v>
      </c>
      <c r="E5389" s="1">
        <v>15</v>
      </c>
      <c r="F5389" t="s">
        <v>3010</v>
      </c>
      <c r="G5389">
        <v>0</v>
      </c>
      <c r="H5389">
        <v>0</v>
      </c>
      <c r="I5389">
        <v>15.831333000000001</v>
      </c>
    </row>
    <row r="5390" spans="1:9" x14ac:dyDescent="0.25">
      <c r="A5390">
        <v>2140450103</v>
      </c>
      <c r="B5390" t="s">
        <v>4825</v>
      </c>
      <c r="C5390" t="s">
        <v>248</v>
      </c>
      <c r="D5390" t="s">
        <v>249</v>
      </c>
      <c r="E5390">
        <v>2.4</v>
      </c>
      <c r="F5390" t="s">
        <v>3010</v>
      </c>
      <c r="G5390">
        <v>5</v>
      </c>
      <c r="H5390" s="1">
        <v>0</v>
      </c>
      <c r="I5390">
        <v>15.829167</v>
      </c>
    </row>
    <row r="5391" spans="1:9" x14ac:dyDescent="0.25">
      <c r="A5391">
        <v>2140450104</v>
      </c>
      <c r="B5391" t="s">
        <v>4826</v>
      </c>
      <c r="C5391" t="s">
        <v>248</v>
      </c>
      <c r="D5391" t="s">
        <v>249</v>
      </c>
      <c r="E5391" s="1">
        <v>0.97</v>
      </c>
      <c r="F5391" t="s">
        <v>3010</v>
      </c>
      <c r="G5391" s="1">
        <v>0</v>
      </c>
      <c r="H5391">
        <v>0</v>
      </c>
      <c r="I5391">
        <v>16.185566999999999</v>
      </c>
    </row>
    <row r="5392" spans="1:9" x14ac:dyDescent="0.25">
      <c r="A5392">
        <v>2140450105</v>
      </c>
      <c r="B5392" t="s">
        <v>4827</v>
      </c>
      <c r="C5392" t="s">
        <v>699</v>
      </c>
      <c r="D5392" t="s">
        <v>700</v>
      </c>
      <c r="E5392" s="1">
        <v>11</v>
      </c>
      <c r="F5392" t="s">
        <v>3010</v>
      </c>
      <c r="G5392">
        <v>0</v>
      </c>
      <c r="H5392">
        <v>0</v>
      </c>
      <c r="I5392">
        <v>15.824545000000001</v>
      </c>
    </row>
    <row r="5393" spans="1:9" x14ac:dyDescent="0.25">
      <c r="A5393">
        <v>2140450105</v>
      </c>
      <c r="B5393" t="s">
        <v>4827</v>
      </c>
      <c r="C5393" t="s">
        <v>248</v>
      </c>
      <c r="D5393" t="s">
        <v>249</v>
      </c>
      <c r="E5393">
        <v>0.91</v>
      </c>
      <c r="F5393" t="s">
        <v>3010</v>
      </c>
      <c r="G5393">
        <v>5</v>
      </c>
      <c r="H5393" s="1">
        <v>0</v>
      </c>
      <c r="I5393">
        <v>15.824176</v>
      </c>
    </row>
    <row r="5394" spans="1:9" x14ac:dyDescent="0.25">
      <c r="A5394">
        <v>2140450106</v>
      </c>
      <c r="B5394" t="s">
        <v>4828</v>
      </c>
      <c r="C5394" t="s">
        <v>248</v>
      </c>
      <c r="D5394" t="s">
        <v>249</v>
      </c>
      <c r="E5394" s="1">
        <v>0.96</v>
      </c>
      <c r="F5394" t="s">
        <v>3010</v>
      </c>
      <c r="G5394" s="1">
        <v>0</v>
      </c>
      <c r="H5394">
        <v>0</v>
      </c>
      <c r="I5394">
        <v>16.1875</v>
      </c>
    </row>
    <row r="5395" spans="1:9" x14ac:dyDescent="0.25">
      <c r="A5395">
        <v>2140450107</v>
      </c>
      <c r="B5395" t="s">
        <v>4829</v>
      </c>
      <c r="C5395" t="s">
        <v>699</v>
      </c>
      <c r="D5395" t="s">
        <v>700</v>
      </c>
      <c r="E5395" s="1">
        <v>10</v>
      </c>
      <c r="F5395" t="s">
        <v>3010</v>
      </c>
      <c r="G5395">
        <v>0</v>
      </c>
      <c r="H5395">
        <v>0</v>
      </c>
      <c r="I5395">
        <v>15.831</v>
      </c>
    </row>
    <row r="5396" spans="1:9" x14ac:dyDescent="0.25">
      <c r="A5396">
        <v>2140450107</v>
      </c>
      <c r="B5396" t="s">
        <v>4829</v>
      </c>
      <c r="C5396" t="s">
        <v>248</v>
      </c>
      <c r="D5396" t="s">
        <v>249</v>
      </c>
      <c r="E5396" s="1">
        <v>0.98</v>
      </c>
      <c r="F5396" t="s">
        <v>3010</v>
      </c>
      <c r="G5396">
        <v>5</v>
      </c>
      <c r="H5396">
        <v>0</v>
      </c>
      <c r="I5396">
        <v>15.826530999999999</v>
      </c>
    </row>
    <row r="5397" spans="1:9" x14ac:dyDescent="0.25">
      <c r="A5397">
        <v>2140450108</v>
      </c>
      <c r="B5397" t="s">
        <v>4830</v>
      </c>
      <c r="C5397" t="s">
        <v>248</v>
      </c>
      <c r="D5397" t="s">
        <v>249</v>
      </c>
      <c r="E5397" s="1">
        <v>0.97</v>
      </c>
      <c r="F5397" t="s">
        <v>3010</v>
      </c>
      <c r="G5397">
        <v>0</v>
      </c>
      <c r="H5397">
        <v>0</v>
      </c>
      <c r="I5397">
        <v>17.164947999999999</v>
      </c>
    </row>
    <row r="5398" spans="1:9" x14ac:dyDescent="0.25">
      <c r="A5398">
        <v>2140450109</v>
      </c>
      <c r="B5398" t="s">
        <v>4831</v>
      </c>
      <c r="C5398" t="s">
        <v>248</v>
      </c>
      <c r="D5398" t="s">
        <v>249</v>
      </c>
      <c r="E5398" s="1">
        <v>1.89</v>
      </c>
      <c r="F5398" t="s">
        <v>3010</v>
      </c>
      <c r="G5398">
        <v>0</v>
      </c>
      <c r="H5398">
        <v>0</v>
      </c>
      <c r="I5398">
        <v>16.190476</v>
      </c>
    </row>
    <row r="5399" spans="1:9" x14ac:dyDescent="0.25">
      <c r="A5399">
        <v>2140450110</v>
      </c>
      <c r="B5399" t="s">
        <v>4832</v>
      </c>
      <c r="C5399" t="s">
        <v>248</v>
      </c>
      <c r="D5399" t="s">
        <v>249</v>
      </c>
      <c r="E5399" s="1">
        <v>0.95</v>
      </c>
      <c r="F5399" t="s">
        <v>3010</v>
      </c>
      <c r="G5399">
        <v>0</v>
      </c>
      <c r="H5399">
        <v>0</v>
      </c>
      <c r="I5399">
        <v>17.063158000000001</v>
      </c>
    </row>
    <row r="5400" spans="1:9" x14ac:dyDescent="0.25">
      <c r="A5400">
        <v>2140450111</v>
      </c>
      <c r="B5400" t="s">
        <v>4833</v>
      </c>
      <c r="C5400" t="s">
        <v>248</v>
      </c>
      <c r="D5400" t="s">
        <v>249</v>
      </c>
      <c r="E5400" s="1">
        <v>0.96</v>
      </c>
      <c r="F5400" t="s">
        <v>3010</v>
      </c>
      <c r="G5400">
        <v>0</v>
      </c>
      <c r="H5400">
        <v>0</v>
      </c>
      <c r="I5400">
        <v>16.1875</v>
      </c>
    </row>
    <row r="5401" spans="1:9" x14ac:dyDescent="0.25">
      <c r="A5401">
        <v>2140450112</v>
      </c>
      <c r="B5401" t="s">
        <v>4834</v>
      </c>
      <c r="C5401" t="s">
        <v>248</v>
      </c>
      <c r="D5401" t="s">
        <v>249</v>
      </c>
      <c r="E5401" s="1">
        <v>0.96</v>
      </c>
      <c r="F5401" t="s">
        <v>3010</v>
      </c>
      <c r="G5401">
        <v>0</v>
      </c>
      <c r="H5401">
        <v>0</v>
      </c>
      <c r="I5401">
        <v>16.1875</v>
      </c>
    </row>
    <row r="5402" spans="1:9" x14ac:dyDescent="0.25">
      <c r="A5402">
        <v>2140450113</v>
      </c>
      <c r="B5402" t="s">
        <v>4835</v>
      </c>
      <c r="C5402" t="s">
        <v>699</v>
      </c>
      <c r="D5402" t="s">
        <v>700</v>
      </c>
      <c r="E5402" s="1">
        <v>3</v>
      </c>
      <c r="F5402" t="s">
        <v>3010</v>
      </c>
      <c r="G5402">
        <v>0</v>
      </c>
      <c r="H5402">
        <v>0</v>
      </c>
      <c r="I5402">
        <v>25.533332999999999</v>
      </c>
    </row>
    <row r="5403" spans="1:9" x14ac:dyDescent="0.25">
      <c r="A5403">
        <v>2140450113</v>
      </c>
      <c r="B5403" t="s">
        <v>4835</v>
      </c>
      <c r="C5403" t="s">
        <v>248</v>
      </c>
      <c r="D5403" t="s">
        <v>249</v>
      </c>
      <c r="E5403" s="1">
        <v>14.9</v>
      </c>
      <c r="F5403" t="s">
        <v>3010</v>
      </c>
      <c r="G5403">
        <v>0</v>
      </c>
      <c r="H5403">
        <v>0</v>
      </c>
      <c r="I5403">
        <v>25.532215000000001</v>
      </c>
    </row>
    <row r="5404" spans="1:9" x14ac:dyDescent="0.25">
      <c r="A5404">
        <v>2140450116</v>
      </c>
      <c r="B5404" t="s">
        <v>4836</v>
      </c>
      <c r="C5404" t="s">
        <v>248</v>
      </c>
      <c r="D5404" t="s">
        <v>249</v>
      </c>
      <c r="E5404" s="1">
        <v>8.1300000000000008</v>
      </c>
      <c r="F5404" t="s">
        <v>3010</v>
      </c>
      <c r="G5404">
        <v>0</v>
      </c>
      <c r="H5404">
        <v>0</v>
      </c>
      <c r="I5404">
        <v>25.531365000000001</v>
      </c>
    </row>
    <row r="5405" spans="1:9" x14ac:dyDescent="0.25">
      <c r="A5405">
        <v>2140450118</v>
      </c>
      <c r="B5405" t="s">
        <v>4837</v>
      </c>
      <c r="C5405" t="s">
        <v>699</v>
      </c>
      <c r="D5405" t="s">
        <v>700</v>
      </c>
      <c r="E5405" s="1">
        <v>8</v>
      </c>
      <c r="F5405" t="s">
        <v>3010</v>
      </c>
      <c r="G5405">
        <v>0</v>
      </c>
      <c r="H5405">
        <v>0</v>
      </c>
      <c r="I5405">
        <v>25.532499999999999</v>
      </c>
    </row>
    <row r="5406" spans="1:9" x14ac:dyDescent="0.25">
      <c r="A5406">
        <v>2140450119</v>
      </c>
      <c r="B5406" t="s">
        <v>4838</v>
      </c>
      <c r="C5406" t="s">
        <v>699</v>
      </c>
      <c r="D5406" t="s">
        <v>700</v>
      </c>
      <c r="E5406" s="1">
        <v>21</v>
      </c>
      <c r="F5406" t="s">
        <v>3010</v>
      </c>
      <c r="G5406">
        <v>0</v>
      </c>
      <c r="H5406">
        <v>0</v>
      </c>
      <c r="I5406">
        <v>15.555237999999999</v>
      </c>
    </row>
    <row r="5407" spans="1:9" x14ac:dyDescent="0.25">
      <c r="A5407">
        <v>2140450119</v>
      </c>
      <c r="B5407" t="s">
        <v>4838</v>
      </c>
      <c r="C5407" t="s">
        <v>248</v>
      </c>
      <c r="D5407" t="s">
        <v>249</v>
      </c>
      <c r="E5407" s="1">
        <v>1.98</v>
      </c>
      <c r="F5407" t="s">
        <v>3010</v>
      </c>
      <c r="G5407">
        <v>0</v>
      </c>
      <c r="H5407">
        <v>0</v>
      </c>
      <c r="I5407">
        <v>15.550504999999999</v>
      </c>
    </row>
    <row r="5408" spans="1:9" x14ac:dyDescent="0.25">
      <c r="A5408">
        <v>2140450120</v>
      </c>
      <c r="B5408" t="s">
        <v>4839</v>
      </c>
      <c r="C5408" t="s">
        <v>699</v>
      </c>
      <c r="D5408" t="s">
        <v>700</v>
      </c>
      <c r="E5408" s="1">
        <v>21</v>
      </c>
      <c r="F5408" t="s">
        <v>3010</v>
      </c>
      <c r="G5408">
        <v>0</v>
      </c>
      <c r="H5408">
        <v>10</v>
      </c>
      <c r="I5408">
        <v>15.557143</v>
      </c>
    </row>
    <row r="5409" spans="1:9" x14ac:dyDescent="0.25">
      <c r="A5409">
        <v>2140450120</v>
      </c>
      <c r="B5409" t="s">
        <v>4839</v>
      </c>
      <c r="C5409" t="s">
        <v>248</v>
      </c>
      <c r="D5409" t="s">
        <v>249</v>
      </c>
      <c r="E5409">
        <v>13.9</v>
      </c>
      <c r="F5409" t="s">
        <v>3010</v>
      </c>
      <c r="G5409">
        <v>10</v>
      </c>
      <c r="H5409" s="1">
        <v>0</v>
      </c>
      <c r="I5409">
        <v>15.556835</v>
      </c>
    </row>
    <row r="5410" spans="1:9" x14ac:dyDescent="0.25">
      <c r="A5410">
        <v>2140450121</v>
      </c>
      <c r="B5410" t="s">
        <v>4840</v>
      </c>
      <c r="C5410" t="s">
        <v>699</v>
      </c>
      <c r="D5410" t="s">
        <v>700</v>
      </c>
      <c r="E5410" s="1">
        <v>19</v>
      </c>
      <c r="F5410" t="s">
        <v>3010</v>
      </c>
      <c r="G5410">
        <v>0</v>
      </c>
      <c r="H5410">
        <v>20</v>
      </c>
      <c r="I5410">
        <v>15.555263</v>
      </c>
    </row>
    <row r="5411" spans="1:9" x14ac:dyDescent="0.25">
      <c r="A5411">
        <v>2140450121</v>
      </c>
      <c r="B5411" t="s">
        <v>4840</v>
      </c>
      <c r="C5411" t="s">
        <v>248</v>
      </c>
      <c r="D5411" t="s">
        <v>249</v>
      </c>
      <c r="E5411" s="1">
        <v>0.9</v>
      </c>
      <c r="F5411" t="s">
        <v>3010</v>
      </c>
      <c r="G5411" s="1">
        <v>20</v>
      </c>
      <c r="H5411">
        <v>0</v>
      </c>
      <c r="I5411">
        <v>15.555555999999999</v>
      </c>
    </row>
    <row r="5412" spans="1:9" x14ac:dyDescent="0.25">
      <c r="A5412">
        <v>2140450122</v>
      </c>
      <c r="B5412" t="s">
        <v>4841</v>
      </c>
      <c r="C5412" t="s">
        <v>699</v>
      </c>
      <c r="D5412" t="s">
        <v>700</v>
      </c>
      <c r="E5412" s="1">
        <v>11</v>
      </c>
      <c r="F5412" t="s">
        <v>3010</v>
      </c>
      <c r="G5412">
        <v>0</v>
      </c>
      <c r="H5412">
        <v>0</v>
      </c>
      <c r="I5412">
        <v>15.555455</v>
      </c>
    </row>
    <row r="5413" spans="1:9" x14ac:dyDescent="0.25">
      <c r="A5413">
        <v>2140450122</v>
      </c>
      <c r="B5413" t="s">
        <v>4841</v>
      </c>
      <c r="C5413" t="s">
        <v>248</v>
      </c>
      <c r="D5413" t="s">
        <v>249</v>
      </c>
      <c r="E5413">
        <v>0.9</v>
      </c>
      <c r="F5413" t="s">
        <v>3010</v>
      </c>
      <c r="G5413">
        <v>0</v>
      </c>
      <c r="H5413" s="1">
        <v>0</v>
      </c>
      <c r="I5413">
        <v>15.555555999999999</v>
      </c>
    </row>
    <row r="5414" spans="1:9" x14ac:dyDescent="0.25">
      <c r="A5414">
        <v>2140450124</v>
      </c>
      <c r="B5414" t="s">
        <v>4842</v>
      </c>
      <c r="C5414" t="s">
        <v>248</v>
      </c>
      <c r="D5414" t="s">
        <v>249</v>
      </c>
      <c r="E5414" s="1">
        <v>0.9</v>
      </c>
      <c r="F5414" t="s">
        <v>3010</v>
      </c>
      <c r="G5414">
        <v>0</v>
      </c>
      <c r="H5414">
        <v>0</v>
      </c>
      <c r="I5414">
        <v>15.888889000000001</v>
      </c>
    </row>
    <row r="5415" spans="1:9" x14ac:dyDescent="0.25">
      <c r="A5415">
        <v>2140450125</v>
      </c>
      <c r="B5415" t="s">
        <v>4843</v>
      </c>
      <c r="C5415" t="s">
        <v>248</v>
      </c>
      <c r="D5415" t="s">
        <v>249</v>
      </c>
      <c r="E5415" s="1">
        <v>1.9</v>
      </c>
      <c r="F5415" t="s">
        <v>3010</v>
      </c>
      <c r="G5415" s="1">
        <v>0</v>
      </c>
      <c r="H5415">
        <v>0</v>
      </c>
      <c r="I5415">
        <v>15.868421</v>
      </c>
    </row>
    <row r="5416" spans="1:9" x14ac:dyDescent="0.25">
      <c r="A5416">
        <v>2140450126</v>
      </c>
      <c r="B5416" t="s">
        <v>4844</v>
      </c>
      <c r="C5416" t="s">
        <v>248</v>
      </c>
      <c r="D5416" t="s">
        <v>249</v>
      </c>
      <c r="E5416" s="1">
        <v>0.89</v>
      </c>
      <c r="F5416" t="s">
        <v>3010</v>
      </c>
      <c r="G5416">
        <v>0</v>
      </c>
      <c r="H5416">
        <v>0</v>
      </c>
      <c r="I5416">
        <v>15.887639999999999</v>
      </c>
    </row>
    <row r="5417" spans="1:9" x14ac:dyDescent="0.25">
      <c r="A5417">
        <v>2140450127</v>
      </c>
      <c r="B5417" t="s">
        <v>4845</v>
      </c>
      <c r="C5417" t="s">
        <v>248</v>
      </c>
      <c r="D5417" t="s">
        <v>249</v>
      </c>
      <c r="E5417">
        <v>0.9</v>
      </c>
      <c r="F5417" t="s">
        <v>3010</v>
      </c>
      <c r="G5417">
        <v>0</v>
      </c>
      <c r="H5417" s="1">
        <v>0</v>
      </c>
      <c r="I5417">
        <v>16.244444000000001</v>
      </c>
    </row>
    <row r="5418" spans="1:9" x14ac:dyDescent="0.25">
      <c r="A5418">
        <v>2140450128</v>
      </c>
      <c r="B5418" t="s">
        <v>4846</v>
      </c>
      <c r="C5418" t="s">
        <v>699</v>
      </c>
      <c r="D5418" t="s">
        <v>700</v>
      </c>
      <c r="E5418" s="1">
        <v>20</v>
      </c>
      <c r="F5418" t="s">
        <v>3010</v>
      </c>
      <c r="G5418">
        <v>0</v>
      </c>
      <c r="H5418">
        <v>0</v>
      </c>
      <c r="I5418">
        <v>15.5595</v>
      </c>
    </row>
    <row r="5419" spans="1:9" x14ac:dyDescent="0.25">
      <c r="A5419">
        <v>2140450128</v>
      </c>
      <c r="B5419" t="s">
        <v>4846</v>
      </c>
      <c r="C5419" t="s">
        <v>248</v>
      </c>
      <c r="D5419" t="s">
        <v>249</v>
      </c>
      <c r="E5419" s="1">
        <v>0.9</v>
      </c>
      <c r="F5419" t="s">
        <v>3010</v>
      </c>
      <c r="G5419" s="1">
        <v>0</v>
      </c>
      <c r="H5419">
        <v>0</v>
      </c>
      <c r="I5419">
        <v>15.555555999999999</v>
      </c>
    </row>
    <row r="5420" spans="1:9" x14ac:dyDescent="0.25">
      <c r="A5420">
        <v>2140450129</v>
      </c>
      <c r="B5420" t="s">
        <v>4847</v>
      </c>
      <c r="C5420" t="s">
        <v>248</v>
      </c>
      <c r="D5420" t="s">
        <v>249</v>
      </c>
      <c r="E5420" s="1">
        <v>1.9</v>
      </c>
      <c r="F5420" t="s">
        <v>3010</v>
      </c>
      <c r="G5420">
        <v>0</v>
      </c>
      <c r="H5420">
        <v>0</v>
      </c>
      <c r="I5420">
        <v>16.242104999999999</v>
      </c>
    </row>
    <row r="5421" spans="1:9" x14ac:dyDescent="0.25">
      <c r="A5421">
        <v>2140450130</v>
      </c>
      <c r="B5421" t="s">
        <v>4848</v>
      </c>
      <c r="C5421" t="s">
        <v>248</v>
      </c>
      <c r="D5421" t="s">
        <v>249</v>
      </c>
      <c r="E5421">
        <v>1.9</v>
      </c>
      <c r="F5421" t="s">
        <v>3010</v>
      </c>
      <c r="G5421">
        <v>0</v>
      </c>
      <c r="H5421" s="1">
        <v>0</v>
      </c>
      <c r="I5421">
        <v>15.557895</v>
      </c>
    </row>
    <row r="5422" spans="1:9" x14ac:dyDescent="0.25">
      <c r="A5422">
        <v>2140450131</v>
      </c>
      <c r="B5422" t="s">
        <v>4849</v>
      </c>
      <c r="C5422" t="s">
        <v>699</v>
      </c>
      <c r="D5422" t="s">
        <v>700</v>
      </c>
      <c r="E5422" s="1">
        <v>27</v>
      </c>
      <c r="F5422" t="s">
        <v>3010</v>
      </c>
      <c r="G5422">
        <v>0</v>
      </c>
      <c r="H5422">
        <v>20</v>
      </c>
      <c r="I5422">
        <v>15.558147999999999</v>
      </c>
    </row>
    <row r="5423" spans="1:9" x14ac:dyDescent="0.25">
      <c r="A5423">
        <v>2140450131</v>
      </c>
      <c r="B5423" t="s">
        <v>4849</v>
      </c>
      <c r="C5423" t="s">
        <v>248</v>
      </c>
      <c r="D5423" t="s">
        <v>249</v>
      </c>
      <c r="E5423" s="1">
        <v>13.9</v>
      </c>
      <c r="F5423" t="s">
        <v>3010</v>
      </c>
      <c r="G5423" s="1">
        <v>20</v>
      </c>
      <c r="H5423">
        <v>0</v>
      </c>
      <c r="I5423">
        <v>15.557554</v>
      </c>
    </row>
    <row r="5424" spans="1:9" x14ac:dyDescent="0.25">
      <c r="A5424">
        <v>2140450133</v>
      </c>
      <c r="B5424" t="s">
        <v>4850</v>
      </c>
      <c r="C5424" t="s">
        <v>248</v>
      </c>
      <c r="D5424" t="s">
        <v>249</v>
      </c>
      <c r="E5424" s="1">
        <v>0.9</v>
      </c>
      <c r="F5424" t="s">
        <v>3010</v>
      </c>
      <c r="G5424">
        <v>0</v>
      </c>
      <c r="H5424">
        <v>0</v>
      </c>
      <c r="I5424">
        <v>16.244444000000001</v>
      </c>
    </row>
    <row r="5425" spans="1:9" x14ac:dyDescent="0.25">
      <c r="A5425">
        <v>2140450134</v>
      </c>
      <c r="B5425" t="s">
        <v>4851</v>
      </c>
      <c r="C5425" t="s">
        <v>699</v>
      </c>
      <c r="D5425" t="s">
        <v>700</v>
      </c>
      <c r="E5425" s="1">
        <v>12</v>
      </c>
      <c r="F5425" t="s">
        <v>3010</v>
      </c>
      <c r="G5425">
        <v>0</v>
      </c>
      <c r="H5425" s="1">
        <v>10</v>
      </c>
      <c r="I5425">
        <v>15.558332999999999</v>
      </c>
    </row>
    <row r="5426" spans="1:9" x14ac:dyDescent="0.25">
      <c r="A5426">
        <v>2140450134</v>
      </c>
      <c r="B5426" t="s">
        <v>4851</v>
      </c>
      <c r="C5426" t="s">
        <v>248</v>
      </c>
      <c r="D5426" t="s">
        <v>249</v>
      </c>
      <c r="E5426" s="1">
        <v>48.9</v>
      </c>
      <c r="F5426" t="s">
        <v>3010</v>
      </c>
      <c r="G5426" s="1">
        <v>10</v>
      </c>
      <c r="H5426">
        <v>0</v>
      </c>
      <c r="I5426">
        <v>15.558282</v>
      </c>
    </row>
    <row r="5427" spans="1:9" x14ac:dyDescent="0.25">
      <c r="A5427">
        <v>2140450137</v>
      </c>
      <c r="B5427" t="s">
        <v>4852</v>
      </c>
      <c r="C5427" t="s">
        <v>248</v>
      </c>
      <c r="D5427" t="s">
        <v>249</v>
      </c>
      <c r="E5427" s="1">
        <v>0.9</v>
      </c>
      <c r="F5427" t="s">
        <v>3010</v>
      </c>
      <c r="G5427" s="1">
        <v>0</v>
      </c>
      <c r="H5427">
        <v>0</v>
      </c>
      <c r="I5427">
        <v>15.888889000000001</v>
      </c>
    </row>
    <row r="5428" spans="1:9" x14ac:dyDescent="0.25">
      <c r="A5428">
        <v>2140450138</v>
      </c>
      <c r="B5428" t="s">
        <v>4853</v>
      </c>
      <c r="C5428" t="s">
        <v>699</v>
      </c>
      <c r="D5428" t="s">
        <v>700</v>
      </c>
      <c r="E5428" s="1">
        <v>10</v>
      </c>
      <c r="F5428" t="s">
        <v>3010</v>
      </c>
      <c r="G5428">
        <v>0</v>
      </c>
      <c r="H5428" s="1">
        <v>0</v>
      </c>
      <c r="I5428">
        <v>15.555999999999999</v>
      </c>
    </row>
    <row r="5429" spans="1:9" x14ac:dyDescent="0.25">
      <c r="A5429">
        <v>2140450138</v>
      </c>
      <c r="B5429" t="s">
        <v>4853</v>
      </c>
      <c r="C5429" t="s">
        <v>248</v>
      </c>
      <c r="D5429" t="s">
        <v>249</v>
      </c>
      <c r="E5429" s="1">
        <v>1.9</v>
      </c>
      <c r="F5429" t="s">
        <v>3010</v>
      </c>
      <c r="G5429" s="1">
        <v>0</v>
      </c>
      <c r="H5429" s="1">
        <v>0</v>
      </c>
      <c r="I5429">
        <v>15.557895</v>
      </c>
    </row>
    <row r="5430" spans="1:9" x14ac:dyDescent="0.25">
      <c r="A5430">
        <v>2140450139</v>
      </c>
      <c r="B5430" t="s">
        <v>4854</v>
      </c>
      <c r="C5430" t="s">
        <v>699</v>
      </c>
      <c r="D5430" t="s">
        <v>700</v>
      </c>
      <c r="E5430" s="1">
        <v>28</v>
      </c>
      <c r="F5430" t="s">
        <v>3010</v>
      </c>
      <c r="G5430">
        <v>0</v>
      </c>
      <c r="H5430" s="1">
        <v>20</v>
      </c>
      <c r="I5430">
        <v>15.558571000000001</v>
      </c>
    </row>
    <row r="5431" spans="1:9" x14ac:dyDescent="0.25">
      <c r="A5431">
        <v>2140450139</v>
      </c>
      <c r="B5431" t="s">
        <v>4854</v>
      </c>
      <c r="C5431" t="s">
        <v>248</v>
      </c>
      <c r="D5431" t="s">
        <v>249</v>
      </c>
      <c r="E5431" s="1">
        <v>32.9</v>
      </c>
      <c r="F5431" t="s">
        <v>3010</v>
      </c>
      <c r="G5431" s="1">
        <v>20</v>
      </c>
      <c r="H5431">
        <v>0</v>
      </c>
      <c r="I5431">
        <v>15.558055</v>
      </c>
    </row>
    <row r="5432" spans="1:9" x14ac:dyDescent="0.25">
      <c r="A5432">
        <v>2140450140</v>
      </c>
      <c r="B5432" t="s">
        <v>4855</v>
      </c>
      <c r="C5432" t="s">
        <v>248</v>
      </c>
      <c r="D5432" t="s">
        <v>249</v>
      </c>
      <c r="E5432" s="1">
        <v>5</v>
      </c>
      <c r="F5432" t="s">
        <v>3010</v>
      </c>
      <c r="G5432" s="1">
        <v>0</v>
      </c>
      <c r="H5432">
        <v>0</v>
      </c>
      <c r="I5432">
        <v>15.571999999999999</v>
      </c>
    </row>
    <row r="5433" spans="1:9" x14ac:dyDescent="0.25">
      <c r="A5433">
        <v>2140450141</v>
      </c>
      <c r="B5433" t="s">
        <v>4856</v>
      </c>
      <c r="C5433" t="s">
        <v>248</v>
      </c>
      <c r="D5433" t="s">
        <v>249</v>
      </c>
      <c r="E5433">
        <v>0.9</v>
      </c>
      <c r="F5433" t="s">
        <v>3010</v>
      </c>
      <c r="G5433">
        <v>0</v>
      </c>
      <c r="H5433" s="1">
        <v>0</v>
      </c>
      <c r="I5433">
        <v>15.866667</v>
      </c>
    </row>
    <row r="5434" spans="1:9" x14ac:dyDescent="0.25">
      <c r="A5434">
        <v>2140450142</v>
      </c>
      <c r="B5434" t="s">
        <v>4857</v>
      </c>
      <c r="C5434" t="s">
        <v>248</v>
      </c>
      <c r="D5434" t="s">
        <v>249</v>
      </c>
      <c r="E5434" s="1">
        <v>1.9</v>
      </c>
      <c r="F5434" t="s">
        <v>3010</v>
      </c>
      <c r="G5434" s="1">
        <v>0</v>
      </c>
      <c r="H5434">
        <v>0</v>
      </c>
      <c r="I5434">
        <v>15.868421</v>
      </c>
    </row>
    <row r="5435" spans="1:9" x14ac:dyDescent="0.25">
      <c r="A5435">
        <v>2140450144</v>
      </c>
      <c r="B5435" t="s">
        <v>4858</v>
      </c>
      <c r="C5435" t="s">
        <v>699</v>
      </c>
      <c r="D5435" t="s">
        <v>700</v>
      </c>
      <c r="E5435" s="1">
        <v>16</v>
      </c>
      <c r="F5435" t="s">
        <v>3010</v>
      </c>
      <c r="G5435">
        <v>0</v>
      </c>
      <c r="H5435" s="1">
        <v>0</v>
      </c>
      <c r="I5435">
        <v>15.657500000000001</v>
      </c>
    </row>
    <row r="5436" spans="1:9" x14ac:dyDescent="0.25">
      <c r="A5436">
        <v>2140450144</v>
      </c>
      <c r="B5436" t="s">
        <v>4858</v>
      </c>
      <c r="C5436" t="s">
        <v>248</v>
      </c>
      <c r="D5436" t="s">
        <v>249</v>
      </c>
      <c r="E5436" s="1">
        <v>1.95</v>
      </c>
      <c r="F5436" t="s">
        <v>3010</v>
      </c>
      <c r="G5436" s="1">
        <v>1</v>
      </c>
      <c r="H5436" s="1">
        <v>0</v>
      </c>
      <c r="I5436">
        <v>15.656409999999999</v>
      </c>
    </row>
    <row r="5437" spans="1:9" x14ac:dyDescent="0.25">
      <c r="A5437">
        <v>2140450145</v>
      </c>
      <c r="B5437" t="s">
        <v>4859</v>
      </c>
      <c r="C5437" t="s">
        <v>699</v>
      </c>
      <c r="D5437" t="s">
        <v>700</v>
      </c>
      <c r="E5437" s="1">
        <v>18</v>
      </c>
      <c r="F5437" t="s">
        <v>3010</v>
      </c>
      <c r="G5437" s="1">
        <v>0</v>
      </c>
      <c r="H5437" s="1">
        <v>0</v>
      </c>
      <c r="I5437">
        <v>15.657778</v>
      </c>
    </row>
    <row r="5438" spans="1:9" x14ac:dyDescent="0.25">
      <c r="A5438">
        <v>2140450145</v>
      </c>
      <c r="B5438" t="s">
        <v>4859</v>
      </c>
      <c r="C5438" t="s">
        <v>248</v>
      </c>
      <c r="D5438" t="s">
        <v>249</v>
      </c>
      <c r="E5438" s="1">
        <v>0.95</v>
      </c>
      <c r="F5438" t="s">
        <v>3010</v>
      </c>
      <c r="G5438" s="1">
        <v>2</v>
      </c>
      <c r="H5438" s="1">
        <v>0</v>
      </c>
      <c r="I5438">
        <v>15.652632000000001</v>
      </c>
    </row>
    <row r="5439" spans="1:9" x14ac:dyDescent="0.25">
      <c r="A5439">
        <v>2140450146</v>
      </c>
      <c r="B5439" t="s">
        <v>4860</v>
      </c>
      <c r="C5439" t="s">
        <v>699</v>
      </c>
      <c r="D5439" t="s">
        <v>700</v>
      </c>
      <c r="E5439" s="1">
        <v>15</v>
      </c>
      <c r="F5439" t="s">
        <v>3010</v>
      </c>
      <c r="G5439">
        <v>0</v>
      </c>
      <c r="H5439" s="1">
        <v>0</v>
      </c>
      <c r="I5439">
        <v>15.657333</v>
      </c>
    </row>
    <row r="5440" spans="1:9" x14ac:dyDescent="0.25">
      <c r="A5440">
        <v>2140450146</v>
      </c>
      <c r="B5440" t="s">
        <v>4860</v>
      </c>
      <c r="C5440" t="s">
        <v>248</v>
      </c>
      <c r="D5440" t="s">
        <v>249</v>
      </c>
      <c r="E5440" s="1">
        <v>4.95</v>
      </c>
      <c r="F5440" t="s">
        <v>3010</v>
      </c>
      <c r="G5440" s="1">
        <v>0</v>
      </c>
      <c r="H5440" s="1">
        <v>0</v>
      </c>
      <c r="I5440">
        <v>15.656566</v>
      </c>
    </row>
    <row r="5441" spans="1:9" x14ac:dyDescent="0.25">
      <c r="A5441">
        <v>2140450147</v>
      </c>
      <c r="B5441" t="s">
        <v>4861</v>
      </c>
      <c r="C5441" t="s">
        <v>699</v>
      </c>
      <c r="D5441" t="s">
        <v>700</v>
      </c>
      <c r="E5441" s="1">
        <v>18</v>
      </c>
      <c r="F5441" t="s">
        <v>3010</v>
      </c>
      <c r="G5441">
        <v>0</v>
      </c>
      <c r="H5441" s="1">
        <v>0</v>
      </c>
      <c r="I5441">
        <v>15.657778</v>
      </c>
    </row>
    <row r="5442" spans="1:9" x14ac:dyDescent="0.25">
      <c r="A5442">
        <v>2140450147</v>
      </c>
      <c r="B5442" t="s">
        <v>4861</v>
      </c>
      <c r="C5442" t="s">
        <v>248</v>
      </c>
      <c r="D5442" t="s">
        <v>249</v>
      </c>
      <c r="E5442" s="1">
        <v>23.95</v>
      </c>
      <c r="F5442" t="s">
        <v>3010</v>
      </c>
      <c r="G5442" s="1">
        <v>0</v>
      </c>
      <c r="H5442">
        <v>0</v>
      </c>
      <c r="I5442">
        <v>15.657203000000001</v>
      </c>
    </row>
    <row r="5443" spans="1:9" x14ac:dyDescent="0.25">
      <c r="A5443">
        <v>2140450148</v>
      </c>
      <c r="B5443" t="s">
        <v>4862</v>
      </c>
      <c r="C5443" t="s">
        <v>699</v>
      </c>
      <c r="D5443" t="s">
        <v>700</v>
      </c>
      <c r="E5443" s="1">
        <v>19</v>
      </c>
      <c r="F5443" t="s">
        <v>3010</v>
      </c>
      <c r="G5443">
        <v>0</v>
      </c>
      <c r="H5443" s="1">
        <v>0</v>
      </c>
      <c r="I5443">
        <v>15.657895</v>
      </c>
    </row>
    <row r="5444" spans="1:9" x14ac:dyDescent="0.25">
      <c r="A5444">
        <v>2140450148</v>
      </c>
      <c r="B5444" t="s">
        <v>4862</v>
      </c>
      <c r="C5444" t="s">
        <v>248</v>
      </c>
      <c r="D5444" t="s">
        <v>249</v>
      </c>
      <c r="E5444" s="1">
        <v>39.9</v>
      </c>
      <c r="F5444" t="s">
        <v>3010</v>
      </c>
      <c r="G5444" s="1">
        <v>0</v>
      </c>
      <c r="H5444" s="1">
        <v>0</v>
      </c>
      <c r="I5444">
        <v>15.657393000000001</v>
      </c>
    </row>
    <row r="5445" spans="1:9" x14ac:dyDescent="0.25">
      <c r="A5445">
        <v>2140450149</v>
      </c>
      <c r="B5445" t="s">
        <v>4863</v>
      </c>
      <c r="C5445" t="s">
        <v>699</v>
      </c>
      <c r="D5445" t="s">
        <v>700</v>
      </c>
      <c r="E5445" s="1">
        <v>17</v>
      </c>
      <c r="F5445" t="s">
        <v>3010</v>
      </c>
      <c r="G5445">
        <v>0</v>
      </c>
      <c r="H5445" s="1">
        <v>0</v>
      </c>
      <c r="I5445">
        <v>15.657647000000001</v>
      </c>
    </row>
    <row r="5446" spans="1:9" x14ac:dyDescent="0.25">
      <c r="A5446">
        <v>2140450149</v>
      </c>
      <c r="B5446" t="s">
        <v>4863</v>
      </c>
      <c r="C5446" t="s">
        <v>248</v>
      </c>
      <c r="D5446" t="s">
        <v>249</v>
      </c>
      <c r="E5446" s="1">
        <v>12.95</v>
      </c>
      <c r="F5446" t="s">
        <v>3010</v>
      </c>
      <c r="G5446" s="1">
        <v>0</v>
      </c>
      <c r="H5446">
        <v>0</v>
      </c>
      <c r="I5446">
        <v>15.657143</v>
      </c>
    </row>
    <row r="5447" spans="1:9" x14ac:dyDescent="0.25">
      <c r="A5447">
        <v>2140450150</v>
      </c>
      <c r="B5447" t="s">
        <v>4864</v>
      </c>
      <c r="C5447" t="s">
        <v>699</v>
      </c>
      <c r="D5447" t="s">
        <v>700</v>
      </c>
      <c r="E5447" s="1">
        <v>11</v>
      </c>
      <c r="F5447" t="s">
        <v>3010</v>
      </c>
      <c r="G5447">
        <v>0</v>
      </c>
      <c r="H5447" s="1">
        <v>0</v>
      </c>
      <c r="I5447">
        <v>15.657273</v>
      </c>
    </row>
    <row r="5448" spans="1:9" x14ac:dyDescent="0.25">
      <c r="A5448">
        <v>2140450150</v>
      </c>
      <c r="B5448" t="s">
        <v>4864</v>
      </c>
      <c r="C5448" t="s">
        <v>248</v>
      </c>
      <c r="D5448" t="s">
        <v>249</v>
      </c>
      <c r="E5448" s="1">
        <v>94</v>
      </c>
      <c r="F5448" t="s">
        <v>3010</v>
      </c>
      <c r="G5448" s="1">
        <v>0</v>
      </c>
      <c r="H5448" s="1">
        <v>0</v>
      </c>
      <c r="I5448">
        <v>15.657446999999999</v>
      </c>
    </row>
    <row r="5449" spans="1:9" x14ac:dyDescent="0.25">
      <c r="A5449">
        <v>2140450151</v>
      </c>
      <c r="B5449" t="s">
        <v>4865</v>
      </c>
      <c r="C5449" t="s">
        <v>699</v>
      </c>
      <c r="D5449" t="s">
        <v>700</v>
      </c>
      <c r="E5449" s="1">
        <v>11</v>
      </c>
      <c r="F5449" t="s">
        <v>3010</v>
      </c>
      <c r="G5449" s="1">
        <v>0</v>
      </c>
      <c r="H5449" s="1">
        <v>0</v>
      </c>
      <c r="I5449">
        <v>15.657273</v>
      </c>
    </row>
    <row r="5450" spans="1:9" x14ac:dyDescent="0.25">
      <c r="A5450">
        <v>2140450151</v>
      </c>
      <c r="B5450" t="s">
        <v>4865</v>
      </c>
      <c r="C5450" t="s">
        <v>248</v>
      </c>
      <c r="D5450" t="s">
        <v>249</v>
      </c>
      <c r="E5450" s="1">
        <v>100</v>
      </c>
      <c r="F5450" t="s">
        <v>3010</v>
      </c>
      <c r="G5450" s="1">
        <v>0</v>
      </c>
      <c r="H5450" s="1">
        <v>0</v>
      </c>
      <c r="I5450">
        <v>15.657500000000001</v>
      </c>
    </row>
    <row r="5451" spans="1:9" x14ac:dyDescent="0.25">
      <c r="A5451">
        <v>2140450152</v>
      </c>
      <c r="B5451" t="s">
        <v>4866</v>
      </c>
      <c r="C5451" t="s">
        <v>699</v>
      </c>
      <c r="D5451" t="s">
        <v>700</v>
      </c>
      <c r="E5451" s="1">
        <v>14</v>
      </c>
      <c r="F5451" t="s">
        <v>3010</v>
      </c>
      <c r="G5451">
        <v>0</v>
      </c>
      <c r="H5451" s="1">
        <v>0</v>
      </c>
      <c r="I5451">
        <v>15.553571</v>
      </c>
    </row>
    <row r="5452" spans="1:9" x14ac:dyDescent="0.25">
      <c r="A5452">
        <v>2140450152</v>
      </c>
      <c r="B5452" t="s">
        <v>4866</v>
      </c>
      <c r="C5452" t="s">
        <v>248</v>
      </c>
      <c r="D5452" t="s">
        <v>249</v>
      </c>
      <c r="E5452" s="1">
        <v>61</v>
      </c>
      <c r="F5452" t="s">
        <v>3010</v>
      </c>
      <c r="G5452" s="1">
        <v>0</v>
      </c>
      <c r="H5452" s="1">
        <v>0</v>
      </c>
      <c r="I5452">
        <v>15.553443</v>
      </c>
    </row>
    <row r="5453" spans="1:9" x14ac:dyDescent="0.25">
      <c r="A5453">
        <v>2140450153</v>
      </c>
      <c r="B5453" t="s">
        <v>4867</v>
      </c>
      <c r="C5453" t="s">
        <v>699</v>
      </c>
      <c r="D5453" t="s">
        <v>700</v>
      </c>
      <c r="E5453" s="1">
        <v>19</v>
      </c>
      <c r="F5453" t="s">
        <v>3010</v>
      </c>
      <c r="G5453" s="1">
        <v>0</v>
      </c>
      <c r="H5453" s="1">
        <v>0</v>
      </c>
      <c r="I5453">
        <v>15.553684000000001</v>
      </c>
    </row>
    <row r="5454" spans="1:9" x14ac:dyDescent="0.25">
      <c r="A5454">
        <v>2140450153</v>
      </c>
      <c r="B5454" t="s">
        <v>4867</v>
      </c>
      <c r="C5454" t="s">
        <v>248</v>
      </c>
      <c r="D5454" t="s">
        <v>249</v>
      </c>
      <c r="E5454" s="1">
        <v>81</v>
      </c>
      <c r="F5454" t="s">
        <v>3010</v>
      </c>
      <c r="G5454" s="1">
        <v>0</v>
      </c>
      <c r="H5454" s="1">
        <v>0</v>
      </c>
      <c r="I5454">
        <v>15.553827</v>
      </c>
    </row>
    <row r="5455" spans="1:9" x14ac:dyDescent="0.25">
      <c r="A5455">
        <v>2140450154</v>
      </c>
      <c r="B5455" t="s">
        <v>4868</v>
      </c>
      <c r="C5455" t="s">
        <v>699</v>
      </c>
      <c r="D5455" t="s">
        <v>700</v>
      </c>
      <c r="E5455" s="1">
        <v>23</v>
      </c>
      <c r="F5455" t="s">
        <v>3010</v>
      </c>
      <c r="G5455" s="1">
        <v>0</v>
      </c>
      <c r="H5455" s="1">
        <v>20</v>
      </c>
      <c r="I5455">
        <v>15.553478</v>
      </c>
    </row>
    <row r="5456" spans="1:9" x14ac:dyDescent="0.25">
      <c r="A5456">
        <v>2140450154</v>
      </c>
      <c r="B5456" t="s">
        <v>4868</v>
      </c>
      <c r="C5456" t="s">
        <v>248</v>
      </c>
      <c r="D5456" t="s">
        <v>249</v>
      </c>
      <c r="E5456" s="1">
        <v>69</v>
      </c>
      <c r="F5456" t="s">
        <v>3010</v>
      </c>
      <c r="G5456" s="1">
        <v>20</v>
      </c>
      <c r="H5456" s="1">
        <v>0</v>
      </c>
      <c r="I5456">
        <v>15.553623</v>
      </c>
    </row>
    <row r="5457" spans="1:9" x14ac:dyDescent="0.25">
      <c r="A5457">
        <v>2140450155</v>
      </c>
      <c r="B5457" t="s">
        <v>4869</v>
      </c>
      <c r="C5457" t="s">
        <v>699</v>
      </c>
      <c r="D5457" t="s">
        <v>700</v>
      </c>
      <c r="E5457" s="1">
        <v>29</v>
      </c>
      <c r="F5457" t="s">
        <v>3010</v>
      </c>
      <c r="G5457" s="1">
        <v>0</v>
      </c>
      <c r="H5457" s="1">
        <v>0</v>
      </c>
      <c r="I5457">
        <v>15.553103</v>
      </c>
    </row>
    <row r="5458" spans="1:9" x14ac:dyDescent="0.25">
      <c r="A5458">
        <v>2140450155</v>
      </c>
      <c r="B5458" t="s">
        <v>4869</v>
      </c>
      <c r="C5458" t="s">
        <v>248</v>
      </c>
      <c r="D5458" t="s">
        <v>249</v>
      </c>
      <c r="E5458" s="1">
        <v>51</v>
      </c>
      <c r="F5458" t="s">
        <v>3010</v>
      </c>
      <c r="G5458">
        <v>0</v>
      </c>
      <c r="H5458" s="1">
        <v>0</v>
      </c>
      <c r="I5458">
        <v>15.553922</v>
      </c>
    </row>
    <row r="5459" spans="1:9" x14ac:dyDescent="0.25">
      <c r="A5459">
        <v>2140460001</v>
      </c>
      <c r="B5459" t="s">
        <v>4870</v>
      </c>
      <c r="C5459" t="s">
        <v>248</v>
      </c>
      <c r="D5459" t="s">
        <v>249</v>
      </c>
      <c r="E5459" s="1">
        <v>0</v>
      </c>
      <c r="F5459" t="s">
        <v>2612</v>
      </c>
      <c r="G5459" s="1">
        <v>0</v>
      </c>
      <c r="H5459" s="1">
        <v>738801</v>
      </c>
      <c r="I5459">
        <v>0</v>
      </c>
    </row>
    <row r="5460" spans="1:9" x14ac:dyDescent="0.25">
      <c r="A5460">
        <v>2140460001</v>
      </c>
      <c r="B5460" t="s">
        <v>4870</v>
      </c>
      <c r="C5460" t="s">
        <v>2637</v>
      </c>
      <c r="D5460" t="s">
        <v>2638</v>
      </c>
      <c r="E5460" s="1">
        <v>1800</v>
      </c>
      <c r="F5460" t="s">
        <v>2612</v>
      </c>
      <c r="G5460" s="1">
        <v>0</v>
      </c>
      <c r="H5460" s="1">
        <v>0</v>
      </c>
      <c r="I5460">
        <v>4.1506000000000001E-2</v>
      </c>
    </row>
    <row r="5461" spans="1:9" x14ac:dyDescent="0.25">
      <c r="A5461">
        <v>2140460001</v>
      </c>
      <c r="B5461" t="s">
        <v>4870</v>
      </c>
      <c r="C5461" t="s">
        <v>2625</v>
      </c>
      <c r="D5461" t="s">
        <v>2626</v>
      </c>
      <c r="E5461" s="1">
        <v>738801</v>
      </c>
      <c r="F5461" t="s">
        <v>2612</v>
      </c>
      <c r="G5461" s="1">
        <v>738801</v>
      </c>
      <c r="H5461">
        <v>0</v>
      </c>
      <c r="I5461">
        <v>4.1507000000000002E-2</v>
      </c>
    </row>
    <row r="5462" spans="1:9" x14ac:dyDescent="0.25">
      <c r="A5462">
        <v>2140460002</v>
      </c>
      <c r="B5462" t="s">
        <v>4871</v>
      </c>
      <c r="C5462" t="s">
        <v>699</v>
      </c>
      <c r="D5462" t="s">
        <v>700</v>
      </c>
      <c r="E5462" s="1">
        <v>48725</v>
      </c>
      <c r="F5462" t="s">
        <v>2612</v>
      </c>
      <c r="G5462">
        <v>0</v>
      </c>
      <c r="H5462" s="1">
        <v>0</v>
      </c>
      <c r="I5462">
        <v>3.1295999999999997E-2</v>
      </c>
    </row>
    <row r="5463" spans="1:9" x14ac:dyDescent="0.25">
      <c r="A5463">
        <v>2140460002</v>
      </c>
      <c r="B5463" t="s">
        <v>4871</v>
      </c>
      <c r="C5463" t="s">
        <v>248</v>
      </c>
      <c r="D5463" t="s">
        <v>249</v>
      </c>
      <c r="E5463" s="1">
        <v>0</v>
      </c>
      <c r="F5463" t="s">
        <v>2612</v>
      </c>
      <c r="G5463" s="1">
        <v>0</v>
      </c>
      <c r="H5463" s="1">
        <v>166997</v>
      </c>
      <c r="I5463">
        <v>0</v>
      </c>
    </row>
    <row r="5464" spans="1:9" x14ac:dyDescent="0.25">
      <c r="A5464">
        <v>2140460002</v>
      </c>
      <c r="B5464" t="s">
        <v>4871</v>
      </c>
      <c r="C5464" t="s">
        <v>2637</v>
      </c>
      <c r="D5464" t="s">
        <v>2638</v>
      </c>
      <c r="E5464" s="1">
        <v>1653</v>
      </c>
      <c r="F5464" t="s">
        <v>2612</v>
      </c>
      <c r="G5464" s="1">
        <v>0</v>
      </c>
      <c r="H5464" s="1">
        <v>0</v>
      </c>
      <c r="I5464">
        <v>3.1295000000000003E-2</v>
      </c>
    </row>
    <row r="5465" spans="1:9" x14ac:dyDescent="0.25">
      <c r="A5465">
        <v>2140460002</v>
      </c>
      <c r="B5465" t="s">
        <v>4871</v>
      </c>
      <c r="C5465" t="s">
        <v>2625</v>
      </c>
      <c r="D5465" t="s">
        <v>2626</v>
      </c>
      <c r="E5465" s="1">
        <v>166997</v>
      </c>
      <c r="F5465" t="s">
        <v>2612</v>
      </c>
      <c r="G5465" s="1">
        <v>166997</v>
      </c>
      <c r="H5465">
        <v>0</v>
      </c>
      <c r="I5465">
        <v>3.1295999999999997E-2</v>
      </c>
    </row>
    <row r="5466" spans="1:9" x14ac:dyDescent="0.25">
      <c r="A5466">
        <v>2140460010</v>
      </c>
      <c r="B5466" t="s">
        <v>4872</v>
      </c>
      <c r="C5466" t="s">
        <v>699</v>
      </c>
      <c r="D5466" t="s">
        <v>700</v>
      </c>
      <c r="E5466" s="1">
        <v>54945</v>
      </c>
      <c r="F5466" t="s">
        <v>2612</v>
      </c>
      <c r="G5466">
        <v>0</v>
      </c>
      <c r="H5466" s="1">
        <v>0</v>
      </c>
      <c r="I5466">
        <v>0.33582600000000001</v>
      </c>
    </row>
    <row r="5467" spans="1:9" x14ac:dyDescent="0.25">
      <c r="A5467">
        <v>2140460010</v>
      </c>
      <c r="B5467" t="s">
        <v>4872</v>
      </c>
      <c r="C5467" t="s">
        <v>248</v>
      </c>
      <c r="D5467" t="s">
        <v>249</v>
      </c>
      <c r="E5467" s="1">
        <v>0</v>
      </c>
      <c r="F5467" t="s">
        <v>2612</v>
      </c>
      <c r="G5467" s="1">
        <v>0</v>
      </c>
      <c r="H5467" s="1">
        <v>212328</v>
      </c>
      <c r="I5467">
        <v>0</v>
      </c>
    </row>
    <row r="5468" spans="1:9" x14ac:dyDescent="0.25">
      <c r="A5468">
        <v>2140460010</v>
      </c>
      <c r="B5468" t="s">
        <v>4872</v>
      </c>
      <c r="C5468" t="s">
        <v>2637</v>
      </c>
      <c r="D5468" t="s">
        <v>2638</v>
      </c>
      <c r="E5468" s="1">
        <v>1800</v>
      </c>
      <c r="F5468" t="s">
        <v>2612</v>
      </c>
      <c r="G5468">
        <v>0</v>
      </c>
      <c r="H5468" s="1">
        <v>0</v>
      </c>
      <c r="I5468">
        <v>0.33582800000000002</v>
      </c>
    </row>
    <row r="5469" spans="1:9" x14ac:dyDescent="0.25">
      <c r="A5469">
        <v>2140460010</v>
      </c>
      <c r="B5469" t="s">
        <v>4872</v>
      </c>
      <c r="C5469" t="s">
        <v>2625</v>
      </c>
      <c r="D5469" t="s">
        <v>2626</v>
      </c>
      <c r="E5469" s="1">
        <v>212328</v>
      </c>
      <c r="F5469" t="s">
        <v>2612</v>
      </c>
      <c r="G5469" s="1">
        <v>212328</v>
      </c>
      <c r="H5469" s="1">
        <v>0</v>
      </c>
      <c r="I5469">
        <v>0.33582600000000001</v>
      </c>
    </row>
    <row r="5470" spans="1:9" x14ac:dyDescent="0.25">
      <c r="A5470">
        <v>2140460011</v>
      </c>
      <c r="B5470" t="s">
        <v>4873</v>
      </c>
      <c r="C5470" t="s">
        <v>699</v>
      </c>
      <c r="D5470" t="s">
        <v>700</v>
      </c>
      <c r="E5470" s="1">
        <v>149429</v>
      </c>
      <c r="F5470" t="s">
        <v>2612</v>
      </c>
      <c r="G5470" s="1">
        <v>0</v>
      </c>
      <c r="H5470" s="1">
        <v>0</v>
      </c>
      <c r="I5470">
        <v>0.215837</v>
      </c>
    </row>
    <row r="5471" spans="1:9" x14ac:dyDescent="0.25">
      <c r="A5471">
        <v>2140460011</v>
      </c>
      <c r="B5471" t="s">
        <v>4873</v>
      </c>
      <c r="C5471" t="s">
        <v>248</v>
      </c>
      <c r="D5471" t="s">
        <v>249</v>
      </c>
      <c r="E5471" s="1">
        <v>0</v>
      </c>
      <c r="F5471" t="s">
        <v>2612</v>
      </c>
      <c r="G5471" s="1">
        <v>0</v>
      </c>
      <c r="H5471" s="1">
        <v>453784</v>
      </c>
      <c r="I5471">
        <v>0</v>
      </c>
    </row>
    <row r="5472" spans="1:9" x14ac:dyDescent="0.25">
      <c r="A5472">
        <v>2140460011</v>
      </c>
      <c r="B5472" t="s">
        <v>4873</v>
      </c>
      <c r="C5472" t="s">
        <v>2637</v>
      </c>
      <c r="D5472" t="s">
        <v>2638</v>
      </c>
      <c r="E5472" s="1">
        <v>1830</v>
      </c>
      <c r="F5472" t="s">
        <v>2612</v>
      </c>
      <c r="G5472">
        <v>0</v>
      </c>
      <c r="H5472" s="1">
        <v>0</v>
      </c>
      <c r="I5472">
        <v>0.215836</v>
      </c>
    </row>
    <row r="5473" spans="1:9" x14ac:dyDescent="0.25">
      <c r="A5473">
        <v>2140460011</v>
      </c>
      <c r="B5473" t="s">
        <v>4873</v>
      </c>
      <c r="C5473" t="s">
        <v>2625</v>
      </c>
      <c r="D5473" t="s">
        <v>2626</v>
      </c>
      <c r="E5473" s="1">
        <v>453784</v>
      </c>
      <c r="F5473" t="s">
        <v>2612</v>
      </c>
      <c r="G5473" s="1">
        <v>453784</v>
      </c>
      <c r="H5473">
        <v>0</v>
      </c>
      <c r="I5473">
        <v>0.215837</v>
      </c>
    </row>
    <row r="5474" spans="1:9" x14ac:dyDescent="0.25">
      <c r="A5474">
        <v>2140460012</v>
      </c>
      <c r="B5474" t="s">
        <v>4874</v>
      </c>
      <c r="C5474" t="s">
        <v>699</v>
      </c>
      <c r="D5474" t="s">
        <v>700</v>
      </c>
      <c r="E5474" s="1">
        <v>44766</v>
      </c>
      <c r="F5474" t="s">
        <v>2612</v>
      </c>
      <c r="G5474">
        <v>0</v>
      </c>
      <c r="H5474" s="1">
        <v>0</v>
      </c>
      <c r="I5474">
        <v>0.167875</v>
      </c>
    </row>
    <row r="5475" spans="1:9" x14ac:dyDescent="0.25">
      <c r="A5475">
        <v>2140460012</v>
      </c>
      <c r="B5475" t="s">
        <v>4874</v>
      </c>
      <c r="C5475" t="s">
        <v>248</v>
      </c>
      <c r="D5475" t="s">
        <v>249</v>
      </c>
      <c r="E5475" s="1">
        <v>0</v>
      </c>
      <c r="F5475" t="s">
        <v>2612</v>
      </c>
      <c r="G5475" s="1">
        <v>0</v>
      </c>
      <c r="H5475" s="1">
        <v>280318</v>
      </c>
      <c r="I5475">
        <v>0</v>
      </c>
    </row>
    <row r="5476" spans="1:9" x14ac:dyDescent="0.25">
      <c r="A5476">
        <v>2140460012</v>
      </c>
      <c r="B5476" t="s">
        <v>4874</v>
      </c>
      <c r="C5476" t="s">
        <v>2625</v>
      </c>
      <c r="D5476" t="s">
        <v>2626</v>
      </c>
      <c r="E5476" s="1">
        <v>280318</v>
      </c>
      <c r="F5476" t="s">
        <v>2612</v>
      </c>
      <c r="G5476" s="1">
        <v>280318</v>
      </c>
      <c r="H5476" s="1">
        <v>0</v>
      </c>
      <c r="I5476">
        <v>0.167875</v>
      </c>
    </row>
    <row r="5477" spans="1:9" x14ac:dyDescent="0.25">
      <c r="A5477">
        <v>2140460013</v>
      </c>
      <c r="B5477" t="s">
        <v>4875</v>
      </c>
      <c r="C5477" t="s">
        <v>699</v>
      </c>
      <c r="D5477" t="s">
        <v>700</v>
      </c>
      <c r="E5477" s="1">
        <v>67290</v>
      </c>
      <c r="F5477" t="s">
        <v>2612</v>
      </c>
      <c r="G5477" s="1">
        <v>0</v>
      </c>
      <c r="H5477" s="1">
        <v>0</v>
      </c>
      <c r="I5477">
        <v>0.29951299999999997</v>
      </c>
    </row>
    <row r="5478" spans="1:9" x14ac:dyDescent="0.25">
      <c r="A5478">
        <v>2140460013</v>
      </c>
      <c r="B5478" t="s">
        <v>4875</v>
      </c>
      <c r="C5478" t="s">
        <v>248</v>
      </c>
      <c r="D5478" t="s">
        <v>249</v>
      </c>
      <c r="E5478" s="1">
        <v>0</v>
      </c>
      <c r="F5478" t="s">
        <v>2612</v>
      </c>
      <c r="G5478">
        <v>0</v>
      </c>
      <c r="H5478" s="1">
        <v>350546</v>
      </c>
      <c r="I5478">
        <v>0</v>
      </c>
    </row>
    <row r="5479" spans="1:9" x14ac:dyDescent="0.25">
      <c r="A5479">
        <v>2140460013</v>
      </c>
      <c r="B5479" t="s">
        <v>4875</v>
      </c>
      <c r="C5479" t="s">
        <v>2625</v>
      </c>
      <c r="D5479" t="s">
        <v>2626</v>
      </c>
      <c r="E5479" s="1">
        <v>350546</v>
      </c>
      <c r="F5479" t="s">
        <v>2612</v>
      </c>
      <c r="G5479" s="1">
        <v>350546</v>
      </c>
      <c r="H5479">
        <v>0</v>
      </c>
      <c r="I5479">
        <v>0.29951299999999997</v>
      </c>
    </row>
    <row r="5480" spans="1:9" x14ac:dyDescent="0.25">
      <c r="A5480">
        <v>2140460014</v>
      </c>
      <c r="B5480" t="s">
        <v>4876</v>
      </c>
      <c r="C5480" t="s">
        <v>248</v>
      </c>
      <c r="D5480" t="s">
        <v>249</v>
      </c>
      <c r="E5480" s="1">
        <v>0</v>
      </c>
      <c r="F5480" t="s">
        <v>2612</v>
      </c>
      <c r="G5480" s="1">
        <v>0</v>
      </c>
      <c r="H5480" s="1">
        <v>14765</v>
      </c>
      <c r="I5480">
        <v>0</v>
      </c>
    </row>
    <row r="5481" spans="1:9" x14ac:dyDescent="0.25">
      <c r="A5481">
        <v>2140460014</v>
      </c>
      <c r="B5481" t="s">
        <v>4876</v>
      </c>
      <c r="C5481" t="s">
        <v>2637</v>
      </c>
      <c r="D5481" t="s">
        <v>2638</v>
      </c>
      <c r="E5481" s="1">
        <v>1800</v>
      </c>
      <c r="F5481" t="s">
        <v>2612</v>
      </c>
      <c r="G5481" s="1">
        <v>0</v>
      </c>
      <c r="H5481" s="1">
        <v>0</v>
      </c>
      <c r="I5481">
        <v>5.0122E-2</v>
      </c>
    </row>
    <row r="5482" spans="1:9" x14ac:dyDescent="0.25">
      <c r="A5482">
        <v>2140460014</v>
      </c>
      <c r="B5482" t="s">
        <v>4876</v>
      </c>
      <c r="C5482" t="s">
        <v>2625</v>
      </c>
      <c r="D5482" t="s">
        <v>2626</v>
      </c>
      <c r="E5482" s="1">
        <v>14765</v>
      </c>
      <c r="F5482" t="s">
        <v>2612</v>
      </c>
      <c r="G5482" s="1">
        <v>14765</v>
      </c>
      <c r="H5482" s="1">
        <v>0</v>
      </c>
      <c r="I5482">
        <v>5.0122E-2</v>
      </c>
    </row>
    <row r="5483" spans="1:9" x14ac:dyDescent="0.25">
      <c r="A5483">
        <v>2140460015</v>
      </c>
      <c r="B5483" t="s">
        <v>4877</v>
      </c>
      <c r="C5483" t="s">
        <v>248</v>
      </c>
      <c r="D5483" t="s">
        <v>249</v>
      </c>
      <c r="E5483" s="1">
        <v>0</v>
      </c>
      <c r="F5483" t="s">
        <v>2612</v>
      </c>
      <c r="G5483" s="1">
        <v>0</v>
      </c>
      <c r="H5483" s="1">
        <v>68615</v>
      </c>
      <c r="I5483">
        <v>0</v>
      </c>
    </row>
    <row r="5484" spans="1:9" x14ac:dyDescent="0.25">
      <c r="A5484">
        <v>2140460015</v>
      </c>
      <c r="B5484" t="s">
        <v>4877</v>
      </c>
      <c r="C5484" t="s">
        <v>2625</v>
      </c>
      <c r="D5484" t="s">
        <v>2626</v>
      </c>
      <c r="E5484" s="1">
        <v>68615</v>
      </c>
      <c r="F5484" t="s">
        <v>2612</v>
      </c>
      <c r="G5484" s="1">
        <v>68615</v>
      </c>
      <c r="H5484" s="1">
        <v>0</v>
      </c>
      <c r="I5484">
        <v>3.1295999999999997E-2</v>
      </c>
    </row>
    <row r="5485" spans="1:9" x14ac:dyDescent="0.25">
      <c r="A5485">
        <v>2140460016</v>
      </c>
      <c r="B5485" t="s">
        <v>4878</v>
      </c>
      <c r="C5485" t="s">
        <v>248</v>
      </c>
      <c r="D5485" t="s">
        <v>249</v>
      </c>
      <c r="E5485" s="1">
        <v>0</v>
      </c>
      <c r="F5485" t="s">
        <v>2612</v>
      </c>
      <c r="G5485" s="1">
        <v>0</v>
      </c>
      <c r="H5485" s="1">
        <v>13217</v>
      </c>
      <c r="I5485">
        <v>0</v>
      </c>
    </row>
    <row r="5486" spans="1:9" x14ac:dyDescent="0.25">
      <c r="A5486">
        <v>2140460016</v>
      </c>
      <c r="B5486" t="s">
        <v>4878</v>
      </c>
      <c r="C5486" t="s">
        <v>2625</v>
      </c>
      <c r="D5486" t="s">
        <v>2626</v>
      </c>
      <c r="E5486" s="1">
        <v>13217</v>
      </c>
      <c r="F5486" t="s">
        <v>2612</v>
      </c>
      <c r="G5486" s="1">
        <v>13217</v>
      </c>
      <c r="H5486" s="1">
        <v>0</v>
      </c>
      <c r="I5486">
        <v>0.24406800000000001</v>
      </c>
    </row>
    <row r="5487" spans="1:9" x14ac:dyDescent="0.25">
      <c r="A5487">
        <v>2140460017</v>
      </c>
      <c r="B5487" t="s">
        <v>4879</v>
      </c>
      <c r="C5487" t="s">
        <v>248</v>
      </c>
      <c r="D5487" t="s">
        <v>249</v>
      </c>
      <c r="E5487" s="1">
        <v>0</v>
      </c>
      <c r="F5487" t="s">
        <v>2612</v>
      </c>
      <c r="G5487" s="1">
        <v>0</v>
      </c>
      <c r="H5487" s="1">
        <v>15963</v>
      </c>
      <c r="I5487">
        <v>0</v>
      </c>
    </row>
    <row r="5488" spans="1:9" x14ac:dyDescent="0.25">
      <c r="A5488">
        <v>2140460017</v>
      </c>
      <c r="B5488" t="s">
        <v>4879</v>
      </c>
      <c r="C5488" t="s">
        <v>2625</v>
      </c>
      <c r="D5488" t="s">
        <v>2626</v>
      </c>
      <c r="E5488" s="1">
        <v>15963</v>
      </c>
      <c r="F5488" t="s">
        <v>2612</v>
      </c>
      <c r="G5488" s="1">
        <v>15963</v>
      </c>
      <c r="H5488">
        <v>0</v>
      </c>
      <c r="I5488">
        <v>0.23353499999999999</v>
      </c>
    </row>
    <row r="5489" spans="1:9" x14ac:dyDescent="0.25">
      <c r="A5489">
        <v>2140460018</v>
      </c>
      <c r="B5489" t="s">
        <v>4880</v>
      </c>
      <c r="C5489" t="s">
        <v>248</v>
      </c>
      <c r="D5489" t="s">
        <v>249</v>
      </c>
      <c r="E5489" s="1">
        <v>0</v>
      </c>
      <c r="F5489" t="s">
        <v>2612</v>
      </c>
      <c r="G5489">
        <v>0</v>
      </c>
      <c r="H5489" s="1">
        <v>12670</v>
      </c>
      <c r="I5489">
        <v>0</v>
      </c>
    </row>
    <row r="5490" spans="1:9" x14ac:dyDescent="0.25">
      <c r="A5490">
        <v>2140460018</v>
      </c>
      <c r="B5490" t="s">
        <v>4880</v>
      </c>
      <c r="C5490" t="s">
        <v>2625</v>
      </c>
      <c r="D5490" t="s">
        <v>2626</v>
      </c>
      <c r="E5490" s="1">
        <v>12670</v>
      </c>
      <c r="F5490" t="s">
        <v>2612</v>
      </c>
      <c r="G5490" s="1">
        <v>12670</v>
      </c>
      <c r="H5490" s="1">
        <v>0</v>
      </c>
      <c r="I5490">
        <v>0.23208000000000001</v>
      </c>
    </row>
    <row r="5491" spans="1:9" x14ac:dyDescent="0.25">
      <c r="A5491">
        <v>2140460019</v>
      </c>
      <c r="B5491" t="s">
        <v>4881</v>
      </c>
      <c r="C5491" t="s">
        <v>248</v>
      </c>
      <c r="D5491" t="s">
        <v>249</v>
      </c>
      <c r="E5491" s="1">
        <v>0</v>
      </c>
      <c r="F5491" t="s">
        <v>2612</v>
      </c>
      <c r="G5491" s="1">
        <v>0</v>
      </c>
      <c r="H5491" s="1">
        <v>4065</v>
      </c>
      <c r="I5491">
        <v>0</v>
      </c>
    </row>
    <row r="5492" spans="1:9" x14ac:dyDescent="0.25">
      <c r="A5492">
        <v>2140460019</v>
      </c>
      <c r="B5492" t="s">
        <v>4881</v>
      </c>
      <c r="C5492" t="s">
        <v>2625</v>
      </c>
      <c r="D5492" t="s">
        <v>2626</v>
      </c>
      <c r="E5492" s="1">
        <v>4065</v>
      </c>
      <c r="F5492" t="s">
        <v>2612</v>
      </c>
      <c r="G5492" s="1">
        <v>4065</v>
      </c>
      <c r="H5492" s="1">
        <v>0</v>
      </c>
      <c r="I5492">
        <v>0.197161</v>
      </c>
    </row>
    <row r="5493" spans="1:9" x14ac:dyDescent="0.25">
      <c r="A5493">
        <v>2140460020</v>
      </c>
      <c r="B5493" t="s">
        <v>4882</v>
      </c>
      <c r="C5493" t="s">
        <v>248</v>
      </c>
      <c r="D5493" t="s">
        <v>249</v>
      </c>
      <c r="E5493" s="1">
        <v>0</v>
      </c>
      <c r="F5493" t="s">
        <v>2612</v>
      </c>
      <c r="G5493" s="1">
        <v>0</v>
      </c>
      <c r="H5493" s="1">
        <v>9117</v>
      </c>
      <c r="I5493">
        <v>0</v>
      </c>
    </row>
    <row r="5494" spans="1:9" x14ac:dyDescent="0.25">
      <c r="A5494">
        <v>2140460020</v>
      </c>
      <c r="B5494" t="s">
        <v>4882</v>
      </c>
      <c r="C5494" t="s">
        <v>2625</v>
      </c>
      <c r="D5494" t="s">
        <v>2626</v>
      </c>
      <c r="E5494" s="1">
        <v>9117</v>
      </c>
      <c r="F5494" t="s">
        <v>2612</v>
      </c>
      <c r="G5494" s="1">
        <v>9117</v>
      </c>
      <c r="H5494" s="1">
        <v>0</v>
      </c>
      <c r="I5494">
        <v>0.16947100000000001</v>
      </c>
    </row>
    <row r="5495" spans="1:9" x14ac:dyDescent="0.25">
      <c r="A5495">
        <v>2140460021</v>
      </c>
      <c r="B5495" t="s">
        <v>4883</v>
      </c>
      <c r="C5495" t="s">
        <v>248</v>
      </c>
      <c r="D5495" t="s">
        <v>249</v>
      </c>
      <c r="E5495" s="1">
        <v>0</v>
      </c>
      <c r="F5495" t="s">
        <v>2612</v>
      </c>
      <c r="G5495" s="1">
        <v>0</v>
      </c>
      <c r="H5495" s="1">
        <v>23638</v>
      </c>
      <c r="I5495">
        <v>0</v>
      </c>
    </row>
    <row r="5496" spans="1:9" x14ac:dyDescent="0.25">
      <c r="A5496">
        <v>2140460021</v>
      </c>
      <c r="B5496" t="s">
        <v>4883</v>
      </c>
      <c r="C5496" t="s">
        <v>2625</v>
      </c>
      <c r="D5496" t="s">
        <v>2626</v>
      </c>
      <c r="E5496" s="1">
        <v>23638</v>
      </c>
      <c r="F5496" t="s">
        <v>2612</v>
      </c>
      <c r="G5496" s="1">
        <v>23638</v>
      </c>
      <c r="H5496" s="1">
        <v>0</v>
      </c>
      <c r="I5496">
        <v>0.16170300000000001</v>
      </c>
    </row>
    <row r="5497" spans="1:9" x14ac:dyDescent="0.25">
      <c r="A5497">
        <v>2140470001</v>
      </c>
      <c r="B5497" t="s">
        <v>2076</v>
      </c>
      <c r="C5497" t="s">
        <v>699</v>
      </c>
      <c r="D5497" t="s">
        <v>700</v>
      </c>
      <c r="E5497" s="1">
        <v>1548</v>
      </c>
      <c r="F5497" t="s">
        <v>2612</v>
      </c>
      <c r="G5497" s="1">
        <v>0</v>
      </c>
      <c r="H5497" s="1">
        <v>0</v>
      </c>
      <c r="I5497">
        <v>3.3549349999999998</v>
      </c>
    </row>
    <row r="5498" spans="1:9" x14ac:dyDescent="0.25">
      <c r="A5498">
        <v>2140470001</v>
      </c>
      <c r="B5498" t="s">
        <v>2076</v>
      </c>
      <c r="C5498" t="s">
        <v>248</v>
      </c>
      <c r="D5498" t="s">
        <v>249</v>
      </c>
      <c r="E5498" s="1">
        <v>10</v>
      </c>
      <c r="F5498" t="s">
        <v>2612</v>
      </c>
      <c r="G5498" s="1">
        <v>99</v>
      </c>
      <c r="H5498" s="1">
        <v>6480</v>
      </c>
      <c r="I5498">
        <v>3.3540000000000001</v>
      </c>
    </row>
    <row r="5499" spans="1:9" x14ac:dyDescent="0.25">
      <c r="A5499">
        <v>2140470001</v>
      </c>
      <c r="B5499" t="s">
        <v>2076</v>
      </c>
      <c r="C5499" t="s">
        <v>2625</v>
      </c>
      <c r="D5499" t="s">
        <v>2626</v>
      </c>
      <c r="E5499" s="1">
        <v>4599</v>
      </c>
      <c r="F5499" t="s">
        <v>2612</v>
      </c>
      <c r="G5499" s="1">
        <v>6480</v>
      </c>
      <c r="H5499" s="1">
        <v>0</v>
      </c>
      <c r="I5499">
        <v>3.3549180000000001</v>
      </c>
    </row>
    <row r="5500" spans="1:9" x14ac:dyDescent="0.25">
      <c r="A5500">
        <v>2140470002</v>
      </c>
      <c r="B5500" t="s">
        <v>2078</v>
      </c>
      <c r="C5500" t="s">
        <v>699</v>
      </c>
      <c r="D5500" t="s">
        <v>700</v>
      </c>
      <c r="E5500" s="1">
        <v>1540</v>
      </c>
      <c r="F5500" t="s">
        <v>2612</v>
      </c>
      <c r="G5500" s="1">
        <v>0</v>
      </c>
      <c r="H5500">
        <v>0</v>
      </c>
      <c r="I5500">
        <v>3.3673769999999998</v>
      </c>
    </row>
    <row r="5501" spans="1:9" x14ac:dyDescent="0.25">
      <c r="A5501">
        <v>2140470002</v>
      </c>
      <c r="B5501" t="s">
        <v>2078</v>
      </c>
      <c r="C5501" t="s">
        <v>248</v>
      </c>
      <c r="D5501" t="s">
        <v>249</v>
      </c>
      <c r="E5501" s="1">
        <v>0</v>
      </c>
      <c r="F5501" t="s">
        <v>2612</v>
      </c>
      <c r="G5501" s="1">
        <v>99</v>
      </c>
      <c r="H5501" s="1">
        <v>6480</v>
      </c>
      <c r="I5501">
        <v>3.37</v>
      </c>
    </row>
    <row r="5502" spans="1:9" x14ac:dyDescent="0.25">
      <c r="A5502">
        <v>2140470002</v>
      </c>
      <c r="B5502" t="s">
        <v>2078</v>
      </c>
      <c r="C5502" t="s">
        <v>2625</v>
      </c>
      <c r="D5502" t="s">
        <v>2626</v>
      </c>
      <c r="E5502" s="1">
        <v>4845</v>
      </c>
      <c r="F5502" t="s">
        <v>2612</v>
      </c>
      <c r="G5502" s="1">
        <v>6480</v>
      </c>
      <c r="H5502" s="1">
        <v>0</v>
      </c>
      <c r="I5502">
        <v>3.367381</v>
      </c>
    </row>
    <row r="5503" spans="1:9" x14ac:dyDescent="0.25">
      <c r="A5503">
        <v>2140470003</v>
      </c>
      <c r="B5503" t="s">
        <v>2079</v>
      </c>
      <c r="C5503" t="s">
        <v>699</v>
      </c>
      <c r="D5503" t="s">
        <v>700</v>
      </c>
      <c r="E5503" s="1">
        <v>1671</v>
      </c>
      <c r="F5503" t="s">
        <v>2612</v>
      </c>
      <c r="G5503" s="1">
        <v>0</v>
      </c>
      <c r="H5503" s="1">
        <v>0</v>
      </c>
      <c r="I5503">
        <v>3.3646020000000001</v>
      </c>
    </row>
    <row r="5504" spans="1:9" x14ac:dyDescent="0.25">
      <c r="A5504">
        <v>2140470003</v>
      </c>
      <c r="B5504" t="s">
        <v>2079</v>
      </c>
      <c r="C5504" t="s">
        <v>248</v>
      </c>
      <c r="D5504" t="s">
        <v>249</v>
      </c>
      <c r="E5504" s="1">
        <v>68</v>
      </c>
      <c r="F5504" t="s">
        <v>2612</v>
      </c>
      <c r="G5504" s="1">
        <v>48</v>
      </c>
      <c r="H5504" s="1">
        <v>8640</v>
      </c>
      <c r="I5504">
        <v>3.3648530000000001</v>
      </c>
    </row>
    <row r="5505" spans="1:9" x14ac:dyDescent="0.25">
      <c r="A5505">
        <v>2140470003</v>
      </c>
      <c r="B5505" t="s">
        <v>2079</v>
      </c>
      <c r="C5505" t="s">
        <v>2625</v>
      </c>
      <c r="D5505" t="s">
        <v>2626</v>
      </c>
      <c r="E5505" s="1">
        <v>8445</v>
      </c>
      <c r="F5505" t="s">
        <v>2612</v>
      </c>
      <c r="G5505" s="1">
        <v>8640</v>
      </c>
      <c r="H5505" s="1">
        <v>0</v>
      </c>
      <c r="I5505">
        <v>3.3646060000000002</v>
      </c>
    </row>
    <row r="5506" spans="1:9" x14ac:dyDescent="0.25">
      <c r="A5506">
        <v>2140470004</v>
      </c>
      <c r="B5506" t="s">
        <v>2080</v>
      </c>
      <c r="C5506" t="s">
        <v>699</v>
      </c>
      <c r="D5506" t="s">
        <v>700</v>
      </c>
      <c r="E5506" s="1">
        <v>1797</v>
      </c>
      <c r="F5506" t="s">
        <v>2612</v>
      </c>
      <c r="G5506" s="1">
        <v>0</v>
      </c>
      <c r="H5506" s="1">
        <v>0</v>
      </c>
      <c r="I5506">
        <v>3.9889429999999999</v>
      </c>
    </row>
    <row r="5507" spans="1:9" x14ac:dyDescent="0.25">
      <c r="A5507">
        <v>2140470004</v>
      </c>
      <c r="B5507" t="s">
        <v>2080</v>
      </c>
      <c r="C5507" t="s">
        <v>248</v>
      </c>
      <c r="D5507" t="s">
        <v>249</v>
      </c>
      <c r="E5507" s="1">
        <v>2250</v>
      </c>
      <c r="F5507" t="s">
        <v>2612</v>
      </c>
      <c r="G5507" s="1">
        <v>72</v>
      </c>
      <c r="H5507" s="1">
        <v>0</v>
      </c>
      <c r="I5507">
        <v>3.9889510000000001</v>
      </c>
    </row>
    <row r="5508" spans="1:9" x14ac:dyDescent="0.25">
      <c r="A5508">
        <v>2310010090</v>
      </c>
      <c r="B5508" t="s">
        <v>4884</v>
      </c>
      <c r="C5508" t="s">
        <v>699</v>
      </c>
      <c r="D5508" t="s">
        <v>700</v>
      </c>
      <c r="E5508" s="1">
        <v>340691</v>
      </c>
      <c r="F5508" t="s">
        <v>2612</v>
      </c>
      <c r="G5508" s="1">
        <v>0</v>
      </c>
      <c r="H5508" s="1">
        <v>0</v>
      </c>
      <c r="I5508">
        <v>0.25167200000000001</v>
      </c>
    </row>
    <row r="5509" spans="1:9" x14ac:dyDescent="0.25">
      <c r="A5509">
        <v>2310010091</v>
      </c>
      <c r="B5509" t="s">
        <v>4885</v>
      </c>
      <c r="C5509" t="s">
        <v>699</v>
      </c>
      <c r="D5509" t="s">
        <v>700</v>
      </c>
      <c r="E5509" s="1">
        <v>13745</v>
      </c>
      <c r="F5509" t="s">
        <v>2612</v>
      </c>
      <c r="G5509" s="1">
        <v>0</v>
      </c>
      <c r="H5509" s="1">
        <v>0</v>
      </c>
      <c r="I5509">
        <v>1.103332</v>
      </c>
    </row>
    <row r="5510" spans="1:9" x14ac:dyDescent="0.25">
      <c r="A5510">
        <v>2310010094</v>
      </c>
      <c r="B5510" t="s">
        <v>4886</v>
      </c>
      <c r="C5510" t="s">
        <v>699</v>
      </c>
      <c r="D5510" t="s">
        <v>700</v>
      </c>
      <c r="E5510" s="1">
        <v>3102</v>
      </c>
      <c r="F5510" t="s">
        <v>2612</v>
      </c>
      <c r="G5510" s="1">
        <v>0</v>
      </c>
      <c r="H5510" s="1">
        <v>0</v>
      </c>
      <c r="I5510">
        <v>9.4159000000000007E-2</v>
      </c>
    </row>
    <row r="5511" spans="1:9" x14ac:dyDescent="0.25">
      <c r="A5511">
        <v>2310010106</v>
      </c>
      <c r="B5511" t="s">
        <v>4887</v>
      </c>
      <c r="C5511" t="s">
        <v>699</v>
      </c>
      <c r="D5511" t="s">
        <v>700</v>
      </c>
      <c r="E5511" s="1">
        <v>4191</v>
      </c>
      <c r="F5511" t="s">
        <v>2612</v>
      </c>
      <c r="G5511" s="1">
        <v>0</v>
      </c>
      <c r="H5511" s="1">
        <v>0</v>
      </c>
      <c r="I5511">
        <v>9.8511000000000001E-2</v>
      </c>
    </row>
    <row r="5512" spans="1:9" x14ac:dyDescent="0.25">
      <c r="A5512">
        <v>2310010150</v>
      </c>
      <c r="B5512" t="s">
        <v>4888</v>
      </c>
      <c r="C5512" t="s">
        <v>699</v>
      </c>
      <c r="D5512" t="s">
        <v>700</v>
      </c>
      <c r="E5512" s="1">
        <v>1738</v>
      </c>
      <c r="F5512" t="s">
        <v>2612</v>
      </c>
      <c r="G5512" s="1">
        <v>0</v>
      </c>
      <c r="H5512" s="1">
        <v>0</v>
      </c>
      <c r="I5512">
        <v>0.11439000000000001</v>
      </c>
    </row>
    <row r="5513" spans="1:9" x14ac:dyDescent="0.25">
      <c r="A5513">
        <v>2310010158</v>
      </c>
      <c r="B5513" t="s">
        <v>4889</v>
      </c>
      <c r="C5513" t="s">
        <v>699</v>
      </c>
      <c r="D5513" t="s">
        <v>700</v>
      </c>
      <c r="E5513" s="1">
        <v>5148</v>
      </c>
      <c r="F5513" t="s">
        <v>2612</v>
      </c>
      <c r="G5513" s="1">
        <v>0</v>
      </c>
      <c r="H5513" s="1">
        <v>0</v>
      </c>
      <c r="I5513">
        <v>0.12987799999999999</v>
      </c>
    </row>
    <row r="5514" spans="1:9" x14ac:dyDescent="0.25">
      <c r="A5514">
        <v>2310010183</v>
      </c>
      <c r="B5514" t="s">
        <v>4890</v>
      </c>
      <c r="C5514" t="s">
        <v>699</v>
      </c>
      <c r="D5514" t="s">
        <v>700</v>
      </c>
      <c r="E5514" s="1">
        <v>23031</v>
      </c>
      <c r="F5514" t="s">
        <v>2612</v>
      </c>
      <c r="G5514" s="1">
        <v>0</v>
      </c>
      <c r="H5514" s="1">
        <v>0</v>
      </c>
      <c r="I5514">
        <v>0.24890599999999999</v>
      </c>
    </row>
    <row r="5515" spans="1:9" x14ac:dyDescent="0.25">
      <c r="A5515">
        <v>2310010201</v>
      </c>
      <c r="B5515" t="s">
        <v>4891</v>
      </c>
      <c r="C5515" t="s">
        <v>248</v>
      </c>
      <c r="D5515" t="s">
        <v>249</v>
      </c>
      <c r="E5515" s="1">
        <v>2032</v>
      </c>
      <c r="F5515" t="s">
        <v>2612</v>
      </c>
      <c r="G5515" s="1">
        <v>0</v>
      </c>
      <c r="H5515">
        <v>0</v>
      </c>
      <c r="I5515">
        <v>0.13763800000000001</v>
      </c>
    </row>
    <row r="5516" spans="1:9" x14ac:dyDescent="0.25">
      <c r="A5516">
        <v>2310010251</v>
      </c>
      <c r="B5516" t="s">
        <v>4892</v>
      </c>
      <c r="C5516" t="s">
        <v>248</v>
      </c>
      <c r="D5516" t="s">
        <v>249</v>
      </c>
      <c r="E5516" s="1">
        <v>7260</v>
      </c>
      <c r="F5516" t="s">
        <v>2612</v>
      </c>
      <c r="G5516">
        <v>0</v>
      </c>
      <c r="H5516" s="1">
        <v>0</v>
      </c>
      <c r="I5516">
        <v>0.16298199999999999</v>
      </c>
    </row>
    <row r="5517" spans="1:9" x14ac:dyDescent="0.25">
      <c r="A5517">
        <v>2310010670</v>
      </c>
      <c r="B5517" t="s">
        <v>4893</v>
      </c>
      <c r="C5517" t="s">
        <v>248</v>
      </c>
      <c r="D5517" t="s">
        <v>249</v>
      </c>
      <c r="E5517" s="1">
        <v>2815</v>
      </c>
      <c r="F5517" t="s">
        <v>2612</v>
      </c>
      <c r="G5517" s="1">
        <v>0</v>
      </c>
      <c r="H5517" s="1">
        <v>0</v>
      </c>
      <c r="I5517">
        <v>0.13384699999999999</v>
      </c>
    </row>
    <row r="5518" spans="1:9" x14ac:dyDescent="0.25">
      <c r="A5518">
        <v>2310010672</v>
      </c>
      <c r="B5518" t="s">
        <v>4894</v>
      </c>
      <c r="C5518" t="s">
        <v>248</v>
      </c>
      <c r="D5518" t="s">
        <v>249</v>
      </c>
      <c r="E5518" s="1">
        <v>41255</v>
      </c>
      <c r="F5518" t="s">
        <v>2612</v>
      </c>
      <c r="G5518" s="1">
        <v>0</v>
      </c>
      <c r="H5518">
        <v>0</v>
      </c>
      <c r="I5518">
        <v>0.119132</v>
      </c>
    </row>
    <row r="5519" spans="1:9" x14ac:dyDescent="0.25">
      <c r="A5519">
        <v>2310010675</v>
      </c>
      <c r="B5519" t="s">
        <v>4895</v>
      </c>
      <c r="C5519" t="s">
        <v>699</v>
      </c>
      <c r="D5519" t="s">
        <v>700</v>
      </c>
      <c r="E5519" s="1">
        <v>1058</v>
      </c>
      <c r="F5519" t="s">
        <v>2612</v>
      </c>
      <c r="G5519">
        <v>0</v>
      </c>
      <c r="H5519" s="1">
        <v>0</v>
      </c>
      <c r="I5519">
        <v>0.123885</v>
      </c>
    </row>
    <row r="5520" spans="1:9" x14ac:dyDescent="0.25">
      <c r="A5520">
        <v>2310010872</v>
      </c>
      <c r="B5520" t="s">
        <v>4896</v>
      </c>
      <c r="C5520" t="s">
        <v>699</v>
      </c>
      <c r="D5520" t="s">
        <v>700</v>
      </c>
      <c r="E5520" s="1">
        <v>288</v>
      </c>
      <c r="F5520" t="s">
        <v>2612</v>
      </c>
      <c r="G5520" s="1">
        <v>0</v>
      </c>
      <c r="H5520" s="1">
        <v>0</v>
      </c>
      <c r="I5520">
        <v>0.212917</v>
      </c>
    </row>
    <row r="5521" spans="1:9" x14ac:dyDescent="0.25">
      <c r="A5521">
        <v>2310010875</v>
      </c>
      <c r="B5521" t="s">
        <v>4897</v>
      </c>
      <c r="C5521" t="s">
        <v>699</v>
      </c>
      <c r="D5521" t="s">
        <v>700</v>
      </c>
      <c r="E5521" s="1">
        <v>10805</v>
      </c>
      <c r="F5521" t="s">
        <v>2612</v>
      </c>
      <c r="G5521" s="1">
        <v>0</v>
      </c>
      <c r="H5521">
        <v>0</v>
      </c>
      <c r="I5521">
        <v>0.201154</v>
      </c>
    </row>
    <row r="5522" spans="1:9" x14ac:dyDescent="0.25">
      <c r="A5522">
        <v>2310010894</v>
      </c>
      <c r="B5522" t="s">
        <v>4898</v>
      </c>
      <c r="C5522" t="s">
        <v>699</v>
      </c>
      <c r="D5522" t="s">
        <v>700</v>
      </c>
      <c r="E5522" s="1">
        <v>360</v>
      </c>
      <c r="F5522" t="s">
        <v>2612</v>
      </c>
      <c r="G5522">
        <v>0</v>
      </c>
      <c r="H5522" s="1">
        <v>0</v>
      </c>
      <c r="I5522">
        <v>0.125528</v>
      </c>
    </row>
    <row r="5523" spans="1:9" x14ac:dyDescent="0.25">
      <c r="A5523">
        <v>2310010895</v>
      </c>
      <c r="B5523" t="s">
        <v>4899</v>
      </c>
      <c r="C5523" t="s">
        <v>699</v>
      </c>
      <c r="D5523" t="s">
        <v>700</v>
      </c>
      <c r="E5523" s="1">
        <v>504</v>
      </c>
      <c r="F5523" t="s">
        <v>2612</v>
      </c>
      <c r="G5523" s="1">
        <v>0</v>
      </c>
      <c r="H5523" s="1">
        <v>0</v>
      </c>
      <c r="I5523">
        <v>0.12617100000000001</v>
      </c>
    </row>
    <row r="5524" spans="1:9" x14ac:dyDescent="0.25">
      <c r="A5524">
        <v>2310010896</v>
      </c>
      <c r="B5524" t="s">
        <v>4900</v>
      </c>
      <c r="C5524" t="s">
        <v>699</v>
      </c>
      <c r="D5524" t="s">
        <v>700</v>
      </c>
      <c r="E5524" s="1">
        <v>504</v>
      </c>
      <c r="F5524" t="s">
        <v>2612</v>
      </c>
      <c r="G5524" s="1">
        <v>0</v>
      </c>
      <c r="H5524">
        <v>0</v>
      </c>
      <c r="I5524">
        <v>0.130079</v>
      </c>
    </row>
    <row r="5525" spans="1:9" x14ac:dyDescent="0.25">
      <c r="A5525">
        <v>2310010897</v>
      </c>
      <c r="B5525" t="s">
        <v>4901</v>
      </c>
      <c r="C5525" t="s">
        <v>699</v>
      </c>
      <c r="D5525" t="s">
        <v>700</v>
      </c>
      <c r="E5525" s="1">
        <v>648</v>
      </c>
      <c r="F5525" t="s">
        <v>2612</v>
      </c>
      <c r="G5525">
        <v>0</v>
      </c>
      <c r="H5525">
        <v>0</v>
      </c>
      <c r="I5525">
        <v>0.13114200000000001</v>
      </c>
    </row>
    <row r="5526" spans="1:9" x14ac:dyDescent="0.25">
      <c r="A5526">
        <v>2310010898</v>
      </c>
      <c r="B5526" t="s">
        <v>4902</v>
      </c>
      <c r="C5526" t="s">
        <v>699</v>
      </c>
      <c r="D5526" t="s">
        <v>700</v>
      </c>
      <c r="E5526" s="1">
        <v>1152</v>
      </c>
      <c r="F5526" t="s">
        <v>2612</v>
      </c>
      <c r="G5526">
        <v>0</v>
      </c>
      <c r="H5526">
        <v>0</v>
      </c>
      <c r="I5526">
        <v>0.15586800000000001</v>
      </c>
    </row>
    <row r="5527" spans="1:9" x14ac:dyDescent="0.25">
      <c r="A5527">
        <v>2310010900</v>
      </c>
      <c r="B5527" t="s">
        <v>4903</v>
      </c>
      <c r="C5527" t="s">
        <v>699</v>
      </c>
      <c r="D5527" t="s">
        <v>700</v>
      </c>
      <c r="E5527" s="1">
        <v>936</v>
      </c>
      <c r="F5527" t="s">
        <v>2612</v>
      </c>
      <c r="G5527">
        <v>0</v>
      </c>
      <c r="H5527">
        <v>0</v>
      </c>
      <c r="I5527">
        <v>0.14615400000000001</v>
      </c>
    </row>
    <row r="5528" spans="1:9" x14ac:dyDescent="0.25">
      <c r="A5528">
        <v>2310010902</v>
      </c>
      <c r="B5528" t="s">
        <v>4904</v>
      </c>
      <c r="C5528" t="s">
        <v>699</v>
      </c>
      <c r="D5528" t="s">
        <v>700</v>
      </c>
      <c r="E5528" s="1">
        <v>720</v>
      </c>
      <c r="F5528" t="s">
        <v>2612</v>
      </c>
      <c r="G5528">
        <v>0</v>
      </c>
      <c r="H5528">
        <v>0</v>
      </c>
      <c r="I5528">
        <v>0.190444</v>
      </c>
    </row>
    <row r="5529" spans="1:9" x14ac:dyDescent="0.25">
      <c r="A5529">
        <v>2310010903</v>
      </c>
      <c r="B5529" t="s">
        <v>4905</v>
      </c>
      <c r="C5529" t="s">
        <v>699</v>
      </c>
      <c r="D5529" t="s">
        <v>700</v>
      </c>
      <c r="E5529" s="1">
        <v>1008</v>
      </c>
      <c r="F5529" t="s">
        <v>2612</v>
      </c>
      <c r="G5529">
        <v>0</v>
      </c>
      <c r="H5529">
        <v>0</v>
      </c>
      <c r="I5529">
        <v>0.182341</v>
      </c>
    </row>
    <row r="5530" spans="1:9" x14ac:dyDescent="0.25">
      <c r="A5530">
        <v>2310010904</v>
      </c>
      <c r="B5530" t="s">
        <v>4906</v>
      </c>
      <c r="C5530" t="s">
        <v>699</v>
      </c>
      <c r="D5530" t="s">
        <v>700</v>
      </c>
      <c r="E5530" s="1">
        <v>504</v>
      </c>
      <c r="F5530" t="s">
        <v>2612</v>
      </c>
      <c r="G5530">
        <v>0</v>
      </c>
      <c r="H5530">
        <v>0</v>
      </c>
      <c r="I5530">
        <v>0.18404799999999999</v>
      </c>
    </row>
    <row r="5531" spans="1:9" x14ac:dyDescent="0.25">
      <c r="A5531">
        <v>2310010905</v>
      </c>
      <c r="B5531" t="s">
        <v>4907</v>
      </c>
      <c r="C5531" t="s">
        <v>699</v>
      </c>
      <c r="D5531" t="s">
        <v>700</v>
      </c>
      <c r="E5531" s="1">
        <v>864</v>
      </c>
      <c r="F5531" t="s">
        <v>2612</v>
      </c>
      <c r="G5531">
        <v>0</v>
      </c>
      <c r="H5531">
        <v>0</v>
      </c>
      <c r="I5531">
        <v>0.142153</v>
      </c>
    </row>
    <row r="5532" spans="1:9" x14ac:dyDescent="0.25">
      <c r="A5532">
        <v>2310010906</v>
      </c>
      <c r="B5532" t="s">
        <v>4908</v>
      </c>
      <c r="C5532" t="s">
        <v>699</v>
      </c>
      <c r="D5532" t="s">
        <v>700</v>
      </c>
      <c r="E5532" s="1">
        <v>576</v>
      </c>
      <c r="F5532" t="s">
        <v>2612</v>
      </c>
      <c r="G5532">
        <v>0</v>
      </c>
      <c r="H5532">
        <v>0</v>
      </c>
      <c r="I5532">
        <v>0.21623300000000001</v>
      </c>
    </row>
    <row r="5533" spans="1:9" x14ac:dyDescent="0.25">
      <c r="A5533">
        <v>2310010908</v>
      </c>
      <c r="B5533" t="s">
        <v>4909</v>
      </c>
      <c r="C5533" t="s">
        <v>699</v>
      </c>
      <c r="D5533" t="s">
        <v>700</v>
      </c>
      <c r="E5533" s="1">
        <v>1440</v>
      </c>
      <c r="F5533" t="s">
        <v>2612</v>
      </c>
      <c r="G5533">
        <v>0</v>
      </c>
      <c r="H5533">
        <v>0</v>
      </c>
      <c r="I5533">
        <v>0.120882</v>
      </c>
    </row>
    <row r="5534" spans="1:9" x14ac:dyDescent="0.25">
      <c r="A5534">
        <v>2310010911</v>
      </c>
      <c r="B5534" t="s">
        <v>4910</v>
      </c>
      <c r="C5534" t="s">
        <v>699</v>
      </c>
      <c r="D5534" t="s">
        <v>700</v>
      </c>
      <c r="E5534" s="1">
        <v>360</v>
      </c>
      <c r="F5534" t="s">
        <v>2612</v>
      </c>
      <c r="G5534">
        <v>0</v>
      </c>
      <c r="H5534">
        <v>0</v>
      </c>
      <c r="I5534">
        <v>0.127611</v>
      </c>
    </row>
    <row r="5535" spans="1:9" x14ac:dyDescent="0.25">
      <c r="A5535">
        <v>2310010912</v>
      </c>
      <c r="B5535" t="s">
        <v>4911</v>
      </c>
      <c r="C5535" t="s">
        <v>699</v>
      </c>
      <c r="D5535" t="s">
        <v>700</v>
      </c>
      <c r="E5535" s="1">
        <v>864</v>
      </c>
      <c r="F5535" t="s">
        <v>2612</v>
      </c>
      <c r="G5535">
        <v>0</v>
      </c>
      <c r="H5535">
        <v>0</v>
      </c>
      <c r="I5535">
        <v>0.23910899999999999</v>
      </c>
    </row>
    <row r="5536" spans="1:9" x14ac:dyDescent="0.25">
      <c r="A5536">
        <v>2310010913</v>
      </c>
      <c r="B5536" t="s">
        <v>4912</v>
      </c>
      <c r="C5536" t="s">
        <v>699</v>
      </c>
      <c r="D5536" t="s">
        <v>700</v>
      </c>
      <c r="E5536" s="1">
        <v>1060</v>
      </c>
      <c r="F5536" t="s">
        <v>2612</v>
      </c>
      <c r="G5536">
        <v>0</v>
      </c>
      <c r="H5536">
        <v>0</v>
      </c>
      <c r="I5536">
        <v>0.203009</v>
      </c>
    </row>
    <row r="5537" spans="1:9" x14ac:dyDescent="0.25">
      <c r="A5537">
        <v>2310010918</v>
      </c>
      <c r="B5537" t="s">
        <v>4913</v>
      </c>
      <c r="C5537" t="s">
        <v>699</v>
      </c>
      <c r="D5537" t="s">
        <v>700</v>
      </c>
      <c r="E5537" s="1">
        <v>543292</v>
      </c>
      <c r="F5537" t="s">
        <v>2612</v>
      </c>
      <c r="G5537">
        <v>0</v>
      </c>
      <c r="H5537">
        <v>0</v>
      </c>
      <c r="I5537">
        <v>5.9855999999999999E-2</v>
      </c>
    </row>
    <row r="5538" spans="1:9" x14ac:dyDescent="0.25">
      <c r="A5538">
        <v>2310020027</v>
      </c>
      <c r="B5538" t="s">
        <v>4914</v>
      </c>
      <c r="C5538" t="s">
        <v>699</v>
      </c>
      <c r="D5538" t="s">
        <v>700</v>
      </c>
      <c r="E5538" s="1">
        <v>120.4</v>
      </c>
      <c r="F5538" t="s">
        <v>4426</v>
      </c>
      <c r="G5538">
        <v>0</v>
      </c>
      <c r="H5538">
        <v>0</v>
      </c>
      <c r="I5538">
        <v>15.757724</v>
      </c>
    </row>
    <row r="5539" spans="1:9" x14ac:dyDescent="0.25">
      <c r="A5539">
        <v>2310020029</v>
      </c>
      <c r="B5539" t="s">
        <v>4915</v>
      </c>
      <c r="C5539" t="s">
        <v>699</v>
      </c>
      <c r="D5539" t="s">
        <v>700</v>
      </c>
      <c r="E5539" s="1">
        <v>58.7</v>
      </c>
      <c r="F5539" t="s">
        <v>4426</v>
      </c>
      <c r="G5539">
        <v>0</v>
      </c>
      <c r="H5539">
        <v>0</v>
      </c>
      <c r="I5539">
        <v>16.572232</v>
      </c>
    </row>
    <row r="5540" spans="1:9" x14ac:dyDescent="0.25">
      <c r="A5540">
        <v>2310020053</v>
      </c>
      <c r="B5540" t="s">
        <v>4916</v>
      </c>
      <c r="C5540" t="s">
        <v>699</v>
      </c>
      <c r="D5540" t="s">
        <v>700</v>
      </c>
      <c r="E5540" s="1">
        <v>124.8</v>
      </c>
      <c r="F5540" t="s">
        <v>4426</v>
      </c>
      <c r="G5540">
        <v>0</v>
      </c>
      <c r="H5540">
        <v>0</v>
      </c>
      <c r="I5540">
        <v>15.027244</v>
      </c>
    </row>
    <row r="5541" spans="1:9" x14ac:dyDescent="0.25">
      <c r="A5541">
        <v>2310020054</v>
      </c>
      <c r="B5541" t="s">
        <v>4917</v>
      </c>
      <c r="C5541" t="s">
        <v>699</v>
      </c>
      <c r="D5541" t="s">
        <v>700</v>
      </c>
      <c r="E5541">
        <v>155.9</v>
      </c>
      <c r="F5541" t="s">
        <v>4426</v>
      </c>
      <c r="G5541">
        <v>0</v>
      </c>
      <c r="H5541">
        <v>0</v>
      </c>
      <c r="I5541">
        <v>14.080500000000001</v>
      </c>
    </row>
    <row r="5542" spans="1:9" x14ac:dyDescent="0.25">
      <c r="A5542">
        <v>2310020055</v>
      </c>
      <c r="B5542" t="s">
        <v>4918</v>
      </c>
      <c r="C5542" t="s">
        <v>699</v>
      </c>
      <c r="D5542" t="s">
        <v>700</v>
      </c>
      <c r="E5542" s="1">
        <v>67</v>
      </c>
      <c r="F5542" t="s">
        <v>4426</v>
      </c>
      <c r="G5542">
        <v>0</v>
      </c>
      <c r="H5542">
        <v>0</v>
      </c>
      <c r="I5542">
        <v>15.975372999999999</v>
      </c>
    </row>
    <row r="5543" spans="1:9" x14ac:dyDescent="0.25">
      <c r="A5543">
        <v>2310020056</v>
      </c>
      <c r="B5543" t="s">
        <v>4919</v>
      </c>
      <c r="C5543" t="s">
        <v>699</v>
      </c>
      <c r="D5543" t="s">
        <v>700</v>
      </c>
      <c r="E5543" s="1">
        <v>123</v>
      </c>
      <c r="F5543" t="s">
        <v>4426</v>
      </c>
      <c r="G5543">
        <v>0</v>
      </c>
      <c r="H5543">
        <v>0</v>
      </c>
      <c r="I5543">
        <v>24.236585000000002</v>
      </c>
    </row>
    <row r="5544" spans="1:9" x14ac:dyDescent="0.25">
      <c r="A5544">
        <v>2310020057</v>
      </c>
      <c r="B5544" t="s">
        <v>4920</v>
      </c>
      <c r="C5544" t="s">
        <v>699</v>
      </c>
      <c r="D5544" t="s">
        <v>700</v>
      </c>
      <c r="E5544" s="1">
        <v>120.1</v>
      </c>
      <c r="F5544" t="s">
        <v>4426</v>
      </c>
      <c r="G5544">
        <v>0</v>
      </c>
      <c r="H5544">
        <v>0</v>
      </c>
      <c r="I5544">
        <v>16.131640000000001</v>
      </c>
    </row>
    <row r="5545" spans="1:9" x14ac:dyDescent="0.25">
      <c r="A5545">
        <v>2310020059</v>
      </c>
      <c r="B5545" t="s">
        <v>4921</v>
      </c>
      <c r="C5545" t="s">
        <v>699</v>
      </c>
      <c r="D5545" t="s">
        <v>700</v>
      </c>
      <c r="E5545" s="1">
        <v>87.7</v>
      </c>
      <c r="F5545" t="s">
        <v>4426</v>
      </c>
      <c r="G5545">
        <v>0</v>
      </c>
      <c r="H5545">
        <v>0</v>
      </c>
      <c r="I5545">
        <v>14.118358000000001</v>
      </c>
    </row>
    <row r="5546" spans="1:9" x14ac:dyDescent="0.25">
      <c r="A5546">
        <v>2310020060</v>
      </c>
      <c r="B5546" t="s">
        <v>4922</v>
      </c>
      <c r="C5546" t="s">
        <v>699</v>
      </c>
      <c r="D5546" t="s">
        <v>700</v>
      </c>
      <c r="E5546">
        <v>126.2</v>
      </c>
      <c r="F5546" t="s">
        <v>4426</v>
      </c>
      <c r="G5546">
        <v>0</v>
      </c>
      <c r="H5546">
        <v>0</v>
      </c>
      <c r="I5546">
        <v>16.141759</v>
      </c>
    </row>
    <row r="5547" spans="1:9" x14ac:dyDescent="0.25">
      <c r="A5547">
        <v>2310020062</v>
      </c>
      <c r="B5547" t="s">
        <v>4923</v>
      </c>
      <c r="C5547" t="s">
        <v>699</v>
      </c>
      <c r="D5547" t="s">
        <v>700</v>
      </c>
      <c r="E5547" s="1">
        <v>89</v>
      </c>
      <c r="F5547" t="s">
        <v>4426</v>
      </c>
      <c r="G5547">
        <v>0</v>
      </c>
      <c r="H5547">
        <v>0</v>
      </c>
      <c r="I5547">
        <v>15.477190999999999</v>
      </c>
    </row>
    <row r="5548" spans="1:9" x14ac:dyDescent="0.25">
      <c r="A5548">
        <v>2310020063</v>
      </c>
      <c r="B5548" t="s">
        <v>4924</v>
      </c>
      <c r="C5548" t="s">
        <v>699</v>
      </c>
      <c r="D5548" t="s">
        <v>700</v>
      </c>
      <c r="E5548" s="1">
        <v>108.9</v>
      </c>
      <c r="F5548" t="s">
        <v>4426</v>
      </c>
      <c r="G5548">
        <v>0</v>
      </c>
      <c r="H5548">
        <v>0</v>
      </c>
      <c r="I5548">
        <v>13.990174</v>
      </c>
    </row>
    <row r="5549" spans="1:9" x14ac:dyDescent="0.25">
      <c r="A5549">
        <v>2310020064</v>
      </c>
      <c r="B5549" t="s">
        <v>4925</v>
      </c>
      <c r="C5549" t="s">
        <v>699</v>
      </c>
      <c r="D5549" t="s">
        <v>700</v>
      </c>
      <c r="E5549" s="1">
        <v>24.3</v>
      </c>
      <c r="F5549" t="s">
        <v>4426</v>
      </c>
      <c r="G5549">
        <v>0</v>
      </c>
      <c r="H5549">
        <v>0</v>
      </c>
      <c r="I5549">
        <v>20.037037000000002</v>
      </c>
    </row>
    <row r="5550" spans="1:9" x14ac:dyDescent="0.25">
      <c r="A5550">
        <v>2310020065</v>
      </c>
      <c r="B5550" t="s">
        <v>4926</v>
      </c>
      <c r="C5550" t="s">
        <v>699</v>
      </c>
      <c r="D5550" t="s">
        <v>700</v>
      </c>
      <c r="E5550" s="1">
        <v>38</v>
      </c>
      <c r="F5550" t="s">
        <v>4426</v>
      </c>
      <c r="G5550">
        <v>0</v>
      </c>
      <c r="H5550">
        <v>0</v>
      </c>
      <c r="I5550">
        <v>15.166842000000001</v>
      </c>
    </row>
    <row r="5551" spans="1:9" x14ac:dyDescent="0.25">
      <c r="A5551">
        <v>2310020066</v>
      </c>
      <c r="B5551" t="s">
        <v>4927</v>
      </c>
      <c r="C5551" t="s">
        <v>699</v>
      </c>
      <c r="D5551" t="s">
        <v>700</v>
      </c>
      <c r="E5551" s="1">
        <v>2.2000000000000002</v>
      </c>
      <c r="F5551" t="s">
        <v>4426</v>
      </c>
      <c r="G5551">
        <v>0</v>
      </c>
      <c r="H5551">
        <v>0</v>
      </c>
      <c r="I5551">
        <v>15.65</v>
      </c>
    </row>
    <row r="5552" spans="1:9" x14ac:dyDescent="0.25">
      <c r="A5552">
        <v>2310020067</v>
      </c>
      <c r="B5552" t="s">
        <v>4928</v>
      </c>
      <c r="C5552" t="s">
        <v>699</v>
      </c>
      <c r="D5552" t="s">
        <v>700</v>
      </c>
      <c r="E5552" s="1">
        <v>83.9</v>
      </c>
      <c r="F5552" t="s">
        <v>4426</v>
      </c>
      <c r="G5552">
        <v>0</v>
      </c>
      <c r="H5552">
        <v>0</v>
      </c>
      <c r="I5552">
        <v>14.992372</v>
      </c>
    </row>
    <row r="5553" spans="1:9" x14ac:dyDescent="0.25">
      <c r="A5553">
        <v>2310020068</v>
      </c>
      <c r="B5553" t="s">
        <v>4929</v>
      </c>
      <c r="C5553" t="s">
        <v>699</v>
      </c>
      <c r="D5553" t="s">
        <v>700</v>
      </c>
      <c r="E5553" s="1">
        <v>53.6</v>
      </c>
      <c r="F5553" t="s">
        <v>4426</v>
      </c>
      <c r="G5553">
        <v>0</v>
      </c>
      <c r="H5553">
        <v>0</v>
      </c>
      <c r="I5553">
        <v>13.86847</v>
      </c>
    </row>
    <row r="5554" spans="1:9" x14ac:dyDescent="0.25">
      <c r="A5554">
        <v>2310020069</v>
      </c>
      <c r="B5554" t="s">
        <v>4930</v>
      </c>
      <c r="C5554" t="s">
        <v>699</v>
      </c>
      <c r="D5554" t="s">
        <v>700</v>
      </c>
      <c r="E5554" s="1">
        <v>40</v>
      </c>
      <c r="F5554" t="s">
        <v>4426</v>
      </c>
      <c r="G5554">
        <v>0</v>
      </c>
      <c r="H5554">
        <v>0</v>
      </c>
      <c r="I5554">
        <v>13.17</v>
      </c>
    </row>
    <row r="5555" spans="1:9" x14ac:dyDescent="0.25">
      <c r="A5555">
        <v>2310020070</v>
      </c>
      <c r="B5555" t="s">
        <v>4931</v>
      </c>
      <c r="C5555" t="s">
        <v>699</v>
      </c>
      <c r="D5555" t="s">
        <v>700</v>
      </c>
      <c r="E5555" s="1">
        <v>34.299999999999997</v>
      </c>
      <c r="F5555" t="s">
        <v>4426</v>
      </c>
      <c r="G5555">
        <v>0</v>
      </c>
      <c r="H5555">
        <v>0</v>
      </c>
      <c r="I5555">
        <v>16.489504</v>
      </c>
    </row>
    <row r="5556" spans="1:9" x14ac:dyDescent="0.25">
      <c r="A5556">
        <v>2310020072</v>
      </c>
      <c r="B5556" t="s">
        <v>4932</v>
      </c>
      <c r="C5556" t="s">
        <v>699</v>
      </c>
      <c r="D5556" t="s">
        <v>700</v>
      </c>
      <c r="E5556" s="1">
        <v>50.5</v>
      </c>
      <c r="F5556" t="s">
        <v>4426</v>
      </c>
      <c r="G5556">
        <v>0</v>
      </c>
      <c r="H5556">
        <v>0</v>
      </c>
      <c r="I5556">
        <v>10.133464999999999</v>
      </c>
    </row>
    <row r="5557" spans="1:9" x14ac:dyDescent="0.25">
      <c r="A5557">
        <v>2310020073</v>
      </c>
      <c r="B5557" t="s">
        <v>4933</v>
      </c>
      <c r="C5557" t="s">
        <v>699</v>
      </c>
      <c r="D5557" t="s">
        <v>700</v>
      </c>
      <c r="E5557" s="1">
        <v>5.7</v>
      </c>
      <c r="F5557" t="s">
        <v>4426</v>
      </c>
      <c r="G5557">
        <v>0</v>
      </c>
      <c r="H5557">
        <v>0</v>
      </c>
      <c r="I5557">
        <v>16.884211000000001</v>
      </c>
    </row>
    <row r="5558" spans="1:9" x14ac:dyDescent="0.25">
      <c r="A5558">
        <v>2310020074</v>
      </c>
      <c r="B5558" t="s">
        <v>4934</v>
      </c>
      <c r="C5558" t="s">
        <v>699</v>
      </c>
      <c r="D5558" t="s">
        <v>700</v>
      </c>
      <c r="E5558" s="1">
        <v>23.5</v>
      </c>
      <c r="F5558" t="s">
        <v>4426</v>
      </c>
      <c r="G5558">
        <v>0</v>
      </c>
      <c r="H5558">
        <v>0</v>
      </c>
      <c r="I5558">
        <v>12.182553</v>
      </c>
    </row>
    <row r="5559" spans="1:9" x14ac:dyDescent="0.25">
      <c r="A5559">
        <v>2310020075</v>
      </c>
      <c r="B5559" t="s">
        <v>4935</v>
      </c>
      <c r="C5559" t="s">
        <v>699</v>
      </c>
      <c r="D5559" t="s">
        <v>700</v>
      </c>
      <c r="E5559" s="1">
        <v>17.7</v>
      </c>
      <c r="F5559" t="s">
        <v>4426</v>
      </c>
      <c r="G5559">
        <v>0</v>
      </c>
      <c r="H5559">
        <v>0</v>
      </c>
      <c r="I5559">
        <v>23.671751</v>
      </c>
    </row>
    <row r="5560" spans="1:9" x14ac:dyDescent="0.25">
      <c r="A5560">
        <v>2310020077</v>
      </c>
      <c r="B5560" t="s">
        <v>4936</v>
      </c>
      <c r="C5560" t="s">
        <v>699</v>
      </c>
      <c r="D5560" t="s">
        <v>700</v>
      </c>
      <c r="E5560">
        <v>77.7</v>
      </c>
      <c r="F5560" t="s">
        <v>4426</v>
      </c>
      <c r="G5560">
        <v>0</v>
      </c>
      <c r="H5560">
        <v>0</v>
      </c>
      <c r="I5560">
        <v>21.834233999999999</v>
      </c>
    </row>
    <row r="5561" spans="1:9" x14ac:dyDescent="0.25">
      <c r="A5561">
        <v>2310020406</v>
      </c>
      <c r="B5561" t="s">
        <v>4937</v>
      </c>
      <c r="C5561" t="s">
        <v>699</v>
      </c>
      <c r="D5561" t="s">
        <v>700</v>
      </c>
      <c r="E5561" s="1">
        <v>244.1</v>
      </c>
      <c r="F5561" t="s">
        <v>4426</v>
      </c>
      <c r="G5561">
        <v>0</v>
      </c>
      <c r="H5561">
        <v>0</v>
      </c>
      <c r="I5561">
        <v>10.266735000000001</v>
      </c>
    </row>
    <row r="5562" spans="1:9" x14ac:dyDescent="0.25">
      <c r="A5562">
        <v>2310020414</v>
      </c>
      <c r="B5562" t="s">
        <v>4938</v>
      </c>
      <c r="C5562" t="s">
        <v>699</v>
      </c>
      <c r="D5562" t="s">
        <v>700</v>
      </c>
      <c r="E5562" s="1">
        <v>161.9</v>
      </c>
      <c r="F5562" t="s">
        <v>4426</v>
      </c>
      <c r="G5562">
        <v>0</v>
      </c>
      <c r="H5562">
        <v>0</v>
      </c>
      <c r="I5562">
        <v>13.888635000000001</v>
      </c>
    </row>
    <row r="5563" spans="1:9" x14ac:dyDescent="0.25">
      <c r="A5563">
        <v>2310030015</v>
      </c>
      <c r="B5563" t="s">
        <v>100</v>
      </c>
      <c r="C5563" t="s">
        <v>47</v>
      </c>
      <c r="D5563" t="s">
        <v>48</v>
      </c>
      <c r="E5563" s="1">
        <v>886.2165</v>
      </c>
      <c r="F5563" t="s">
        <v>4426</v>
      </c>
      <c r="G5563">
        <v>0</v>
      </c>
      <c r="H5563">
        <v>0</v>
      </c>
      <c r="I5563">
        <v>2.1219079999999999</v>
      </c>
    </row>
    <row r="5564" spans="1:9" x14ac:dyDescent="0.25">
      <c r="A5564">
        <v>2310030016</v>
      </c>
      <c r="B5564" t="s">
        <v>94</v>
      </c>
      <c r="C5564" t="s">
        <v>248</v>
      </c>
      <c r="D5564" t="s">
        <v>249</v>
      </c>
      <c r="E5564">
        <v>319.39999999999998</v>
      </c>
      <c r="F5564" t="s">
        <v>4426</v>
      </c>
      <c r="G5564">
        <v>0</v>
      </c>
      <c r="H5564">
        <v>0</v>
      </c>
      <c r="I5564">
        <v>2.1278329999999999</v>
      </c>
    </row>
    <row r="5565" spans="1:9" x14ac:dyDescent="0.25">
      <c r="A5565">
        <v>2310030016</v>
      </c>
      <c r="B5565" t="s">
        <v>94</v>
      </c>
      <c r="C5565" t="s">
        <v>47</v>
      </c>
      <c r="D5565" t="s">
        <v>48</v>
      </c>
      <c r="E5565" s="1">
        <v>874.2355</v>
      </c>
      <c r="F5565" t="s">
        <v>4426</v>
      </c>
      <c r="G5565">
        <v>0</v>
      </c>
      <c r="H5565">
        <v>0</v>
      </c>
      <c r="I5565">
        <v>1.9585570000000001</v>
      </c>
    </row>
    <row r="5566" spans="1:9" x14ac:dyDescent="0.25">
      <c r="A5566">
        <v>2310030017</v>
      </c>
      <c r="B5566" t="s">
        <v>97</v>
      </c>
      <c r="C5566" t="s">
        <v>47</v>
      </c>
      <c r="D5566" t="s">
        <v>48</v>
      </c>
      <c r="E5566" s="1">
        <v>631.91679999999997</v>
      </c>
      <c r="F5566" t="s">
        <v>4426</v>
      </c>
      <c r="G5566">
        <v>0</v>
      </c>
      <c r="H5566">
        <v>0</v>
      </c>
      <c r="I5566">
        <v>2.5855299999999999</v>
      </c>
    </row>
    <row r="5567" spans="1:9" x14ac:dyDescent="0.25">
      <c r="A5567">
        <v>2310030018</v>
      </c>
      <c r="B5567" t="s">
        <v>99</v>
      </c>
      <c r="C5567" t="s">
        <v>47</v>
      </c>
      <c r="D5567" t="s">
        <v>48</v>
      </c>
      <c r="E5567" s="1">
        <v>707.22850000000005</v>
      </c>
      <c r="F5567" t="s">
        <v>4426</v>
      </c>
      <c r="G5567">
        <v>0</v>
      </c>
      <c r="H5567">
        <v>0</v>
      </c>
      <c r="I5567">
        <v>2.3897089999999999</v>
      </c>
    </row>
    <row r="5568" spans="1:9" x14ac:dyDescent="0.25">
      <c r="A5568">
        <v>2310030019</v>
      </c>
      <c r="B5568" t="s">
        <v>98</v>
      </c>
      <c r="C5568" t="s">
        <v>47</v>
      </c>
      <c r="D5568" t="s">
        <v>48</v>
      </c>
      <c r="E5568" s="1">
        <v>884.82709999999997</v>
      </c>
      <c r="F5568" t="s">
        <v>4426</v>
      </c>
      <c r="G5568">
        <v>0</v>
      </c>
      <c r="H5568">
        <v>0</v>
      </c>
      <c r="I5568">
        <v>2.0533389999999998</v>
      </c>
    </row>
    <row r="5569" spans="1:9" x14ac:dyDescent="0.25">
      <c r="A5569">
        <v>2310030020</v>
      </c>
      <c r="B5569" t="s">
        <v>96</v>
      </c>
      <c r="C5569" t="s">
        <v>47</v>
      </c>
      <c r="D5569" t="s">
        <v>48</v>
      </c>
      <c r="E5569" s="1">
        <v>242.3518</v>
      </c>
      <c r="F5569" t="s">
        <v>4426</v>
      </c>
      <c r="G5569" s="1">
        <v>0</v>
      </c>
      <c r="H5569">
        <v>0</v>
      </c>
      <c r="I5569">
        <v>2.0706259999999999</v>
      </c>
    </row>
    <row r="5570" spans="1:9" x14ac:dyDescent="0.25">
      <c r="A5570">
        <v>2310030021</v>
      </c>
      <c r="B5570" t="s">
        <v>90</v>
      </c>
      <c r="C5570" t="s">
        <v>2615</v>
      </c>
      <c r="D5570" t="s">
        <v>2616</v>
      </c>
      <c r="E5570" s="1">
        <v>734</v>
      </c>
      <c r="F5570" t="s">
        <v>4426</v>
      </c>
      <c r="G5570">
        <v>0</v>
      </c>
      <c r="H5570" s="1">
        <v>0</v>
      </c>
      <c r="I5570">
        <v>2.332398</v>
      </c>
    </row>
    <row r="5571" spans="1:9" x14ac:dyDescent="0.25">
      <c r="A5571">
        <v>2310030021</v>
      </c>
      <c r="B5571" t="s">
        <v>90</v>
      </c>
      <c r="C5571" t="s">
        <v>47</v>
      </c>
      <c r="D5571" t="s">
        <v>48</v>
      </c>
      <c r="E5571" s="1">
        <v>397.2011</v>
      </c>
      <c r="F5571" t="s">
        <v>4426</v>
      </c>
      <c r="G5571" s="1">
        <v>0</v>
      </c>
      <c r="H5571">
        <v>0</v>
      </c>
      <c r="I5571">
        <v>2.4854409999999998</v>
      </c>
    </row>
    <row r="5572" spans="1:9" x14ac:dyDescent="0.25">
      <c r="A5572">
        <v>2310030049</v>
      </c>
      <c r="B5572" t="s">
        <v>594</v>
      </c>
      <c r="C5572" t="s">
        <v>248</v>
      </c>
      <c r="D5572" t="s">
        <v>249</v>
      </c>
      <c r="E5572" s="1">
        <v>701</v>
      </c>
      <c r="F5572" t="s">
        <v>4426</v>
      </c>
      <c r="G5572">
        <v>0</v>
      </c>
      <c r="H5572" s="1">
        <v>0</v>
      </c>
      <c r="I5572">
        <v>8.1308699999999998</v>
      </c>
    </row>
    <row r="5573" spans="1:9" x14ac:dyDescent="0.25">
      <c r="A5573">
        <v>2310030050</v>
      </c>
      <c r="B5573" t="s">
        <v>602</v>
      </c>
      <c r="C5573" t="s">
        <v>248</v>
      </c>
      <c r="D5573" t="s">
        <v>249</v>
      </c>
      <c r="E5573" s="1">
        <v>170</v>
      </c>
      <c r="F5573" t="s">
        <v>4426</v>
      </c>
      <c r="G5573" s="1">
        <v>0</v>
      </c>
      <c r="H5573">
        <v>0</v>
      </c>
      <c r="I5573">
        <v>5.1628239999999996</v>
      </c>
    </row>
    <row r="5574" spans="1:9" x14ac:dyDescent="0.25">
      <c r="A5574">
        <v>2310030053</v>
      </c>
      <c r="B5574" t="s">
        <v>563</v>
      </c>
      <c r="C5574" t="s">
        <v>248</v>
      </c>
      <c r="D5574" t="s">
        <v>249</v>
      </c>
      <c r="E5574" s="1">
        <v>245.7</v>
      </c>
      <c r="F5574" t="s">
        <v>4426</v>
      </c>
      <c r="G5574">
        <v>0</v>
      </c>
      <c r="H5574" s="1">
        <v>0</v>
      </c>
      <c r="I5574">
        <v>13.449897999999999</v>
      </c>
    </row>
    <row r="5575" spans="1:9" x14ac:dyDescent="0.25">
      <c r="A5575">
        <v>2310030055</v>
      </c>
      <c r="B5575" t="s">
        <v>600</v>
      </c>
      <c r="C5575" t="s">
        <v>2615</v>
      </c>
      <c r="D5575" t="s">
        <v>2616</v>
      </c>
      <c r="E5575" s="1">
        <v>600</v>
      </c>
      <c r="F5575" t="s">
        <v>4426</v>
      </c>
      <c r="G5575" s="1">
        <v>0</v>
      </c>
      <c r="H5575">
        <v>0</v>
      </c>
      <c r="I5575">
        <v>7.0846999999999998</v>
      </c>
    </row>
    <row r="5576" spans="1:9" x14ac:dyDescent="0.25">
      <c r="A5576">
        <v>2310030072</v>
      </c>
      <c r="B5576" t="s">
        <v>487</v>
      </c>
      <c r="C5576" t="s">
        <v>248</v>
      </c>
      <c r="D5576" t="s">
        <v>249</v>
      </c>
      <c r="E5576">
        <v>895.5</v>
      </c>
      <c r="F5576" t="s">
        <v>4426</v>
      </c>
      <c r="G5576">
        <v>0</v>
      </c>
      <c r="H5576" s="1">
        <v>0</v>
      </c>
      <c r="I5576">
        <v>2.0348410000000001</v>
      </c>
    </row>
    <row r="5577" spans="1:9" x14ac:dyDescent="0.25">
      <c r="A5577">
        <v>2310030077</v>
      </c>
      <c r="B5577" t="s">
        <v>95</v>
      </c>
      <c r="C5577" t="s">
        <v>248</v>
      </c>
      <c r="D5577" t="s">
        <v>249</v>
      </c>
      <c r="E5577" s="1">
        <v>1312.5</v>
      </c>
      <c r="F5577" t="s">
        <v>4426</v>
      </c>
      <c r="G5577" s="1">
        <v>0</v>
      </c>
      <c r="H5577">
        <v>0</v>
      </c>
      <c r="I5577">
        <v>1.555985</v>
      </c>
    </row>
    <row r="5578" spans="1:9" x14ac:dyDescent="0.25">
      <c r="A5578">
        <v>2310030078</v>
      </c>
      <c r="B5578" t="s">
        <v>488</v>
      </c>
      <c r="C5578" t="s">
        <v>248</v>
      </c>
      <c r="D5578" t="s">
        <v>249</v>
      </c>
      <c r="E5578">
        <v>629</v>
      </c>
      <c r="F5578" t="s">
        <v>4426</v>
      </c>
      <c r="G5578">
        <v>0</v>
      </c>
      <c r="H5578" s="1">
        <v>0</v>
      </c>
      <c r="I5578">
        <v>2.110668</v>
      </c>
    </row>
    <row r="5579" spans="1:9" x14ac:dyDescent="0.25">
      <c r="A5579">
        <v>2310030086</v>
      </c>
      <c r="B5579" t="s">
        <v>122</v>
      </c>
      <c r="C5579" t="s">
        <v>248</v>
      </c>
      <c r="D5579" t="s">
        <v>249</v>
      </c>
      <c r="E5579" s="1">
        <v>492.8</v>
      </c>
      <c r="F5579" t="s">
        <v>4426</v>
      </c>
      <c r="G5579" s="1">
        <v>0</v>
      </c>
      <c r="H5579">
        <v>0</v>
      </c>
      <c r="I5579">
        <v>2.215179</v>
      </c>
    </row>
    <row r="5580" spans="1:9" x14ac:dyDescent="0.25">
      <c r="A5580">
        <v>2310030086</v>
      </c>
      <c r="B5580" t="s">
        <v>122</v>
      </c>
      <c r="C5580" t="s">
        <v>47</v>
      </c>
      <c r="D5580" t="s">
        <v>48</v>
      </c>
      <c r="E5580">
        <v>75.2</v>
      </c>
      <c r="F5580" t="s">
        <v>4426</v>
      </c>
      <c r="G5580">
        <v>0</v>
      </c>
      <c r="H5580" s="1">
        <v>0</v>
      </c>
      <c r="I5580">
        <v>2.21516</v>
      </c>
    </row>
    <row r="5581" spans="1:9" x14ac:dyDescent="0.25">
      <c r="A5581">
        <v>2310030106</v>
      </c>
      <c r="B5581" t="s">
        <v>1639</v>
      </c>
      <c r="C5581" t="s">
        <v>248</v>
      </c>
      <c r="D5581" t="s">
        <v>249</v>
      </c>
      <c r="E5581" s="1">
        <v>4.2</v>
      </c>
      <c r="F5581" t="s">
        <v>4426</v>
      </c>
      <c r="G5581" s="1">
        <v>0</v>
      </c>
      <c r="H5581">
        <v>0</v>
      </c>
      <c r="I5581">
        <v>5.6261900000000002</v>
      </c>
    </row>
    <row r="5582" spans="1:9" x14ac:dyDescent="0.25">
      <c r="A5582">
        <v>2310030109</v>
      </c>
      <c r="B5582" t="s">
        <v>1634</v>
      </c>
      <c r="C5582" t="s">
        <v>248</v>
      </c>
      <c r="D5582" t="s">
        <v>249</v>
      </c>
      <c r="E5582" s="1">
        <v>2.6</v>
      </c>
      <c r="F5582" t="s">
        <v>4426</v>
      </c>
      <c r="G5582">
        <v>0</v>
      </c>
      <c r="H5582" s="1">
        <v>0</v>
      </c>
      <c r="I5582">
        <v>5.7038460000000004</v>
      </c>
    </row>
    <row r="5583" spans="1:9" x14ac:dyDescent="0.25">
      <c r="A5583">
        <v>2310030110</v>
      </c>
      <c r="B5583" t="s">
        <v>1635</v>
      </c>
      <c r="C5583" t="s">
        <v>248</v>
      </c>
      <c r="D5583" t="s">
        <v>249</v>
      </c>
      <c r="E5583" s="1">
        <v>1.6</v>
      </c>
      <c r="F5583" t="s">
        <v>4426</v>
      </c>
      <c r="G5583" s="1">
        <v>0</v>
      </c>
      <c r="H5583">
        <v>0</v>
      </c>
      <c r="I5583">
        <v>5.65</v>
      </c>
    </row>
    <row r="5584" spans="1:9" x14ac:dyDescent="0.25">
      <c r="A5584">
        <v>2310030236</v>
      </c>
      <c r="B5584" t="s">
        <v>280</v>
      </c>
      <c r="C5584" t="s">
        <v>248</v>
      </c>
      <c r="D5584" t="s">
        <v>249</v>
      </c>
      <c r="E5584" s="1">
        <v>17.221</v>
      </c>
      <c r="F5584" t="s">
        <v>4426</v>
      </c>
      <c r="G5584">
        <v>22.16</v>
      </c>
      <c r="H5584" s="1">
        <v>1E-3</v>
      </c>
      <c r="I5584">
        <v>18.024505000000001</v>
      </c>
    </row>
    <row r="5585" spans="1:9" x14ac:dyDescent="0.25">
      <c r="A5585">
        <v>2310030236</v>
      </c>
      <c r="B5585" t="s">
        <v>280</v>
      </c>
      <c r="C5585" t="s">
        <v>47</v>
      </c>
      <c r="D5585" t="s">
        <v>48</v>
      </c>
      <c r="E5585" s="1">
        <v>0</v>
      </c>
      <c r="F5585" t="s">
        <v>4426</v>
      </c>
      <c r="G5585" s="1">
        <v>0</v>
      </c>
      <c r="H5585">
        <v>22.16</v>
      </c>
      <c r="I5585">
        <v>18.386133000000001</v>
      </c>
    </row>
    <row r="5586" spans="1:9" x14ac:dyDescent="0.25">
      <c r="A5586">
        <v>2310030236</v>
      </c>
      <c r="B5586" t="s">
        <v>280</v>
      </c>
      <c r="C5586" t="s">
        <v>91</v>
      </c>
      <c r="D5586" t="s">
        <v>92</v>
      </c>
      <c r="E5586" s="1">
        <v>0</v>
      </c>
      <c r="F5586" t="s">
        <v>4426</v>
      </c>
      <c r="G5586" s="1">
        <v>1E-3</v>
      </c>
      <c r="H5586" s="1">
        <v>0</v>
      </c>
      <c r="I5586">
        <v>18.024732</v>
      </c>
    </row>
    <row r="5587" spans="1:9" x14ac:dyDescent="0.25">
      <c r="A5587">
        <v>2310030240</v>
      </c>
      <c r="B5587" t="s">
        <v>577</v>
      </c>
      <c r="C5587" t="s">
        <v>248</v>
      </c>
      <c r="D5587" t="s">
        <v>249</v>
      </c>
      <c r="E5587" s="1">
        <v>112.3182</v>
      </c>
      <c r="F5587" t="s">
        <v>4426</v>
      </c>
      <c r="G5587" s="1">
        <v>0</v>
      </c>
      <c r="H5587" s="1">
        <v>0</v>
      </c>
      <c r="I5587">
        <v>23.955779</v>
      </c>
    </row>
    <row r="5588" spans="1:9" x14ac:dyDescent="0.25">
      <c r="A5588">
        <v>2310030261</v>
      </c>
      <c r="B5588" t="s">
        <v>1592</v>
      </c>
      <c r="C5588" t="s">
        <v>248</v>
      </c>
      <c r="D5588" t="s">
        <v>249</v>
      </c>
      <c r="E5588" s="1">
        <v>2</v>
      </c>
      <c r="F5588" t="s">
        <v>4426</v>
      </c>
      <c r="G5588" s="1">
        <v>0</v>
      </c>
      <c r="H5588" s="1">
        <v>0</v>
      </c>
      <c r="I5588">
        <v>15.385</v>
      </c>
    </row>
    <row r="5589" spans="1:9" x14ac:dyDescent="0.25">
      <c r="A5589">
        <v>2310030263</v>
      </c>
      <c r="B5589" t="s">
        <v>1595</v>
      </c>
      <c r="C5589" t="s">
        <v>248</v>
      </c>
      <c r="D5589" t="s">
        <v>249</v>
      </c>
      <c r="E5589" s="1">
        <v>5.2</v>
      </c>
      <c r="F5589" t="s">
        <v>4426</v>
      </c>
      <c r="G5589" s="1">
        <v>0</v>
      </c>
      <c r="H5589" s="1">
        <v>0</v>
      </c>
      <c r="I5589">
        <v>11.440384999999999</v>
      </c>
    </row>
    <row r="5590" spans="1:9" x14ac:dyDescent="0.25">
      <c r="A5590">
        <v>2310030264</v>
      </c>
      <c r="B5590" t="s">
        <v>1596</v>
      </c>
      <c r="C5590" t="s">
        <v>248</v>
      </c>
      <c r="D5590" t="s">
        <v>249</v>
      </c>
      <c r="E5590" s="1">
        <v>0.5</v>
      </c>
      <c r="F5590" t="s">
        <v>4426</v>
      </c>
      <c r="G5590" s="1">
        <v>0</v>
      </c>
      <c r="H5590" s="1">
        <v>0</v>
      </c>
      <c r="I5590">
        <v>15.38</v>
      </c>
    </row>
    <row r="5591" spans="1:9" x14ac:dyDescent="0.25">
      <c r="A5591">
        <v>2310030265</v>
      </c>
      <c r="B5591" t="s">
        <v>1597</v>
      </c>
      <c r="C5591" t="s">
        <v>248</v>
      </c>
      <c r="D5591" t="s">
        <v>249</v>
      </c>
      <c r="E5591" s="1">
        <v>5.8</v>
      </c>
      <c r="F5591" t="s">
        <v>4426</v>
      </c>
      <c r="G5591" s="1">
        <v>0</v>
      </c>
      <c r="H5591" s="1">
        <v>0</v>
      </c>
      <c r="I5591">
        <v>11.441379</v>
      </c>
    </row>
    <row r="5592" spans="1:9" x14ac:dyDescent="0.25">
      <c r="A5592">
        <v>2310030273</v>
      </c>
      <c r="B5592" t="s">
        <v>349</v>
      </c>
      <c r="C5592" t="s">
        <v>466</v>
      </c>
      <c r="D5592" t="s">
        <v>467</v>
      </c>
      <c r="E5592" s="1">
        <v>84</v>
      </c>
      <c r="F5592" t="s">
        <v>4426</v>
      </c>
      <c r="G5592">
        <v>0</v>
      </c>
      <c r="H5592" s="1">
        <v>0</v>
      </c>
      <c r="I5592">
        <v>3.6945239999999999</v>
      </c>
    </row>
    <row r="5593" spans="1:9" x14ac:dyDescent="0.25">
      <c r="A5593">
        <v>2310030273</v>
      </c>
      <c r="B5593" t="s">
        <v>349</v>
      </c>
      <c r="C5593" t="s">
        <v>699</v>
      </c>
      <c r="D5593" t="s">
        <v>700</v>
      </c>
      <c r="E5593" s="1">
        <v>1877.6189999999999</v>
      </c>
      <c r="F5593" t="s">
        <v>4426</v>
      </c>
      <c r="G5593" s="1">
        <v>240</v>
      </c>
      <c r="H5593">
        <v>0</v>
      </c>
      <c r="I5593">
        <v>4.0026809999999999</v>
      </c>
    </row>
    <row r="5594" spans="1:9" x14ac:dyDescent="0.25">
      <c r="A5594">
        <v>2310030273</v>
      </c>
      <c r="B5594" t="s">
        <v>349</v>
      </c>
      <c r="C5594" t="s">
        <v>248</v>
      </c>
      <c r="D5594" t="s">
        <v>249</v>
      </c>
      <c r="E5594" s="1">
        <v>0</v>
      </c>
      <c r="F5594" t="s">
        <v>4426</v>
      </c>
      <c r="G5594">
        <v>77.718699999999998</v>
      </c>
      <c r="H5594" s="1">
        <v>1000</v>
      </c>
      <c r="I5594">
        <v>4.0062379999999997</v>
      </c>
    </row>
    <row r="5595" spans="1:9" x14ac:dyDescent="0.25">
      <c r="A5595">
        <v>2310030273</v>
      </c>
      <c r="B5595" t="s">
        <v>349</v>
      </c>
      <c r="C5595" t="s">
        <v>47</v>
      </c>
      <c r="D5595" t="s">
        <v>48</v>
      </c>
      <c r="E5595" s="1">
        <v>0</v>
      </c>
      <c r="F5595" t="s">
        <v>4426</v>
      </c>
      <c r="G5595" s="1">
        <v>0</v>
      </c>
      <c r="H5595">
        <v>27.12</v>
      </c>
      <c r="I5595">
        <v>4.2687270000000002</v>
      </c>
    </row>
    <row r="5596" spans="1:9" x14ac:dyDescent="0.25">
      <c r="A5596">
        <v>2310030273</v>
      </c>
      <c r="B5596" t="s">
        <v>349</v>
      </c>
      <c r="C5596" t="s">
        <v>91</v>
      </c>
      <c r="D5596" t="s">
        <v>92</v>
      </c>
      <c r="E5596" s="1">
        <v>1817</v>
      </c>
      <c r="F5596" t="s">
        <v>4426</v>
      </c>
      <c r="G5596" s="1">
        <v>1000</v>
      </c>
      <c r="H5596" s="1">
        <v>50.598700000000001</v>
      </c>
      <c r="I5596">
        <v>4.0799279999999998</v>
      </c>
    </row>
    <row r="5597" spans="1:9" x14ac:dyDescent="0.25">
      <c r="A5597">
        <v>2310030273</v>
      </c>
      <c r="B5597" t="s">
        <v>349</v>
      </c>
      <c r="C5597" t="s">
        <v>646</v>
      </c>
      <c r="D5597" t="s">
        <v>647</v>
      </c>
      <c r="E5597">
        <v>84</v>
      </c>
      <c r="F5597" t="s">
        <v>4426</v>
      </c>
      <c r="G5597" s="1">
        <v>0</v>
      </c>
      <c r="H5597">
        <v>240</v>
      </c>
      <c r="I5597">
        <v>4.0026190000000001</v>
      </c>
    </row>
    <row r="5598" spans="1:9" x14ac:dyDescent="0.25">
      <c r="A5598">
        <v>2310030300</v>
      </c>
      <c r="B5598" t="s">
        <v>1642</v>
      </c>
      <c r="C5598" t="s">
        <v>248</v>
      </c>
      <c r="D5598" t="s">
        <v>249</v>
      </c>
      <c r="E5598">
        <v>189.7</v>
      </c>
      <c r="F5598" t="s">
        <v>4426</v>
      </c>
      <c r="G5598">
        <v>0</v>
      </c>
      <c r="H5598" s="1">
        <v>0</v>
      </c>
      <c r="I5598">
        <v>4.8313649999999999</v>
      </c>
    </row>
    <row r="5599" spans="1:9" x14ac:dyDescent="0.25">
      <c r="A5599">
        <v>2310030303</v>
      </c>
      <c r="B5599" t="s">
        <v>1550</v>
      </c>
      <c r="C5599" t="s">
        <v>248</v>
      </c>
      <c r="D5599" t="s">
        <v>249</v>
      </c>
      <c r="E5599">
        <v>800</v>
      </c>
      <c r="F5599" t="s">
        <v>2612</v>
      </c>
      <c r="G5599" s="1">
        <v>0</v>
      </c>
      <c r="H5599">
        <v>0</v>
      </c>
      <c r="I5599">
        <v>0.37</v>
      </c>
    </row>
    <row r="5600" spans="1:9" x14ac:dyDescent="0.25">
      <c r="A5600">
        <v>2310030304</v>
      </c>
      <c r="B5600" t="s">
        <v>1552</v>
      </c>
      <c r="C5600" t="s">
        <v>248</v>
      </c>
      <c r="D5600" t="s">
        <v>249</v>
      </c>
      <c r="E5600" s="1">
        <v>800</v>
      </c>
      <c r="F5600" t="s">
        <v>2612</v>
      </c>
      <c r="G5600">
        <v>0</v>
      </c>
      <c r="H5600" s="1">
        <v>0</v>
      </c>
      <c r="I5600">
        <v>0.37</v>
      </c>
    </row>
    <row r="5601" spans="1:9" x14ac:dyDescent="0.25">
      <c r="A5601">
        <v>2310030306</v>
      </c>
      <c r="B5601" t="s">
        <v>1561</v>
      </c>
      <c r="C5601" t="s">
        <v>248</v>
      </c>
      <c r="D5601" t="s">
        <v>249</v>
      </c>
      <c r="E5601" s="1">
        <v>800</v>
      </c>
      <c r="F5601" t="s">
        <v>2612</v>
      </c>
      <c r="G5601" s="1">
        <v>0</v>
      </c>
      <c r="H5601">
        <v>0</v>
      </c>
      <c r="I5601">
        <v>0.37</v>
      </c>
    </row>
    <row r="5602" spans="1:9" x14ac:dyDescent="0.25">
      <c r="A5602">
        <v>2310030307</v>
      </c>
      <c r="B5602" t="s">
        <v>1559</v>
      </c>
      <c r="C5602" t="s">
        <v>248</v>
      </c>
      <c r="D5602" t="s">
        <v>249</v>
      </c>
      <c r="E5602" s="1">
        <v>800</v>
      </c>
      <c r="F5602" t="s">
        <v>2612</v>
      </c>
      <c r="G5602">
        <v>0</v>
      </c>
      <c r="H5602" s="1">
        <v>0</v>
      </c>
      <c r="I5602">
        <v>0.37</v>
      </c>
    </row>
    <row r="5603" spans="1:9" x14ac:dyDescent="0.25">
      <c r="A5603">
        <v>2310030308</v>
      </c>
      <c r="B5603" t="s">
        <v>1560</v>
      </c>
      <c r="C5603" t="s">
        <v>248</v>
      </c>
      <c r="D5603" t="s">
        <v>249</v>
      </c>
      <c r="E5603" s="1">
        <v>800</v>
      </c>
      <c r="F5603" t="s">
        <v>2612</v>
      </c>
      <c r="G5603" s="1">
        <v>0</v>
      </c>
      <c r="H5603">
        <v>0</v>
      </c>
      <c r="I5603">
        <v>0.37</v>
      </c>
    </row>
    <row r="5604" spans="1:9" x14ac:dyDescent="0.25">
      <c r="A5604">
        <v>2310030310</v>
      </c>
      <c r="B5604" t="s">
        <v>1638</v>
      </c>
      <c r="C5604" t="s">
        <v>248</v>
      </c>
      <c r="D5604" t="s">
        <v>249</v>
      </c>
      <c r="E5604" s="1">
        <v>4.3</v>
      </c>
      <c r="F5604" t="s">
        <v>4426</v>
      </c>
      <c r="G5604">
        <v>0</v>
      </c>
      <c r="H5604" s="1">
        <v>0</v>
      </c>
      <c r="I5604">
        <v>11.439534999999999</v>
      </c>
    </row>
    <row r="5605" spans="1:9" x14ac:dyDescent="0.25">
      <c r="A5605">
        <v>2310030311</v>
      </c>
      <c r="B5605" t="s">
        <v>1553</v>
      </c>
      <c r="C5605" t="s">
        <v>248</v>
      </c>
      <c r="D5605" t="s">
        <v>249</v>
      </c>
      <c r="E5605" s="1">
        <v>770</v>
      </c>
      <c r="F5605" t="s">
        <v>2612</v>
      </c>
      <c r="G5605" s="1">
        <v>0</v>
      </c>
      <c r="H5605">
        <v>0</v>
      </c>
      <c r="I5605">
        <v>0.38163599999999998</v>
      </c>
    </row>
    <row r="5606" spans="1:9" x14ac:dyDescent="0.25">
      <c r="A5606">
        <v>2310030312</v>
      </c>
      <c r="B5606" t="s">
        <v>1554</v>
      </c>
      <c r="C5606" t="s">
        <v>248</v>
      </c>
      <c r="D5606" t="s">
        <v>249</v>
      </c>
      <c r="E5606" s="1">
        <v>420</v>
      </c>
      <c r="F5606" t="s">
        <v>2612</v>
      </c>
      <c r="G5606">
        <v>0</v>
      </c>
      <c r="H5606" s="1">
        <v>0</v>
      </c>
      <c r="I5606">
        <v>0.38988099999999998</v>
      </c>
    </row>
    <row r="5607" spans="1:9" x14ac:dyDescent="0.25">
      <c r="A5607">
        <v>2310030313</v>
      </c>
      <c r="B5607" t="s">
        <v>1555</v>
      </c>
      <c r="C5607" t="s">
        <v>248</v>
      </c>
      <c r="D5607" t="s">
        <v>249</v>
      </c>
      <c r="E5607" s="1">
        <v>350</v>
      </c>
      <c r="F5607" t="s">
        <v>2612</v>
      </c>
      <c r="G5607">
        <v>0</v>
      </c>
      <c r="H5607">
        <v>0</v>
      </c>
      <c r="I5607">
        <v>0.39179999999999998</v>
      </c>
    </row>
    <row r="5608" spans="1:9" x14ac:dyDescent="0.25">
      <c r="A5608">
        <v>2310030314</v>
      </c>
      <c r="B5608" t="s">
        <v>1556</v>
      </c>
      <c r="C5608" t="s">
        <v>248</v>
      </c>
      <c r="D5608" t="s">
        <v>249</v>
      </c>
      <c r="E5608" s="1">
        <v>650</v>
      </c>
      <c r="F5608" t="s">
        <v>2612</v>
      </c>
      <c r="G5608">
        <v>0</v>
      </c>
      <c r="H5608">
        <v>0</v>
      </c>
      <c r="I5608">
        <v>0.38423099999999999</v>
      </c>
    </row>
    <row r="5609" spans="1:9" x14ac:dyDescent="0.25">
      <c r="A5609">
        <v>2310030315</v>
      </c>
      <c r="B5609" t="s">
        <v>1557</v>
      </c>
      <c r="C5609" t="s">
        <v>248</v>
      </c>
      <c r="D5609" t="s">
        <v>249</v>
      </c>
      <c r="E5609" s="1">
        <v>115</v>
      </c>
      <c r="F5609" t="s">
        <v>2612</v>
      </c>
      <c r="G5609">
        <v>0</v>
      </c>
      <c r="H5609">
        <v>0</v>
      </c>
      <c r="I5609">
        <v>0.39912999999999998</v>
      </c>
    </row>
    <row r="5610" spans="1:9" x14ac:dyDescent="0.25">
      <c r="A5610">
        <v>2310040100</v>
      </c>
      <c r="B5610" t="s">
        <v>752</v>
      </c>
      <c r="C5610" t="s">
        <v>248</v>
      </c>
      <c r="D5610" t="s">
        <v>249</v>
      </c>
      <c r="E5610" s="1">
        <v>641.02560000000005</v>
      </c>
      <c r="F5610" t="s">
        <v>2612</v>
      </c>
      <c r="G5610">
        <v>0</v>
      </c>
      <c r="H5610">
        <v>0</v>
      </c>
      <c r="I5610">
        <v>8.7609999999999993E-2</v>
      </c>
    </row>
    <row r="5611" spans="1:9" x14ac:dyDescent="0.25">
      <c r="A5611">
        <v>2310040179</v>
      </c>
      <c r="B5611" t="s">
        <v>1496</v>
      </c>
      <c r="C5611" t="s">
        <v>248</v>
      </c>
      <c r="D5611" t="s">
        <v>249</v>
      </c>
      <c r="E5611" s="1">
        <v>3961.5385000000001</v>
      </c>
      <c r="F5611" t="s">
        <v>2612</v>
      </c>
      <c r="G5611">
        <v>0</v>
      </c>
      <c r="H5611">
        <v>0</v>
      </c>
      <c r="I5611">
        <v>0.110947</v>
      </c>
    </row>
    <row r="5612" spans="1:9" x14ac:dyDescent="0.25">
      <c r="A5612">
        <v>2310040270</v>
      </c>
      <c r="B5612" t="s">
        <v>4939</v>
      </c>
      <c r="C5612" t="s">
        <v>248</v>
      </c>
      <c r="D5612" t="s">
        <v>249</v>
      </c>
      <c r="E5612" s="1">
        <v>170.5128</v>
      </c>
      <c r="F5612" t="s">
        <v>2612</v>
      </c>
      <c r="G5612">
        <v>0</v>
      </c>
      <c r="H5612">
        <v>0</v>
      </c>
      <c r="I5612">
        <v>0.20825399999999999</v>
      </c>
    </row>
    <row r="5613" spans="1:9" x14ac:dyDescent="0.25">
      <c r="A5613">
        <v>2310040361</v>
      </c>
      <c r="B5613" t="s">
        <v>1083</v>
      </c>
      <c r="C5613" t="s">
        <v>248</v>
      </c>
      <c r="D5613" t="s">
        <v>249</v>
      </c>
      <c r="E5613" s="1">
        <v>4500.2727000000004</v>
      </c>
      <c r="F5613" t="s">
        <v>2612</v>
      </c>
      <c r="G5613">
        <v>0</v>
      </c>
      <c r="H5613">
        <v>0</v>
      </c>
      <c r="I5613">
        <v>8.5148000000000001E-2</v>
      </c>
    </row>
    <row r="5614" spans="1:9" x14ac:dyDescent="0.25">
      <c r="A5614">
        <v>2310040362</v>
      </c>
      <c r="B5614" t="s">
        <v>1077</v>
      </c>
      <c r="C5614" t="s">
        <v>248</v>
      </c>
      <c r="D5614" t="s">
        <v>249</v>
      </c>
      <c r="E5614" s="1">
        <v>5546</v>
      </c>
      <c r="F5614" t="s">
        <v>2612</v>
      </c>
      <c r="G5614">
        <v>0</v>
      </c>
      <c r="H5614">
        <v>0</v>
      </c>
      <c r="I5614">
        <v>9.2366000000000004E-2</v>
      </c>
    </row>
    <row r="5615" spans="1:9" x14ac:dyDescent="0.25">
      <c r="A5615">
        <v>2310040364</v>
      </c>
      <c r="B5615" t="s">
        <v>1078</v>
      </c>
      <c r="C5615" t="s">
        <v>248</v>
      </c>
      <c r="D5615" t="s">
        <v>249</v>
      </c>
      <c r="E5615" s="1">
        <v>4000</v>
      </c>
      <c r="F5615" t="s">
        <v>2612</v>
      </c>
      <c r="G5615">
        <v>0</v>
      </c>
      <c r="H5615">
        <v>0</v>
      </c>
      <c r="I5615">
        <v>8.8398000000000004E-2</v>
      </c>
    </row>
    <row r="5616" spans="1:9" x14ac:dyDescent="0.25">
      <c r="A5616">
        <v>2310040365</v>
      </c>
      <c r="B5616" t="s">
        <v>1085</v>
      </c>
      <c r="C5616" t="s">
        <v>248</v>
      </c>
      <c r="D5616" t="s">
        <v>249</v>
      </c>
      <c r="E5616" s="1">
        <v>2478.9090999999999</v>
      </c>
      <c r="F5616" t="s">
        <v>2612</v>
      </c>
      <c r="G5616">
        <v>0</v>
      </c>
      <c r="H5616">
        <v>0</v>
      </c>
      <c r="I5616">
        <v>8.8110999999999995E-2</v>
      </c>
    </row>
    <row r="5617" spans="1:9" x14ac:dyDescent="0.25">
      <c r="A5617">
        <v>2310040366</v>
      </c>
      <c r="B5617" t="s">
        <v>1086</v>
      </c>
      <c r="C5617" t="s">
        <v>248</v>
      </c>
      <c r="D5617" t="s">
        <v>249</v>
      </c>
      <c r="E5617" s="1">
        <v>4300.9090999999999</v>
      </c>
      <c r="F5617" t="s">
        <v>2612</v>
      </c>
      <c r="G5617">
        <v>0</v>
      </c>
      <c r="H5617">
        <v>0</v>
      </c>
      <c r="I5617">
        <v>7.9187999999999995E-2</v>
      </c>
    </row>
    <row r="5618" spans="1:9" x14ac:dyDescent="0.25">
      <c r="A5618">
        <v>2310040367</v>
      </c>
      <c r="B5618" t="s">
        <v>1080</v>
      </c>
      <c r="C5618" t="s">
        <v>248</v>
      </c>
      <c r="D5618" t="s">
        <v>249</v>
      </c>
      <c r="E5618" s="1">
        <v>5182.3635999999997</v>
      </c>
      <c r="F5618" t="s">
        <v>2612</v>
      </c>
      <c r="G5618">
        <v>0</v>
      </c>
      <c r="H5618">
        <v>0</v>
      </c>
      <c r="I5618">
        <v>9.1206999999999996E-2</v>
      </c>
    </row>
    <row r="5619" spans="1:9" x14ac:dyDescent="0.25">
      <c r="A5619">
        <v>2310040368</v>
      </c>
      <c r="B5619" t="s">
        <v>1079</v>
      </c>
      <c r="C5619" t="s">
        <v>248</v>
      </c>
      <c r="D5619" t="s">
        <v>249</v>
      </c>
      <c r="E5619" s="1">
        <v>3598.0909000000001</v>
      </c>
      <c r="F5619" t="s">
        <v>2612</v>
      </c>
      <c r="G5619">
        <v>0</v>
      </c>
      <c r="H5619">
        <v>0</v>
      </c>
      <c r="I5619">
        <v>0.104911</v>
      </c>
    </row>
    <row r="5620" spans="1:9" x14ac:dyDescent="0.25">
      <c r="A5620">
        <v>2310040369</v>
      </c>
      <c r="B5620" t="s">
        <v>1087</v>
      </c>
      <c r="C5620" t="s">
        <v>248</v>
      </c>
      <c r="D5620" t="s">
        <v>249</v>
      </c>
      <c r="E5620" s="1">
        <v>2775.3636000000001</v>
      </c>
      <c r="F5620" t="s">
        <v>2612</v>
      </c>
      <c r="G5620">
        <v>0</v>
      </c>
      <c r="H5620">
        <v>0</v>
      </c>
      <c r="I5620">
        <v>9.9515000000000006E-2</v>
      </c>
    </row>
    <row r="5621" spans="1:9" x14ac:dyDescent="0.25">
      <c r="A5621">
        <v>2310040370</v>
      </c>
      <c r="B5621" t="s">
        <v>1082</v>
      </c>
      <c r="C5621" t="s">
        <v>248</v>
      </c>
      <c r="D5621" t="s">
        <v>249</v>
      </c>
      <c r="E5621" s="1">
        <v>3827.0909000000001</v>
      </c>
      <c r="F5621" t="s">
        <v>2612</v>
      </c>
      <c r="G5621">
        <v>0</v>
      </c>
      <c r="H5621">
        <v>0</v>
      </c>
      <c r="I5621">
        <v>8.8216000000000003E-2</v>
      </c>
    </row>
    <row r="5622" spans="1:9" x14ac:dyDescent="0.25">
      <c r="A5622">
        <v>2310040371</v>
      </c>
      <c r="B5622" t="s">
        <v>1084</v>
      </c>
      <c r="C5622" t="s">
        <v>248</v>
      </c>
      <c r="D5622" t="s">
        <v>249</v>
      </c>
      <c r="E5622" s="1">
        <v>3080</v>
      </c>
      <c r="F5622" t="s">
        <v>2612</v>
      </c>
      <c r="G5622">
        <v>0</v>
      </c>
      <c r="H5622">
        <v>0</v>
      </c>
      <c r="I5622">
        <v>8.7672E-2</v>
      </c>
    </row>
    <row r="5623" spans="1:9" x14ac:dyDescent="0.25">
      <c r="A5623">
        <v>2310040372</v>
      </c>
      <c r="B5623" t="s">
        <v>1081</v>
      </c>
      <c r="C5623" t="s">
        <v>248</v>
      </c>
      <c r="D5623" t="s">
        <v>249</v>
      </c>
      <c r="E5623" s="1">
        <v>4176.9090999999999</v>
      </c>
      <c r="F5623" t="s">
        <v>2612</v>
      </c>
      <c r="G5623">
        <v>0</v>
      </c>
      <c r="H5623">
        <v>0</v>
      </c>
      <c r="I5623">
        <v>8.7403999999999996E-2</v>
      </c>
    </row>
    <row r="5624" spans="1:9" x14ac:dyDescent="0.25">
      <c r="A5624">
        <v>2310040508</v>
      </c>
      <c r="B5624" t="s">
        <v>2133</v>
      </c>
      <c r="C5624" t="s">
        <v>248</v>
      </c>
      <c r="D5624" t="s">
        <v>249</v>
      </c>
      <c r="E5624" s="1">
        <v>83.8</v>
      </c>
      <c r="F5624" t="s">
        <v>4426</v>
      </c>
      <c r="G5624">
        <v>0</v>
      </c>
      <c r="H5624">
        <v>0</v>
      </c>
      <c r="I5624">
        <v>9</v>
      </c>
    </row>
    <row r="5625" spans="1:9" x14ac:dyDescent="0.25">
      <c r="A5625">
        <v>2310040524</v>
      </c>
      <c r="B5625" t="s">
        <v>1453</v>
      </c>
      <c r="C5625" t="s">
        <v>248</v>
      </c>
      <c r="D5625" t="s">
        <v>249</v>
      </c>
      <c r="E5625" s="1">
        <v>13866.6667</v>
      </c>
      <c r="F5625" t="s">
        <v>2612</v>
      </c>
      <c r="G5625">
        <v>0</v>
      </c>
      <c r="H5625">
        <v>0</v>
      </c>
      <c r="I5625">
        <v>0.134101</v>
      </c>
    </row>
    <row r="5626" spans="1:9" x14ac:dyDescent="0.25">
      <c r="A5626">
        <v>2310040527</v>
      </c>
      <c r="B5626" t="s">
        <v>1454</v>
      </c>
      <c r="C5626" t="s">
        <v>248</v>
      </c>
      <c r="D5626" t="s">
        <v>249</v>
      </c>
      <c r="E5626" s="1">
        <v>2200</v>
      </c>
      <c r="F5626" t="s">
        <v>2612</v>
      </c>
      <c r="G5626">
        <v>0</v>
      </c>
      <c r="H5626">
        <v>0</v>
      </c>
      <c r="I5626">
        <v>0.149727</v>
      </c>
    </row>
    <row r="5627" spans="1:9" x14ac:dyDescent="0.25">
      <c r="A5627">
        <v>2310040536</v>
      </c>
      <c r="B5627" t="s">
        <v>648</v>
      </c>
      <c r="C5627" t="s">
        <v>699</v>
      </c>
      <c r="D5627" t="s">
        <v>700</v>
      </c>
      <c r="E5627" s="1">
        <v>2.9</v>
      </c>
      <c r="F5627" t="s">
        <v>4426</v>
      </c>
      <c r="G5627">
        <v>0</v>
      </c>
      <c r="H5627">
        <v>0</v>
      </c>
      <c r="I5627">
        <v>26.182759000000001</v>
      </c>
    </row>
    <row r="5628" spans="1:9" x14ac:dyDescent="0.25">
      <c r="A5628">
        <v>2310040536</v>
      </c>
      <c r="B5628" t="s">
        <v>648</v>
      </c>
      <c r="C5628" t="s">
        <v>248</v>
      </c>
      <c r="D5628" t="s">
        <v>249</v>
      </c>
      <c r="E5628" s="1">
        <v>69.522000000000006</v>
      </c>
      <c r="F5628" t="s">
        <v>4426</v>
      </c>
      <c r="G5628">
        <v>0</v>
      </c>
      <c r="H5628">
        <v>0</v>
      </c>
      <c r="I5628">
        <v>28.793619</v>
      </c>
    </row>
    <row r="5629" spans="1:9" x14ac:dyDescent="0.25">
      <c r="A5629">
        <v>2310040536</v>
      </c>
      <c r="B5629" t="s">
        <v>648</v>
      </c>
      <c r="C5629" t="s">
        <v>91</v>
      </c>
      <c r="D5629" t="s">
        <v>92</v>
      </c>
      <c r="E5629" s="1">
        <v>1.2290000000000001</v>
      </c>
      <c r="F5629" t="s">
        <v>4426</v>
      </c>
      <c r="G5629">
        <v>0</v>
      </c>
      <c r="H5629">
        <v>0</v>
      </c>
      <c r="I5629">
        <v>28.795769</v>
      </c>
    </row>
    <row r="5630" spans="1:9" x14ac:dyDescent="0.25">
      <c r="A5630">
        <v>2310040537</v>
      </c>
      <c r="B5630" t="s">
        <v>824</v>
      </c>
      <c r="C5630" t="s">
        <v>699</v>
      </c>
      <c r="D5630" t="s">
        <v>700</v>
      </c>
      <c r="E5630" s="1">
        <v>2.25</v>
      </c>
      <c r="F5630" t="s">
        <v>4426</v>
      </c>
      <c r="G5630">
        <v>0</v>
      </c>
      <c r="H5630">
        <v>0</v>
      </c>
      <c r="I5630">
        <v>29.151111</v>
      </c>
    </row>
    <row r="5631" spans="1:9" x14ac:dyDescent="0.25">
      <c r="A5631">
        <v>2310040537</v>
      </c>
      <c r="B5631" t="s">
        <v>824</v>
      </c>
      <c r="C5631" t="s">
        <v>248</v>
      </c>
      <c r="D5631" t="s">
        <v>249</v>
      </c>
      <c r="E5631" s="1">
        <v>49.003999999999998</v>
      </c>
      <c r="F5631" t="s">
        <v>4426</v>
      </c>
      <c r="G5631">
        <v>0</v>
      </c>
      <c r="H5631">
        <v>0</v>
      </c>
      <c r="I5631">
        <v>30.187128000000001</v>
      </c>
    </row>
    <row r="5632" spans="1:9" x14ac:dyDescent="0.25">
      <c r="A5632">
        <v>2310040538</v>
      </c>
      <c r="B5632" t="s">
        <v>409</v>
      </c>
      <c r="C5632" t="s">
        <v>699</v>
      </c>
      <c r="D5632" t="s">
        <v>700</v>
      </c>
      <c r="E5632" s="1">
        <v>2.0699999999999998</v>
      </c>
      <c r="F5632" t="s">
        <v>4426</v>
      </c>
      <c r="G5632">
        <v>0</v>
      </c>
      <c r="H5632">
        <v>0</v>
      </c>
      <c r="I5632">
        <v>24.739129999999999</v>
      </c>
    </row>
    <row r="5633" spans="1:9" x14ac:dyDescent="0.25">
      <c r="A5633">
        <v>2310040538</v>
      </c>
      <c r="B5633" t="s">
        <v>409</v>
      </c>
      <c r="C5633" t="s">
        <v>248</v>
      </c>
      <c r="D5633" t="s">
        <v>249</v>
      </c>
      <c r="E5633" s="1">
        <v>15.84</v>
      </c>
      <c r="F5633" t="s">
        <v>4426</v>
      </c>
      <c r="G5633">
        <v>0</v>
      </c>
      <c r="H5633">
        <v>0</v>
      </c>
      <c r="I5633">
        <v>29.540403999999999</v>
      </c>
    </row>
    <row r="5634" spans="1:9" x14ac:dyDescent="0.25">
      <c r="A5634">
        <v>2310040539</v>
      </c>
      <c r="B5634" t="s">
        <v>1117</v>
      </c>
      <c r="C5634" t="s">
        <v>699</v>
      </c>
      <c r="D5634" t="s">
        <v>700</v>
      </c>
      <c r="E5634" s="1">
        <v>1.25</v>
      </c>
      <c r="F5634" t="s">
        <v>4426</v>
      </c>
      <c r="G5634" s="1">
        <v>0</v>
      </c>
      <c r="H5634">
        <v>0</v>
      </c>
      <c r="I5634">
        <v>60.911999999999999</v>
      </c>
    </row>
    <row r="5635" spans="1:9" x14ac:dyDescent="0.25">
      <c r="A5635">
        <v>2310040539</v>
      </c>
      <c r="B5635" t="s">
        <v>1117</v>
      </c>
      <c r="C5635" t="s">
        <v>248</v>
      </c>
      <c r="D5635" t="s">
        <v>249</v>
      </c>
      <c r="E5635" s="1">
        <v>16.352</v>
      </c>
      <c r="F5635" t="s">
        <v>4426</v>
      </c>
      <c r="G5635">
        <v>0</v>
      </c>
      <c r="H5635" s="1">
        <v>0</v>
      </c>
      <c r="I5635">
        <v>60.912427000000001</v>
      </c>
    </row>
    <row r="5636" spans="1:9" x14ac:dyDescent="0.25">
      <c r="A5636">
        <v>2310040540</v>
      </c>
      <c r="B5636" t="s">
        <v>405</v>
      </c>
      <c r="C5636" t="s">
        <v>699</v>
      </c>
      <c r="D5636" t="s">
        <v>700</v>
      </c>
      <c r="E5636" s="1">
        <v>3.25</v>
      </c>
      <c r="F5636" t="s">
        <v>4426</v>
      </c>
      <c r="G5636">
        <v>0</v>
      </c>
      <c r="H5636">
        <v>0</v>
      </c>
      <c r="I5636">
        <v>21.455385</v>
      </c>
    </row>
    <row r="5637" spans="1:9" x14ac:dyDescent="0.25">
      <c r="A5637">
        <v>2310040540</v>
      </c>
      <c r="B5637" t="s">
        <v>405</v>
      </c>
      <c r="C5637" t="s">
        <v>248</v>
      </c>
      <c r="D5637" t="s">
        <v>249</v>
      </c>
      <c r="E5637" s="1">
        <v>36.279000000000003</v>
      </c>
      <c r="F5637" t="s">
        <v>4426</v>
      </c>
      <c r="G5637">
        <v>0</v>
      </c>
      <c r="H5637">
        <v>0</v>
      </c>
      <c r="I5637">
        <v>20.353648</v>
      </c>
    </row>
    <row r="5638" spans="1:9" x14ac:dyDescent="0.25">
      <c r="A5638">
        <v>2310040541</v>
      </c>
      <c r="B5638" t="s">
        <v>725</v>
      </c>
      <c r="C5638" t="s">
        <v>699</v>
      </c>
      <c r="D5638" t="s">
        <v>700</v>
      </c>
      <c r="E5638" s="1">
        <v>4.25</v>
      </c>
      <c r="F5638" t="s">
        <v>4426</v>
      </c>
      <c r="G5638">
        <v>0</v>
      </c>
      <c r="H5638">
        <v>0</v>
      </c>
      <c r="I5638">
        <v>26.802353</v>
      </c>
    </row>
    <row r="5639" spans="1:9" x14ac:dyDescent="0.25">
      <c r="A5639">
        <v>2310040541</v>
      </c>
      <c r="B5639" t="s">
        <v>725</v>
      </c>
      <c r="C5639" t="s">
        <v>248</v>
      </c>
      <c r="D5639" t="s">
        <v>249</v>
      </c>
      <c r="E5639" s="1">
        <v>26.734999999999999</v>
      </c>
      <c r="F5639" t="s">
        <v>4426</v>
      </c>
      <c r="G5639">
        <v>0</v>
      </c>
      <c r="H5639">
        <v>0</v>
      </c>
      <c r="I5639">
        <v>27.394801000000001</v>
      </c>
    </row>
    <row r="5640" spans="1:9" x14ac:dyDescent="0.25">
      <c r="A5640">
        <v>2310040542</v>
      </c>
      <c r="B5640" t="s">
        <v>406</v>
      </c>
      <c r="C5640" t="s">
        <v>699</v>
      </c>
      <c r="D5640" t="s">
        <v>700</v>
      </c>
      <c r="E5640" s="1">
        <v>2.65</v>
      </c>
      <c r="F5640" t="s">
        <v>4426</v>
      </c>
      <c r="G5640">
        <v>0</v>
      </c>
      <c r="H5640">
        <v>0</v>
      </c>
      <c r="I5640">
        <v>26.301887000000001</v>
      </c>
    </row>
    <row r="5641" spans="1:9" x14ac:dyDescent="0.25">
      <c r="A5641">
        <v>2310040542</v>
      </c>
      <c r="B5641" t="s">
        <v>406</v>
      </c>
      <c r="C5641" t="s">
        <v>248</v>
      </c>
      <c r="D5641" t="s">
        <v>249</v>
      </c>
      <c r="E5641" s="1">
        <v>15.598000000000001</v>
      </c>
      <c r="F5641" t="s">
        <v>4426</v>
      </c>
      <c r="G5641">
        <v>0</v>
      </c>
      <c r="H5641">
        <v>0</v>
      </c>
      <c r="I5641">
        <v>26.883575</v>
      </c>
    </row>
    <row r="5642" spans="1:9" x14ac:dyDescent="0.25">
      <c r="A5642">
        <v>2310040543</v>
      </c>
      <c r="B5642" t="s">
        <v>649</v>
      </c>
      <c r="C5642" t="s">
        <v>699</v>
      </c>
      <c r="D5642" t="s">
        <v>700</v>
      </c>
      <c r="E5642" s="1">
        <v>2.8</v>
      </c>
      <c r="F5642" t="s">
        <v>4426</v>
      </c>
      <c r="G5642">
        <v>0</v>
      </c>
      <c r="H5642">
        <v>0</v>
      </c>
      <c r="I5642">
        <v>24.646429000000001</v>
      </c>
    </row>
    <row r="5643" spans="1:9" x14ac:dyDescent="0.25">
      <c r="A5643">
        <v>2310040543</v>
      </c>
      <c r="B5643" t="s">
        <v>649</v>
      </c>
      <c r="C5643" t="s">
        <v>248</v>
      </c>
      <c r="D5643" t="s">
        <v>249</v>
      </c>
      <c r="E5643" s="1">
        <v>21.704000000000001</v>
      </c>
      <c r="F5643" t="s">
        <v>4426</v>
      </c>
      <c r="G5643">
        <v>0</v>
      </c>
      <c r="H5643">
        <v>0</v>
      </c>
      <c r="I5643">
        <v>26.378547999999999</v>
      </c>
    </row>
    <row r="5644" spans="1:9" x14ac:dyDescent="0.25">
      <c r="A5644">
        <v>2310040544</v>
      </c>
      <c r="B5644" t="s">
        <v>726</v>
      </c>
      <c r="C5644" t="s">
        <v>699</v>
      </c>
      <c r="D5644" t="s">
        <v>700</v>
      </c>
      <c r="E5644" s="1">
        <v>1.08</v>
      </c>
      <c r="F5644" t="s">
        <v>4426</v>
      </c>
      <c r="G5644" s="1">
        <v>0</v>
      </c>
      <c r="H5644">
        <v>0</v>
      </c>
      <c r="I5644">
        <v>16.509259</v>
      </c>
    </row>
    <row r="5645" spans="1:9" x14ac:dyDescent="0.25">
      <c r="A5645">
        <v>2310040544</v>
      </c>
      <c r="B5645" t="s">
        <v>726</v>
      </c>
      <c r="C5645" t="s">
        <v>248</v>
      </c>
      <c r="D5645" t="s">
        <v>249</v>
      </c>
      <c r="E5645" s="1">
        <v>30.702999999999999</v>
      </c>
      <c r="F5645" t="s">
        <v>4426</v>
      </c>
      <c r="G5645">
        <v>0</v>
      </c>
      <c r="H5645" s="1">
        <v>0</v>
      </c>
      <c r="I5645">
        <v>18.295280999999999</v>
      </c>
    </row>
    <row r="5646" spans="1:9" x14ac:dyDescent="0.25">
      <c r="A5646">
        <v>2310040545</v>
      </c>
      <c r="B5646" t="s">
        <v>407</v>
      </c>
      <c r="C5646" t="s">
        <v>699</v>
      </c>
      <c r="D5646" t="s">
        <v>700</v>
      </c>
      <c r="E5646" s="1">
        <v>2.75</v>
      </c>
      <c r="F5646" t="s">
        <v>4426</v>
      </c>
      <c r="G5646" s="1">
        <v>0</v>
      </c>
      <c r="H5646">
        <v>0</v>
      </c>
      <c r="I5646">
        <v>21.814544999999999</v>
      </c>
    </row>
    <row r="5647" spans="1:9" x14ac:dyDescent="0.25">
      <c r="A5647">
        <v>2310040545</v>
      </c>
      <c r="B5647" t="s">
        <v>407</v>
      </c>
      <c r="C5647" t="s">
        <v>248</v>
      </c>
      <c r="D5647" t="s">
        <v>249</v>
      </c>
      <c r="E5647" s="1">
        <v>6.5819999999999999</v>
      </c>
      <c r="F5647" t="s">
        <v>4426</v>
      </c>
      <c r="G5647">
        <v>0</v>
      </c>
      <c r="H5647" s="1">
        <v>0</v>
      </c>
      <c r="I5647">
        <v>34.545731000000004</v>
      </c>
    </row>
    <row r="5648" spans="1:9" x14ac:dyDescent="0.25">
      <c r="A5648">
        <v>2310040546</v>
      </c>
      <c r="B5648" t="s">
        <v>650</v>
      </c>
      <c r="C5648" t="s">
        <v>248</v>
      </c>
      <c r="D5648" t="s">
        <v>249</v>
      </c>
      <c r="E5648" s="1">
        <v>22.32</v>
      </c>
      <c r="F5648" t="s">
        <v>4426</v>
      </c>
      <c r="G5648" s="1">
        <v>0</v>
      </c>
      <c r="H5648">
        <v>0</v>
      </c>
      <c r="I5648">
        <v>20.471774</v>
      </c>
    </row>
    <row r="5649" spans="1:9" x14ac:dyDescent="0.25">
      <c r="A5649">
        <v>2310040549</v>
      </c>
      <c r="B5649" t="s">
        <v>304</v>
      </c>
      <c r="C5649" t="s">
        <v>248</v>
      </c>
      <c r="D5649" t="s">
        <v>249</v>
      </c>
      <c r="E5649" s="1">
        <v>5</v>
      </c>
      <c r="F5649" t="s">
        <v>2612</v>
      </c>
      <c r="G5649">
        <v>0</v>
      </c>
      <c r="H5649" s="1">
        <v>0</v>
      </c>
      <c r="I5649">
        <v>6.6000000000000003E-2</v>
      </c>
    </row>
    <row r="5650" spans="1:9" x14ac:dyDescent="0.25">
      <c r="A5650">
        <v>2310040559</v>
      </c>
      <c r="B5650" t="s">
        <v>539</v>
      </c>
      <c r="C5650" t="s">
        <v>248</v>
      </c>
      <c r="D5650" t="s">
        <v>249</v>
      </c>
      <c r="E5650" s="1">
        <v>2889</v>
      </c>
      <c r="F5650" t="s">
        <v>2612</v>
      </c>
      <c r="G5650" s="1">
        <v>0</v>
      </c>
      <c r="H5650">
        <v>0</v>
      </c>
      <c r="I5650">
        <v>9.9695000000000006E-2</v>
      </c>
    </row>
    <row r="5651" spans="1:9" x14ac:dyDescent="0.25">
      <c r="A5651">
        <v>2310040560</v>
      </c>
      <c r="B5651" t="s">
        <v>551</v>
      </c>
      <c r="C5651" t="s">
        <v>248</v>
      </c>
      <c r="D5651" t="s">
        <v>249</v>
      </c>
      <c r="E5651" s="1">
        <v>16357.2857</v>
      </c>
      <c r="F5651" t="s">
        <v>2612</v>
      </c>
      <c r="G5651">
        <v>0</v>
      </c>
      <c r="H5651" s="1">
        <v>0</v>
      </c>
      <c r="I5651">
        <v>0.110828</v>
      </c>
    </row>
    <row r="5652" spans="1:9" x14ac:dyDescent="0.25">
      <c r="A5652">
        <v>2310040561</v>
      </c>
      <c r="B5652" t="s">
        <v>549</v>
      </c>
      <c r="C5652" t="s">
        <v>248</v>
      </c>
      <c r="D5652" t="s">
        <v>249</v>
      </c>
      <c r="E5652" s="1">
        <v>13701</v>
      </c>
      <c r="F5652" t="s">
        <v>2612</v>
      </c>
      <c r="G5652" s="1">
        <v>0</v>
      </c>
      <c r="H5652">
        <v>0</v>
      </c>
      <c r="I5652">
        <v>9.9931000000000006E-2</v>
      </c>
    </row>
    <row r="5653" spans="1:9" x14ac:dyDescent="0.25">
      <c r="A5653">
        <v>2310040562</v>
      </c>
      <c r="B5653" t="s">
        <v>548</v>
      </c>
      <c r="C5653" t="s">
        <v>248</v>
      </c>
      <c r="D5653" t="s">
        <v>249</v>
      </c>
      <c r="E5653" s="1">
        <v>13938</v>
      </c>
      <c r="F5653" t="s">
        <v>2612</v>
      </c>
      <c r="G5653">
        <v>0</v>
      </c>
      <c r="H5653" s="1">
        <v>0</v>
      </c>
      <c r="I5653">
        <v>0.1137</v>
      </c>
    </row>
    <row r="5654" spans="1:9" x14ac:dyDescent="0.25">
      <c r="A5654">
        <v>2310040563</v>
      </c>
      <c r="B5654" t="s">
        <v>546</v>
      </c>
      <c r="C5654" t="s">
        <v>248</v>
      </c>
      <c r="D5654" t="s">
        <v>249</v>
      </c>
      <c r="E5654" s="1">
        <v>13253</v>
      </c>
      <c r="F5654" t="s">
        <v>2612</v>
      </c>
      <c r="G5654" s="1">
        <v>0</v>
      </c>
      <c r="H5654">
        <v>0</v>
      </c>
      <c r="I5654">
        <v>9.9345000000000003E-2</v>
      </c>
    </row>
    <row r="5655" spans="1:9" x14ac:dyDescent="0.25">
      <c r="A5655">
        <v>2310040564</v>
      </c>
      <c r="B5655" t="s">
        <v>547</v>
      </c>
      <c r="C5655" t="s">
        <v>248</v>
      </c>
      <c r="D5655" t="s">
        <v>249</v>
      </c>
      <c r="E5655" s="1">
        <v>14221.0008</v>
      </c>
      <c r="F5655" t="s">
        <v>2612</v>
      </c>
      <c r="G5655">
        <v>0</v>
      </c>
      <c r="H5655" s="1">
        <v>0</v>
      </c>
      <c r="I5655">
        <v>9.8117999999999997E-2</v>
      </c>
    </row>
    <row r="5656" spans="1:9" x14ac:dyDescent="0.25">
      <c r="A5656">
        <v>2310040565</v>
      </c>
      <c r="B5656" t="s">
        <v>543</v>
      </c>
      <c r="C5656" t="s">
        <v>248</v>
      </c>
      <c r="D5656" t="s">
        <v>249</v>
      </c>
      <c r="E5656" s="1">
        <v>13131</v>
      </c>
      <c r="F5656" t="s">
        <v>2612</v>
      </c>
      <c r="G5656" s="1">
        <v>0</v>
      </c>
      <c r="H5656">
        <v>0</v>
      </c>
      <c r="I5656">
        <v>0.106956</v>
      </c>
    </row>
    <row r="5657" spans="1:9" x14ac:dyDescent="0.25">
      <c r="A5657">
        <v>2310040566</v>
      </c>
      <c r="B5657" t="s">
        <v>544</v>
      </c>
      <c r="C5657" t="s">
        <v>248</v>
      </c>
      <c r="D5657" t="s">
        <v>249</v>
      </c>
      <c r="E5657" s="1">
        <v>14493</v>
      </c>
      <c r="F5657" t="s">
        <v>2612</v>
      </c>
      <c r="G5657">
        <v>0</v>
      </c>
      <c r="H5657" s="1">
        <v>0</v>
      </c>
      <c r="I5657">
        <v>9.6088999999999994E-2</v>
      </c>
    </row>
    <row r="5658" spans="1:9" x14ac:dyDescent="0.25">
      <c r="A5658">
        <v>2310040567</v>
      </c>
      <c r="B5658" t="s">
        <v>550</v>
      </c>
      <c r="C5658" t="s">
        <v>248</v>
      </c>
      <c r="D5658" t="s">
        <v>249</v>
      </c>
      <c r="E5658" s="1">
        <v>14561</v>
      </c>
      <c r="F5658" t="s">
        <v>2612</v>
      </c>
      <c r="G5658" s="1">
        <v>0</v>
      </c>
      <c r="H5658">
        <v>0</v>
      </c>
      <c r="I5658">
        <v>0.10184600000000001</v>
      </c>
    </row>
    <row r="5659" spans="1:9" x14ac:dyDescent="0.25">
      <c r="A5659">
        <v>2310040568</v>
      </c>
      <c r="B5659" t="s">
        <v>541</v>
      </c>
      <c r="C5659" t="s">
        <v>248</v>
      </c>
      <c r="D5659" t="s">
        <v>249</v>
      </c>
      <c r="E5659" s="1">
        <v>11792</v>
      </c>
      <c r="F5659" t="s">
        <v>2612</v>
      </c>
      <c r="G5659">
        <v>0</v>
      </c>
      <c r="H5659" s="1">
        <v>0</v>
      </c>
      <c r="I5659">
        <v>0.114194</v>
      </c>
    </row>
    <row r="5660" spans="1:9" x14ac:dyDescent="0.25">
      <c r="A5660">
        <v>2310040569</v>
      </c>
      <c r="B5660" t="s">
        <v>542</v>
      </c>
      <c r="C5660" t="s">
        <v>248</v>
      </c>
      <c r="D5660" t="s">
        <v>249</v>
      </c>
      <c r="E5660" s="1">
        <v>15479</v>
      </c>
      <c r="F5660" t="s">
        <v>2612</v>
      </c>
      <c r="G5660" s="1">
        <v>0</v>
      </c>
      <c r="H5660">
        <v>0</v>
      </c>
      <c r="I5660">
        <v>9.7521999999999998E-2</v>
      </c>
    </row>
    <row r="5661" spans="1:9" x14ac:dyDescent="0.25">
      <c r="A5661">
        <v>2310040570</v>
      </c>
      <c r="B5661" t="s">
        <v>545</v>
      </c>
      <c r="C5661" t="s">
        <v>248</v>
      </c>
      <c r="D5661" t="s">
        <v>249</v>
      </c>
      <c r="E5661" s="1">
        <v>13399</v>
      </c>
      <c r="F5661" t="s">
        <v>2612</v>
      </c>
      <c r="G5661">
        <v>0</v>
      </c>
      <c r="H5661" s="1">
        <v>0</v>
      </c>
      <c r="I5661">
        <v>9.3847E-2</v>
      </c>
    </row>
    <row r="5662" spans="1:9" x14ac:dyDescent="0.25">
      <c r="A5662">
        <v>2310040571</v>
      </c>
      <c r="B5662" t="s">
        <v>1221</v>
      </c>
      <c r="C5662" t="s">
        <v>248</v>
      </c>
      <c r="D5662" t="s">
        <v>249</v>
      </c>
      <c r="E5662" s="1">
        <v>2904.4544999999998</v>
      </c>
      <c r="F5662" t="s">
        <v>2612</v>
      </c>
      <c r="G5662" s="1">
        <v>0</v>
      </c>
      <c r="H5662">
        <v>0</v>
      </c>
      <c r="I5662">
        <v>8.6180999999999994E-2</v>
      </c>
    </row>
    <row r="5663" spans="1:9" x14ac:dyDescent="0.25">
      <c r="A5663">
        <v>2310040572</v>
      </c>
      <c r="B5663" t="s">
        <v>408</v>
      </c>
      <c r="C5663" t="s">
        <v>699</v>
      </c>
      <c r="D5663" t="s">
        <v>700</v>
      </c>
      <c r="E5663" s="1">
        <v>11.85</v>
      </c>
      <c r="F5663" t="s">
        <v>4426</v>
      </c>
      <c r="G5663">
        <v>0</v>
      </c>
      <c r="H5663" s="1">
        <v>0</v>
      </c>
      <c r="I5663">
        <v>19.455696</v>
      </c>
    </row>
    <row r="5664" spans="1:9" x14ac:dyDescent="0.25">
      <c r="A5664">
        <v>2310040572</v>
      </c>
      <c r="B5664" t="s">
        <v>408</v>
      </c>
      <c r="C5664" t="s">
        <v>248</v>
      </c>
      <c r="D5664" t="s">
        <v>249</v>
      </c>
      <c r="E5664">
        <v>51.101999999999997</v>
      </c>
      <c r="F5664" t="s">
        <v>4426</v>
      </c>
      <c r="G5664" s="1">
        <v>0</v>
      </c>
      <c r="H5664">
        <v>0</v>
      </c>
      <c r="I5664">
        <v>17.586592</v>
      </c>
    </row>
    <row r="5665" spans="1:9" x14ac:dyDescent="0.25">
      <c r="A5665">
        <v>2310040572</v>
      </c>
      <c r="B5665" t="s">
        <v>408</v>
      </c>
      <c r="C5665" t="s">
        <v>91</v>
      </c>
      <c r="D5665" t="s">
        <v>92</v>
      </c>
      <c r="E5665" s="1">
        <v>0.4</v>
      </c>
      <c r="F5665" t="s">
        <v>4426</v>
      </c>
      <c r="G5665">
        <v>0</v>
      </c>
      <c r="H5665" s="1">
        <v>0</v>
      </c>
      <c r="I5665">
        <v>17.574999999999999</v>
      </c>
    </row>
    <row r="5666" spans="1:9" x14ac:dyDescent="0.25">
      <c r="A5666">
        <v>2310040575</v>
      </c>
      <c r="B5666" t="s">
        <v>2148</v>
      </c>
      <c r="C5666" t="s">
        <v>248</v>
      </c>
      <c r="D5666" t="s">
        <v>249</v>
      </c>
      <c r="E5666">
        <v>117.44</v>
      </c>
      <c r="F5666" t="s">
        <v>4426</v>
      </c>
      <c r="G5666" s="1">
        <v>0</v>
      </c>
      <c r="H5666">
        <v>0</v>
      </c>
      <c r="I5666">
        <v>13.450272</v>
      </c>
    </row>
    <row r="5667" spans="1:9" x14ac:dyDescent="0.25">
      <c r="A5667">
        <v>2310040576</v>
      </c>
      <c r="B5667" t="s">
        <v>2147</v>
      </c>
      <c r="C5667" t="s">
        <v>248</v>
      </c>
      <c r="D5667" t="s">
        <v>249</v>
      </c>
      <c r="E5667" s="1">
        <v>87.1</v>
      </c>
      <c r="F5667" t="s">
        <v>4426</v>
      </c>
      <c r="G5667">
        <v>0</v>
      </c>
      <c r="H5667" s="1">
        <v>0</v>
      </c>
      <c r="I5667">
        <v>16.952812999999999</v>
      </c>
    </row>
    <row r="5668" spans="1:9" x14ac:dyDescent="0.25">
      <c r="A5668">
        <v>2310040577</v>
      </c>
      <c r="B5668" t="s">
        <v>2145</v>
      </c>
      <c r="C5668" t="s">
        <v>248</v>
      </c>
      <c r="D5668" t="s">
        <v>249</v>
      </c>
      <c r="E5668" s="1">
        <v>112.1</v>
      </c>
      <c r="F5668" t="s">
        <v>4426</v>
      </c>
      <c r="G5668" s="1">
        <v>0</v>
      </c>
      <c r="H5668">
        <v>0</v>
      </c>
      <c r="I5668">
        <v>16.952898999999999</v>
      </c>
    </row>
    <row r="5669" spans="1:9" x14ac:dyDescent="0.25">
      <c r="A5669">
        <v>2310040578</v>
      </c>
      <c r="B5669" t="s">
        <v>2146</v>
      </c>
      <c r="C5669" t="s">
        <v>248</v>
      </c>
      <c r="D5669" t="s">
        <v>249</v>
      </c>
      <c r="E5669" s="1">
        <v>58.6</v>
      </c>
      <c r="F5669" t="s">
        <v>4426</v>
      </c>
      <c r="G5669">
        <v>0</v>
      </c>
      <c r="H5669" s="1">
        <v>0</v>
      </c>
      <c r="I5669">
        <v>16.952901000000001</v>
      </c>
    </row>
    <row r="5670" spans="1:9" x14ac:dyDescent="0.25">
      <c r="A5670">
        <v>2310040610</v>
      </c>
      <c r="B5670" t="s">
        <v>775</v>
      </c>
      <c r="C5670" t="s">
        <v>248</v>
      </c>
      <c r="D5670" t="s">
        <v>249</v>
      </c>
      <c r="E5670" s="1">
        <v>2177.9747000000002</v>
      </c>
      <c r="F5670" t="s">
        <v>2612</v>
      </c>
      <c r="G5670" s="1">
        <v>0</v>
      </c>
      <c r="H5670">
        <v>0</v>
      </c>
      <c r="I5670">
        <v>0.16345499999999999</v>
      </c>
    </row>
    <row r="5671" spans="1:9" x14ac:dyDescent="0.25">
      <c r="A5671">
        <v>2310040610</v>
      </c>
      <c r="B5671" t="s">
        <v>775</v>
      </c>
      <c r="C5671" t="s">
        <v>47</v>
      </c>
      <c r="D5671" t="s">
        <v>48</v>
      </c>
      <c r="E5671" s="1">
        <v>4.7000000000000002E-3</v>
      </c>
      <c r="F5671" t="s">
        <v>2612</v>
      </c>
      <c r="G5671">
        <v>0</v>
      </c>
      <c r="H5671" s="1">
        <v>0</v>
      </c>
      <c r="I5671">
        <v>0</v>
      </c>
    </row>
    <row r="5672" spans="1:9" x14ac:dyDescent="0.25">
      <c r="A5672">
        <v>2310040611</v>
      </c>
      <c r="B5672" t="s">
        <v>777</v>
      </c>
      <c r="C5672" t="s">
        <v>248</v>
      </c>
      <c r="D5672" t="s">
        <v>249</v>
      </c>
      <c r="E5672" s="1">
        <v>1139.7847999999999</v>
      </c>
      <c r="F5672" t="s">
        <v>2612</v>
      </c>
      <c r="G5672" s="1">
        <v>0</v>
      </c>
      <c r="H5672">
        <v>0</v>
      </c>
      <c r="I5672">
        <v>0.176875</v>
      </c>
    </row>
    <row r="5673" spans="1:9" x14ac:dyDescent="0.25">
      <c r="A5673">
        <v>2310040612</v>
      </c>
      <c r="B5673" t="s">
        <v>778</v>
      </c>
      <c r="C5673" t="s">
        <v>248</v>
      </c>
      <c r="D5673" t="s">
        <v>249</v>
      </c>
      <c r="E5673" s="1">
        <v>830.78480000000002</v>
      </c>
      <c r="F5673" t="s">
        <v>2612</v>
      </c>
      <c r="G5673">
        <v>0</v>
      </c>
      <c r="H5673" s="1">
        <v>0</v>
      </c>
      <c r="I5673">
        <v>0.17388400000000001</v>
      </c>
    </row>
    <row r="5674" spans="1:9" x14ac:dyDescent="0.25">
      <c r="A5674">
        <v>2310040613</v>
      </c>
      <c r="B5674" t="s">
        <v>779</v>
      </c>
      <c r="C5674" t="s">
        <v>248</v>
      </c>
      <c r="D5674" t="s">
        <v>249</v>
      </c>
      <c r="E5674" s="1">
        <v>1897.7847999999999</v>
      </c>
      <c r="F5674" t="s">
        <v>2612</v>
      </c>
      <c r="G5674" s="1">
        <v>0</v>
      </c>
      <c r="H5674">
        <v>0</v>
      </c>
      <c r="I5674">
        <v>0.13878299999999999</v>
      </c>
    </row>
    <row r="5675" spans="1:9" x14ac:dyDescent="0.25">
      <c r="A5675">
        <v>2310040614</v>
      </c>
      <c r="B5675" t="s">
        <v>780</v>
      </c>
      <c r="C5675" t="s">
        <v>248</v>
      </c>
      <c r="D5675" t="s">
        <v>249</v>
      </c>
      <c r="E5675" s="1">
        <v>786.43039999999996</v>
      </c>
      <c r="F5675" t="s">
        <v>2612</v>
      </c>
      <c r="G5675">
        <v>0</v>
      </c>
      <c r="H5675" s="1">
        <v>0</v>
      </c>
      <c r="I5675">
        <v>0.229467</v>
      </c>
    </row>
    <row r="5676" spans="1:9" x14ac:dyDescent="0.25">
      <c r="A5676">
        <v>2310040615</v>
      </c>
      <c r="B5676" t="s">
        <v>781</v>
      </c>
      <c r="C5676" t="s">
        <v>248</v>
      </c>
      <c r="D5676" t="s">
        <v>249</v>
      </c>
      <c r="E5676" s="1">
        <v>2000</v>
      </c>
      <c r="F5676" t="s">
        <v>2612</v>
      </c>
      <c r="G5676" s="1">
        <v>0</v>
      </c>
      <c r="H5676">
        <v>0</v>
      </c>
      <c r="I5676">
        <v>0.18445500000000001</v>
      </c>
    </row>
    <row r="5677" spans="1:9" x14ac:dyDescent="0.25">
      <c r="A5677">
        <v>2310050007</v>
      </c>
      <c r="B5677" t="s">
        <v>4940</v>
      </c>
      <c r="C5677" t="s">
        <v>699</v>
      </c>
      <c r="D5677" t="s">
        <v>700</v>
      </c>
      <c r="E5677" s="1">
        <v>1.9</v>
      </c>
      <c r="F5677" t="s">
        <v>4426</v>
      </c>
      <c r="G5677">
        <v>0</v>
      </c>
      <c r="H5677" s="1">
        <v>0</v>
      </c>
      <c r="I5677">
        <v>21.589473999999999</v>
      </c>
    </row>
    <row r="5678" spans="1:9" x14ac:dyDescent="0.25">
      <c r="A5678">
        <v>2310050008</v>
      </c>
      <c r="B5678" t="s">
        <v>4941</v>
      </c>
      <c r="C5678" t="s">
        <v>699</v>
      </c>
      <c r="D5678" t="s">
        <v>700</v>
      </c>
      <c r="E5678" s="1">
        <v>5.7</v>
      </c>
      <c r="F5678" t="s">
        <v>4426</v>
      </c>
      <c r="G5678" s="1">
        <v>0</v>
      </c>
      <c r="H5678">
        <v>0</v>
      </c>
      <c r="I5678">
        <v>21.32807</v>
      </c>
    </row>
    <row r="5679" spans="1:9" x14ac:dyDescent="0.25">
      <c r="A5679">
        <v>2310050009</v>
      </c>
      <c r="B5679" t="s">
        <v>4942</v>
      </c>
      <c r="C5679" t="s">
        <v>699</v>
      </c>
      <c r="D5679" t="s">
        <v>700</v>
      </c>
      <c r="E5679" s="1">
        <v>2.7</v>
      </c>
      <c r="F5679" t="s">
        <v>4426</v>
      </c>
      <c r="G5679">
        <v>0</v>
      </c>
      <c r="H5679" s="1">
        <v>0</v>
      </c>
      <c r="I5679">
        <v>20.203703999999998</v>
      </c>
    </row>
    <row r="5680" spans="1:9" x14ac:dyDescent="0.25">
      <c r="A5680">
        <v>2310050010</v>
      </c>
      <c r="B5680" t="s">
        <v>4943</v>
      </c>
      <c r="C5680" t="s">
        <v>699</v>
      </c>
      <c r="D5680" t="s">
        <v>700</v>
      </c>
      <c r="E5680" s="1">
        <v>2.6</v>
      </c>
      <c r="F5680" t="s">
        <v>4426</v>
      </c>
      <c r="G5680" s="1">
        <v>0</v>
      </c>
      <c r="H5680">
        <v>0</v>
      </c>
      <c r="I5680">
        <v>54.603845999999997</v>
      </c>
    </row>
    <row r="5681" spans="1:9" x14ac:dyDescent="0.25">
      <c r="A5681">
        <v>2310050013</v>
      </c>
      <c r="B5681" t="s">
        <v>4944</v>
      </c>
      <c r="C5681" t="s">
        <v>699</v>
      </c>
      <c r="D5681" t="s">
        <v>700</v>
      </c>
      <c r="E5681" s="1">
        <v>1.3</v>
      </c>
      <c r="F5681" t="s">
        <v>4426</v>
      </c>
      <c r="G5681">
        <v>0</v>
      </c>
      <c r="H5681" s="1">
        <v>0</v>
      </c>
      <c r="I5681">
        <v>9.9846149999999998</v>
      </c>
    </row>
    <row r="5682" spans="1:9" x14ac:dyDescent="0.25">
      <c r="A5682">
        <v>2310050015</v>
      </c>
      <c r="B5682" t="s">
        <v>4945</v>
      </c>
      <c r="C5682" t="s">
        <v>699</v>
      </c>
      <c r="D5682" t="s">
        <v>700</v>
      </c>
      <c r="E5682">
        <v>1.6</v>
      </c>
      <c r="F5682" t="s">
        <v>4426</v>
      </c>
      <c r="G5682" s="1">
        <v>0</v>
      </c>
      <c r="H5682">
        <v>0</v>
      </c>
      <c r="I5682">
        <v>21.006250000000001</v>
      </c>
    </row>
    <row r="5683" spans="1:9" x14ac:dyDescent="0.25">
      <c r="A5683">
        <v>2310050017</v>
      </c>
      <c r="B5683" t="s">
        <v>4946</v>
      </c>
      <c r="C5683" t="s">
        <v>699</v>
      </c>
      <c r="D5683" t="s">
        <v>700</v>
      </c>
      <c r="E5683" s="1">
        <v>5</v>
      </c>
      <c r="F5683" t="s">
        <v>4426</v>
      </c>
      <c r="G5683">
        <v>1.9</v>
      </c>
      <c r="H5683" s="1">
        <v>0</v>
      </c>
      <c r="I5683">
        <v>21.442</v>
      </c>
    </row>
    <row r="5684" spans="1:9" x14ac:dyDescent="0.25">
      <c r="A5684">
        <v>2310050017</v>
      </c>
      <c r="B5684" t="s">
        <v>4946</v>
      </c>
      <c r="C5684" t="s">
        <v>628</v>
      </c>
      <c r="D5684" t="s">
        <v>629</v>
      </c>
      <c r="E5684" s="1">
        <v>0</v>
      </c>
      <c r="F5684" t="s">
        <v>4426</v>
      </c>
      <c r="G5684" s="1">
        <v>0</v>
      </c>
      <c r="H5684">
        <v>1.9</v>
      </c>
      <c r="I5684">
        <v>16.627500000000001</v>
      </c>
    </row>
    <row r="5685" spans="1:9" x14ac:dyDescent="0.25">
      <c r="A5685">
        <v>2310050034</v>
      </c>
      <c r="B5685" t="s">
        <v>4947</v>
      </c>
      <c r="C5685" t="s">
        <v>699</v>
      </c>
      <c r="D5685" t="s">
        <v>700</v>
      </c>
      <c r="E5685" s="1">
        <v>0</v>
      </c>
      <c r="F5685" t="s">
        <v>4426</v>
      </c>
      <c r="G5685" s="1">
        <v>2989.63</v>
      </c>
      <c r="H5685" s="1">
        <v>0</v>
      </c>
      <c r="I5685">
        <v>5.8216150000000004</v>
      </c>
    </row>
    <row r="5686" spans="1:9" x14ac:dyDescent="0.25">
      <c r="A5686">
        <v>2310050034</v>
      </c>
      <c r="B5686" t="s">
        <v>4947</v>
      </c>
      <c r="C5686" t="s">
        <v>628</v>
      </c>
      <c r="D5686" t="s">
        <v>629</v>
      </c>
      <c r="E5686" s="1">
        <v>326.47000000000003</v>
      </c>
      <c r="F5686" t="s">
        <v>4426</v>
      </c>
      <c r="G5686" s="1">
        <v>0</v>
      </c>
      <c r="H5686" s="1">
        <v>2989.63</v>
      </c>
      <c r="I5686">
        <v>3.9206050000000001</v>
      </c>
    </row>
    <row r="5687" spans="1:9" x14ac:dyDescent="0.25">
      <c r="A5687">
        <v>2310050035</v>
      </c>
      <c r="B5687" t="s">
        <v>4948</v>
      </c>
      <c r="C5687" t="s">
        <v>699</v>
      </c>
      <c r="D5687" t="s">
        <v>700</v>
      </c>
      <c r="E5687" s="1">
        <v>0</v>
      </c>
      <c r="F5687" t="s">
        <v>4426</v>
      </c>
      <c r="G5687" s="1">
        <v>2989.63</v>
      </c>
      <c r="H5687" s="1">
        <v>0</v>
      </c>
      <c r="I5687">
        <v>5.8856929999999998</v>
      </c>
    </row>
    <row r="5688" spans="1:9" x14ac:dyDescent="0.25">
      <c r="A5688">
        <v>2310050035</v>
      </c>
      <c r="B5688" t="s">
        <v>4948</v>
      </c>
      <c r="C5688" t="s">
        <v>628</v>
      </c>
      <c r="D5688" t="s">
        <v>629</v>
      </c>
      <c r="E5688" s="1">
        <v>201.51</v>
      </c>
      <c r="F5688" t="s">
        <v>4426</v>
      </c>
      <c r="G5688" s="1">
        <v>0</v>
      </c>
      <c r="H5688" s="1">
        <v>2989.63</v>
      </c>
      <c r="I5688">
        <v>3.8110270000000002</v>
      </c>
    </row>
    <row r="5689" spans="1:9" x14ac:dyDescent="0.25">
      <c r="A5689">
        <v>2310050036</v>
      </c>
      <c r="B5689" t="s">
        <v>4949</v>
      </c>
      <c r="C5689" t="s">
        <v>699</v>
      </c>
      <c r="D5689" t="s">
        <v>700</v>
      </c>
      <c r="E5689" s="1">
        <v>0</v>
      </c>
      <c r="F5689" t="s">
        <v>4426</v>
      </c>
      <c r="G5689" s="1">
        <v>2989.63</v>
      </c>
      <c r="H5689" s="1">
        <v>0</v>
      </c>
      <c r="I5689">
        <v>5.88727</v>
      </c>
    </row>
    <row r="5690" spans="1:9" x14ac:dyDescent="0.25">
      <c r="A5690">
        <v>2310050036</v>
      </c>
      <c r="B5690" t="s">
        <v>4949</v>
      </c>
      <c r="C5690" t="s">
        <v>628</v>
      </c>
      <c r="D5690" t="s">
        <v>629</v>
      </c>
      <c r="E5690" s="1">
        <v>201.67</v>
      </c>
      <c r="F5690" t="s">
        <v>4426</v>
      </c>
      <c r="G5690" s="1">
        <v>0</v>
      </c>
      <c r="H5690" s="1">
        <v>2989.63</v>
      </c>
      <c r="I5690">
        <v>3.869291</v>
      </c>
    </row>
    <row r="5691" spans="1:9" x14ac:dyDescent="0.25">
      <c r="A5691">
        <v>2310050037</v>
      </c>
      <c r="B5691" t="s">
        <v>4950</v>
      </c>
      <c r="C5691" t="s">
        <v>699</v>
      </c>
      <c r="D5691" t="s">
        <v>700</v>
      </c>
      <c r="E5691" s="1">
        <v>0</v>
      </c>
      <c r="F5691" t="s">
        <v>4426</v>
      </c>
      <c r="G5691" s="1">
        <v>2989.63</v>
      </c>
      <c r="H5691" s="1">
        <v>0</v>
      </c>
      <c r="I5691">
        <v>6.0988369999999996</v>
      </c>
    </row>
    <row r="5692" spans="1:9" x14ac:dyDescent="0.25">
      <c r="A5692">
        <v>2310050037</v>
      </c>
      <c r="B5692" t="s">
        <v>4950</v>
      </c>
      <c r="C5692" t="s">
        <v>628</v>
      </c>
      <c r="D5692" t="s">
        <v>629</v>
      </c>
      <c r="E5692" s="1">
        <v>168.11</v>
      </c>
      <c r="F5692" t="s">
        <v>4426</v>
      </c>
      <c r="G5692" s="1">
        <v>0</v>
      </c>
      <c r="H5692" s="1">
        <v>2989.63</v>
      </c>
      <c r="I5692">
        <v>4.0173699999999997</v>
      </c>
    </row>
    <row r="5693" spans="1:9" x14ac:dyDescent="0.25">
      <c r="A5693">
        <v>2310050038</v>
      </c>
      <c r="B5693" t="s">
        <v>4951</v>
      </c>
      <c r="C5693" t="s">
        <v>699</v>
      </c>
      <c r="D5693" t="s">
        <v>700</v>
      </c>
      <c r="E5693" s="1">
        <v>0</v>
      </c>
      <c r="F5693" t="s">
        <v>4426</v>
      </c>
      <c r="G5693" s="1">
        <v>2989.63</v>
      </c>
      <c r="H5693" s="1">
        <v>0</v>
      </c>
      <c r="I5693">
        <v>6.0536719999999997</v>
      </c>
    </row>
    <row r="5694" spans="1:9" x14ac:dyDescent="0.25">
      <c r="A5694">
        <v>2310050038</v>
      </c>
      <c r="B5694" t="s">
        <v>4951</v>
      </c>
      <c r="C5694" t="s">
        <v>628</v>
      </c>
      <c r="D5694" t="s">
        <v>629</v>
      </c>
      <c r="E5694" s="1">
        <v>169.01</v>
      </c>
      <c r="F5694" t="s">
        <v>4426</v>
      </c>
      <c r="G5694" s="1">
        <v>0</v>
      </c>
      <c r="H5694" s="1">
        <v>2989.63</v>
      </c>
      <c r="I5694">
        <v>3.9973969999999999</v>
      </c>
    </row>
    <row r="5695" spans="1:9" x14ac:dyDescent="0.25">
      <c r="A5695">
        <v>2310050039</v>
      </c>
      <c r="B5695" t="s">
        <v>4952</v>
      </c>
      <c r="C5695" t="s">
        <v>699</v>
      </c>
      <c r="D5695" t="s">
        <v>700</v>
      </c>
      <c r="E5695" s="1">
        <v>0</v>
      </c>
      <c r="F5695" t="s">
        <v>4426</v>
      </c>
      <c r="G5695" s="1">
        <v>2989.63</v>
      </c>
      <c r="H5695" s="1">
        <v>0</v>
      </c>
      <c r="I5695">
        <v>6.1639809999999997</v>
      </c>
    </row>
    <row r="5696" spans="1:9" x14ac:dyDescent="0.25">
      <c r="A5696">
        <v>2310050039</v>
      </c>
      <c r="B5696" t="s">
        <v>4952</v>
      </c>
      <c r="C5696" t="s">
        <v>628</v>
      </c>
      <c r="D5696" t="s">
        <v>629</v>
      </c>
      <c r="E5696">
        <v>184.97</v>
      </c>
      <c r="F5696" t="s">
        <v>4426</v>
      </c>
      <c r="G5696" s="1">
        <v>0</v>
      </c>
      <c r="H5696" s="1">
        <v>2989.63</v>
      </c>
      <c r="I5696">
        <v>3.9351790000000002</v>
      </c>
    </row>
    <row r="5697" spans="1:9" x14ac:dyDescent="0.25">
      <c r="A5697">
        <v>2310050040</v>
      </c>
      <c r="B5697" t="s">
        <v>4953</v>
      </c>
      <c r="C5697" t="s">
        <v>699</v>
      </c>
      <c r="D5697" t="s">
        <v>700</v>
      </c>
      <c r="E5697" s="1">
        <v>0</v>
      </c>
      <c r="F5697" t="s">
        <v>4426</v>
      </c>
      <c r="G5697" s="1">
        <v>2989.63</v>
      </c>
      <c r="H5697" s="1">
        <v>0</v>
      </c>
      <c r="I5697">
        <v>6.0072330000000003</v>
      </c>
    </row>
    <row r="5698" spans="1:9" x14ac:dyDescent="0.25">
      <c r="A5698">
        <v>2310050040</v>
      </c>
      <c r="B5698" t="s">
        <v>4953</v>
      </c>
      <c r="C5698" t="s">
        <v>628</v>
      </c>
      <c r="D5698" t="s">
        <v>629</v>
      </c>
      <c r="E5698" s="1">
        <v>377.81</v>
      </c>
      <c r="F5698" t="s">
        <v>4426</v>
      </c>
      <c r="G5698" s="1">
        <v>0</v>
      </c>
      <c r="H5698" s="1">
        <v>2989.63</v>
      </c>
      <c r="I5698">
        <v>3.8947620000000001</v>
      </c>
    </row>
    <row r="5699" spans="1:9" x14ac:dyDescent="0.25">
      <c r="A5699">
        <v>2310050041</v>
      </c>
      <c r="B5699" t="s">
        <v>4954</v>
      </c>
      <c r="C5699" t="s">
        <v>699</v>
      </c>
      <c r="D5699" t="s">
        <v>700</v>
      </c>
      <c r="E5699" s="1">
        <v>0</v>
      </c>
      <c r="F5699" t="s">
        <v>4426</v>
      </c>
      <c r="G5699" s="1">
        <v>2989.63</v>
      </c>
      <c r="H5699" s="1">
        <v>0</v>
      </c>
      <c r="I5699">
        <v>5.7853659999999998</v>
      </c>
    </row>
    <row r="5700" spans="1:9" x14ac:dyDescent="0.25">
      <c r="A5700">
        <v>2310050041</v>
      </c>
      <c r="B5700" t="s">
        <v>4954</v>
      </c>
      <c r="C5700" t="s">
        <v>628</v>
      </c>
      <c r="D5700" t="s">
        <v>629</v>
      </c>
      <c r="E5700">
        <v>149.91</v>
      </c>
      <c r="F5700" t="s">
        <v>4426</v>
      </c>
      <c r="G5700">
        <v>0</v>
      </c>
      <c r="H5700" s="1">
        <v>2989.63</v>
      </c>
      <c r="I5700">
        <v>3.8133550000000001</v>
      </c>
    </row>
    <row r="5701" spans="1:9" x14ac:dyDescent="0.25">
      <c r="A5701">
        <v>2310050042</v>
      </c>
      <c r="B5701" t="s">
        <v>4955</v>
      </c>
      <c r="C5701" t="s">
        <v>699</v>
      </c>
      <c r="D5701" t="s">
        <v>700</v>
      </c>
      <c r="E5701" s="1">
        <v>0</v>
      </c>
      <c r="F5701" t="s">
        <v>4426</v>
      </c>
      <c r="G5701" s="1">
        <v>2989.63</v>
      </c>
      <c r="H5701">
        <v>0</v>
      </c>
      <c r="I5701">
        <v>6.0306610000000003</v>
      </c>
    </row>
    <row r="5702" spans="1:9" x14ac:dyDescent="0.25">
      <c r="A5702">
        <v>2310050042</v>
      </c>
      <c r="B5702" t="s">
        <v>4955</v>
      </c>
      <c r="C5702" t="s">
        <v>628</v>
      </c>
      <c r="D5702" t="s">
        <v>629</v>
      </c>
      <c r="E5702" s="1">
        <v>305.01</v>
      </c>
      <c r="F5702" t="s">
        <v>4426</v>
      </c>
      <c r="G5702" s="1">
        <v>0</v>
      </c>
      <c r="H5702" s="1">
        <v>2989.63</v>
      </c>
      <c r="I5702">
        <v>3.9754109999999998</v>
      </c>
    </row>
    <row r="5703" spans="1:9" x14ac:dyDescent="0.25">
      <c r="A5703">
        <v>2310050043</v>
      </c>
      <c r="B5703" t="s">
        <v>4956</v>
      </c>
      <c r="C5703" t="s">
        <v>699</v>
      </c>
      <c r="D5703" t="s">
        <v>700</v>
      </c>
      <c r="E5703" s="1">
        <v>0</v>
      </c>
      <c r="F5703" t="s">
        <v>4426</v>
      </c>
      <c r="G5703" s="1">
        <v>2989.63</v>
      </c>
      <c r="H5703" s="1">
        <v>0</v>
      </c>
      <c r="I5703">
        <v>6.0310079999999999</v>
      </c>
    </row>
    <row r="5704" spans="1:9" x14ac:dyDescent="0.25">
      <c r="A5704">
        <v>2310050043</v>
      </c>
      <c r="B5704" t="s">
        <v>4956</v>
      </c>
      <c r="C5704" t="s">
        <v>628</v>
      </c>
      <c r="D5704" t="s">
        <v>629</v>
      </c>
      <c r="E5704" s="1">
        <v>203.11</v>
      </c>
      <c r="F5704" t="s">
        <v>4426</v>
      </c>
      <c r="G5704" s="1">
        <v>0</v>
      </c>
      <c r="H5704" s="1">
        <v>2989.63</v>
      </c>
      <c r="I5704">
        <v>3.8434840000000001</v>
      </c>
    </row>
    <row r="5705" spans="1:9" x14ac:dyDescent="0.25">
      <c r="A5705">
        <v>2310050044</v>
      </c>
      <c r="B5705" t="s">
        <v>627</v>
      </c>
      <c r="C5705" t="s">
        <v>699</v>
      </c>
      <c r="D5705" t="s">
        <v>700</v>
      </c>
      <c r="E5705" s="1">
        <v>0</v>
      </c>
      <c r="F5705" t="s">
        <v>4426</v>
      </c>
      <c r="G5705" s="1">
        <v>2989.63</v>
      </c>
      <c r="H5705" s="1">
        <v>0</v>
      </c>
      <c r="I5705">
        <v>5.8583939999999997</v>
      </c>
    </row>
    <row r="5706" spans="1:9" x14ac:dyDescent="0.25">
      <c r="A5706">
        <v>2310050044</v>
      </c>
      <c r="B5706" t="s">
        <v>627</v>
      </c>
      <c r="C5706" t="s">
        <v>628</v>
      </c>
      <c r="D5706" t="s">
        <v>629</v>
      </c>
      <c r="E5706" s="1">
        <v>156.01</v>
      </c>
      <c r="F5706" t="s">
        <v>4426</v>
      </c>
      <c r="G5706" s="1">
        <v>0</v>
      </c>
      <c r="H5706" s="1">
        <v>2989.63</v>
      </c>
      <c r="I5706">
        <v>3.9805779999999999</v>
      </c>
    </row>
    <row r="5707" spans="1:9" x14ac:dyDescent="0.25">
      <c r="A5707">
        <v>2310050045</v>
      </c>
      <c r="B5707" t="s">
        <v>4957</v>
      </c>
      <c r="C5707" t="s">
        <v>699</v>
      </c>
      <c r="D5707" t="s">
        <v>700</v>
      </c>
      <c r="E5707" s="1">
        <v>0</v>
      </c>
      <c r="F5707" t="s">
        <v>4426</v>
      </c>
      <c r="G5707" s="1">
        <v>2989.63</v>
      </c>
      <c r="H5707" s="1">
        <v>0</v>
      </c>
      <c r="I5707">
        <v>6.3442489999999996</v>
      </c>
    </row>
    <row r="5708" spans="1:9" x14ac:dyDescent="0.25">
      <c r="A5708">
        <v>2310050045</v>
      </c>
      <c r="B5708" t="s">
        <v>4957</v>
      </c>
      <c r="C5708" t="s">
        <v>628</v>
      </c>
      <c r="D5708" t="s">
        <v>629</v>
      </c>
      <c r="E5708" s="1">
        <v>263.31</v>
      </c>
      <c r="F5708" t="s">
        <v>4426</v>
      </c>
      <c r="G5708" s="1">
        <v>0</v>
      </c>
      <c r="H5708" s="1">
        <v>2989.63</v>
      </c>
      <c r="I5708">
        <v>3.988721</v>
      </c>
    </row>
    <row r="5709" spans="1:9" x14ac:dyDescent="0.25">
      <c r="A5709">
        <v>2310050046</v>
      </c>
      <c r="B5709" t="s">
        <v>4958</v>
      </c>
      <c r="C5709" t="s">
        <v>699</v>
      </c>
      <c r="D5709" t="s">
        <v>700</v>
      </c>
      <c r="E5709" s="1">
        <v>223</v>
      </c>
      <c r="F5709" t="s">
        <v>4426</v>
      </c>
      <c r="G5709" s="1">
        <v>0</v>
      </c>
      <c r="H5709" s="1">
        <v>0</v>
      </c>
      <c r="I5709">
        <v>8.3327799999999996</v>
      </c>
    </row>
    <row r="5710" spans="1:9" x14ac:dyDescent="0.25">
      <c r="A5710">
        <v>2310050047</v>
      </c>
      <c r="B5710" t="s">
        <v>4959</v>
      </c>
      <c r="C5710" t="s">
        <v>699</v>
      </c>
      <c r="D5710" t="s">
        <v>700</v>
      </c>
      <c r="E5710" s="1">
        <v>74.727999999999994</v>
      </c>
      <c r="F5710" t="s">
        <v>4426</v>
      </c>
      <c r="G5710" s="1">
        <v>0</v>
      </c>
      <c r="H5710" s="1">
        <v>0</v>
      </c>
      <c r="I5710">
        <v>8.6345150000000004</v>
      </c>
    </row>
    <row r="5711" spans="1:9" x14ac:dyDescent="0.25">
      <c r="A5711">
        <v>2310050048</v>
      </c>
      <c r="B5711" t="s">
        <v>4960</v>
      </c>
      <c r="C5711" t="s">
        <v>699</v>
      </c>
      <c r="D5711" t="s">
        <v>700</v>
      </c>
      <c r="E5711">
        <v>200.00800000000001</v>
      </c>
      <c r="F5711" t="s">
        <v>4426</v>
      </c>
      <c r="G5711" s="1">
        <v>0</v>
      </c>
      <c r="H5711" s="1">
        <v>0</v>
      </c>
      <c r="I5711">
        <v>8.4980100000000007</v>
      </c>
    </row>
    <row r="5712" spans="1:9" x14ac:dyDescent="0.25">
      <c r="A5712">
        <v>2310050049</v>
      </c>
      <c r="B5712" t="s">
        <v>4961</v>
      </c>
      <c r="C5712" t="s">
        <v>699</v>
      </c>
      <c r="D5712" t="s">
        <v>700</v>
      </c>
      <c r="E5712">
        <v>142.19999999999999</v>
      </c>
      <c r="F5712" t="s">
        <v>4426</v>
      </c>
      <c r="G5712" s="1">
        <v>0</v>
      </c>
      <c r="H5712" s="1">
        <v>0</v>
      </c>
      <c r="I5712">
        <v>8.4667370000000002</v>
      </c>
    </row>
    <row r="5713" spans="1:9" x14ac:dyDescent="0.25">
      <c r="A5713">
        <v>2310050050</v>
      </c>
      <c r="B5713" t="s">
        <v>4962</v>
      </c>
      <c r="C5713" t="s">
        <v>699</v>
      </c>
      <c r="D5713" t="s">
        <v>700</v>
      </c>
      <c r="E5713">
        <v>74.8</v>
      </c>
      <c r="F5713" t="s">
        <v>4426</v>
      </c>
      <c r="G5713" s="1">
        <v>0</v>
      </c>
      <c r="H5713" s="1">
        <v>0</v>
      </c>
      <c r="I5713">
        <v>8.5141709999999993</v>
      </c>
    </row>
    <row r="5714" spans="1:9" x14ac:dyDescent="0.25">
      <c r="A5714">
        <v>2310050052</v>
      </c>
      <c r="B5714" t="s">
        <v>4963</v>
      </c>
      <c r="C5714" t="s">
        <v>699</v>
      </c>
      <c r="D5714" t="s">
        <v>700</v>
      </c>
      <c r="E5714" s="1">
        <v>3.4</v>
      </c>
      <c r="F5714" t="s">
        <v>4426</v>
      </c>
      <c r="G5714" s="1">
        <v>0</v>
      </c>
      <c r="H5714" s="1">
        <v>0</v>
      </c>
      <c r="I5714">
        <v>19.079412000000001</v>
      </c>
    </row>
    <row r="5715" spans="1:9" x14ac:dyDescent="0.25">
      <c r="A5715">
        <v>2310050053</v>
      </c>
      <c r="B5715" t="s">
        <v>4964</v>
      </c>
      <c r="C5715" t="s">
        <v>699</v>
      </c>
      <c r="D5715" t="s">
        <v>700</v>
      </c>
      <c r="E5715" s="1">
        <v>5</v>
      </c>
      <c r="F5715" t="s">
        <v>4426</v>
      </c>
      <c r="G5715" s="1">
        <v>1.7</v>
      </c>
      <c r="H5715" s="1">
        <v>0</v>
      </c>
      <c r="I5715">
        <v>27.658000000000001</v>
      </c>
    </row>
    <row r="5716" spans="1:9" x14ac:dyDescent="0.25">
      <c r="A5716">
        <v>2310050053</v>
      </c>
      <c r="B5716" t="s">
        <v>4964</v>
      </c>
      <c r="C5716" t="s">
        <v>628</v>
      </c>
      <c r="D5716" t="s">
        <v>629</v>
      </c>
      <c r="E5716" s="1">
        <v>0</v>
      </c>
      <c r="F5716" t="s">
        <v>4426</v>
      </c>
      <c r="G5716" s="1">
        <v>0</v>
      </c>
      <c r="H5716" s="1">
        <v>1.7</v>
      </c>
      <c r="I5716">
        <v>19.214753999999999</v>
      </c>
    </row>
    <row r="5717" spans="1:9" x14ac:dyDescent="0.25">
      <c r="A5717">
        <v>2310050054</v>
      </c>
      <c r="B5717" t="s">
        <v>4965</v>
      </c>
      <c r="C5717" t="s">
        <v>699</v>
      </c>
      <c r="D5717" t="s">
        <v>700</v>
      </c>
      <c r="E5717" s="1">
        <v>8.8000000000000007</v>
      </c>
      <c r="F5717" t="s">
        <v>4426</v>
      </c>
      <c r="G5717" s="1">
        <v>5.8</v>
      </c>
      <c r="H5717" s="1">
        <v>0</v>
      </c>
      <c r="I5717">
        <v>17.893181999999999</v>
      </c>
    </row>
    <row r="5718" spans="1:9" x14ac:dyDescent="0.25">
      <c r="A5718">
        <v>2310050054</v>
      </c>
      <c r="B5718" t="s">
        <v>4965</v>
      </c>
      <c r="C5718" t="s">
        <v>628</v>
      </c>
      <c r="D5718" t="s">
        <v>629</v>
      </c>
      <c r="E5718" s="1">
        <v>0</v>
      </c>
      <c r="F5718" t="s">
        <v>4426</v>
      </c>
      <c r="G5718" s="1">
        <v>0</v>
      </c>
      <c r="H5718" s="1">
        <v>5.8</v>
      </c>
      <c r="I5718">
        <v>25.015000000000001</v>
      </c>
    </row>
    <row r="5719" spans="1:9" x14ac:dyDescent="0.25">
      <c r="A5719">
        <v>2310050055</v>
      </c>
      <c r="B5719" t="s">
        <v>4966</v>
      </c>
      <c r="C5719" t="s">
        <v>699</v>
      </c>
      <c r="D5719" t="s">
        <v>700</v>
      </c>
      <c r="E5719" s="1">
        <v>2.5</v>
      </c>
      <c r="F5719" t="s">
        <v>4426</v>
      </c>
      <c r="G5719" s="1">
        <v>0</v>
      </c>
      <c r="H5719" s="1">
        <v>0</v>
      </c>
      <c r="I5719">
        <v>25.32</v>
      </c>
    </row>
    <row r="5720" spans="1:9" x14ac:dyDescent="0.25">
      <c r="A5720">
        <v>2310050056</v>
      </c>
      <c r="B5720" t="s">
        <v>4967</v>
      </c>
      <c r="C5720" t="s">
        <v>699</v>
      </c>
      <c r="D5720" t="s">
        <v>700</v>
      </c>
      <c r="E5720">
        <v>11.2</v>
      </c>
      <c r="F5720" t="s">
        <v>4426</v>
      </c>
      <c r="G5720" s="1">
        <v>0</v>
      </c>
      <c r="H5720" s="1">
        <v>0</v>
      </c>
      <c r="I5720">
        <v>11.664286000000001</v>
      </c>
    </row>
    <row r="5721" spans="1:9" x14ac:dyDescent="0.25">
      <c r="A5721">
        <v>2310050064</v>
      </c>
      <c r="B5721" t="s">
        <v>4968</v>
      </c>
      <c r="C5721" t="s">
        <v>699</v>
      </c>
      <c r="D5721" t="s">
        <v>700</v>
      </c>
      <c r="E5721">
        <v>956.70489999999995</v>
      </c>
      <c r="F5721" t="s">
        <v>4426</v>
      </c>
      <c r="G5721" s="1">
        <v>0</v>
      </c>
      <c r="H5721" s="1">
        <v>0</v>
      </c>
      <c r="I5721">
        <v>3.209997</v>
      </c>
    </row>
    <row r="5722" spans="1:9" x14ac:dyDescent="0.25">
      <c r="A5722">
        <v>2310050082</v>
      </c>
      <c r="B5722" t="s">
        <v>4969</v>
      </c>
      <c r="C5722" t="s">
        <v>248</v>
      </c>
      <c r="D5722" t="s">
        <v>249</v>
      </c>
      <c r="E5722" s="1">
        <v>16</v>
      </c>
      <c r="F5722" t="s">
        <v>4426</v>
      </c>
      <c r="G5722" s="1">
        <v>0</v>
      </c>
      <c r="H5722" s="1">
        <v>0</v>
      </c>
      <c r="I5722">
        <v>3.6018750000000002</v>
      </c>
    </row>
    <row r="5723" spans="1:9" x14ac:dyDescent="0.25">
      <c r="A5723">
        <v>2310050083</v>
      </c>
      <c r="B5723" t="s">
        <v>4970</v>
      </c>
      <c r="C5723" t="s">
        <v>248</v>
      </c>
      <c r="D5723" t="s">
        <v>249</v>
      </c>
      <c r="E5723" s="1">
        <v>29</v>
      </c>
      <c r="F5723" t="s">
        <v>4426</v>
      </c>
      <c r="G5723" s="1">
        <v>0</v>
      </c>
      <c r="H5723" s="1">
        <v>0</v>
      </c>
      <c r="I5723">
        <v>3.6020690000000002</v>
      </c>
    </row>
    <row r="5724" spans="1:9" x14ac:dyDescent="0.25">
      <c r="A5724">
        <v>2310050125</v>
      </c>
      <c r="B5724" t="s">
        <v>4971</v>
      </c>
      <c r="C5724" t="s">
        <v>248</v>
      </c>
      <c r="D5724" t="s">
        <v>249</v>
      </c>
      <c r="E5724" s="1">
        <v>25</v>
      </c>
      <c r="F5724" t="s">
        <v>4426</v>
      </c>
      <c r="G5724" s="1">
        <v>0</v>
      </c>
      <c r="H5724" s="1">
        <v>0</v>
      </c>
      <c r="I5724">
        <v>3.6032000000000002</v>
      </c>
    </row>
    <row r="5725" spans="1:9" x14ac:dyDescent="0.25">
      <c r="A5725">
        <v>2310050126</v>
      </c>
      <c r="B5725" t="s">
        <v>4972</v>
      </c>
      <c r="C5725" t="s">
        <v>699</v>
      </c>
      <c r="D5725" t="s">
        <v>700</v>
      </c>
      <c r="E5725" s="1">
        <v>3.7</v>
      </c>
      <c r="F5725" t="s">
        <v>4426</v>
      </c>
      <c r="G5725" s="1">
        <v>0</v>
      </c>
      <c r="H5725" s="1">
        <v>0</v>
      </c>
      <c r="I5725">
        <v>15.005405</v>
      </c>
    </row>
    <row r="5726" spans="1:9" x14ac:dyDescent="0.25">
      <c r="A5726">
        <v>2310050127</v>
      </c>
      <c r="B5726" t="s">
        <v>4973</v>
      </c>
      <c r="C5726" t="s">
        <v>699</v>
      </c>
      <c r="D5726" t="s">
        <v>700</v>
      </c>
      <c r="E5726" s="1">
        <v>4</v>
      </c>
      <c r="F5726" t="s">
        <v>4426</v>
      </c>
      <c r="G5726">
        <v>0</v>
      </c>
      <c r="H5726" s="1">
        <v>0</v>
      </c>
      <c r="I5726">
        <v>18.454999999999998</v>
      </c>
    </row>
    <row r="5727" spans="1:9" x14ac:dyDescent="0.25">
      <c r="A5727">
        <v>2310050128</v>
      </c>
      <c r="B5727" t="s">
        <v>4974</v>
      </c>
      <c r="C5727" t="s">
        <v>699</v>
      </c>
      <c r="D5727" t="s">
        <v>700</v>
      </c>
      <c r="E5727">
        <v>4</v>
      </c>
      <c r="F5727" t="s">
        <v>4426</v>
      </c>
      <c r="G5727">
        <v>0</v>
      </c>
      <c r="H5727">
        <v>0</v>
      </c>
      <c r="I5727">
        <v>18.175000000000001</v>
      </c>
    </row>
    <row r="5728" spans="1:9" x14ac:dyDescent="0.25">
      <c r="A5728">
        <v>2310050130</v>
      </c>
      <c r="B5728" t="s">
        <v>4975</v>
      </c>
      <c r="C5728" t="s">
        <v>699</v>
      </c>
      <c r="D5728" t="s">
        <v>700</v>
      </c>
      <c r="E5728">
        <v>3.8</v>
      </c>
      <c r="F5728" t="s">
        <v>4426</v>
      </c>
      <c r="G5728">
        <v>0</v>
      </c>
      <c r="H5728">
        <v>0</v>
      </c>
      <c r="I5728">
        <v>14.973684</v>
      </c>
    </row>
    <row r="5729" spans="1:9" x14ac:dyDescent="0.25">
      <c r="A5729">
        <v>2310050137</v>
      </c>
      <c r="B5729" t="s">
        <v>4976</v>
      </c>
      <c r="C5729" t="s">
        <v>699</v>
      </c>
      <c r="D5729" t="s">
        <v>700</v>
      </c>
      <c r="E5729" s="1">
        <v>3.9</v>
      </c>
      <c r="F5729" t="s">
        <v>4426</v>
      </c>
      <c r="G5729">
        <v>0</v>
      </c>
      <c r="H5729">
        <v>0</v>
      </c>
      <c r="I5729">
        <v>15.817949</v>
      </c>
    </row>
    <row r="5730" spans="1:9" x14ac:dyDescent="0.25">
      <c r="A5730">
        <v>2310050138</v>
      </c>
      <c r="B5730" t="s">
        <v>4977</v>
      </c>
      <c r="C5730" t="s">
        <v>699</v>
      </c>
      <c r="D5730" t="s">
        <v>700</v>
      </c>
      <c r="E5730" s="1">
        <v>248.3</v>
      </c>
      <c r="F5730" t="s">
        <v>4426</v>
      </c>
      <c r="G5730">
        <v>0</v>
      </c>
      <c r="H5730">
        <v>0</v>
      </c>
      <c r="I5730">
        <v>8.4315750000000005</v>
      </c>
    </row>
    <row r="5731" spans="1:9" x14ac:dyDescent="0.25">
      <c r="A5731">
        <v>2310050162</v>
      </c>
      <c r="B5731" t="s">
        <v>4978</v>
      </c>
      <c r="C5731" t="s">
        <v>699</v>
      </c>
      <c r="D5731" t="s">
        <v>700</v>
      </c>
      <c r="E5731" s="1">
        <v>39.200000000000003</v>
      </c>
      <c r="F5731" t="s">
        <v>4426</v>
      </c>
      <c r="G5731">
        <v>0</v>
      </c>
      <c r="H5731">
        <v>0</v>
      </c>
      <c r="I5731">
        <v>6.9441329999999999</v>
      </c>
    </row>
    <row r="5732" spans="1:9" x14ac:dyDescent="0.25">
      <c r="A5732">
        <v>2310050163</v>
      </c>
      <c r="B5732" t="s">
        <v>4979</v>
      </c>
      <c r="C5732" t="s">
        <v>699</v>
      </c>
      <c r="D5732" t="s">
        <v>700</v>
      </c>
      <c r="E5732">
        <v>9.8000000000000007</v>
      </c>
      <c r="F5732" t="s">
        <v>4426</v>
      </c>
      <c r="G5732">
        <v>0</v>
      </c>
      <c r="H5732">
        <v>0</v>
      </c>
      <c r="I5732">
        <v>7.4704079999999999</v>
      </c>
    </row>
    <row r="5733" spans="1:9" x14ac:dyDescent="0.25">
      <c r="A5733">
        <v>2310050164</v>
      </c>
      <c r="B5733" t="s">
        <v>4980</v>
      </c>
      <c r="C5733" t="s">
        <v>699</v>
      </c>
      <c r="D5733" t="s">
        <v>700</v>
      </c>
      <c r="E5733" s="1">
        <v>47.4</v>
      </c>
      <c r="F5733" t="s">
        <v>4426</v>
      </c>
      <c r="G5733">
        <v>0</v>
      </c>
      <c r="H5733">
        <v>0</v>
      </c>
      <c r="I5733">
        <v>6.7474679999999996</v>
      </c>
    </row>
    <row r="5734" spans="1:9" x14ac:dyDescent="0.25">
      <c r="A5734">
        <v>2310050165</v>
      </c>
      <c r="B5734" t="s">
        <v>4981</v>
      </c>
      <c r="C5734" t="s">
        <v>699</v>
      </c>
      <c r="D5734" t="s">
        <v>700</v>
      </c>
      <c r="E5734" s="1">
        <v>77.5</v>
      </c>
      <c r="F5734" t="s">
        <v>4426</v>
      </c>
      <c r="G5734">
        <v>0</v>
      </c>
      <c r="H5734">
        <v>0</v>
      </c>
      <c r="I5734">
        <v>6.2775480000000003</v>
      </c>
    </row>
    <row r="5735" spans="1:9" x14ac:dyDescent="0.25">
      <c r="A5735">
        <v>2310050166</v>
      </c>
      <c r="B5735" t="s">
        <v>4982</v>
      </c>
      <c r="C5735" t="s">
        <v>699</v>
      </c>
      <c r="D5735" t="s">
        <v>700</v>
      </c>
      <c r="E5735" s="1">
        <v>54.1</v>
      </c>
      <c r="F5735" t="s">
        <v>4426</v>
      </c>
      <c r="G5735">
        <v>0</v>
      </c>
      <c r="H5735">
        <v>0</v>
      </c>
      <c r="I5735">
        <v>6.6526800000000001</v>
      </c>
    </row>
    <row r="5736" spans="1:9" x14ac:dyDescent="0.25">
      <c r="A5736">
        <v>2310050167</v>
      </c>
      <c r="B5736" t="s">
        <v>4983</v>
      </c>
      <c r="C5736" t="s">
        <v>699</v>
      </c>
      <c r="D5736" t="s">
        <v>700</v>
      </c>
      <c r="E5736" s="1">
        <v>83.9</v>
      </c>
      <c r="F5736" t="s">
        <v>4426</v>
      </c>
      <c r="G5736">
        <v>0</v>
      </c>
      <c r="H5736">
        <v>0</v>
      </c>
      <c r="I5736">
        <v>6.1899879999999996</v>
      </c>
    </row>
    <row r="5737" spans="1:9" x14ac:dyDescent="0.25">
      <c r="A5737">
        <v>2310050168</v>
      </c>
      <c r="B5737" t="s">
        <v>4984</v>
      </c>
      <c r="C5737" t="s">
        <v>699</v>
      </c>
      <c r="D5737" t="s">
        <v>700</v>
      </c>
      <c r="E5737" s="1">
        <v>29.9</v>
      </c>
      <c r="F5737" t="s">
        <v>4426</v>
      </c>
      <c r="G5737">
        <v>0</v>
      </c>
      <c r="H5737">
        <v>0</v>
      </c>
      <c r="I5737">
        <v>10.358862999999999</v>
      </c>
    </row>
    <row r="5738" spans="1:9" x14ac:dyDescent="0.25">
      <c r="A5738">
        <v>2310050169</v>
      </c>
      <c r="B5738" t="s">
        <v>4985</v>
      </c>
      <c r="C5738" t="s">
        <v>699</v>
      </c>
      <c r="D5738" t="s">
        <v>700</v>
      </c>
      <c r="E5738" s="1">
        <v>29.4</v>
      </c>
      <c r="F5738" t="s">
        <v>4426</v>
      </c>
      <c r="G5738" s="1">
        <v>0</v>
      </c>
      <c r="H5738">
        <v>0</v>
      </c>
      <c r="I5738">
        <v>10.990136</v>
      </c>
    </row>
    <row r="5739" spans="1:9" x14ac:dyDescent="0.25">
      <c r="A5739">
        <v>2310050170</v>
      </c>
      <c r="B5739" t="s">
        <v>4986</v>
      </c>
      <c r="C5739" t="s">
        <v>699</v>
      </c>
      <c r="D5739" t="s">
        <v>700</v>
      </c>
      <c r="E5739">
        <v>58.8</v>
      </c>
      <c r="F5739" t="s">
        <v>4426</v>
      </c>
      <c r="G5739" s="1">
        <v>0</v>
      </c>
      <c r="H5739" s="1">
        <v>0</v>
      </c>
      <c r="I5739">
        <v>10.602551</v>
      </c>
    </row>
    <row r="5740" spans="1:9" x14ac:dyDescent="0.25">
      <c r="A5740">
        <v>2310050171</v>
      </c>
      <c r="B5740" t="s">
        <v>4987</v>
      </c>
      <c r="C5740" t="s">
        <v>699</v>
      </c>
      <c r="D5740" t="s">
        <v>700</v>
      </c>
      <c r="E5740" s="1">
        <v>67.8</v>
      </c>
      <c r="F5740" t="s">
        <v>4426</v>
      </c>
      <c r="G5740">
        <v>0</v>
      </c>
      <c r="H5740" s="1">
        <v>0</v>
      </c>
      <c r="I5740">
        <v>10.423156000000001</v>
      </c>
    </row>
    <row r="5741" spans="1:9" x14ac:dyDescent="0.25">
      <c r="A5741">
        <v>2310050172</v>
      </c>
      <c r="B5741" t="s">
        <v>4988</v>
      </c>
      <c r="C5741" t="s">
        <v>699</v>
      </c>
      <c r="D5741" t="s">
        <v>700</v>
      </c>
      <c r="E5741" s="1">
        <v>49.7</v>
      </c>
      <c r="F5741" t="s">
        <v>4426</v>
      </c>
      <c r="G5741">
        <v>0</v>
      </c>
      <c r="H5741">
        <v>0</v>
      </c>
      <c r="I5741">
        <v>10.444266000000001</v>
      </c>
    </row>
    <row r="5742" spans="1:9" x14ac:dyDescent="0.25">
      <c r="A5742">
        <v>2310050173</v>
      </c>
      <c r="B5742" t="s">
        <v>4989</v>
      </c>
      <c r="C5742" t="s">
        <v>699</v>
      </c>
      <c r="D5742" t="s">
        <v>700</v>
      </c>
      <c r="E5742" s="1">
        <v>23.4</v>
      </c>
      <c r="F5742" t="s">
        <v>4426</v>
      </c>
      <c r="G5742">
        <v>0</v>
      </c>
      <c r="H5742">
        <v>0</v>
      </c>
      <c r="I5742">
        <v>10.417094000000001</v>
      </c>
    </row>
    <row r="5743" spans="1:9" x14ac:dyDescent="0.25">
      <c r="A5743">
        <v>2310050174</v>
      </c>
      <c r="B5743" t="s">
        <v>4990</v>
      </c>
      <c r="C5743" t="s">
        <v>699</v>
      </c>
      <c r="D5743" t="s">
        <v>700</v>
      </c>
      <c r="E5743" s="1">
        <v>22.3</v>
      </c>
      <c r="F5743" t="s">
        <v>4426</v>
      </c>
      <c r="G5743">
        <v>0</v>
      </c>
      <c r="H5743">
        <v>0</v>
      </c>
      <c r="I5743">
        <v>10.589686</v>
      </c>
    </row>
    <row r="5744" spans="1:9" x14ac:dyDescent="0.25">
      <c r="A5744">
        <v>2310050175</v>
      </c>
      <c r="B5744" t="s">
        <v>4991</v>
      </c>
      <c r="C5744" t="s">
        <v>699</v>
      </c>
      <c r="D5744" t="s">
        <v>700</v>
      </c>
      <c r="E5744" s="1">
        <v>33.299999999999997</v>
      </c>
      <c r="F5744" t="s">
        <v>4426</v>
      </c>
      <c r="G5744">
        <v>0</v>
      </c>
      <c r="H5744">
        <v>0</v>
      </c>
      <c r="I5744">
        <v>11.811411</v>
      </c>
    </row>
    <row r="5745" spans="1:9" x14ac:dyDescent="0.25">
      <c r="A5745">
        <v>2310050176</v>
      </c>
      <c r="B5745" t="s">
        <v>4992</v>
      </c>
      <c r="C5745" t="s">
        <v>699</v>
      </c>
      <c r="D5745" t="s">
        <v>700</v>
      </c>
      <c r="E5745" s="1">
        <v>24.8</v>
      </c>
      <c r="F5745" t="s">
        <v>4426</v>
      </c>
      <c r="G5745">
        <v>0</v>
      </c>
      <c r="H5745">
        <v>0</v>
      </c>
      <c r="I5745">
        <v>10.670968</v>
      </c>
    </row>
    <row r="5746" spans="1:9" x14ac:dyDescent="0.25">
      <c r="A5746">
        <v>2310050177</v>
      </c>
      <c r="B5746" t="s">
        <v>4993</v>
      </c>
      <c r="C5746" t="s">
        <v>699</v>
      </c>
      <c r="D5746" t="s">
        <v>700</v>
      </c>
      <c r="E5746" s="1">
        <v>68.8</v>
      </c>
      <c r="F5746" t="s">
        <v>4426</v>
      </c>
      <c r="G5746">
        <v>0</v>
      </c>
      <c r="H5746">
        <v>0</v>
      </c>
      <c r="I5746">
        <v>10.313226999999999</v>
      </c>
    </row>
    <row r="5747" spans="1:9" x14ac:dyDescent="0.25">
      <c r="A5747">
        <v>2310050184</v>
      </c>
      <c r="B5747" t="s">
        <v>4994</v>
      </c>
      <c r="C5747" t="s">
        <v>699</v>
      </c>
      <c r="D5747" t="s">
        <v>700</v>
      </c>
      <c r="E5747" s="1">
        <v>0.45</v>
      </c>
      <c r="F5747" t="s">
        <v>4426</v>
      </c>
      <c r="G5747">
        <v>0</v>
      </c>
      <c r="H5747">
        <v>0</v>
      </c>
      <c r="I5747">
        <v>101.777778</v>
      </c>
    </row>
    <row r="5748" spans="1:9" x14ac:dyDescent="0.25">
      <c r="A5748">
        <v>2310050185</v>
      </c>
      <c r="B5748" t="s">
        <v>4995</v>
      </c>
      <c r="C5748" t="s">
        <v>699</v>
      </c>
      <c r="D5748" t="s">
        <v>700</v>
      </c>
      <c r="E5748" s="1">
        <v>177.1</v>
      </c>
      <c r="F5748" t="s">
        <v>4426</v>
      </c>
      <c r="G5748">
        <v>0</v>
      </c>
      <c r="H5748">
        <v>0</v>
      </c>
      <c r="I5748">
        <v>6.9108409999999996</v>
      </c>
    </row>
    <row r="5749" spans="1:9" x14ac:dyDescent="0.25">
      <c r="A5749">
        <v>2310070001</v>
      </c>
      <c r="B5749" t="s">
        <v>4996</v>
      </c>
      <c r="C5749" t="s">
        <v>699</v>
      </c>
      <c r="D5749" t="s">
        <v>700</v>
      </c>
      <c r="E5749" s="1">
        <v>165.7</v>
      </c>
      <c r="F5749" t="s">
        <v>4426</v>
      </c>
      <c r="G5749">
        <v>0</v>
      </c>
      <c r="H5749">
        <v>0</v>
      </c>
      <c r="I5749">
        <v>23.229813</v>
      </c>
    </row>
    <row r="5750" spans="1:9" x14ac:dyDescent="0.25">
      <c r="A5750">
        <v>2310070002</v>
      </c>
      <c r="B5750" t="s">
        <v>4997</v>
      </c>
      <c r="C5750" t="s">
        <v>699</v>
      </c>
      <c r="D5750" t="s">
        <v>700</v>
      </c>
      <c r="E5750" s="1">
        <v>79</v>
      </c>
      <c r="F5750" t="s">
        <v>4426</v>
      </c>
      <c r="G5750">
        <v>0</v>
      </c>
      <c r="H5750">
        <v>0</v>
      </c>
      <c r="I5750">
        <v>27.128734000000001</v>
      </c>
    </row>
    <row r="5751" spans="1:9" x14ac:dyDescent="0.25">
      <c r="A5751">
        <v>2310070003</v>
      </c>
      <c r="B5751" t="s">
        <v>4998</v>
      </c>
      <c r="C5751" t="s">
        <v>699</v>
      </c>
      <c r="D5751" t="s">
        <v>700</v>
      </c>
      <c r="E5751" s="1">
        <v>165.4</v>
      </c>
      <c r="F5751" t="s">
        <v>4426</v>
      </c>
      <c r="G5751">
        <v>0</v>
      </c>
      <c r="H5751">
        <v>0</v>
      </c>
      <c r="I5751">
        <v>34.613844999999998</v>
      </c>
    </row>
    <row r="5752" spans="1:9" x14ac:dyDescent="0.25">
      <c r="A5752">
        <v>2310070005</v>
      </c>
      <c r="B5752" t="s">
        <v>4999</v>
      </c>
      <c r="C5752" t="s">
        <v>699</v>
      </c>
      <c r="D5752" t="s">
        <v>700</v>
      </c>
      <c r="E5752" s="1">
        <v>195.6</v>
      </c>
      <c r="F5752" t="s">
        <v>4426</v>
      </c>
      <c r="G5752" s="1">
        <v>0</v>
      </c>
      <c r="H5752">
        <v>0</v>
      </c>
      <c r="I5752">
        <v>25.655470000000001</v>
      </c>
    </row>
    <row r="5753" spans="1:9" x14ac:dyDescent="0.25">
      <c r="A5753">
        <v>2310070006</v>
      </c>
      <c r="B5753" t="s">
        <v>5000</v>
      </c>
      <c r="C5753" t="s">
        <v>699</v>
      </c>
      <c r="D5753" t="s">
        <v>700</v>
      </c>
      <c r="E5753" s="1">
        <v>168.96</v>
      </c>
      <c r="F5753" t="s">
        <v>4426</v>
      </c>
      <c r="G5753">
        <v>0</v>
      </c>
      <c r="H5753" s="1">
        <v>0</v>
      </c>
      <c r="I5753">
        <v>16.789358</v>
      </c>
    </row>
    <row r="5754" spans="1:9" x14ac:dyDescent="0.25">
      <c r="A5754">
        <v>2310070008</v>
      </c>
      <c r="B5754" t="s">
        <v>5001</v>
      </c>
      <c r="C5754" t="s">
        <v>699</v>
      </c>
      <c r="D5754" t="s">
        <v>700</v>
      </c>
      <c r="E5754" s="1">
        <v>76</v>
      </c>
      <c r="F5754" t="s">
        <v>4426</v>
      </c>
      <c r="G5754">
        <v>0</v>
      </c>
      <c r="H5754">
        <v>0</v>
      </c>
      <c r="I5754">
        <v>26.2425</v>
      </c>
    </row>
    <row r="5755" spans="1:9" x14ac:dyDescent="0.25">
      <c r="A5755">
        <v>2310070010</v>
      </c>
      <c r="B5755" t="s">
        <v>5002</v>
      </c>
      <c r="C5755" t="s">
        <v>699</v>
      </c>
      <c r="D5755" t="s">
        <v>700</v>
      </c>
      <c r="E5755" s="1">
        <v>22</v>
      </c>
      <c r="F5755" t="s">
        <v>4426</v>
      </c>
      <c r="G5755">
        <v>0</v>
      </c>
      <c r="H5755">
        <v>0</v>
      </c>
      <c r="I5755">
        <v>22.475909000000001</v>
      </c>
    </row>
    <row r="5756" spans="1:9" x14ac:dyDescent="0.25">
      <c r="A5756">
        <v>2310070011</v>
      </c>
      <c r="B5756" t="s">
        <v>5003</v>
      </c>
      <c r="C5756" t="s">
        <v>699</v>
      </c>
      <c r="D5756" t="s">
        <v>700</v>
      </c>
      <c r="E5756" s="1">
        <v>18.5</v>
      </c>
      <c r="F5756" t="s">
        <v>4426</v>
      </c>
      <c r="G5756">
        <v>0</v>
      </c>
      <c r="H5756">
        <v>0</v>
      </c>
      <c r="I5756">
        <v>26.675675999999999</v>
      </c>
    </row>
    <row r="5757" spans="1:9" x14ac:dyDescent="0.25">
      <c r="A5757">
        <v>2310070012</v>
      </c>
      <c r="B5757" t="s">
        <v>5004</v>
      </c>
      <c r="C5757" t="s">
        <v>699</v>
      </c>
      <c r="D5757" t="s">
        <v>700</v>
      </c>
      <c r="E5757" s="1">
        <v>67.8</v>
      </c>
      <c r="F5757" t="s">
        <v>4426</v>
      </c>
      <c r="G5757">
        <v>0</v>
      </c>
      <c r="H5757">
        <v>0</v>
      </c>
      <c r="I5757">
        <v>33.245722999999998</v>
      </c>
    </row>
    <row r="5758" spans="1:9" x14ac:dyDescent="0.25">
      <c r="A5758">
        <v>2310070013</v>
      </c>
      <c r="B5758" t="s">
        <v>5005</v>
      </c>
      <c r="C5758" t="s">
        <v>699</v>
      </c>
      <c r="D5758" t="s">
        <v>700</v>
      </c>
      <c r="E5758" s="1">
        <v>134.75</v>
      </c>
      <c r="F5758" t="s">
        <v>4426</v>
      </c>
      <c r="G5758">
        <v>0</v>
      </c>
      <c r="H5758">
        <v>0</v>
      </c>
      <c r="I5758">
        <v>24.946121999999999</v>
      </c>
    </row>
    <row r="5759" spans="1:9" x14ac:dyDescent="0.25">
      <c r="A5759">
        <v>2310070014</v>
      </c>
      <c r="B5759" t="s">
        <v>5006</v>
      </c>
      <c r="C5759" t="s">
        <v>699</v>
      </c>
      <c r="D5759" t="s">
        <v>700</v>
      </c>
      <c r="E5759" s="1">
        <v>59.4</v>
      </c>
      <c r="F5759" t="s">
        <v>4426</v>
      </c>
      <c r="G5759">
        <v>0</v>
      </c>
      <c r="H5759">
        <v>0</v>
      </c>
      <c r="I5759">
        <v>20.399832</v>
      </c>
    </row>
    <row r="5760" spans="1:9" x14ac:dyDescent="0.25">
      <c r="A5760">
        <v>2310070015</v>
      </c>
      <c r="B5760" t="s">
        <v>5007</v>
      </c>
      <c r="C5760" t="s">
        <v>699</v>
      </c>
      <c r="D5760" t="s">
        <v>700</v>
      </c>
      <c r="E5760" s="1">
        <v>145</v>
      </c>
      <c r="F5760" t="s">
        <v>4426</v>
      </c>
      <c r="G5760" s="1">
        <v>0</v>
      </c>
      <c r="H5760">
        <v>0</v>
      </c>
      <c r="I5760">
        <v>14.13069</v>
      </c>
    </row>
    <row r="5761" spans="1:9" x14ac:dyDescent="0.25">
      <c r="A5761">
        <v>2310070016</v>
      </c>
      <c r="B5761" t="s">
        <v>5008</v>
      </c>
      <c r="C5761" t="s">
        <v>699</v>
      </c>
      <c r="D5761" t="s">
        <v>700</v>
      </c>
      <c r="E5761" s="1">
        <v>42</v>
      </c>
      <c r="F5761" t="s">
        <v>4426</v>
      </c>
      <c r="G5761">
        <v>0</v>
      </c>
      <c r="H5761" s="1">
        <v>0</v>
      </c>
      <c r="I5761">
        <v>21.128094999999998</v>
      </c>
    </row>
    <row r="5762" spans="1:9" x14ac:dyDescent="0.25">
      <c r="A5762">
        <v>2310070045</v>
      </c>
      <c r="B5762" t="s">
        <v>5009</v>
      </c>
      <c r="C5762" t="s">
        <v>699</v>
      </c>
      <c r="D5762" t="s">
        <v>700</v>
      </c>
      <c r="E5762" s="1">
        <v>276.25</v>
      </c>
      <c r="F5762" t="s">
        <v>4426</v>
      </c>
      <c r="G5762">
        <v>0</v>
      </c>
      <c r="H5762">
        <v>0</v>
      </c>
      <c r="I5762">
        <v>22.581249</v>
      </c>
    </row>
    <row r="5763" spans="1:9" x14ac:dyDescent="0.25">
      <c r="A5763">
        <v>2310070051</v>
      </c>
      <c r="B5763" t="s">
        <v>5010</v>
      </c>
      <c r="C5763" t="s">
        <v>699</v>
      </c>
      <c r="D5763" t="s">
        <v>700</v>
      </c>
      <c r="E5763" s="1">
        <v>121.2</v>
      </c>
      <c r="F5763" t="s">
        <v>4426</v>
      </c>
      <c r="G5763">
        <v>0</v>
      </c>
      <c r="H5763">
        <v>0</v>
      </c>
      <c r="I5763">
        <v>38.919884000000003</v>
      </c>
    </row>
    <row r="5764" spans="1:9" x14ac:dyDescent="0.25">
      <c r="A5764">
        <v>2310070052</v>
      </c>
      <c r="B5764" t="s">
        <v>5011</v>
      </c>
      <c r="C5764" t="s">
        <v>699</v>
      </c>
      <c r="D5764" t="s">
        <v>700</v>
      </c>
      <c r="E5764" s="1">
        <v>172</v>
      </c>
      <c r="F5764" t="s">
        <v>4426</v>
      </c>
      <c r="G5764">
        <v>0</v>
      </c>
      <c r="H5764">
        <v>0</v>
      </c>
      <c r="I5764">
        <v>20.256395000000001</v>
      </c>
    </row>
    <row r="5765" spans="1:9" x14ac:dyDescent="0.25">
      <c r="A5765">
        <v>2310070053</v>
      </c>
      <c r="B5765" t="s">
        <v>5012</v>
      </c>
      <c r="C5765" t="s">
        <v>699</v>
      </c>
      <c r="D5765" t="s">
        <v>700</v>
      </c>
      <c r="E5765" s="1">
        <v>187.2</v>
      </c>
      <c r="F5765" t="s">
        <v>4426</v>
      </c>
      <c r="G5765">
        <v>0</v>
      </c>
      <c r="H5765">
        <v>0</v>
      </c>
      <c r="I5765">
        <v>31.342361</v>
      </c>
    </row>
    <row r="5766" spans="1:9" x14ac:dyDescent="0.25">
      <c r="A5766">
        <v>2310070055</v>
      </c>
      <c r="B5766" t="s">
        <v>5013</v>
      </c>
      <c r="C5766" t="s">
        <v>699</v>
      </c>
      <c r="D5766" t="s">
        <v>700</v>
      </c>
      <c r="E5766" s="1">
        <v>135.1</v>
      </c>
      <c r="F5766" t="s">
        <v>4426</v>
      </c>
      <c r="G5766">
        <v>0</v>
      </c>
      <c r="H5766">
        <v>0</v>
      </c>
      <c r="I5766">
        <v>27.150850999999999</v>
      </c>
    </row>
    <row r="5767" spans="1:9" x14ac:dyDescent="0.25">
      <c r="A5767">
        <v>2310070057</v>
      </c>
      <c r="B5767" t="s">
        <v>5014</v>
      </c>
      <c r="C5767" t="s">
        <v>699</v>
      </c>
      <c r="D5767" t="s">
        <v>700</v>
      </c>
      <c r="E5767" s="1">
        <v>56</v>
      </c>
      <c r="F5767" t="s">
        <v>4426</v>
      </c>
      <c r="G5767" s="1">
        <v>0</v>
      </c>
      <c r="H5767">
        <v>0</v>
      </c>
      <c r="I5767">
        <v>13.08625</v>
      </c>
    </row>
    <row r="5768" spans="1:9" x14ac:dyDescent="0.25">
      <c r="A5768">
        <v>2310070058</v>
      </c>
      <c r="B5768" t="s">
        <v>5015</v>
      </c>
      <c r="C5768" t="s">
        <v>699</v>
      </c>
      <c r="D5768" t="s">
        <v>700</v>
      </c>
      <c r="E5768" s="1">
        <v>104</v>
      </c>
      <c r="F5768" t="s">
        <v>4426</v>
      </c>
      <c r="G5768">
        <v>0</v>
      </c>
      <c r="H5768" s="1">
        <v>0</v>
      </c>
      <c r="I5768">
        <v>18.509231</v>
      </c>
    </row>
    <row r="5769" spans="1:9" x14ac:dyDescent="0.25">
      <c r="A5769">
        <v>2310070071</v>
      </c>
      <c r="B5769" t="s">
        <v>5016</v>
      </c>
      <c r="C5769" t="s">
        <v>699</v>
      </c>
      <c r="D5769" t="s">
        <v>700</v>
      </c>
      <c r="E5769" s="1">
        <v>21.4</v>
      </c>
      <c r="F5769" t="s">
        <v>4426</v>
      </c>
      <c r="G5769">
        <v>0</v>
      </c>
      <c r="H5769">
        <v>0</v>
      </c>
      <c r="I5769">
        <v>28.423832000000001</v>
      </c>
    </row>
    <row r="5770" spans="1:9" x14ac:dyDescent="0.25">
      <c r="A5770">
        <v>2310070072</v>
      </c>
      <c r="B5770" t="s">
        <v>5017</v>
      </c>
      <c r="C5770" t="s">
        <v>699</v>
      </c>
      <c r="D5770" t="s">
        <v>700</v>
      </c>
      <c r="E5770" s="1">
        <v>10.3</v>
      </c>
      <c r="F5770" t="s">
        <v>4426</v>
      </c>
      <c r="G5770" s="1">
        <v>0</v>
      </c>
      <c r="H5770">
        <v>0</v>
      </c>
      <c r="I5770">
        <v>20.478641</v>
      </c>
    </row>
    <row r="5771" spans="1:9" x14ac:dyDescent="0.25">
      <c r="A5771">
        <v>2310070080</v>
      </c>
      <c r="B5771" t="s">
        <v>5018</v>
      </c>
      <c r="C5771" t="s">
        <v>699</v>
      </c>
      <c r="D5771" t="s">
        <v>700</v>
      </c>
      <c r="E5771" s="1">
        <v>172.8</v>
      </c>
      <c r="F5771" t="s">
        <v>4426</v>
      </c>
      <c r="G5771">
        <v>0</v>
      </c>
      <c r="H5771" s="1">
        <v>0</v>
      </c>
      <c r="I5771">
        <v>21.474883999999999</v>
      </c>
    </row>
    <row r="5772" spans="1:9" x14ac:dyDescent="0.25">
      <c r="A5772">
        <v>2310070082</v>
      </c>
      <c r="B5772" t="s">
        <v>5019</v>
      </c>
      <c r="C5772" t="s">
        <v>628</v>
      </c>
      <c r="D5772" t="s">
        <v>629</v>
      </c>
      <c r="E5772" s="1">
        <v>27.530100000000001</v>
      </c>
      <c r="F5772" t="s">
        <v>4426</v>
      </c>
      <c r="G5772">
        <v>0</v>
      </c>
      <c r="H5772">
        <v>0</v>
      </c>
      <c r="I5772">
        <v>3.9854560000000001</v>
      </c>
    </row>
    <row r="5773" spans="1:9" x14ac:dyDescent="0.25">
      <c r="A5773">
        <v>2310080018</v>
      </c>
      <c r="B5773" t="s">
        <v>1646</v>
      </c>
      <c r="C5773" t="s">
        <v>248</v>
      </c>
      <c r="D5773" t="s">
        <v>249</v>
      </c>
      <c r="E5773" s="1">
        <v>134.5</v>
      </c>
      <c r="F5773" t="s">
        <v>4426</v>
      </c>
      <c r="G5773" s="1">
        <v>0</v>
      </c>
      <c r="H5773">
        <v>0</v>
      </c>
      <c r="I5773">
        <v>24.522528000000001</v>
      </c>
    </row>
    <row r="5774" spans="1:9" x14ac:dyDescent="0.25">
      <c r="A5774">
        <v>2310090074</v>
      </c>
      <c r="B5774" t="s">
        <v>766</v>
      </c>
      <c r="C5774" t="s">
        <v>248</v>
      </c>
      <c r="D5774" t="s">
        <v>249</v>
      </c>
      <c r="E5774" s="1">
        <v>26486.1374</v>
      </c>
      <c r="F5774" t="s">
        <v>2612</v>
      </c>
      <c r="G5774">
        <v>0</v>
      </c>
      <c r="H5774" s="1">
        <v>0</v>
      </c>
      <c r="I5774">
        <v>6.0572000000000001E-2</v>
      </c>
    </row>
    <row r="5775" spans="1:9" x14ac:dyDescent="0.25">
      <c r="A5775">
        <v>2310090126</v>
      </c>
      <c r="B5775" t="s">
        <v>1050</v>
      </c>
      <c r="C5775" t="s">
        <v>248</v>
      </c>
      <c r="D5775" t="s">
        <v>249</v>
      </c>
      <c r="E5775" s="1">
        <v>29002.020400000001</v>
      </c>
      <c r="F5775" t="s">
        <v>2612</v>
      </c>
      <c r="G5775">
        <v>0</v>
      </c>
      <c r="H5775">
        <v>0</v>
      </c>
      <c r="I5775">
        <v>7.5638999999999998E-2</v>
      </c>
    </row>
    <row r="5776" spans="1:9" x14ac:dyDescent="0.25">
      <c r="A5776">
        <v>2310090226</v>
      </c>
      <c r="B5776" t="s">
        <v>651</v>
      </c>
      <c r="C5776" t="s">
        <v>248</v>
      </c>
      <c r="D5776" t="s">
        <v>249</v>
      </c>
      <c r="E5776" s="1">
        <v>260993.30230000001</v>
      </c>
      <c r="F5776" t="s">
        <v>2612</v>
      </c>
      <c r="G5776" s="1">
        <v>51000</v>
      </c>
      <c r="H5776">
        <v>0</v>
      </c>
      <c r="I5776">
        <v>5.6197999999999998E-2</v>
      </c>
    </row>
    <row r="5777" spans="1:9" x14ac:dyDescent="0.25">
      <c r="A5777">
        <v>2310090226</v>
      </c>
      <c r="B5777" t="s">
        <v>651</v>
      </c>
      <c r="C5777" t="s">
        <v>47</v>
      </c>
      <c r="D5777" t="s">
        <v>48</v>
      </c>
      <c r="E5777" s="1">
        <v>0</v>
      </c>
      <c r="F5777" t="s">
        <v>2612</v>
      </c>
      <c r="G5777">
        <v>0</v>
      </c>
      <c r="H5777" s="1">
        <v>51000</v>
      </c>
      <c r="I5777">
        <v>5.6198999999999999E-2</v>
      </c>
    </row>
    <row r="5778" spans="1:9" x14ac:dyDescent="0.25">
      <c r="A5778">
        <v>2310090238</v>
      </c>
      <c r="B5778" t="s">
        <v>788</v>
      </c>
      <c r="C5778" t="s">
        <v>248</v>
      </c>
      <c r="D5778" t="s">
        <v>249</v>
      </c>
      <c r="E5778" s="1">
        <v>81930</v>
      </c>
      <c r="F5778" t="s">
        <v>2612</v>
      </c>
      <c r="G5778">
        <v>0</v>
      </c>
      <c r="H5778">
        <v>0</v>
      </c>
      <c r="I5778">
        <v>0.100935</v>
      </c>
    </row>
    <row r="5779" spans="1:9" x14ac:dyDescent="0.25">
      <c r="A5779">
        <v>2310090251</v>
      </c>
      <c r="B5779" t="s">
        <v>1280</v>
      </c>
      <c r="C5779" t="s">
        <v>2625</v>
      </c>
      <c r="D5779" t="s">
        <v>2626</v>
      </c>
      <c r="E5779" s="1">
        <v>619909.27419999999</v>
      </c>
      <c r="F5779" t="s">
        <v>2612</v>
      </c>
      <c r="G5779">
        <v>0</v>
      </c>
      <c r="H5779">
        <v>0</v>
      </c>
      <c r="I5779">
        <v>4.7613999999999997E-2</v>
      </c>
    </row>
    <row r="5780" spans="1:9" x14ac:dyDescent="0.25">
      <c r="A5780">
        <v>2310090252</v>
      </c>
      <c r="B5780" t="s">
        <v>1531</v>
      </c>
      <c r="C5780" t="s">
        <v>248</v>
      </c>
      <c r="D5780" t="s">
        <v>249</v>
      </c>
      <c r="E5780" s="1">
        <v>0</v>
      </c>
      <c r="F5780" t="s">
        <v>2612</v>
      </c>
      <c r="G5780" s="1">
        <v>2455.8000000000002</v>
      </c>
      <c r="H5780">
        <v>0</v>
      </c>
      <c r="I5780">
        <v>0.109429</v>
      </c>
    </row>
    <row r="5781" spans="1:9" x14ac:dyDescent="0.25">
      <c r="A5781">
        <v>2310090252</v>
      </c>
      <c r="B5781" t="s">
        <v>1531</v>
      </c>
      <c r="C5781" t="s">
        <v>2625</v>
      </c>
      <c r="D5781" t="s">
        <v>2626</v>
      </c>
      <c r="E5781" s="1">
        <v>735596.2</v>
      </c>
      <c r="F5781" t="s">
        <v>2612</v>
      </c>
      <c r="G5781">
        <v>0</v>
      </c>
      <c r="H5781" s="1">
        <v>2455.8000000000002</v>
      </c>
      <c r="I5781">
        <v>0.109429</v>
      </c>
    </row>
    <row r="5782" spans="1:9" x14ac:dyDescent="0.25">
      <c r="A5782">
        <v>2310090253</v>
      </c>
      <c r="B5782" t="s">
        <v>491</v>
      </c>
      <c r="C5782" t="s">
        <v>248</v>
      </c>
      <c r="D5782" t="s">
        <v>249</v>
      </c>
      <c r="E5782" s="1">
        <v>16270</v>
      </c>
      <c r="F5782" t="s">
        <v>2612</v>
      </c>
      <c r="G5782">
        <v>0</v>
      </c>
      <c r="H5782" s="1">
        <v>0</v>
      </c>
      <c r="I5782">
        <v>9.0639999999999998E-2</v>
      </c>
    </row>
    <row r="5783" spans="1:9" x14ac:dyDescent="0.25">
      <c r="A5783">
        <v>2310090351</v>
      </c>
      <c r="B5783" t="s">
        <v>85</v>
      </c>
      <c r="C5783" t="s">
        <v>248</v>
      </c>
      <c r="D5783" t="s">
        <v>249</v>
      </c>
      <c r="E5783" s="1">
        <v>42099.49</v>
      </c>
      <c r="F5783" t="s">
        <v>2612</v>
      </c>
      <c r="G5783" s="1">
        <v>0</v>
      </c>
      <c r="H5783">
        <v>0</v>
      </c>
      <c r="I5783">
        <v>8.3562999999999998E-2</v>
      </c>
    </row>
    <row r="5784" spans="1:9" x14ac:dyDescent="0.25">
      <c r="A5784">
        <v>2310090354</v>
      </c>
      <c r="B5784" t="s">
        <v>5020</v>
      </c>
      <c r="C5784" t="s">
        <v>248</v>
      </c>
      <c r="D5784" t="s">
        <v>249</v>
      </c>
      <c r="E5784" s="1">
        <v>897.95920000000001</v>
      </c>
      <c r="F5784" t="s">
        <v>2612</v>
      </c>
      <c r="G5784">
        <v>0</v>
      </c>
      <c r="H5784">
        <v>0</v>
      </c>
      <c r="I5784">
        <v>8.0360000000000001E-2</v>
      </c>
    </row>
    <row r="5785" spans="1:9" x14ac:dyDescent="0.25">
      <c r="A5785">
        <v>2310090358</v>
      </c>
      <c r="B5785" t="s">
        <v>572</v>
      </c>
      <c r="C5785" t="s">
        <v>248</v>
      </c>
      <c r="D5785" t="s">
        <v>249</v>
      </c>
      <c r="E5785" s="1">
        <v>3766.4897999999998</v>
      </c>
      <c r="F5785" t="s">
        <v>2612</v>
      </c>
      <c r="G5785">
        <v>0</v>
      </c>
      <c r="H5785" s="1">
        <v>0</v>
      </c>
      <c r="I5785">
        <v>8.2926E-2</v>
      </c>
    </row>
    <row r="5786" spans="1:9" x14ac:dyDescent="0.25">
      <c r="A5786">
        <v>2310090363</v>
      </c>
      <c r="B5786" t="s">
        <v>1304</v>
      </c>
      <c r="C5786" t="s">
        <v>248</v>
      </c>
      <c r="D5786" t="s">
        <v>249</v>
      </c>
      <c r="E5786" s="1">
        <v>12380.9524</v>
      </c>
      <c r="F5786" t="s">
        <v>2612</v>
      </c>
      <c r="G5786" s="1">
        <v>0</v>
      </c>
      <c r="H5786">
        <v>0</v>
      </c>
      <c r="I5786">
        <v>0.115429</v>
      </c>
    </row>
    <row r="5787" spans="1:9" x14ac:dyDescent="0.25">
      <c r="A5787">
        <v>2310090374</v>
      </c>
      <c r="B5787" t="s">
        <v>158</v>
      </c>
      <c r="C5787" t="s">
        <v>248</v>
      </c>
      <c r="D5787" t="s">
        <v>249</v>
      </c>
      <c r="E5787" s="1">
        <v>2078</v>
      </c>
      <c r="F5787" t="s">
        <v>2612</v>
      </c>
      <c r="G5787">
        <v>0</v>
      </c>
      <c r="H5787">
        <v>0</v>
      </c>
      <c r="I5787">
        <v>3.0596999999999999E-2</v>
      </c>
    </row>
    <row r="5788" spans="1:9" x14ac:dyDescent="0.25">
      <c r="A5788">
        <v>2310090393</v>
      </c>
      <c r="B5788" t="s">
        <v>159</v>
      </c>
      <c r="C5788" t="s">
        <v>248</v>
      </c>
      <c r="D5788" t="s">
        <v>249</v>
      </c>
      <c r="E5788" s="1">
        <v>2771.8044</v>
      </c>
      <c r="F5788" t="s">
        <v>2612</v>
      </c>
      <c r="G5788" s="1">
        <v>0</v>
      </c>
      <c r="H5788">
        <v>0</v>
      </c>
      <c r="I5788">
        <v>3.4826000000000003E-2</v>
      </c>
    </row>
    <row r="5789" spans="1:9" x14ac:dyDescent="0.25">
      <c r="A5789">
        <v>2310090394</v>
      </c>
      <c r="B5789" t="s">
        <v>157</v>
      </c>
      <c r="C5789" t="s">
        <v>248</v>
      </c>
      <c r="D5789" t="s">
        <v>249</v>
      </c>
      <c r="E5789" s="1">
        <v>2951</v>
      </c>
      <c r="F5789" t="s">
        <v>2612</v>
      </c>
      <c r="G5789">
        <v>0</v>
      </c>
      <c r="H5789" s="1">
        <v>0</v>
      </c>
      <c r="I5789">
        <v>3.1488000000000002E-2</v>
      </c>
    </row>
    <row r="5790" spans="1:9" x14ac:dyDescent="0.25">
      <c r="A5790">
        <v>2310090395</v>
      </c>
      <c r="B5790" t="s">
        <v>153</v>
      </c>
      <c r="C5790" t="s">
        <v>248</v>
      </c>
      <c r="D5790" t="s">
        <v>249</v>
      </c>
      <c r="E5790" s="1">
        <v>2745.5180999999998</v>
      </c>
      <c r="F5790" t="s">
        <v>2612</v>
      </c>
      <c r="G5790">
        <v>0</v>
      </c>
      <c r="H5790">
        <v>0</v>
      </c>
      <c r="I5790">
        <v>9.3436000000000005E-2</v>
      </c>
    </row>
    <row r="5791" spans="1:9" x14ac:dyDescent="0.25">
      <c r="A5791">
        <v>2310090396</v>
      </c>
      <c r="B5791" t="s">
        <v>154</v>
      </c>
      <c r="C5791" t="s">
        <v>248</v>
      </c>
      <c r="D5791" t="s">
        <v>249</v>
      </c>
      <c r="E5791" s="1">
        <v>451</v>
      </c>
      <c r="F5791" t="s">
        <v>2612</v>
      </c>
      <c r="G5791" s="1">
        <v>0</v>
      </c>
      <c r="H5791">
        <v>0</v>
      </c>
      <c r="I5791">
        <v>3.4522999999999998E-2</v>
      </c>
    </row>
    <row r="5792" spans="1:9" x14ac:dyDescent="0.25">
      <c r="A5792">
        <v>2310090397</v>
      </c>
      <c r="B5792" t="s">
        <v>149</v>
      </c>
      <c r="C5792" t="s">
        <v>248</v>
      </c>
      <c r="D5792" t="s">
        <v>249</v>
      </c>
      <c r="E5792" s="1">
        <v>813.44579999999996</v>
      </c>
      <c r="F5792" t="s">
        <v>2612</v>
      </c>
      <c r="G5792">
        <v>0</v>
      </c>
      <c r="H5792" s="1">
        <v>0</v>
      </c>
      <c r="I5792">
        <v>4.4685999999999997E-2</v>
      </c>
    </row>
    <row r="5793" spans="1:9" x14ac:dyDescent="0.25">
      <c r="A5793">
        <v>2310090398</v>
      </c>
      <c r="B5793" t="s">
        <v>155</v>
      </c>
      <c r="C5793" t="s">
        <v>248</v>
      </c>
      <c r="D5793" t="s">
        <v>249</v>
      </c>
      <c r="E5793" s="1">
        <v>602.44579999999996</v>
      </c>
      <c r="F5793" t="s">
        <v>2612</v>
      </c>
      <c r="G5793">
        <v>0</v>
      </c>
      <c r="H5793">
        <v>0</v>
      </c>
      <c r="I5793">
        <v>4.0982999999999999E-2</v>
      </c>
    </row>
    <row r="5794" spans="1:9" x14ac:dyDescent="0.25">
      <c r="A5794">
        <v>2310090399</v>
      </c>
      <c r="B5794" t="s">
        <v>152</v>
      </c>
      <c r="C5794" t="s">
        <v>248</v>
      </c>
      <c r="D5794" t="s">
        <v>249</v>
      </c>
      <c r="E5794" s="1">
        <v>993</v>
      </c>
      <c r="F5794" t="s">
        <v>2612</v>
      </c>
      <c r="G5794">
        <v>0</v>
      </c>
      <c r="H5794">
        <v>0</v>
      </c>
      <c r="I5794">
        <v>6.1046999999999997E-2</v>
      </c>
    </row>
    <row r="5795" spans="1:9" x14ac:dyDescent="0.25">
      <c r="A5795">
        <v>2310090400</v>
      </c>
      <c r="B5795" t="s">
        <v>151</v>
      </c>
      <c r="C5795" t="s">
        <v>248</v>
      </c>
      <c r="D5795" t="s">
        <v>249</v>
      </c>
      <c r="E5795" s="1">
        <v>2801</v>
      </c>
      <c r="F5795" t="s">
        <v>2612</v>
      </c>
      <c r="G5795">
        <v>0</v>
      </c>
      <c r="H5795">
        <v>0</v>
      </c>
      <c r="I5795">
        <v>3.4376999999999998E-2</v>
      </c>
    </row>
    <row r="5796" spans="1:9" x14ac:dyDescent="0.25">
      <c r="A5796">
        <v>2310090402</v>
      </c>
      <c r="B5796" t="s">
        <v>156</v>
      </c>
      <c r="C5796" t="s">
        <v>248</v>
      </c>
      <c r="D5796" t="s">
        <v>249</v>
      </c>
      <c r="E5796" s="1">
        <v>301</v>
      </c>
      <c r="F5796" t="s">
        <v>2612</v>
      </c>
      <c r="G5796" s="1">
        <v>0</v>
      </c>
      <c r="H5796">
        <v>0</v>
      </c>
      <c r="I5796">
        <v>3.4319000000000002E-2</v>
      </c>
    </row>
    <row r="5797" spans="1:9" x14ac:dyDescent="0.25">
      <c r="A5797">
        <v>2310090404</v>
      </c>
      <c r="B5797" t="s">
        <v>148</v>
      </c>
      <c r="C5797" t="s">
        <v>248</v>
      </c>
      <c r="D5797" t="s">
        <v>249</v>
      </c>
      <c r="E5797" s="1">
        <v>2018.9157</v>
      </c>
      <c r="F5797" t="s">
        <v>2612</v>
      </c>
      <c r="G5797" s="1">
        <v>0</v>
      </c>
      <c r="H5797" s="1">
        <v>0</v>
      </c>
      <c r="I5797">
        <v>7.349E-2</v>
      </c>
    </row>
    <row r="5798" spans="1:9" x14ac:dyDescent="0.25">
      <c r="A5798">
        <v>2310090405</v>
      </c>
      <c r="B5798" t="s">
        <v>150</v>
      </c>
      <c r="C5798" t="s">
        <v>248</v>
      </c>
      <c r="D5798" t="s">
        <v>249</v>
      </c>
      <c r="E5798" s="1">
        <v>150.44579999999999</v>
      </c>
      <c r="F5798" t="s">
        <v>2612</v>
      </c>
      <c r="G5798" s="1">
        <v>0</v>
      </c>
      <c r="H5798" s="1">
        <v>0</v>
      </c>
      <c r="I5798">
        <v>3.2437000000000001E-2</v>
      </c>
    </row>
    <row r="5799" spans="1:9" x14ac:dyDescent="0.25">
      <c r="A5799">
        <v>2310090439</v>
      </c>
      <c r="B5799" t="s">
        <v>313</v>
      </c>
      <c r="C5799" t="s">
        <v>248</v>
      </c>
      <c r="D5799" t="s">
        <v>249</v>
      </c>
      <c r="E5799" s="1">
        <v>15588.722900000001</v>
      </c>
      <c r="F5799" t="s">
        <v>2612</v>
      </c>
      <c r="G5799" s="1">
        <v>0</v>
      </c>
      <c r="H5799">
        <v>0</v>
      </c>
      <c r="I5799">
        <v>5.5183000000000003E-2</v>
      </c>
    </row>
    <row r="5800" spans="1:9" x14ac:dyDescent="0.25">
      <c r="A5800">
        <v>2310090440</v>
      </c>
      <c r="B5800" t="s">
        <v>386</v>
      </c>
      <c r="C5800" t="s">
        <v>248</v>
      </c>
      <c r="D5800" t="s">
        <v>249</v>
      </c>
      <c r="E5800" s="1">
        <v>82963.722899999993</v>
      </c>
      <c r="F5800" t="s">
        <v>2612</v>
      </c>
      <c r="G5800">
        <v>0</v>
      </c>
      <c r="H5800" s="1">
        <v>0</v>
      </c>
      <c r="I5800">
        <v>3.0061999999999998E-2</v>
      </c>
    </row>
    <row r="5801" spans="1:9" x14ac:dyDescent="0.25">
      <c r="A5801">
        <v>2310090440</v>
      </c>
      <c r="B5801" t="s">
        <v>386</v>
      </c>
      <c r="C5801" t="s">
        <v>14</v>
      </c>
      <c r="D5801" t="s">
        <v>15</v>
      </c>
      <c r="E5801" s="1">
        <v>81600</v>
      </c>
      <c r="F5801" t="s">
        <v>2612</v>
      </c>
      <c r="G5801" s="1">
        <v>0</v>
      </c>
      <c r="H5801">
        <v>0</v>
      </c>
      <c r="I5801">
        <v>3.0893E-2</v>
      </c>
    </row>
    <row r="5802" spans="1:9" x14ac:dyDescent="0.25">
      <c r="A5802">
        <v>2310090441</v>
      </c>
      <c r="B5802" t="s">
        <v>325</v>
      </c>
      <c r="C5802" t="s">
        <v>248</v>
      </c>
      <c r="D5802" t="s">
        <v>249</v>
      </c>
      <c r="E5802" s="1">
        <v>47515.084300000002</v>
      </c>
      <c r="F5802" t="s">
        <v>2612</v>
      </c>
      <c r="G5802" s="1">
        <v>11200</v>
      </c>
      <c r="H5802" s="1">
        <v>0</v>
      </c>
      <c r="I5802">
        <v>2.9652000000000001E-2</v>
      </c>
    </row>
    <row r="5803" spans="1:9" x14ac:dyDescent="0.25">
      <c r="A5803">
        <v>2310090441</v>
      </c>
      <c r="B5803" t="s">
        <v>325</v>
      </c>
      <c r="C5803" t="s">
        <v>47</v>
      </c>
      <c r="D5803" t="s">
        <v>48</v>
      </c>
      <c r="E5803" s="1">
        <v>0</v>
      </c>
      <c r="F5803" t="s">
        <v>2612</v>
      </c>
      <c r="G5803">
        <v>0</v>
      </c>
      <c r="H5803" s="1">
        <v>11200</v>
      </c>
      <c r="I5803">
        <v>2.9652000000000001E-2</v>
      </c>
    </row>
    <row r="5804" spans="1:9" x14ac:dyDescent="0.25">
      <c r="A5804">
        <v>2310090442</v>
      </c>
      <c r="B5804" t="s">
        <v>23</v>
      </c>
      <c r="C5804" t="s">
        <v>248</v>
      </c>
      <c r="D5804" t="s">
        <v>249</v>
      </c>
      <c r="E5804" s="1">
        <v>4921.1687000000002</v>
      </c>
      <c r="F5804" t="s">
        <v>2612</v>
      </c>
      <c r="G5804">
        <v>0</v>
      </c>
      <c r="H5804">
        <v>0</v>
      </c>
      <c r="I5804">
        <v>3.1078000000000001E-2</v>
      </c>
    </row>
    <row r="5805" spans="1:9" x14ac:dyDescent="0.25">
      <c r="A5805">
        <v>2310090443</v>
      </c>
      <c r="B5805" t="s">
        <v>468</v>
      </c>
      <c r="C5805" t="s">
        <v>248</v>
      </c>
      <c r="D5805" t="s">
        <v>249</v>
      </c>
      <c r="E5805" s="1">
        <v>248491.5301</v>
      </c>
      <c r="F5805" t="s">
        <v>2612</v>
      </c>
      <c r="G5805">
        <v>0</v>
      </c>
      <c r="H5805">
        <v>0</v>
      </c>
      <c r="I5805">
        <v>3.2279000000000002E-2</v>
      </c>
    </row>
    <row r="5806" spans="1:9" x14ac:dyDescent="0.25">
      <c r="A5806">
        <v>2310090444</v>
      </c>
      <c r="B5806" t="s">
        <v>326</v>
      </c>
      <c r="C5806" t="s">
        <v>248</v>
      </c>
      <c r="D5806" t="s">
        <v>249</v>
      </c>
      <c r="E5806" s="1">
        <v>3373</v>
      </c>
      <c r="F5806" t="s">
        <v>2612</v>
      </c>
      <c r="G5806" s="1">
        <v>0</v>
      </c>
      <c r="H5806">
        <v>0</v>
      </c>
      <c r="I5806">
        <v>3.2523000000000003E-2</v>
      </c>
    </row>
    <row r="5807" spans="1:9" x14ac:dyDescent="0.25">
      <c r="A5807">
        <v>2310090445</v>
      </c>
      <c r="B5807" t="s">
        <v>22</v>
      </c>
      <c r="C5807" t="s">
        <v>248</v>
      </c>
      <c r="D5807" t="s">
        <v>249</v>
      </c>
      <c r="E5807" s="1">
        <v>1588.3253</v>
      </c>
      <c r="F5807" t="s">
        <v>2612</v>
      </c>
      <c r="G5807">
        <v>0</v>
      </c>
      <c r="H5807" s="1">
        <v>0</v>
      </c>
      <c r="I5807">
        <v>3.1757000000000001E-2</v>
      </c>
    </row>
    <row r="5808" spans="1:9" x14ac:dyDescent="0.25">
      <c r="A5808">
        <v>2310090446</v>
      </c>
      <c r="B5808" t="s">
        <v>493</v>
      </c>
      <c r="C5808" t="s">
        <v>248</v>
      </c>
      <c r="D5808" t="s">
        <v>249</v>
      </c>
      <c r="E5808" s="1">
        <v>251015.02410000001</v>
      </c>
      <c r="F5808" t="s">
        <v>2612</v>
      </c>
      <c r="G5808">
        <v>0</v>
      </c>
      <c r="H5808">
        <v>0</v>
      </c>
      <c r="I5808">
        <v>3.3339000000000001E-2</v>
      </c>
    </row>
    <row r="5809" spans="1:9" x14ac:dyDescent="0.25">
      <c r="A5809">
        <v>2310090447</v>
      </c>
      <c r="B5809" t="s">
        <v>495</v>
      </c>
      <c r="C5809" t="s">
        <v>248</v>
      </c>
      <c r="D5809" t="s">
        <v>249</v>
      </c>
      <c r="E5809" s="1">
        <v>198065</v>
      </c>
      <c r="F5809" t="s">
        <v>2612</v>
      </c>
      <c r="G5809">
        <v>0</v>
      </c>
      <c r="H5809">
        <v>0</v>
      </c>
      <c r="I5809">
        <v>3.3845E-2</v>
      </c>
    </row>
    <row r="5810" spans="1:9" x14ac:dyDescent="0.25">
      <c r="A5810">
        <v>2310090447</v>
      </c>
      <c r="B5810" t="s">
        <v>495</v>
      </c>
      <c r="C5810" t="s">
        <v>47</v>
      </c>
      <c r="D5810" t="s">
        <v>48</v>
      </c>
      <c r="E5810" s="1">
        <v>51460</v>
      </c>
      <c r="F5810" t="s">
        <v>2612</v>
      </c>
      <c r="G5810" s="1">
        <v>0</v>
      </c>
      <c r="H5810">
        <v>0</v>
      </c>
      <c r="I5810">
        <v>3.3845E-2</v>
      </c>
    </row>
    <row r="5811" spans="1:9" x14ac:dyDescent="0.25">
      <c r="A5811">
        <v>2310090448</v>
      </c>
      <c r="B5811" t="s">
        <v>21</v>
      </c>
      <c r="C5811" t="s">
        <v>248</v>
      </c>
      <c r="D5811" t="s">
        <v>249</v>
      </c>
      <c r="E5811" s="1">
        <v>4096</v>
      </c>
      <c r="F5811" t="s">
        <v>2612</v>
      </c>
      <c r="G5811">
        <v>0</v>
      </c>
      <c r="H5811" s="1">
        <v>0</v>
      </c>
      <c r="I5811">
        <v>2.9846000000000001E-2</v>
      </c>
    </row>
    <row r="5812" spans="1:9" x14ac:dyDescent="0.25">
      <c r="A5812">
        <v>2310090450</v>
      </c>
      <c r="B5812" t="s">
        <v>812</v>
      </c>
      <c r="C5812" t="s">
        <v>248</v>
      </c>
      <c r="D5812" t="s">
        <v>249</v>
      </c>
      <c r="E5812" s="1">
        <v>242354.43369999999</v>
      </c>
      <c r="F5812" t="s">
        <v>2612</v>
      </c>
      <c r="G5812">
        <v>0</v>
      </c>
      <c r="H5812">
        <v>0</v>
      </c>
      <c r="I5812">
        <v>5.8013000000000002E-2</v>
      </c>
    </row>
    <row r="5813" spans="1:9" x14ac:dyDescent="0.25">
      <c r="A5813">
        <v>2310090457</v>
      </c>
      <c r="B5813" t="s">
        <v>19</v>
      </c>
      <c r="C5813" t="s">
        <v>248</v>
      </c>
      <c r="D5813" t="s">
        <v>249</v>
      </c>
      <c r="E5813" s="1">
        <v>13856</v>
      </c>
      <c r="F5813" t="s">
        <v>2612</v>
      </c>
      <c r="G5813">
        <v>0</v>
      </c>
      <c r="H5813">
        <v>0</v>
      </c>
      <c r="I5813">
        <v>3.7539999999999997E-2</v>
      </c>
    </row>
    <row r="5814" spans="1:9" x14ac:dyDescent="0.25">
      <c r="A5814">
        <v>2310090458</v>
      </c>
      <c r="B5814" t="s">
        <v>593</v>
      </c>
      <c r="C5814" t="s">
        <v>248</v>
      </c>
      <c r="D5814" t="s">
        <v>249</v>
      </c>
      <c r="E5814" s="1">
        <v>18900</v>
      </c>
      <c r="F5814" t="s">
        <v>2612</v>
      </c>
      <c r="G5814" s="1">
        <v>0</v>
      </c>
      <c r="H5814">
        <v>0</v>
      </c>
      <c r="I5814">
        <v>4.0030000000000003E-2</v>
      </c>
    </row>
    <row r="5815" spans="1:9" x14ac:dyDescent="0.25">
      <c r="A5815">
        <v>2310090460</v>
      </c>
      <c r="B5815" t="s">
        <v>20</v>
      </c>
      <c r="C5815" t="s">
        <v>248</v>
      </c>
      <c r="D5815" t="s">
        <v>249</v>
      </c>
      <c r="E5815" s="1">
        <v>220.9032</v>
      </c>
      <c r="F5815" t="s">
        <v>2612</v>
      </c>
      <c r="G5815">
        <v>0</v>
      </c>
      <c r="H5815" s="1">
        <v>0</v>
      </c>
      <c r="I5815">
        <v>4.0153000000000001E-2</v>
      </c>
    </row>
    <row r="5816" spans="1:9" x14ac:dyDescent="0.25">
      <c r="A5816">
        <v>2310090462</v>
      </c>
      <c r="B5816" t="s">
        <v>926</v>
      </c>
      <c r="C5816" t="s">
        <v>248</v>
      </c>
      <c r="D5816" t="s">
        <v>249</v>
      </c>
      <c r="E5816" s="1">
        <v>0</v>
      </c>
      <c r="F5816" t="s">
        <v>2612</v>
      </c>
      <c r="G5816" s="1">
        <v>1046.4838999999999</v>
      </c>
      <c r="H5816">
        <v>0</v>
      </c>
      <c r="I5816">
        <v>4.6128000000000002E-2</v>
      </c>
    </row>
    <row r="5817" spans="1:9" x14ac:dyDescent="0.25">
      <c r="A5817">
        <v>2310090462</v>
      </c>
      <c r="B5817" t="s">
        <v>926</v>
      </c>
      <c r="C5817" t="s">
        <v>47</v>
      </c>
      <c r="D5817" t="s">
        <v>48</v>
      </c>
      <c r="E5817" s="1">
        <v>0</v>
      </c>
      <c r="F5817" t="s">
        <v>2612</v>
      </c>
      <c r="G5817" s="1">
        <v>0</v>
      </c>
      <c r="H5817" s="1">
        <v>1046.4838999999999</v>
      </c>
      <c r="I5817">
        <v>4.6128000000000002E-2</v>
      </c>
    </row>
    <row r="5818" spans="1:9" x14ac:dyDescent="0.25">
      <c r="A5818">
        <v>2310090463</v>
      </c>
      <c r="B5818" t="s">
        <v>813</v>
      </c>
      <c r="C5818" t="s">
        <v>248</v>
      </c>
      <c r="D5818" t="s">
        <v>249</v>
      </c>
      <c r="E5818" s="1">
        <v>16556</v>
      </c>
      <c r="F5818" t="s">
        <v>2612</v>
      </c>
      <c r="G5818" s="1">
        <v>0</v>
      </c>
      <c r="H5818" s="1">
        <v>0</v>
      </c>
      <c r="I5818">
        <v>3.9739999999999998E-2</v>
      </c>
    </row>
    <row r="5819" spans="1:9" x14ac:dyDescent="0.25">
      <c r="A5819">
        <v>2310090464</v>
      </c>
      <c r="B5819" t="s">
        <v>814</v>
      </c>
      <c r="C5819" t="s">
        <v>248</v>
      </c>
      <c r="D5819" t="s">
        <v>249</v>
      </c>
      <c r="E5819" s="1">
        <v>14279.0645</v>
      </c>
      <c r="F5819" t="s">
        <v>2612</v>
      </c>
      <c r="G5819">
        <v>0</v>
      </c>
      <c r="H5819" s="1">
        <v>0</v>
      </c>
      <c r="I5819">
        <v>4.4733000000000002E-2</v>
      </c>
    </row>
    <row r="5820" spans="1:9" x14ac:dyDescent="0.25">
      <c r="A5820">
        <v>2310090465</v>
      </c>
      <c r="B5820" t="s">
        <v>815</v>
      </c>
      <c r="C5820" t="s">
        <v>248</v>
      </c>
      <c r="D5820" t="s">
        <v>249</v>
      </c>
      <c r="E5820" s="1">
        <v>13300</v>
      </c>
      <c r="F5820" t="s">
        <v>2612</v>
      </c>
      <c r="G5820">
        <v>0</v>
      </c>
      <c r="H5820">
        <v>0</v>
      </c>
      <c r="I5820">
        <v>4.5412000000000001E-2</v>
      </c>
    </row>
    <row r="5821" spans="1:9" x14ac:dyDescent="0.25">
      <c r="A5821">
        <v>2310090466</v>
      </c>
      <c r="B5821" t="s">
        <v>923</v>
      </c>
      <c r="C5821" t="s">
        <v>248</v>
      </c>
      <c r="D5821" t="s">
        <v>249</v>
      </c>
      <c r="E5821" s="1">
        <v>14700</v>
      </c>
      <c r="F5821" t="s">
        <v>2612</v>
      </c>
      <c r="G5821">
        <v>0</v>
      </c>
      <c r="H5821">
        <v>0</v>
      </c>
      <c r="I5821">
        <v>3.7617999999999999E-2</v>
      </c>
    </row>
    <row r="5822" spans="1:9" x14ac:dyDescent="0.25">
      <c r="A5822">
        <v>2310090468</v>
      </c>
      <c r="B5822" t="s">
        <v>1018</v>
      </c>
      <c r="C5822" t="s">
        <v>248</v>
      </c>
      <c r="D5822" t="s">
        <v>249</v>
      </c>
      <c r="E5822" s="1">
        <v>4309.3226000000004</v>
      </c>
      <c r="F5822" t="s">
        <v>2612</v>
      </c>
      <c r="G5822">
        <v>0</v>
      </c>
      <c r="H5822">
        <v>0</v>
      </c>
      <c r="I5822">
        <v>4.3624000000000003E-2</v>
      </c>
    </row>
    <row r="5823" spans="1:9" x14ac:dyDescent="0.25">
      <c r="A5823">
        <v>2310090469</v>
      </c>
      <c r="B5823" t="s">
        <v>1021</v>
      </c>
      <c r="C5823" t="s">
        <v>248</v>
      </c>
      <c r="D5823" t="s">
        <v>249</v>
      </c>
      <c r="E5823" s="1">
        <v>31979.258099999999</v>
      </c>
      <c r="F5823" t="s">
        <v>2612</v>
      </c>
      <c r="G5823">
        <v>0</v>
      </c>
      <c r="H5823">
        <v>0</v>
      </c>
      <c r="I5823">
        <v>4.2980999999999998E-2</v>
      </c>
    </row>
    <row r="5824" spans="1:9" x14ac:dyDescent="0.25">
      <c r="A5824">
        <v>2310090470</v>
      </c>
      <c r="B5824" t="s">
        <v>116</v>
      </c>
      <c r="C5824" t="s">
        <v>248</v>
      </c>
      <c r="D5824" t="s">
        <v>249</v>
      </c>
      <c r="E5824" s="1">
        <v>0</v>
      </c>
      <c r="F5824" t="s">
        <v>2612</v>
      </c>
      <c r="G5824">
        <v>0</v>
      </c>
      <c r="H5824" s="1">
        <v>2</v>
      </c>
      <c r="I5824">
        <v>7.3460999999999999E-2</v>
      </c>
    </row>
    <row r="5825" spans="1:9" x14ac:dyDescent="0.25">
      <c r="A5825">
        <v>2310090470</v>
      </c>
      <c r="B5825" t="s">
        <v>116</v>
      </c>
      <c r="C5825" t="s">
        <v>47</v>
      </c>
      <c r="D5825" t="s">
        <v>48</v>
      </c>
      <c r="E5825" s="1">
        <v>0</v>
      </c>
      <c r="F5825" t="s">
        <v>2612</v>
      </c>
      <c r="G5825" s="1">
        <v>2</v>
      </c>
      <c r="H5825">
        <v>0</v>
      </c>
      <c r="I5825">
        <v>7.3460999999999999E-2</v>
      </c>
    </row>
    <row r="5826" spans="1:9" x14ac:dyDescent="0.25">
      <c r="A5826">
        <v>2310090471</v>
      </c>
      <c r="B5826" t="s">
        <v>709</v>
      </c>
      <c r="C5826" t="s">
        <v>248</v>
      </c>
      <c r="D5826" t="s">
        <v>249</v>
      </c>
      <c r="E5826" s="1">
        <v>1081.1837</v>
      </c>
      <c r="F5826" t="s">
        <v>2612</v>
      </c>
      <c r="G5826">
        <v>0</v>
      </c>
      <c r="H5826">
        <v>0</v>
      </c>
      <c r="I5826">
        <v>8.1152000000000002E-2</v>
      </c>
    </row>
    <row r="5827" spans="1:9" x14ac:dyDescent="0.25">
      <c r="A5827">
        <v>2310090472</v>
      </c>
      <c r="B5827" t="s">
        <v>385</v>
      </c>
      <c r="C5827" t="s">
        <v>248</v>
      </c>
      <c r="D5827" t="s">
        <v>249</v>
      </c>
      <c r="E5827" s="1">
        <v>26027</v>
      </c>
      <c r="F5827" t="s">
        <v>2612</v>
      </c>
      <c r="G5827" s="1">
        <v>0</v>
      </c>
      <c r="H5827">
        <v>0</v>
      </c>
      <c r="I5827">
        <v>7.9804E-2</v>
      </c>
    </row>
    <row r="5828" spans="1:9" x14ac:dyDescent="0.25">
      <c r="A5828">
        <v>2310090473</v>
      </c>
      <c r="B5828" t="s">
        <v>74</v>
      </c>
      <c r="C5828" t="s">
        <v>248</v>
      </c>
      <c r="D5828" t="s">
        <v>249</v>
      </c>
      <c r="E5828" s="1">
        <v>25889</v>
      </c>
      <c r="F5828" t="s">
        <v>2612</v>
      </c>
      <c r="G5828">
        <v>0</v>
      </c>
      <c r="H5828" s="1">
        <v>0</v>
      </c>
      <c r="I5828">
        <v>7.9384999999999997E-2</v>
      </c>
    </row>
    <row r="5829" spans="1:9" x14ac:dyDescent="0.25">
      <c r="A5829">
        <v>2310090486</v>
      </c>
      <c r="B5829" t="s">
        <v>5021</v>
      </c>
      <c r="C5829" t="s">
        <v>248</v>
      </c>
      <c r="D5829" t="s">
        <v>249</v>
      </c>
      <c r="E5829" s="1">
        <v>12120</v>
      </c>
      <c r="F5829" t="s">
        <v>2612</v>
      </c>
      <c r="G5829">
        <v>0</v>
      </c>
      <c r="H5829">
        <v>0</v>
      </c>
      <c r="I5829">
        <v>0.14891499999999999</v>
      </c>
    </row>
    <row r="5830" spans="1:9" x14ac:dyDescent="0.25">
      <c r="A5830">
        <v>2310090491</v>
      </c>
      <c r="B5830" t="s">
        <v>78</v>
      </c>
      <c r="C5830" t="s">
        <v>248</v>
      </c>
      <c r="D5830" t="s">
        <v>249</v>
      </c>
      <c r="E5830" s="1">
        <v>19328</v>
      </c>
      <c r="F5830" t="s">
        <v>2612</v>
      </c>
      <c r="G5830">
        <v>0</v>
      </c>
      <c r="H5830">
        <v>0</v>
      </c>
      <c r="I5830">
        <v>4.7865999999999999E-2</v>
      </c>
    </row>
    <row r="5831" spans="1:9" x14ac:dyDescent="0.25">
      <c r="A5831">
        <v>2310090492</v>
      </c>
      <c r="B5831" t="s">
        <v>79</v>
      </c>
      <c r="C5831" t="s">
        <v>248</v>
      </c>
      <c r="D5831" t="s">
        <v>249</v>
      </c>
      <c r="E5831" s="1">
        <v>0</v>
      </c>
      <c r="F5831" t="s">
        <v>2612</v>
      </c>
      <c r="G5831" s="1">
        <v>912</v>
      </c>
      <c r="H5831">
        <v>0</v>
      </c>
      <c r="I5831">
        <v>5.0191E-2</v>
      </c>
    </row>
    <row r="5832" spans="1:9" x14ac:dyDescent="0.25">
      <c r="A5832">
        <v>2310090492</v>
      </c>
      <c r="B5832" t="s">
        <v>79</v>
      </c>
      <c r="C5832" t="s">
        <v>47</v>
      </c>
      <c r="D5832" t="s">
        <v>48</v>
      </c>
      <c r="E5832" s="1">
        <v>0</v>
      </c>
      <c r="F5832" t="s">
        <v>2612</v>
      </c>
      <c r="G5832" s="1">
        <v>0</v>
      </c>
      <c r="H5832" s="1">
        <v>912</v>
      </c>
      <c r="I5832">
        <v>5.0191E-2</v>
      </c>
    </row>
    <row r="5833" spans="1:9" x14ac:dyDescent="0.25">
      <c r="A5833">
        <v>2310090493</v>
      </c>
      <c r="B5833" t="s">
        <v>145</v>
      </c>
      <c r="C5833" t="s">
        <v>248</v>
      </c>
      <c r="D5833" t="s">
        <v>249</v>
      </c>
      <c r="E5833" s="1">
        <v>20944.428599999999</v>
      </c>
      <c r="F5833" t="s">
        <v>2612</v>
      </c>
      <c r="G5833" s="1">
        <v>0</v>
      </c>
      <c r="H5833" s="1">
        <v>0</v>
      </c>
      <c r="I5833">
        <v>5.1312000000000003E-2</v>
      </c>
    </row>
    <row r="5834" spans="1:9" x14ac:dyDescent="0.25">
      <c r="A5834">
        <v>2310090494</v>
      </c>
      <c r="B5834" t="s">
        <v>146</v>
      </c>
      <c r="C5834" t="s">
        <v>248</v>
      </c>
      <c r="D5834" t="s">
        <v>249</v>
      </c>
      <c r="E5834" s="1">
        <v>2407</v>
      </c>
      <c r="F5834" t="s">
        <v>2612</v>
      </c>
      <c r="G5834">
        <v>0</v>
      </c>
      <c r="H5834" s="1">
        <v>0</v>
      </c>
      <c r="I5834">
        <v>5.2385000000000001E-2</v>
      </c>
    </row>
    <row r="5835" spans="1:9" x14ac:dyDescent="0.25">
      <c r="A5835">
        <v>2310090495</v>
      </c>
      <c r="B5835" t="s">
        <v>254</v>
      </c>
      <c r="C5835" t="s">
        <v>248</v>
      </c>
      <c r="D5835" t="s">
        <v>249</v>
      </c>
      <c r="E5835" s="1">
        <v>7994</v>
      </c>
      <c r="F5835" t="s">
        <v>2612</v>
      </c>
      <c r="G5835" s="1">
        <v>0</v>
      </c>
      <c r="H5835">
        <v>0</v>
      </c>
      <c r="I5835">
        <v>4.9668999999999998E-2</v>
      </c>
    </row>
    <row r="5836" spans="1:9" x14ac:dyDescent="0.25">
      <c r="A5836">
        <v>2310090496</v>
      </c>
      <c r="B5836" t="s">
        <v>265</v>
      </c>
      <c r="C5836" t="s">
        <v>248</v>
      </c>
      <c r="D5836" t="s">
        <v>249</v>
      </c>
      <c r="E5836" s="1">
        <v>306</v>
      </c>
      <c r="F5836" t="s">
        <v>2612</v>
      </c>
      <c r="G5836">
        <v>800</v>
      </c>
      <c r="H5836" s="1">
        <v>0</v>
      </c>
      <c r="I5836">
        <v>5.5685999999999999E-2</v>
      </c>
    </row>
    <row r="5837" spans="1:9" x14ac:dyDescent="0.25">
      <c r="A5837">
        <v>2310090496</v>
      </c>
      <c r="B5837" t="s">
        <v>265</v>
      </c>
      <c r="C5837" t="s">
        <v>47</v>
      </c>
      <c r="D5837" t="s">
        <v>48</v>
      </c>
      <c r="E5837" s="1">
        <v>0</v>
      </c>
      <c r="F5837" t="s">
        <v>2612</v>
      </c>
      <c r="G5837">
        <v>0</v>
      </c>
      <c r="H5837">
        <v>800</v>
      </c>
      <c r="I5837">
        <v>5.5685999999999999E-2</v>
      </c>
    </row>
    <row r="5838" spans="1:9" x14ac:dyDescent="0.25">
      <c r="A5838">
        <v>2310090497</v>
      </c>
      <c r="B5838" t="s">
        <v>75</v>
      </c>
      <c r="C5838" t="s">
        <v>248</v>
      </c>
      <c r="D5838" t="s">
        <v>249</v>
      </c>
      <c r="E5838" s="1">
        <v>18450</v>
      </c>
      <c r="F5838" t="s">
        <v>2612</v>
      </c>
      <c r="G5838">
        <v>0</v>
      </c>
      <c r="H5838">
        <v>0</v>
      </c>
      <c r="I5838">
        <v>5.3275999999999997E-2</v>
      </c>
    </row>
    <row r="5839" spans="1:9" x14ac:dyDescent="0.25">
      <c r="A5839">
        <v>2310090498</v>
      </c>
      <c r="B5839" t="s">
        <v>76</v>
      </c>
      <c r="C5839" t="s">
        <v>248</v>
      </c>
      <c r="D5839" t="s">
        <v>249</v>
      </c>
      <c r="E5839" s="1">
        <v>11557</v>
      </c>
      <c r="F5839" t="s">
        <v>2612</v>
      </c>
      <c r="G5839">
        <v>0</v>
      </c>
      <c r="H5839">
        <v>0</v>
      </c>
      <c r="I5839">
        <v>5.8524E-2</v>
      </c>
    </row>
    <row r="5840" spans="1:9" x14ac:dyDescent="0.25">
      <c r="A5840">
        <v>2310090498</v>
      </c>
      <c r="B5840" t="s">
        <v>76</v>
      </c>
      <c r="C5840" t="s">
        <v>47</v>
      </c>
      <c r="D5840" t="s">
        <v>48</v>
      </c>
      <c r="E5840" s="1">
        <v>0.99880000000000002</v>
      </c>
      <c r="F5840" t="s">
        <v>2612</v>
      </c>
      <c r="G5840">
        <v>0</v>
      </c>
      <c r="H5840">
        <v>0</v>
      </c>
      <c r="I5840">
        <v>6.0072E-2</v>
      </c>
    </row>
    <row r="5841" spans="1:9" x14ac:dyDescent="0.25">
      <c r="A5841">
        <v>2310090499</v>
      </c>
      <c r="B5841" t="s">
        <v>77</v>
      </c>
      <c r="C5841" t="s">
        <v>248</v>
      </c>
      <c r="D5841" t="s">
        <v>249</v>
      </c>
      <c r="E5841" s="1">
        <v>16861</v>
      </c>
      <c r="F5841" t="s">
        <v>2612</v>
      </c>
      <c r="G5841">
        <v>0</v>
      </c>
      <c r="H5841">
        <v>0</v>
      </c>
      <c r="I5841">
        <v>5.7577999999999997E-2</v>
      </c>
    </row>
    <row r="5842" spans="1:9" x14ac:dyDescent="0.25">
      <c r="A5842">
        <v>2310090500</v>
      </c>
      <c r="B5842" t="s">
        <v>592</v>
      </c>
      <c r="C5842" t="s">
        <v>248</v>
      </c>
      <c r="D5842" t="s">
        <v>249</v>
      </c>
      <c r="E5842" s="1">
        <v>449</v>
      </c>
      <c r="F5842" t="s">
        <v>2612</v>
      </c>
      <c r="G5842" s="1">
        <v>1640</v>
      </c>
      <c r="H5842">
        <v>0</v>
      </c>
      <c r="I5842">
        <v>4.9265000000000003E-2</v>
      </c>
    </row>
    <row r="5843" spans="1:9" x14ac:dyDescent="0.25">
      <c r="A5843">
        <v>2310090500</v>
      </c>
      <c r="B5843" t="s">
        <v>592</v>
      </c>
      <c r="C5843" t="s">
        <v>47</v>
      </c>
      <c r="D5843" t="s">
        <v>48</v>
      </c>
      <c r="E5843" s="1">
        <v>0</v>
      </c>
      <c r="F5843" t="s">
        <v>2612</v>
      </c>
      <c r="G5843">
        <v>0</v>
      </c>
      <c r="H5843" s="1">
        <v>1640</v>
      </c>
      <c r="I5843">
        <v>4.9263000000000001E-2</v>
      </c>
    </row>
    <row r="5844" spans="1:9" x14ac:dyDescent="0.25">
      <c r="A5844">
        <v>2310090501</v>
      </c>
      <c r="B5844" t="s">
        <v>241</v>
      </c>
      <c r="C5844" t="s">
        <v>248</v>
      </c>
      <c r="D5844" t="s">
        <v>249</v>
      </c>
      <c r="E5844" s="1">
        <v>11720.3878</v>
      </c>
      <c r="F5844" t="s">
        <v>2612</v>
      </c>
      <c r="G5844">
        <v>0</v>
      </c>
      <c r="H5844">
        <v>0</v>
      </c>
      <c r="I5844">
        <v>5.1794E-2</v>
      </c>
    </row>
    <row r="5845" spans="1:9" x14ac:dyDescent="0.25">
      <c r="A5845">
        <v>2310090501</v>
      </c>
      <c r="B5845" t="s">
        <v>241</v>
      </c>
      <c r="C5845" t="s">
        <v>47</v>
      </c>
      <c r="D5845" t="s">
        <v>48</v>
      </c>
      <c r="E5845" s="1">
        <v>2.2000000000000001E-3</v>
      </c>
      <c r="F5845" t="s">
        <v>2612</v>
      </c>
      <c r="G5845">
        <v>0</v>
      </c>
      <c r="H5845">
        <v>0</v>
      </c>
      <c r="I5845">
        <v>0</v>
      </c>
    </row>
    <row r="5846" spans="1:9" x14ac:dyDescent="0.25">
      <c r="A5846">
        <v>2310090502</v>
      </c>
      <c r="B5846" t="s">
        <v>242</v>
      </c>
      <c r="C5846" t="s">
        <v>248</v>
      </c>
      <c r="D5846" t="s">
        <v>249</v>
      </c>
      <c r="E5846" s="1">
        <v>4648</v>
      </c>
      <c r="F5846" t="s">
        <v>2612</v>
      </c>
      <c r="G5846">
        <v>0</v>
      </c>
      <c r="H5846">
        <v>0</v>
      </c>
      <c r="I5846">
        <v>5.4851999999999998E-2</v>
      </c>
    </row>
    <row r="5847" spans="1:9" x14ac:dyDescent="0.25">
      <c r="A5847">
        <v>2310090503</v>
      </c>
      <c r="B5847" t="s">
        <v>1298</v>
      </c>
      <c r="C5847" t="s">
        <v>248</v>
      </c>
      <c r="D5847" t="s">
        <v>249</v>
      </c>
      <c r="E5847" s="1">
        <v>2428.5713999999998</v>
      </c>
      <c r="F5847" t="s">
        <v>2612</v>
      </c>
      <c r="G5847">
        <v>0</v>
      </c>
      <c r="H5847">
        <v>0</v>
      </c>
      <c r="I5847">
        <v>0.130221</v>
      </c>
    </row>
    <row r="5848" spans="1:9" x14ac:dyDescent="0.25">
      <c r="A5848">
        <v>2310090507</v>
      </c>
      <c r="B5848" t="s">
        <v>494</v>
      </c>
      <c r="C5848" t="s">
        <v>248</v>
      </c>
      <c r="D5848" t="s">
        <v>249</v>
      </c>
      <c r="E5848" s="1">
        <v>3283</v>
      </c>
      <c r="F5848" t="s">
        <v>2612</v>
      </c>
      <c r="G5848">
        <v>0</v>
      </c>
      <c r="H5848">
        <v>0</v>
      </c>
      <c r="I5848">
        <v>3.4840000000000003E-2</v>
      </c>
    </row>
    <row r="5849" spans="1:9" x14ac:dyDescent="0.25">
      <c r="A5849">
        <v>2310090508</v>
      </c>
      <c r="B5849" t="s">
        <v>573</v>
      </c>
      <c r="C5849" t="s">
        <v>248</v>
      </c>
      <c r="D5849" t="s">
        <v>249</v>
      </c>
      <c r="E5849" s="1">
        <v>1688.3264999999999</v>
      </c>
      <c r="F5849" t="s">
        <v>2612</v>
      </c>
      <c r="G5849">
        <v>0</v>
      </c>
      <c r="H5849" s="1">
        <v>0</v>
      </c>
      <c r="I5849">
        <v>9.1369000000000006E-2</v>
      </c>
    </row>
    <row r="5850" spans="1:9" x14ac:dyDescent="0.25">
      <c r="A5850">
        <v>2310090509</v>
      </c>
      <c r="B5850" t="s">
        <v>425</v>
      </c>
      <c r="C5850" t="s">
        <v>248</v>
      </c>
      <c r="D5850" t="s">
        <v>249</v>
      </c>
      <c r="E5850" s="1">
        <v>9770.6735000000008</v>
      </c>
      <c r="F5850" t="s">
        <v>2612</v>
      </c>
      <c r="G5850" s="1">
        <v>0</v>
      </c>
      <c r="H5850">
        <v>0</v>
      </c>
      <c r="I5850">
        <v>8.2265000000000005E-2</v>
      </c>
    </row>
    <row r="5851" spans="1:9" x14ac:dyDescent="0.25">
      <c r="A5851">
        <v>2310090510</v>
      </c>
      <c r="B5851" t="s">
        <v>922</v>
      </c>
      <c r="C5851" t="s">
        <v>248</v>
      </c>
      <c r="D5851" t="s">
        <v>249</v>
      </c>
      <c r="E5851" s="1">
        <v>1838.2245</v>
      </c>
      <c r="F5851" t="s">
        <v>2612</v>
      </c>
      <c r="G5851">
        <v>0</v>
      </c>
      <c r="H5851">
        <v>0</v>
      </c>
      <c r="I5851">
        <v>9.0310000000000001E-2</v>
      </c>
    </row>
    <row r="5852" spans="1:9" x14ac:dyDescent="0.25">
      <c r="A5852">
        <v>2310090511</v>
      </c>
      <c r="B5852" t="s">
        <v>921</v>
      </c>
      <c r="C5852" t="s">
        <v>248</v>
      </c>
      <c r="D5852" t="s">
        <v>249</v>
      </c>
      <c r="E5852" s="1">
        <v>2209.9877999999999</v>
      </c>
      <c r="F5852" t="s">
        <v>2612</v>
      </c>
      <c r="G5852">
        <v>0</v>
      </c>
      <c r="H5852">
        <v>0</v>
      </c>
      <c r="I5852">
        <v>8.3385000000000001E-2</v>
      </c>
    </row>
    <row r="5853" spans="1:9" x14ac:dyDescent="0.25">
      <c r="A5853">
        <v>2310090512</v>
      </c>
      <c r="B5853" t="s">
        <v>920</v>
      </c>
      <c r="C5853" t="s">
        <v>248</v>
      </c>
      <c r="D5853" t="s">
        <v>249</v>
      </c>
      <c r="E5853" s="1">
        <v>1000.0041</v>
      </c>
      <c r="F5853" t="s">
        <v>2612</v>
      </c>
      <c r="G5853">
        <v>0</v>
      </c>
      <c r="H5853">
        <v>0</v>
      </c>
      <c r="I5853">
        <v>7.0620000000000002E-2</v>
      </c>
    </row>
    <row r="5854" spans="1:9" x14ac:dyDescent="0.25">
      <c r="A5854">
        <v>2310090514</v>
      </c>
      <c r="B5854" t="s">
        <v>554</v>
      </c>
      <c r="C5854" t="s">
        <v>248</v>
      </c>
      <c r="D5854" t="s">
        <v>249</v>
      </c>
      <c r="E5854" s="1">
        <v>21057</v>
      </c>
      <c r="F5854" t="s">
        <v>2612</v>
      </c>
      <c r="G5854">
        <v>0</v>
      </c>
      <c r="H5854">
        <v>0</v>
      </c>
      <c r="I5854">
        <v>0.11082599999999999</v>
      </c>
    </row>
    <row r="5855" spans="1:9" x14ac:dyDescent="0.25">
      <c r="A5855">
        <v>2310090520</v>
      </c>
      <c r="B5855" t="s">
        <v>5022</v>
      </c>
      <c r="C5855" t="s">
        <v>248</v>
      </c>
      <c r="D5855" t="s">
        <v>249</v>
      </c>
      <c r="E5855" s="1">
        <v>4035</v>
      </c>
      <c r="F5855" t="s">
        <v>2612</v>
      </c>
      <c r="G5855">
        <v>0</v>
      </c>
      <c r="H5855">
        <v>0</v>
      </c>
      <c r="I5855">
        <v>0.27510000000000001</v>
      </c>
    </row>
    <row r="5856" spans="1:9" x14ac:dyDescent="0.25">
      <c r="A5856">
        <v>2310090524</v>
      </c>
      <c r="B5856" t="s">
        <v>236</v>
      </c>
      <c r="C5856" t="s">
        <v>248</v>
      </c>
      <c r="D5856" t="s">
        <v>249</v>
      </c>
      <c r="E5856" s="1">
        <v>58400</v>
      </c>
      <c r="F5856" t="s">
        <v>2612</v>
      </c>
      <c r="G5856">
        <v>0</v>
      </c>
      <c r="H5856">
        <v>0</v>
      </c>
      <c r="I5856">
        <v>5.4112E-2</v>
      </c>
    </row>
    <row r="5857" spans="1:9" x14ac:dyDescent="0.25">
      <c r="A5857">
        <v>2310090525</v>
      </c>
      <c r="B5857" t="s">
        <v>143</v>
      </c>
      <c r="C5857" t="s">
        <v>248</v>
      </c>
      <c r="D5857" t="s">
        <v>249</v>
      </c>
      <c r="E5857" s="1">
        <v>39791</v>
      </c>
      <c r="F5857" t="s">
        <v>2612</v>
      </c>
      <c r="G5857" s="1">
        <v>0</v>
      </c>
      <c r="H5857">
        <v>0</v>
      </c>
      <c r="I5857">
        <v>7.6970999999999998E-2</v>
      </c>
    </row>
    <row r="5858" spans="1:9" x14ac:dyDescent="0.25">
      <c r="A5858">
        <v>2310090526</v>
      </c>
      <c r="B5858" t="s">
        <v>344</v>
      </c>
      <c r="C5858" t="s">
        <v>248</v>
      </c>
      <c r="D5858" t="s">
        <v>249</v>
      </c>
      <c r="E5858" s="1">
        <v>28925</v>
      </c>
      <c r="F5858" t="s">
        <v>2612</v>
      </c>
      <c r="G5858">
        <v>0</v>
      </c>
      <c r="H5858" s="1">
        <v>0</v>
      </c>
      <c r="I5858">
        <v>7.8397999999999995E-2</v>
      </c>
    </row>
    <row r="5859" spans="1:9" x14ac:dyDescent="0.25">
      <c r="A5859">
        <v>2310090527</v>
      </c>
      <c r="B5859" t="s">
        <v>144</v>
      </c>
      <c r="C5859" t="s">
        <v>248</v>
      </c>
      <c r="D5859" t="s">
        <v>249</v>
      </c>
      <c r="E5859" s="1">
        <v>0</v>
      </c>
      <c r="F5859" t="s">
        <v>2612</v>
      </c>
      <c r="G5859" s="1">
        <v>287</v>
      </c>
      <c r="H5859">
        <v>0</v>
      </c>
      <c r="I5859">
        <v>7.4358999999999995E-2</v>
      </c>
    </row>
    <row r="5860" spans="1:9" x14ac:dyDescent="0.25">
      <c r="A5860">
        <v>2310090527</v>
      </c>
      <c r="B5860" t="s">
        <v>144</v>
      </c>
      <c r="C5860" t="s">
        <v>47</v>
      </c>
      <c r="D5860" t="s">
        <v>48</v>
      </c>
      <c r="E5860" s="1">
        <v>0</v>
      </c>
      <c r="F5860" t="s">
        <v>2612</v>
      </c>
      <c r="G5860">
        <v>0</v>
      </c>
      <c r="H5860" s="1">
        <v>287</v>
      </c>
      <c r="I5860">
        <v>7.4358999999999995E-2</v>
      </c>
    </row>
    <row r="5861" spans="1:9" x14ac:dyDescent="0.25">
      <c r="A5861">
        <v>2310090528</v>
      </c>
      <c r="B5861" t="s">
        <v>279</v>
      </c>
      <c r="C5861" t="s">
        <v>248</v>
      </c>
      <c r="D5861" t="s">
        <v>249</v>
      </c>
      <c r="E5861" s="1">
        <v>29466</v>
      </c>
      <c r="F5861" t="s">
        <v>2612</v>
      </c>
      <c r="G5861">
        <v>0</v>
      </c>
      <c r="H5861">
        <v>0</v>
      </c>
      <c r="I5861">
        <v>8.7500999999999995E-2</v>
      </c>
    </row>
    <row r="5862" spans="1:9" x14ac:dyDescent="0.25">
      <c r="A5862">
        <v>2310090529</v>
      </c>
      <c r="B5862" t="s">
        <v>394</v>
      </c>
      <c r="C5862" t="s">
        <v>248</v>
      </c>
      <c r="D5862" t="s">
        <v>249</v>
      </c>
      <c r="E5862" s="1">
        <v>1957</v>
      </c>
      <c r="F5862" t="s">
        <v>2612</v>
      </c>
      <c r="G5862">
        <v>0</v>
      </c>
      <c r="H5862">
        <v>0</v>
      </c>
      <c r="I5862">
        <v>5.7648999999999999E-2</v>
      </c>
    </row>
    <row r="5863" spans="1:9" x14ac:dyDescent="0.25">
      <c r="A5863">
        <v>2310090530</v>
      </c>
      <c r="B5863" t="s">
        <v>401</v>
      </c>
      <c r="C5863" t="s">
        <v>248</v>
      </c>
      <c r="D5863" t="s">
        <v>249</v>
      </c>
      <c r="E5863" s="1">
        <v>2018</v>
      </c>
      <c r="F5863" t="s">
        <v>2612</v>
      </c>
      <c r="G5863">
        <v>0</v>
      </c>
      <c r="H5863">
        <v>0</v>
      </c>
      <c r="I5863">
        <v>5.7180000000000002E-2</v>
      </c>
    </row>
    <row r="5864" spans="1:9" x14ac:dyDescent="0.25">
      <c r="A5864">
        <v>2310090531</v>
      </c>
      <c r="B5864" t="s">
        <v>395</v>
      </c>
      <c r="C5864" t="s">
        <v>248</v>
      </c>
      <c r="D5864" t="s">
        <v>249</v>
      </c>
      <c r="E5864" s="1">
        <v>843</v>
      </c>
      <c r="F5864" t="s">
        <v>2612</v>
      </c>
      <c r="G5864">
        <v>0</v>
      </c>
      <c r="H5864">
        <v>0</v>
      </c>
      <c r="I5864">
        <v>5.8362999999999998E-2</v>
      </c>
    </row>
    <row r="5865" spans="1:9" x14ac:dyDescent="0.25">
      <c r="A5865">
        <v>2310090532</v>
      </c>
      <c r="B5865" t="s">
        <v>399</v>
      </c>
      <c r="C5865" t="s">
        <v>248</v>
      </c>
      <c r="D5865" t="s">
        <v>249</v>
      </c>
      <c r="E5865" s="1">
        <v>1596</v>
      </c>
      <c r="F5865" t="s">
        <v>2612</v>
      </c>
      <c r="G5865">
        <v>0</v>
      </c>
      <c r="H5865">
        <v>0</v>
      </c>
      <c r="I5865">
        <v>7.0250999999999994E-2</v>
      </c>
    </row>
    <row r="5866" spans="1:9" x14ac:dyDescent="0.25">
      <c r="A5866">
        <v>2310090533</v>
      </c>
      <c r="B5866" t="s">
        <v>393</v>
      </c>
      <c r="C5866" t="s">
        <v>248</v>
      </c>
      <c r="D5866" t="s">
        <v>249</v>
      </c>
      <c r="E5866" s="1">
        <v>1054</v>
      </c>
      <c r="F5866" t="s">
        <v>2612</v>
      </c>
      <c r="G5866">
        <v>0</v>
      </c>
      <c r="H5866">
        <v>0</v>
      </c>
      <c r="I5866">
        <v>4.3709999999999999E-2</v>
      </c>
    </row>
    <row r="5867" spans="1:9" x14ac:dyDescent="0.25">
      <c r="A5867">
        <v>2310090534</v>
      </c>
      <c r="B5867" t="s">
        <v>397</v>
      </c>
      <c r="C5867" t="s">
        <v>248</v>
      </c>
      <c r="D5867" t="s">
        <v>249</v>
      </c>
      <c r="E5867" s="1">
        <v>2530</v>
      </c>
      <c r="F5867" t="s">
        <v>2612</v>
      </c>
      <c r="G5867">
        <v>0</v>
      </c>
      <c r="H5867">
        <v>0</v>
      </c>
      <c r="I5867">
        <v>3.4372E-2</v>
      </c>
    </row>
    <row r="5868" spans="1:9" x14ac:dyDescent="0.25">
      <c r="A5868">
        <v>2310090535</v>
      </c>
      <c r="B5868" t="s">
        <v>404</v>
      </c>
      <c r="C5868" t="s">
        <v>248</v>
      </c>
      <c r="D5868" t="s">
        <v>249</v>
      </c>
      <c r="E5868" s="1">
        <v>843</v>
      </c>
      <c r="F5868" t="s">
        <v>2612</v>
      </c>
      <c r="G5868">
        <v>0</v>
      </c>
      <c r="H5868">
        <v>0</v>
      </c>
      <c r="I5868">
        <v>3.3961999999999999E-2</v>
      </c>
    </row>
    <row r="5869" spans="1:9" x14ac:dyDescent="0.25">
      <c r="A5869">
        <v>2310090536</v>
      </c>
      <c r="B5869" t="s">
        <v>402</v>
      </c>
      <c r="C5869" t="s">
        <v>248</v>
      </c>
      <c r="D5869" t="s">
        <v>249</v>
      </c>
      <c r="E5869" s="1">
        <v>1355</v>
      </c>
      <c r="F5869" t="s">
        <v>2612</v>
      </c>
      <c r="G5869">
        <v>0</v>
      </c>
      <c r="H5869">
        <v>0</v>
      </c>
      <c r="I5869">
        <v>3.2856000000000003E-2</v>
      </c>
    </row>
    <row r="5870" spans="1:9" x14ac:dyDescent="0.25">
      <c r="A5870">
        <v>2310090537</v>
      </c>
      <c r="B5870" t="s">
        <v>400</v>
      </c>
      <c r="C5870" t="s">
        <v>248</v>
      </c>
      <c r="D5870" t="s">
        <v>249</v>
      </c>
      <c r="E5870" s="1">
        <v>1626</v>
      </c>
      <c r="F5870" t="s">
        <v>2612</v>
      </c>
      <c r="G5870" s="1">
        <v>0</v>
      </c>
      <c r="H5870">
        <v>0</v>
      </c>
      <c r="I5870">
        <v>3.5031E-2</v>
      </c>
    </row>
    <row r="5871" spans="1:9" x14ac:dyDescent="0.25">
      <c r="A5871">
        <v>2310090538</v>
      </c>
      <c r="B5871" t="s">
        <v>398</v>
      </c>
      <c r="C5871" t="s">
        <v>248</v>
      </c>
      <c r="D5871" t="s">
        <v>249</v>
      </c>
      <c r="E5871" s="1">
        <v>2107</v>
      </c>
      <c r="F5871" t="s">
        <v>2612</v>
      </c>
      <c r="G5871">
        <v>0</v>
      </c>
      <c r="H5871" s="1">
        <v>0</v>
      </c>
      <c r="I5871">
        <v>3.7608000000000003E-2</v>
      </c>
    </row>
    <row r="5872" spans="1:9" x14ac:dyDescent="0.25">
      <c r="A5872">
        <v>2310090539</v>
      </c>
      <c r="B5872" t="s">
        <v>396</v>
      </c>
      <c r="C5872" t="s">
        <v>248</v>
      </c>
      <c r="D5872" t="s">
        <v>249</v>
      </c>
      <c r="E5872" s="1">
        <v>1385</v>
      </c>
      <c r="F5872" t="s">
        <v>2612</v>
      </c>
      <c r="G5872">
        <v>0</v>
      </c>
      <c r="H5872">
        <v>0</v>
      </c>
      <c r="I5872">
        <v>3.2736000000000001E-2</v>
      </c>
    </row>
    <row r="5873" spans="1:9" x14ac:dyDescent="0.25">
      <c r="A5873">
        <v>2310090540</v>
      </c>
      <c r="B5873" t="s">
        <v>403</v>
      </c>
      <c r="C5873" t="s">
        <v>248</v>
      </c>
      <c r="D5873" t="s">
        <v>249</v>
      </c>
      <c r="E5873" s="1">
        <v>1061</v>
      </c>
      <c r="F5873" t="s">
        <v>2612</v>
      </c>
      <c r="G5873">
        <v>0</v>
      </c>
      <c r="H5873">
        <v>0</v>
      </c>
      <c r="I5873">
        <v>3.6155E-2</v>
      </c>
    </row>
    <row r="5874" spans="1:9" x14ac:dyDescent="0.25">
      <c r="A5874">
        <v>2310130001</v>
      </c>
      <c r="B5874" t="s">
        <v>5023</v>
      </c>
      <c r="C5874" t="s">
        <v>699</v>
      </c>
      <c r="D5874" t="s">
        <v>700</v>
      </c>
      <c r="E5874" s="1">
        <v>1530</v>
      </c>
      <c r="F5874" t="s">
        <v>2612</v>
      </c>
      <c r="G5874">
        <v>0</v>
      </c>
      <c r="H5874">
        <v>0</v>
      </c>
      <c r="I5874">
        <v>0.17849000000000001</v>
      </c>
    </row>
    <row r="5875" spans="1:9" x14ac:dyDescent="0.25">
      <c r="A5875">
        <v>2310130002</v>
      </c>
      <c r="B5875" t="s">
        <v>5024</v>
      </c>
      <c r="C5875" t="s">
        <v>699</v>
      </c>
      <c r="D5875" t="s">
        <v>700</v>
      </c>
      <c r="E5875" s="1">
        <v>3320</v>
      </c>
      <c r="F5875" t="s">
        <v>2612</v>
      </c>
      <c r="G5875">
        <v>0</v>
      </c>
      <c r="H5875">
        <v>0</v>
      </c>
      <c r="I5875">
        <v>0.265627</v>
      </c>
    </row>
    <row r="5876" spans="1:9" x14ac:dyDescent="0.25">
      <c r="A5876">
        <v>2310130003</v>
      </c>
      <c r="B5876" t="s">
        <v>5025</v>
      </c>
      <c r="C5876" t="s">
        <v>699</v>
      </c>
      <c r="D5876" t="s">
        <v>700</v>
      </c>
      <c r="E5876" s="1">
        <v>3665</v>
      </c>
      <c r="F5876" t="s">
        <v>2612</v>
      </c>
      <c r="G5876">
        <v>0</v>
      </c>
      <c r="H5876">
        <v>0</v>
      </c>
      <c r="I5876">
        <v>0.246808</v>
      </c>
    </row>
    <row r="5877" spans="1:9" x14ac:dyDescent="0.25">
      <c r="A5877">
        <v>2310140005</v>
      </c>
      <c r="B5877" t="s">
        <v>5026</v>
      </c>
      <c r="C5877" t="s">
        <v>248</v>
      </c>
      <c r="D5877" t="s">
        <v>249</v>
      </c>
      <c r="E5877" s="1">
        <v>19.7</v>
      </c>
      <c r="F5877" t="s">
        <v>4426</v>
      </c>
      <c r="G5877">
        <v>0</v>
      </c>
      <c r="H5877">
        <v>0</v>
      </c>
      <c r="I5877">
        <v>6</v>
      </c>
    </row>
    <row r="5878" spans="1:9" x14ac:dyDescent="0.25">
      <c r="A5878">
        <v>2310140008</v>
      </c>
      <c r="B5878" t="s">
        <v>5027</v>
      </c>
      <c r="C5878" t="s">
        <v>699</v>
      </c>
      <c r="D5878" t="s">
        <v>700</v>
      </c>
      <c r="E5878" s="1">
        <v>68.900000000000006</v>
      </c>
      <c r="F5878" t="s">
        <v>4426</v>
      </c>
      <c r="G5878">
        <v>0</v>
      </c>
      <c r="H5878">
        <v>0</v>
      </c>
      <c r="I5878">
        <v>4.148911</v>
      </c>
    </row>
    <row r="5879" spans="1:9" x14ac:dyDescent="0.25">
      <c r="A5879">
        <v>2310140014</v>
      </c>
      <c r="B5879" t="s">
        <v>2154</v>
      </c>
      <c r="C5879" t="s">
        <v>248</v>
      </c>
      <c r="D5879" t="s">
        <v>249</v>
      </c>
      <c r="E5879" s="1">
        <v>1811.3</v>
      </c>
      <c r="F5879" t="s">
        <v>4426</v>
      </c>
      <c r="G5879">
        <v>0</v>
      </c>
      <c r="H5879">
        <v>0</v>
      </c>
      <c r="I5879">
        <v>27.10286</v>
      </c>
    </row>
    <row r="5880" spans="1:9" x14ac:dyDescent="0.25">
      <c r="A5880">
        <v>2310140015</v>
      </c>
      <c r="B5880" t="s">
        <v>2117</v>
      </c>
      <c r="C5880" t="s">
        <v>248</v>
      </c>
      <c r="D5880" t="s">
        <v>249</v>
      </c>
      <c r="E5880" s="1">
        <v>24</v>
      </c>
      <c r="F5880" t="s">
        <v>4426</v>
      </c>
      <c r="G5880">
        <v>0</v>
      </c>
      <c r="H5880">
        <v>0</v>
      </c>
      <c r="I5880">
        <v>5.5</v>
      </c>
    </row>
    <row r="5881" spans="1:9" x14ac:dyDescent="0.25">
      <c r="A5881">
        <v>2310140203</v>
      </c>
      <c r="B5881" t="s">
        <v>2156</v>
      </c>
      <c r="C5881" t="s">
        <v>248</v>
      </c>
      <c r="D5881" t="s">
        <v>249</v>
      </c>
      <c r="E5881" s="1">
        <v>804.9</v>
      </c>
      <c r="F5881" t="s">
        <v>4426</v>
      </c>
      <c r="G5881">
        <v>0</v>
      </c>
      <c r="H5881">
        <v>0</v>
      </c>
      <c r="I5881">
        <v>18.202757999999999</v>
      </c>
    </row>
    <row r="5882" spans="1:9" x14ac:dyDescent="0.25">
      <c r="A5882">
        <v>2310140204</v>
      </c>
      <c r="B5882" t="s">
        <v>2153</v>
      </c>
      <c r="C5882" t="s">
        <v>248</v>
      </c>
      <c r="D5882" t="s">
        <v>249</v>
      </c>
      <c r="E5882" s="1">
        <v>1118.7</v>
      </c>
      <c r="F5882" t="s">
        <v>4426</v>
      </c>
      <c r="G5882">
        <v>0</v>
      </c>
      <c r="H5882">
        <v>0</v>
      </c>
      <c r="I5882">
        <v>25.515241</v>
      </c>
    </row>
    <row r="5883" spans="1:9" x14ac:dyDescent="0.25">
      <c r="A5883">
        <v>2310140206</v>
      </c>
      <c r="B5883" t="s">
        <v>2155</v>
      </c>
      <c r="C5883" t="s">
        <v>248</v>
      </c>
      <c r="D5883" t="s">
        <v>249</v>
      </c>
      <c r="E5883" s="1">
        <v>687.9</v>
      </c>
      <c r="F5883" t="s">
        <v>4426</v>
      </c>
      <c r="G5883">
        <v>0</v>
      </c>
      <c r="H5883">
        <v>0</v>
      </c>
      <c r="I5883">
        <v>14.307632</v>
      </c>
    </row>
    <row r="5884" spans="1:9" x14ac:dyDescent="0.25">
      <c r="A5884">
        <v>2310140209</v>
      </c>
      <c r="B5884" t="s">
        <v>2162</v>
      </c>
      <c r="C5884" t="s">
        <v>248</v>
      </c>
      <c r="D5884" t="s">
        <v>249</v>
      </c>
      <c r="E5884" s="1">
        <v>32.700000000000003</v>
      </c>
      <c r="F5884" t="s">
        <v>4426</v>
      </c>
      <c r="G5884" s="1">
        <v>0</v>
      </c>
      <c r="H5884">
        <v>0</v>
      </c>
      <c r="I5884">
        <v>8</v>
      </c>
    </row>
    <row r="5885" spans="1:9" x14ac:dyDescent="0.25">
      <c r="A5885">
        <v>2310140211</v>
      </c>
      <c r="B5885" t="s">
        <v>2157</v>
      </c>
      <c r="C5885" t="s">
        <v>248</v>
      </c>
      <c r="D5885" t="s">
        <v>249</v>
      </c>
      <c r="E5885" s="1">
        <v>738</v>
      </c>
      <c r="F5885" t="s">
        <v>4426</v>
      </c>
      <c r="G5885">
        <v>0</v>
      </c>
      <c r="H5885" s="1">
        <v>0</v>
      </c>
      <c r="I5885">
        <v>18.637737000000001</v>
      </c>
    </row>
    <row r="5886" spans="1:9" x14ac:dyDescent="0.25">
      <c r="A5886">
        <v>2310160002</v>
      </c>
      <c r="B5886" t="s">
        <v>936</v>
      </c>
      <c r="C5886" t="s">
        <v>248</v>
      </c>
      <c r="D5886" t="s">
        <v>249</v>
      </c>
      <c r="E5886" s="1">
        <v>168611</v>
      </c>
      <c r="F5886" t="s">
        <v>2612</v>
      </c>
      <c r="G5886">
        <v>0</v>
      </c>
      <c r="H5886">
        <v>0</v>
      </c>
      <c r="I5886">
        <v>1.1542E-2</v>
      </c>
    </row>
    <row r="5887" spans="1:9" x14ac:dyDescent="0.25">
      <c r="A5887">
        <v>2310160005</v>
      </c>
      <c r="B5887" t="s">
        <v>492</v>
      </c>
      <c r="C5887" t="s">
        <v>248</v>
      </c>
      <c r="D5887" t="s">
        <v>249</v>
      </c>
      <c r="E5887" s="1">
        <v>223320</v>
      </c>
      <c r="F5887" t="s">
        <v>2612</v>
      </c>
      <c r="G5887">
        <v>0</v>
      </c>
      <c r="H5887">
        <v>0</v>
      </c>
      <c r="I5887">
        <v>3.9544000000000003E-2</v>
      </c>
    </row>
    <row r="5888" spans="1:9" x14ac:dyDescent="0.25">
      <c r="A5888">
        <v>2310160007</v>
      </c>
      <c r="B5888" t="s">
        <v>101</v>
      </c>
      <c r="C5888" t="s">
        <v>248</v>
      </c>
      <c r="D5888" t="s">
        <v>249</v>
      </c>
      <c r="E5888" s="1">
        <v>443671</v>
      </c>
      <c r="F5888" t="s">
        <v>2612</v>
      </c>
      <c r="G5888">
        <v>0</v>
      </c>
      <c r="H5888">
        <v>0</v>
      </c>
      <c r="I5888">
        <v>1.5228999999999999E-2</v>
      </c>
    </row>
    <row r="5889" spans="1:9" x14ac:dyDescent="0.25">
      <c r="A5889">
        <v>2310160062</v>
      </c>
      <c r="B5889" t="s">
        <v>671</v>
      </c>
      <c r="C5889" t="s">
        <v>248</v>
      </c>
      <c r="D5889" t="s">
        <v>249</v>
      </c>
      <c r="E5889" s="1">
        <v>5232</v>
      </c>
      <c r="F5889" t="s">
        <v>2612</v>
      </c>
      <c r="G5889">
        <v>0</v>
      </c>
      <c r="H5889">
        <v>0</v>
      </c>
      <c r="I5889">
        <v>1.5296000000000001E-2</v>
      </c>
    </row>
    <row r="5890" spans="1:9" x14ac:dyDescent="0.25">
      <c r="A5890">
        <v>2310160063</v>
      </c>
      <c r="B5890" t="s">
        <v>669</v>
      </c>
      <c r="C5890" t="s">
        <v>248</v>
      </c>
      <c r="D5890" t="s">
        <v>249</v>
      </c>
      <c r="E5890" s="1">
        <v>116367.7895</v>
      </c>
      <c r="F5890" t="s">
        <v>2612</v>
      </c>
      <c r="G5890" s="1">
        <v>0</v>
      </c>
      <c r="H5890">
        <v>0</v>
      </c>
      <c r="I5890">
        <v>1.9144000000000001E-2</v>
      </c>
    </row>
    <row r="5891" spans="1:9" x14ac:dyDescent="0.25">
      <c r="A5891">
        <v>2310160064</v>
      </c>
      <c r="B5891" t="s">
        <v>666</v>
      </c>
      <c r="C5891" t="s">
        <v>248</v>
      </c>
      <c r="D5891" t="s">
        <v>249</v>
      </c>
      <c r="E5891" s="1">
        <v>142082.30989999999</v>
      </c>
      <c r="F5891" t="s">
        <v>2612</v>
      </c>
      <c r="G5891" s="1">
        <v>53000</v>
      </c>
      <c r="H5891" s="1">
        <v>0</v>
      </c>
      <c r="I5891">
        <v>1.7135000000000001E-2</v>
      </c>
    </row>
    <row r="5892" spans="1:9" x14ac:dyDescent="0.25">
      <c r="A5892">
        <v>2310160064</v>
      </c>
      <c r="B5892" t="s">
        <v>666</v>
      </c>
      <c r="C5892" t="s">
        <v>47</v>
      </c>
      <c r="D5892" t="s">
        <v>48</v>
      </c>
      <c r="E5892" s="1">
        <v>0</v>
      </c>
      <c r="F5892" t="s">
        <v>2612</v>
      </c>
      <c r="G5892" s="1">
        <v>0</v>
      </c>
      <c r="H5892" s="1">
        <v>53000</v>
      </c>
      <c r="I5892">
        <v>1.7135000000000001E-2</v>
      </c>
    </row>
    <row r="5893" spans="1:9" x14ac:dyDescent="0.25">
      <c r="A5893">
        <v>2310160065</v>
      </c>
      <c r="B5893" t="s">
        <v>5028</v>
      </c>
      <c r="C5893" t="s">
        <v>248</v>
      </c>
      <c r="D5893" t="s">
        <v>249</v>
      </c>
      <c r="E5893" s="1">
        <v>10291</v>
      </c>
      <c r="F5893" t="s">
        <v>2612</v>
      </c>
      <c r="G5893">
        <v>0</v>
      </c>
      <c r="H5893" s="1">
        <v>0</v>
      </c>
      <c r="I5893">
        <v>2.9113E-2</v>
      </c>
    </row>
    <row r="5894" spans="1:9" x14ac:dyDescent="0.25">
      <c r="A5894">
        <v>2310160069</v>
      </c>
      <c r="B5894" t="s">
        <v>1110</v>
      </c>
      <c r="C5894" t="s">
        <v>248</v>
      </c>
      <c r="D5894" t="s">
        <v>249</v>
      </c>
      <c r="E5894" s="1">
        <v>9156</v>
      </c>
      <c r="F5894" t="s">
        <v>2612</v>
      </c>
      <c r="G5894">
        <v>0</v>
      </c>
      <c r="H5894">
        <v>0</v>
      </c>
      <c r="I5894">
        <v>2.813E-3</v>
      </c>
    </row>
    <row r="5895" spans="1:9" x14ac:dyDescent="0.25">
      <c r="A5895">
        <v>2310160090</v>
      </c>
      <c r="B5895" t="s">
        <v>232</v>
      </c>
      <c r="C5895" t="s">
        <v>248</v>
      </c>
      <c r="D5895" t="s">
        <v>249</v>
      </c>
      <c r="E5895" s="1">
        <v>24170</v>
      </c>
      <c r="F5895" t="s">
        <v>2612</v>
      </c>
      <c r="G5895">
        <v>0</v>
      </c>
      <c r="H5895">
        <v>0</v>
      </c>
      <c r="I5895">
        <v>5.6251000000000002E-2</v>
      </c>
    </row>
    <row r="5896" spans="1:9" x14ac:dyDescent="0.25">
      <c r="A5896">
        <v>2310160103</v>
      </c>
      <c r="B5896" t="s">
        <v>197</v>
      </c>
      <c r="C5896" t="s">
        <v>248</v>
      </c>
      <c r="D5896" t="s">
        <v>249</v>
      </c>
      <c r="E5896" s="1">
        <v>2897</v>
      </c>
      <c r="F5896" t="s">
        <v>2612</v>
      </c>
      <c r="G5896" s="1">
        <v>0</v>
      </c>
      <c r="H5896">
        <v>0</v>
      </c>
      <c r="I5896">
        <v>1.2710000000000001E-2</v>
      </c>
    </row>
    <row r="5897" spans="1:9" x14ac:dyDescent="0.25">
      <c r="A5897">
        <v>2310160104</v>
      </c>
      <c r="B5897" t="s">
        <v>199</v>
      </c>
      <c r="C5897" t="s">
        <v>248</v>
      </c>
      <c r="D5897" t="s">
        <v>249</v>
      </c>
      <c r="E5897" s="1">
        <v>2441.0909000000001</v>
      </c>
      <c r="F5897" t="s">
        <v>2612</v>
      </c>
      <c r="G5897">
        <v>0</v>
      </c>
      <c r="H5897" s="1">
        <v>0</v>
      </c>
      <c r="I5897">
        <v>1.1818E-2</v>
      </c>
    </row>
    <row r="5898" spans="1:9" x14ac:dyDescent="0.25">
      <c r="A5898">
        <v>2310160110</v>
      </c>
      <c r="B5898" t="s">
        <v>176</v>
      </c>
      <c r="C5898" t="s">
        <v>248</v>
      </c>
      <c r="D5898" t="s">
        <v>249</v>
      </c>
      <c r="E5898" s="1">
        <v>2666</v>
      </c>
      <c r="F5898" t="s">
        <v>2612</v>
      </c>
      <c r="G5898">
        <v>0</v>
      </c>
      <c r="H5898">
        <v>0</v>
      </c>
      <c r="I5898">
        <v>1.6159E-2</v>
      </c>
    </row>
    <row r="5899" spans="1:9" x14ac:dyDescent="0.25">
      <c r="A5899">
        <v>2310160111</v>
      </c>
      <c r="B5899" t="s">
        <v>1361</v>
      </c>
      <c r="C5899" t="s">
        <v>47</v>
      </c>
      <c r="D5899" t="s">
        <v>48</v>
      </c>
      <c r="E5899" s="1">
        <v>2.0000000000000001E-4</v>
      </c>
      <c r="F5899" t="s">
        <v>2612</v>
      </c>
      <c r="G5899">
        <v>0</v>
      </c>
      <c r="H5899">
        <v>0</v>
      </c>
      <c r="I5899">
        <v>0</v>
      </c>
    </row>
    <row r="5900" spans="1:9" x14ac:dyDescent="0.25">
      <c r="A5900">
        <v>2310160166</v>
      </c>
      <c r="B5900" t="s">
        <v>1095</v>
      </c>
      <c r="C5900" t="s">
        <v>248</v>
      </c>
      <c r="D5900" t="s">
        <v>249</v>
      </c>
      <c r="E5900" s="1">
        <v>1238</v>
      </c>
      <c r="F5900" t="s">
        <v>2612</v>
      </c>
      <c r="G5900">
        <v>0</v>
      </c>
      <c r="H5900">
        <v>0</v>
      </c>
      <c r="I5900">
        <v>5.9766E-2</v>
      </c>
    </row>
    <row r="5901" spans="1:9" x14ac:dyDescent="0.25">
      <c r="A5901">
        <v>2310160182</v>
      </c>
      <c r="B5901" t="s">
        <v>5029</v>
      </c>
      <c r="C5901" t="s">
        <v>248</v>
      </c>
      <c r="D5901" t="s">
        <v>249</v>
      </c>
      <c r="E5901" s="1">
        <v>17500</v>
      </c>
      <c r="F5901" t="s">
        <v>2612</v>
      </c>
      <c r="G5901" s="1">
        <v>0</v>
      </c>
      <c r="H5901">
        <v>0</v>
      </c>
      <c r="I5901">
        <v>1.7668E-2</v>
      </c>
    </row>
    <row r="5902" spans="1:9" x14ac:dyDescent="0.25">
      <c r="A5902">
        <v>2310160214</v>
      </c>
      <c r="B5902" t="s">
        <v>196</v>
      </c>
      <c r="C5902" t="s">
        <v>248</v>
      </c>
      <c r="D5902" t="s">
        <v>249</v>
      </c>
      <c r="E5902" s="1">
        <v>3925</v>
      </c>
      <c r="F5902" t="s">
        <v>2612</v>
      </c>
      <c r="G5902">
        <v>0</v>
      </c>
      <c r="H5902" s="1">
        <v>0</v>
      </c>
      <c r="I5902">
        <v>1.1126E-2</v>
      </c>
    </row>
    <row r="5903" spans="1:9" x14ac:dyDescent="0.25">
      <c r="A5903">
        <v>2310160219</v>
      </c>
      <c r="B5903" t="s">
        <v>192</v>
      </c>
      <c r="C5903" t="s">
        <v>248</v>
      </c>
      <c r="D5903" t="s">
        <v>249</v>
      </c>
      <c r="E5903" s="1">
        <v>2897.0018</v>
      </c>
      <c r="F5903" t="s">
        <v>2612</v>
      </c>
      <c r="G5903">
        <v>0</v>
      </c>
      <c r="H5903">
        <v>0</v>
      </c>
      <c r="I5903">
        <v>1.0621E-2</v>
      </c>
    </row>
    <row r="5904" spans="1:9" x14ac:dyDescent="0.25">
      <c r="A5904">
        <v>2310160220</v>
      </c>
      <c r="B5904" t="s">
        <v>193</v>
      </c>
      <c r="C5904" t="s">
        <v>248</v>
      </c>
      <c r="D5904" t="s">
        <v>249</v>
      </c>
      <c r="E5904" s="1">
        <v>373.73</v>
      </c>
      <c r="F5904" t="s">
        <v>2612</v>
      </c>
      <c r="G5904">
        <v>0</v>
      </c>
      <c r="H5904">
        <v>0</v>
      </c>
      <c r="I5904">
        <v>1.0141000000000001E-2</v>
      </c>
    </row>
    <row r="5905" spans="1:9" x14ac:dyDescent="0.25">
      <c r="A5905">
        <v>2310160225</v>
      </c>
      <c r="B5905" t="s">
        <v>175</v>
      </c>
      <c r="C5905" t="s">
        <v>248</v>
      </c>
      <c r="D5905" t="s">
        <v>249</v>
      </c>
      <c r="E5905" s="1">
        <v>2444</v>
      </c>
      <c r="F5905" t="s">
        <v>2612</v>
      </c>
      <c r="G5905">
        <v>0</v>
      </c>
      <c r="H5905">
        <v>0</v>
      </c>
      <c r="I5905">
        <v>1.0728E-2</v>
      </c>
    </row>
    <row r="5906" spans="1:9" x14ac:dyDescent="0.25">
      <c r="A5906">
        <v>2310160230</v>
      </c>
      <c r="B5906" t="s">
        <v>169</v>
      </c>
      <c r="C5906" t="s">
        <v>248</v>
      </c>
      <c r="D5906" t="s">
        <v>249</v>
      </c>
      <c r="E5906" s="1">
        <v>2000.0036</v>
      </c>
      <c r="F5906" t="s">
        <v>2612</v>
      </c>
      <c r="G5906">
        <v>0</v>
      </c>
      <c r="H5906">
        <v>0</v>
      </c>
      <c r="I5906">
        <v>9.7000000000000003E-3</v>
      </c>
    </row>
    <row r="5907" spans="1:9" x14ac:dyDescent="0.25">
      <c r="A5907">
        <v>2310160231</v>
      </c>
      <c r="B5907" t="s">
        <v>170</v>
      </c>
      <c r="C5907" t="s">
        <v>248</v>
      </c>
      <c r="D5907" t="s">
        <v>249</v>
      </c>
      <c r="E5907" s="1">
        <v>300</v>
      </c>
      <c r="F5907" t="s">
        <v>2612</v>
      </c>
      <c r="G5907">
        <v>0</v>
      </c>
      <c r="H5907">
        <v>0</v>
      </c>
      <c r="I5907">
        <v>1.0233000000000001E-2</v>
      </c>
    </row>
    <row r="5908" spans="1:9" x14ac:dyDescent="0.25">
      <c r="A5908">
        <v>2310160238</v>
      </c>
      <c r="B5908" t="s">
        <v>42</v>
      </c>
      <c r="C5908" t="s">
        <v>248</v>
      </c>
      <c r="D5908" t="s">
        <v>249</v>
      </c>
      <c r="E5908" s="1">
        <v>34287.0766</v>
      </c>
      <c r="F5908" t="s">
        <v>2612</v>
      </c>
      <c r="G5908">
        <v>0</v>
      </c>
      <c r="H5908">
        <v>0</v>
      </c>
      <c r="I5908">
        <v>2.3052E-2</v>
      </c>
    </row>
    <row r="5909" spans="1:9" x14ac:dyDescent="0.25">
      <c r="A5909">
        <v>2310160239</v>
      </c>
      <c r="B5909" t="s">
        <v>389</v>
      </c>
      <c r="C5909" t="s">
        <v>248</v>
      </c>
      <c r="D5909" t="s">
        <v>249</v>
      </c>
      <c r="E5909" s="1">
        <v>16405</v>
      </c>
      <c r="F5909" t="s">
        <v>2612</v>
      </c>
      <c r="G5909">
        <v>0</v>
      </c>
      <c r="H5909">
        <v>0</v>
      </c>
      <c r="I5909">
        <v>2.836E-2</v>
      </c>
    </row>
    <row r="5910" spans="1:9" x14ac:dyDescent="0.25">
      <c r="A5910">
        <v>2310160240</v>
      </c>
      <c r="B5910" t="s">
        <v>39</v>
      </c>
      <c r="C5910" t="s">
        <v>248</v>
      </c>
      <c r="D5910" t="s">
        <v>249</v>
      </c>
      <c r="E5910" s="1">
        <v>21522.9997</v>
      </c>
      <c r="F5910" t="s">
        <v>2612</v>
      </c>
      <c r="G5910">
        <v>0</v>
      </c>
      <c r="H5910">
        <v>0</v>
      </c>
      <c r="I5910">
        <v>2.5503999999999999E-2</v>
      </c>
    </row>
    <row r="5911" spans="1:9" x14ac:dyDescent="0.25">
      <c r="A5911">
        <v>2310160241</v>
      </c>
      <c r="B5911" t="s">
        <v>713</v>
      </c>
      <c r="C5911" t="s">
        <v>248</v>
      </c>
      <c r="D5911" t="s">
        <v>249</v>
      </c>
      <c r="E5911" s="1">
        <v>27706.8086</v>
      </c>
      <c r="F5911" t="s">
        <v>2612</v>
      </c>
      <c r="G5911">
        <v>0</v>
      </c>
      <c r="H5911">
        <v>0</v>
      </c>
      <c r="I5911">
        <v>2.4420000000000001E-2</v>
      </c>
    </row>
    <row r="5912" spans="1:9" x14ac:dyDescent="0.25">
      <c r="A5912">
        <v>2310160242</v>
      </c>
      <c r="B5912" t="s">
        <v>827</v>
      </c>
      <c r="C5912" t="s">
        <v>248</v>
      </c>
      <c r="D5912" t="s">
        <v>249</v>
      </c>
      <c r="E5912" s="1">
        <v>2727</v>
      </c>
      <c r="F5912" t="s">
        <v>2612</v>
      </c>
      <c r="G5912" s="1">
        <v>3434.1770000000001</v>
      </c>
      <c r="H5912">
        <v>0</v>
      </c>
      <c r="I5912">
        <v>2.5492999999999998E-2</v>
      </c>
    </row>
    <row r="5913" spans="1:9" x14ac:dyDescent="0.25">
      <c r="A5913">
        <v>2310160242</v>
      </c>
      <c r="B5913" t="s">
        <v>827</v>
      </c>
      <c r="C5913" t="s">
        <v>47</v>
      </c>
      <c r="D5913" t="s">
        <v>48</v>
      </c>
      <c r="E5913" s="1">
        <v>0</v>
      </c>
      <c r="F5913" t="s">
        <v>2612</v>
      </c>
      <c r="G5913">
        <v>0</v>
      </c>
      <c r="H5913" s="1">
        <v>3434.1770000000001</v>
      </c>
      <c r="I5913">
        <v>2.5495E-2</v>
      </c>
    </row>
    <row r="5914" spans="1:9" x14ac:dyDescent="0.25">
      <c r="A5914">
        <v>2310160243</v>
      </c>
      <c r="B5914" t="s">
        <v>847</v>
      </c>
      <c r="C5914" t="s">
        <v>248</v>
      </c>
      <c r="D5914" t="s">
        <v>249</v>
      </c>
      <c r="E5914" s="1">
        <v>5780</v>
      </c>
      <c r="F5914" t="s">
        <v>2612</v>
      </c>
      <c r="G5914">
        <v>0</v>
      </c>
      <c r="H5914">
        <v>0</v>
      </c>
      <c r="I5914">
        <v>2.6789E-2</v>
      </c>
    </row>
    <row r="5915" spans="1:9" x14ac:dyDescent="0.25">
      <c r="A5915">
        <v>2310160244</v>
      </c>
      <c r="B5915" t="s">
        <v>917</v>
      </c>
      <c r="C5915" t="s">
        <v>248</v>
      </c>
      <c r="D5915" t="s">
        <v>249</v>
      </c>
      <c r="E5915" s="1">
        <v>28724</v>
      </c>
      <c r="F5915" t="s">
        <v>2612</v>
      </c>
      <c r="G5915">
        <v>0</v>
      </c>
      <c r="H5915">
        <v>0</v>
      </c>
      <c r="I5915">
        <v>2.4087999999999998E-2</v>
      </c>
    </row>
    <row r="5916" spans="1:9" x14ac:dyDescent="0.25">
      <c r="A5916">
        <v>2310160245</v>
      </c>
      <c r="B5916" t="s">
        <v>829</v>
      </c>
      <c r="C5916" t="s">
        <v>248</v>
      </c>
      <c r="D5916" t="s">
        <v>249</v>
      </c>
      <c r="E5916" s="1">
        <v>17000</v>
      </c>
      <c r="F5916" t="s">
        <v>2612</v>
      </c>
      <c r="G5916">
        <v>0</v>
      </c>
      <c r="H5916">
        <v>0</v>
      </c>
      <c r="I5916">
        <v>3.3096E-2</v>
      </c>
    </row>
    <row r="5917" spans="1:9" x14ac:dyDescent="0.25">
      <c r="A5917">
        <v>2310160246</v>
      </c>
      <c r="B5917" t="s">
        <v>861</v>
      </c>
      <c r="C5917" t="s">
        <v>248</v>
      </c>
      <c r="D5917" t="s">
        <v>249</v>
      </c>
      <c r="E5917" s="1">
        <v>23803</v>
      </c>
      <c r="F5917" t="s">
        <v>2612</v>
      </c>
      <c r="G5917">
        <v>0</v>
      </c>
      <c r="H5917">
        <v>0</v>
      </c>
      <c r="I5917">
        <v>2.5586000000000001E-2</v>
      </c>
    </row>
    <row r="5918" spans="1:9" x14ac:dyDescent="0.25">
      <c r="A5918">
        <v>2310160247</v>
      </c>
      <c r="B5918" t="s">
        <v>714</v>
      </c>
      <c r="C5918" t="s">
        <v>248</v>
      </c>
      <c r="D5918" t="s">
        <v>249</v>
      </c>
      <c r="E5918" s="1">
        <v>14376</v>
      </c>
      <c r="F5918" t="s">
        <v>2612</v>
      </c>
      <c r="G5918">
        <v>0</v>
      </c>
      <c r="H5918">
        <v>0</v>
      </c>
      <c r="I5918">
        <v>2.5097999999999999E-2</v>
      </c>
    </row>
    <row r="5919" spans="1:9" x14ac:dyDescent="0.25">
      <c r="A5919">
        <v>2310160248</v>
      </c>
      <c r="B5919" t="s">
        <v>32</v>
      </c>
      <c r="C5919" t="s">
        <v>248</v>
      </c>
      <c r="D5919" t="s">
        <v>249</v>
      </c>
      <c r="E5919" s="1">
        <v>37742</v>
      </c>
      <c r="F5919" t="s">
        <v>2612</v>
      </c>
      <c r="G5919">
        <v>0</v>
      </c>
      <c r="H5919">
        <v>0</v>
      </c>
      <c r="I5919">
        <v>1.0225E-2</v>
      </c>
    </row>
    <row r="5920" spans="1:9" x14ac:dyDescent="0.25">
      <c r="A5920">
        <v>2310160249</v>
      </c>
      <c r="B5920" t="s">
        <v>34</v>
      </c>
      <c r="C5920" t="s">
        <v>248</v>
      </c>
      <c r="D5920" t="s">
        <v>249</v>
      </c>
      <c r="E5920" s="1">
        <v>18860.615399999999</v>
      </c>
      <c r="F5920" t="s">
        <v>2612</v>
      </c>
      <c r="G5920">
        <v>0</v>
      </c>
      <c r="H5920">
        <v>0</v>
      </c>
      <c r="I5920">
        <v>1.137E-2</v>
      </c>
    </row>
    <row r="5921" spans="1:9" x14ac:dyDescent="0.25">
      <c r="A5921">
        <v>2310160250</v>
      </c>
      <c r="B5921" t="s">
        <v>31</v>
      </c>
      <c r="C5921" t="s">
        <v>248</v>
      </c>
      <c r="D5921" t="s">
        <v>249</v>
      </c>
      <c r="E5921" s="1">
        <v>19051.996899999998</v>
      </c>
      <c r="F5921" t="s">
        <v>2612</v>
      </c>
      <c r="G5921">
        <v>0</v>
      </c>
      <c r="H5921">
        <v>0</v>
      </c>
      <c r="I5921">
        <v>1.2363000000000001E-2</v>
      </c>
    </row>
    <row r="5922" spans="1:9" x14ac:dyDescent="0.25">
      <c r="A5922">
        <v>2310160251</v>
      </c>
      <c r="B5922" t="s">
        <v>239</v>
      </c>
      <c r="C5922" t="s">
        <v>248</v>
      </c>
      <c r="D5922" t="s">
        <v>249</v>
      </c>
      <c r="E5922" s="1">
        <v>24798.615399999999</v>
      </c>
      <c r="F5922" t="s">
        <v>2612</v>
      </c>
      <c r="G5922">
        <v>0</v>
      </c>
      <c r="H5922">
        <v>0</v>
      </c>
      <c r="I5922">
        <v>1.1675E-2</v>
      </c>
    </row>
    <row r="5923" spans="1:9" x14ac:dyDescent="0.25">
      <c r="A5923">
        <v>2310160252</v>
      </c>
      <c r="B5923" t="s">
        <v>927</v>
      </c>
      <c r="C5923" t="s">
        <v>248</v>
      </c>
      <c r="D5923" t="s">
        <v>249</v>
      </c>
      <c r="E5923" s="1">
        <v>5750.0769</v>
      </c>
      <c r="F5923" t="s">
        <v>2612</v>
      </c>
      <c r="G5923">
        <v>0</v>
      </c>
      <c r="H5923">
        <v>0</v>
      </c>
      <c r="I5923">
        <v>1.3089E-2</v>
      </c>
    </row>
    <row r="5924" spans="1:9" x14ac:dyDescent="0.25">
      <c r="A5924">
        <v>2310160253</v>
      </c>
      <c r="B5924" t="s">
        <v>928</v>
      </c>
      <c r="C5924" t="s">
        <v>248</v>
      </c>
      <c r="D5924" t="s">
        <v>249</v>
      </c>
      <c r="E5924" s="1">
        <v>7943.5384999999997</v>
      </c>
      <c r="F5924" t="s">
        <v>2612</v>
      </c>
      <c r="G5924">
        <v>0</v>
      </c>
      <c r="H5924" s="1">
        <v>0</v>
      </c>
      <c r="I5924">
        <v>1.2435E-2</v>
      </c>
    </row>
    <row r="5925" spans="1:9" x14ac:dyDescent="0.25">
      <c r="A5925">
        <v>2310160253</v>
      </c>
      <c r="B5925" t="s">
        <v>928</v>
      </c>
      <c r="C5925" t="s">
        <v>47</v>
      </c>
      <c r="D5925" t="s">
        <v>48</v>
      </c>
      <c r="E5925" s="1">
        <v>1.5E-3</v>
      </c>
      <c r="F5925" t="s">
        <v>2612</v>
      </c>
      <c r="G5925" s="1">
        <v>0</v>
      </c>
      <c r="H5925">
        <v>0</v>
      </c>
      <c r="I5925">
        <v>0</v>
      </c>
    </row>
    <row r="5926" spans="1:9" x14ac:dyDescent="0.25">
      <c r="A5926">
        <v>2310160254</v>
      </c>
      <c r="B5926" t="s">
        <v>825</v>
      </c>
      <c r="C5926" t="s">
        <v>248</v>
      </c>
      <c r="D5926" t="s">
        <v>249</v>
      </c>
      <c r="E5926" s="1">
        <v>29824.538499999999</v>
      </c>
      <c r="F5926" t="s">
        <v>2612</v>
      </c>
      <c r="G5926" s="1">
        <v>0</v>
      </c>
      <c r="H5926">
        <v>0</v>
      </c>
      <c r="I5926">
        <v>1.3266999999999999E-2</v>
      </c>
    </row>
    <row r="5927" spans="1:9" x14ac:dyDescent="0.25">
      <c r="A5927">
        <v>2310160255</v>
      </c>
      <c r="B5927" t="s">
        <v>916</v>
      </c>
      <c r="C5927" t="s">
        <v>248</v>
      </c>
      <c r="D5927" t="s">
        <v>249</v>
      </c>
      <c r="E5927" s="1">
        <v>21629</v>
      </c>
      <c r="F5927" t="s">
        <v>2612</v>
      </c>
      <c r="G5927">
        <v>0</v>
      </c>
      <c r="H5927" s="1">
        <v>0</v>
      </c>
      <c r="I5927">
        <v>9.8569999999999994E-3</v>
      </c>
    </row>
    <row r="5928" spans="1:9" x14ac:dyDescent="0.25">
      <c r="A5928">
        <v>2310160256</v>
      </c>
      <c r="B5928" t="s">
        <v>914</v>
      </c>
      <c r="C5928" t="s">
        <v>248</v>
      </c>
      <c r="D5928" t="s">
        <v>249</v>
      </c>
      <c r="E5928" s="1">
        <v>18887</v>
      </c>
      <c r="F5928" t="s">
        <v>2612</v>
      </c>
      <c r="G5928" s="1">
        <v>0</v>
      </c>
      <c r="H5928">
        <v>0</v>
      </c>
      <c r="I5928">
        <v>1.349E-2</v>
      </c>
    </row>
    <row r="5929" spans="1:9" x14ac:dyDescent="0.25">
      <c r="A5929">
        <v>2310160256</v>
      </c>
      <c r="B5929" t="s">
        <v>914</v>
      </c>
      <c r="C5929" t="s">
        <v>47</v>
      </c>
      <c r="D5929" t="s">
        <v>48</v>
      </c>
      <c r="E5929" s="1">
        <v>4226</v>
      </c>
      <c r="F5929" t="s">
        <v>2612</v>
      </c>
      <c r="G5929">
        <v>0</v>
      </c>
      <c r="H5929" s="1">
        <v>0</v>
      </c>
      <c r="I5929">
        <v>1.3478E-2</v>
      </c>
    </row>
    <row r="5930" spans="1:9" x14ac:dyDescent="0.25">
      <c r="A5930">
        <v>2310160257</v>
      </c>
      <c r="B5930" t="s">
        <v>915</v>
      </c>
      <c r="C5930" t="s">
        <v>248</v>
      </c>
      <c r="D5930" t="s">
        <v>249</v>
      </c>
      <c r="E5930" s="1">
        <v>14242</v>
      </c>
      <c r="F5930" t="s">
        <v>2612</v>
      </c>
      <c r="G5930">
        <v>0</v>
      </c>
      <c r="H5930">
        <v>0</v>
      </c>
      <c r="I5930">
        <v>1.1148E-2</v>
      </c>
    </row>
    <row r="5931" spans="1:9" x14ac:dyDescent="0.25">
      <c r="A5931">
        <v>2310160264</v>
      </c>
      <c r="B5931" t="s">
        <v>956</v>
      </c>
      <c r="C5931" t="s">
        <v>248</v>
      </c>
      <c r="D5931" t="s">
        <v>249</v>
      </c>
      <c r="E5931" s="1">
        <v>16145</v>
      </c>
      <c r="F5931" t="s">
        <v>2612</v>
      </c>
      <c r="G5931">
        <v>0</v>
      </c>
      <c r="H5931">
        <v>0</v>
      </c>
      <c r="I5931">
        <v>3.3508000000000003E-2</v>
      </c>
    </row>
    <row r="5932" spans="1:9" x14ac:dyDescent="0.25">
      <c r="A5932">
        <v>2310160265</v>
      </c>
      <c r="B5932" t="s">
        <v>1218</v>
      </c>
      <c r="C5932" t="s">
        <v>248</v>
      </c>
      <c r="D5932" t="s">
        <v>249</v>
      </c>
      <c r="E5932" s="1">
        <v>20350</v>
      </c>
      <c r="F5932" t="s">
        <v>2612</v>
      </c>
      <c r="G5932">
        <v>0</v>
      </c>
      <c r="H5932">
        <v>0</v>
      </c>
      <c r="I5932">
        <v>1.1646999999999999E-2</v>
      </c>
    </row>
    <row r="5933" spans="1:9" x14ac:dyDescent="0.25">
      <c r="A5933">
        <v>2310160266</v>
      </c>
      <c r="B5933" t="s">
        <v>935</v>
      </c>
      <c r="C5933" t="s">
        <v>248</v>
      </c>
      <c r="D5933" t="s">
        <v>249</v>
      </c>
      <c r="E5933" s="1">
        <v>15288</v>
      </c>
      <c r="F5933" t="s">
        <v>2612</v>
      </c>
      <c r="G5933">
        <v>0</v>
      </c>
      <c r="H5933">
        <v>0</v>
      </c>
      <c r="I5933">
        <v>3.3702000000000003E-2</v>
      </c>
    </row>
    <row r="5934" spans="1:9" x14ac:dyDescent="0.25">
      <c r="A5934">
        <v>2310160267</v>
      </c>
      <c r="B5934" t="s">
        <v>2552</v>
      </c>
      <c r="C5934" t="s">
        <v>248</v>
      </c>
      <c r="D5934" t="s">
        <v>249</v>
      </c>
      <c r="E5934" s="1">
        <v>2619</v>
      </c>
      <c r="F5934" t="s">
        <v>2612</v>
      </c>
      <c r="G5934">
        <v>0</v>
      </c>
      <c r="H5934">
        <v>0</v>
      </c>
      <c r="I5934">
        <v>2.8843000000000001E-2</v>
      </c>
    </row>
    <row r="5935" spans="1:9" x14ac:dyDescent="0.25">
      <c r="A5935">
        <v>2310160269</v>
      </c>
      <c r="B5935" t="s">
        <v>35</v>
      </c>
      <c r="C5935" t="s">
        <v>248</v>
      </c>
      <c r="D5935" t="s">
        <v>249</v>
      </c>
      <c r="E5935" s="1">
        <v>362500</v>
      </c>
      <c r="F5935" t="s">
        <v>2612</v>
      </c>
      <c r="G5935">
        <v>0</v>
      </c>
      <c r="H5935">
        <v>0</v>
      </c>
      <c r="I5935">
        <v>1.239E-2</v>
      </c>
    </row>
    <row r="5936" spans="1:9" x14ac:dyDescent="0.25">
      <c r="A5936">
        <v>2310160269</v>
      </c>
      <c r="B5936" t="s">
        <v>35</v>
      </c>
      <c r="C5936" t="s">
        <v>14</v>
      </c>
      <c r="D5936" t="s">
        <v>15</v>
      </c>
      <c r="E5936" s="1">
        <v>30000</v>
      </c>
      <c r="F5936" t="s">
        <v>2612</v>
      </c>
      <c r="G5936">
        <v>0</v>
      </c>
      <c r="H5936">
        <v>0</v>
      </c>
      <c r="I5936">
        <v>1.24E-2</v>
      </c>
    </row>
    <row r="5937" spans="1:9" x14ac:dyDescent="0.25">
      <c r="A5937">
        <v>2310160270</v>
      </c>
      <c r="B5937" t="s">
        <v>653</v>
      </c>
      <c r="C5937" t="s">
        <v>248</v>
      </c>
      <c r="D5937" t="s">
        <v>249</v>
      </c>
      <c r="E5937" s="1">
        <v>18000</v>
      </c>
      <c r="F5937" t="s">
        <v>2612</v>
      </c>
      <c r="G5937">
        <v>0</v>
      </c>
      <c r="H5937">
        <v>0</v>
      </c>
      <c r="I5937">
        <v>1.9904000000000002E-2</v>
      </c>
    </row>
    <row r="5938" spans="1:9" x14ac:dyDescent="0.25">
      <c r="A5938">
        <v>2310160270</v>
      </c>
      <c r="B5938" t="s">
        <v>653</v>
      </c>
      <c r="C5938" t="s">
        <v>47</v>
      </c>
      <c r="D5938" t="s">
        <v>48</v>
      </c>
      <c r="E5938" s="1">
        <v>121597</v>
      </c>
      <c r="F5938" t="s">
        <v>2612</v>
      </c>
      <c r="G5938">
        <v>0</v>
      </c>
      <c r="H5938">
        <v>0</v>
      </c>
      <c r="I5938">
        <v>1.9904000000000002E-2</v>
      </c>
    </row>
    <row r="5939" spans="1:9" x14ac:dyDescent="0.25">
      <c r="A5939">
        <v>2310160282</v>
      </c>
      <c r="B5939" t="s">
        <v>329</v>
      </c>
      <c r="C5939" t="s">
        <v>248</v>
      </c>
      <c r="D5939" t="s">
        <v>249</v>
      </c>
      <c r="E5939" s="1">
        <v>2110</v>
      </c>
      <c r="F5939" t="s">
        <v>2612</v>
      </c>
      <c r="G5939">
        <v>833</v>
      </c>
      <c r="H5939">
        <v>0</v>
      </c>
      <c r="I5939">
        <v>6.9066000000000002E-2</v>
      </c>
    </row>
    <row r="5940" spans="1:9" x14ac:dyDescent="0.25">
      <c r="A5940">
        <v>2310160282</v>
      </c>
      <c r="B5940" t="s">
        <v>329</v>
      </c>
      <c r="C5940" t="s">
        <v>47</v>
      </c>
      <c r="D5940" t="s">
        <v>48</v>
      </c>
      <c r="E5940" s="1">
        <v>0</v>
      </c>
      <c r="F5940" t="s">
        <v>2612</v>
      </c>
      <c r="G5940">
        <v>0</v>
      </c>
      <c r="H5940">
        <v>833</v>
      </c>
      <c r="I5940">
        <v>6.9068000000000004E-2</v>
      </c>
    </row>
    <row r="5941" spans="1:9" x14ac:dyDescent="0.25">
      <c r="A5941">
        <v>2310160353</v>
      </c>
      <c r="B5941" t="s">
        <v>712</v>
      </c>
      <c r="C5941" t="s">
        <v>248</v>
      </c>
      <c r="D5941" t="s">
        <v>249</v>
      </c>
      <c r="E5941" s="1">
        <v>15000</v>
      </c>
      <c r="F5941" t="s">
        <v>2612</v>
      </c>
      <c r="G5941">
        <v>0</v>
      </c>
      <c r="H5941">
        <v>0</v>
      </c>
      <c r="I5941">
        <v>1.3925999999999999E-2</v>
      </c>
    </row>
    <row r="5942" spans="1:9" x14ac:dyDescent="0.25">
      <c r="A5942">
        <v>2310160353</v>
      </c>
      <c r="B5942" t="s">
        <v>712</v>
      </c>
      <c r="C5942" t="s">
        <v>2615</v>
      </c>
      <c r="D5942" t="s">
        <v>2616</v>
      </c>
      <c r="E5942" s="1">
        <v>92726.461500000005</v>
      </c>
      <c r="F5942" t="s">
        <v>2612</v>
      </c>
      <c r="G5942">
        <v>0</v>
      </c>
      <c r="H5942">
        <v>0</v>
      </c>
      <c r="I5942">
        <v>1.1991E-2</v>
      </c>
    </row>
    <row r="5943" spans="1:9" x14ac:dyDescent="0.25">
      <c r="A5943">
        <v>2310160354</v>
      </c>
      <c r="B5943" t="s">
        <v>1020</v>
      </c>
      <c r="C5943" t="s">
        <v>248</v>
      </c>
      <c r="D5943" t="s">
        <v>249</v>
      </c>
      <c r="E5943" s="1">
        <v>4478.6153999999997</v>
      </c>
      <c r="F5943" t="s">
        <v>2612</v>
      </c>
      <c r="G5943">
        <v>0</v>
      </c>
      <c r="H5943">
        <v>0</v>
      </c>
      <c r="I5943">
        <v>1.2331999999999999E-2</v>
      </c>
    </row>
    <row r="5944" spans="1:9" x14ac:dyDescent="0.25">
      <c r="A5944">
        <v>2310160355</v>
      </c>
      <c r="B5944" t="s">
        <v>1022</v>
      </c>
      <c r="C5944" t="s">
        <v>248</v>
      </c>
      <c r="D5944" t="s">
        <v>249</v>
      </c>
      <c r="E5944" s="1">
        <v>49017.001600000003</v>
      </c>
      <c r="F5944" t="s">
        <v>2612</v>
      </c>
      <c r="G5944">
        <v>0</v>
      </c>
      <c r="H5944">
        <v>0</v>
      </c>
      <c r="I5944">
        <v>2.2232999999999999E-2</v>
      </c>
    </row>
    <row r="5945" spans="1:9" x14ac:dyDescent="0.25">
      <c r="A5945">
        <v>2310160356</v>
      </c>
      <c r="B5945" t="s">
        <v>1019</v>
      </c>
      <c r="C5945" t="s">
        <v>248</v>
      </c>
      <c r="D5945" t="s">
        <v>249</v>
      </c>
      <c r="E5945" s="1">
        <v>4889.2488000000003</v>
      </c>
      <c r="F5945" t="s">
        <v>2612</v>
      </c>
      <c r="G5945">
        <v>0</v>
      </c>
      <c r="H5945">
        <v>0</v>
      </c>
      <c r="I5945">
        <v>2.2374000000000002E-2</v>
      </c>
    </row>
    <row r="5946" spans="1:9" x14ac:dyDescent="0.25">
      <c r="A5946">
        <v>2310160357</v>
      </c>
      <c r="B5946" t="s">
        <v>1317</v>
      </c>
      <c r="C5946" t="s">
        <v>248</v>
      </c>
      <c r="D5946" t="s">
        <v>249</v>
      </c>
      <c r="E5946" s="1">
        <v>14204.2042</v>
      </c>
      <c r="F5946" t="s">
        <v>2612</v>
      </c>
      <c r="G5946">
        <v>0</v>
      </c>
      <c r="H5946">
        <v>0</v>
      </c>
      <c r="I5946">
        <v>7.0129999999999998E-2</v>
      </c>
    </row>
    <row r="5947" spans="1:9" x14ac:dyDescent="0.25">
      <c r="A5947">
        <v>2310160359</v>
      </c>
      <c r="B5947" t="s">
        <v>1321</v>
      </c>
      <c r="C5947" t="s">
        <v>248</v>
      </c>
      <c r="D5947" t="s">
        <v>249</v>
      </c>
      <c r="E5947" s="1">
        <v>10735.735699999999</v>
      </c>
      <c r="F5947" t="s">
        <v>2612</v>
      </c>
      <c r="G5947">
        <v>0</v>
      </c>
      <c r="H5947" s="1">
        <v>0</v>
      </c>
      <c r="I5947">
        <v>0.104993</v>
      </c>
    </row>
    <row r="5948" spans="1:9" x14ac:dyDescent="0.25">
      <c r="A5948">
        <v>2310160361</v>
      </c>
      <c r="B5948" t="s">
        <v>1318</v>
      </c>
      <c r="C5948" t="s">
        <v>248</v>
      </c>
      <c r="D5948" t="s">
        <v>249</v>
      </c>
      <c r="E5948" s="1">
        <v>10095.2381</v>
      </c>
      <c r="F5948" t="s">
        <v>2612</v>
      </c>
      <c r="G5948" s="1">
        <v>0</v>
      </c>
      <c r="H5948">
        <v>0</v>
      </c>
      <c r="I5948">
        <v>3.1826E-2</v>
      </c>
    </row>
    <row r="5949" spans="1:9" x14ac:dyDescent="0.25">
      <c r="A5949">
        <v>2310160372</v>
      </c>
      <c r="B5949" t="s">
        <v>2212</v>
      </c>
      <c r="C5949" t="s">
        <v>248</v>
      </c>
      <c r="D5949" t="s">
        <v>249</v>
      </c>
      <c r="E5949" s="1">
        <v>73565.813999999998</v>
      </c>
      <c r="F5949" t="s">
        <v>2612</v>
      </c>
      <c r="G5949" s="1">
        <v>0</v>
      </c>
      <c r="H5949">
        <v>0</v>
      </c>
      <c r="I5949">
        <v>1.4926E-2</v>
      </c>
    </row>
    <row r="5950" spans="1:9" x14ac:dyDescent="0.25">
      <c r="A5950">
        <v>2310160373</v>
      </c>
      <c r="B5950" t="s">
        <v>2214</v>
      </c>
      <c r="C5950" t="s">
        <v>248</v>
      </c>
      <c r="D5950" t="s">
        <v>249</v>
      </c>
      <c r="E5950" s="1">
        <v>38308.953500000003</v>
      </c>
      <c r="F5950" t="s">
        <v>2612</v>
      </c>
      <c r="G5950">
        <v>0</v>
      </c>
      <c r="H5950" s="1">
        <v>0</v>
      </c>
      <c r="I5950">
        <v>1.2995E-2</v>
      </c>
    </row>
    <row r="5951" spans="1:9" x14ac:dyDescent="0.25">
      <c r="A5951">
        <v>2310160374</v>
      </c>
      <c r="B5951" t="s">
        <v>2216</v>
      </c>
      <c r="C5951" t="s">
        <v>248</v>
      </c>
      <c r="D5951" t="s">
        <v>249</v>
      </c>
      <c r="E5951" s="1">
        <v>52916.767399999997</v>
      </c>
      <c r="F5951" t="s">
        <v>2612</v>
      </c>
      <c r="G5951" s="1">
        <v>0</v>
      </c>
      <c r="H5951" s="1">
        <v>0</v>
      </c>
      <c r="I5951">
        <v>1.5668000000000001E-2</v>
      </c>
    </row>
    <row r="5952" spans="1:9" x14ac:dyDescent="0.25">
      <c r="A5952">
        <v>2310160375</v>
      </c>
      <c r="B5952" t="s">
        <v>2215</v>
      </c>
      <c r="C5952" t="s">
        <v>248</v>
      </c>
      <c r="D5952" t="s">
        <v>249</v>
      </c>
      <c r="E5952" s="1">
        <v>24019.767400000001</v>
      </c>
      <c r="F5952" t="s">
        <v>2612</v>
      </c>
      <c r="G5952" s="1">
        <v>0</v>
      </c>
      <c r="H5952" s="1">
        <v>0</v>
      </c>
      <c r="I5952">
        <v>1.2462000000000001E-2</v>
      </c>
    </row>
    <row r="5953" spans="1:9" x14ac:dyDescent="0.25">
      <c r="A5953">
        <v>2310160380</v>
      </c>
      <c r="B5953" t="s">
        <v>672</v>
      </c>
      <c r="C5953" t="s">
        <v>248</v>
      </c>
      <c r="D5953" t="s">
        <v>249</v>
      </c>
      <c r="E5953" s="1">
        <v>5677</v>
      </c>
      <c r="F5953" t="s">
        <v>2612</v>
      </c>
      <c r="G5953">
        <v>0</v>
      </c>
      <c r="H5953">
        <v>0</v>
      </c>
      <c r="I5953">
        <v>4.0200000000000001E-3</v>
      </c>
    </row>
    <row r="5954" spans="1:9" x14ac:dyDescent="0.25">
      <c r="A5954">
        <v>2310160381</v>
      </c>
      <c r="B5954" t="s">
        <v>676</v>
      </c>
      <c r="C5954" t="s">
        <v>248</v>
      </c>
      <c r="D5954" t="s">
        <v>249</v>
      </c>
      <c r="E5954" s="1">
        <v>111474.6923</v>
      </c>
      <c r="F5954" t="s">
        <v>2612</v>
      </c>
      <c r="G5954">
        <v>0</v>
      </c>
      <c r="H5954">
        <v>0</v>
      </c>
      <c r="I5954">
        <v>7.2439999999999996E-3</v>
      </c>
    </row>
    <row r="5955" spans="1:9" x14ac:dyDescent="0.25">
      <c r="A5955">
        <v>2310160382</v>
      </c>
      <c r="B5955" t="s">
        <v>674</v>
      </c>
      <c r="C5955" t="s">
        <v>248</v>
      </c>
      <c r="D5955" t="s">
        <v>249</v>
      </c>
      <c r="E5955" s="1">
        <v>136283.38459999999</v>
      </c>
      <c r="F5955" t="s">
        <v>2612</v>
      </c>
      <c r="G5955" s="1">
        <v>53000</v>
      </c>
      <c r="H5955">
        <v>0</v>
      </c>
      <c r="I5955">
        <v>3.6029999999999999E-3</v>
      </c>
    </row>
    <row r="5956" spans="1:9" x14ac:dyDescent="0.25">
      <c r="A5956">
        <v>2310160382</v>
      </c>
      <c r="B5956" t="s">
        <v>674</v>
      </c>
      <c r="C5956" t="s">
        <v>47</v>
      </c>
      <c r="D5956" t="s">
        <v>48</v>
      </c>
      <c r="E5956" s="1">
        <v>0</v>
      </c>
      <c r="F5956" t="s">
        <v>2612</v>
      </c>
      <c r="G5956">
        <v>0</v>
      </c>
      <c r="H5956" s="1">
        <v>53000</v>
      </c>
      <c r="I5956">
        <v>3.6029999999999999E-3</v>
      </c>
    </row>
    <row r="5957" spans="1:9" x14ac:dyDescent="0.25">
      <c r="A5957">
        <v>2310160383</v>
      </c>
      <c r="B5957" t="s">
        <v>5030</v>
      </c>
      <c r="C5957" t="s">
        <v>248</v>
      </c>
      <c r="D5957" t="s">
        <v>249</v>
      </c>
      <c r="E5957" s="1">
        <v>48461.538500000002</v>
      </c>
      <c r="F5957" t="s">
        <v>2612</v>
      </c>
      <c r="G5957">
        <v>0</v>
      </c>
      <c r="H5957">
        <v>0</v>
      </c>
      <c r="I5957">
        <v>9.3860000000000002E-3</v>
      </c>
    </row>
    <row r="5958" spans="1:9" x14ac:dyDescent="0.25">
      <c r="A5958">
        <v>2310160384</v>
      </c>
      <c r="B5958" t="s">
        <v>5031</v>
      </c>
      <c r="C5958" t="s">
        <v>248</v>
      </c>
      <c r="D5958" t="s">
        <v>249</v>
      </c>
      <c r="E5958" s="1">
        <v>31538.461500000001</v>
      </c>
      <c r="F5958" t="s">
        <v>2612</v>
      </c>
      <c r="G5958">
        <v>0</v>
      </c>
      <c r="H5958">
        <v>0</v>
      </c>
      <c r="I5958">
        <v>1.0318000000000001E-2</v>
      </c>
    </row>
    <row r="5959" spans="1:9" x14ac:dyDescent="0.25">
      <c r="A5959">
        <v>2310160385</v>
      </c>
      <c r="B5959" t="s">
        <v>5032</v>
      </c>
      <c r="C5959" t="s">
        <v>248</v>
      </c>
      <c r="D5959" t="s">
        <v>249</v>
      </c>
      <c r="E5959" s="1">
        <v>43846.1538</v>
      </c>
      <c r="F5959" t="s">
        <v>2612</v>
      </c>
      <c r="G5959">
        <v>0</v>
      </c>
      <c r="H5959">
        <v>0</v>
      </c>
      <c r="I5959">
        <v>4.47E-3</v>
      </c>
    </row>
    <row r="5960" spans="1:9" x14ac:dyDescent="0.25">
      <c r="A5960">
        <v>2310160386</v>
      </c>
      <c r="B5960" t="s">
        <v>5033</v>
      </c>
      <c r="C5960" t="s">
        <v>248</v>
      </c>
      <c r="D5960" t="s">
        <v>249</v>
      </c>
      <c r="E5960" s="1">
        <v>32307.692299999999</v>
      </c>
      <c r="F5960" t="s">
        <v>2612</v>
      </c>
      <c r="G5960">
        <v>0</v>
      </c>
      <c r="H5960">
        <v>0</v>
      </c>
      <c r="I5960">
        <v>7.4530000000000004E-3</v>
      </c>
    </row>
    <row r="5961" spans="1:9" x14ac:dyDescent="0.25">
      <c r="A5961">
        <v>2310160387</v>
      </c>
      <c r="B5961" t="s">
        <v>5034</v>
      </c>
      <c r="C5961" t="s">
        <v>248</v>
      </c>
      <c r="D5961" t="s">
        <v>249</v>
      </c>
      <c r="E5961" s="1">
        <v>46923.0769</v>
      </c>
      <c r="F5961" t="s">
        <v>2612</v>
      </c>
      <c r="G5961">
        <v>0</v>
      </c>
      <c r="H5961">
        <v>0</v>
      </c>
      <c r="I5961">
        <v>4.7289999999999997E-3</v>
      </c>
    </row>
    <row r="5962" spans="1:9" x14ac:dyDescent="0.25">
      <c r="A5962">
        <v>2310160388</v>
      </c>
      <c r="B5962" t="s">
        <v>1109</v>
      </c>
      <c r="C5962" t="s">
        <v>248</v>
      </c>
      <c r="D5962" t="s">
        <v>249</v>
      </c>
      <c r="E5962" s="1">
        <v>47692.307699999998</v>
      </c>
      <c r="F5962" t="s">
        <v>2612</v>
      </c>
      <c r="G5962" s="1">
        <v>0</v>
      </c>
      <c r="H5962">
        <v>0</v>
      </c>
      <c r="I5962">
        <v>7.7419999999999998E-3</v>
      </c>
    </row>
    <row r="5963" spans="1:9" x14ac:dyDescent="0.25">
      <c r="A5963">
        <v>2310160389</v>
      </c>
      <c r="B5963" t="s">
        <v>5035</v>
      </c>
      <c r="C5963" t="s">
        <v>248</v>
      </c>
      <c r="D5963" t="s">
        <v>249</v>
      </c>
      <c r="E5963" s="1">
        <v>63846.1538</v>
      </c>
      <c r="F5963" t="s">
        <v>2612</v>
      </c>
      <c r="G5963">
        <v>0</v>
      </c>
      <c r="H5963" s="1">
        <v>0</v>
      </c>
      <c r="I5963">
        <v>9.9819999999999996E-3</v>
      </c>
    </row>
    <row r="5964" spans="1:9" x14ac:dyDescent="0.25">
      <c r="A5964">
        <v>2310160390</v>
      </c>
      <c r="B5964" t="s">
        <v>656</v>
      </c>
      <c r="C5964" t="s">
        <v>248</v>
      </c>
      <c r="D5964" t="s">
        <v>249</v>
      </c>
      <c r="E5964" s="1">
        <v>35864.197500000002</v>
      </c>
      <c r="F5964" t="s">
        <v>2612</v>
      </c>
      <c r="G5964" s="1">
        <v>0</v>
      </c>
      <c r="H5964">
        <v>0</v>
      </c>
      <c r="I5964">
        <v>1.9161000000000001E-2</v>
      </c>
    </row>
    <row r="5965" spans="1:9" x14ac:dyDescent="0.25">
      <c r="A5965">
        <v>2310160391</v>
      </c>
      <c r="B5965" t="s">
        <v>658</v>
      </c>
      <c r="C5965" t="s">
        <v>248</v>
      </c>
      <c r="D5965" t="s">
        <v>249</v>
      </c>
      <c r="E5965" s="1">
        <v>34012.345699999998</v>
      </c>
      <c r="F5965" t="s">
        <v>2612</v>
      </c>
      <c r="G5965">
        <v>0</v>
      </c>
      <c r="H5965" s="1">
        <v>0</v>
      </c>
      <c r="I5965">
        <v>2.3289000000000001E-2</v>
      </c>
    </row>
    <row r="5966" spans="1:9" x14ac:dyDescent="0.25">
      <c r="A5966">
        <v>2310160392</v>
      </c>
      <c r="B5966" t="s">
        <v>662</v>
      </c>
      <c r="C5966" t="s">
        <v>248</v>
      </c>
      <c r="D5966" t="s">
        <v>249</v>
      </c>
      <c r="E5966" s="1">
        <v>34753.0864</v>
      </c>
      <c r="F5966" t="s">
        <v>2612</v>
      </c>
      <c r="G5966">
        <v>0</v>
      </c>
      <c r="H5966">
        <v>0</v>
      </c>
      <c r="I5966">
        <v>2.2477E-2</v>
      </c>
    </row>
    <row r="5967" spans="1:9" x14ac:dyDescent="0.25">
      <c r="A5967">
        <v>2310160393</v>
      </c>
      <c r="B5967" t="s">
        <v>654</v>
      </c>
      <c r="C5967" t="s">
        <v>248</v>
      </c>
      <c r="D5967" t="s">
        <v>249</v>
      </c>
      <c r="E5967" s="1">
        <v>35061.7284</v>
      </c>
      <c r="F5967" t="s">
        <v>2612</v>
      </c>
      <c r="G5967">
        <v>0</v>
      </c>
      <c r="H5967">
        <v>0</v>
      </c>
      <c r="I5967">
        <v>2.3661000000000001E-2</v>
      </c>
    </row>
    <row r="5968" spans="1:9" x14ac:dyDescent="0.25">
      <c r="A5968">
        <v>2310160394</v>
      </c>
      <c r="B5968" t="s">
        <v>664</v>
      </c>
      <c r="C5968" t="s">
        <v>248</v>
      </c>
      <c r="D5968" t="s">
        <v>249</v>
      </c>
      <c r="E5968" s="1">
        <v>35246.9136</v>
      </c>
      <c r="F5968" t="s">
        <v>2612</v>
      </c>
      <c r="G5968">
        <v>0</v>
      </c>
      <c r="H5968">
        <v>0</v>
      </c>
      <c r="I5968">
        <v>2.2353000000000001E-2</v>
      </c>
    </row>
    <row r="5969" spans="1:9" x14ac:dyDescent="0.25">
      <c r="A5969">
        <v>2310160396</v>
      </c>
      <c r="B5969" t="s">
        <v>660</v>
      </c>
      <c r="C5969" t="s">
        <v>248</v>
      </c>
      <c r="D5969" t="s">
        <v>249</v>
      </c>
      <c r="E5969" s="1">
        <v>35925.925900000002</v>
      </c>
      <c r="F5969" t="s">
        <v>2612</v>
      </c>
      <c r="G5969">
        <v>0</v>
      </c>
      <c r="H5969">
        <v>0</v>
      </c>
      <c r="I5969">
        <v>2.1531000000000002E-2</v>
      </c>
    </row>
    <row r="5970" spans="1:9" x14ac:dyDescent="0.25">
      <c r="A5970">
        <v>2310160413</v>
      </c>
      <c r="B5970" t="s">
        <v>1283</v>
      </c>
      <c r="C5970" t="s">
        <v>248</v>
      </c>
      <c r="D5970" t="s">
        <v>249</v>
      </c>
      <c r="E5970" s="1">
        <v>9692.3076999999994</v>
      </c>
      <c r="F5970" t="s">
        <v>2612</v>
      </c>
      <c r="G5970">
        <v>0</v>
      </c>
      <c r="H5970">
        <v>0</v>
      </c>
      <c r="I5970">
        <v>2.6346000000000001E-2</v>
      </c>
    </row>
    <row r="5971" spans="1:9" x14ac:dyDescent="0.25">
      <c r="A5971">
        <v>2310160417</v>
      </c>
      <c r="B5971" t="s">
        <v>670</v>
      </c>
      <c r="C5971" t="s">
        <v>248</v>
      </c>
      <c r="D5971" t="s">
        <v>249</v>
      </c>
      <c r="E5971" s="1">
        <v>35029.239800000003</v>
      </c>
      <c r="F5971" t="s">
        <v>2612</v>
      </c>
      <c r="G5971">
        <v>0</v>
      </c>
      <c r="H5971">
        <v>0</v>
      </c>
      <c r="I5971">
        <v>2.5545000000000002E-2</v>
      </c>
    </row>
    <row r="5972" spans="1:9" x14ac:dyDescent="0.25">
      <c r="A5972">
        <v>2310160423</v>
      </c>
      <c r="B5972" t="s">
        <v>2557</v>
      </c>
      <c r="C5972" t="s">
        <v>248</v>
      </c>
      <c r="D5972" t="s">
        <v>249</v>
      </c>
      <c r="E5972" s="1">
        <v>11111.1111</v>
      </c>
      <c r="F5972" t="s">
        <v>2612</v>
      </c>
      <c r="G5972">
        <v>0</v>
      </c>
      <c r="H5972">
        <v>0</v>
      </c>
      <c r="I5972">
        <v>2.5985000000000001E-2</v>
      </c>
    </row>
    <row r="5973" spans="1:9" x14ac:dyDescent="0.25">
      <c r="A5973">
        <v>2310160424</v>
      </c>
      <c r="B5973" t="s">
        <v>183</v>
      </c>
      <c r="C5973" t="s">
        <v>248</v>
      </c>
      <c r="D5973" t="s">
        <v>249</v>
      </c>
      <c r="E5973" s="1">
        <v>1869</v>
      </c>
      <c r="F5973" t="s">
        <v>2612</v>
      </c>
      <c r="G5973">
        <v>0</v>
      </c>
      <c r="H5973" s="1">
        <v>0</v>
      </c>
      <c r="I5973">
        <v>9.1599999999999997E-3</v>
      </c>
    </row>
    <row r="5974" spans="1:9" x14ac:dyDescent="0.25">
      <c r="A5974">
        <v>2310160426</v>
      </c>
      <c r="B5974" t="s">
        <v>191</v>
      </c>
      <c r="C5974" t="s">
        <v>248</v>
      </c>
      <c r="D5974" t="s">
        <v>249</v>
      </c>
      <c r="E5974" s="1">
        <v>1682</v>
      </c>
      <c r="F5974" t="s">
        <v>2612</v>
      </c>
      <c r="G5974" s="1">
        <v>0</v>
      </c>
      <c r="H5974" s="1">
        <v>0</v>
      </c>
      <c r="I5974">
        <v>8.2819999999999994E-3</v>
      </c>
    </row>
    <row r="5975" spans="1:9" x14ac:dyDescent="0.25">
      <c r="A5975">
        <v>2310160427</v>
      </c>
      <c r="B5975" t="s">
        <v>190</v>
      </c>
      <c r="C5975" t="s">
        <v>248</v>
      </c>
      <c r="D5975" t="s">
        <v>249</v>
      </c>
      <c r="E5975" s="1">
        <v>2803.0036</v>
      </c>
      <c r="F5975" t="s">
        <v>2612</v>
      </c>
      <c r="G5975" s="1">
        <v>0</v>
      </c>
      <c r="H5975" s="1">
        <v>0</v>
      </c>
      <c r="I5975">
        <v>1.0980999999999999E-2</v>
      </c>
    </row>
    <row r="5976" spans="1:9" x14ac:dyDescent="0.25">
      <c r="A5976">
        <v>2310160429</v>
      </c>
      <c r="B5976" t="s">
        <v>195</v>
      </c>
      <c r="C5976" t="s">
        <v>248</v>
      </c>
      <c r="D5976" t="s">
        <v>249</v>
      </c>
      <c r="E5976" s="1">
        <v>1109.6364000000001</v>
      </c>
      <c r="F5976" t="s">
        <v>2612</v>
      </c>
      <c r="G5976" s="1">
        <v>0</v>
      </c>
      <c r="H5976">
        <v>0</v>
      </c>
      <c r="I5976">
        <v>1.2886999999999999E-2</v>
      </c>
    </row>
    <row r="5977" spans="1:9" x14ac:dyDescent="0.25">
      <c r="A5977">
        <v>2310160431</v>
      </c>
      <c r="B5977" t="s">
        <v>182</v>
      </c>
      <c r="C5977" t="s">
        <v>248</v>
      </c>
      <c r="D5977" t="s">
        <v>249</v>
      </c>
      <c r="E5977" s="1">
        <v>373.0027</v>
      </c>
      <c r="F5977" t="s">
        <v>2612</v>
      </c>
      <c r="G5977">
        <v>0</v>
      </c>
      <c r="H5977" s="1">
        <v>0</v>
      </c>
      <c r="I5977">
        <v>1.1206000000000001E-2</v>
      </c>
    </row>
    <row r="5978" spans="1:9" x14ac:dyDescent="0.25">
      <c r="A5978">
        <v>2310160432</v>
      </c>
      <c r="B5978" t="s">
        <v>178</v>
      </c>
      <c r="C5978" t="s">
        <v>248</v>
      </c>
      <c r="D5978" t="s">
        <v>249</v>
      </c>
      <c r="E5978" s="1">
        <v>3578.82</v>
      </c>
      <c r="F5978" t="s">
        <v>2612</v>
      </c>
      <c r="G5978">
        <v>0</v>
      </c>
      <c r="H5978">
        <v>0</v>
      </c>
      <c r="I5978">
        <v>9.4439999999999993E-3</v>
      </c>
    </row>
    <row r="5979" spans="1:9" x14ac:dyDescent="0.25">
      <c r="A5979">
        <v>2310160433</v>
      </c>
      <c r="B5979" t="s">
        <v>163</v>
      </c>
      <c r="C5979" t="s">
        <v>248</v>
      </c>
      <c r="D5979" t="s">
        <v>249</v>
      </c>
      <c r="E5979" s="1">
        <v>1000</v>
      </c>
      <c r="F5979" t="s">
        <v>2612</v>
      </c>
      <c r="G5979">
        <v>0</v>
      </c>
      <c r="H5979">
        <v>0</v>
      </c>
      <c r="I5979">
        <v>1.031E-2</v>
      </c>
    </row>
    <row r="5980" spans="1:9" x14ac:dyDescent="0.25">
      <c r="A5980">
        <v>2310160434</v>
      </c>
      <c r="B5980" t="s">
        <v>171</v>
      </c>
      <c r="C5980" t="s">
        <v>248</v>
      </c>
      <c r="D5980" t="s">
        <v>249</v>
      </c>
      <c r="E5980" s="1">
        <v>666</v>
      </c>
      <c r="F5980" t="s">
        <v>2612</v>
      </c>
      <c r="G5980">
        <v>0</v>
      </c>
      <c r="H5980">
        <v>0</v>
      </c>
      <c r="I5980">
        <v>1.0120000000000001E-2</v>
      </c>
    </row>
    <row r="5981" spans="1:9" x14ac:dyDescent="0.25">
      <c r="A5981">
        <v>2310160436</v>
      </c>
      <c r="B5981" t="s">
        <v>166</v>
      </c>
      <c r="C5981" t="s">
        <v>248</v>
      </c>
      <c r="D5981" t="s">
        <v>249</v>
      </c>
      <c r="E5981" s="1">
        <v>2444</v>
      </c>
      <c r="F5981" t="s">
        <v>2612</v>
      </c>
      <c r="G5981">
        <v>0</v>
      </c>
      <c r="H5981" s="1">
        <v>0</v>
      </c>
      <c r="I5981">
        <v>1.0229E-2</v>
      </c>
    </row>
    <row r="5982" spans="1:9" x14ac:dyDescent="0.25">
      <c r="A5982">
        <v>2310160438</v>
      </c>
      <c r="B5982" t="s">
        <v>173</v>
      </c>
      <c r="C5982" t="s">
        <v>248</v>
      </c>
      <c r="D5982" t="s">
        <v>249</v>
      </c>
      <c r="E5982" s="1">
        <v>330.0018</v>
      </c>
      <c r="F5982" t="s">
        <v>2612</v>
      </c>
      <c r="G5982" s="1">
        <v>0</v>
      </c>
      <c r="H5982">
        <v>0</v>
      </c>
      <c r="I5982">
        <v>9.6970000000000008E-3</v>
      </c>
    </row>
    <row r="5983" spans="1:9" x14ac:dyDescent="0.25">
      <c r="A5983">
        <v>2310160441</v>
      </c>
      <c r="B5983" t="s">
        <v>184</v>
      </c>
      <c r="C5983" t="s">
        <v>248</v>
      </c>
      <c r="D5983" t="s">
        <v>249</v>
      </c>
      <c r="E5983" s="1">
        <v>370</v>
      </c>
      <c r="F5983" t="s">
        <v>2612</v>
      </c>
      <c r="G5983" s="1">
        <v>0</v>
      </c>
      <c r="H5983">
        <v>0</v>
      </c>
      <c r="I5983">
        <v>8.1620000000000009E-3</v>
      </c>
    </row>
    <row r="5984" spans="1:9" x14ac:dyDescent="0.25">
      <c r="A5984">
        <v>2310160442</v>
      </c>
      <c r="B5984" t="s">
        <v>165</v>
      </c>
      <c r="C5984" t="s">
        <v>248</v>
      </c>
      <c r="D5984" t="s">
        <v>249</v>
      </c>
      <c r="E5984" s="1">
        <v>70.001800000000003</v>
      </c>
      <c r="F5984" t="s">
        <v>2612</v>
      </c>
      <c r="G5984">
        <v>0</v>
      </c>
      <c r="H5984" s="1">
        <v>0</v>
      </c>
      <c r="I5984">
        <v>1.1285E-2</v>
      </c>
    </row>
    <row r="5985" spans="1:9" x14ac:dyDescent="0.25">
      <c r="A5985">
        <v>2310160454</v>
      </c>
      <c r="B5985" t="s">
        <v>161</v>
      </c>
      <c r="C5985" t="s">
        <v>248</v>
      </c>
      <c r="D5985" t="s">
        <v>249</v>
      </c>
      <c r="E5985" s="1">
        <v>1333</v>
      </c>
      <c r="F5985" t="s">
        <v>2612</v>
      </c>
      <c r="G5985" s="1">
        <v>0</v>
      </c>
      <c r="H5985">
        <v>0</v>
      </c>
      <c r="I5985">
        <v>1.1724999999999999E-2</v>
      </c>
    </row>
    <row r="5986" spans="1:9" x14ac:dyDescent="0.25">
      <c r="A5986">
        <v>2310160457</v>
      </c>
      <c r="B5986" t="s">
        <v>410</v>
      </c>
      <c r="C5986" t="s">
        <v>248</v>
      </c>
      <c r="D5986" t="s">
        <v>249</v>
      </c>
      <c r="E5986" s="1">
        <v>222760</v>
      </c>
      <c r="F5986" t="s">
        <v>2612</v>
      </c>
      <c r="G5986" s="1">
        <v>0</v>
      </c>
      <c r="H5986" s="1">
        <v>0</v>
      </c>
      <c r="I5986">
        <v>3.9479E-2</v>
      </c>
    </row>
    <row r="5987" spans="1:9" x14ac:dyDescent="0.25">
      <c r="A5987">
        <v>2310160458</v>
      </c>
      <c r="B5987" t="s">
        <v>5036</v>
      </c>
      <c r="C5987" t="s">
        <v>248</v>
      </c>
      <c r="D5987" t="s">
        <v>249</v>
      </c>
      <c r="E5987" s="1">
        <v>3783.7838000000002</v>
      </c>
      <c r="F5987" t="s">
        <v>2612</v>
      </c>
      <c r="G5987">
        <v>0</v>
      </c>
      <c r="H5987">
        <v>0</v>
      </c>
      <c r="I5987">
        <v>7.2559999999999999E-2</v>
      </c>
    </row>
    <row r="5988" spans="1:9" x14ac:dyDescent="0.25">
      <c r="A5988">
        <v>2310160462</v>
      </c>
      <c r="B5988" t="s">
        <v>5037</v>
      </c>
      <c r="C5988" t="s">
        <v>248</v>
      </c>
      <c r="D5988" t="s">
        <v>249</v>
      </c>
      <c r="E5988" s="1">
        <v>3714.2856999999999</v>
      </c>
      <c r="F5988" t="s">
        <v>2612</v>
      </c>
      <c r="G5988">
        <v>0</v>
      </c>
      <c r="H5988">
        <v>0</v>
      </c>
      <c r="I5988">
        <v>6.0297000000000003E-2</v>
      </c>
    </row>
    <row r="5989" spans="1:9" x14ac:dyDescent="0.25">
      <c r="A5989">
        <v>2310160463</v>
      </c>
      <c r="B5989" t="s">
        <v>5038</v>
      </c>
      <c r="C5989" t="s">
        <v>248</v>
      </c>
      <c r="D5989" t="s">
        <v>249</v>
      </c>
      <c r="E5989" s="1">
        <v>9142.8570999999993</v>
      </c>
      <c r="F5989" t="s">
        <v>2612</v>
      </c>
      <c r="G5989">
        <v>0</v>
      </c>
      <c r="H5989">
        <v>0</v>
      </c>
      <c r="I5989">
        <v>6.2292E-2</v>
      </c>
    </row>
    <row r="5990" spans="1:9" x14ac:dyDescent="0.25">
      <c r="A5990">
        <v>2310160467</v>
      </c>
      <c r="B5990" t="s">
        <v>731</v>
      </c>
      <c r="C5990" t="s">
        <v>248</v>
      </c>
      <c r="D5990" t="s">
        <v>249</v>
      </c>
      <c r="E5990" s="1">
        <v>38599.415200000003</v>
      </c>
      <c r="F5990" t="s">
        <v>2612</v>
      </c>
      <c r="G5990">
        <v>0</v>
      </c>
      <c r="H5990">
        <v>0</v>
      </c>
      <c r="I5990">
        <v>2.5388000000000001E-2</v>
      </c>
    </row>
    <row r="5991" spans="1:9" x14ac:dyDescent="0.25">
      <c r="A5991">
        <v>2310160468</v>
      </c>
      <c r="B5991" t="s">
        <v>348</v>
      </c>
      <c r="C5991" t="s">
        <v>248</v>
      </c>
      <c r="D5991" t="s">
        <v>249</v>
      </c>
      <c r="E5991" s="1">
        <v>14852.8182</v>
      </c>
      <c r="F5991" t="s">
        <v>2612</v>
      </c>
      <c r="G5991">
        <v>0</v>
      </c>
      <c r="H5991" s="1">
        <v>0</v>
      </c>
      <c r="I5991">
        <v>8.9440000000000006E-3</v>
      </c>
    </row>
    <row r="5992" spans="1:9" x14ac:dyDescent="0.25">
      <c r="A5992">
        <v>2310160469</v>
      </c>
      <c r="B5992" t="s">
        <v>27</v>
      </c>
      <c r="C5992" t="s">
        <v>248</v>
      </c>
      <c r="D5992" t="s">
        <v>249</v>
      </c>
      <c r="E5992" s="1">
        <v>54085</v>
      </c>
      <c r="F5992" t="s">
        <v>2612</v>
      </c>
      <c r="G5992" s="1">
        <v>0</v>
      </c>
      <c r="H5992">
        <v>0</v>
      </c>
      <c r="I5992">
        <v>1.0969E-2</v>
      </c>
    </row>
    <row r="5993" spans="1:9" x14ac:dyDescent="0.25">
      <c r="A5993">
        <v>2310160469</v>
      </c>
      <c r="B5993" t="s">
        <v>27</v>
      </c>
      <c r="C5993" t="s">
        <v>14</v>
      </c>
      <c r="D5993" t="s">
        <v>15</v>
      </c>
      <c r="E5993" s="1">
        <v>33600</v>
      </c>
      <c r="F5993" t="s">
        <v>2612</v>
      </c>
      <c r="G5993">
        <v>0</v>
      </c>
      <c r="H5993">
        <v>0</v>
      </c>
      <c r="I5993">
        <v>1.2815E-2</v>
      </c>
    </row>
    <row r="5994" spans="1:9" x14ac:dyDescent="0.25">
      <c r="A5994">
        <v>2310160470</v>
      </c>
      <c r="B5994" t="s">
        <v>323</v>
      </c>
      <c r="C5994" t="s">
        <v>248</v>
      </c>
      <c r="D5994" t="s">
        <v>249</v>
      </c>
      <c r="E5994" s="1">
        <v>61846</v>
      </c>
      <c r="F5994" t="s">
        <v>2612</v>
      </c>
      <c r="G5994" s="1">
        <v>11200</v>
      </c>
      <c r="H5994">
        <v>0</v>
      </c>
      <c r="I5994">
        <v>8.7810000000000006E-3</v>
      </c>
    </row>
    <row r="5995" spans="1:9" x14ac:dyDescent="0.25">
      <c r="A5995">
        <v>2310160470</v>
      </c>
      <c r="B5995" t="s">
        <v>323</v>
      </c>
      <c r="C5995" t="s">
        <v>47</v>
      </c>
      <c r="D5995" t="s">
        <v>48</v>
      </c>
      <c r="E5995" s="1">
        <v>0</v>
      </c>
      <c r="F5995" t="s">
        <v>2612</v>
      </c>
      <c r="G5995">
        <v>0</v>
      </c>
      <c r="H5995" s="1">
        <v>11200</v>
      </c>
      <c r="I5995">
        <v>8.7799999999999996E-3</v>
      </c>
    </row>
    <row r="5996" spans="1:9" x14ac:dyDescent="0.25">
      <c r="A5996">
        <v>2310160471</v>
      </c>
      <c r="B5996" t="s">
        <v>28</v>
      </c>
      <c r="C5996" t="s">
        <v>248</v>
      </c>
      <c r="D5996" t="s">
        <v>249</v>
      </c>
      <c r="E5996" s="1">
        <v>6728</v>
      </c>
      <c r="F5996" t="s">
        <v>2612</v>
      </c>
      <c r="G5996" s="1">
        <v>2800</v>
      </c>
      <c r="H5996">
        <v>0</v>
      </c>
      <c r="I5996">
        <v>8.7799999999999996E-3</v>
      </c>
    </row>
    <row r="5997" spans="1:9" x14ac:dyDescent="0.25">
      <c r="A5997">
        <v>2310160471</v>
      </c>
      <c r="B5997" t="s">
        <v>28</v>
      </c>
      <c r="C5997" t="s">
        <v>47</v>
      </c>
      <c r="D5997" t="s">
        <v>48</v>
      </c>
      <c r="E5997" s="1">
        <v>0</v>
      </c>
      <c r="F5997" t="s">
        <v>2612</v>
      </c>
      <c r="G5997">
        <v>0</v>
      </c>
      <c r="H5997" s="1">
        <v>2800</v>
      </c>
      <c r="I5997">
        <v>8.7790000000000003E-3</v>
      </c>
    </row>
    <row r="5998" spans="1:9" x14ac:dyDescent="0.25">
      <c r="A5998">
        <v>2310160472</v>
      </c>
      <c r="B5998" t="s">
        <v>233</v>
      </c>
      <c r="C5998" t="s">
        <v>248</v>
      </c>
      <c r="D5998" t="s">
        <v>249</v>
      </c>
      <c r="E5998" s="1">
        <v>251458</v>
      </c>
      <c r="F5998" t="s">
        <v>2612</v>
      </c>
      <c r="G5998" s="1">
        <v>0</v>
      </c>
      <c r="H5998">
        <v>0</v>
      </c>
      <c r="I5998">
        <v>7.5100000000000002E-3</v>
      </c>
    </row>
    <row r="5999" spans="1:9" x14ac:dyDescent="0.25">
      <c r="A5999">
        <v>2310160473</v>
      </c>
      <c r="B5999" t="s">
        <v>848</v>
      </c>
      <c r="C5999" t="s">
        <v>248</v>
      </c>
      <c r="D5999" t="s">
        <v>249</v>
      </c>
      <c r="E5999" s="1">
        <v>6261</v>
      </c>
      <c r="F5999" t="s">
        <v>2612</v>
      </c>
      <c r="G5999">
        <v>0</v>
      </c>
      <c r="H5999">
        <v>0</v>
      </c>
      <c r="I5999">
        <v>9.9150000000000002E-3</v>
      </c>
    </row>
    <row r="6000" spans="1:9" x14ac:dyDescent="0.25">
      <c r="A6000">
        <v>2310160474</v>
      </c>
      <c r="B6000" t="s">
        <v>368</v>
      </c>
      <c r="C6000" t="s">
        <v>248</v>
      </c>
      <c r="D6000" t="s">
        <v>249</v>
      </c>
      <c r="E6000" s="1">
        <v>1587</v>
      </c>
      <c r="F6000" t="s">
        <v>2612</v>
      </c>
      <c r="G6000">
        <v>0</v>
      </c>
      <c r="H6000">
        <v>0</v>
      </c>
      <c r="I6000">
        <v>9.5460000000000007E-3</v>
      </c>
    </row>
    <row r="6001" spans="1:9" x14ac:dyDescent="0.25">
      <c r="A6001">
        <v>2310160474</v>
      </c>
      <c r="B6001" t="s">
        <v>368</v>
      </c>
      <c r="C6001" t="s">
        <v>47</v>
      </c>
      <c r="D6001" t="s">
        <v>48</v>
      </c>
      <c r="E6001" s="1">
        <v>0.99819999999999998</v>
      </c>
      <c r="F6001" t="s">
        <v>2612</v>
      </c>
      <c r="G6001">
        <v>0</v>
      </c>
      <c r="H6001" s="1">
        <v>0</v>
      </c>
      <c r="I6001">
        <v>1.0018000000000001E-2</v>
      </c>
    </row>
    <row r="6002" spans="1:9" x14ac:dyDescent="0.25">
      <c r="A6002">
        <v>2310160475</v>
      </c>
      <c r="B6002" t="s">
        <v>710</v>
      </c>
      <c r="C6002" t="s">
        <v>248</v>
      </c>
      <c r="D6002" t="s">
        <v>249</v>
      </c>
      <c r="E6002" s="1">
        <v>262661.72730000003</v>
      </c>
      <c r="F6002" t="s">
        <v>2612</v>
      </c>
      <c r="G6002" s="1">
        <v>0</v>
      </c>
      <c r="H6002" s="1">
        <v>0</v>
      </c>
      <c r="I6002">
        <v>1.0031E-2</v>
      </c>
    </row>
    <row r="6003" spans="1:9" x14ac:dyDescent="0.25">
      <c r="A6003">
        <v>2310160476</v>
      </c>
      <c r="B6003" t="s">
        <v>26</v>
      </c>
      <c r="C6003" t="s">
        <v>248</v>
      </c>
      <c r="D6003" t="s">
        <v>249</v>
      </c>
      <c r="E6003" s="1">
        <v>203728.81820000001</v>
      </c>
      <c r="F6003" t="s">
        <v>2612</v>
      </c>
      <c r="G6003" s="1">
        <v>0</v>
      </c>
      <c r="H6003">
        <v>0</v>
      </c>
      <c r="I6003">
        <v>8.1410000000000007E-3</v>
      </c>
    </row>
    <row r="6004" spans="1:9" x14ac:dyDescent="0.25">
      <c r="A6004">
        <v>2310160476</v>
      </c>
      <c r="B6004" t="s">
        <v>26</v>
      </c>
      <c r="C6004" t="s">
        <v>47</v>
      </c>
      <c r="D6004" t="s">
        <v>48</v>
      </c>
      <c r="E6004" s="1">
        <v>51995</v>
      </c>
      <c r="F6004" t="s">
        <v>2612</v>
      </c>
      <c r="G6004">
        <v>0</v>
      </c>
      <c r="H6004">
        <v>0</v>
      </c>
      <c r="I6004">
        <v>8.1410000000000007E-3</v>
      </c>
    </row>
    <row r="6005" spans="1:9" x14ac:dyDescent="0.25">
      <c r="A6005">
        <v>2310160477</v>
      </c>
      <c r="B6005" t="s">
        <v>367</v>
      </c>
      <c r="C6005" t="s">
        <v>248</v>
      </c>
      <c r="D6005" t="s">
        <v>249</v>
      </c>
      <c r="E6005" s="1">
        <v>6915</v>
      </c>
      <c r="F6005" t="s">
        <v>2612</v>
      </c>
      <c r="G6005" s="1">
        <v>0</v>
      </c>
      <c r="H6005">
        <v>0</v>
      </c>
      <c r="I6005">
        <v>1.0012E-2</v>
      </c>
    </row>
    <row r="6006" spans="1:9" x14ac:dyDescent="0.25">
      <c r="A6006">
        <v>2310160479</v>
      </c>
      <c r="B6006" t="s">
        <v>711</v>
      </c>
      <c r="C6006" t="s">
        <v>248</v>
      </c>
      <c r="D6006" t="s">
        <v>249</v>
      </c>
      <c r="E6006" s="1">
        <v>241482</v>
      </c>
      <c r="F6006" t="s">
        <v>2612</v>
      </c>
      <c r="G6006">
        <v>0</v>
      </c>
      <c r="H6006" s="1">
        <v>0</v>
      </c>
      <c r="I6006">
        <v>9.5359999999999993E-3</v>
      </c>
    </row>
    <row r="6007" spans="1:9" x14ac:dyDescent="0.25">
      <c r="A6007">
        <v>2310160480</v>
      </c>
      <c r="B6007" t="s">
        <v>181</v>
      </c>
      <c r="C6007" t="s">
        <v>248</v>
      </c>
      <c r="D6007" t="s">
        <v>249</v>
      </c>
      <c r="E6007" s="1">
        <v>21927</v>
      </c>
      <c r="F6007" t="s">
        <v>2612</v>
      </c>
      <c r="G6007" s="1">
        <v>0</v>
      </c>
      <c r="H6007">
        <v>0</v>
      </c>
      <c r="I6007">
        <v>9.7940000000000006E-3</v>
      </c>
    </row>
    <row r="6008" spans="1:9" x14ac:dyDescent="0.25">
      <c r="A6008">
        <v>2310160481</v>
      </c>
      <c r="B6008" t="s">
        <v>38</v>
      </c>
      <c r="C6008" t="s">
        <v>248</v>
      </c>
      <c r="D6008" t="s">
        <v>249</v>
      </c>
      <c r="E6008" s="1">
        <v>27877</v>
      </c>
      <c r="F6008" t="s">
        <v>2612</v>
      </c>
      <c r="G6008">
        <v>0</v>
      </c>
      <c r="H6008" s="1">
        <v>0</v>
      </c>
      <c r="I6008">
        <v>9.1450000000000004E-3</v>
      </c>
    </row>
    <row r="6009" spans="1:9" x14ac:dyDescent="0.25">
      <c r="A6009">
        <v>2310160482</v>
      </c>
      <c r="B6009" t="s">
        <v>324</v>
      </c>
      <c r="C6009" t="s">
        <v>248</v>
      </c>
      <c r="D6009" t="s">
        <v>249</v>
      </c>
      <c r="E6009" s="1">
        <v>46445</v>
      </c>
      <c r="F6009" t="s">
        <v>2612</v>
      </c>
      <c r="G6009" s="1">
        <v>0</v>
      </c>
      <c r="H6009">
        <v>0</v>
      </c>
      <c r="I6009">
        <v>7.0800000000000004E-3</v>
      </c>
    </row>
    <row r="6010" spans="1:9" x14ac:dyDescent="0.25">
      <c r="A6010">
        <v>2310160483</v>
      </c>
      <c r="B6010" t="s">
        <v>839</v>
      </c>
      <c r="C6010" t="s">
        <v>248</v>
      </c>
      <c r="D6010" t="s">
        <v>249</v>
      </c>
      <c r="E6010" s="1">
        <v>3666</v>
      </c>
      <c r="F6010" t="s">
        <v>2612</v>
      </c>
      <c r="G6010">
        <v>0</v>
      </c>
      <c r="H6010" s="1">
        <v>0</v>
      </c>
      <c r="I6010">
        <v>9.0369999999999999E-3</v>
      </c>
    </row>
    <row r="6011" spans="1:9" x14ac:dyDescent="0.25">
      <c r="A6011">
        <v>2310160484</v>
      </c>
      <c r="B6011" t="s">
        <v>36</v>
      </c>
      <c r="C6011" t="s">
        <v>248</v>
      </c>
      <c r="D6011" t="s">
        <v>249</v>
      </c>
      <c r="E6011" s="1">
        <v>251127</v>
      </c>
      <c r="F6011" t="s">
        <v>2612</v>
      </c>
      <c r="G6011" s="1">
        <v>0</v>
      </c>
      <c r="H6011">
        <v>0</v>
      </c>
      <c r="I6011">
        <v>8.0569999999999999E-3</v>
      </c>
    </row>
    <row r="6012" spans="1:9" x14ac:dyDescent="0.25">
      <c r="A6012">
        <v>2310160487</v>
      </c>
      <c r="B6012" t="s">
        <v>235</v>
      </c>
      <c r="C6012" t="s">
        <v>248</v>
      </c>
      <c r="D6012" t="s">
        <v>249</v>
      </c>
      <c r="E6012" s="1">
        <v>183000</v>
      </c>
      <c r="F6012" t="s">
        <v>2612</v>
      </c>
      <c r="G6012">
        <v>0</v>
      </c>
      <c r="H6012" s="1">
        <v>0</v>
      </c>
      <c r="I6012">
        <v>1.0191E-2</v>
      </c>
    </row>
    <row r="6013" spans="1:9" x14ac:dyDescent="0.25">
      <c r="A6013">
        <v>2310160487</v>
      </c>
      <c r="B6013" t="s">
        <v>235</v>
      </c>
      <c r="C6013" t="s">
        <v>14</v>
      </c>
      <c r="D6013" t="s">
        <v>15</v>
      </c>
      <c r="E6013" s="1">
        <v>16500</v>
      </c>
      <c r="F6013" t="s">
        <v>2612</v>
      </c>
      <c r="G6013">
        <v>0</v>
      </c>
      <c r="H6013">
        <v>0</v>
      </c>
      <c r="I6013">
        <v>1.0335E-2</v>
      </c>
    </row>
    <row r="6014" spans="1:9" x14ac:dyDescent="0.25">
      <c r="A6014">
        <v>2310160488</v>
      </c>
      <c r="B6014" t="s">
        <v>37</v>
      </c>
      <c r="C6014" t="s">
        <v>248</v>
      </c>
      <c r="D6014" t="s">
        <v>249</v>
      </c>
      <c r="E6014" s="1">
        <v>189333</v>
      </c>
      <c r="F6014" t="s">
        <v>2612</v>
      </c>
      <c r="G6014">
        <v>0</v>
      </c>
      <c r="H6014">
        <v>0</v>
      </c>
      <c r="I6014">
        <v>7.9989999999999992E-3</v>
      </c>
    </row>
    <row r="6015" spans="1:9" x14ac:dyDescent="0.25">
      <c r="A6015">
        <v>2310160488</v>
      </c>
      <c r="B6015" t="s">
        <v>37</v>
      </c>
      <c r="C6015" t="s">
        <v>47</v>
      </c>
      <c r="D6015" t="s">
        <v>48</v>
      </c>
      <c r="E6015" s="1">
        <v>60000</v>
      </c>
      <c r="F6015" t="s">
        <v>2612</v>
      </c>
      <c r="G6015">
        <v>0</v>
      </c>
      <c r="H6015">
        <v>0</v>
      </c>
      <c r="I6015">
        <v>7.9989999999999992E-3</v>
      </c>
    </row>
    <row r="6016" spans="1:9" x14ac:dyDescent="0.25">
      <c r="A6016">
        <v>2310160491</v>
      </c>
      <c r="B6016" t="s">
        <v>804</v>
      </c>
      <c r="C6016" t="s">
        <v>248</v>
      </c>
      <c r="D6016" t="s">
        <v>249</v>
      </c>
      <c r="E6016" s="1">
        <v>241930.00090000001</v>
      </c>
      <c r="F6016" t="s">
        <v>2612</v>
      </c>
      <c r="G6016">
        <v>0</v>
      </c>
      <c r="H6016">
        <v>0</v>
      </c>
      <c r="I6016">
        <v>8.5609999999999992E-3</v>
      </c>
    </row>
    <row r="6017" spans="1:9" x14ac:dyDescent="0.25">
      <c r="A6017">
        <v>2310160491</v>
      </c>
      <c r="B6017" t="s">
        <v>804</v>
      </c>
      <c r="C6017" t="s">
        <v>2615</v>
      </c>
      <c r="D6017" t="s">
        <v>2616</v>
      </c>
      <c r="E6017" s="1">
        <v>125461</v>
      </c>
      <c r="F6017" t="s">
        <v>2612</v>
      </c>
      <c r="G6017">
        <v>0</v>
      </c>
      <c r="H6017" s="1">
        <v>0</v>
      </c>
      <c r="I6017">
        <v>8.0400000000000003E-3</v>
      </c>
    </row>
    <row r="6018" spans="1:9" x14ac:dyDescent="0.25">
      <c r="A6018">
        <v>2310160500</v>
      </c>
      <c r="B6018" t="s">
        <v>816</v>
      </c>
      <c r="C6018" t="s">
        <v>248</v>
      </c>
      <c r="D6018" t="s">
        <v>249</v>
      </c>
      <c r="E6018" s="1">
        <v>186</v>
      </c>
      <c r="F6018" t="s">
        <v>2612</v>
      </c>
      <c r="G6018" s="1">
        <v>0</v>
      </c>
      <c r="H6018">
        <v>0</v>
      </c>
      <c r="I6018">
        <v>1.1774E-2</v>
      </c>
    </row>
    <row r="6019" spans="1:9" x14ac:dyDescent="0.25">
      <c r="A6019">
        <v>2310160501</v>
      </c>
      <c r="B6019" t="s">
        <v>500</v>
      </c>
      <c r="C6019" t="s">
        <v>248</v>
      </c>
      <c r="D6019" t="s">
        <v>249</v>
      </c>
      <c r="E6019" s="1">
        <v>6108.0009</v>
      </c>
      <c r="F6019" t="s">
        <v>2612</v>
      </c>
      <c r="G6019">
        <v>0</v>
      </c>
      <c r="H6019">
        <v>0</v>
      </c>
      <c r="I6019">
        <v>1.1063E-2</v>
      </c>
    </row>
    <row r="6020" spans="1:9" x14ac:dyDescent="0.25">
      <c r="A6020">
        <v>2310160511</v>
      </c>
      <c r="B6020" t="s">
        <v>679</v>
      </c>
      <c r="C6020" t="s">
        <v>248</v>
      </c>
      <c r="D6020" t="s">
        <v>249</v>
      </c>
      <c r="E6020" s="1">
        <v>2000</v>
      </c>
      <c r="F6020" t="s">
        <v>2612</v>
      </c>
      <c r="G6020">
        <v>0</v>
      </c>
      <c r="H6020">
        <v>0</v>
      </c>
      <c r="I6020">
        <v>3.6374999999999998E-2</v>
      </c>
    </row>
    <row r="6021" spans="1:9" x14ac:dyDescent="0.25">
      <c r="A6021">
        <v>2310160512</v>
      </c>
      <c r="B6021" t="s">
        <v>678</v>
      </c>
      <c r="C6021" t="s">
        <v>248</v>
      </c>
      <c r="D6021" t="s">
        <v>249</v>
      </c>
      <c r="E6021" s="1">
        <v>3171.1291999999999</v>
      </c>
      <c r="F6021" t="s">
        <v>2612</v>
      </c>
      <c r="G6021">
        <v>0</v>
      </c>
      <c r="H6021">
        <v>0</v>
      </c>
      <c r="I6021">
        <v>3.2168000000000002E-2</v>
      </c>
    </row>
    <row r="6022" spans="1:9" x14ac:dyDescent="0.25">
      <c r="A6022">
        <v>2310160513</v>
      </c>
      <c r="B6022" t="s">
        <v>1101</v>
      </c>
      <c r="C6022" t="s">
        <v>248</v>
      </c>
      <c r="D6022" t="s">
        <v>249</v>
      </c>
      <c r="E6022" s="1">
        <v>1291</v>
      </c>
      <c r="F6022" t="s">
        <v>2612</v>
      </c>
      <c r="G6022">
        <v>0</v>
      </c>
      <c r="H6022">
        <v>0</v>
      </c>
      <c r="I6022">
        <v>2.4143999999999999E-2</v>
      </c>
    </row>
    <row r="6023" spans="1:9" x14ac:dyDescent="0.25">
      <c r="A6023">
        <v>2310160513</v>
      </c>
      <c r="B6023" t="s">
        <v>1101</v>
      </c>
      <c r="C6023" t="s">
        <v>47</v>
      </c>
      <c r="D6023" t="s">
        <v>48</v>
      </c>
      <c r="E6023" s="1">
        <v>4.7999999999999996E-3</v>
      </c>
      <c r="F6023" t="s">
        <v>2612</v>
      </c>
      <c r="G6023">
        <v>0</v>
      </c>
      <c r="H6023">
        <v>0</v>
      </c>
      <c r="I6023">
        <v>0</v>
      </c>
    </row>
    <row r="6024" spans="1:9" x14ac:dyDescent="0.25">
      <c r="A6024">
        <v>2310160514</v>
      </c>
      <c r="B6024" t="s">
        <v>1113</v>
      </c>
      <c r="C6024" t="s">
        <v>248</v>
      </c>
      <c r="D6024" t="s">
        <v>249</v>
      </c>
      <c r="E6024" s="1">
        <v>1668</v>
      </c>
      <c r="F6024" t="s">
        <v>2612</v>
      </c>
      <c r="G6024">
        <v>0</v>
      </c>
      <c r="H6024">
        <v>0</v>
      </c>
      <c r="I6024">
        <v>1.8332999999999999E-2</v>
      </c>
    </row>
    <row r="6025" spans="1:9" x14ac:dyDescent="0.25">
      <c r="A6025">
        <v>2310160514</v>
      </c>
      <c r="B6025" t="s">
        <v>1113</v>
      </c>
      <c r="C6025" t="s">
        <v>47</v>
      </c>
      <c r="D6025" t="s">
        <v>48</v>
      </c>
      <c r="E6025" s="1">
        <v>4.1999999999999997E-3</v>
      </c>
      <c r="F6025" t="s">
        <v>2612</v>
      </c>
      <c r="G6025">
        <v>0</v>
      </c>
      <c r="H6025">
        <v>0</v>
      </c>
      <c r="I6025">
        <v>0</v>
      </c>
    </row>
    <row r="6026" spans="1:9" x14ac:dyDescent="0.25">
      <c r="A6026">
        <v>2310160515</v>
      </c>
      <c r="B6026" t="s">
        <v>1111</v>
      </c>
      <c r="C6026" t="s">
        <v>248</v>
      </c>
      <c r="D6026" t="s">
        <v>249</v>
      </c>
      <c r="E6026" s="1">
        <v>1872.9231</v>
      </c>
      <c r="F6026" t="s">
        <v>2612</v>
      </c>
      <c r="G6026">
        <v>0</v>
      </c>
      <c r="H6026">
        <v>0</v>
      </c>
      <c r="I6026">
        <v>1.5687E-2</v>
      </c>
    </row>
    <row r="6027" spans="1:9" x14ac:dyDescent="0.25">
      <c r="A6027">
        <v>2310160516</v>
      </c>
      <c r="B6027" t="s">
        <v>1114</v>
      </c>
      <c r="C6027" t="s">
        <v>248</v>
      </c>
      <c r="D6027" t="s">
        <v>249</v>
      </c>
      <c r="E6027" s="1">
        <v>2938</v>
      </c>
      <c r="F6027" t="s">
        <v>2612</v>
      </c>
      <c r="G6027">
        <v>0</v>
      </c>
      <c r="H6027">
        <v>0</v>
      </c>
      <c r="I6027">
        <v>1.9033000000000001E-2</v>
      </c>
    </row>
    <row r="6028" spans="1:9" x14ac:dyDescent="0.25">
      <c r="A6028">
        <v>2310160516</v>
      </c>
      <c r="B6028" t="s">
        <v>1114</v>
      </c>
      <c r="C6028" t="s">
        <v>47</v>
      </c>
      <c r="D6028" t="s">
        <v>48</v>
      </c>
      <c r="E6028" s="1">
        <v>1.5E-3</v>
      </c>
      <c r="F6028" t="s">
        <v>2612</v>
      </c>
      <c r="G6028">
        <v>0</v>
      </c>
      <c r="H6028">
        <v>0</v>
      </c>
      <c r="I6028">
        <v>0</v>
      </c>
    </row>
    <row r="6029" spans="1:9" x14ac:dyDescent="0.25">
      <c r="A6029">
        <v>2310160517</v>
      </c>
      <c r="B6029" t="s">
        <v>1112</v>
      </c>
      <c r="C6029" t="s">
        <v>248</v>
      </c>
      <c r="D6029" t="s">
        <v>249</v>
      </c>
      <c r="E6029" s="1">
        <v>3384</v>
      </c>
      <c r="F6029" t="s">
        <v>2612</v>
      </c>
      <c r="G6029">
        <v>0</v>
      </c>
      <c r="H6029">
        <v>0</v>
      </c>
      <c r="I6029">
        <v>2.1779E-2</v>
      </c>
    </row>
    <row r="6030" spans="1:9" x14ac:dyDescent="0.25">
      <c r="A6030">
        <v>2310160517</v>
      </c>
      <c r="B6030" t="s">
        <v>1112</v>
      </c>
      <c r="C6030" t="s">
        <v>47</v>
      </c>
      <c r="D6030" t="s">
        <v>48</v>
      </c>
      <c r="E6030" s="1">
        <v>0.99690000000000001</v>
      </c>
      <c r="F6030" t="s">
        <v>2612</v>
      </c>
      <c r="G6030">
        <v>0</v>
      </c>
      <c r="H6030" s="1">
        <v>0</v>
      </c>
      <c r="I6030">
        <v>2.0062E-2</v>
      </c>
    </row>
    <row r="6031" spans="1:9" x14ac:dyDescent="0.25">
      <c r="A6031">
        <v>2310160518</v>
      </c>
      <c r="B6031" t="s">
        <v>1116</v>
      </c>
      <c r="C6031" t="s">
        <v>248</v>
      </c>
      <c r="D6031" t="s">
        <v>249</v>
      </c>
      <c r="E6031" s="1">
        <v>4440</v>
      </c>
      <c r="F6031" t="s">
        <v>2612</v>
      </c>
      <c r="G6031" s="1">
        <v>0</v>
      </c>
      <c r="H6031">
        <v>0</v>
      </c>
      <c r="I6031">
        <v>1.6168999999999999E-2</v>
      </c>
    </row>
    <row r="6032" spans="1:9" x14ac:dyDescent="0.25">
      <c r="A6032">
        <v>2310160518</v>
      </c>
      <c r="B6032" t="s">
        <v>1116</v>
      </c>
      <c r="C6032" t="s">
        <v>47</v>
      </c>
      <c r="D6032" t="s">
        <v>48</v>
      </c>
      <c r="E6032" s="1">
        <v>3.8E-3</v>
      </c>
      <c r="F6032" t="s">
        <v>2612</v>
      </c>
      <c r="G6032">
        <v>0</v>
      </c>
      <c r="H6032">
        <v>0</v>
      </c>
      <c r="I6032">
        <v>0</v>
      </c>
    </row>
    <row r="6033" spans="1:9" x14ac:dyDescent="0.25">
      <c r="A6033">
        <v>2310160519</v>
      </c>
      <c r="B6033" t="s">
        <v>1115</v>
      </c>
      <c r="C6033" t="s">
        <v>248</v>
      </c>
      <c r="D6033" t="s">
        <v>249</v>
      </c>
      <c r="E6033" s="1">
        <v>4881</v>
      </c>
      <c r="F6033" t="s">
        <v>2612</v>
      </c>
      <c r="G6033">
        <v>0</v>
      </c>
      <c r="H6033">
        <v>0</v>
      </c>
      <c r="I6033">
        <v>2.1364000000000001E-2</v>
      </c>
    </row>
    <row r="6034" spans="1:9" x14ac:dyDescent="0.25">
      <c r="A6034">
        <v>2310160519</v>
      </c>
      <c r="B6034" t="s">
        <v>1115</v>
      </c>
      <c r="C6034" t="s">
        <v>47</v>
      </c>
      <c r="D6034" t="s">
        <v>48</v>
      </c>
      <c r="E6034" s="1">
        <v>3.0999999999999999E-3</v>
      </c>
      <c r="F6034" t="s">
        <v>2612</v>
      </c>
      <c r="G6034">
        <v>0</v>
      </c>
      <c r="H6034">
        <v>0</v>
      </c>
      <c r="I6034">
        <v>0</v>
      </c>
    </row>
    <row r="6035" spans="1:9" x14ac:dyDescent="0.25">
      <c r="A6035">
        <v>2310160521</v>
      </c>
      <c r="B6035" t="s">
        <v>5039</v>
      </c>
      <c r="C6035" t="s">
        <v>248</v>
      </c>
      <c r="D6035" t="s">
        <v>249</v>
      </c>
      <c r="E6035" s="1">
        <v>5165.1652000000004</v>
      </c>
      <c r="F6035" t="s">
        <v>2612</v>
      </c>
      <c r="G6035">
        <v>0</v>
      </c>
      <c r="H6035">
        <v>0</v>
      </c>
      <c r="I6035">
        <v>7.8476000000000004E-2</v>
      </c>
    </row>
    <row r="6036" spans="1:9" x14ac:dyDescent="0.25">
      <c r="A6036">
        <v>2310160528</v>
      </c>
      <c r="B6036" t="s">
        <v>314</v>
      </c>
      <c r="C6036" t="s">
        <v>248</v>
      </c>
      <c r="D6036" t="s">
        <v>249</v>
      </c>
      <c r="E6036" s="1">
        <v>49530.004000000001</v>
      </c>
      <c r="F6036" t="s">
        <v>2612</v>
      </c>
      <c r="G6036">
        <v>0</v>
      </c>
      <c r="H6036">
        <v>0</v>
      </c>
      <c r="I6036">
        <v>2.4014000000000001E-2</v>
      </c>
    </row>
    <row r="6037" spans="1:9" x14ac:dyDescent="0.25">
      <c r="A6037">
        <v>2310160529</v>
      </c>
      <c r="B6037" t="s">
        <v>202</v>
      </c>
      <c r="C6037" t="s">
        <v>248</v>
      </c>
      <c r="D6037" t="s">
        <v>249</v>
      </c>
      <c r="E6037" s="1">
        <v>93911.62</v>
      </c>
      <c r="F6037" t="s">
        <v>2612</v>
      </c>
      <c r="G6037">
        <v>0</v>
      </c>
      <c r="H6037">
        <v>0</v>
      </c>
      <c r="I6037">
        <v>2.4618000000000001E-2</v>
      </c>
    </row>
    <row r="6038" spans="1:9" x14ac:dyDescent="0.25">
      <c r="A6038">
        <v>2310160530</v>
      </c>
      <c r="B6038" t="s">
        <v>40</v>
      </c>
      <c r="C6038" t="s">
        <v>248</v>
      </c>
      <c r="D6038" t="s">
        <v>249</v>
      </c>
      <c r="E6038" s="1">
        <v>67744.574200000003</v>
      </c>
      <c r="F6038" t="s">
        <v>2612</v>
      </c>
      <c r="G6038">
        <v>0</v>
      </c>
      <c r="H6038">
        <v>0</v>
      </c>
      <c r="I6038">
        <v>2.7418000000000001E-2</v>
      </c>
    </row>
    <row r="6039" spans="1:9" x14ac:dyDescent="0.25">
      <c r="A6039">
        <v>2310160531</v>
      </c>
      <c r="B6039" t="s">
        <v>274</v>
      </c>
      <c r="C6039" t="s">
        <v>248</v>
      </c>
      <c r="D6039" t="s">
        <v>249</v>
      </c>
      <c r="E6039" s="1">
        <v>17955.909100000001</v>
      </c>
      <c r="F6039" t="s">
        <v>2612</v>
      </c>
      <c r="G6039">
        <v>0</v>
      </c>
      <c r="H6039">
        <v>0</v>
      </c>
      <c r="I6039">
        <v>2.4206999999999999E-2</v>
      </c>
    </row>
    <row r="6040" spans="1:9" x14ac:dyDescent="0.25">
      <c r="A6040">
        <v>2310160531</v>
      </c>
      <c r="B6040" t="s">
        <v>274</v>
      </c>
      <c r="C6040" t="s">
        <v>47</v>
      </c>
      <c r="D6040" t="s">
        <v>48</v>
      </c>
      <c r="E6040" s="1">
        <v>8.9999999999999998E-4</v>
      </c>
      <c r="F6040" t="s">
        <v>2612</v>
      </c>
      <c r="G6040">
        <v>0</v>
      </c>
      <c r="H6040">
        <v>0</v>
      </c>
      <c r="I6040">
        <v>0</v>
      </c>
    </row>
    <row r="6041" spans="1:9" x14ac:dyDescent="0.25">
      <c r="A6041">
        <v>2310160533</v>
      </c>
      <c r="B6041" t="s">
        <v>1100</v>
      </c>
      <c r="C6041" t="s">
        <v>248</v>
      </c>
      <c r="D6041" t="s">
        <v>249</v>
      </c>
      <c r="E6041" s="1">
        <v>2300</v>
      </c>
      <c r="F6041" t="s">
        <v>2612</v>
      </c>
      <c r="G6041">
        <v>0</v>
      </c>
      <c r="H6041">
        <v>0</v>
      </c>
      <c r="I6041">
        <v>3.4874000000000002E-2</v>
      </c>
    </row>
    <row r="6042" spans="1:9" x14ac:dyDescent="0.25">
      <c r="A6042">
        <v>2310160534</v>
      </c>
      <c r="B6042" t="s">
        <v>33</v>
      </c>
      <c r="C6042" t="s">
        <v>248</v>
      </c>
      <c r="D6042" t="s">
        <v>249</v>
      </c>
      <c r="E6042" s="1">
        <v>0</v>
      </c>
      <c r="F6042" t="s">
        <v>2612</v>
      </c>
      <c r="G6042">
        <v>202.23079999999999</v>
      </c>
      <c r="H6042">
        <v>0</v>
      </c>
      <c r="I6042">
        <v>1.2333999999999999E-2</v>
      </c>
    </row>
    <row r="6043" spans="1:9" x14ac:dyDescent="0.25">
      <c r="A6043">
        <v>2310160534</v>
      </c>
      <c r="B6043" t="s">
        <v>33</v>
      </c>
      <c r="C6043" t="s">
        <v>47</v>
      </c>
      <c r="D6043" t="s">
        <v>48</v>
      </c>
      <c r="E6043" s="1">
        <v>0</v>
      </c>
      <c r="F6043" t="s">
        <v>2612</v>
      </c>
      <c r="G6043">
        <v>0</v>
      </c>
      <c r="H6043" s="1">
        <v>202.23079999999999</v>
      </c>
      <c r="I6043">
        <v>1.2333999999999999E-2</v>
      </c>
    </row>
    <row r="6044" spans="1:9" x14ac:dyDescent="0.25">
      <c r="A6044">
        <v>2310160535</v>
      </c>
      <c r="B6044" t="s">
        <v>237</v>
      </c>
      <c r="C6044" t="s">
        <v>248</v>
      </c>
      <c r="D6044" t="s">
        <v>249</v>
      </c>
      <c r="E6044" s="1">
        <v>70712.384600000005</v>
      </c>
      <c r="F6044" t="s">
        <v>2612</v>
      </c>
      <c r="G6044" s="1">
        <v>0</v>
      </c>
      <c r="H6044">
        <v>0</v>
      </c>
      <c r="I6044">
        <v>1.1712E-2</v>
      </c>
    </row>
    <row r="6045" spans="1:9" x14ac:dyDescent="0.25">
      <c r="A6045">
        <v>2310160536</v>
      </c>
      <c r="B6045" t="s">
        <v>276</v>
      </c>
      <c r="C6045" t="s">
        <v>248</v>
      </c>
      <c r="D6045" t="s">
        <v>249</v>
      </c>
      <c r="E6045" s="1">
        <v>41267</v>
      </c>
      <c r="F6045" t="s">
        <v>2612</v>
      </c>
      <c r="G6045">
        <v>0</v>
      </c>
      <c r="H6045">
        <v>0</v>
      </c>
      <c r="I6045">
        <v>1.0274E-2</v>
      </c>
    </row>
    <row r="6046" spans="1:9" x14ac:dyDescent="0.25">
      <c r="A6046">
        <v>2310160536</v>
      </c>
      <c r="B6046" t="s">
        <v>276</v>
      </c>
      <c r="C6046" t="s">
        <v>47</v>
      </c>
      <c r="D6046" t="s">
        <v>48</v>
      </c>
      <c r="E6046" s="1">
        <v>1.5E-3</v>
      </c>
      <c r="F6046" t="s">
        <v>2612</v>
      </c>
      <c r="G6046">
        <v>0</v>
      </c>
      <c r="H6046">
        <v>0</v>
      </c>
      <c r="I6046">
        <v>0</v>
      </c>
    </row>
    <row r="6047" spans="1:9" x14ac:dyDescent="0.25">
      <c r="A6047">
        <v>2310160537</v>
      </c>
      <c r="B6047" t="s">
        <v>200</v>
      </c>
      <c r="C6047" t="s">
        <v>248</v>
      </c>
      <c r="D6047" t="s">
        <v>249</v>
      </c>
      <c r="E6047" s="1">
        <v>48079</v>
      </c>
      <c r="F6047" t="s">
        <v>2612</v>
      </c>
      <c r="G6047">
        <v>0</v>
      </c>
      <c r="H6047">
        <v>0</v>
      </c>
      <c r="I6047">
        <v>1.1723000000000001E-2</v>
      </c>
    </row>
    <row r="6048" spans="1:9" x14ac:dyDescent="0.25">
      <c r="A6048">
        <v>2310160539</v>
      </c>
      <c r="B6048" t="s">
        <v>29</v>
      </c>
      <c r="C6048" t="s">
        <v>248</v>
      </c>
      <c r="D6048" t="s">
        <v>249</v>
      </c>
      <c r="E6048" s="1">
        <v>5461</v>
      </c>
      <c r="F6048" t="s">
        <v>2612</v>
      </c>
      <c r="G6048">
        <v>0</v>
      </c>
      <c r="H6048">
        <v>0</v>
      </c>
      <c r="I6048">
        <v>2.8808E-2</v>
      </c>
    </row>
    <row r="6049" spans="1:9" x14ac:dyDescent="0.25">
      <c r="A6049">
        <v>2310160552</v>
      </c>
      <c r="B6049" t="s">
        <v>264</v>
      </c>
      <c r="C6049" t="s">
        <v>248</v>
      </c>
      <c r="D6049" t="s">
        <v>249</v>
      </c>
      <c r="E6049" s="1">
        <v>43970</v>
      </c>
      <c r="F6049" t="s">
        <v>2612</v>
      </c>
      <c r="G6049">
        <v>0</v>
      </c>
      <c r="H6049">
        <v>0</v>
      </c>
      <c r="I6049">
        <v>5.0851E-2</v>
      </c>
    </row>
    <row r="6050" spans="1:9" x14ac:dyDescent="0.25">
      <c r="A6050">
        <v>2310160555</v>
      </c>
      <c r="B6050" t="s">
        <v>5040</v>
      </c>
      <c r="C6050" t="s">
        <v>248</v>
      </c>
      <c r="D6050" t="s">
        <v>249</v>
      </c>
      <c r="E6050" s="1">
        <v>30900</v>
      </c>
      <c r="F6050" t="s">
        <v>2612</v>
      </c>
      <c r="G6050">
        <v>0</v>
      </c>
      <c r="H6050">
        <v>0</v>
      </c>
      <c r="I6050">
        <v>4.7571000000000002E-2</v>
      </c>
    </row>
    <row r="6051" spans="1:9" x14ac:dyDescent="0.25">
      <c r="A6051">
        <v>2310160556</v>
      </c>
      <c r="B6051" t="s">
        <v>5041</v>
      </c>
      <c r="C6051" t="s">
        <v>248</v>
      </c>
      <c r="D6051" t="s">
        <v>249</v>
      </c>
      <c r="E6051" s="1">
        <v>10000</v>
      </c>
      <c r="F6051" t="s">
        <v>2612</v>
      </c>
      <c r="G6051">
        <v>0</v>
      </c>
      <c r="H6051">
        <v>0</v>
      </c>
      <c r="I6051">
        <v>2.4774999999999998E-2</v>
      </c>
    </row>
    <row r="6052" spans="1:9" x14ac:dyDescent="0.25">
      <c r="A6052">
        <v>2310160557</v>
      </c>
      <c r="B6052" t="s">
        <v>332</v>
      </c>
      <c r="C6052" t="s">
        <v>248</v>
      </c>
      <c r="D6052" t="s">
        <v>249</v>
      </c>
      <c r="E6052" s="1">
        <v>7360</v>
      </c>
      <c r="F6052" t="s">
        <v>2612</v>
      </c>
      <c r="G6052">
        <v>0</v>
      </c>
      <c r="H6052">
        <v>0</v>
      </c>
      <c r="I6052">
        <v>1.5431E-2</v>
      </c>
    </row>
    <row r="6053" spans="1:9" x14ac:dyDescent="0.25">
      <c r="A6053">
        <v>2310160558</v>
      </c>
      <c r="B6053" t="s">
        <v>652</v>
      </c>
      <c r="C6053" t="s">
        <v>248</v>
      </c>
      <c r="D6053" t="s">
        <v>249</v>
      </c>
      <c r="E6053" s="1">
        <v>330010</v>
      </c>
      <c r="F6053" t="s">
        <v>2612</v>
      </c>
      <c r="G6053">
        <v>0</v>
      </c>
      <c r="H6053">
        <v>0</v>
      </c>
      <c r="I6053">
        <v>4.5384000000000001E-2</v>
      </c>
    </row>
    <row r="6054" spans="1:9" x14ac:dyDescent="0.25">
      <c r="A6054">
        <v>2310160559</v>
      </c>
      <c r="B6054" t="s">
        <v>1585</v>
      </c>
      <c r="C6054" t="s">
        <v>248</v>
      </c>
      <c r="D6054" t="s">
        <v>249</v>
      </c>
      <c r="E6054" s="1">
        <v>6200</v>
      </c>
      <c r="F6054" t="s">
        <v>2612</v>
      </c>
      <c r="G6054">
        <v>0</v>
      </c>
      <c r="H6054">
        <v>0</v>
      </c>
      <c r="I6054">
        <v>1.2152E-2</v>
      </c>
    </row>
    <row r="6055" spans="1:9" x14ac:dyDescent="0.25">
      <c r="A6055">
        <v>2310160560</v>
      </c>
      <c r="B6055" t="s">
        <v>269</v>
      </c>
      <c r="C6055" t="s">
        <v>248</v>
      </c>
      <c r="D6055" t="s">
        <v>249</v>
      </c>
      <c r="E6055" s="1">
        <v>7863</v>
      </c>
      <c r="F6055" t="s">
        <v>2612</v>
      </c>
      <c r="G6055">
        <v>0</v>
      </c>
      <c r="H6055">
        <v>0</v>
      </c>
      <c r="I6055">
        <v>2.3435999999999998E-2</v>
      </c>
    </row>
    <row r="6056" spans="1:9" x14ac:dyDescent="0.25">
      <c r="A6056">
        <v>2310160561</v>
      </c>
      <c r="B6056" t="s">
        <v>267</v>
      </c>
      <c r="C6056" t="s">
        <v>248</v>
      </c>
      <c r="D6056" t="s">
        <v>249</v>
      </c>
      <c r="E6056" s="1">
        <v>6196.9976999999999</v>
      </c>
      <c r="F6056" t="s">
        <v>2612</v>
      </c>
      <c r="G6056">
        <v>0</v>
      </c>
      <c r="H6056">
        <v>0</v>
      </c>
      <c r="I6056">
        <v>2.1940999999999999E-2</v>
      </c>
    </row>
    <row r="6057" spans="1:9" x14ac:dyDescent="0.25">
      <c r="A6057">
        <v>2310160561</v>
      </c>
      <c r="B6057" t="s">
        <v>267</v>
      </c>
      <c r="C6057" t="s">
        <v>47</v>
      </c>
      <c r="D6057" t="s">
        <v>48</v>
      </c>
      <c r="E6057" s="1">
        <v>2.3E-3</v>
      </c>
      <c r="F6057" t="s">
        <v>2612</v>
      </c>
      <c r="G6057">
        <v>0</v>
      </c>
      <c r="H6057">
        <v>0</v>
      </c>
      <c r="I6057">
        <v>0</v>
      </c>
    </row>
    <row r="6058" spans="1:9" x14ac:dyDescent="0.25">
      <c r="A6058">
        <v>2310160562</v>
      </c>
      <c r="B6058" t="s">
        <v>266</v>
      </c>
      <c r="C6058" t="s">
        <v>248</v>
      </c>
      <c r="D6058" t="s">
        <v>249</v>
      </c>
      <c r="E6058" s="1">
        <v>4619</v>
      </c>
      <c r="F6058" t="s">
        <v>2612</v>
      </c>
      <c r="G6058">
        <v>0</v>
      </c>
      <c r="H6058">
        <v>0</v>
      </c>
      <c r="I6058">
        <v>1.7410999999999999E-2</v>
      </c>
    </row>
    <row r="6059" spans="1:9" x14ac:dyDescent="0.25">
      <c r="A6059">
        <v>2310160562</v>
      </c>
      <c r="B6059" t="s">
        <v>266</v>
      </c>
      <c r="C6059" t="s">
        <v>47</v>
      </c>
      <c r="D6059" t="s">
        <v>48</v>
      </c>
      <c r="E6059" s="1">
        <v>3.8E-3</v>
      </c>
      <c r="F6059" t="s">
        <v>2612</v>
      </c>
      <c r="G6059">
        <v>0</v>
      </c>
      <c r="H6059">
        <v>0</v>
      </c>
      <c r="I6059">
        <v>0</v>
      </c>
    </row>
    <row r="6060" spans="1:9" x14ac:dyDescent="0.25">
      <c r="A6060">
        <v>2310160563</v>
      </c>
      <c r="B6060" t="s">
        <v>268</v>
      </c>
      <c r="C6060" t="s">
        <v>248</v>
      </c>
      <c r="D6060" t="s">
        <v>249</v>
      </c>
      <c r="E6060" s="1">
        <v>7003.9992000000002</v>
      </c>
      <c r="F6060" t="s">
        <v>2612</v>
      </c>
      <c r="G6060">
        <v>0</v>
      </c>
      <c r="H6060">
        <v>0</v>
      </c>
      <c r="I6060">
        <v>3.4340000000000002E-2</v>
      </c>
    </row>
    <row r="6061" spans="1:9" x14ac:dyDescent="0.25">
      <c r="A6061">
        <v>2310160563</v>
      </c>
      <c r="B6061" t="s">
        <v>268</v>
      </c>
      <c r="C6061" t="s">
        <v>47</v>
      </c>
      <c r="D6061" t="s">
        <v>48</v>
      </c>
      <c r="E6061" s="1">
        <v>8.0000000000000004E-4</v>
      </c>
      <c r="F6061" t="s">
        <v>2612</v>
      </c>
      <c r="G6061">
        <v>0</v>
      </c>
      <c r="H6061">
        <v>0</v>
      </c>
      <c r="I6061">
        <v>0</v>
      </c>
    </row>
    <row r="6062" spans="1:9" x14ac:dyDescent="0.25">
      <c r="A6062">
        <v>2310160564</v>
      </c>
      <c r="B6062" t="s">
        <v>273</v>
      </c>
      <c r="C6062" t="s">
        <v>248</v>
      </c>
      <c r="D6062" t="s">
        <v>249</v>
      </c>
      <c r="E6062" s="1">
        <v>6935</v>
      </c>
      <c r="F6062" t="s">
        <v>2612</v>
      </c>
      <c r="G6062">
        <v>0</v>
      </c>
      <c r="H6062">
        <v>0</v>
      </c>
      <c r="I6062">
        <v>5.0674999999999998E-2</v>
      </c>
    </row>
    <row r="6063" spans="1:9" x14ac:dyDescent="0.25">
      <c r="A6063">
        <v>2310160565</v>
      </c>
      <c r="B6063" t="s">
        <v>271</v>
      </c>
      <c r="C6063" t="s">
        <v>248</v>
      </c>
      <c r="D6063" t="s">
        <v>249</v>
      </c>
      <c r="E6063" s="1">
        <v>5586.9966999999997</v>
      </c>
      <c r="F6063" t="s">
        <v>2612</v>
      </c>
      <c r="G6063">
        <v>0</v>
      </c>
      <c r="H6063">
        <v>0</v>
      </c>
      <c r="I6063">
        <v>4.0191999999999999E-2</v>
      </c>
    </row>
    <row r="6064" spans="1:9" x14ac:dyDescent="0.25">
      <c r="A6064">
        <v>2310160565</v>
      </c>
      <c r="B6064" t="s">
        <v>271</v>
      </c>
      <c r="C6064" t="s">
        <v>47</v>
      </c>
      <c r="D6064" t="s">
        <v>48</v>
      </c>
      <c r="E6064" s="1">
        <v>3.3E-3</v>
      </c>
      <c r="F6064" t="s">
        <v>2612</v>
      </c>
      <c r="G6064">
        <v>0</v>
      </c>
      <c r="H6064">
        <v>0</v>
      </c>
      <c r="I6064">
        <v>0</v>
      </c>
    </row>
    <row r="6065" spans="1:9" x14ac:dyDescent="0.25">
      <c r="A6065">
        <v>2310160566</v>
      </c>
      <c r="B6065" t="s">
        <v>270</v>
      </c>
      <c r="C6065" t="s">
        <v>248</v>
      </c>
      <c r="D6065" t="s">
        <v>249</v>
      </c>
      <c r="E6065" s="1">
        <v>8275</v>
      </c>
      <c r="F6065" t="s">
        <v>2612</v>
      </c>
      <c r="G6065">
        <v>0</v>
      </c>
      <c r="H6065">
        <v>0</v>
      </c>
      <c r="I6065">
        <v>3.5113999999999999E-2</v>
      </c>
    </row>
    <row r="6066" spans="1:9" x14ac:dyDescent="0.25">
      <c r="A6066">
        <v>2310160567</v>
      </c>
      <c r="B6066" t="s">
        <v>272</v>
      </c>
      <c r="C6066" t="s">
        <v>248</v>
      </c>
      <c r="D6066" t="s">
        <v>249</v>
      </c>
      <c r="E6066" s="1">
        <v>5500.0019000000002</v>
      </c>
      <c r="F6066" t="s">
        <v>2612</v>
      </c>
      <c r="G6066">
        <v>0</v>
      </c>
      <c r="H6066">
        <v>0</v>
      </c>
      <c r="I6066">
        <v>5.3768999999999997E-2</v>
      </c>
    </row>
    <row r="6067" spans="1:9" x14ac:dyDescent="0.25">
      <c r="A6067">
        <v>2310160568</v>
      </c>
      <c r="B6067" t="s">
        <v>442</v>
      </c>
      <c r="C6067" t="s">
        <v>248</v>
      </c>
      <c r="D6067" t="s">
        <v>249</v>
      </c>
      <c r="E6067" s="1">
        <v>1214</v>
      </c>
      <c r="F6067" t="s">
        <v>2612</v>
      </c>
      <c r="G6067">
        <v>0</v>
      </c>
      <c r="H6067">
        <v>0</v>
      </c>
      <c r="I6067">
        <v>1.0494E-2</v>
      </c>
    </row>
    <row r="6068" spans="1:9" x14ac:dyDescent="0.25">
      <c r="A6068">
        <v>2310160570</v>
      </c>
      <c r="B6068" t="s">
        <v>443</v>
      </c>
      <c r="C6068" t="s">
        <v>248</v>
      </c>
      <c r="D6068" t="s">
        <v>249</v>
      </c>
      <c r="E6068" s="1">
        <v>747</v>
      </c>
      <c r="F6068" t="s">
        <v>2612</v>
      </c>
      <c r="G6068">
        <v>0</v>
      </c>
      <c r="H6068">
        <v>0</v>
      </c>
      <c r="I6068">
        <v>9.1570000000000002E-3</v>
      </c>
    </row>
    <row r="6069" spans="1:9" x14ac:dyDescent="0.25">
      <c r="A6069">
        <v>2310160571</v>
      </c>
      <c r="B6069" t="s">
        <v>447</v>
      </c>
      <c r="C6069" t="s">
        <v>248</v>
      </c>
      <c r="D6069" t="s">
        <v>249</v>
      </c>
      <c r="E6069" s="1">
        <v>934</v>
      </c>
      <c r="F6069" t="s">
        <v>2612</v>
      </c>
      <c r="G6069">
        <v>0</v>
      </c>
      <c r="H6069">
        <v>0</v>
      </c>
      <c r="I6069">
        <v>1.2891E-2</v>
      </c>
    </row>
    <row r="6070" spans="1:9" x14ac:dyDescent="0.25">
      <c r="A6070">
        <v>2310160572</v>
      </c>
      <c r="B6070" t="s">
        <v>441</v>
      </c>
      <c r="C6070" t="s">
        <v>248</v>
      </c>
      <c r="D6070" t="s">
        <v>249</v>
      </c>
      <c r="E6070" s="1">
        <v>747</v>
      </c>
      <c r="F6070" t="s">
        <v>2612</v>
      </c>
      <c r="G6070">
        <v>0</v>
      </c>
      <c r="H6070" s="1">
        <v>0</v>
      </c>
      <c r="I6070">
        <v>1.1566E-2</v>
      </c>
    </row>
    <row r="6071" spans="1:9" x14ac:dyDescent="0.25">
      <c r="A6071">
        <v>2310160573</v>
      </c>
      <c r="B6071" t="s">
        <v>445</v>
      </c>
      <c r="C6071" t="s">
        <v>248</v>
      </c>
      <c r="D6071" t="s">
        <v>249</v>
      </c>
      <c r="E6071" s="1">
        <v>1686</v>
      </c>
      <c r="F6071" t="s">
        <v>2612</v>
      </c>
      <c r="G6071" s="1">
        <v>0</v>
      </c>
      <c r="H6071">
        <v>0</v>
      </c>
      <c r="I6071">
        <v>1.366E-2</v>
      </c>
    </row>
    <row r="6072" spans="1:9" x14ac:dyDescent="0.25">
      <c r="A6072">
        <v>2310160574</v>
      </c>
      <c r="B6072" t="s">
        <v>452</v>
      </c>
      <c r="C6072" t="s">
        <v>248</v>
      </c>
      <c r="D6072" t="s">
        <v>249</v>
      </c>
      <c r="E6072" s="1">
        <v>1121</v>
      </c>
      <c r="F6072" t="s">
        <v>2612</v>
      </c>
      <c r="G6072">
        <v>0</v>
      </c>
      <c r="H6072" s="1">
        <v>0</v>
      </c>
      <c r="I6072">
        <v>1.0919E-2</v>
      </c>
    </row>
    <row r="6073" spans="1:9" x14ac:dyDescent="0.25">
      <c r="A6073">
        <v>2310160576</v>
      </c>
      <c r="B6073" t="s">
        <v>448</v>
      </c>
      <c r="C6073" t="s">
        <v>248</v>
      </c>
      <c r="D6073" t="s">
        <v>249</v>
      </c>
      <c r="E6073" s="1">
        <v>625</v>
      </c>
      <c r="F6073" t="s">
        <v>2612</v>
      </c>
      <c r="G6073" s="1">
        <v>0</v>
      </c>
      <c r="H6073">
        <v>0</v>
      </c>
      <c r="I6073">
        <v>1.3424E-2</v>
      </c>
    </row>
    <row r="6074" spans="1:9" x14ac:dyDescent="0.25">
      <c r="A6074">
        <v>2310160577</v>
      </c>
      <c r="B6074" t="s">
        <v>446</v>
      </c>
      <c r="C6074" t="s">
        <v>248</v>
      </c>
      <c r="D6074" t="s">
        <v>249</v>
      </c>
      <c r="E6074" s="1">
        <v>1962</v>
      </c>
      <c r="F6074" t="s">
        <v>2612</v>
      </c>
      <c r="G6074">
        <v>0</v>
      </c>
      <c r="H6074" s="1">
        <v>0</v>
      </c>
      <c r="I6074">
        <v>1.3043000000000001E-2</v>
      </c>
    </row>
    <row r="6075" spans="1:9" x14ac:dyDescent="0.25">
      <c r="A6075">
        <v>2310160578</v>
      </c>
      <c r="B6075" t="s">
        <v>444</v>
      </c>
      <c r="C6075" t="s">
        <v>248</v>
      </c>
      <c r="D6075" t="s">
        <v>249</v>
      </c>
      <c r="E6075" s="1">
        <v>747</v>
      </c>
      <c r="F6075" t="s">
        <v>2612</v>
      </c>
      <c r="G6075">
        <v>0</v>
      </c>
      <c r="H6075">
        <v>0</v>
      </c>
      <c r="I6075">
        <v>1.091E-2</v>
      </c>
    </row>
    <row r="6076" spans="1:9" x14ac:dyDescent="0.25">
      <c r="A6076">
        <v>2310160579</v>
      </c>
      <c r="B6076" t="s">
        <v>451</v>
      </c>
      <c r="C6076" t="s">
        <v>248</v>
      </c>
      <c r="D6076" t="s">
        <v>249</v>
      </c>
      <c r="E6076" s="1">
        <v>1028</v>
      </c>
      <c r="F6076" t="s">
        <v>2612</v>
      </c>
      <c r="G6076">
        <v>0</v>
      </c>
      <c r="H6076">
        <v>0</v>
      </c>
      <c r="I6076">
        <v>1.3783999999999999E-2</v>
      </c>
    </row>
    <row r="6077" spans="1:9" x14ac:dyDescent="0.25">
      <c r="A6077">
        <v>2310160580</v>
      </c>
      <c r="B6077" t="s">
        <v>454</v>
      </c>
      <c r="C6077" t="s">
        <v>248</v>
      </c>
      <c r="D6077" t="s">
        <v>249</v>
      </c>
      <c r="E6077" s="1">
        <v>1110</v>
      </c>
      <c r="F6077" t="s">
        <v>2612</v>
      </c>
      <c r="G6077">
        <v>0</v>
      </c>
      <c r="H6077">
        <v>0</v>
      </c>
      <c r="I6077">
        <v>1.4847000000000001E-2</v>
      </c>
    </row>
    <row r="6078" spans="1:9" x14ac:dyDescent="0.25">
      <c r="A6078">
        <v>2310160581</v>
      </c>
      <c r="B6078" t="s">
        <v>461</v>
      </c>
      <c r="C6078" t="s">
        <v>248</v>
      </c>
      <c r="D6078" t="s">
        <v>249</v>
      </c>
      <c r="E6078" s="1">
        <v>1888</v>
      </c>
      <c r="F6078" t="s">
        <v>2612</v>
      </c>
      <c r="G6078" s="1">
        <v>0</v>
      </c>
      <c r="H6078">
        <v>0</v>
      </c>
      <c r="I6078">
        <v>1.4522999999999999E-2</v>
      </c>
    </row>
    <row r="6079" spans="1:9" x14ac:dyDescent="0.25">
      <c r="A6079">
        <v>2310160582</v>
      </c>
      <c r="B6079" t="s">
        <v>455</v>
      </c>
      <c r="C6079" t="s">
        <v>248</v>
      </c>
      <c r="D6079" t="s">
        <v>249</v>
      </c>
      <c r="E6079" s="1">
        <v>888</v>
      </c>
      <c r="F6079" t="s">
        <v>2612</v>
      </c>
      <c r="G6079">
        <v>0</v>
      </c>
      <c r="H6079" s="1">
        <v>0</v>
      </c>
      <c r="I6079">
        <v>1.8197999999999999E-2</v>
      </c>
    </row>
    <row r="6080" spans="1:9" x14ac:dyDescent="0.25">
      <c r="A6080">
        <v>2310160584</v>
      </c>
      <c r="B6080" t="s">
        <v>453</v>
      </c>
      <c r="C6080" t="s">
        <v>248</v>
      </c>
      <c r="D6080" t="s">
        <v>249</v>
      </c>
      <c r="E6080" s="1">
        <v>1333</v>
      </c>
      <c r="F6080" t="s">
        <v>2612</v>
      </c>
      <c r="G6080">
        <v>0</v>
      </c>
      <c r="H6080">
        <v>0</v>
      </c>
      <c r="I6080">
        <v>1.2558E-2</v>
      </c>
    </row>
    <row r="6081" spans="1:9" x14ac:dyDescent="0.25">
      <c r="A6081">
        <v>2310160585</v>
      </c>
      <c r="B6081" t="s">
        <v>457</v>
      </c>
      <c r="C6081" t="s">
        <v>248</v>
      </c>
      <c r="D6081" t="s">
        <v>249</v>
      </c>
      <c r="E6081" s="1">
        <v>2222</v>
      </c>
      <c r="F6081" t="s">
        <v>2612</v>
      </c>
      <c r="G6081">
        <v>0</v>
      </c>
      <c r="H6081">
        <v>0</v>
      </c>
      <c r="I6081">
        <v>1.1745999999999999E-2</v>
      </c>
    </row>
    <row r="6082" spans="1:9" x14ac:dyDescent="0.25">
      <c r="A6082">
        <v>2310160586</v>
      </c>
      <c r="B6082" t="s">
        <v>464</v>
      </c>
      <c r="C6082" t="s">
        <v>248</v>
      </c>
      <c r="D6082" t="s">
        <v>249</v>
      </c>
      <c r="E6082" s="1">
        <v>1444</v>
      </c>
      <c r="F6082" t="s">
        <v>2612</v>
      </c>
      <c r="G6082">
        <v>0</v>
      </c>
      <c r="H6082">
        <v>0</v>
      </c>
      <c r="I6082">
        <v>1.1398999999999999E-2</v>
      </c>
    </row>
    <row r="6083" spans="1:9" x14ac:dyDescent="0.25">
      <c r="A6083">
        <v>2310160587</v>
      </c>
      <c r="B6083" t="s">
        <v>462</v>
      </c>
      <c r="C6083" t="s">
        <v>248</v>
      </c>
      <c r="D6083" t="s">
        <v>249</v>
      </c>
      <c r="E6083" s="1">
        <v>1111</v>
      </c>
      <c r="F6083" t="s">
        <v>2612</v>
      </c>
      <c r="G6083">
        <v>0</v>
      </c>
      <c r="H6083">
        <v>0</v>
      </c>
      <c r="I6083">
        <v>9.3069999999999993E-3</v>
      </c>
    </row>
    <row r="6084" spans="1:9" x14ac:dyDescent="0.25">
      <c r="A6084">
        <v>2310160588</v>
      </c>
      <c r="B6084" t="s">
        <v>460</v>
      </c>
      <c r="C6084" t="s">
        <v>248</v>
      </c>
      <c r="D6084" t="s">
        <v>249</v>
      </c>
      <c r="E6084" s="1">
        <v>1110</v>
      </c>
      <c r="F6084" t="s">
        <v>2612</v>
      </c>
      <c r="G6084">
        <v>0</v>
      </c>
      <c r="H6084">
        <v>0</v>
      </c>
      <c r="I6084">
        <v>1.2189E-2</v>
      </c>
    </row>
    <row r="6085" spans="1:9" x14ac:dyDescent="0.25">
      <c r="A6085">
        <v>2310160589</v>
      </c>
      <c r="B6085" t="s">
        <v>458</v>
      </c>
      <c r="C6085" t="s">
        <v>248</v>
      </c>
      <c r="D6085" t="s">
        <v>249</v>
      </c>
      <c r="E6085" s="1">
        <v>2222</v>
      </c>
      <c r="F6085" t="s">
        <v>2612</v>
      </c>
      <c r="G6085">
        <v>0</v>
      </c>
      <c r="H6085">
        <v>0</v>
      </c>
      <c r="I6085">
        <v>1.1211E-2</v>
      </c>
    </row>
    <row r="6086" spans="1:9" x14ac:dyDescent="0.25">
      <c r="A6086">
        <v>2310160590</v>
      </c>
      <c r="B6086" t="s">
        <v>456</v>
      </c>
      <c r="C6086" t="s">
        <v>248</v>
      </c>
      <c r="D6086" t="s">
        <v>249</v>
      </c>
      <c r="E6086" s="1">
        <v>1707</v>
      </c>
      <c r="F6086" t="s">
        <v>2612</v>
      </c>
      <c r="G6086">
        <v>0</v>
      </c>
      <c r="H6086">
        <v>0</v>
      </c>
      <c r="I6086">
        <v>1.2736000000000001E-2</v>
      </c>
    </row>
    <row r="6087" spans="1:9" x14ac:dyDescent="0.25">
      <c r="A6087">
        <v>2310160591</v>
      </c>
      <c r="B6087" t="s">
        <v>463</v>
      </c>
      <c r="C6087" t="s">
        <v>248</v>
      </c>
      <c r="D6087" t="s">
        <v>249</v>
      </c>
      <c r="E6087" s="1">
        <v>2222</v>
      </c>
      <c r="F6087" t="s">
        <v>2612</v>
      </c>
      <c r="G6087">
        <v>0</v>
      </c>
      <c r="H6087">
        <v>0</v>
      </c>
      <c r="I6087">
        <v>1.1571E-2</v>
      </c>
    </row>
    <row r="6088" spans="1:9" x14ac:dyDescent="0.25">
      <c r="A6088">
        <v>2310160592</v>
      </c>
      <c r="B6088" t="s">
        <v>459</v>
      </c>
      <c r="C6088" t="s">
        <v>248</v>
      </c>
      <c r="D6088" t="s">
        <v>249</v>
      </c>
      <c r="E6088" s="1">
        <v>1555</v>
      </c>
      <c r="F6088" t="s">
        <v>2612</v>
      </c>
      <c r="G6088">
        <v>0</v>
      </c>
      <c r="H6088">
        <v>0</v>
      </c>
      <c r="I6088">
        <v>1.0682000000000001E-2</v>
      </c>
    </row>
    <row r="6089" spans="1:9" x14ac:dyDescent="0.25">
      <c r="A6089">
        <v>2310170002</v>
      </c>
      <c r="B6089" t="s">
        <v>469</v>
      </c>
      <c r="C6089" t="s">
        <v>248</v>
      </c>
      <c r="D6089" t="s">
        <v>249</v>
      </c>
      <c r="E6089" s="1">
        <v>189257</v>
      </c>
      <c r="F6089" t="s">
        <v>2612</v>
      </c>
      <c r="G6089">
        <v>0</v>
      </c>
      <c r="H6089">
        <v>0</v>
      </c>
      <c r="I6089">
        <v>4.6299E-2</v>
      </c>
    </row>
    <row r="6090" spans="1:9" x14ac:dyDescent="0.25">
      <c r="A6090">
        <v>2310170041</v>
      </c>
      <c r="B6090" t="s">
        <v>5042</v>
      </c>
      <c r="C6090" t="s">
        <v>248</v>
      </c>
      <c r="D6090" t="s">
        <v>249</v>
      </c>
      <c r="E6090" s="1">
        <v>10300</v>
      </c>
      <c r="F6090" t="s">
        <v>2612</v>
      </c>
      <c r="G6090">
        <v>0</v>
      </c>
      <c r="H6090">
        <v>0</v>
      </c>
      <c r="I6090">
        <v>3.993E-2</v>
      </c>
    </row>
    <row r="6091" spans="1:9" x14ac:dyDescent="0.25">
      <c r="A6091">
        <v>2310180002</v>
      </c>
      <c r="B6091" t="s">
        <v>2587</v>
      </c>
      <c r="C6091" t="s">
        <v>248</v>
      </c>
      <c r="D6091" t="s">
        <v>249</v>
      </c>
      <c r="E6091" s="1">
        <v>12.5</v>
      </c>
      <c r="F6091" t="s">
        <v>4426</v>
      </c>
      <c r="G6091">
        <v>0</v>
      </c>
      <c r="H6091">
        <v>0</v>
      </c>
      <c r="I6091">
        <v>9.3960000000000008</v>
      </c>
    </row>
    <row r="6092" spans="1:9" x14ac:dyDescent="0.25">
      <c r="A6092">
        <v>2310180020</v>
      </c>
      <c r="B6092" t="s">
        <v>2581</v>
      </c>
      <c r="C6092" t="s">
        <v>248</v>
      </c>
      <c r="D6092" t="s">
        <v>249</v>
      </c>
      <c r="E6092" s="1">
        <v>10</v>
      </c>
      <c r="F6092" t="s">
        <v>4426</v>
      </c>
      <c r="G6092">
        <v>0</v>
      </c>
      <c r="H6092">
        <v>0</v>
      </c>
      <c r="I6092">
        <v>13.398</v>
      </c>
    </row>
    <row r="6093" spans="1:9" x14ac:dyDescent="0.25">
      <c r="A6093">
        <v>2310180035</v>
      </c>
      <c r="B6093" t="s">
        <v>578</v>
      </c>
      <c r="C6093" t="s">
        <v>248</v>
      </c>
      <c r="D6093" t="s">
        <v>249</v>
      </c>
      <c r="E6093" s="1">
        <v>0</v>
      </c>
      <c r="F6093" t="s">
        <v>4426</v>
      </c>
      <c r="G6093">
        <v>15.5</v>
      </c>
      <c r="H6093">
        <v>0</v>
      </c>
      <c r="I6093">
        <v>5.9734230000000004</v>
      </c>
    </row>
    <row r="6094" spans="1:9" x14ac:dyDescent="0.25">
      <c r="A6094">
        <v>2310180035</v>
      </c>
      <c r="B6094" t="s">
        <v>578</v>
      </c>
      <c r="C6094" t="s">
        <v>47</v>
      </c>
      <c r="D6094" t="s">
        <v>48</v>
      </c>
      <c r="E6094" s="1">
        <v>0</v>
      </c>
      <c r="F6094" t="s">
        <v>4426</v>
      </c>
      <c r="G6094">
        <v>0</v>
      </c>
      <c r="H6094">
        <v>15.5</v>
      </c>
      <c r="I6094">
        <v>5.9734230000000004</v>
      </c>
    </row>
    <row r="6095" spans="1:9" x14ac:dyDescent="0.25">
      <c r="A6095">
        <v>2310180036</v>
      </c>
      <c r="B6095" t="s">
        <v>569</v>
      </c>
      <c r="C6095" t="s">
        <v>248</v>
      </c>
      <c r="D6095" t="s">
        <v>249</v>
      </c>
      <c r="E6095" s="1">
        <v>257.2</v>
      </c>
      <c r="F6095" t="s">
        <v>4426</v>
      </c>
      <c r="G6095">
        <v>0</v>
      </c>
      <c r="H6095">
        <v>0</v>
      </c>
      <c r="I6095">
        <v>13.235498</v>
      </c>
    </row>
    <row r="6096" spans="1:9" x14ac:dyDescent="0.25">
      <c r="A6096">
        <v>2310180037</v>
      </c>
      <c r="B6096" t="s">
        <v>641</v>
      </c>
      <c r="C6096" t="s">
        <v>248</v>
      </c>
      <c r="D6096" t="s">
        <v>249</v>
      </c>
      <c r="E6096" s="1">
        <v>200.8</v>
      </c>
      <c r="F6096" t="s">
        <v>4426</v>
      </c>
      <c r="G6096">
        <v>0</v>
      </c>
      <c r="H6096">
        <v>0</v>
      </c>
      <c r="I6096">
        <v>9.4198710000000005</v>
      </c>
    </row>
    <row r="6097" spans="1:9" x14ac:dyDescent="0.25">
      <c r="A6097">
        <v>2310180038</v>
      </c>
      <c r="B6097" t="s">
        <v>289</v>
      </c>
      <c r="C6097" t="s">
        <v>248</v>
      </c>
      <c r="D6097" t="s">
        <v>249</v>
      </c>
      <c r="E6097" s="1">
        <v>2.2000000000000002</v>
      </c>
      <c r="F6097" t="s">
        <v>4426</v>
      </c>
      <c r="G6097">
        <v>0</v>
      </c>
      <c r="H6097">
        <v>0</v>
      </c>
      <c r="I6097">
        <v>9.6227269999999994</v>
      </c>
    </row>
    <row r="6098" spans="1:9" x14ac:dyDescent="0.25">
      <c r="A6098">
        <v>2310180039</v>
      </c>
      <c r="B6098" t="s">
        <v>639</v>
      </c>
      <c r="C6098" t="s">
        <v>248</v>
      </c>
      <c r="D6098" t="s">
        <v>249</v>
      </c>
      <c r="E6098" s="1">
        <v>100.8</v>
      </c>
      <c r="F6098" t="s">
        <v>4426</v>
      </c>
      <c r="G6098">
        <v>58.8</v>
      </c>
      <c r="H6098">
        <v>0</v>
      </c>
      <c r="I6098">
        <v>8.2981149999999992</v>
      </c>
    </row>
    <row r="6099" spans="1:9" x14ac:dyDescent="0.25">
      <c r="A6099">
        <v>2310180039</v>
      </c>
      <c r="B6099" t="s">
        <v>639</v>
      </c>
      <c r="C6099" t="s">
        <v>47</v>
      </c>
      <c r="D6099" t="s">
        <v>48</v>
      </c>
      <c r="E6099" s="1">
        <v>0</v>
      </c>
      <c r="F6099" t="s">
        <v>4426</v>
      </c>
      <c r="G6099">
        <v>0</v>
      </c>
      <c r="H6099">
        <v>58.8</v>
      </c>
      <c r="I6099">
        <v>8.2497019999999992</v>
      </c>
    </row>
    <row r="6100" spans="1:9" x14ac:dyDescent="0.25">
      <c r="A6100">
        <v>2310180040</v>
      </c>
      <c r="B6100" t="s">
        <v>643</v>
      </c>
      <c r="C6100" t="s">
        <v>248</v>
      </c>
      <c r="D6100" t="s">
        <v>249</v>
      </c>
      <c r="E6100" s="1">
        <v>52.9</v>
      </c>
      <c r="F6100" t="s">
        <v>4426</v>
      </c>
      <c r="G6100">
        <v>0</v>
      </c>
      <c r="H6100">
        <v>0</v>
      </c>
      <c r="I6100">
        <v>4.333081</v>
      </c>
    </row>
    <row r="6101" spans="1:9" x14ac:dyDescent="0.25">
      <c r="A6101">
        <v>2310180041</v>
      </c>
      <c r="B6101" t="s">
        <v>570</v>
      </c>
      <c r="C6101" t="s">
        <v>248</v>
      </c>
      <c r="D6101" t="s">
        <v>249</v>
      </c>
      <c r="E6101" s="1">
        <v>263.2</v>
      </c>
      <c r="F6101" t="s">
        <v>4426</v>
      </c>
      <c r="G6101">
        <v>0</v>
      </c>
      <c r="H6101">
        <v>0</v>
      </c>
      <c r="I6101">
        <v>8.5183509999999991</v>
      </c>
    </row>
    <row r="6102" spans="1:9" x14ac:dyDescent="0.25">
      <c r="A6102">
        <v>2310180042</v>
      </c>
      <c r="B6102" t="s">
        <v>637</v>
      </c>
      <c r="C6102" t="s">
        <v>248</v>
      </c>
      <c r="D6102" t="s">
        <v>249</v>
      </c>
      <c r="E6102" s="1">
        <v>173</v>
      </c>
      <c r="F6102" t="s">
        <v>4426</v>
      </c>
      <c r="G6102">
        <v>0</v>
      </c>
      <c r="H6102">
        <v>0</v>
      </c>
      <c r="I6102">
        <v>15.364335000000001</v>
      </c>
    </row>
    <row r="6103" spans="1:9" x14ac:dyDescent="0.25">
      <c r="A6103">
        <v>2310180043</v>
      </c>
      <c r="B6103" t="s">
        <v>430</v>
      </c>
      <c r="C6103" t="s">
        <v>248</v>
      </c>
      <c r="D6103" t="s">
        <v>249</v>
      </c>
      <c r="E6103" s="1">
        <v>17.2</v>
      </c>
      <c r="F6103" t="s">
        <v>4426</v>
      </c>
      <c r="G6103">
        <v>0</v>
      </c>
      <c r="H6103">
        <v>0</v>
      </c>
      <c r="I6103">
        <v>8.2773260000000004</v>
      </c>
    </row>
    <row r="6104" spans="1:9" x14ac:dyDescent="0.25">
      <c r="A6104">
        <v>2310180044</v>
      </c>
      <c r="B6104" t="s">
        <v>638</v>
      </c>
      <c r="C6104" t="s">
        <v>248</v>
      </c>
      <c r="D6104" t="s">
        <v>249</v>
      </c>
      <c r="E6104" s="1">
        <v>106.5</v>
      </c>
      <c r="F6104" t="s">
        <v>4426</v>
      </c>
      <c r="G6104">
        <v>0</v>
      </c>
      <c r="H6104">
        <v>0</v>
      </c>
      <c r="I6104">
        <v>6.8241310000000004</v>
      </c>
    </row>
    <row r="6105" spans="1:9" x14ac:dyDescent="0.25">
      <c r="A6105">
        <v>2310180045</v>
      </c>
      <c r="B6105" t="s">
        <v>644</v>
      </c>
      <c r="C6105" t="s">
        <v>248</v>
      </c>
      <c r="D6105" t="s">
        <v>249</v>
      </c>
      <c r="E6105" s="1">
        <v>44.4</v>
      </c>
      <c r="F6105" t="s">
        <v>4426</v>
      </c>
      <c r="G6105">
        <v>0</v>
      </c>
      <c r="H6105">
        <v>0</v>
      </c>
      <c r="I6105">
        <v>6.6236490000000003</v>
      </c>
    </row>
    <row r="6106" spans="1:9" x14ac:dyDescent="0.25">
      <c r="A6106">
        <v>2310180046</v>
      </c>
      <c r="B6106" t="s">
        <v>429</v>
      </c>
      <c r="C6106" t="s">
        <v>248</v>
      </c>
      <c r="D6106" t="s">
        <v>249</v>
      </c>
      <c r="E6106" s="1">
        <v>17.3</v>
      </c>
      <c r="F6106" t="s">
        <v>4426</v>
      </c>
      <c r="G6106">
        <v>0</v>
      </c>
      <c r="H6106">
        <v>0</v>
      </c>
      <c r="I6106">
        <v>9.1734100000000005</v>
      </c>
    </row>
    <row r="6107" spans="1:9" x14ac:dyDescent="0.25">
      <c r="A6107">
        <v>2310180047</v>
      </c>
      <c r="B6107" t="s">
        <v>642</v>
      </c>
      <c r="C6107" t="s">
        <v>248</v>
      </c>
      <c r="D6107" t="s">
        <v>249</v>
      </c>
      <c r="E6107" s="1">
        <v>107.6</v>
      </c>
      <c r="F6107" t="s">
        <v>4426</v>
      </c>
      <c r="G6107">
        <v>8.4</v>
      </c>
      <c r="H6107">
        <v>0</v>
      </c>
      <c r="I6107">
        <v>8.9597580000000008</v>
      </c>
    </row>
    <row r="6108" spans="1:9" x14ac:dyDescent="0.25">
      <c r="A6108">
        <v>2310180047</v>
      </c>
      <c r="B6108" t="s">
        <v>642</v>
      </c>
      <c r="C6108" t="s">
        <v>47</v>
      </c>
      <c r="D6108" t="s">
        <v>48</v>
      </c>
      <c r="E6108" s="1">
        <v>50.6</v>
      </c>
      <c r="F6108" t="s">
        <v>4426</v>
      </c>
      <c r="G6108">
        <v>0</v>
      </c>
      <c r="H6108">
        <v>8.4</v>
      </c>
      <c r="I6108">
        <v>8.9596839999999993</v>
      </c>
    </row>
    <row r="6109" spans="1:9" x14ac:dyDescent="0.25">
      <c r="A6109">
        <v>2310180050</v>
      </c>
      <c r="B6109" t="s">
        <v>571</v>
      </c>
      <c r="C6109" t="s">
        <v>248</v>
      </c>
      <c r="D6109" t="s">
        <v>249</v>
      </c>
      <c r="E6109" s="1">
        <v>201.8</v>
      </c>
      <c r="F6109" t="s">
        <v>4426</v>
      </c>
      <c r="G6109">
        <v>0</v>
      </c>
      <c r="H6109">
        <v>0</v>
      </c>
      <c r="I6109">
        <v>3.728593</v>
      </c>
    </row>
    <row r="6110" spans="1:9" x14ac:dyDescent="0.25">
      <c r="A6110">
        <v>2310180051</v>
      </c>
      <c r="B6110" t="s">
        <v>640</v>
      </c>
      <c r="C6110" t="s">
        <v>248</v>
      </c>
      <c r="D6110" t="s">
        <v>249</v>
      </c>
      <c r="E6110" s="1">
        <v>216.6</v>
      </c>
      <c r="F6110" t="s">
        <v>4426</v>
      </c>
      <c r="G6110">
        <v>0</v>
      </c>
      <c r="H6110">
        <v>0</v>
      </c>
      <c r="I6110">
        <v>4.1915969999999998</v>
      </c>
    </row>
    <row r="6111" spans="1:9" x14ac:dyDescent="0.25">
      <c r="A6111">
        <v>2310180061</v>
      </c>
      <c r="B6111" t="s">
        <v>284</v>
      </c>
      <c r="C6111" t="s">
        <v>248</v>
      </c>
      <c r="D6111" t="s">
        <v>249</v>
      </c>
      <c r="E6111" s="1">
        <v>3</v>
      </c>
      <c r="F6111" t="s">
        <v>4426</v>
      </c>
      <c r="G6111">
        <v>0</v>
      </c>
      <c r="H6111">
        <v>0</v>
      </c>
      <c r="I6111">
        <v>9.0299999999999994</v>
      </c>
    </row>
    <row r="6112" spans="1:9" x14ac:dyDescent="0.25">
      <c r="A6112">
        <v>2310180062</v>
      </c>
      <c r="B6112" t="s">
        <v>282</v>
      </c>
      <c r="C6112" t="s">
        <v>248</v>
      </c>
      <c r="D6112" t="s">
        <v>249</v>
      </c>
      <c r="E6112" s="1">
        <v>5.4</v>
      </c>
      <c r="F6112" t="s">
        <v>4426</v>
      </c>
      <c r="G6112">
        <v>0</v>
      </c>
      <c r="H6112">
        <v>0</v>
      </c>
      <c r="I6112">
        <v>7.9296300000000004</v>
      </c>
    </row>
    <row r="6113" spans="1:9" x14ac:dyDescent="0.25">
      <c r="A6113">
        <v>2310180064</v>
      </c>
      <c r="B6113" t="s">
        <v>283</v>
      </c>
      <c r="C6113" t="s">
        <v>248</v>
      </c>
      <c r="D6113" t="s">
        <v>249</v>
      </c>
      <c r="E6113" s="1">
        <v>5.6</v>
      </c>
      <c r="F6113" t="s">
        <v>4426</v>
      </c>
      <c r="G6113">
        <v>0</v>
      </c>
      <c r="H6113">
        <v>0</v>
      </c>
      <c r="I6113">
        <v>7.0428569999999997</v>
      </c>
    </row>
    <row r="6114" spans="1:9" x14ac:dyDescent="0.25">
      <c r="A6114">
        <v>2310180065</v>
      </c>
      <c r="B6114" t="s">
        <v>285</v>
      </c>
      <c r="C6114" t="s">
        <v>248</v>
      </c>
      <c r="D6114" t="s">
        <v>249</v>
      </c>
      <c r="E6114" s="1">
        <v>2.6</v>
      </c>
      <c r="F6114" t="s">
        <v>4426</v>
      </c>
      <c r="G6114">
        <v>0</v>
      </c>
      <c r="H6114">
        <v>0</v>
      </c>
      <c r="I6114">
        <v>7.8</v>
      </c>
    </row>
    <row r="6115" spans="1:9" x14ac:dyDescent="0.25">
      <c r="A6115">
        <v>2310180068</v>
      </c>
      <c r="B6115" t="s">
        <v>287</v>
      </c>
      <c r="C6115" t="s">
        <v>248</v>
      </c>
      <c r="D6115" t="s">
        <v>249</v>
      </c>
      <c r="E6115" s="1">
        <v>1.3</v>
      </c>
      <c r="F6115" t="s">
        <v>4426</v>
      </c>
      <c r="G6115">
        <v>0</v>
      </c>
      <c r="H6115">
        <v>0</v>
      </c>
      <c r="I6115">
        <v>9.2538459999999993</v>
      </c>
    </row>
    <row r="6116" spans="1:9" x14ac:dyDescent="0.25">
      <c r="A6116">
        <v>2310180070</v>
      </c>
      <c r="B6116" t="s">
        <v>288</v>
      </c>
      <c r="C6116" t="s">
        <v>248</v>
      </c>
      <c r="D6116" t="s">
        <v>249</v>
      </c>
      <c r="E6116" s="1">
        <v>1.9</v>
      </c>
      <c r="F6116" t="s">
        <v>4426</v>
      </c>
      <c r="G6116">
        <v>0</v>
      </c>
      <c r="H6116">
        <v>0</v>
      </c>
      <c r="I6116">
        <v>10.510526</v>
      </c>
    </row>
    <row r="6117" spans="1:9" x14ac:dyDescent="0.25">
      <c r="A6117">
        <v>2310180072</v>
      </c>
      <c r="B6117" t="s">
        <v>439</v>
      </c>
      <c r="C6117" t="s">
        <v>248</v>
      </c>
      <c r="D6117" t="s">
        <v>249</v>
      </c>
      <c r="E6117" s="1">
        <v>22.7</v>
      </c>
      <c r="F6117" t="s">
        <v>4426</v>
      </c>
      <c r="G6117">
        <v>0</v>
      </c>
      <c r="H6117">
        <v>0</v>
      </c>
      <c r="I6117">
        <v>9.3400879999999997</v>
      </c>
    </row>
    <row r="6118" spans="1:9" x14ac:dyDescent="0.25">
      <c r="A6118">
        <v>2310180073</v>
      </c>
      <c r="B6118" t="s">
        <v>5043</v>
      </c>
      <c r="C6118" t="s">
        <v>248</v>
      </c>
      <c r="D6118" t="s">
        <v>249</v>
      </c>
      <c r="E6118" s="1">
        <v>4.5</v>
      </c>
      <c r="F6118" t="s">
        <v>4426</v>
      </c>
      <c r="G6118">
        <v>0</v>
      </c>
      <c r="H6118">
        <v>0</v>
      </c>
      <c r="I6118">
        <v>51.911110999999998</v>
      </c>
    </row>
    <row r="6119" spans="1:9" x14ac:dyDescent="0.25">
      <c r="A6119">
        <v>2310180074</v>
      </c>
      <c r="B6119" t="s">
        <v>412</v>
      </c>
      <c r="C6119" t="s">
        <v>248</v>
      </c>
      <c r="D6119" t="s">
        <v>249</v>
      </c>
      <c r="E6119" s="1">
        <v>6</v>
      </c>
      <c r="F6119" t="s">
        <v>4426</v>
      </c>
      <c r="G6119">
        <v>0</v>
      </c>
      <c r="H6119">
        <v>0</v>
      </c>
      <c r="I6119">
        <v>8.0316670000000006</v>
      </c>
    </row>
    <row r="6120" spans="1:9" x14ac:dyDescent="0.25">
      <c r="A6120">
        <v>2310180075</v>
      </c>
      <c r="B6120" t="s">
        <v>413</v>
      </c>
      <c r="C6120" t="s">
        <v>248</v>
      </c>
      <c r="D6120" t="s">
        <v>249</v>
      </c>
      <c r="E6120" s="1">
        <v>6.2</v>
      </c>
      <c r="F6120" t="s">
        <v>4426</v>
      </c>
      <c r="G6120" s="1">
        <v>0</v>
      </c>
      <c r="H6120" s="1">
        <v>0</v>
      </c>
      <c r="I6120">
        <v>11.880644999999999</v>
      </c>
    </row>
    <row r="6121" spans="1:9" x14ac:dyDescent="0.25">
      <c r="A6121">
        <v>2310180076</v>
      </c>
      <c r="B6121" t="s">
        <v>414</v>
      </c>
      <c r="C6121" t="s">
        <v>248</v>
      </c>
      <c r="D6121" t="s">
        <v>249</v>
      </c>
      <c r="E6121" s="1">
        <v>5.8</v>
      </c>
      <c r="F6121" t="s">
        <v>4426</v>
      </c>
      <c r="G6121" s="1">
        <v>0</v>
      </c>
      <c r="H6121">
        <v>0</v>
      </c>
      <c r="I6121">
        <v>7.7620690000000003</v>
      </c>
    </row>
    <row r="6122" spans="1:9" x14ac:dyDescent="0.25">
      <c r="A6122">
        <v>2310180077</v>
      </c>
      <c r="B6122" t="s">
        <v>415</v>
      </c>
      <c r="C6122" t="s">
        <v>248</v>
      </c>
      <c r="D6122" t="s">
        <v>249</v>
      </c>
      <c r="E6122" s="1">
        <v>6.7</v>
      </c>
      <c r="F6122" t="s">
        <v>4426</v>
      </c>
      <c r="G6122">
        <v>0</v>
      </c>
      <c r="H6122" s="1">
        <v>0</v>
      </c>
      <c r="I6122">
        <v>11.431343</v>
      </c>
    </row>
    <row r="6123" spans="1:9" x14ac:dyDescent="0.25">
      <c r="A6123">
        <v>2310180078</v>
      </c>
      <c r="B6123" t="s">
        <v>431</v>
      </c>
      <c r="C6123" t="s">
        <v>248</v>
      </c>
      <c r="D6123" t="s">
        <v>249</v>
      </c>
      <c r="E6123" s="1">
        <v>5.6</v>
      </c>
      <c r="F6123" t="s">
        <v>4426</v>
      </c>
      <c r="G6123">
        <v>0</v>
      </c>
      <c r="H6123">
        <v>0</v>
      </c>
      <c r="I6123">
        <v>14.376785999999999</v>
      </c>
    </row>
    <row r="6124" spans="1:9" x14ac:dyDescent="0.25">
      <c r="A6124">
        <v>2310180079</v>
      </c>
      <c r="B6124" t="s">
        <v>432</v>
      </c>
      <c r="C6124" t="s">
        <v>248</v>
      </c>
      <c r="D6124" t="s">
        <v>249</v>
      </c>
      <c r="E6124" s="1">
        <v>7</v>
      </c>
      <c r="F6124" t="s">
        <v>4426</v>
      </c>
      <c r="G6124">
        <v>0</v>
      </c>
      <c r="H6124">
        <v>0</v>
      </c>
      <c r="I6124">
        <v>9.1885709999999996</v>
      </c>
    </row>
    <row r="6125" spans="1:9" x14ac:dyDescent="0.25">
      <c r="A6125">
        <v>2310180080</v>
      </c>
      <c r="B6125" t="s">
        <v>433</v>
      </c>
      <c r="C6125" t="s">
        <v>248</v>
      </c>
      <c r="D6125" t="s">
        <v>249</v>
      </c>
      <c r="E6125" s="1">
        <v>6.1</v>
      </c>
      <c r="F6125" t="s">
        <v>4426</v>
      </c>
      <c r="G6125">
        <v>0</v>
      </c>
      <c r="H6125">
        <v>0</v>
      </c>
      <c r="I6125">
        <v>11.059016</v>
      </c>
    </row>
    <row r="6126" spans="1:9" x14ac:dyDescent="0.25">
      <c r="A6126">
        <v>2310180081</v>
      </c>
      <c r="B6126" t="s">
        <v>434</v>
      </c>
      <c r="C6126" t="s">
        <v>248</v>
      </c>
      <c r="D6126" t="s">
        <v>249</v>
      </c>
      <c r="E6126" s="1">
        <v>6</v>
      </c>
      <c r="F6126" t="s">
        <v>4426</v>
      </c>
      <c r="G6126">
        <v>0</v>
      </c>
      <c r="H6126">
        <v>0</v>
      </c>
      <c r="I6126">
        <v>13.043333000000001</v>
      </c>
    </row>
    <row r="6127" spans="1:9" x14ac:dyDescent="0.25">
      <c r="A6127">
        <v>2310180082</v>
      </c>
      <c r="B6127" t="s">
        <v>435</v>
      </c>
      <c r="C6127" t="s">
        <v>248</v>
      </c>
      <c r="D6127" t="s">
        <v>249</v>
      </c>
      <c r="E6127" s="1">
        <v>5.5</v>
      </c>
      <c r="F6127" t="s">
        <v>4426</v>
      </c>
      <c r="G6127">
        <v>0</v>
      </c>
      <c r="H6127">
        <v>0</v>
      </c>
      <c r="I6127">
        <v>9.9290909999999997</v>
      </c>
    </row>
    <row r="6128" spans="1:9" x14ac:dyDescent="0.25">
      <c r="A6128">
        <v>2310180083</v>
      </c>
      <c r="B6128" t="s">
        <v>436</v>
      </c>
      <c r="C6128" t="s">
        <v>248</v>
      </c>
      <c r="D6128" t="s">
        <v>249</v>
      </c>
      <c r="E6128" s="1">
        <v>7.2</v>
      </c>
      <c r="F6128" t="s">
        <v>4426</v>
      </c>
      <c r="G6128">
        <v>0</v>
      </c>
      <c r="H6128">
        <v>0</v>
      </c>
      <c r="I6128">
        <v>14.372222000000001</v>
      </c>
    </row>
    <row r="6129" spans="1:9" x14ac:dyDescent="0.25">
      <c r="A6129">
        <v>2310180084</v>
      </c>
      <c r="B6129" t="s">
        <v>437</v>
      </c>
      <c r="C6129" t="s">
        <v>248</v>
      </c>
      <c r="D6129" t="s">
        <v>249</v>
      </c>
      <c r="E6129" s="1">
        <v>5.8</v>
      </c>
      <c r="F6129" t="s">
        <v>4426</v>
      </c>
      <c r="G6129" s="1">
        <v>0</v>
      </c>
      <c r="H6129">
        <v>0</v>
      </c>
      <c r="I6129">
        <v>13.548276</v>
      </c>
    </row>
    <row r="6130" spans="1:9" x14ac:dyDescent="0.25">
      <c r="A6130">
        <v>2310180085</v>
      </c>
      <c r="B6130" t="s">
        <v>438</v>
      </c>
      <c r="C6130" t="s">
        <v>248</v>
      </c>
      <c r="D6130" t="s">
        <v>249</v>
      </c>
      <c r="E6130" s="1">
        <v>6.2</v>
      </c>
      <c r="F6130" t="s">
        <v>4426</v>
      </c>
      <c r="G6130" s="1">
        <v>0</v>
      </c>
      <c r="H6130" s="1">
        <v>0</v>
      </c>
      <c r="I6130">
        <v>13.341934999999999</v>
      </c>
    </row>
    <row r="6131" spans="1:9" x14ac:dyDescent="0.25">
      <c r="A6131">
        <v>2310190035</v>
      </c>
      <c r="B6131" t="s">
        <v>1376</v>
      </c>
      <c r="C6131" t="s">
        <v>248</v>
      </c>
      <c r="D6131" t="s">
        <v>249</v>
      </c>
      <c r="E6131" s="1">
        <v>1021</v>
      </c>
      <c r="F6131" t="s">
        <v>2612</v>
      </c>
      <c r="G6131" s="1">
        <v>0</v>
      </c>
      <c r="H6131" s="1">
        <v>0</v>
      </c>
      <c r="I6131">
        <v>0.28980400000000001</v>
      </c>
    </row>
    <row r="6132" spans="1:9" x14ac:dyDescent="0.25">
      <c r="A6132">
        <v>2310190036</v>
      </c>
      <c r="B6132" t="s">
        <v>1377</v>
      </c>
      <c r="C6132" t="s">
        <v>248</v>
      </c>
      <c r="D6132" t="s">
        <v>249</v>
      </c>
      <c r="E6132" s="1">
        <v>1038</v>
      </c>
      <c r="F6132" t="s">
        <v>2612</v>
      </c>
      <c r="G6132">
        <v>0</v>
      </c>
      <c r="H6132" s="1">
        <v>0</v>
      </c>
      <c r="I6132">
        <v>0.69515400000000005</v>
      </c>
    </row>
    <row r="6133" spans="1:9" x14ac:dyDescent="0.25">
      <c r="A6133">
        <v>2310190089</v>
      </c>
      <c r="B6133" t="s">
        <v>1057</v>
      </c>
      <c r="C6133" t="s">
        <v>248</v>
      </c>
      <c r="D6133" t="s">
        <v>249</v>
      </c>
      <c r="E6133" s="1">
        <v>42</v>
      </c>
      <c r="F6133" t="s">
        <v>2612</v>
      </c>
      <c r="G6133">
        <v>0</v>
      </c>
      <c r="H6133" s="1">
        <v>0</v>
      </c>
      <c r="I6133">
        <v>0.18904799999999999</v>
      </c>
    </row>
    <row r="6134" spans="1:9" x14ac:dyDescent="0.25">
      <c r="A6134">
        <v>2310190090</v>
      </c>
      <c r="B6134" t="s">
        <v>1053</v>
      </c>
      <c r="C6134" t="s">
        <v>248</v>
      </c>
      <c r="D6134" t="s">
        <v>249</v>
      </c>
      <c r="E6134" s="1">
        <v>205</v>
      </c>
      <c r="F6134" t="s">
        <v>2612</v>
      </c>
      <c r="G6134" s="1">
        <v>0</v>
      </c>
      <c r="H6134">
        <v>0</v>
      </c>
      <c r="I6134">
        <v>0.18229300000000001</v>
      </c>
    </row>
    <row r="6135" spans="1:9" x14ac:dyDescent="0.25">
      <c r="A6135">
        <v>2310190091</v>
      </c>
      <c r="B6135" t="s">
        <v>1056</v>
      </c>
      <c r="C6135" t="s">
        <v>248</v>
      </c>
      <c r="D6135" t="s">
        <v>249</v>
      </c>
      <c r="E6135" s="1">
        <v>105</v>
      </c>
      <c r="F6135" t="s">
        <v>2612</v>
      </c>
      <c r="G6135">
        <v>0</v>
      </c>
      <c r="H6135">
        <v>0</v>
      </c>
      <c r="I6135">
        <v>0.18590499999999999</v>
      </c>
    </row>
    <row r="6136" spans="1:9" x14ac:dyDescent="0.25">
      <c r="A6136">
        <v>2310190092</v>
      </c>
      <c r="B6136" t="s">
        <v>1060</v>
      </c>
      <c r="C6136" t="s">
        <v>248</v>
      </c>
      <c r="D6136" t="s">
        <v>249</v>
      </c>
      <c r="E6136" s="1">
        <v>1440</v>
      </c>
      <c r="F6136" t="s">
        <v>2612</v>
      </c>
      <c r="G6136" s="1">
        <v>0</v>
      </c>
      <c r="H6136">
        <v>0</v>
      </c>
      <c r="I6136">
        <v>0.18525700000000001</v>
      </c>
    </row>
    <row r="6137" spans="1:9" x14ac:dyDescent="0.25">
      <c r="A6137">
        <v>2310190093</v>
      </c>
      <c r="B6137" t="s">
        <v>1051</v>
      </c>
      <c r="C6137" t="s">
        <v>248</v>
      </c>
      <c r="D6137" t="s">
        <v>249</v>
      </c>
      <c r="E6137" s="1">
        <v>15</v>
      </c>
      <c r="F6137" t="s">
        <v>2612</v>
      </c>
      <c r="G6137">
        <v>0</v>
      </c>
      <c r="H6137" s="1">
        <v>0</v>
      </c>
      <c r="I6137">
        <v>0.185333</v>
      </c>
    </row>
    <row r="6138" spans="1:9" x14ac:dyDescent="0.25">
      <c r="A6138">
        <v>2310190095</v>
      </c>
      <c r="B6138" t="s">
        <v>1058</v>
      </c>
      <c r="C6138" t="s">
        <v>248</v>
      </c>
      <c r="D6138" t="s">
        <v>249</v>
      </c>
      <c r="E6138" s="1">
        <v>41</v>
      </c>
      <c r="F6138" t="s">
        <v>2612</v>
      </c>
      <c r="G6138">
        <v>0</v>
      </c>
      <c r="H6138">
        <v>0</v>
      </c>
      <c r="I6138">
        <v>0.18634100000000001</v>
      </c>
    </row>
    <row r="6139" spans="1:9" x14ac:dyDescent="0.25">
      <c r="A6139">
        <v>2310190096</v>
      </c>
      <c r="B6139" t="s">
        <v>1055</v>
      </c>
      <c r="C6139" t="s">
        <v>248</v>
      </c>
      <c r="D6139" t="s">
        <v>249</v>
      </c>
      <c r="E6139" s="1">
        <v>995</v>
      </c>
      <c r="F6139" t="s">
        <v>2612</v>
      </c>
      <c r="G6139">
        <v>0</v>
      </c>
      <c r="H6139" s="1">
        <v>0</v>
      </c>
      <c r="I6139">
        <v>0.185166</v>
      </c>
    </row>
    <row r="6140" spans="1:9" x14ac:dyDescent="0.25">
      <c r="A6140">
        <v>2310190097</v>
      </c>
      <c r="B6140" t="s">
        <v>1059</v>
      </c>
      <c r="C6140" t="s">
        <v>248</v>
      </c>
      <c r="D6140" t="s">
        <v>249</v>
      </c>
      <c r="E6140" s="1">
        <v>1350</v>
      </c>
      <c r="F6140" t="s">
        <v>2612</v>
      </c>
      <c r="G6140" s="1">
        <v>0</v>
      </c>
      <c r="H6140">
        <v>0</v>
      </c>
      <c r="I6140">
        <v>0.19922200000000001</v>
      </c>
    </row>
    <row r="6141" spans="1:9" x14ac:dyDescent="0.25">
      <c r="A6141">
        <v>2310190098</v>
      </c>
      <c r="B6141" t="s">
        <v>1052</v>
      </c>
      <c r="C6141" t="s">
        <v>248</v>
      </c>
      <c r="D6141" t="s">
        <v>249</v>
      </c>
      <c r="E6141" s="1">
        <v>65</v>
      </c>
      <c r="F6141" t="s">
        <v>2612</v>
      </c>
      <c r="G6141">
        <v>0</v>
      </c>
      <c r="H6141">
        <v>0</v>
      </c>
      <c r="I6141">
        <v>0.21738499999999999</v>
      </c>
    </row>
    <row r="6142" spans="1:9" x14ac:dyDescent="0.25">
      <c r="A6142">
        <v>2310190110</v>
      </c>
      <c r="B6142" t="s">
        <v>757</v>
      </c>
      <c r="C6142" t="s">
        <v>248</v>
      </c>
      <c r="D6142" t="s">
        <v>249</v>
      </c>
      <c r="E6142" s="1">
        <v>5451</v>
      </c>
      <c r="F6142" t="s">
        <v>2612</v>
      </c>
      <c r="G6142">
        <v>0</v>
      </c>
      <c r="H6142">
        <v>0</v>
      </c>
      <c r="I6142">
        <v>5.953E-2</v>
      </c>
    </row>
    <row r="6143" spans="1:9" x14ac:dyDescent="0.25">
      <c r="A6143">
        <v>2310200021</v>
      </c>
      <c r="B6143" t="s">
        <v>2545</v>
      </c>
      <c r="C6143" t="s">
        <v>699</v>
      </c>
      <c r="D6143" t="s">
        <v>700</v>
      </c>
      <c r="E6143" s="1">
        <v>54896</v>
      </c>
      <c r="F6143" t="s">
        <v>2612</v>
      </c>
      <c r="G6143">
        <v>0</v>
      </c>
      <c r="H6143">
        <v>0</v>
      </c>
      <c r="I6143">
        <v>0.156559</v>
      </c>
    </row>
    <row r="6144" spans="1:9" x14ac:dyDescent="0.25">
      <c r="A6144">
        <v>2310200022</v>
      </c>
      <c r="B6144" t="s">
        <v>2544</v>
      </c>
      <c r="C6144" t="s">
        <v>699</v>
      </c>
      <c r="D6144" t="s">
        <v>700</v>
      </c>
      <c r="E6144" s="1">
        <v>41956</v>
      </c>
      <c r="F6144" t="s">
        <v>2612</v>
      </c>
      <c r="G6144">
        <v>0</v>
      </c>
      <c r="H6144">
        <v>0</v>
      </c>
      <c r="I6144">
        <v>0.136708</v>
      </c>
    </row>
    <row r="6145" spans="1:9" x14ac:dyDescent="0.25">
      <c r="A6145">
        <v>2310200024</v>
      </c>
      <c r="B6145" t="s">
        <v>2546</v>
      </c>
      <c r="C6145" t="s">
        <v>699</v>
      </c>
      <c r="D6145" t="s">
        <v>700</v>
      </c>
      <c r="E6145" s="1">
        <v>88046</v>
      </c>
      <c r="F6145" t="s">
        <v>2612</v>
      </c>
      <c r="G6145">
        <v>0</v>
      </c>
      <c r="H6145">
        <v>0</v>
      </c>
      <c r="I6145">
        <v>0.13885500000000001</v>
      </c>
    </row>
    <row r="6146" spans="1:9" x14ac:dyDescent="0.25">
      <c r="A6146">
        <v>2310210010</v>
      </c>
      <c r="B6146" t="s">
        <v>372</v>
      </c>
      <c r="C6146" t="s">
        <v>248</v>
      </c>
      <c r="D6146" t="s">
        <v>249</v>
      </c>
      <c r="E6146" s="1">
        <v>2690</v>
      </c>
      <c r="F6146" t="s">
        <v>2612</v>
      </c>
      <c r="G6146">
        <v>0</v>
      </c>
      <c r="H6146">
        <v>0</v>
      </c>
      <c r="I6146">
        <v>0.13245000000000001</v>
      </c>
    </row>
    <row r="6147" spans="1:9" x14ac:dyDescent="0.25">
      <c r="A6147">
        <v>2310210082</v>
      </c>
      <c r="B6147" t="s">
        <v>5044</v>
      </c>
      <c r="C6147" t="s">
        <v>248</v>
      </c>
      <c r="D6147" t="s">
        <v>249</v>
      </c>
      <c r="E6147" s="1">
        <v>128</v>
      </c>
      <c r="F6147" t="s">
        <v>2612</v>
      </c>
      <c r="G6147" s="1">
        <v>0</v>
      </c>
      <c r="H6147">
        <v>0</v>
      </c>
      <c r="I6147">
        <v>0.11242199999999999</v>
      </c>
    </row>
    <row r="6148" spans="1:9" x14ac:dyDescent="0.25">
      <c r="A6148">
        <v>2310210083</v>
      </c>
      <c r="B6148" t="s">
        <v>5045</v>
      </c>
      <c r="C6148" t="s">
        <v>248</v>
      </c>
      <c r="D6148" t="s">
        <v>249</v>
      </c>
      <c r="E6148" s="1">
        <v>120</v>
      </c>
      <c r="F6148" t="s">
        <v>2612</v>
      </c>
      <c r="G6148">
        <v>0</v>
      </c>
      <c r="H6148" s="1">
        <v>0</v>
      </c>
      <c r="I6148">
        <v>0.112417</v>
      </c>
    </row>
    <row r="6149" spans="1:9" x14ac:dyDescent="0.25">
      <c r="A6149">
        <v>2310210084</v>
      </c>
      <c r="B6149" t="s">
        <v>5046</v>
      </c>
      <c r="C6149" t="s">
        <v>248</v>
      </c>
      <c r="D6149" t="s">
        <v>249</v>
      </c>
      <c r="E6149" s="1">
        <v>157</v>
      </c>
      <c r="F6149" t="s">
        <v>2612</v>
      </c>
      <c r="G6149" s="1">
        <v>0</v>
      </c>
      <c r="H6149">
        <v>0</v>
      </c>
      <c r="I6149">
        <v>0.11242000000000001</v>
      </c>
    </row>
    <row r="6150" spans="1:9" x14ac:dyDescent="0.25">
      <c r="A6150">
        <v>2310210085</v>
      </c>
      <c r="B6150" t="s">
        <v>5047</v>
      </c>
      <c r="C6150" t="s">
        <v>248</v>
      </c>
      <c r="D6150" t="s">
        <v>249</v>
      </c>
      <c r="E6150" s="1">
        <v>125</v>
      </c>
      <c r="F6150" t="s">
        <v>2612</v>
      </c>
      <c r="G6150">
        <v>0</v>
      </c>
      <c r="H6150" s="1">
        <v>0</v>
      </c>
      <c r="I6150">
        <v>0.1124</v>
      </c>
    </row>
    <row r="6151" spans="1:9" x14ac:dyDescent="0.25">
      <c r="A6151">
        <v>2310210086</v>
      </c>
      <c r="B6151" t="s">
        <v>5048</v>
      </c>
      <c r="C6151" t="s">
        <v>248</v>
      </c>
      <c r="D6151" t="s">
        <v>249</v>
      </c>
      <c r="E6151" s="1">
        <v>112</v>
      </c>
      <c r="F6151" t="s">
        <v>2612</v>
      </c>
      <c r="G6151">
        <v>0</v>
      </c>
      <c r="H6151">
        <v>0</v>
      </c>
      <c r="I6151">
        <v>0.112411</v>
      </c>
    </row>
    <row r="6152" spans="1:9" x14ac:dyDescent="0.25">
      <c r="A6152">
        <v>2310210087</v>
      </c>
      <c r="B6152" t="s">
        <v>5049</v>
      </c>
      <c r="C6152" t="s">
        <v>248</v>
      </c>
      <c r="D6152" t="s">
        <v>249</v>
      </c>
      <c r="E6152" s="1">
        <v>128</v>
      </c>
      <c r="F6152" t="s">
        <v>2612</v>
      </c>
      <c r="G6152">
        <v>0</v>
      </c>
      <c r="H6152">
        <v>0</v>
      </c>
      <c r="I6152">
        <v>0.11242199999999999</v>
      </c>
    </row>
    <row r="6153" spans="1:9" x14ac:dyDescent="0.25">
      <c r="A6153">
        <v>2310210088</v>
      </c>
      <c r="B6153" t="s">
        <v>5050</v>
      </c>
      <c r="C6153" t="s">
        <v>248</v>
      </c>
      <c r="D6153" t="s">
        <v>249</v>
      </c>
      <c r="E6153" s="1">
        <v>112</v>
      </c>
      <c r="F6153" t="s">
        <v>2612</v>
      </c>
      <c r="G6153">
        <v>0</v>
      </c>
      <c r="H6153">
        <v>0</v>
      </c>
      <c r="I6153">
        <v>0.112411</v>
      </c>
    </row>
    <row r="6154" spans="1:9" x14ac:dyDescent="0.25">
      <c r="A6154">
        <v>2310210089</v>
      </c>
      <c r="B6154" t="s">
        <v>5051</v>
      </c>
      <c r="C6154" t="s">
        <v>248</v>
      </c>
      <c r="D6154" t="s">
        <v>249</v>
      </c>
      <c r="E6154" s="1">
        <v>110</v>
      </c>
      <c r="F6154" t="s">
        <v>2612</v>
      </c>
      <c r="G6154" s="1">
        <v>0</v>
      </c>
      <c r="H6154">
        <v>0</v>
      </c>
      <c r="I6154">
        <v>0.112455</v>
      </c>
    </row>
    <row r="6155" spans="1:9" x14ac:dyDescent="0.25">
      <c r="A6155">
        <v>2310210090</v>
      </c>
      <c r="B6155" t="s">
        <v>5052</v>
      </c>
      <c r="C6155" t="s">
        <v>248</v>
      </c>
      <c r="D6155" t="s">
        <v>249</v>
      </c>
      <c r="E6155" s="1">
        <v>136</v>
      </c>
      <c r="F6155" t="s">
        <v>2612</v>
      </c>
      <c r="G6155">
        <v>0</v>
      </c>
      <c r="H6155" s="1">
        <v>0</v>
      </c>
      <c r="I6155">
        <v>0.112426</v>
      </c>
    </row>
    <row r="6156" spans="1:9" x14ac:dyDescent="0.25">
      <c r="A6156">
        <v>2310210091</v>
      </c>
      <c r="B6156" t="s">
        <v>5053</v>
      </c>
      <c r="C6156" t="s">
        <v>248</v>
      </c>
      <c r="D6156" t="s">
        <v>249</v>
      </c>
      <c r="E6156" s="1">
        <v>130</v>
      </c>
      <c r="F6156" t="s">
        <v>2612</v>
      </c>
      <c r="G6156" s="1">
        <v>0</v>
      </c>
      <c r="H6156">
        <v>0</v>
      </c>
      <c r="I6156">
        <v>0.11246200000000001</v>
      </c>
    </row>
    <row r="6157" spans="1:9" x14ac:dyDescent="0.25">
      <c r="A6157">
        <v>2310210092</v>
      </c>
      <c r="B6157" t="s">
        <v>5054</v>
      </c>
      <c r="C6157" t="s">
        <v>248</v>
      </c>
      <c r="D6157" t="s">
        <v>249</v>
      </c>
      <c r="E6157" s="1">
        <v>120</v>
      </c>
      <c r="F6157" t="s">
        <v>2612</v>
      </c>
      <c r="G6157">
        <v>0</v>
      </c>
      <c r="H6157" s="1">
        <v>0</v>
      </c>
      <c r="I6157">
        <v>0.112417</v>
      </c>
    </row>
    <row r="6158" spans="1:9" x14ac:dyDescent="0.25">
      <c r="A6158">
        <v>2310210093</v>
      </c>
      <c r="B6158" t="s">
        <v>5055</v>
      </c>
      <c r="C6158" t="s">
        <v>248</v>
      </c>
      <c r="D6158" t="s">
        <v>249</v>
      </c>
      <c r="E6158" s="1">
        <v>116</v>
      </c>
      <c r="F6158" t="s">
        <v>2612</v>
      </c>
      <c r="G6158">
        <v>0</v>
      </c>
      <c r="H6158">
        <v>0</v>
      </c>
      <c r="I6158">
        <v>0.112414</v>
      </c>
    </row>
    <row r="6159" spans="1:9" x14ac:dyDescent="0.25">
      <c r="A6159">
        <v>2310210127</v>
      </c>
      <c r="B6159" t="s">
        <v>89</v>
      </c>
      <c r="C6159" t="s">
        <v>248</v>
      </c>
      <c r="D6159" t="s">
        <v>249</v>
      </c>
      <c r="E6159" s="1">
        <v>56787</v>
      </c>
      <c r="F6159" t="s">
        <v>2612</v>
      </c>
      <c r="G6159">
        <v>0</v>
      </c>
      <c r="H6159">
        <v>0</v>
      </c>
      <c r="I6159">
        <v>0.144623</v>
      </c>
    </row>
    <row r="6160" spans="1:9" x14ac:dyDescent="0.25">
      <c r="A6160">
        <v>2310210128</v>
      </c>
      <c r="B6160" t="s">
        <v>263</v>
      </c>
      <c r="C6160" t="s">
        <v>248</v>
      </c>
      <c r="D6160" t="s">
        <v>249</v>
      </c>
      <c r="E6160" s="1">
        <v>40264</v>
      </c>
      <c r="F6160" t="s">
        <v>2612</v>
      </c>
      <c r="G6160">
        <v>0</v>
      </c>
      <c r="H6160">
        <v>0</v>
      </c>
      <c r="I6160">
        <v>0.122131</v>
      </c>
    </row>
    <row r="6161" spans="1:9" x14ac:dyDescent="0.25">
      <c r="A6161">
        <v>2310210129</v>
      </c>
      <c r="B6161" t="s">
        <v>106</v>
      </c>
      <c r="C6161" t="s">
        <v>248</v>
      </c>
      <c r="D6161" t="s">
        <v>249</v>
      </c>
      <c r="E6161" s="1">
        <v>49124</v>
      </c>
      <c r="F6161" t="s">
        <v>2612</v>
      </c>
      <c r="G6161" s="1">
        <v>0</v>
      </c>
      <c r="H6161">
        <v>0</v>
      </c>
      <c r="I6161">
        <v>0.112733</v>
      </c>
    </row>
    <row r="6162" spans="1:9" x14ac:dyDescent="0.25">
      <c r="A6162">
        <v>2310210130</v>
      </c>
      <c r="B6162" t="s">
        <v>147</v>
      </c>
      <c r="C6162" t="s">
        <v>248</v>
      </c>
      <c r="D6162" t="s">
        <v>249</v>
      </c>
      <c r="E6162" s="1">
        <v>51382</v>
      </c>
      <c r="F6162" t="s">
        <v>2612</v>
      </c>
      <c r="G6162">
        <v>0</v>
      </c>
      <c r="H6162" s="1">
        <v>0</v>
      </c>
      <c r="I6162">
        <v>0.121838</v>
      </c>
    </row>
    <row r="6163" spans="1:9" x14ac:dyDescent="0.25">
      <c r="A6163">
        <v>2310210131</v>
      </c>
      <c r="B6163" t="s">
        <v>84</v>
      </c>
      <c r="C6163" t="s">
        <v>248</v>
      </c>
      <c r="D6163" t="s">
        <v>249</v>
      </c>
      <c r="E6163" s="1">
        <v>49828</v>
      </c>
      <c r="F6163" t="s">
        <v>2612</v>
      </c>
      <c r="G6163">
        <v>0</v>
      </c>
      <c r="H6163">
        <v>0</v>
      </c>
      <c r="I6163">
        <v>0.119348</v>
      </c>
    </row>
    <row r="6164" spans="1:9" x14ac:dyDescent="0.25">
      <c r="A6164">
        <v>2310210132</v>
      </c>
      <c r="B6164" t="s">
        <v>73</v>
      </c>
      <c r="C6164" t="s">
        <v>248</v>
      </c>
      <c r="D6164" t="s">
        <v>249</v>
      </c>
      <c r="E6164" s="1">
        <v>55012</v>
      </c>
      <c r="F6164" t="s">
        <v>2612</v>
      </c>
      <c r="G6164">
        <v>0</v>
      </c>
      <c r="H6164">
        <v>0</v>
      </c>
      <c r="I6164">
        <v>0.11821</v>
      </c>
    </row>
    <row r="6165" spans="1:9" x14ac:dyDescent="0.25">
      <c r="A6165">
        <v>2310210133</v>
      </c>
      <c r="B6165" t="s">
        <v>71</v>
      </c>
      <c r="C6165" t="s">
        <v>248</v>
      </c>
      <c r="D6165" t="s">
        <v>249</v>
      </c>
      <c r="E6165" s="1">
        <v>50853</v>
      </c>
      <c r="F6165" t="s">
        <v>2612</v>
      </c>
      <c r="G6165">
        <v>0</v>
      </c>
      <c r="H6165">
        <v>0</v>
      </c>
      <c r="I6165">
        <v>0.119976</v>
      </c>
    </row>
    <row r="6166" spans="1:9" x14ac:dyDescent="0.25">
      <c r="A6166">
        <v>2310210134</v>
      </c>
      <c r="B6166" t="s">
        <v>72</v>
      </c>
      <c r="C6166" t="s">
        <v>248</v>
      </c>
      <c r="D6166" t="s">
        <v>249</v>
      </c>
      <c r="E6166" s="1">
        <v>41295</v>
      </c>
      <c r="F6166" t="s">
        <v>2612</v>
      </c>
      <c r="G6166">
        <v>0</v>
      </c>
      <c r="H6166">
        <v>0</v>
      </c>
      <c r="I6166">
        <v>0.123891</v>
      </c>
    </row>
    <row r="6167" spans="1:9" x14ac:dyDescent="0.25">
      <c r="A6167">
        <v>2310210135</v>
      </c>
      <c r="B6167" t="s">
        <v>88</v>
      </c>
      <c r="C6167" t="s">
        <v>248</v>
      </c>
      <c r="D6167" t="s">
        <v>249</v>
      </c>
      <c r="E6167" s="1">
        <v>52520</v>
      </c>
      <c r="F6167" t="s">
        <v>2612</v>
      </c>
      <c r="G6167" s="1">
        <v>0</v>
      </c>
      <c r="H6167">
        <v>0</v>
      </c>
      <c r="I6167">
        <v>0.12482799999999999</v>
      </c>
    </row>
    <row r="6168" spans="1:9" x14ac:dyDescent="0.25">
      <c r="A6168">
        <v>2310210136</v>
      </c>
      <c r="B6168" t="s">
        <v>87</v>
      </c>
      <c r="C6168" t="s">
        <v>248</v>
      </c>
      <c r="D6168" t="s">
        <v>249</v>
      </c>
      <c r="E6168" s="1">
        <v>55035</v>
      </c>
      <c r="F6168" t="s">
        <v>2612</v>
      </c>
      <c r="G6168">
        <v>0</v>
      </c>
      <c r="H6168" s="1">
        <v>0</v>
      </c>
      <c r="I6168">
        <v>0.114786</v>
      </c>
    </row>
    <row r="6169" spans="1:9" x14ac:dyDescent="0.25">
      <c r="A6169">
        <v>2310210137</v>
      </c>
      <c r="B6169" t="s">
        <v>105</v>
      </c>
      <c r="C6169" t="s">
        <v>248</v>
      </c>
      <c r="D6169" t="s">
        <v>249</v>
      </c>
      <c r="E6169" s="1">
        <v>55252</v>
      </c>
      <c r="F6169" t="s">
        <v>2612</v>
      </c>
      <c r="G6169" s="1">
        <v>0</v>
      </c>
      <c r="H6169">
        <v>0</v>
      </c>
      <c r="I6169">
        <v>0.111751</v>
      </c>
    </row>
    <row r="6170" spans="1:9" x14ac:dyDescent="0.25">
      <c r="A6170">
        <v>2310210138</v>
      </c>
      <c r="B6170" t="s">
        <v>70</v>
      </c>
      <c r="C6170" t="s">
        <v>248</v>
      </c>
      <c r="D6170" t="s">
        <v>249</v>
      </c>
      <c r="E6170" s="1">
        <v>58135</v>
      </c>
      <c r="F6170" t="s">
        <v>2612</v>
      </c>
      <c r="G6170">
        <v>0</v>
      </c>
      <c r="H6170" s="1">
        <v>0</v>
      </c>
      <c r="I6170">
        <v>0.14832500000000001</v>
      </c>
    </row>
    <row r="6171" spans="1:9" x14ac:dyDescent="0.25">
      <c r="A6171">
        <v>2310210149</v>
      </c>
      <c r="B6171" t="s">
        <v>68</v>
      </c>
      <c r="C6171" t="s">
        <v>248</v>
      </c>
      <c r="D6171" t="s">
        <v>249</v>
      </c>
      <c r="E6171" s="1">
        <v>7437</v>
      </c>
      <c r="F6171" t="s">
        <v>2612</v>
      </c>
      <c r="G6171">
        <v>0</v>
      </c>
      <c r="H6171">
        <v>0</v>
      </c>
      <c r="I6171">
        <v>0.23416300000000001</v>
      </c>
    </row>
    <row r="6172" spans="1:9" x14ac:dyDescent="0.25">
      <c r="A6172">
        <v>2310210150</v>
      </c>
      <c r="B6172" t="s">
        <v>142</v>
      </c>
      <c r="C6172" t="s">
        <v>248</v>
      </c>
      <c r="D6172" t="s">
        <v>249</v>
      </c>
      <c r="E6172" s="1">
        <v>23085</v>
      </c>
      <c r="F6172" t="s">
        <v>2612</v>
      </c>
      <c r="G6172">
        <v>0</v>
      </c>
      <c r="H6172">
        <v>0</v>
      </c>
      <c r="I6172">
        <v>0.25436799999999998</v>
      </c>
    </row>
    <row r="6173" spans="1:9" x14ac:dyDescent="0.25">
      <c r="A6173">
        <v>2310210151</v>
      </c>
      <c r="B6173" t="s">
        <v>66</v>
      </c>
      <c r="C6173" t="s">
        <v>248</v>
      </c>
      <c r="D6173" t="s">
        <v>249</v>
      </c>
      <c r="E6173" s="1">
        <v>5908</v>
      </c>
      <c r="F6173" t="s">
        <v>2612</v>
      </c>
      <c r="G6173">
        <v>0</v>
      </c>
      <c r="H6173">
        <v>0</v>
      </c>
      <c r="I6173">
        <v>0.23669799999999999</v>
      </c>
    </row>
    <row r="6174" spans="1:9" x14ac:dyDescent="0.25">
      <c r="A6174">
        <v>2310210152</v>
      </c>
      <c r="B6174" t="s">
        <v>86</v>
      </c>
      <c r="C6174" t="s">
        <v>248</v>
      </c>
      <c r="D6174" t="s">
        <v>249</v>
      </c>
      <c r="E6174" s="1">
        <v>2325</v>
      </c>
      <c r="F6174" t="s">
        <v>2612</v>
      </c>
      <c r="G6174" s="1">
        <v>641</v>
      </c>
      <c r="H6174">
        <v>0</v>
      </c>
      <c r="I6174">
        <v>0.222942</v>
      </c>
    </row>
    <row r="6175" spans="1:9" x14ac:dyDescent="0.25">
      <c r="A6175">
        <v>2310210152</v>
      </c>
      <c r="B6175" t="s">
        <v>86</v>
      </c>
      <c r="C6175" t="s">
        <v>47</v>
      </c>
      <c r="D6175" t="s">
        <v>48</v>
      </c>
      <c r="E6175" s="1">
        <v>0</v>
      </c>
      <c r="F6175" t="s">
        <v>2612</v>
      </c>
      <c r="G6175">
        <v>0</v>
      </c>
      <c r="H6175" s="1">
        <v>641</v>
      </c>
      <c r="I6175">
        <v>0.222937</v>
      </c>
    </row>
    <row r="6176" spans="1:9" x14ac:dyDescent="0.25">
      <c r="A6176">
        <v>2310210153</v>
      </c>
      <c r="B6176" t="s">
        <v>62</v>
      </c>
      <c r="C6176" t="s">
        <v>248</v>
      </c>
      <c r="D6176" t="s">
        <v>249</v>
      </c>
      <c r="E6176" s="1">
        <v>22375</v>
      </c>
      <c r="F6176" t="s">
        <v>2612</v>
      </c>
      <c r="G6176" s="1">
        <v>4150</v>
      </c>
      <c r="H6176">
        <v>0</v>
      </c>
      <c r="I6176">
        <v>0.21659400000000001</v>
      </c>
    </row>
    <row r="6177" spans="1:9" x14ac:dyDescent="0.25">
      <c r="A6177">
        <v>2310210153</v>
      </c>
      <c r="B6177" t="s">
        <v>62</v>
      </c>
      <c r="C6177" t="s">
        <v>47</v>
      </c>
      <c r="D6177" t="s">
        <v>48</v>
      </c>
      <c r="E6177" s="1">
        <v>0</v>
      </c>
      <c r="F6177" t="s">
        <v>2612</v>
      </c>
      <c r="G6177">
        <v>0</v>
      </c>
      <c r="H6177" s="1">
        <v>4150</v>
      </c>
      <c r="I6177">
        <v>0.216192</v>
      </c>
    </row>
    <row r="6178" spans="1:9" x14ac:dyDescent="0.25">
      <c r="A6178">
        <v>2310210154</v>
      </c>
      <c r="B6178" t="s">
        <v>141</v>
      </c>
      <c r="C6178" t="s">
        <v>248</v>
      </c>
      <c r="D6178" t="s">
        <v>249</v>
      </c>
      <c r="E6178" s="1">
        <v>26827</v>
      </c>
      <c r="F6178" t="s">
        <v>2612</v>
      </c>
      <c r="G6178" s="1">
        <v>7573</v>
      </c>
      <c r="H6178">
        <v>0</v>
      </c>
      <c r="I6178">
        <v>0.241177</v>
      </c>
    </row>
    <row r="6179" spans="1:9" x14ac:dyDescent="0.25">
      <c r="A6179">
        <v>2310210154</v>
      </c>
      <c r="B6179" t="s">
        <v>141</v>
      </c>
      <c r="C6179" t="s">
        <v>47</v>
      </c>
      <c r="D6179" t="s">
        <v>48</v>
      </c>
      <c r="E6179" s="1">
        <v>0</v>
      </c>
      <c r="F6179" t="s">
        <v>2612</v>
      </c>
      <c r="G6179">
        <v>0</v>
      </c>
      <c r="H6179" s="1">
        <v>7573</v>
      </c>
      <c r="I6179">
        <v>0.241177</v>
      </c>
    </row>
    <row r="6180" spans="1:9" x14ac:dyDescent="0.25">
      <c r="A6180">
        <v>2310210155</v>
      </c>
      <c r="B6180" t="s">
        <v>67</v>
      </c>
      <c r="C6180" t="s">
        <v>248</v>
      </c>
      <c r="D6180" t="s">
        <v>249</v>
      </c>
      <c r="E6180" s="1">
        <v>758</v>
      </c>
      <c r="F6180" t="s">
        <v>2612</v>
      </c>
      <c r="G6180">
        <v>0</v>
      </c>
      <c r="H6180">
        <v>0</v>
      </c>
      <c r="I6180">
        <v>0.222995</v>
      </c>
    </row>
    <row r="6181" spans="1:9" x14ac:dyDescent="0.25">
      <c r="A6181">
        <v>2310210156</v>
      </c>
      <c r="B6181" t="s">
        <v>65</v>
      </c>
      <c r="C6181" t="s">
        <v>248</v>
      </c>
      <c r="D6181" t="s">
        <v>249</v>
      </c>
      <c r="E6181" s="1">
        <v>10031</v>
      </c>
      <c r="F6181" t="s">
        <v>2612</v>
      </c>
      <c r="G6181">
        <v>0</v>
      </c>
      <c r="H6181">
        <v>0</v>
      </c>
      <c r="I6181">
        <v>0.23572100000000001</v>
      </c>
    </row>
    <row r="6182" spans="1:9" x14ac:dyDescent="0.25">
      <c r="A6182">
        <v>2310210157</v>
      </c>
      <c r="B6182" t="s">
        <v>140</v>
      </c>
      <c r="C6182" t="s">
        <v>248</v>
      </c>
      <c r="D6182" t="s">
        <v>249</v>
      </c>
      <c r="E6182" s="1">
        <v>12362</v>
      </c>
      <c r="F6182" t="s">
        <v>2612</v>
      </c>
      <c r="G6182">
        <v>0</v>
      </c>
      <c r="H6182">
        <v>0</v>
      </c>
      <c r="I6182">
        <v>0.24389</v>
      </c>
    </row>
    <row r="6183" spans="1:9" x14ac:dyDescent="0.25">
      <c r="A6183">
        <v>2310210158</v>
      </c>
      <c r="B6183" t="s">
        <v>63</v>
      </c>
      <c r="C6183" t="s">
        <v>248</v>
      </c>
      <c r="D6183" t="s">
        <v>249</v>
      </c>
      <c r="E6183" s="1">
        <v>19925</v>
      </c>
      <c r="F6183" t="s">
        <v>2612</v>
      </c>
      <c r="G6183" s="1">
        <v>5890</v>
      </c>
      <c r="H6183">
        <v>0</v>
      </c>
      <c r="I6183">
        <v>0.22963900000000001</v>
      </c>
    </row>
    <row r="6184" spans="1:9" x14ac:dyDescent="0.25">
      <c r="A6184">
        <v>2310210158</v>
      </c>
      <c r="B6184" t="s">
        <v>63</v>
      </c>
      <c r="C6184" t="s">
        <v>47</v>
      </c>
      <c r="D6184" t="s">
        <v>48</v>
      </c>
      <c r="E6184" s="1">
        <v>0</v>
      </c>
      <c r="F6184" t="s">
        <v>2612</v>
      </c>
      <c r="G6184">
        <v>0</v>
      </c>
      <c r="H6184" s="1">
        <v>5890</v>
      </c>
      <c r="I6184">
        <v>0.22963900000000001</v>
      </c>
    </row>
    <row r="6185" spans="1:9" x14ac:dyDescent="0.25">
      <c r="A6185">
        <v>2310210159</v>
      </c>
      <c r="B6185" t="s">
        <v>61</v>
      </c>
      <c r="C6185" t="s">
        <v>248</v>
      </c>
      <c r="D6185" t="s">
        <v>249</v>
      </c>
      <c r="E6185" s="1">
        <v>3956</v>
      </c>
      <c r="F6185" t="s">
        <v>2612</v>
      </c>
      <c r="G6185">
        <v>0</v>
      </c>
      <c r="H6185">
        <v>0</v>
      </c>
      <c r="I6185">
        <v>0.22520999999999999</v>
      </c>
    </row>
    <row r="6186" spans="1:9" x14ac:dyDescent="0.25">
      <c r="A6186">
        <v>2310210160</v>
      </c>
      <c r="B6186" t="s">
        <v>69</v>
      </c>
      <c r="C6186" t="s">
        <v>248</v>
      </c>
      <c r="D6186" t="s">
        <v>249</v>
      </c>
      <c r="E6186" s="1">
        <v>18802</v>
      </c>
      <c r="F6186" t="s">
        <v>2612</v>
      </c>
      <c r="G6186" s="1">
        <v>0</v>
      </c>
      <c r="H6186">
        <v>0</v>
      </c>
      <c r="I6186">
        <v>0.22573099999999999</v>
      </c>
    </row>
    <row r="6187" spans="1:9" x14ac:dyDescent="0.25">
      <c r="A6187">
        <v>2310210161</v>
      </c>
      <c r="B6187" t="s">
        <v>717</v>
      </c>
      <c r="C6187" t="s">
        <v>248</v>
      </c>
      <c r="D6187" t="s">
        <v>249</v>
      </c>
      <c r="E6187" s="1">
        <v>241</v>
      </c>
      <c r="F6187" t="s">
        <v>2612</v>
      </c>
      <c r="G6187">
        <v>0</v>
      </c>
      <c r="H6187" s="1">
        <v>0</v>
      </c>
      <c r="I6187">
        <v>0.441162</v>
      </c>
    </row>
    <row r="6188" spans="1:9" x14ac:dyDescent="0.25">
      <c r="A6188">
        <v>2310210162</v>
      </c>
      <c r="B6188" t="s">
        <v>721</v>
      </c>
      <c r="C6188" t="s">
        <v>248</v>
      </c>
      <c r="D6188" t="s">
        <v>249</v>
      </c>
      <c r="E6188" s="1">
        <v>199</v>
      </c>
      <c r="F6188" t="s">
        <v>2612</v>
      </c>
      <c r="G6188" s="1">
        <v>0</v>
      </c>
      <c r="H6188">
        <v>0</v>
      </c>
      <c r="I6188">
        <v>0.45628099999999999</v>
      </c>
    </row>
    <row r="6189" spans="1:9" x14ac:dyDescent="0.25">
      <c r="A6189">
        <v>2310210163</v>
      </c>
      <c r="B6189" t="s">
        <v>715</v>
      </c>
      <c r="C6189" t="s">
        <v>248</v>
      </c>
      <c r="D6189" t="s">
        <v>249</v>
      </c>
      <c r="E6189" s="1">
        <v>245</v>
      </c>
      <c r="F6189" t="s">
        <v>2612</v>
      </c>
      <c r="G6189">
        <v>0</v>
      </c>
      <c r="H6189" s="1">
        <v>0</v>
      </c>
      <c r="I6189">
        <v>0.42669400000000002</v>
      </c>
    </row>
    <row r="6190" spans="1:9" x14ac:dyDescent="0.25">
      <c r="A6190">
        <v>2310210164</v>
      </c>
      <c r="B6190" t="s">
        <v>719</v>
      </c>
      <c r="C6190" t="s">
        <v>248</v>
      </c>
      <c r="D6190" t="s">
        <v>249</v>
      </c>
      <c r="E6190" s="1">
        <v>225</v>
      </c>
      <c r="F6190" t="s">
        <v>2612</v>
      </c>
      <c r="G6190" s="1">
        <v>0</v>
      </c>
      <c r="H6190">
        <v>0</v>
      </c>
      <c r="I6190">
        <v>0.44137799999999999</v>
      </c>
    </row>
    <row r="6191" spans="1:9" x14ac:dyDescent="0.25">
      <c r="A6191">
        <v>2310210165</v>
      </c>
      <c r="B6191" t="s">
        <v>716</v>
      </c>
      <c r="C6191" t="s">
        <v>248</v>
      </c>
      <c r="D6191" t="s">
        <v>249</v>
      </c>
      <c r="E6191" s="1">
        <v>274</v>
      </c>
      <c r="F6191" t="s">
        <v>2612</v>
      </c>
      <c r="G6191">
        <v>0</v>
      </c>
      <c r="H6191" s="1">
        <v>0</v>
      </c>
      <c r="I6191">
        <v>0.43131399999999998</v>
      </c>
    </row>
    <row r="6192" spans="1:9" x14ac:dyDescent="0.25">
      <c r="A6192">
        <v>2310210166</v>
      </c>
      <c r="B6192" t="s">
        <v>724</v>
      </c>
      <c r="C6192" t="s">
        <v>248</v>
      </c>
      <c r="D6192" t="s">
        <v>249</v>
      </c>
      <c r="E6192" s="1">
        <v>189</v>
      </c>
      <c r="F6192" t="s">
        <v>2612</v>
      </c>
      <c r="G6192">
        <v>0</v>
      </c>
      <c r="H6192">
        <v>0</v>
      </c>
      <c r="I6192">
        <v>0.46814800000000001</v>
      </c>
    </row>
    <row r="6193" spans="1:9" x14ac:dyDescent="0.25">
      <c r="A6193">
        <v>2310210167</v>
      </c>
      <c r="B6193" t="s">
        <v>722</v>
      </c>
      <c r="C6193" t="s">
        <v>248</v>
      </c>
      <c r="D6193" t="s">
        <v>249</v>
      </c>
      <c r="E6193" s="1">
        <v>174</v>
      </c>
      <c r="F6193" t="s">
        <v>2612</v>
      </c>
      <c r="G6193">
        <v>0</v>
      </c>
      <c r="H6193">
        <v>0</v>
      </c>
      <c r="I6193">
        <v>0.42908000000000002</v>
      </c>
    </row>
    <row r="6194" spans="1:9" x14ac:dyDescent="0.25">
      <c r="A6194">
        <v>2310210168</v>
      </c>
      <c r="B6194" t="s">
        <v>720</v>
      </c>
      <c r="C6194" t="s">
        <v>248</v>
      </c>
      <c r="D6194" t="s">
        <v>249</v>
      </c>
      <c r="E6194" s="1">
        <v>199</v>
      </c>
      <c r="F6194" t="s">
        <v>2612</v>
      </c>
      <c r="G6194">
        <v>0</v>
      </c>
      <c r="H6194">
        <v>0</v>
      </c>
      <c r="I6194">
        <v>0.42768800000000001</v>
      </c>
    </row>
    <row r="6195" spans="1:9" x14ac:dyDescent="0.25">
      <c r="A6195">
        <v>2310210169</v>
      </c>
      <c r="B6195" t="s">
        <v>718</v>
      </c>
      <c r="C6195" t="s">
        <v>248</v>
      </c>
      <c r="D6195" t="s">
        <v>249</v>
      </c>
      <c r="E6195" s="1">
        <v>182</v>
      </c>
      <c r="F6195" t="s">
        <v>2612</v>
      </c>
      <c r="G6195" s="1">
        <v>0</v>
      </c>
      <c r="H6195">
        <v>0</v>
      </c>
      <c r="I6195">
        <v>0.43505500000000003</v>
      </c>
    </row>
    <row r="6196" spans="1:9" x14ac:dyDescent="0.25">
      <c r="A6196">
        <v>2310210170</v>
      </c>
      <c r="B6196" t="s">
        <v>723</v>
      </c>
      <c r="C6196" t="s">
        <v>248</v>
      </c>
      <c r="D6196" t="s">
        <v>249</v>
      </c>
      <c r="E6196" s="1">
        <v>1290</v>
      </c>
      <c r="F6196" t="s">
        <v>2612</v>
      </c>
      <c r="G6196">
        <v>0</v>
      </c>
      <c r="H6196" s="1">
        <v>0</v>
      </c>
      <c r="I6196">
        <v>0.47391499999999998</v>
      </c>
    </row>
    <row r="6197" spans="1:9" x14ac:dyDescent="0.25">
      <c r="A6197">
        <v>2310210177</v>
      </c>
      <c r="B6197" t="s">
        <v>2530</v>
      </c>
      <c r="C6197" t="s">
        <v>248</v>
      </c>
      <c r="D6197" t="s">
        <v>249</v>
      </c>
      <c r="E6197" s="1">
        <v>2857</v>
      </c>
      <c r="F6197" t="s">
        <v>2612</v>
      </c>
      <c r="G6197" s="1">
        <v>0</v>
      </c>
      <c r="H6197">
        <v>0</v>
      </c>
      <c r="I6197">
        <v>0.111197</v>
      </c>
    </row>
    <row r="6198" spans="1:9" x14ac:dyDescent="0.25">
      <c r="A6198">
        <v>2310210178</v>
      </c>
      <c r="B6198" t="s">
        <v>373</v>
      </c>
      <c r="C6198" t="s">
        <v>248</v>
      </c>
      <c r="D6198" t="s">
        <v>249</v>
      </c>
      <c r="E6198" s="1">
        <v>1930</v>
      </c>
      <c r="F6198" t="s">
        <v>2612</v>
      </c>
      <c r="G6198">
        <v>0</v>
      </c>
      <c r="H6198" s="1">
        <v>0</v>
      </c>
      <c r="I6198">
        <v>0.125192</v>
      </c>
    </row>
    <row r="6199" spans="1:9" x14ac:dyDescent="0.25">
      <c r="A6199">
        <v>2310210179</v>
      </c>
      <c r="B6199" t="s">
        <v>342</v>
      </c>
      <c r="C6199" t="s">
        <v>248</v>
      </c>
      <c r="D6199" t="s">
        <v>249</v>
      </c>
      <c r="E6199" s="1">
        <v>1808</v>
      </c>
      <c r="F6199" t="s">
        <v>2612</v>
      </c>
      <c r="G6199">
        <v>0</v>
      </c>
      <c r="H6199">
        <v>0</v>
      </c>
      <c r="I6199">
        <v>0.12844</v>
      </c>
    </row>
    <row r="6200" spans="1:9" x14ac:dyDescent="0.25">
      <c r="A6200">
        <v>2310210180</v>
      </c>
      <c r="B6200" t="s">
        <v>375</v>
      </c>
      <c r="C6200" t="s">
        <v>248</v>
      </c>
      <c r="D6200" t="s">
        <v>249</v>
      </c>
      <c r="E6200" s="1">
        <v>1540</v>
      </c>
      <c r="F6200" t="s">
        <v>2612</v>
      </c>
      <c r="G6200">
        <v>0</v>
      </c>
      <c r="H6200" s="1">
        <v>0</v>
      </c>
      <c r="I6200">
        <v>0.15881200000000001</v>
      </c>
    </row>
    <row r="6201" spans="1:9" x14ac:dyDescent="0.25">
      <c r="A6201">
        <v>2310210181</v>
      </c>
      <c r="B6201" t="s">
        <v>377</v>
      </c>
      <c r="C6201" t="s">
        <v>248</v>
      </c>
      <c r="D6201" t="s">
        <v>249</v>
      </c>
      <c r="E6201" s="1">
        <v>4291</v>
      </c>
      <c r="F6201" t="s">
        <v>2612</v>
      </c>
      <c r="G6201" s="1">
        <v>0</v>
      </c>
      <c r="H6201">
        <v>0</v>
      </c>
      <c r="I6201">
        <v>0.134854</v>
      </c>
    </row>
    <row r="6202" spans="1:9" x14ac:dyDescent="0.25">
      <c r="A6202">
        <v>2310210182</v>
      </c>
      <c r="B6202" t="s">
        <v>334</v>
      </c>
      <c r="C6202" t="s">
        <v>248</v>
      </c>
      <c r="D6202" t="s">
        <v>249</v>
      </c>
      <c r="E6202" s="1">
        <v>3390</v>
      </c>
      <c r="F6202" t="s">
        <v>2612</v>
      </c>
      <c r="G6202" s="1">
        <v>0</v>
      </c>
      <c r="H6202">
        <v>0</v>
      </c>
      <c r="I6202">
        <v>0.1429</v>
      </c>
    </row>
    <row r="6203" spans="1:9" x14ac:dyDescent="0.25">
      <c r="A6203">
        <v>2310210183</v>
      </c>
      <c r="B6203" t="s">
        <v>336</v>
      </c>
      <c r="C6203" t="s">
        <v>248</v>
      </c>
      <c r="D6203" t="s">
        <v>249</v>
      </c>
      <c r="E6203" s="1">
        <v>4000</v>
      </c>
      <c r="F6203" t="s">
        <v>2612</v>
      </c>
      <c r="G6203">
        <v>0</v>
      </c>
      <c r="H6203" s="1">
        <v>0</v>
      </c>
      <c r="I6203">
        <v>0.16888</v>
      </c>
    </row>
    <row r="6204" spans="1:9" x14ac:dyDescent="0.25">
      <c r="A6204">
        <v>2310210184</v>
      </c>
      <c r="B6204" t="s">
        <v>338</v>
      </c>
      <c r="C6204" t="s">
        <v>248</v>
      </c>
      <c r="D6204" t="s">
        <v>249</v>
      </c>
      <c r="E6204" s="1">
        <v>3506</v>
      </c>
      <c r="F6204" t="s">
        <v>2612</v>
      </c>
      <c r="G6204">
        <v>0</v>
      </c>
      <c r="H6204">
        <v>0</v>
      </c>
      <c r="I6204">
        <v>0.17340800000000001</v>
      </c>
    </row>
    <row r="6205" spans="1:9" x14ac:dyDescent="0.25">
      <c r="A6205">
        <v>2310210185</v>
      </c>
      <c r="B6205" t="s">
        <v>340</v>
      </c>
      <c r="C6205" t="s">
        <v>248</v>
      </c>
      <c r="D6205" t="s">
        <v>249</v>
      </c>
      <c r="E6205" s="1">
        <v>2260</v>
      </c>
      <c r="F6205" t="s">
        <v>2612</v>
      </c>
      <c r="G6205" s="1">
        <v>0</v>
      </c>
      <c r="H6205">
        <v>0</v>
      </c>
      <c r="I6205">
        <v>0.124199</v>
      </c>
    </row>
    <row r="6206" spans="1:9" x14ac:dyDescent="0.25">
      <c r="A6206">
        <v>2310210186</v>
      </c>
      <c r="B6206" t="s">
        <v>379</v>
      </c>
      <c r="C6206" t="s">
        <v>248</v>
      </c>
      <c r="D6206" t="s">
        <v>249</v>
      </c>
      <c r="E6206" s="1">
        <v>4397</v>
      </c>
      <c r="F6206" t="s">
        <v>2612</v>
      </c>
      <c r="G6206">
        <v>0</v>
      </c>
      <c r="H6206" s="1">
        <v>0</v>
      </c>
      <c r="I6206">
        <v>0.12930900000000001</v>
      </c>
    </row>
    <row r="6207" spans="1:9" x14ac:dyDescent="0.25">
      <c r="A6207">
        <v>2310210187</v>
      </c>
      <c r="B6207" t="s">
        <v>381</v>
      </c>
      <c r="C6207" t="s">
        <v>248</v>
      </c>
      <c r="D6207" t="s">
        <v>249</v>
      </c>
      <c r="E6207" s="1">
        <v>4000</v>
      </c>
      <c r="F6207" t="s">
        <v>2612</v>
      </c>
      <c r="G6207">
        <v>0</v>
      </c>
      <c r="H6207">
        <v>0</v>
      </c>
      <c r="I6207">
        <v>0.14462800000000001</v>
      </c>
    </row>
    <row r="6208" spans="1:9" x14ac:dyDescent="0.25">
      <c r="A6208">
        <v>2310210188</v>
      </c>
      <c r="B6208" t="s">
        <v>383</v>
      </c>
      <c r="C6208" t="s">
        <v>248</v>
      </c>
      <c r="D6208" t="s">
        <v>249</v>
      </c>
      <c r="E6208" s="1">
        <v>3323</v>
      </c>
      <c r="F6208" t="s">
        <v>2612</v>
      </c>
      <c r="G6208">
        <v>0</v>
      </c>
      <c r="H6208" s="1">
        <v>0</v>
      </c>
      <c r="I6208">
        <v>0.17036699999999999</v>
      </c>
    </row>
    <row r="6209" spans="1:9" x14ac:dyDescent="0.25">
      <c r="A6209">
        <v>2310210189</v>
      </c>
      <c r="B6209" t="s">
        <v>502</v>
      </c>
      <c r="C6209" t="s">
        <v>248</v>
      </c>
      <c r="D6209" t="s">
        <v>249</v>
      </c>
      <c r="E6209" s="1">
        <v>1808</v>
      </c>
      <c r="F6209" t="s">
        <v>2612</v>
      </c>
      <c r="G6209" s="1">
        <v>0</v>
      </c>
      <c r="H6209">
        <v>0</v>
      </c>
      <c r="I6209">
        <v>0.124121</v>
      </c>
    </row>
    <row r="6210" spans="1:9" x14ac:dyDescent="0.25">
      <c r="A6210">
        <v>2310210190</v>
      </c>
      <c r="B6210" t="s">
        <v>527</v>
      </c>
      <c r="C6210" t="s">
        <v>248</v>
      </c>
      <c r="D6210" t="s">
        <v>249</v>
      </c>
      <c r="E6210" s="1">
        <v>2120</v>
      </c>
      <c r="F6210" t="s">
        <v>2612</v>
      </c>
      <c r="G6210" s="1">
        <v>0</v>
      </c>
      <c r="H6210" s="1">
        <v>0</v>
      </c>
      <c r="I6210">
        <v>0.153028</v>
      </c>
    </row>
    <row r="6211" spans="1:9" x14ac:dyDescent="0.25">
      <c r="A6211">
        <v>2310210191</v>
      </c>
      <c r="B6211" t="s">
        <v>588</v>
      </c>
      <c r="C6211" t="s">
        <v>248</v>
      </c>
      <c r="D6211" t="s">
        <v>249</v>
      </c>
      <c r="E6211" s="1">
        <v>2193</v>
      </c>
      <c r="F6211" t="s">
        <v>2612</v>
      </c>
      <c r="G6211" s="1">
        <v>0</v>
      </c>
      <c r="H6211" s="1">
        <v>0</v>
      </c>
      <c r="I6211">
        <v>0.16673099999999999</v>
      </c>
    </row>
    <row r="6212" spans="1:9" x14ac:dyDescent="0.25">
      <c r="A6212">
        <v>2310210192</v>
      </c>
      <c r="B6212" t="s">
        <v>517</v>
      </c>
      <c r="C6212" t="s">
        <v>248</v>
      </c>
      <c r="D6212" t="s">
        <v>249</v>
      </c>
      <c r="E6212" s="1">
        <v>2080</v>
      </c>
      <c r="F6212" t="s">
        <v>2612</v>
      </c>
      <c r="G6212" s="1">
        <v>0</v>
      </c>
      <c r="H6212">
        <v>0</v>
      </c>
      <c r="I6212">
        <v>0.16511100000000001</v>
      </c>
    </row>
    <row r="6213" spans="1:9" x14ac:dyDescent="0.25">
      <c r="A6213">
        <v>2310210193</v>
      </c>
      <c r="B6213" t="s">
        <v>521</v>
      </c>
      <c r="C6213" t="s">
        <v>248</v>
      </c>
      <c r="D6213" t="s">
        <v>249</v>
      </c>
      <c r="E6213" s="1">
        <v>2063</v>
      </c>
      <c r="F6213" t="s">
        <v>2612</v>
      </c>
      <c r="G6213">
        <v>0</v>
      </c>
      <c r="H6213" s="1">
        <v>0</v>
      </c>
      <c r="I6213">
        <v>0.176869</v>
      </c>
    </row>
    <row r="6214" spans="1:9" x14ac:dyDescent="0.25">
      <c r="A6214">
        <v>2310210194</v>
      </c>
      <c r="B6214" t="s">
        <v>525</v>
      </c>
      <c r="C6214" t="s">
        <v>248</v>
      </c>
      <c r="D6214" t="s">
        <v>249</v>
      </c>
      <c r="E6214" s="1">
        <v>2136</v>
      </c>
      <c r="F6214" t="s">
        <v>2612</v>
      </c>
      <c r="G6214">
        <v>0</v>
      </c>
      <c r="H6214">
        <v>0</v>
      </c>
      <c r="I6214">
        <v>0.154864</v>
      </c>
    </row>
    <row r="6215" spans="1:9" x14ac:dyDescent="0.25">
      <c r="A6215">
        <v>2310210195</v>
      </c>
      <c r="B6215" t="s">
        <v>529</v>
      </c>
      <c r="C6215" t="s">
        <v>248</v>
      </c>
      <c r="D6215" t="s">
        <v>249</v>
      </c>
      <c r="E6215" s="1">
        <v>1155</v>
      </c>
      <c r="F6215" t="s">
        <v>2612</v>
      </c>
      <c r="G6215">
        <v>0</v>
      </c>
      <c r="H6215" s="1">
        <v>0</v>
      </c>
      <c r="I6215">
        <v>0.14558399999999999</v>
      </c>
    </row>
    <row r="6216" spans="1:9" x14ac:dyDescent="0.25">
      <c r="A6216">
        <v>2310210196</v>
      </c>
      <c r="B6216" t="s">
        <v>515</v>
      </c>
      <c r="C6216" t="s">
        <v>248</v>
      </c>
      <c r="D6216" t="s">
        <v>249</v>
      </c>
      <c r="E6216" s="1">
        <v>2147</v>
      </c>
      <c r="F6216" t="s">
        <v>2612</v>
      </c>
      <c r="G6216" s="1">
        <v>0</v>
      </c>
      <c r="H6216">
        <v>0</v>
      </c>
      <c r="I6216">
        <v>0.14798800000000001</v>
      </c>
    </row>
    <row r="6217" spans="1:9" x14ac:dyDescent="0.25">
      <c r="A6217">
        <v>2310210197</v>
      </c>
      <c r="B6217" t="s">
        <v>510</v>
      </c>
      <c r="C6217" t="s">
        <v>248</v>
      </c>
      <c r="D6217" t="s">
        <v>249</v>
      </c>
      <c r="E6217" s="1">
        <v>2273</v>
      </c>
      <c r="F6217" t="s">
        <v>2612</v>
      </c>
      <c r="G6217">
        <v>0</v>
      </c>
      <c r="H6217">
        <v>0</v>
      </c>
      <c r="I6217">
        <v>0.156445</v>
      </c>
    </row>
    <row r="6218" spans="1:9" x14ac:dyDescent="0.25">
      <c r="A6218">
        <v>2310210198</v>
      </c>
      <c r="B6218" t="s">
        <v>519</v>
      </c>
      <c r="C6218" t="s">
        <v>248</v>
      </c>
      <c r="D6218" t="s">
        <v>249</v>
      </c>
      <c r="E6218" s="1">
        <v>2149</v>
      </c>
      <c r="F6218" t="s">
        <v>2612</v>
      </c>
      <c r="G6218">
        <v>0</v>
      </c>
      <c r="H6218">
        <v>0</v>
      </c>
      <c r="I6218">
        <v>0.147087</v>
      </c>
    </row>
    <row r="6219" spans="1:9" x14ac:dyDescent="0.25">
      <c r="A6219">
        <v>2310210199</v>
      </c>
      <c r="B6219" t="s">
        <v>514</v>
      </c>
      <c r="C6219" t="s">
        <v>248</v>
      </c>
      <c r="D6219" t="s">
        <v>249</v>
      </c>
      <c r="E6219" s="1">
        <v>1102</v>
      </c>
      <c r="F6219" t="s">
        <v>2612</v>
      </c>
      <c r="G6219">
        <v>0</v>
      </c>
      <c r="H6219" s="1">
        <v>0</v>
      </c>
      <c r="I6219">
        <v>0.15179699999999999</v>
      </c>
    </row>
    <row r="6220" spans="1:9" x14ac:dyDescent="0.25">
      <c r="A6220">
        <v>2310210200</v>
      </c>
      <c r="B6220" t="s">
        <v>523</v>
      </c>
      <c r="C6220" t="s">
        <v>248</v>
      </c>
      <c r="D6220" t="s">
        <v>249</v>
      </c>
      <c r="E6220" s="1">
        <v>2150</v>
      </c>
      <c r="F6220" t="s">
        <v>2612</v>
      </c>
      <c r="G6220" s="1">
        <v>0</v>
      </c>
      <c r="H6220">
        <v>0</v>
      </c>
      <c r="I6220">
        <v>0.13954900000000001</v>
      </c>
    </row>
    <row r="6221" spans="1:9" x14ac:dyDescent="0.25">
      <c r="A6221">
        <v>2310210201</v>
      </c>
      <c r="B6221" t="s">
        <v>512</v>
      </c>
      <c r="C6221" t="s">
        <v>248</v>
      </c>
      <c r="D6221" t="s">
        <v>249</v>
      </c>
      <c r="E6221" s="1">
        <v>2127</v>
      </c>
      <c r="F6221" t="s">
        <v>2612</v>
      </c>
      <c r="G6221">
        <v>0</v>
      </c>
      <c r="H6221">
        <v>0</v>
      </c>
      <c r="I6221">
        <v>0.15717</v>
      </c>
    </row>
    <row r="6222" spans="1:9" x14ac:dyDescent="0.25">
      <c r="A6222">
        <v>2310220001</v>
      </c>
      <c r="B6222" t="s">
        <v>5056</v>
      </c>
      <c r="C6222" t="s">
        <v>699</v>
      </c>
      <c r="D6222" t="s">
        <v>700</v>
      </c>
      <c r="E6222" s="1">
        <v>148500</v>
      </c>
      <c r="F6222" t="s">
        <v>2612</v>
      </c>
      <c r="G6222">
        <v>0</v>
      </c>
      <c r="H6222">
        <v>0</v>
      </c>
      <c r="I6222">
        <v>2.6294999999999999E-2</v>
      </c>
    </row>
    <row r="6223" spans="1:9" x14ac:dyDescent="0.25">
      <c r="A6223">
        <v>2310230002</v>
      </c>
      <c r="B6223" t="s">
        <v>24</v>
      </c>
      <c r="C6223" t="s">
        <v>248</v>
      </c>
      <c r="D6223" t="s">
        <v>249</v>
      </c>
      <c r="E6223" s="1">
        <v>109900</v>
      </c>
      <c r="F6223" t="s">
        <v>2612</v>
      </c>
      <c r="G6223">
        <v>0</v>
      </c>
      <c r="H6223">
        <v>0</v>
      </c>
      <c r="I6223">
        <v>3.0880000000000001E-2</v>
      </c>
    </row>
    <row r="6224" spans="1:9" x14ac:dyDescent="0.25">
      <c r="A6224">
        <v>2310230012</v>
      </c>
      <c r="B6224" t="s">
        <v>44</v>
      </c>
      <c r="C6224" t="s">
        <v>699</v>
      </c>
      <c r="D6224" t="s">
        <v>700</v>
      </c>
      <c r="E6224" s="1">
        <v>72</v>
      </c>
      <c r="F6224" t="s">
        <v>2612</v>
      </c>
      <c r="G6224" s="1">
        <v>0</v>
      </c>
      <c r="H6224">
        <v>0</v>
      </c>
      <c r="I6224">
        <v>0.14888899999999999</v>
      </c>
    </row>
    <row r="6225" spans="1:9" x14ac:dyDescent="0.25">
      <c r="A6225">
        <v>2310230012</v>
      </c>
      <c r="B6225" t="s">
        <v>44</v>
      </c>
      <c r="C6225" t="s">
        <v>248</v>
      </c>
      <c r="D6225" t="s">
        <v>249</v>
      </c>
      <c r="E6225" s="1">
        <v>68694</v>
      </c>
      <c r="F6225" t="s">
        <v>2612</v>
      </c>
      <c r="G6225">
        <v>0</v>
      </c>
      <c r="H6225" s="1">
        <v>0</v>
      </c>
      <c r="I6225">
        <v>0.155889</v>
      </c>
    </row>
    <row r="6226" spans="1:9" x14ac:dyDescent="0.25">
      <c r="A6226">
        <v>2310230013</v>
      </c>
      <c r="B6226" t="s">
        <v>5057</v>
      </c>
      <c r="C6226" t="s">
        <v>248</v>
      </c>
      <c r="D6226" t="s">
        <v>249</v>
      </c>
      <c r="E6226" s="1">
        <v>1950</v>
      </c>
      <c r="F6226" t="s">
        <v>2612</v>
      </c>
      <c r="G6226">
        <v>0</v>
      </c>
      <c r="H6226">
        <v>0</v>
      </c>
      <c r="I6226">
        <v>0.15</v>
      </c>
    </row>
    <row r="6227" spans="1:9" x14ac:dyDescent="0.25">
      <c r="A6227">
        <v>2310230020</v>
      </c>
      <c r="B6227" t="s">
        <v>204</v>
      </c>
      <c r="C6227" t="s">
        <v>248</v>
      </c>
      <c r="D6227" t="s">
        <v>249</v>
      </c>
      <c r="E6227" s="1">
        <v>12660</v>
      </c>
      <c r="F6227" t="s">
        <v>2612</v>
      </c>
      <c r="G6227">
        <v>0</v>
      </c>
      <c r="H6227" s="1">
        <v>0</v>
      </c>
      <c r="I6227">
        <v>0.12554000000000001</v>
      </c>
    </row>
    <row r="6228" spans="1:9" x14ac:dyDescent="0.25">
      <c r="A6228">
        <v>2310230030</v>
      </c>
      <c r="B6228" t="s">
        <v>205</v>
      </c>
      <c r="C6228" t="s">
        <v>248</v>
      </c>
      <c r="D6228" t="s">
        <v>249</v>
      </c>
      <c r="E6228" s="1">
        <v>201722</v>
      </c>
      <c r="F6228" t="s">
        <v>2612</v>
      </c>
      <c r="G6228" s="1">
        <v>0</v>
      </c>
      <c r="H6228">
        <v>0</v>
      </c>
      <c r="I6228">
        <v>0.140823</v>
      </c>
    </row>
    <row r="6229" spans="1:9" x14ac:dyDescent="0.25">
      <c r="A6229">
        <v>2310230030</v>
      </c>
      <c r="B6229" t="s">
        <v>205</v>
      </c>
      <c r="C6229" t="s">
        <v>14</v>
      </c>
      <c r="D6229" t="s">
        <v>15</v>
      </c>
      <c r="E6229" s="1">
        <v>12000</v>
      </c>
      <c r="F6229" t="s">
        <v>2612</v>
      </c>
      <c r="G6229">
        <v>0</v>
      </c>
      <c r="H6229">
        <v>0</v>
      </c>
      <c r="I6229">
        <v>0.17286899999999999</v>
      </c>
    </row>
    <row r="6230" spans="1:9" x14ac:dyDescent="0.25">
      <c r="A6230">
        <v>2310230040</v>
      </c>
      <c r="B6230" t="s">
        <v>43</v>
      </c>
      <c r="C6230" t="s">
        <v>248</v>
      </c>
      <c r="D6230" t="s">
        <v>249</v>
      </c>
      <c r="E6230" s="1">
        <v>22955</v>
      </c>
      <c r="F6230" t="s">
        <v>2612</v>
      </c>
      <c r="G6230">
        <v>0</v>
      </c>
      <c r="H6230">
        <v>0</v>
      </c>
      <c r="I6230">
        <v>0.163331</v>
      </c>
    </row>
    <row r="6231" spans="1:9" x14ac:dyDescent="0.25">
      <c r="A6231">
        <v>2310230040</v>
      </c>
      <c r="B6231" t="s">
        <v>43</v>
      </c>
      <c r="C6231" t="s">
        <v>14</v>
      </c>
      <c r="D6231" t="s">
        <v>15</v>
      </c>
      <c r="E6231" s="1">
        <v>5600</v>
      </c>
      <c r="F6231" t="s">
        <v>2612</v>
      </c>
      <c r="G6231">
        <v>0</v>
      </c>
      <c r="H6231">
        <v>0</v>
      </c>
      <c r="I6231">
        <v>0.137627</v>
      </c>
    </row>
    <row r="6232" spans="1:9" x14ac:dyDescent="0.25">
      <c r="A6232">
        <v>2310230056</v>
      </c>
      <c r="B6232" t="s">
        <v>934</v>
      </c>
      <c r="C6232" t="s">
        <v>248</v>
      </c>
      <c r="D6232" t="s">
        <v>249</v>
      </c>
      <c r="E6232" s="1">
        <v>37744</v>
      </c>
      <c r="F6232" t="s">
        <v>2612</v>
      </c>
      <c r="G6232">
        <v>0</v>
      </c>
      <c r="H6232">
        <v>0</v>
      </c>
      <c r="I6232">
        <v>0.144763</v>
      </c>
    </row>
    <row r="6233" spans="1:9" x14ac:dyDescent="0.25">
      <c r="A6233">
        <v>2310230068</v>
      </c>
      <c r="B6233" t="s">
        <v>2264</v>
      </c>
      <c r="C6233" t="s">
        <v>248</v>
      </c>
      <c r="D6233" t="s">
        <v>249</v>
      </c>
      <c r="E6233" s="1">
        <v>2578</v>
      </c>
      <c r="F6233" t="s">
        <v>2612</v>
      </c>
      <c r="G6233">
        <v>0</v>
      </c>
      <c r="H6233">
        <v>0</v>
      </c>
      <c r="I6233">
        <v>0.27729599999999999</v>
      </c>
    </row>
    <row r="6234" spans="1:9" x14ac:dyDescent="0.25">
      <c r="A6234">
        <v>2310230085</v>
      </c>
      <c r="B6234" t="s">
        <v>845</v>
      </c>
      <c r="C6234" t="s">
        <v>248</v>
      </c>
      <c r="D6234" t="s">
        <v>249</v>
      </c>
      <c r="E6234" s="1">
        <v>7260</v>
      </c>
      <c r="F6234" t="s">
        <v>2612</v>
      </c>
      <c r="G6234" s="1">
        <v>1000</v>
      </c>
      <c r="H6234">
        <v>0</v>
      </c>
      <c r="I6234">
        <v>5.1789000000000002E-2</v>
      </c>
    </row>
    <row r="6235" spans="1:9" x14ac:dyDescent="0.25">
      <c r="A6235">
        <v>2310230085</v>
      </c>
      <c r="B6235" t="s">
        <v>845</v>
      </c>
      <c r="C6235" t="s">
        <v>47</v>
      </c>
      <c r="D6235" t="s">
        <v>48</v>
      </c>
      <c r="E6235" s="1">
        <v>0</v>
      </c>
      <c r="F6235" t="s">
        <v>2612</v>
      </c>
      <c r="G6235">
        <v>0</v>
      </c>
      <c r="H6235" s="1">
        <v>1000</v>
      </c>
      <c r="I6235">
        <v>7.2515999999999997E-2</v>
      </c>
    </row>
    <row r="6236" spans="1:9" x14ac:dyDescent="0.25">
      <c r="A6236">
        <v>2310230094</v>
      </c>
      <c r="B6236" t="s">
        <v>5058</v>
      </c>
      <c r="C6236" t="s">
        <v>248</v>
      </c>
      <c r="D6236" t="s">
        <v>249</v>
      </c>
      <c r="E6236" s="1">
        <v>16500</v>
      </c>
      <c r="F6236" t="s">
        <v>2612</v>
      </c>
      <c r="G6236">
        <v>0</v>
      </c>
      <c r="H6236">
        <v>0</v>
      </c>
      <c r="I6236">
        <v>8.7424000000000002E-2</v>
      </c>
    </row>
    <row r="6237" spans="1:9" x14ac:dyDescent="0.25">
      <c r="A6237">
        <v>2310230097</v>
      </c>
      <c r="B6237" t="s">
        <v>11</v>
      </c>
      <c r="C6237" t="s">
        <v>248</v>
      </c>
      <c r="D6237" t="s">
        <v>249</v>
      </c>
      <c r="E6237" s="1">
        <v>366000</v>
      </c>
      <c r="F6237" t="s">
        <v>2612</v>
      </c>
      <c r="G6237">
        <v>0</v>
      </c>
      <c r="H6237">
        <v>0</v>
      </c>
      <c r="I6237">
        <v>3.4591999999999998E-2</v>
      </c>
    </row>
    <row r="6238" spans="1:9" x14ac:dyDescent="0.25">
      <c r="A6238">
        <v>2310230097</v>
      </c>
      <c r="B6238" t="s">
        <v>11</v>
      </c>
      <c r="C6238" t="s">
        <v>14</v>
      </c>
      <c r="D6238" t="s">
        <v>15</v>
      </c>
      <c r="E6238" s="1">
        <v>24000</v>
      </c>
      <c r="F6238" t="s">
        <v>2612</v>
      </c>
      <c r="G6238">
        <v>0</v>
      </c>
      <c r="H6238">
        <v>0</v>
      </c>
      <c r="I6238">
        <v>3.4326000000000002E-2</v>
      </c>
    </row>
    <row r="6239" spans="1:9" x14ac:dyDescent="0.25">
      <c r="A6239">
        <v>2310230097</v>
      </c>
      <c r="B6239" t="s">
        <v>11</v>
      </c>
      <c r="C6239" t="s">
        <v>47</v>
      </c>
      <c r="D6239" t="s">
        <v>48</v>
      </c>
      <c r="E6239" s="1">
        <v>33000</v>
      </c>
      <c r="F6239" t="s">
        <v>2612</v>
      </c>
      <c r="G6239">
        <v>0</v>
      </c>
      <c r="H6239">
        <v>0</v>
      </c>
      <c r="I6239">
        <v>3.4077999999999997E-2</v>
      </c>
    </row>
    <row r="6240" spans="1:9" x14ac:dyDescent="0.25">
      <c r="A6240">
        <v>2310230098</v>
      </c>
      <c r="B6240" t="s">
        <v>5059</v>
      </c>
      <c r="C6240" t="s">
        <v>248</v>
      </c>
      <c r="D6240" t="s">
        <v>249</v>
      </c>
      <c r="E6240" s="1">
        <v>4410</v>
      </c>
      <c r="F6240" t="s">
        <v>2612</v>
      </c>
      <c r="G6240">
        <v>0</v>
      </c>
      <c r="H6240">
        <v>0</v>
      </c>
      <c r="I6240">
        <v>5.0449000000000001E-2</v>
      </c>
    </row>
    <row r="6241" spans="1:9" x14ac:dyDescent="0.25">
      <c r="A6241">
        <v>2310230101</v>
      </c>
      <c r="B6241" t="s">
        <v>330</v>
      </c>
      <c r="C6241" t="s">
        <v>248</v>
      </c>
      <c r="D6241" t="s">
        <v>249</v>
      </c>
      <c r="E6241" s="1">
        <v>1642</v>
      </c>
      <c r="F6241" t="s">
        <v>2612</v>
      </c>
      <c r="G6241">
        <v>0</v>
      </c>
      <c r="H6241">
        <v>0</v>
      </c>
      <c r="I6241">
        <v>2.9860000000000001E-2</v>
      </c>
    </row>
    <row r="6242" spans="1:9" x14ac:dyDescent="0.25">
      <c r="A6242">
        <v>2310230103</v>
      </c>
      <c r="B6242" t="s">
        <v>5060</v>
      </c>
      <c r="C6242" t="s">
        <v>248</v>
      </c>
      <c r="D6242" t="s">
        <v>249</v>
      </c>
      <c r="E6242" s="1">
        <v>102</v>
      </c>
      <c r="F6242" t="s">
        <v>2612</v>
      </c>
      <c r="G6242">
        <v>0</v>
      </c>
      <c r="H6242">
        <v>0</v>
      </c>
      <c r="I6242">
        <v>0.24588199999999999</v>
      </c>
    </row>
    <row r="6243" spans="1:9" x14ac:dyDescent="0.25">
      <c r="A6243">
        <v>2310230104</v>
      </c>
      <c r="B6243" t="s">
        <v>5061</v>
      </c>
      <c r="C6243" t="s">
        <v>248</v>
      </c>
      <c r="D6243" t="s">
        <v>249</v>
      </c>
      <c r="E6243" s="1">
        <v>493</v>
      </c>
      <c r="F6243" t="s">
        <v>2612</v>
      </c>
      <c r="G6243">
        <v>0</v>
      </c>
      <c r="H6243">
        <v>0</v>
      </c>
      <c r="I6243">
        <v>0.16010099999999999</v>
      </c>
    </row>
    <row r="6244" spans="1:9" x14ac:dyDescent="0.25">
      <c r="A6244">
        <v>2310230105</v>
      </c>
      <c r="B6244" t="s">
        <v>705</v>
      </c>
      <c r="C6244" t="s">
        <v>248</v>
      </c>
      <c r="D6244" t="s">
        <v>249</v>
      </c>
      <c r="E6244" s="1">
        <v>24439</v>
      </c>
      <c r="F6244" t="s">
        <v>2612</v>
      </c>
      <c r="G6244" s="1">
        <v>0</v>
      </c>
      <c r="H6244" s="1">
        <v>0</v>
      </c>
      <c r="I6244">
        <v>3.7155000000000001E-2</v>
      </c>
    </row>
    <row r="6245" spans="1:9" x14ac:dyDescent="0.25">
      <c r="A6245">
        <v>2310230105</v>
      </c>
      <c r="B6245" t="s">
        <v>705</v>
      </c>
      <c r="C6245" t="s">
        <v>47</v>
      </c>
      <c r="D6245" t="s">
        <v>48</v>
      </c>
      <c r="E6245" s="1">
        <v>101232</v>
      </c>
      <c r="F6245" t="s">
        <v>2612</v>
      </c>
      <c r="G6245" s="1">
        <v>0</v>
      </c>
      <c r="H6245" s="1">
        <v>0</v>
      </c>
      <c r="I6245">
        <v>4.4387999999999997E-2</v>
      </c>
    </row>
    <row r="6246" spans="1:9" x14ac:dyDescent="0.25">
      <c r="A6246">
        <v>2310230106</v>
      </c>
      <c r="B6246" t="s">
        <v>8316</v>
      </c>
      <c r="C6246" t="s">
        <v>248</v>
      </c>
      <c r="D6246" t="s">
        <v>249</v>
      </c>
      <c r="E6246" s="1">
        <v>62300</v>
      </c>
      <c r="F6246" t="s">
        <v>2612</v>
      </c>
      <c r="G6246">
        <v>0</v>
      </c>
      <c r="H6246">
        <v>0</v>
      </c>
      <c r="I6246">
        <v>0.18623200000000001</v>
      </c>
    </row>
    <row r="6247" spans="1:9" x14ac:dyDescent="0.25">
      <c r="A6247">
        <v>2310250007</v>
      </c>
      <c r="B6247" t="s">
        <v>103</v>
      </c>
      <c r="C6247" t="s">
        <v>248</v>
      </c>
      <c r="D6247" t="s">
        <v>249</v>
      </c>
      <c r="E6247" s="1">
        <v>780</v>
      </c>
      <c r="F6247" t="s">
        <v>4426</v>
      </c>
      <c r="G6247">
        <v>6.1</v>
      </c>
      <c r="H6247">
        <v>0</v>
      </c>
      <c r="I6247">
        <v>12.070551</v>
      </c>
    </row>
    <row r="6248" spans="1:9" x14ac:dyDescent="0.25">
      <c r="A6248">
        <v>2310250007</v>
      </c>
      <c r="B6248" t="s">
        <v>103</v>
      </c>
      <c r="C6248" t="s">
        <v>47</v>
      </c>
      <c r="D6248" t="s">
        <v>48</v>
      </c>
      <c r="E6248" s="1">
        <v>0</v>
      </c>
      <c r="F6248" t="s">
        <v>4426</v>
      </c>
      <c r="G6248">
        <v>0</v>
      </c>
      <c r="H6248" s="1">
        <v>6.1</v>
      </c>
      <c r="I6248">
        <v>11.578201999999999</v>
      </c>
    </row>
    <row r="6249" spans="1:9" x14ac:dyDescent="0.25">
      <c r="A6249">
        <v>2310250009</v>
      </c>
      <c r="B6249" t="s">
        <v>104</v>
      </c>
      <c r="C6249" t="s">
        <v>248</v>
      </c>
      <c r="D6249" t="s">
        <v>249</v>
      </c>
      <c r="E6249" s="1">
        <v>646.1</v>
      </c>
      <c r="F6249" t="s">
        <v>4426</v>
      </c>
      <c r="G6249" s="1">
        <v>350</v>
      </c>
      <c r="H6249">
        <v>0</v>
      </c>
      <c r="I6249">
        <v>11.217876</v>
      </c>
    </row>
    <row r="6250" spans="1:9" x14ac:dyDescent="0.25">
      <c r="A6250">
        <v>2310250009</v>
      </c>
      <c r="B6250" t="s">
        <v>104</v>
      </c>
      <c r="C6250" t="s">
        <v>47</v>
      </c>
      <c r="D6250" t="s">
        <v>48</v>
      </c>
      <c r="E6250" s="1">
        <v>0</v>
      </c>
      <c r="F6250" t="s">
        <v>4426</v>
      </c>
      <c r="G6250">
        <v>0</v>
      </c>
      <c r="H6250">
        <v>350</v>
      </c>
      <c r="I6250">
        <v>11.024295</v>
      </c>
    </row>
    <row r="6251" spans="1:9" x14ac:dyDescent="0.25">
      <c r="A6251">
        <v>2310250012</v>
      </c>
      <c r="B6251" t="s">
        <v>112</v>
      </c>
      <c r="C6251" t="s">
        <v>248</v>
      </c>
      <c r="D6251" t="s">
        <v>249</v>
      </c>
      <c r="E6251" s="1">
        <v>669.95</v>
      </c>
      <c r="F6251" t="s">
        <v>4426</v>
      </c>
      <c r="G6251">
        <v>3.1</v>
      </c>
      <c r="H6251">
        <v>0</v>
      </c>
      <c r="I6251">
        <v>10.825002</v>
      </c>
    </row>
    <row r="6252" spans="1:9" x14ac:dyDescent="0.25">
      <c r="A6252">
        <v>2310250012</v>
      </c>
      <c r="B6252" t="s">
        <v>112</v>
      </c>
      <c r="C6252" t="s">
        <v>47</v>
      </c>
      <c r="D6252" t="s">
        <v>48</v>
      </c>
      <c r="E6252" s="1">
        <v>0</v>
      </c>
      <c r="F6252" t="s">
        <v>4426</v>
      </c>
      <c r="G6252">
        <v>0</v>
      </c>
      <c r="H6252">
        <v>3.1</v>
      </c>
      <c r="I6252">
        <v>10.789899999999999</v>
      </c>
    </row>
    <row r="6253" spans="1:9" x14ac:dyDescent="0.25">
      <c r="A6253">
        <v>2310250014</v>
      </c>
      <c r="B6253" t="s">
        <v>113</v>
      </c>
      <c r="C6253" t="s">
        <v>248</v>
      </c>
      <c r="D6253" t="s">
        <v>249</v>
      </c>
      <c r="E6253" s="1">
        <v>740.75</v>
      </c>
      <c r="F6253" t="s">
        <v>4426</v>
      </c>
      <c r="G6253" s="1">
        <v>0</v>
      </c>
      <c r="H6253">
        <v>0</v>
      </c>
      <c r="I6253">
        <v>11.047668</v>
      </c>
    </row>
    <row r="6254" spans="1:9" x14ac:dyDescent="0.25">
      <c r="A6254">
        <v>2310250015</v>
      </c>
      <c r="B6254" t="s">
        <v>114</v>
      </c>
      <c r="C6254" t="s">
        <v>248</v>
      </c>
      <c r="D6254" t="s">
        <v>249</v>
      </c>
      <c r="E6254" s="1">
        <v>798</v>
      </c>
      <c r="F6254" t="s">
        <v>4426</v>
      </c>
      <c r="G6254">
        <v>160</v>
      </c>
      <c r="H6254" s="1">
        <v>0</v>
      </c>
      <c r="I6254">
        <v>11.646490999999999</v>
      </c>
    </row>
    <row r="6255" spans="1:9" x14ac:dyDescent="0.25">
      <c r="A6255">
        <v>2310250015</v>
      </c>
      <c r="B6255" t="s">
        <v>114</v>
      </c>
      <c r="C6255" t="s">
        <v>47</v>
      </c>
      <c r="D6255" t="s">
        <v>48</v>
      </c>
      <c r="E6255" s="1">
        <v>0</v>
      </c>
      <c r="F6255" t="s">
        <v>4426</v>
      </c>
      <c r="G6255">
        <v>0</v>
      </c>
      <c r="H6255">
        <v>160</v>
      </c>
      <c r="I6255">
        <v>12.016515</v>
      </c>
    </row>
    <row r="6256" spans="1:9" x14ac:dyDescent="0.25">
      <c r="A6256">
        <v>2310250029</v>
      </c>
      <c r="B6256" t="s">
        <v>115</v>
      </c>
      <c r="C6256" t="s">
        <v>248</v>
      </c>
      <c r="D6256" t="s">
        <v>249</v>
      </c>
      <c r="E6256" s="1">
        <v>646.29999999999995</v>
      </c>
      <c r="F6256" t="s">
        <v>4426</v>
      </c>
      <c r="G6256">
        <v>8.1</v>
      </c>
      <c r="H6256" s="1">
        <v>0</v>
      </c>
      <c r="I6256">
        <v>10.46678</v>
      </c>
    </row>
    <row r="6257" spans="1:9" x14ac:dyDescent="0.25">
      <c r="A6257">
        <v>2310250029</v>
      </c>
      <c r="B6257" t="s">
        <v>115</v>
      </c>
      <c r="C6257" t="s">
        <v>47</v>
      </c>
      <c r="D6257" t="s">
        <v>48</v>
      </c>
      <c r="E6257" s="1">
        <v>0</v>
      </c>
      <c r="F6257" t="s">
        <v>4426</v>
      </c>
      <c r="G6257" s="1">
        <v>0</v>
      </c>
      <c r="H6257">
        <v>8.1</v>
      </c>
      <c r="I6257">
        <v>10.460163</v>
      </c>
    </row>
    <row r="6258" spans="1:9" x14ac:dyDescent="0.25">
      <c r="A6258">
        <v>2310250030</v>
      </c>
      <c r="B6258" t="s">
        <v>188</v>
      </c>
      <c r="C6258" t="s">
        <v>248</v>
      </c>
      <c r="D6258" t="s">
        <v>249</v>
      </c>
      <c r="E6258" s="1">
        <v>840</v>
      </c>
      <c r="F6258" t="s">
        <v>2612</v>
      </c>
      <c r="G6258">
        <v>0</v>
      </c>
      <c r="H6258">
        <v>0</v>
      </c>
      <c r="I6258">
        <v>0.63142900000000002</v>
      </c>
    </row>
    <row r="6259" spans="1:9" x14ac:dyDescent="0.25">
      <c r="A6259">
        <v>2310250033</v>
      </c>
      <c r="B6259" t="s">
        <v>474</v>
      </c>
      <c r="C6259" t="s">
        <v>248</v>
      </c>
      <c r="D6259" t="s">
        <v>249</v>
      </c>
      <c r="E6259" s="1">
        <v>335.8</v>
      </c>
      <c r="F6259" t="s">
        <v>4426</v>
      </c>
      <c r="G6259">
        <v>0</v>
      </c>
      <c r="H6259">
        <v>0</v>
      </c>
      <c r="I6259">
        <v>11.045801000000001</v>
      </c>
    </row>
    <row r="6260" spans="1:9" x14ac:dyDescent="0.25">
      <c r="A6260">
        <v>2310250034</v>
      </c>
      <c r="B6260" t="s">
        <v>472</v>
      </c>
      <c r="C6260" t="s">
        <v>248</v>
      </c>
      <c r="D6260" t="s">
        <v>249</v>
      </c>
      <c r="E6260" s="1">
        <v>636.75</v>
      </c>
      <c r="F6260" t="s">
        <v>4426</v>
      </c>
      <c r="G6260">
        <v>0</v>
      </c>
      <c r="H6260">
        <v>0</v>
      </c>
      <c r="I6260">
        <v>11.221735000000001</v>
      </c>
    </row>
    <row r="6261" spans="1:9" x14ac:dyDescent="0.25">
      <c r="A6261">
        <v>2310250035</v>
      </c>
      <c r="B6261" t="s">
        <v>470</v>
      </c>
      <c r="C6261" t="s">
        <v>248</v>
      </c>
      <c r="D6261" t="s">
        <v>249</v>
      </c>
      <c r="E6261" s="1">
        <v>310.75</v>
      </c>
      <c r="F6261" t="s">
        <v>4426</v>
      </c>
      <c r="G6261">
        <v>0</v>
      </c>
      <c r="H6261">
        <v>0</v>
      </c>
      <c r="I6261">
        <v>11.079034999999999</v>
      </c>
    </row>
    <row r="6262" spans="1:9" x14ac:dyDescent="0.25">
      <c r="A6262">
        <v>2310250036</v>
      </c>
      <c r="B6262" t="s">
        <v>475</v>
      </c>
      <c r="C6262" t="s">
        <v>248</v>
      </c>
      <c r="D6262" t="s">
        <v>249</v>
      </c>
      <c r="E6262" s="1">
        <v>365</v>
      </c>
      <c r="F6262" t="s">
        <v>4426</v>
      </c>
      <c r="G6262">
        <v>0</v>
      </c>
      <c r="H6262">
        <v>0</v>
      </c>
      <c r="I6262">
        <v>12.625041</v>
      </c>
    </row>
    <row r="6263" spans="1:9" x14ac:dyDescent="0.25">
      <c r="A6263">
        <v>2310250037</v>
      </c>
      <c r="B6263" t="s">
        <v>471</v>
      </c>
      <c r="C6263" t="s">
        <v>248</v>
      </c>
      <c r="D6263" t="s">
        <v>249</v>
      </c>
      <c r="E6263" s="1">
        <v>409.1</v>
      </c>
      <c r="F6263" t="s">
        <v>4426</v>
      </c>
      <c r="G6263">
        <v>0</v>
      </c>
      <c r="H6263">
        <v>0</v>
      </c>
      <c r="I6263">
        <v>11.39494</v>
      </c>
    </row>
    <row r="6264" spans="1:9" x14ac:dyDescent="0.25">
      <c r="A6264">
        <v>2310250038</v>
      </c>
      <c r="B6264" t="s">
        <v>473</v>
      </c>
      <c r="C6264" t="s">
        <v>248</v>
      </c>
      <c r="D6264" t="s">
        <v>249</v>
      </c>
      <c r="E6264" s="1">
        <v>318.5</v>
      </c>
      <c r="F6264" t="s">
        <v>4426</v>
      </c>
      <c r="G6264">
        <v>0</v>
      </c>
      <c r="H6264">
        <v>0</v>
      </c>
      <c r="I6264">
        <v>12.706405</v>
      </c>
    </row>
    <row r="6265" spans="1:9" x14ac:dyDescent="0.25">
      <c r="A6265">
        <v>2310250039</v>
      </c>
      <c r="B6265" t="s">
        <v>799</v>
      </c>
      <c r="C6265" t="s">
        <v>248</v>
      </c>
      <c r="D6265" t="s">
        <v>249</v>
      </c>
      <c r="E6265" s="1">
        <v>379</v>
      </c>
      <c r="F6265" t="s">
        <v>2612</v>
      </c>
      <c r="G6265">
        <v>0</v>
      </c>
      <c r="H6265" s="1">
        <v>0</v>
      </c>
      <c r="I6265">
        <v>0.64266500000000004</v>
      </c>
    </row>
    <row r="6266" spans="1:9" x14ac:dyDescent="0.25">
      <c r="A6266">
        <v>2310250040</v>
      </c>
      <c r="B6266" t="s">
        <v>801</v>
      </c>
      <c r="C6266" t="s">
        <v>248</v>
      </c>
      <c r="D6266" t="s">
        <v>249</v>
      </c>
      <c r="E6266" s="1">
        <v>789</v>
      </c>
      <c r="F6266" t="s">
        <v>2612</v>
      </c>
      <c r="G6266" s="1">
        <v>0</v>
      </c>
      <c r="H6266">
        <v>0</v>
      </c>
      <c r="I6266">
        <v>0.53779500000000002</v>
      </c>
    </row>
    <row r="6267" spans="1:9" x14ac:dyDescent="0.25">
      <c r="A6267">
        <v>2310250041</v>
      </c>
      <c r="B6267" t="s">
        <v>800</v>
      </c>
      <c r="C6267" t="s">
        <v>248</v>
      </c>
      <c r="D6267" t="s">
        <v>249</v>
      </c>
      <c r="E6267" s="1">
        <v>755</v>
      </c>
      <c r="F6267" t="s">
        <v>2612</v>
      </c>
      <c r="G6267">
        <v>0</v>
      </c>
      <c r="H6267">
        <v>0</v>
      </c>
      <c r="I6267">
        <v>0.54643699999999995</v>
      </c>
    </row>
    <row r="6268" spans="1:9" x14ac:dyDescent="0.25">
      <c r="A6268">
        <v>2310250042</v>
      </c>
      <c r="B6268" t="s">
        <v>787</v>
      </c>
      <c r="C6268" t="s">
        <v>248</v>
      </c>
      <c r="D6268" t="s">
        <v>249</v>
      </c>
      <c r="E6268" s="1">
        <v>86</v>
      </c>
      <c r="F6268" t="s">
        <v>2612</v>
      </c>
      <c r="G6268">
        <v>0</v>
      </c>
      <c r="H6268">
        <v>0</v>
      </c>
      <c r="I6268">
        <v>0.62685999999999997</v>
      </c>
    </row>
    <row r="6269" spans="1:9" x14ac:dyDescent="0.25">
      <c r="A6269">
        <v>2310250043</v>
      </c>
      <c r="B6269" t="s">
        <v>802</v>
      </c>
      <c r="C6269" t="s">
        <v>248</v>
      </c>
      <c r="D6269" t="s">
        <v>249</v>
      </c>
      <c r="E6269" s="1">
        <v>3679</v>
      </c>
      <c r="F6269" t="s">
        <v>2612</v>
      </c>
      <c r="G6269">
        <v>0</v>
      </c>
      <c r="H6269">
        <v>0</v>
      </c>
      <c r="I6269">
        <v>0.54181800000000002</v>
      </c>
    </row>
    <row r="6270" spans="1:9" x14ac:dyDescent="0.25">
      <c r="A6270">
        <v>2310250044</v>
      </c>
      <c r="B6270" t="s">
        <v>786</v>
      </c>
      <c r="C6270" t="s">
        <v>248</v>
      </c>
      <c r="D6270" t="s">
        <v>249</v>
      </c>
      <c r="E6270" s="1">
        <v>1337</v>
      </c>
      <c r="F6270" t="s">
        <v>2612</v>
      </c>
      <c r="G6270">
        <v>0</v>
      </c>
      <c r="H6270">
        <v>0</v>
      </c>
      <c r="I6270">
        <v>0.64519099999999996</v>
      </c>
    </row>
    <row r="6271" spans="1:9" x14ac:dyDescent="0.25">
      <c r="A6271">
        <v>2310250045</v>
      </c>
      <c r="B6271" t="s">
        <v>557</v>
      </c>
      <c r="C6271" t="s">
        <v>248</v>
      </c>
      <c r="D6271" t="s">
        <v>249</v>
      </c>
      <c r="E6271" s="1">
        <v>171</v>
      </c>
      <c r="F6271" t="s">
        <v>2612</v>
      </c>
      <c r="G6271">
        <v>0</v>
      </c>
      <c r="H6271">
        <v>0</v>
      </c>
      <c r="I6271">
        <v>0.73345000000000005</v>
      </c>
    </row>
    <row r="6272" spans="1:9" x14ac:dyDescent="0.25">
      <c r="A6272">
        <v>2310250046</v>
      </c>
      <c r="B6272" t="s">
        <v>558</v>
      </c>
      <c r="C6272" t="s">
        <v>248</v>
      </c>
      <c r="D6272" t="s">
        <v>249</v>
      </c>
      <c r="E6272" s="1">
        <v>143</v>
      </c>
      <c r="F6272" t="s">
        <v>2612</v>
      </c>
      <c r="G6272">
        <v>0</v>
      </c>
      <c r="H6272">
        <v>0</v>
      </c>
      <c r="I6272">
        <v>0.65027999999999997</v>
      </c>
    </row>
    <row r="6273" spans="1:9" x14ac:dyDescent="0.25">
      <c r="A6273">
        <v>2310250047</v>
      </c>
      <c r="B6273" t="s">
        <v>559</v>
      </c>
      <c r="C6273" t="s">
        <v>248</v>
      </c>
      <c r="D6273" t="s">
        <v>249</v>
      </c>
      <c r="E6273" s="1">
        <v>231</v>
      </c>
      <c r="F6273" t="s">
        <v>2612</v>
      </c>
      <c r="G6273">
        <v>0</v>
      </c>
      <c r="H6273">
        <v>0</v>
      </c>
      <c r="I6273">
        <v>0.85800900000000002</v>
      </c>
    </row>
    <row r="6274" spans="1:9" x14ac:dyDescent="0.25">
      <c r="A6274">
        <v>2310250048</v>
      </c>
      <c r="B6274" t="s">
        <v>560</v>
      </c>
      <c r="C6274" t="s">
        <v>248</v>
      </c>
      <c r="D6274" t="s">
        <v>249</v>
      </c>
      <c r="E6274" s="1">
        <v>151</v>
      </c>
      <c r="F6274" t="s">
        <v>2612</v>
      </c>
      <c r="G6274">
        <v>0</v>
      </c>
      <c r="H6274">
        <v>0</v>
      </c>
      <c r="I6274">
        <v>0.79059599999999997</v>
      </c>
    </row>
    <row r="6275" spans="1:9" x14ac:dyDescent="0.25">
      <c r="A6275">
        <v>2310250049</v>
      </c>
      <c r="B6275" t="s">
        <v>562</v>
      </c>
      <c r="C6275" t="s">
        <v>248</v>
      </c>
      <c r="D6275" t="s">
        <v>249</v>
      </c>
      <c r="E6275" s="1">
        <v>135</v>
      </c>
      <c r="F6275" t="s">
        <v>2612</v>
      </c>
      <c r="G6275">
        <v>0</v>
      </c>
      <c r="H6275">
        <v>0</v>
      </c>
      <c r="I6275">
        <v>0.706148</v>
      </c>
    </row>
    <row r="6276" spans="1:9" x14ac:dyDescent="0.25">
      <c r="A6276">
        <v>2310280020</v>
      </c>
      <c r="B6276" t="s">
        <v>2328</v>
      </c>
      <c r="C6276" t="s">
        <v>248</v>
      </c>
      <c r="D6276" t="s">
        <v>249</v>
      </c>
      <c r="E6276" s="1">
        <v>8458</v>
      </c>
      <c r="F6276" t="s">
        <v>2612</v>
      </c>
      <c r="G6276">
        <v>0</v>
      </c>
      <c r="H6276">
        <v>0</v>
      </c>
      <c r="I6276">
        <v>0.17993600000000001</v>
      </c>
    </row>
    <row r="6277" spans="1:9" x14ac:dyDescent="0.25">
      <c r="A6277">
        <v>2310290006</v>
      </c>
      <c r="B6277" t="s">
        <v>5062</v>
      </c>
      <c r="C6277" t="s">
        <v>248</v>
      </c>
      <c r="D6277" t="s">
        <v>249</v>
      </c>
      <c r="E6277">
        <v>22.21</v>
      </c>
      <c r="F6277" t="s">
        <v>4426</v>
      </c>
      <c r="G6277">
        <v>0</v>
      </c>
      <c r="H6277">
        <v>0</v>
      </c>
      <c r="I6277">
        <v>21.003602000000001</v>
      </c>
    </row>
    <row r="6278" spans="1:9" x14ac:dyDescent="0.25">
      <c r="A6278">
        <v>2310290007</v>
      </c>
      <c r="B6278" t="s">
        <v>5063</v>
      </c>
      <c r="C6278" t="s">
        <v>248</v>
      </c>
      <c r="D6278" t="s">
        <v>249</v>
      </c>
      <c r="E6278" s="1">
        <v>16.149999999999999</v>
      </c>
      <c r="F6278" t="s">
        <v>4426</v>
      </c>
      <c r="G6278">
        <v>0</v>
      </c>
      <c r="H6278">
        <v>0</v>
      </c>
      <c r="I6278">
        <v>19.715170000000001</v>
      </c>
    </row>
    <row r="6279" spans="1:9" x14ac:dyDescent="0.25">
      <c r="A6279">
        <v>2310300001</v>
      </c>
      <c r="B6279" t="s">
        <v>1258</v>
      </c>
      <c r="C6279" t="s">
        <v>248</v>
      </c>
      <c r="D6279" t="s">
        <v>249</v>
      </c>
      <c r="E6279" s="1">
        <v>91.308999999999997</v>
      </c>
      <c r="F6279" t="s">
        <v>4426</v>
      </c>
      <c r="G6279">
        <v>0</v>
      </c>
      <c r="H6279">
        <v>0</v>
      </c>
      <c r="I6279">
        <v>7.9375530000000003</v>
      </c>
    </row>
    <row r="6280" spans="1:9" x14ac:dyDescent="0.25">
      <c r="A6280">
        <v>2310310001</v>
      </c>
      <c r="B6280" t="s">
        <v>1261</v>
      </c>
      <c r="C6280" t="s">
        <v>248</v>
      </c>
      <c r="D6280" t="s">
        <v>249</v>
      </c>
      <c r="E6280">
        <v>63.8</v>
      </c>
      <c r="F6280" t="s">
        <v>4426</v>
      </c>
      <c r="G6280">
        <v>0</v>
      </c>
      <c r="H6280">
        <v>0</v>
      </c>
      <c r="I6280">
        <v>5.6377740000000003</v>
      </c>
    </row>
    <row r="6281" spans="1:9" x14ac:dyDescent="0.25">
      <c r="A6281">
        <v>2310310001</v>
      </c>
      <c r="B6281" t="s">
        <v>1261</v>
      </c>
      <c r="C6281" t="s">
        <v>47</v>
      </c>
      <c r="D6281" t="s">
        <v>48</v>
      </c>
      <c r="E6281" s="1">
        <v>436.5</v>
      </c>
      <c r="F6281" t="s">
        <v>4426</v>
      </c>
      <c r="G6281">
        <v>0</v>
      </c>
      <c r="H6281">
        <v>0</v>
      </c>
      <c r="I6281">
        <v>5.637778</v>
      </c>
    </row>
    <row r="6282" spans="1:9" x14ac:dyDescent="0.25">
      <c r="A6282">
        <v>2310310002</v>
      </c>
      <c r="B6282" t="s">
        <v>1260</v>
      </c>
      <c r="C6282" t="s">
        <v>248</v>
      </c>
      <c r="D6282" t="s">
        <v>249</v>
      </c>
      <c r="E6282" s="1">
        <v>212.4</v>
      </c>
      <c r="F6282" t="s">
        <v>4426</v>
      </c>
      <c r="G6282">
        <v>0</v>
      </c>
      <c r="H6282">
        <v>0</v>
      </c>
      <c r="I6282">
        <v>7.6564500000000004</v>
      </c>
    </row>
    <row r="6283" spans="1:9" x14ac:dyDescent="0.25">
      <c r="A6283">
        <v>2310310004</v>
      </c>
      <c r="B6283" t="s">
        <v>1262</v>
      </c>
      <c r="C6283" t="s">
        <v>248</v>
      </c>
      <c r="D6283" t="s">
        <v>249</v>
      </c>
      <c r="E6283" s="1">
        <v>1294.75</v>
      </c>
      <c r="F6283" t="s">
        <v>4426</v>
      </c>
      <c r="G6283">
        <v>0</v>
      </c>
      <c r="H6283">
        <v>0</v>
      </c>
      <c r="I6283">
        <v>4.587612</v>
      </c>
    </row>
    <row r="6284" spans="1:9" x14ac:dyDescent="0.25">
      <c r="A6284">
        <v>2310310017</v>
      </c>
      <c r="B6284" t="s">
        <v>2272</v>
      </c>
      <c r="C6284" t="s">
        <v>699</v>
      </c>
      <c r="D6284" t="s">
        <v>700</v>
      </c>
      <c r="E6284" s="1">
        <v>481.5</v>
      </c>
      <c r="F6284" t="s">
        <v>4426</v>
      </c>
      <c r="G6284">
        <v>0</v>
      </c>
      <c r="H6284">
        <v>0</v>
      </c>
      <c r="I6284">
        <v>10.983738000000001</v>
      </c>
    </row>
    <row r="6285" spans="1:9" x14ac:dyDescent="0.25">
      <c r="A6285">
        <v>2310310020</v>
      </c>
      <c r="B6285" t="s">
        <v>2275</v>
      </c>
      <c r="C6285" t="s">
        <v>699</v>
      </c>
      <c r="D6285" t="s">
        <v>700</v>
      </c>
      <c r="E6285" s="1">
        <v>76.5</v>
      </c>
      <c r="F6285" t="s">
        <v>4426</v>
      </c>
      <c r="G6285">
        <v>0</v>
      </c>
      <c r="H6285">
        <v>0</v>
      </c>
      <c r="I6285">
        <v>16.242222000000002</v>
      </c>
    </row>
    <row r="6286" spans="1:9" x14ac:dyDescent="0.25">
      <c r="A6286">
        <v>2310310021</v>
      </c>
      <c r="B6286" t="s">
        <v>2281</v>
      </c>
      <c r="C6286" t="s">
        <v>699</v>
      </c>
      <c r="D6286" t="s">
        <v>700</v>
      </c>
      <c r="E6286" s="1">
        <v>199.1</v>
      </c>
      <c r="F6286" t="s">
        <v>4426</v>
      </c>
      <c r="G6286">
        <v>0</v>
      </c>
      <c r="H6286">
        <v>0</v>
      </c>
      <c r="I6286">
        <v>15.073631000000001</v>
      </c>
    </row>
    <row r="6287" spans="1:9" x14ac:dyDescent="0.25">
      <c r="A6287">
        <v>2310310023</v>
      </c>
      <c r="B6287" t="s">
        <v>2285</v>
      </c>
      <c r="C6287" t="s">
        <v>699</v>
      </c>
      <c r="D6287" t="s">
        <v>700</v>
      </c>
      <c r="E6287" s="1">
        <v>111.8</v>
      </c>
      <c r="F6287" t="s">
        <v>4426</v>
      </c>
      <c r="G6287">
        <v>0</v>
      </c>
      <c r="H6287">
        <v>0</v>
      </c>
      <c r="I6287">
        <v>14.129159</v>
      </c>
    </row>
    <row r="6288" spans="1:9" x14ac:dyDescent="0.25">
      <c r="A6288">
        <v>2310310024</v>
      </c>
      <c r="B6288" t="s">
        <v>2274</v>
      </c>
      <c r="C6288" t="s">
        <v>699</v>
      </c>
      <c r="D6288" t="s">
        <v>700</v>
      </c>
      <c r="E6288" s="1">
        <v>94.5</v>
      </c>
      <c r="F6288" t="s">
        <v>4426</v>
      </c>
      <c r="G6288">
        <v>0</v>
      </c>
      <c r="H6288">
        <v>0</v>
      </c>
      <c r="I6288">
        <v>16.114602999999999</v>
      </c>
    </row>
    <row r="6289" spans="1:9" x14ac:dyDescent="0.25">
      <c r="A6289">
        <v>2310310025</v>
      </c>
      <c r="B6289" t="s">
        <v>2277</v>
      </c>
      <c r="C6289" t="s">
        <v>699</v>
      </c>
      <c r="D6289" t="s">
        <v>700</v>
      </c>
      <c r="E6289" s="1">
        <v>98.7</v>
      </c>
      <c r="F6289" t="s">
        <v>4426</v>
      </c>
      <c r="G6289">
        <v>0</v>
      </c>
      <c r="H6289">
        <v>0</v>
      </c>
      <c r="I6289">
        <v>15.892401</v>
      </c>
    </row>
    <row r="6290" spans="1:9" x14ac:dyDescent="0.25">
      <c r="A6290">
        <v>2310310028</v>
      </c>
      <c r="B6290" t="s">
        <v>2273</v>
      </c>
      <c r="C6290" t="s">
        <v>699</v>
      </c>
      <c r="D6290" t="s">
        <v>700</v>
      </c>
      <c r="E6290" s="1">
        <v>110.1</v>
      </c>
      <c r="F6290" t="s">
        <v>4426</v>
      </c>
      <c r="G6290">
        <v>0</v>
      </c>
      <c r="H6290">
        <v>0</v>
      </c>
      <c r="I6290">
        <v>16.820981</v>
      </c>
    </row>
    <row r="6291" spans="1:9" x14ac:dyDescent="0.25">
      <c r="A6291">
        <v>2310310048</v>
      </c>
      <c r="B6291" t="s">
        <v>2282</v>
      </c>
      <c r="C6291" t="s">
        <v>699</v>
      </c>
      <c r="D6291" t="s">
        <v>700</v>
      </c>
      <c r="E6291" s="1">
        <v>1857.6</v>
      </c>
      <c r="F6291" t="s">
        <v>4426</v>
      </c>
      <c r="G6291">
        <v>0</v>
      </c>
      <c r="H6291">
        <v>0</v>
      </c>
      <c r="I6291">
        <v>11.115719</v>
      </c>
    </row>
    <row r="6292" spans="1:9" x14ac:dyDescent="0.25">
      <c r="A6292">
        <v>2310310050</v>
      </c>
      <c r="B6292" t="s">
        <v>2283</v>
      </c>
      <c r="C6292" t="s">
        <v>699</v>
      </c>
      <c r="D6292" t="s">
        <v>700</v>
      </c>
      <c r="E6292" s="1">
        <v>35.5</v>
      </c>
      <c r="F6292" t="s">
        <v>4426</v>
      </c>
      <c r="G6292">
        <v>0</v>
      </c>
      <c r="H6292">
        <v>0</v>
      </c>
      <c r="I6292">
        <v>12.24</v>
      </c>
    </row>
    <row r="6293" spans="1:9" x14ac:dyDescent="0.25">
      <c r="A6293">
        <v>2310310051</v>
      </c>
      <c r="B6293" t="s">
        <v>2278</v>
      </c>
      <c r="C6293" t="s">
        <v>699</v>
      </c>
      <c r="D6293" t="s">
        <v>700</v>
      </c>
      <c r="E6293" s="1">
        <v>112</v>
      </c>
      <c r="F6293" t="s">
        <v>4426</v>
      </c>
      <c r="G6293">
        <v>0</v>
      </c>
      <c r="H6293">
        <v>0</v>
      </c>
      <c r="I6293">
        <v>13.399554</v>
      </c>
    </row>
    <row r="6294" spans="1:9" x14ac:dyDescent="0.25">
      <c r="A6294">
        <v>2310310052</v>
      </c>
      <c r="B6294" t="s">
        <v>2276</v>
      </c>
      <c r="C6294" t="s">
        <v>699</v>
      </c>
      <c r="D6294" t="s">
        <v>700</v>
      </c>
      <c r="E6294" s="1">
        <v>91</v>
      </c>
      <c r="F6294" t="s">
        <v>4426</v>
      </c>
      <c r="G6294">
        <v>0</v>
      </c>
      <c r="H6294">
        <v>0</v>
      </c>
      <c r="I6294">
        <v>14.32</v>
      </c>
    </row>
    <row r="6295" spans="1:9" x14ac:dyDescent="0.25">
      <c r="A6295">
        <v>2310310053</v>
      </c>
      <c r="B6295" t="s">
        <v>2280</v>
      </c>
      <c r="C6295" t="s">
        <v>699</v>
      </c>
      <c r="D6295" t="s">
        <v>700</v>
      </c>
      <c r="E6295" s="1">
        <v>96.1</v>
      </c>
      <c r="F6295" t="s">
        <v>4426</v>
      </c>
      <c r="G6295">
        <v>0</v>
      </c>
      <c r="H6295">
        <v>0</v>
      </c>
      <c r="I6295">
        <v>15.033818999999999</v>
      </c>
    </row>
    <row r="6296" spans="1:9" x14ac:dyDescent="0.25">
      <c r="A6296">
        <v>2310310054</v>
      </c>
      <c r="B6296" t="s">
        <v>2279</v>
      </c>
      <c r="C6296" t="s">
        <v>699</v>
      </c>
      <c r="D6296" t="s">
        <v>700</v>
      </c>
      <c r="E6296" s="1">
        <v>313.7</v>
      </c>
      <c r="F6296" t="s">
        <v>4426</v>
      </c>
      <c r="G6296">
        <v>0</v>
      </c>
      <c r="H6296">
        <v>0</v>
      </c>
      <c r="I6296">
        <v>16.043672000000001</v>
      </c>
    </row>
    <row r="6297" spans="1:9" x14ac:dyDescent="0.25">
      <c r="A6297">
        <v>2310310063</v>
      </c>
      <c r="B6297" t="s">
        <v>2284</v>
      </c>
      <c r="C6297" t="s">
        <v>248</v>
      </c>
      <c r="D6297" t="s">
        <v>249</v>
      </c>
      <c r="E6297" s="1">
        <v>13792</v>
      </c>
      <c r="F6297" t="s">
        <v>2612</v>
      </c>
      <c r="G6297">
        <v>0</v>
      </c>
      <c r="H6297">
        <v>0</v>
      </c>
      <c r="I6297">
        <v>0.2</v>
      </c>
    </row>
    <row r="6298" spans="1:9" x14ac:dyDescent="0.25">
      <c r="A6298">
        <v>2310320043</v>
      </c>
      <c r="B6298" t="s">
        <v>2361</v>
      </c>
      <c r="C6298" t="s">
        <v>248</v>
      </c>
      <c r="D6298" t="s">
        <v>249</v>
      </c>
      <c r="E6298" s="1">
        <v>1386</v>
      </c>
      <c r="F6298" t="s">
        <v>2612</v>
      </c>
      <c r="G6298">
        <v>0</v>
      </c>
      <c r="H6298">
        <v>0</v>
      </c>
      <c r="I6298">
        <v>0.68166700000000002</v>
      </c>
    </row>
    <row r="6299" spans="1:9" x14ac:dyDescent="0.25">
      <c r="A6299">
        <v>2310320088</v>
      </c>
      <c r="B6299" t="s">
        <v>252</v>
      </c>
      <c r="C6299" t="s">
        <v>47</v>
      </c>
      <c r="D6299" t="s">
        <v>48</v>
      </c>
      <c r="E6299" s="1">
        <v>3741</v>
      </c>
      <c r="F6299" t="s">
        <v>4426</v>
      </c>
      <c r="G6299">
        <v>0</v>
      </c>
      <c r="H6299">
        <v>0</v>
      </c>
      <c r="I6299">
        <v>1.2642530000000001</v>
      </c>
    </row>
    <row r="6300" spans="1:9" x14ac:dyDescent="0.25">
      <c r="A6300">
        <v>2310320089</v>
      </c>
      <c r="B6300" t="s">
        <v>968</v>
      </c>
      <c r="C6300" t="s">
        <v>2637</v>
      </c>
      <c r="D6300" t="s">
        <v>2638</v>
      </c>
      <c r="E6300" s="1">
        <v>5016</v>
      </c>
      <c r="F6300" t="s">
        <v>2612</v>
      </c>
      <c r="G6300">
        <v>0</v>
      </c>
      <c r="H6300">
        <v>0</v>
      </c>
      <c r="I6300">
        <v>2.0599400000000001</v>
      </c>
    </row>
    <row r="6301" spans="1:9" x14ac:dyDescent="0.25">
      <c r="A6301">
        <v>2310320089</v>
      </c>
      <c r="B6301" t="s">
        <v>968</v>
      </c>
      <c r="C6301" t="s">
        <v>2623</v>
      </c>
      <c r="D6301" t="s">
        <v>2624</v>
      </c>
      <c r="E6301" s="1">
        <v>11802</v>
      </c>
      <c r="F6301" t="s">
        <v>2612</v>
      </c>
      <c r="G6301">
        <v>0</v>
      </c>
      <c r="H6301">
        <v>0</v>
      </c>
      <c r="I6301">
        <v>2.1226919999999998</v>
      </c>
    </row>
    <row r="6302" spans="1:9" x14ac:dyDescent="0.25">
      <c r="A6302">
        <v>2310320094</v>
      </c>
      <c r="B6302" t="s">
        <v>5064</v>
      </c>
      <c r="C6302" t="s">
        <v>248</v>
      </c>
      <c r="D6302" t="s">
        <v>249</v>
      </c>
      <c r="E6302" s="1">
        <v>671</v>
      </c>
      <c r="F6302" t="s">
        <v>2612</v>
      </c>
      <c r="G6302">
        <v>0</v>
      </c>
      <c r="H6302">
        <v>0</v>
      </c>
      <c r="I6302">
        <v>3.2696999999999997E-2</v>
      </c>
    </row>
    <row r="6303" spans="1:9" x14ac:dyDescent="0.25">
      <c r="A6303">
        <v>2310320126</v>
      </c>
      <c r="B6303" t="s">
        <v>2364</v>
      </c>
      <c r="C6303" t="s">
        <v>248</v>
      </c>
      <c r="D6303" t="s">
        <v>249</v>
      </c>
      <c r="E6303" s="1">
        <v>662</v>
      </c>
      <c r="F6303" t="s">
        <v>2612</v>
      </c>
      <c r="G6303">
        <v>0</v>
      </c>
      <c r="H6303">
        <v>0</v>
      </c>
      <c r="I6303">
        <v>0.152644</v>
      </c>
    </row>
    <row r="6304" spans="1:9" x14ac:dyDescent="0.25">
      <c r="A6304">
        <v>2310320202</v>
      </c>
      <c r="B6304" t="s">
        <v>2344</v>
      </c>
      <c r="C6304" t="s">
        <v>248</v>
      </c>
      <c r="D6304" t="s">
        <v>249</v>
      </c>
      <c r="E6304" s="1">
        <v>9.1999999999999993</v>
      </c>
      <c r="F6304" t="s">
        <v>4426</v>
      </c>
      <c r="G6304">
        <v>0</v>
      </c>
      <c r="H6304" s="1">
        <v>0</v>
      </c>
      <c r="I6304">
        <v>25.242391000000001</v>
      </c>
    </row>
    <row r="6305" spans="1:9" x14ac:dyDescent="0.25">
      <c r="A6305">
        <v>2310320236</v>
      </c>
      <c r="B6305" t="s">
        <v>2337</v>
      </c>
      <c r="C6305" t="s">
        <v>248</v>
      </c>
      <c r="D6305" t="s">
        <v>249</v>
      </c>
      <c r="E6305" s="1">
        <v>263</v>
      </c>
      <c r="F6305" t="s">
        <v>2612</v>
      </c>
      <c r="G6305">
        <v>0</v>
      </c>
      <c r="H6305">
        <v>0</v>
      </c>
      <c r="I6305">
        <v>0.934639</v>
      </c>
    </row>
    <row r="6306" spans="1:9" x14ac:dyDescent="0.25">
      <c r="A6306">
        <v>2310320237</v>
      </c>
      <c r="B6306" t="s">
        <v>2336</v>
      </c>
      <c r="C6306" t="s">
        <v>248</v>
      </c>
      <c r="D6306" t="s">
        <v>249</v>
      </c>
      <c r="E6306" s="1">
        <v>669</v>
      </c>
      <c r="F6306" t="s">
        <v>2612</v>
      </c>
      <c r="G6306">
        <v>0</v>
      </c>
      <c r="H6306">
        <v>0</v>
      </c>
      <c r="I6306">
        <v>0.93327400000000005</v>
      </c>
    </row>
    <row r="6307" spans="1:9" x14ac:dyDescent="0.25">
      <c r="A6307">
        <v>2310320241</v>
      </c>
      <c r="B6307" t="s">
        <v>2357</v>
      </c>
      <c r="C6307" t="s">
        <v>248</v>
      </c>
      <c r="D6307" t="s">
        <v>249</v>
      </c>
      <c r="E6307" s="1">
        <v>450</v>
      </c>
      <c r="F6307" t="s">
        <v>2612</v>
      </c>
      <c r="G6307">
        <v>0</v>
      </c>
      <c r="H6307">
        <v>0</v>
      </c>
      <c r="I6307">
        <v>0.28828900000000002</v>
      </c>
    </row>
    <row r="6308" spans="1:9" x14ac:dyDescent="0.25">
      <c r="A6308">
        <v>2310320242</v>
      </c>
      <c r="B6308" t="s">
        <v>2359</v>
      </c>
      <c r="C6308" t="s">
        <v>248</v>
      </c>
      <c r="D6308" t="s">
        <v>249</v>
      </c>
      <c r="E6308" s="1">
        <v>130</v>
      </c>
      <c r="F6308" t="s">
        <v>2612</v>
      </c>
      <c r="G6308">
        <v>0</v>
      </c>
      <c r="H6308">
        <v>0</v>
      </c>
      <c r="I6308">
        <v>0.288385</v>
      </c>
    </row>
    <row r="6309" spans="1:9" x14ac:dyDescent="0.25">
      <c r="A6309">
        <v>2310320244</v>
      </c>
      <c r="B6309" t="s">
        <v>2358</v>
      </c>
      <c r="C6309" t="s">
        <v>248</v>
      </c>
      <c r="D6309" t="s">
        <v>249</v>
      </c>
      <c r="E6309" s="1">
        <v>460</v>
      </c>
      <c r="F6309" t="s">
        <v>2612</v>
      </c>
      <c r="G6309">
        <v>0</v>
      </c>
      <c r="H6309">
        <v>0</v>
      </c>
      <c r="I6309">
        <v>0.28828300000000001</v>
      </c>
    </row>
    <row r="6310" spans="1:9" x14ac:dyDescent="0.25">
      <c r="A6310">
        <v>2310320246</v>
      </c>
      <c r="B6310" t="s">
        <v>2353</v>
      </c>
      <c r="C6310" t="s">
        <v>699</v>
      </c>
      <c r="D6310" t="s">
        <v>700</v>
      </c>
      <c r="E6310" s="1">
        <v>154</v>
      </c>
      <c r="F6310" t="s">
        <v>2612</v>
      </c>
      <c r="G6310">
        <v>0</v>
      </c>
      <c r="H6310">
        <v>0</v>
      </c>
      <c r="I6310">
        <v>0.288831</v>
      </c>
    </row>
    <row r="6311" spans="1:9" x14ac:dyDescent="0.25">
      <c r="A6311">
        <v>2310320246</v>
      </c>
      <c r="B6311" t="s">
        <v>2353</v>
      </c>
      <c r="C6311" t="s">
        <v>248</v>
      </c>
      <c r="D6311" t="s">
        <v>249</v>
      </c>
      <c r="E6311" s="1">
        <v>1970</v>
      </c>
      <c r="F6311" t="s">
        <v>2612</v>
      </c>
      <c r="G6311">
        <v>0</v>
      </c>
      <c r="H6311">
        <v>0</v>
      </c>
      <c r="I6311">
        <v>0.28881200000000001</v>
      </c>
    </row>
    <row r="6312" spans="1:9" x14ac:dyDescent="0.25">
      <c r="A6312">
        <v>2310320284</v>
      </c>
      <c r="B6312" t="s">
        <v>5065</v>
      </c>
      <c r="C6312" t="s">
        <v>248</v>
      </c>
      <c r="D6312" t="s">
        <v>249</v>
      </c>
      <c r="E6312" s="1">
        <v>57</v>
      </c>
      <c r="F6312" t="s">
        <v>2612</v>
      </c>
      <c r="G6312">
        <v>0</v>
      </c>
      <c r="H6312">
        <v>0</v>
      </c>
      <c r="I6312">
        <v>3.1903510000000002</v>
      </c>
    </row>
    <row r="6313" spans="1:9" x14ac:dyDescent="0.25">
      <c r="A6313">
        <v>2310320326</v>
      </c>
      <c r="B6313" t="s">
        <v>798</v>
      </c>
      <c r="C6313" t="s">
        <v>248</v>
      </c>
      <c r="D6313" t="s">
        <v>249</v>
      </c>
      <c r="E6313" s="1">
        <v>1703.5</v>
      </c>
      <c r="F6313" t="s">
        <v>4426</v>
      </c>
      <c r="G6313">
        <v>0</v>
      </c>
      <c r="H6313">
        <v>0</v>
      </c>
      <c r="I6313">
        <v>3.2668979999999999</v>
      </c>
    </row>
    <row r="6314" spans="1:9" x14ac:dyDescent="0.25">
      <c r="A6314">
        <v>2310320330</v>
      </c>
      <c r="B6314" t="s">
        <v>759</v>
      </c>
      <c r="C6314" t="s">
        <v>248</v>
      </c>
      <c r="D6314" t="s">
        <v>249</v>
      </c>
      <c r="E6314" s="1">
        <v>52792</v>
      </c>
      <c r="F6314" t="s">
        <v>2612</v>
      </c>
      <c r="G6314" s="1">
        <v>50000</v>
      </c>
      <c r="H6314">
        <v>0</v>
      </c>
      <c r="I6314">
        <v>8.5729E-2</v>
      </c>
    </row>
    <row r="6315" spans="1:9" x14ac:dyDescent="0.25">
      <c r="A6315">
        <v>2310320330</v>
      </c>
      <c r="B6315" t="s">
        <v>759</v>
      </c>
      <c r="C6315" t="s">
        <v>47</v>
      </c>
      <c r="D6315" t="s">
        <v>48</v>
      </c>
      <c r="E6315" s="1">
        <v>0</v>
      </c>
      <c r="F6315" t="s">
        <v>2612</v>
      </c>
      <c r="G6315">
        <v>0</v>
      </c>
      <c r="H6315" s="1">
        <v>50000</v>
      </c>
      <c r="I6315">
        <v>8.5476999999999997E-2</v>
      </c>
    </row>
    <row r="6316" spans="1:9" x14ac:dyDescent="0.25">
      <c r="A6316">
        <v>2310320348</v>
      </c>
      <c r="B6316" t="s">
        <v>912</v>
      </c>
      <c r="C6316" t="s">
        <v>248</v>
      </c>
      <c r="D6316" t="s">
        <v>249</v>
      </c>
      <c r="E6316" s="1">
        <v>3092</v>
      </c>
      <c r="F6316" t="s">
        <v>2612</v>
      </c>
      <c r="G6316">
        <v>0</v>
      </c>
      <c r="H6316">
        <v>0</v>
      </c>
      <c r="I6316">
        <v>8.7325E-2</v>
      </c>
    </row>
    <row r="6317" spans="1:9" x14ac:dyDescent="0.25">
      <c r="A6317">
        <v>2310320350</v>
      </c>
      <c r="B6317" t="s">
        <v>2331</v>
      </c>
      <c r="C6317" t="s">
        <v>2645</v>
      </c>
      <c r="D6317" t="s">
        <v>2646</v>
      </c>
      <c r="E6317" s="1">
        <v>3700</v>
      </c>
      <c r="F6317" t="s">
        <v>2612</v>
      </c>
      <c r="G6317">
        <v>0</v>
      </c>
      <c r="H6317">
        <v>0</v>
      </c>
      <c r="I6317">
        <v>0.99527299999999996</v>
      </c>
    </row>
    <row r="6318" spans="1:9" x14ac:dyDescent="0.25">
      <c r="A6318">
        <v>2310320352</v>
      </c>
      <c r="B6318" t="s">
        <v>5066</v>
      </c>
      <c r="C6318" t="s">
        <v>2645</v>
      </c>
      <c r="D6318" t="s">
        <v>2646</v>
      </c>
      <c r="E6318" s="1">
        <v>2946</v>
      </c>
      <c r="F6318" t="s">
        <v>2612</v>
      </c>
      <c r="G6318">
        <v>0</v>
      </c>
      <c r="H6318">
        <v>0</v>
      </c>
      <c r="I6318">
        <v>1.947641</v>
      </c>
    </row>
    <row r="6319" spans="1:9" x14ac:dyDescent="0.25">
      <c r="A6319">
        <v>2310320356</v>
      </c>
      <c r="B6319" t="s">
        <v>625</v>
      </c>
      <c r="C6319" t="s">
        <v>248</v>
      </c>
      <c r="D6319" t="s">
        <v>249</v>
      </c>
      <c r="E6319" s="1">
        <v>64.400000000000006</v>
      </c>
      <c r="F6319" t="s">
        <v>4426</v>
      </c>
      <c r="G6319">
        <v>0</v>
      </c>
      <c r="H6319">
        <v>0</v>
      </c>
      <c r="I6319">
        <v>5.2777950000000002</v>
      </c>
    </row>
    <row r="6320" spans="1:9" x14ac:dyDescent="0.25">
      <c r="A6320">
        <v>2310320356</v>
      </c>
      <c r="B6320" t="s">
        <v>625</v>
      </c>
      <c r="C6320" t="s">
        <v>47</v>
      </c>
      <c r="D6320" t="s">
        <v>48</v>
      </c>
      <c r="E6320" s="1">
        <v>0.19900000000000001</v>
      </c>
      <c r="F6320" t="s">
        <v>4426</v>
      </c>
      <c r="G6320">
        <v>0</v>
      </c>
      <c r="H6320">
        <v>0</v>
      </c>
      <c r="I6320">
        <v>5.2763819999999999</v>
      </c>
    </row>
    <row r="6321" spans="1:9" x14ac:dyDescent="0.25">
      <c r="A6321">
        <v>2310320393</v>
      </c>
      <c r="B6321" t="s">
        <v>2352</v>
      </c>
      <c r="C6321" t="s">
        <v>248</v>
      </c>
      <c r="D6321" t="s">
        <v>249</v>
      </c>
      <c r="E6321" s="1">
        <v>625</v>
      </c>
      <c r="F6321" t="s">
        <v>2612</v>
      </c>
      <c r="G6321">
        <v>0</v>
      </c>
      <c r="H6321">
        <v>0</v>
      </c>
      <c r="I6321">
        <v>1.139664</v>
      </c>
    </row>
    <row r="6322" spans="1:9" x14ac:dyDescent="0.25">
      <c r="A6322">
        <v>2310320399</v>
      </c>
      <c r="B6322" t="s">
        <v>2367</v>
      </c>
      <c r="C6322" t="s">
        <v>248</v>
      </c>
      <c r="D6322" t="s">
        <v>249</v>
      </c>
      <c r="E6322" s="1">
        <v>223</v>
      </c>
      <c r="F6322" t="s">
        <v>2612</v>
      </c>
      <c r="G6322">
        <v>0</v>
      </c>
      <c r="H6322">
        <v>0</v>
      </c>
      <c r="I6322">
        <v>0.93533599999999995</v>
      </c>
    </row>
    <row r="6323" spans="1:9" x14ac:dyDescent="0.25">
      <c r="A6323">
        <v>2310320405</v>
      </c>
      <c r="B6323" t="s">
        <v>2375</v>
      </c>
      <c r="C6323" t="s">
        <v>248</v>
      </c>
      <c r="D6323" t="s">
        <v>249</v>
      </c>
      <c r="E6323" s="1">
        <v>566</v>
      </c>
      <c r="F6323" t="s">
        <v>2612</v>
      </c>
      <c r="G6323">
        <v>0</v>
      </c>
      <c r="H6323">
        <v>0</v>
      </c>
      <c r="I6323">
        <v>0.80523</v>
      </c>
    </row>
    <row r="6324" spans="1:9" x14ac:dyDescent="0.25">
      <c r="A6324">
        <v>2310320422</v>
      </c>
      <c r="B6324" t="s">
        <v>764</v>
      </c>
      <c r="C6324" t="s">
        <v>2628</v>
      </c>
      <c r="D6324" t="s">
        <v>2629</v>
      </c>
      <c r="E6324" s="1">
        <v>5625</v>
      </c>
      <c r="F6324" t="s">
        <v>2612</v>
      </c>
      <c r="G6324">
        <v>0</v>
      </c>
      <c r="H6324">
        <v>0</v>
      </c>
      <c r="I6324">
        <v>0.16555</v>
      </c>
    </row>
    <row r="6325" spans="1:9" x14ac:dyDescent="0.25">
      <c r="A6325">
        <v>2310320424</v>
      </c>
      <c r="B6325" t="s">
        <v>765</v>
      </c>
      <c r="C6325" t="s">
        <v>2628</v>
      </c>
      <c r="D6325" t="s">
        <v>2629</v>
      </c>
      <c r="E6325" s="1">
        <v>875</v>
      </c>
      <c r="F6325" t="s">
        <v>2612</v>
      </c>
      <c r="G6325">
        <v>0</v>
      </c>
      <c r="H6325">
        <v>0</v>
      </c>
      <c r="I6325">
        <v>0.20596600000000001</v>
      </c>
    </row>
    <row r="6326" spans="1:9" x14ac:dyDescent="0.25">
      <c r="A6326">
        <v>2310320462</v>
      </c>
      <c r="B6326" t="s">
        <v>2459</v>
      </c>
      <c r="C6326" t="s">
        <v>248</v>
      </c>
      <c r="D6326" t="s">
        <v>249</v>
      </c>
      <c r="E6326" s="1">
        <v>897</v>
      </c>
      <c r="F6326" t="s">
        <v>2612</v>
      </c>
      <c r="G6326">
        <v>0</v>
      </c>
      <c r="H6326">
        <v>0</v>
      </c>
      <c r="I6326">
        <v>0.52524000000000004</v>
      </c>
    </row>
    <row r="6327" spans="1:9" x14ac:dyDescent="0.25">
      <c r="A6327">
        <v>2310320465</v>
      </c>
      <c r="B6327" t="s">
        <v>2460</v>
      </c>
      <c r="C6327" t="s">
        <v>248</v>
      </c>
      <c r="D6327" t="s">
        <v>249</v>
      </c>
      <c r="E6327" s="1">
        <v>695</v>
      </c>
      <c r="F6327" t="s">
        <v>2612</v>
      </c>
      <c r="G6327">
        <v>0</v>
      </c>
      <c r="H6327">
        <v>0</v>
      </c>
      <c r="I6327">
        <v>0.52523699999999995</v>
      </c>
    </row>
    <row r="6328" spans="1:9" x14ac:dyDescent="0.25">
      <c r="A6328">
        <v>2310320502</v>
      </c>
      <c r="B6328" t="s">
        <v>2400</v>
      </c>
      <c r="C6328" t="s">
        <v>248</v>
      </c>
      <c r="D6328" t="s">
        <v>249</v>
      </c>
      <c r="E6328" s="1">
        <v>750</v>
      </c>
      <c r="F6328" t="s">
        <v>2612</v>
      </c>
      <c r="G6328">
        <v>0</v>
      </c>
      <c r="H6328">
        <v>0</v>
      </c>
      <c r="I6328">
        <v>0.93645299999999998</v>
      </c>
    </row>
    <row r="6329" spans="1:9" x14ac:dyDescent="0.25">
      <c r="A6329">
        <v>2310320506</v>
      </c>
      <c r="B6329" t="s">
        <v>2414</v>
      </c>
      <c r="C6329" t="s">
        <v>248</v>
      </c>
      <c r="D6329" t="s">
        <v>249</v>
      </c>
      <c r="E6329" s="1">
        <v>136</v>
      </c>
      <c r="F6329" t="s">
        <v>2612</v>
      </c>
      <c r="G6329">
        <v>0</v>
      </c>
      <c r="H6329">
        <v>0</v>
      </c>
      <c r="I6329">
        <v>1.605588</v>
      </c>
    </row>
    <row r="6330" spans="1:9" x14ac:dyDescent="0.25">
      <c r="A6330">
        <v>2310320507</v>
      </c>
      <c r="B6330" t="s">
        <v>2415</v>
      </c>
      <c r="C6330" t="s">
        <v>248</v>
      </c>
      <c r="D6330" t="s">
        <v>249</v>
      </c>
      <c r="E6330" s="1">
        <v>32</v>
      </c>
      <c r="F6330" t="s">
        <v>4426</v>
      </c>
      <c r="G6330">
        <v>0</v>
      </c>
      <c r="H6330">
        <v>0</v>
      </c>
      <c r="I6330">
        <v>9.4671880000000002</v>
      </c>
    </row>
    <row r="6331" spans="1:9" x14ac:dyDescent="0.25">
      <c r="A6331">
        <v>2310340006</v>
      </c>
      <c r="B6331" t="s">
        <v>732</v>
      </c>
      <c r="C6331" t="s">
        <v>47</v>
      </c>
      <c r="D6331" t="s">
        <v>48</v>
      </c>
      <c r="E6331" s="1">
        <v>379133</v>
      </c>
      <c r="F6331" t="s">
        <v>2612</v>
      </c>
      <c r="G6331">
        <v>0</v>
      </c>
      <c r="H6331">
        <v>0</v>
      </c>
      <c r="I6331">
        <v>3.2113000000000003E-2</v>
      </c>
    </row>
    <row r="6332" spans="1:9" x14ac:dyDescent="0.25">
      <c r="A6332">
        <v>2310340010</v>
      </c>
      <c r="B6332" t="s">
        <v>1238</v>
      </c>
      <c r="C6332" t="s">
        <v>248</v>
      </c>
      <c r="D6332" t="s">
        <v>249</v>
      </c>
      <c r="E6332" s="1">
        <v>59450</v>
      </c>
      <c r="F6332" t="s">
        <v>2612</v>
      </c>
      <c r="G6332">
        <v>0</v>
      </c>
      <c r="H6332">
        <v>0</v>
      </c>
      <c r="I6332">
        <v>2.9826999999999999E-2</v>
      </c>
    </row>
    <row r="6333" spans="1:9" x14ac:dyDescent="0.25">
      <c r="A6333">
        <v>2310350020</v>
      </c>
      <c r="B6333" t="s">
        <v>5067</v>
      </c>
      <c r="C6333" t="s">
        <v>248</v>
      </c>
      <c r="D6333" t="s">
        <v>249</v>
      </c>
      <c r="E6333" s="1">
        <v>5486</v>
      </c>
      <c r="F6333" t="s">
        <v>2612</v>
      </c>
      <c r="G6333">
        <v>0</v>
      </c>
      <c r="H6333">
        <v>0</v>
      </c>
      <c r="I6333">
        <v>9.1195999999999999E-2</v>
      </c>
    </row>
    <row r="6334" spans="1:9" x14ac:dyDescent="0.25">
      <c r="A6334">
        <v>2310350020</v>
      </c>
      <c r="B6334" t="s">
        <v>5067</v>
      </c>
      <c r="C6334" t="s">
        <v>2645</v>
      </c>
      <c r="D6334" t="s">
        <v>2646</v>
      </c>
      <c r="E6334" s="1">
        <v>234508</v>
      </c>
      <c r="F6334" t="s">
        <v>2612</v>
      </c>
      <c r="G6334">
        <v>0</v>
      </c>
      <c r="H6334">
        <v>0</v>
      </c>
      <c r="I6334">
        <v>9.1195999999999999E-2</v>
      </c>
    </row>
    <row r="6335" spans="1:9" x14ac:dyDescent="0.25">
      <c r="A6335">
        <v>2310350043</v>
      </c>
      <c r="B6335" t="s">
        <v>1068</v>
      </c>
      <c r="C6335" t="s">
        <v>248</v>
      </c>
      <c r="D6335" t="s">
        <v>249</v>
      </c>
      <c r="E6335" s="1">
        <v>112575</v>
      </c>
      <c r="F6335" t="s">
        <v>2612</v>
      </c>
      <c r="G6335">
        <v>0</v>
      </c>
      <c r="H6335">
        <v>0</v>
      </c>
      <c r="I6335">
        <v>9.0518000000000001E-2</v>
      </c>
    </row>
    <row r="6336" spans="1:9" x14ac:dyDescent="0.25">
      <c r="A6336">
        <v>2310350114</v>
      </c>
      <c r="B6336" t="s">
        <v>5068</v>
      </c>
      <c r="C6336" t="s">
        <v>248</v>
      </c>
      <c r="D6336" t="s">
        <v>249</v>
      </c>
      <c r="E6336" s="1">
        <v>576</v>
      </c>
      <c r="F6336" t="s">
        <v>2612</v>
      </c>
      <c r="G6336">
        <v>0</v>
      </c>
      <c r="H6336">
        <v>0</v>
      </c>
      <c r="I6336">
        <v>6.4687999999999996E-2</v>
      </c>
    </row>
    <row r="6337" spans="1:9" x14ac:dyDescent="0.25">
      <c r="A6337">
        <v>2310360001</v>
      </c>
      <c r="B6337" t="s">
        <v>623</v>
      </c>
      <c r="C6337" t="s">
        <v>47</v>
      </c>
      <c r="D6337" t="s">
        <v>48</v>
      </c>
      <c r="E6337" s="1">
        <v>394399</v>
      </c>
      <c r="F6337" t="s">
        <v>2612</v>
      </c>
      <c r="G6337">
        <v>0</v>
      </c>
      <c r="H6337">
        <v>0</v>
      </c>
      <c r="I6337">
        <v>2.7876999999999999E-2</v>
      </c>
    </row>
    <row r="6338" spans="1:9" x14ac:dyDescent="0.25">
      <c r="A6338">
        <v>2310370007</v>
      </c>
      <c r="B6338" t="s">
        <v>5069</v>
      </c>
      <c r="C6338" t="s">
        <v>248</v>
      </c>
      <c r="D6338" t="s">
        <v>249</v>
      </c>
      <c r="E6338" s="1">
        <v>1750</v>
      </c>
      <c r="F6338" t="s">
        <v>2612</v>
      </c>
      <c r="G6338">
        <v>0</v>
      </c>
      <c r="H6338">
        <v>0</v>
      </c>
      <c r="I6338">
        <v>0.26408599999999999</v>
      </c>
    </row>
    <row r="6339" spans="1:9" x14ac:dyDescent="0.25">
      <c r="A6339">
        <v>2310370081</v>
      </c>
      <c r="B6339" t="s">
        <v>1420</v>
      </c>
      <c r="C6339" t="s">
        <v>248</v>
      </c>
      <c r="D6339" t="s">
        <v>249</v>
      </c>
      <c r="E6339" s="1">
        <v>21944</v>
      </c>
      <c r="F6339" t="s">
        <v>2612</v>
      </c>
      <c r="G6339">
        <v>0</v>
      </c>
      <c r="H6339">
        <v>0</v>
      </c>
      <c r="I6339">
        <v>0.341777</v>
      </c>
    </row>
    <row r="6340" spans="1:9" x14ac:dyDescent="0.25">
      <c r="A6340">
        <v>2310370082</v>
      </c>
      <c r="B6340" t="s">
        <v>1442</v>
      </c>
      <c r="C6340" t="s">
        <v>248</v>
      </c>
      <c r="D6340" t="s">
        <v>249</v>
      </c>
      <c r="E6340" s="1">
        <v>4223</v>
      </c>
      <c r="F6340" t="s">
        <v>2612</v>
      </c>
      <c r="G6340">
        <v>0</v>
      </c>
      <c r="H6340">
        <v>0</v>
      </c>
      <c r="I6340">
        <v>0.38459399999999999</v>
      </c>
    </row>
    <row r="6341" spans="1:9" x14ac:dyDescent="0.25">
      <c r="A6341">
        <v>2310370089</v>
      </c>
      <c r="B6341" t="s">
        <v>5070</v>
      </c>
      <c r="C6341" t="s">
        <v>248</v>
      </c>
      <c r="D6341" t="s">
        <v>249</v>
      </c>
      <c r="E6341" s="1">
        <v>1380</v>
      </c>
      <c r="F6341" t="s">
        <v>2612</v>
      </c>
      <c r="G6341">
        <v>0</v>
      </c>
      <c r="H6341">
        <v>0</v>
      </c>
      <c r="I6341">
        <v>0.32296399999999997</v>
      </c>
    </row>
    <row r="6342" spans="1:9" x14ac:dyDescent="0.25">
      <c r="A6342">
        <v>2310370101</v>
      </c>
      <c r="B6342" t="s">
        <v>361</v>
      </c>
      <c r="C6342" t="s">
        <v>248</v>
      </c>
      <c r="D6342" t="s">
        <v>249</v>
      </c>
      <c r="E6342" s="1">
        <v>3192</v>
      </c>
      <c r="F6342" t="s">
        <v>2612</v>
      </c>
      <c r="G6342">
        <v>0</v>
      </c>
      <c r="H6342">
        <v>0</v>
      </c>
      <c r="I6342">
        <v>0.39241199999999998</v>
      </c>
    </row>
    <row r="6343" spans="1:9" x14ac:dyDescent="0.25">
      <c r="A6343">
        <v>2310370101</v>
      </c>
      <c r="B6343" t="s">
        <v>361</v>
      </c>
      <c r="C6343" t="s">
        <v>2615</v>
      </c>
      <c r="D6343" t="s">
        <v>2616</v>
      </c>
      <c r="E6343" s="1">
        <v>10790</v>
      </c>
      <c r="F6343" t="s">
        <v>2612</v>
      </c>
      <c r="G6343">
        <v>0</v>
      </c>
      <c r="H6343">
        <v>0</v>
      </c>
      <c r="I6343">
        <v>0.37839200000000001</v>
      </c>
    </row>
    <row r="6344" spans="1:9" x14ac:dyDescent="0.25">
      <c r="A6344">
        <v>2310370102</v>
      </c>
      <c r="B6344" t="s">
        <v>362</v>
      </c>
      <c r="C6344" t="s">
        <v>248</v>
      </c>
      <c r="D6344" t="s">
        <v>249</v>
      </c>
      <c r="E6344" s="1">
        <v>3020</v>
      </c>
      <c r="F6344" t="s">
        <v>2612</v>
      </c>
      <c r="G6344">
        <v>0</v>
      </c>
      <c r="H6344">
        <v>0</v>
      </c>
      <c r="I6344">
        <v>0.36893700000000001</v>
      </c>
    </row>
    <row r="6345" spans="1:9" x14ac:dyDescent="0.25">
      <c r="A6345">
        <v>2310370102</v>
      </c>
      <c r="B6345" t="s">
        <v>362</v>
      </c>
      <c r="C6345" t="s">
        <v>2615</v>
      </c>
      <c r="D6345" t="s">
        <v>2616</v>
      </c>
      <c r="E6345" s="1">
        <v>2307</v>
      </c>
      <c r="F6345" t="s">
        <v>2612</v>
      </c>
      <c r="G6345">
        <v>0</v>
      </c>
      <c r="H6345">
        <v>0</v>
      </c>
      <c r="I6345">
        <v>0.37625500000000001</v>
      </c>
    </row>
    <row r="6346" spans="1:9" x14ac:dyDescent="0.25">
      <c r="A6346">
        <v>2310370103</v>
      </c>
      <c r="B6346" t="s">
        <v>360</v>
      </c>
      <c r="C6346" t="s">
        <v>248</v>
      </c>
      <c r="D6346" t="s">
        <v>249</v>
      </c>
      <c r="E6346" s="1">
        <v>3228</v>
      </c>
      <c r="F6346" t="s">
        <v>2612</v>
      </c>
      <c r="G6346">
        <v>0</v>
      </c>
      <c r="H6346">
        <v>0</v>
      </c>
      <c r="I6346">
        <v>0.40013300000000002</v>
      </c>
    </row>
    <row r="6347" spans="1:9" x14ac:dyDescent="0.25">
      <c r="A6347">
        <v>2310370103</v>
      </c>
      <c r="B6347" t="s">
        <v>360</v>
      </c>
      <c r="C6347" t="s">
        <v>2615</v>
      </c>
      <c r="D6347" t="s">
        <v>2616</v>
      </c>
      <c r="E6347" s="1">
        <v>6242</v>
      </c>
      <c r="F6347" t="s">
        <v>2612</v>
      </c>
      <c r="G6347">
        <v>0</v>
      </c>
      <c r="H6347">
        <v>0</v>
      </c>
      <c r="I6347">
        <v>0.37879699999999999</v>
      </c>
    </row>
    <row r="6348" spans="1:9" x14ac:dyDescent="0.25">
      <c r="A6348">
        <v>2310370104</v>
      </c>
      <c r="B6348" t="s">
        <v>359</v>
      </c>
      <c r="C6348" t="s">
        <v>248</v>
      </c>
      <c r="D6348" t="s">
        <v>249</v>
      </c>
      <c r="E6348" s="1">
        <v>4974</v>
      </c>
      <c r="F6348" t="s">
        <v>2612</v>
      </c>
      <c r="G6348">
        <v>0</v>
      </c>
      <c r="H6348">
        <v>0</v>
      </c>
      <c r="I6348">
        <v>0.40198400000000001</v>
      </c>
    </row>
    <row r="6349" spans="1:9" x14ac:dyDescent="0.25">
      <c r="A6349">
        <v>2310370104</v>
      </c>
      <c r="B6349" t="s">
        <v>359</v>
      </c>
      <c r="C6349" t="s">
        <v>2615</v>
      </c>
      <c r="D6349" t="s">
        <v>2616</v>
      </c>
      <c r="E6349" s="1">
        <v>4202</v>
      </c>
      <c r="F6349" t="s">
        <v>2612</v>
      </c>
      <c r="G6349">
        <v>0</v>
      </c>
      <c r="H6349">
        <v>0</v>
      </c>
      <c r="I6349">
        <v>0.387465</v>
      </c>
    </row>
    <row r="6350" spans="1:9" x14ac:dyDescent="0.25">
      <c r="A6350">
        <v>2310370109</v>
      </c>
      <c r="B6350" t="s">
        <v>1541</v>
      </c>
      <c r="C6350" t="s">
        <v>248</v>
      </c>
      <c r="D6350" t="s">
        <v>249</v>
      </c>
      <c r="E6350" s="1">
        <v>470</v>
      </c>
      <c r="F6350" t="s">
        <v>2612</v>
      </c>
      <c r="G6350">
        <v>0</v>
      </c>
      <c r="H6350">
        <v>0</v>
      </c>
      <c r="I6350">
        <v>0.38308500000000001</v>
      </c>
    </row>
    <row r="6351" spans="1:9" x14ac:dyDescent="0.25">
      <c r="A6351">
        <v>2310370110</v>
      </c>
      <c r="B6351" t="s">
        <v>1540</v>
      </c>
      <c r="C6351" t="s">
        <v>248</v>
      </c>
      <c r="D6351" t="s">
        <v>249</v>
      </c>
      <c r="E6351" s="1">
        <v>470</v>
      </c>
      <c r="F6351" t="s">
        <v>2612</v>
      </c>
      <c r="G6351">
        <v>0</v>
      </c>
      <c r="H6351">
        <v>0</v>
      </c>
      <c r="I6351">
        <v>0.38314900000000002</v>
      </c>
    </row>
    <row r="6352" spans="1:9" x14ac:dyDescent="0.25">
      <c r="A6352">
        <v>2310370111</v>
      </c>
      <c r="B6352" t="s">
        <v>1542</v>
      </c>
      <c r="C6352" t="s">
        <v>248</v>
      </c>
      <c r="D6352" t="s">
        <v>249</v>
      </c>
      <c r="E6352" s="1">
        <v>470</v>
      </c>
      <c r="F6352" t="s">
        <v>2612</v>
      </c>
      <c r="G6352">
        <v>0</v>
      </c>
      <c r="H6352">
        <v>0</v>
      </c>
      <c r="I6352">
        <v>0.38308500000000001</v>
      </c>
    </row>
    <row r="6353" spans="1:9" x14ac:dyDescent="0.25">
      <c r="A6353">
        <v>2310370137</v>
      </c>
      <c r="B6353" t="s">
        <v>364</v>
      </c>
      <c r="C6353" t="s">
        <v>248</v>
      </c>
      <c r="D6353" t="s">
        <v>249</v>
      </c>
      <c r="E6353" s="1">
        <v>784</v>
      </c>
      <c r="F6353" t="s">
        <v>2612</v>
      </c>
      <c r="G6353">
        <v>0</v>
      </c>
      <c r="H6353">
        <v>0</v>
      </c>
      <c r="I6353">
        <v>0.436811</v>
      </c>
    </row>
    <row r="6354" spans="1:9" x14ac:dyDescent="0.25">
      <c r="A6354">
        <v>2310370138</v>
      </c>
      <c r="B6354" t="s">
        <v>363</v>
      </c>
      <c r="C6354" t="s">
        <v>248</v>
      </c>
      <c r="D6354" t="s">
        <v>249</v>
      </c>
      <c r="E6354" s="1">
        <v>1068</v>
      </c>
      <c r="F6354" t="s">
        <v>2612</v>
      </c>
      <c r="G6354">
        <v>0</v>
      </c>
      <c r="H6354">
        <v>0</v>
      </c>
      <c r="I6354">
        <v>0.47574899999999998</v>
      </c>
    </row>
    <row r="6355" spans="1:9" x14ac:dyDescent="0.25">
      <c r="A6355">
        <v>2310370139</v>
      </c>
      <c r="B6355" t="s">
        <v>365</v>
      </c>
      <c r="C6355" t="s">
        <v>248</v>
      </c>
      <c r="D6355" t="s">
        <v>249</v>
      </c>
      <c r="E6355" s="1">
        <v>727</v>
      </c>
      <c r="F6355" t="s">
        <v>2612</v>
      </c>
      <c r="G6355">
        <v>0</v>
      </c>
      <c r="H6355">
        <v>0</v>
      </c>
      <c r="I6355">
        <v>0.47548800000000002</v>
      </c>
    </row>
    <row r="6356" spans="1:9" x14ac:dyDescent="0.25">
      <c r="A6356">
        <v>2310390001</v>
      </c>
      <c r="B6356" t="s">
        <v>2483</v>
      </c>
      <c r="C6356" t="s">
        <v>2645</v>
      </c>
      <c r="D6356" t="s">
        <v>2646</v>
      </c>
      <c r="E6356" s="1">
        <v>3032</v>
      </c>
      <c r="F6356" t="s">
        <v>2612</v>
      </c>
      <c r="G6356">
        <v>0</v>
      </c>
      <c r="H6356">
        <v>0</v>
      </c>
      <c r="I6356">
        <v>0.25872699999999998</v>
      </c>
    </row>
    <row r="6357" spans="1:9" x14ac:dyDescent="0.25">
      <c r="A6357">
        <v>2310390004</v>
      </c>
      <c r="B6357" t="s">
        <v>2497</v>
      </c>
      <c r="C6357" t="s">
        <v>2645</v>
      </c>
      <c r="D6357" t="s">
        <v>2646</v>
      </c>
      <c r="E6357" s="1">
        <v>337</v>
      </c>
      <c r="F6357" t="s">
        <v>2612</v>
      </c>
      <c r="G6357">
        <v>0</v>
      </c>
      <c r="H6357" s="1">
        <v>0</v>
      </c>
      <c r="I6357">
        <v>7.9614000000000004E-2</v>
      </c>
    </row>
    <row r="6358" spans="1:9" x14ac:dyDescent="0.25">
      <c r="A6358">
        <v>2310390005</v>
      </c>
      <c r="B6358" t="s">
        <v>2488</v>
      </c>
      <c r="C6358" t="s">
        <v>2645</v>
      </c>
      <c r="D6358" t="s">
        <v>2646</v>
      </c>
      <c r="E6358" s="1">
        <v>2310</v>
      </c>
      <c r="F6358" t="s">
        <v>2612</v>
      </c>
      <c r="G6358">
        <v>0</v>
      </c>
      <c r="H6358">
        <v>0</v>
      </c>
      <c r="I6358">
        <v>0.31204300000000001</v>
      </c>
    </row>
    <row r="6359" spans="1:9" x14ac:dyDescent="0.25">
      <c r="A6359">
        <v>2310390007</v>
      </c>
      <c r="B6359" t="s">
        <v>2484</v>
      </c>
      <c r="C6359" t="s">
        <v>2645</v>
      </c>
      <c r="D6359" t="s">
        <v>2646</v>
      </c>
      <c r="E6359" s="1">
        <v>4100</v>
      </c>
      <c r="F6359" t="s">
        <v>2612</v>
      </c>
      <c r="G6359">
        <v>0</v>
      </c>
      <c r="H6359">
        <v>0</v>
      </c>
      <c r="I6359">
        <v>0.21050199999999999</v>
      </c>
    </row>
    <row r="6360" spans="1:9" x14ac:dyDescent="0.25">
      <c r="A6360">
        <v>2310390008</v>
      </c>
      <c r="B6360" t="s">
        <v>2479</v>
      </c>
      <c r="C6360" t="s">
        <v>2645</v>
      </c>
      <c r="D6360" t="s">
        <v>2646</v>
      </c>
      <c r="E6360" s="1">
        <v>3130</v>
      </c>
      <c r="F6360" t="s">
        <v>2612</v>
      </c>
      <c r="G6360">
        <v>0</v>
      </c>
      <c r="H6360">
        <v>0</v>
      </c>
      <c r="I6360">
        <v>0.24021100000000001</v>
      </c>
    </row>
    <row r="6361" spans="1:9" x14ac:dyDescent="0.25">
      <c r="A6361">
        <v>2310390023</v>
      </c>
      <c r="B6361" t="s">
        <v>2498</v>
      </c>
      <c r="C6361" t="s">
        <v>2645</v>
      </c>
      <c r="D6361" t="s">
        <v>2646</v>
      </c>
      <c r="E6361" s="1">
        <v>409</v>
      </c>
      <c r="F6361" t="s">
        <v>2612</v>
      </c>
      <c r="G6361">
        <v>0</v>
      </c>
      <c r="H6361">
        <v>0</v>
      </c>
      <c r="I6361">
        <v>0.09</v>
      </c>
    </row>
    <row r="6362" spans="1:9" x14ac:dyDescent="0.25">
      <c r="A6362">
        <v>2310390029</v>
      </c>
      <c r="B6362" t="s">
        <v>2500</v>
      </c>
      <c r="C6362" t="s">
        <v>2645</v>
      </c>
      <c r="D6362" t="s">
        <v>2646</v>
      </c>
      <c r="E6362" s="1">
        <v>447</v>
      </c>
      <c r="F6362" t="s">
        <v>2612</v>
      </c>
      <c r="G6362">
        <v>0</v>
      </c>
      <c r="H6362">
        <v>0</v>
      </c>
      <c r="I6362">
        <v>8.6934999999999998E-2</v>
      </c>
    </row>
    <row r="6363" spans="1:9" x14ac:dyDescent="0.25">
      <c r="A6363">
        <v>2310390030</v>
      </c>
      <c r="B6363" t="s">
        <v>2508</v>
      </c>
      <c r="C6363" t="s">
        <v>2645</v>
      </c>
      <c r="D6363" t="s">
        <v>2646</v>
      </c>
      <c r="E6363" s="1">
        <v>5676</v>
      </c>
      <c r="F6363" t="s">
        <v>2612</v>
      </c>
      <c r="G6363">
        <v>0</v>
      </c>
      <c r="H6363">
        <v>0</v>
      </c>
      <c r="I6363">
        <v>8.6128999999999997E-2</v>
      </c>
    </row>
    <row r="6364" spans="1:9" x14ac:dyDescent="0.25">
      <c r="A6364">
        <v>2310390032</v>
      </c>
      <c r="B6364" t="s">
        <v>2501</v>
      </c>
      <c r="C6364" t="s">
        <v>2645</v>
      </c>
      <c r="D6364" t="s">
        <v>2646</v>
      </c>
      <c r="E6364" s="1">
        <v>803</v>
      </c>
      <c r="F6364" t="s">
        <v>2612</v>
      </c>
      <c r="G6364">
        <v>0</v>
      </c>
      <c r="H6364">
        <v>0</v>
      </c>
      <c r="I6364">
        <v>8.7895000000000001E-2</v>
      </c>
    </row>
    <row r="6365" spans="1:9" x14ac:dyDescent="0.25">
      <c r="A6365">
        <v>2310390034</v>
      </c>
      <c r="B6365" t="s">
        <v>5071</v>
      </c>
      <c r="C6365" t="s">
        <v>2645</v>
      </c>
      <c r="D6365" t="s">
        <v>2646</v>
      </c>
      <c r="E6365" s="1">
        <v>575</v>
      </c>
      <c r="F6365" t="s">
        <v>2612</v>
      </c>
      <c r="G6365">
        <v>0</v>
      </c>
      <c r="H6365">
        <v>0</v>
      </c>
      <c r="I6365">
        <v>0.16793</v>
      </c>
    </row>
    <row r="6366" spans="1:9" x14ac:dyDescent="0.25">
      <c r="A6366">
        <v>2310390035</v>
      </c>
      <c r="B6366" t="s">
        <v>2482</v>
      </c>
      <c r="C6366" t="s">
        <v>2645</v>
      </c>
      <c r="D6366" t="s">
        <v>2646</v>
      </c>
      <c r="E6366" s="1">
        <v>16</v>
      </c>
      <c r="F6366" t="s">
        <v>2612</v>
      </c>
      <c r="G6366">
        <v>0</v>
      </c>
      <c r="H6366">
        <v>0</v>
      </c>
      <c r="I6366">
        <v>0.1275</v>
      </c>
    </row>
    <row r="6367" spans="1:9" x14ac:dyDescent="0.25">
      <c r="A6367">
        <v>2310390037</v>
      </c>
      <c r="B6367" t="s">
        <v>2487</v>
      </c>
      <c r="C6367" t="s">
        <v>2645</v>
      </c>
      <c r="D6367" t="s">
        <v>2646</v>
      </c>
      <c r="E6367" s="1">
        <v>8</v>
      </c>
      <c r="F6367" t="s">
        <v>2612</v>
      </c>
      <c r="G6367">
        <v>0</v>
      </c>
      <c r="H6367">
        <v>0</v>
      </c>
      <c r="I6367">
        <v>0.12</v>
      </c>
    </row>
    <row r="6368" spans="1:9" x14ac:dyDescent="0.25">
      <c r="A6368">
        <v>2310390038</v>
      </c>
      <c r="B6368" t="s">
        <v>2489</v>
      </c>
      <c r="C6368" t="s">
        <v>2645</v>
      </c>
      <c r="D6368" t="s">
        <v>2646</v>
      </c>
      <c r="E6368" s="1">
        <v>14</v>
      </c>
      <c r="F6368" t="s">
        <v>2612</v>
      </c>
      <c r="G6368">
        <v>0</v>
      </c>
      <c r="H6368">
        <v>0</v>
      </c>
      <c r="I6368">
        <v>0.12285699999999999</v>
      </c>
    </row>
    <row r="6369" spans="1:9" x14ac:dyDescent="0.25">
      <c r="A6369">
        <v>2310390039</v>
      </c>
      <c r="B6369" t="s">
        <v>2490</v>
      </c>
      <c r="C6369" t="s">
        <v>2645</v>
      </c>
      <c r="D6369" t="s">
        <v>2646</v>
      </c>
      <c r="E6369" s="1">
        <v>36</v>
      </c>
      <c r="F6369" t="s">
        <v>2612</v>
      </c>
      <c r="G6369">
        <v>0</v>
      </c>
      <c r="H6369">
        <v>0</v>
      </c>
      <c r="I6369">
        <v>0.13694400000000001</v>
      </c>
    </row>
    <row r="6370" spans="1:9" x14ac:dyDescent="0.25">
      <c r="A6370">
        <v>2310390041</v>
      </c>
      <c r="B6370" t="s">
        <v>2492</v>
      </c>
      <c r="C6370" t="s">
        <v>2645</v>
      </c>
      <c r="D6370" t="s">
        <v>2646</v>
      </c>
      <c r="E6370" s="1">
        <v>808</v>
      </c>
      <c r="F6370" t="s">
        <v>2612</v>
      </c>
      <c r="G6370">
        <v>0</v>
      </c>
      <c r="H6370">
        <v>0</v>
      </c>
      <c r="I6370">
        <v>0.20104</v>
      </c>
    </row>
    <row r="6371" spans="1:9" x14ac:dyDescent="0.25">
      <c r="A6371">
        <v>2310390042</v>
      </c>
      <c r="B6371" t="s">
        <v>2491</v>
      </c>
      <c r="C6371" t="s">
        <v>2645</v>
      </c>
      <c r="D6371" t="s">
        <v>2646</v>
      </c>
      <c r="E6371" s="1">
        <v>206</v>
      </c>
      <c r="F6371" t="s">
        <v>2612</v>
      </c>
      <c r="G6371">
        <v>0</v>
      </c>
      <c r="H6371">
        <v>0</v>
      </c>
      <c r="I6371">
        <v>0.30859199999999998</v>
      </c>
    </row>
    <row r="6372" spans="1:9" x14ac:dyDescent="0.25">
      <c r="A6372">
        <v>2310390053</v>
      </c>
      <c r="B6372" t="s">
        <v>2481</v>
      </c>
      <c r="C6372" t="s">
        <v>2645</v>
      </c>
      <c r="D6372" t="s">
        <v>2646</v>
      </c>
      <c r="E6372" s="1">
        <v>115</v>
      </c>
      <c r="F6372" t="s">
        <v>2612</v>
      </c>
      <c r="G6372">
        <v>0</v>
      </c>
      <c r="H6372">
        <v>0</v>
      </c>
      <c r="I6372">
        <v>3.6989570000000001</v>
      </c>
    </row>
    <row r="6373" spans="1:9" x14ac:dyDescent="0.25">
      <c r="A6373">
        <v>2310390055</v>
      </c>
      <c r="B6373" t="s">
        <v>2486</v>
      </c>
      <c r="C6373" t="s">
        <v>2645</v>
      </c>
      <c r="D6373" t="s">
        <v>2646</v>
      </c>
      <c r="E6373" s="1">
        <v>1800</v>
      </c>
      <c r="F6373" t="s">
        <v>2612</v>
      </c>
      <c r="G6373">
        <v>0</v>
      </c>
      <c r="H6373">
        <v>0</v>
      </c>
      <c r="I6373">
        <v>0.120833</v>
      </c>
    </row>
    <row r="6374" spans="1:9" x14ac:dyDescent="0.25">
      <c r="A6374">
        <v>2310390064</v>
      </c>
      <c r="B6374" t="s">
        <v>1215</v>
      </c>
      <c r="C6374" t="s">
        <v>248</v>
      </c>
      <c r="D6374" t="s">
        <v>249</v>
      </c>
      <c r="E6374" s="1">
        <v>3346</v>
      </c>
      <c r="F6374" t="s">
        <v>2612</v>
      </c>
      <c r="G6374">
        <v>0</v>
      </c>
      <c r="H6374" s="1">
        <v>0</v>
      </c>
      <c r="I6374">
        <v>0.116345</v>
      </c>
    </row>
    <row r="6375" spans="1:9" x14ac:dyDescent="0.25">
      <c r="A6375">
        <v>2310390070</v>
      </c>
      <c r="B6375" t="s">
        <v>5072</v>
      </c>
      <c r="C6375" t="s">
        <v>2645</v>
      </c>
      <c r="D6375" t="s">
        <v>2646</v>
      </c>
      <c r="E6375" s="1">
        <v>10</v>
      </c>
      <c r="F6375" t="s">
        <v>2612</v>
      </c>
      <c r="G6375">
        <v>0</v>
      </c>
      <c r="H6375">
        <v>0</v>
      </c>
      <c r="I6375">
        <v>3.544</v>
      </c>
    </row>
    <row r="6376" spans="1:9" x14ac:dyDescent="0.25">
      <c r="A6376">
        <v>2310410001</v>
      </c>
      <c r="B6376" t="s">
        <v>2533</v>
      </c>
      <c r="C6376" t="s">
        <v>248</v>
      </c>
      <c r="D6376" t="s">
        <v>249</v>
      </c>
      <c r="E6376" s="1">
        <v>103</v>
      </c>
      <c r="F6376" t="s">
        <v>2612</v>
      </c>
      <c r="G6376">
        <v>0</v>
      </c>
      <c r="H6376">
        <v>0</v>
      </c>
      <c r="I6376">
        <v>0.25825199999999998</v>
      </c>
    </row>
    <row r="6377" spans="1:9" x14ac:dyDescent="0.25">
      <c r="A6377">
        <v>2310410012</v>
      </c>
      <c r="B6377" t="s">
        <v>617</v>
      </c>
      <c r="C6377" t="s">
        <v>248</v>
      </c>
      <c r="D6377" t="s">
        <v>249</v>
      </c>
      <c r="E6377" s="1">
        <v>1055</v>
      </c>
      <c r="F6377" t="s">
        <v>2612</v>
      </c>
      <c r="G6377">
        <v>0</v>
      </c>
      <c r="H6377">
        <v>0</v>
      </c>
      <c r="I6377">
        <v>3.1133549999999999</v>
      </c>
    </row>
    <row r="6378" spans="1:9" x14ac:dyDescent="0.25">
      <c r="A6378">
        <v>2310410037</v>
      </c>
      <c r="B6378" t="s">
        <v>5073</v>
      </c>
      <c r="C6378" t="s">
        <v>248</v>
      </c>
      <c r="D6378" t="s">
        <v>249</v>
      </c>
      <c r="E6378" s="1">
        <v>37</v>
      </c>
      <c r="F6378" t="s">
        <v>2612</v>
      </c>
      <c r="G6378">
        <v>0</v>
      </c>
      <c r="H6378">
        <v>0</v>
      </c>
      <c r="I6378">
        <v>1.248378</v>
      </c>
    </row>
    <row r="6379" spans="1:9" x14ac:dyDescent="0.25">
      <c r="A6379">
        <v>2310410044</v>
      </c>
      <c r="B6379" t="s">
        <v>5074</v>
      </c>
      <c r="C6379" t="s">
        <v>248</v>
      </c>
      <c r="D6379" t="s">
        <v>249</v>
      </c>
      <c r="E6379" s="1">
        <v>12</v>
      </c>
      <c r="F6379" t="s">
        <v>2612</v>
      </c>
      <c r="G6379">
        <v>0</v>
      </c>
      <c r="H6379" s="1">
        <v>0</v>
      </c>
      <c r="I6379">
        <v>8.42</v>
      </c>
    </row>
    <row r="6380" spans="1:9" x14ac:dyDescent="0.25">
      <c r="A6380">
        <v>2310440001</v>
      </c>
      <c r="B6380" t="s">
        <v>1648</v>
      </c>
      <c r="C6380" t="s">
        <v>248</v>
      </c>
      <c r="D6380" t="s">
        <v>249</v>
      </c>
      <c r="E6380" s="1">
        <v>225</v>
      </c>
      <c r="F6380" t="s">
        <v>2612</v>
      </c>
      <c r="G6380">
        <v>0</v>
      </c>
      <c r="H6380">
        <v>0</v>
      </c>
      <c r="I6380">
        <v>0.93475600000000003</v>
      </c>
    </row>
    <row r="6381" spans="1:9" x14ac:dyDescent="0.25">
      <c r="A6381">
        <v>2310440004</v>
      </c>
      <c r="B6381" t="s">
        <v>1649</v>
      </c>
      <c r="C6381" t="s">
        <v>248</v>
      </c>
      <c r="D6381" t="s">
        <v>249</v>
      </c>
      <c r="E6381" s="1">
        <v>329</v>
      </c>
      <c r="F6381" t="s">
        <v>2612</v>
      </c>
      <c r="G6381">
        <v>0</v>
      </c>
      <c r="H6381">
        <v>0</v>
      </c>
      <c r="I6381">
        <v>0.94243200000000005</v>
      </c>
    </row>
    <row r="6382" spans="1:9" x14ac:dyDescent="0.25">
      <c r="A6382">
        <v>2310440005</v>
      </c>
      <c r="B6382" t="s">
        <v>2245</v>
      </c>
      <c r="C6382" t="s">
        <v>248</v>
      </c>
      <c r="D6382" t="s">
        <v>249</v>
      </c>
      <c r="E6382" s="1">
        <v>79</v>
      </c>
      <c r="F6382" t="s">
        <v>2612</v>
      </c>
      <c r="G6382">
        <v>0</v>
      </c>
      <c r="H6382">
        <v>0</v>
      </c>
      <c r="I6382">
        <v>0.93683499999999997</v>
      </c>
    </row>
    <row r="6383" spans="1:9" x14ac:dyDescent="0.25">
      <c r="A6383">
        <v>2310440007</v>
      </c>
      <c r="B6383" t="s">
        <v>1650</v>
      </c>
      <c r="C6383" t="s">
        <v>248</v>
      </c>
      <c r="D6383" t="s">
        <v>249</v>
      </c>
      <c r="E6383" s="1">
        <v>180</v>
      </c>
      <c r="F6383" t="s">
        <v>2612</v>
      </c>
      <c r="G6383">
        <v>0</v>
      </c>
      <c r="H6383">
        <v>0</v>
      </c>
      <c r="I6383">
        <v>0.9375</v>
      </c>
    </row>
    <row r="6384" spans="1:9" x14ac:dyDescent="0.25">
      <c r="A6384">
        <v>2310440008</v>
      </c>
      <c r="B6384" t="s">
        <v>2124</v>
      </c>
      <c r="C6384" t="s">
        <v>248</v>
      </c>
      <c r="D6384" t="s">
        <v>249</v>
      </c>
      <c r="E6384" s="1">
        <v>168</v>
      </c>
      <c r="F6384" t="s">
        <v>2612</v>
      </c>
      <c r="G6384">
        <v>0</v>
      </c>
      <c r="H6384">
        <v>0</v>
      </c>
      <c r="I6384">
        <v>1.035952</v>
      </c>
    </row>
    <row r="6385" spans="1:9" x14ac:dyDescent="0.25">
      <c r="A6385">
        <v>2310440041</v>
      </c>
      <c r="B6385" t="s">
        <v>2125</v>
      </c>
      <c r="C6385" t="s">
        <v>248</v>
      </c>
      <c r="D6385" t="s">
        <v>249</v>
      </c>
      <c r="E6385" s="1">
        <v>352</v>
      </c>
      <c r="F6385" t="s">
        <v>2612</v>
      </c>
      <c r="G6385">
        <v>0</v>
      </c>
      <c r="H6385">
        <v>0</v>
      </c>
      <c r="I6385">
        <v>0.93374999999999997</v>
      </c>
    </row>
    <row r="6386" spans="1:9" x14ac:dyDescent="0.25">
      <c r="A6386">
        <v>2310440042</v>
      </c>
      <c r="B6386" t="s">
        <v>2126</v>
      </c>
      <c r="C6386" t="s">
        <v>248</v>
      </c>
      <c r="D6386" t="s">
        <v>249</v>
      </c>
      <c r="E6386" s="1">
        <v>380</v>
      </c>
      <c r="F6386" t="s">
        <v>2612</v>
      </c>
      <c r="G6386">
        <v>0</v>
      </c>
      <c r="H6386">
        <v>0</v>
      </c>
      <c r="I6386">
        <v>0.93352599999999997</v>
      </c>
    </row>
    <row r="6387" spans="1:9" x14ac:dyDescent="0.25">
      <c r="A6387">
        <v>2310440043</v>
      </c>
      <c r="B6387" t="s">
        <v>2128</v>
      </c>
      <c r="C6387" t="s">
        <v>248</v>
      </c>
      <c r="D6387" t="s">
        <v>249</v>
      </c>
      <c r="E6387" s="1">
        <v>4241</v>
      </c>
      <c r="F6387" t="s">
        <v>2612</v>
      </c>
      <c r="G6387">
        <v>0</v>
      </c>
      <c r="H6387">
        <v>0</v>
      </c>
      <c r="I6387">
        <v>1.0924970000000001</v>
      </c>
    </row>
    <row r="6388" spans="1:9" x14ac:dyDescent="0.25">
      <c r="A6388">
        <v>2310440044</v>
      </c>
      <c r="B6388" t="s">
        <v>2127</v>
      </c>
      <c r="C6388" t="s">
        <v>248</v>
      </c>
      <c r="D6388" t="s">
        <v>249</v>
      </c>
      <c r="E6388" s="1">
        <v>315</v>
      </c>
      <c r="F6388" t="s">
        <v>2612</v>
      </c>
      <c r="G6388">
        <v>0</v>
      </c>
      <c r="H6388">
        <v>0</v>
      </c>
      <c r="I6388">
        <v>0.92228600000000005</v>
      </c>
    </row>
    <row r="6389" spans="1:9" x14ac:dyDescent="0.25">
      <c r="A6389">
        <v>2310440045</v>
      </c>
      <c r="B6389" t="s">
        <v>2129</v>
      </c>
      <c r="C6389" t="s">
        <v>248</v>
      </c>
      <c r="D6389" t="s">
        <v>249</v>
      </c>
      <c r="E6389" s="1">
        <v>5</v>
      </c>
      <c r="F6389" t="s">
        <v>2612</v>
      </c>
      <c r="G6389">
        <v>0</v>
      </c>
      <c r="H6389">
        <v>0</v>
      </c>
      <c r="I6389">
        <v>0.86199999999999999</v>
      </c>
    </row>
    <row r="6390" spans="1:9" x14ac:dyDescent="0.25">
      <c r="A6390">
        <v>2310480033</v>
      </c>
      <c r="B6390" t="s">
        <v>2300</v>
      </c>
      <c r="C6390" t="s">
        <v>248</v>
      </c>
      <c r="D6390" t="s">
        <v>249</v>
      </c>
      <c r="E6390" s="1">
        <v>410</v>
      </c>
      <c r="F6390" t="s">
        <v>2612</v>
      </c>
      <c r="G6390">
        <v>0</v>
      </c>
      <c r="H6390">
        <v>0</v>
      </c>
      <c r="I6390">
        <v>1.5617319999999999</v>
      </c>
    </row>
    <row r="6391" spans="1:9" x14ac:dyDescent="0.25">
      <c r="A6391">
        <v>2310480058</v>
      </c>
      <c r="B6391" t="s">
        <v>5075</v>
      </c>
      <c r="C6391" t="s">
        <v>2625</v>
      </c>
      <c r="D6391" t="s">
        <v>2626</v>
      </c>
      <c r="E6391" s="1">
        <v>25265</v>
      </c>
      <c r="F6391" t="s">
        <v>2612</v>
      </c>
      <c r="G6391">
        <v>0</v>
      </c>
      <c r="H6391">
        <v>0</v>
      </c>
      <c r="I6391">
        <v>0.2</v>
      </c>
    </row>
    <row r="6392" spans="1:9" x14ac:dyDescent="0.25">
      <c r="A6392">
        <v>2320010028</v>
      </c>
      <c r="B6392" t="s">
        <v>5076</v>
      </c>
      <c r="C6392" t="s">
        <v>5077</v>
      </c>
      <c r="D6392" t="s">
        <v>5078</v>
      </c>
      <c r="E6392" s="1">
        <v>5500</v>
      </c>
      <c r="F6392" t="s">
        <v>2612</v>
      </c>
      <c r="G6392">
        <v>0</v>
      </c>
      <c r="H6392">
        <v>0</v>
      </c>
      <c r="I6392">
        <v>0.27898200000000001</v>
      </c>
    </row>
    <row r="6393" spans="1:9" x14ac:dyDescent="0.25">
      <c r="A6393">
        <v>2320010034</v>
      </c>
      <c r="B6393" t="s">
        <v>5079</v>
      </c>
      <c r="C6393" t="s">
        <v>2637</v>
      </c>
      <c r="D6393" t="s">
        <v>2638</v>
      </c>
      <c r="E6393" s="1">
        <v>8945</v>
      </c>
      <c r="F6393" t="s">
        <v>2612</v>
      </c>
      <c r="G6393">
        <v>0</v>
      </c>
      <c r="H6393">
        <v>0</v>
      </c>
      <c r="I6393">
        <v>0.40124399999999999</v>
      </c>
    </row>
    <row r="6394" spans="1:9" x14ac:dyDescent="0.25">
      <c r="A6394">
        <v>2320010067</v>
      </c>
      <c r="B6394" t="s">
        <v>5080</v>
      </c>
      <c r="C6394" t="s">
        <v>5077</v>
      </c>
      <c r="D6394" t="s">
        <v>5078</v>
      </c>
      <c r="E6394" s="1">
        <v>6700</v>
      </c>
      <c r="F6394" t="s">
        <v>2612</v>
      </c>
      <c r="G6394">
        <v>0</v>
      </c>
      <c r="H6394" s="1">
        <v>0</v>
      </c>
      <c r="I6394">
        <v>0.32621</v>
      </c>
    </row>
    <row r="6395" spans="1:9" x14ac:dyDescent="0.25">
      <c r="A6395">
        <v>2320010067</v>
      </c>
      <c r="B6395" t="s">
        <v>5080</v>
      </c>
      <c r="C6395" t="s">
        <v>2637</v>
      </c>
      <c r="D6395" t="s">
        <v>2638</v>
      </c>
      <c r="E6395" s="1">
        <v>4450</v>
      </c>
      <c r="F6395" t="s">
        <v>2612</v>
      </c>
      <c r="G6395">
        <v>0</v>
      </c>
      <c r="H6395">
        <v>0</v>
      </c>
      <c r="I6395">
        <v>0.23005400000000001</v>
      </c>
    </row>
    <row r="6396" spans="1:9" x14ac:dyDescent="0.25">
      <c r="A6396">
        <v>2320030001</v>
      </c>
      <c r="B6396" t="s">
        <v>5081</v>
      </c>
      <c r="C6396" t="s">
        <v>5077</v>
      </c>
      <c r="D6396" t="s">
        <v>5078</v>
      </c>
      <c r="E6396" s="1">
        <v>114500</v>
      </c>
      <c r="F6396" t="s">
        <v>2612</v>
      </c>
      <c r="G6396">
        <v>0</v>
      </c>
      <c r="H6396">
        <v>0</v>
      </c>
      <c r="I6396">
        <v>5.6570000000000002E-2</v>
      </c>
    </row>
    <row r="6397" spans="1:9" x14ac:dyDescent="0.25">
      <c r="A6397">
        <v>2320030001</v>
      </c>
      <c r="B6397" t="s">
        <v>5081</v>
      </c>
      <c r="C6397" t="s">
        <v>2637</v>
      </c>
      <c r="D6397" t="s">
        <v>2638</v>
      </c>
      <c r="E6397" s="1">
        <v>9000</v>
      </c>
      <c r="F6397" t="s">
        <v>2612</v>
      </c>
      <c r="G6397">
        <v>0</v>
      </c>
      <c r="H6397">
        <v>0</v>
      </c>
      <c r="I6397">
        <v>5.6557999999999997E-2</v>
      </c>
    </row>
    <row r="6398" spans="1:9" x14ac:dyDescent="0.25">
      <c r="A6398">
        <v>2320030002</v>
      </c>
      <c r="B6398" t="s">
        <v>5082</v>
      </c>
      <c r="C6398" t="s">
        <v>5077</v>
      </c>
      <c r="D6398" t="s">
        <v>5078</v>
      </c>
      <c r="E6398" s="1">
        <v>111000</v>
      </c>
      <c r="F6398" t="s">
        <v>2612</v>
      </c>
      <c r="G6398">
        <v>0</v>
      </c>
      <c r="H6398">
        <v>0</v>
      </c>
      <c r="I6398">
        <v>5.6723999999999997E-2</v>
      </c>
    </row>
    <row r="6399" spans="1:9" x14ac:dyDescent="0.25">
      <c r="A6399">
        <v>2320030002</v>
      </c>
      <c r="B6399" t="s">
        <v>5082</v>
      </c>
      <c r="C6399" t="s">
        <v>2637</v>
      </c>
      <c r="D6399" t="s">
        <v>2638</v>
      </c>
      <c r="E6399" s="1">
        <v>12000</v>
      </c>
      <c r="F6399" t="s">
        <v>2612</v>
      </c>
      <c r="G6399">
        <v>0</v>
      </c>
      <c r="H6399">
        <v>0</v>
      </c>
      <c r="I6399">
        <v>5.6723000000000003E-2</v>
      </c>
    </row>
    <row r="6400" spans="1:9" x14ac:dyDescent="0.25">
      <c r="A6400">
        <v>2320040200</v>
      </c>
      <c r="B6400" t="s">
        <v>5083</v>
      </c>
      <c r="C6400" t="s">
        <v>248</v>
      </c>
      <c r="D6400" t="s">
        <v>249</v>
      </c>
      <c r="E6400" s="1">
        <v>16195</v>
      </c>
      <c r="F6400" t="s">
        <v>2612</v>
      </c>
      <c r="G6400">
        <v>0</v>
      </c>
      <c r="H6400">
        <v>0</v>
      </c>
      <c r="I6400">
        <v>0.75145399999999996</v>
      </c>
    </row>
    <row r="6401" spans="1:9" x14ac:dyDescent="0.25">
      <c r="A6401">
        <v>2320040340</v>
      </c>
      <c r="B6401" t="s">
        <v>5084</v>
      </c>
      <c r="C6401" t="s">
        <v>248</v>
      </c>
      <c r="D6401" t="s">
        <v>249</v>
      </c>
      <c r="E6401" s="1">
        <v>1741</v>
      </c>
      <c r="F6401" t="s">
        <v>2612</v>
      </c>
      <c r="G6401">
        <v>0</v>
      </c>
      <c r="H6401">
        <v>0</v>
      </c>
      <c r="I6401">
        <v>0.78097099999999997</v>
      </c>
    </row>
    <row r="6402" spans="1:9" x14ac:dyDescent="0.25">
      <c r="A6402">
        <v>2320040404</v>
      </c>
      <c r="B6402" t="s">
        <v>5085</v>
      </c>
      <c r="C6402" t="s">
        <v>248</v>
      </c>
      <c r="D6402" t="s">
        <v>249</v>
      </c>
      <c r="E6402" s="1">
        <v>4123</v>
      </c>
      <c r="F6402" t="s">
        <v>2612</v>
      </c>
      <c r="G6402">
        <v>0</v>
      </c>
      <c r="H6402">
        <v>0</v>
      </c>
      <c r="I6402">
        <v>1.286357</v>
      </c>
    </row>
    <row r="6403" spans="1:9" x14ac:dyDescent="0.25">
      <c r="A6403">
        <v>2320040429</v>
      </c>
      <c r="B6403" t="s">
        <v>2011</v>
      </c>
      <c r="C6403" t="s">
        <v>248</v>
      </c>
      <c r="D6403" t="s">
        <v>249</v>
      </c>
      <c r="E6403" s="1">
        <v>225</v>
      </c>
      <c r="F6403" t="s">
        <v>2612</v>
      </c>
      <c r="G6403">
        <v>0</v>
      </c>
      <c r="H6403">
        <v>0</v>
      </c>
      <c r="I6403">
        <v>0.216667</v>
      </c>
    </row>
    <row r="6404" spans="1:9" x14ac:dyDescent="0.25">
      <c r="A6404">
        <v>2320040434</v>
      </c>
      <c r="B6404" t="s">
        <v>5086</v>
      </c>
      <c r="C6404" t="s">
        <v>699</v>
      </c>
      <c r="D6404" t="s">
        <v>700</v>
      </c>
      <c r="E6404" s="1">
        <v>0</v>
      </c>
      <c r="F6404" t="s">
        <v>2612</v>
      </c>
      <c r="G6404">
        <v>0</v>
      </c>
      <c r="H6404" s="1">
        <v>1001</v>
      </c>
      <c r="I6404">
        <v>1.6454089999999999</v>
      </c>
    </row>
    <row r="6405" spans="1:9" x14ac:dyDescent="0.25">
      <c r="A6405">
        <v>2320040434</v>
      </c>
      <c r="B6405" t="s">
        <v>5086</v>
      </c>
      <c r="C6405" t="s">
        <v>909</v>
      </c>
      <c r="D6405" t="s">
        <v>910</v>
      </c>
      <c r="E6405" s="1">
        <v>0</v>
      </c>
      <c r="F6405" t="s">
        <v>2612</v>
      </c>
      <c r="G6405">
        <v>500</v>
      </c>
      <c r="H6405">
        <v>0</v>
      </c>
      <c r="I6405">
        <v>1.0510710000000001</v>
      </c>
    </row>
    <row r="6406" spans="1:9" x14ac:dyDescent="0.25">
      <c r="A6406">
        <v>2320040435</v>
      </c>
      <c r="B6406" t="s">
        <v>5087</v>
      </c>
      <c r="C6406" t="s">
        <v>699</v>
      </c>
      <c r="D6406" t="s">
        <v>700</v>
      </c>
      <c r="E6406" s="1">
        <v>0</v>
      </c>
      <c r="F6406" t="s">
        <v>2612</v>
      </c>
      <c r="G6406">
        <v>0</v>
      </c>
      <c r="H6406">
        <v>1</v>
      </c>
      <c r="I6406">
        <v>0</v>
      </c>
    </row>
    <row r="6407" spans="1:9" x14ac:dyDescent="0.25">
      <c r="A6407">
        <v>2320050005</v>
      </c>
      <c r="B6407" t="s">
        <v>5088</v>
      </c>
      <c r="C6407" t="s">
        <v>699</v>
      </c>
      <c r="D6407" t="s">
        <v>700</v>
      </c>
      <c r="E6407" s="1">
        <v>68111</v>
      </c>
      <c r="F6407" t="s">
        <v>2612</v>
      </c>
      <c r="G6407">
        <v>0</v>
      </c>
      <c r="H6407">
        <v>0</v>
      </c>
      <c r="I6407">
        <v>0.162629</v>
      </c>
    </row>
    <row r="6408" spans="1:9" x14ac:dyDescent="0.25">
      <c r="A6408">
        <v>2320050005</v>
      </c>
      <c r="B6408" t="s">
        <v>5088</v>
      </c>
      <c r="C6408" t="s">
        <v>2819</v>
      </c>
      <c r="D6408" t="s">
        <v>2820</v>
      </c>
      <c r="E6408" s="1">
        <v>47000</v>
      </c>
      <c r="F6408" t="s">
        <v>2612</v>
      </c>
      <c r="G6408">
        <v>0</v>
      </c>
      <c r="H6408">
        <v>0</v>
      </c>
      <c r="I6408">
        <v>0.162629</v>
      </c>
    </row>
    <row r="6409" spans="1:9" x14ac:dyDescent="0.25">
      <c r="A6409">
        <v>2320050008</v>
      </c>
      <c r="B6409" t="s">
        <v>5089</v>
      </c>
      <c r="C6409" t="s">
        <v>2615</v>
      </c>
      <c r="D6409" t="s">
        <v>2616</v>
      </c>
      <c r="E6409" s="1">
        <v>311</v>
      </c>
      <c r="F6409" t="s">
        <v>2612</v>
      </c>
      <c r="G6409">
        <v>0</v>
      </c>
      <c r="H6409">
        <v>0</v>
      </c>
      <c r="I6409">
        <v>9.5883999999999997E-2</v>
      </c>
    </row>
    <row r="6410" spans="1:9" x14ac:dyDescent="0.25">
      <c r="A6410">
        <v>2320050031</v>
      </c>
      <c r="B6410" t="s">
        <v>5090</v>
      </c>
      <c r="C6410" t="s">
        <v>699</v>
      </c>
      <c r="D6410" t="s">
        <v>700</v>
      </c>
      <c r="E6410" s="1">
        <v>12709</v>
      </c>
      <c r="F6410" t="s">
        <v>2612</v>
      </c>
      <c r="G6410">
        <v>0</v>
      </c>
      <c r="H6410">
        <v>0</v>
      </c>
      <c r="I6410">
        <v>0.13019800000000001</v>
      </c>
    </row>
    <row r="6411" spans="1:9" x14ac:dyDescent="0.25">
      <c r="A6411">
        <v>2320050052</v>
      </c>
      <c r="B6411" t="s">
        <v>1708</v>
      </c>
      <c r="C6411" t="s">
        <v>248</v>
      </c>
      <c r="D6411" t="s">
        <v>249</v>
      </c>
      <c r="E6411" s="1">
        <v>10320</v>
      </c>
      <c r="F6411" t="s">
        <v>2612</v>
      </c>
      <c r="G6411">
        <v>0</v>
      </c>
      <c r="H6411">
        <v>0</v>
      </c>
      <c r="I6411">
        <v>0.16999800000000001</v>
      </c>
    </row>
    <row r="6412" spans="1:9" x14ac:dyDescent="0.25">
      <c r="A6412">
        <v>2320050055</v>
      </c>
      <c r="B6412" t="s">
        <v>1927</v>
      </c>
      <c r="C6412" t="s">
        <v>248</v>
      </c>
      <c r="D6412" t="s">
        <v>249</v>
      </c>
      <c r="E6412" s="1">
        <v>9546.9959999999992</v>
      </c>
      <c r="F6412" t="s">
        <v>2612</v>
      </c>
      <c r="G6412">
        <v>0</v>
      </c>
      <c r="H6412">
        <v>0</v>
      </c>
      <c r="I6412">
        <v>0.44970300000000002</v>
      </c>
    </row>
    <row r="6413" spans="1:9" x14ac:dyDescent="0.25">
      <c r="A6413">
        <v>2320050062</v>
      </c>
      <c r="B6413" t="s">
        <v>5091</v>
      </c>
      <c r="C6413" t="s">
        <v>699</v>
      </c>
      <c r="D6413" t="s">
        <v>700</v>
      </c>
      <c r="E6413" s="1">
        <v>5250</v>
      </c>
      <c r="F6413" t="s">
        <v>2612</v>
      </c>
      <c r="G6413">
        <v>0</v>
      </c>
      <c r="H6413" s="1">
        <v>0</v>
      </c>
      <c r="I6413">
        <v>0.19498099999999999</v>
      </c>
    </row>
    <row r="6414" spans="1:9" x14ac:dyDescent="0.25">
      <c r="A6414">
        <v>2320050065</v>
      </c>
      <c r="B6414" t="s">
        <v>5092</v>
      </c>
      <c r="C6414" t="s">
        <v>699</v>
      </c>
      <c r="D6414" t="s">
        <v>700</v>
      </c>
      <c r="E6414" s="1">
        <v>6684</v>
      </c>
      <c r="F6414" t="s">
        <v>2612</v>
      </c>
      <c r="G6414" s="1">
        <v>0</v>
      </c>
      <c r="H6414">
        <v>0</v>
      </c>
      <c r="I6414">
        <v>0.28387899999999999</v>
      </c>
    </row>
    <row r="6415" spans="1:9" x14ac:dyDescent="0.25">
      <c r="A6415">
        <v>2320050065</v>
      </c>
      <c r="B6415" t="s">
        <v>5092</v>
      </c>
      <c r="C6415" t="s">
        <v>248</v>
      </c>
      <c r="D6415" t="s">
        <v>249</v>
      </c>
      <c r="E6415" s="1">
        <v>260</v>
      </c>
      <c r="F6415" t="s">
        <v>2612</v>
      </c>
      <c r="G6415">
        <v>0</v>
      </c>
      <c r="H6415" s="1">
        <v>0</v>
      </c>
      <c r="I6415">
        <v>0.283885</v>
      </c>
    </row>
    <row r="6416" spans="1:9" x14ac:dyDescent="0.25">
      <c r="A6416">
        <v>2320050073</v>
      </c>
      <c r="B6416" t="s">
        <v>1800</v>
      </c>
      <c r="C6416" t="s">
        <v>248</v>
      </c>
      <c r="D6416" t="s">
        <v>249</v>
      </c>
      <c r="E6416" s="1">
        <v>29794</v>
      </c>
      <c r="F6416" t="s">
        <v>2612</v>
      </c>
      <c r="G6416">
        <v>0</v>
      </c>
      <c r="H6416">
        <v>0</v>
      </c>
      <c r="I6416">
        <v>9.3132999999999994E-2</v>
      </c>
    </row>
    <row r="6417" spans="1:9" x14ac:dyDescent="0.25">
      <c r="A6417">
        <v>2320050085</v>
      </c>
      <c r="B6417" t="s">
        <v>1924</v>
      </c>
      <c r="C6417" t="s">
        <v>248</v>
      </c>
      <c r="D6417" t="s">
        <v>249</v>
      </c>
      <c r="E6417" s="1">
        <v>8334</v>
      </c>
      <c r="F6417" t="s">
        <v>2612</v>
      </c>
      <c r="G6417">
        <v>0</v>
      </c>
      <c r="H6417">
        <v>0</v>
      </c>
      <c r="I6417">
        <v>0.20197899999999999</v>
      </c>
    </row>
    <row r="6418" spans="1:9" x14ac:dyDescent="0.25">
      <c r="A6418">
        <v>2320050186</v>
      </c>
      <c r="B6418" t="s">
        <v>5093</v>
      </c>
      <c r="C6418" t="s">
        <v>5077</v>
      </c>
      <c r="D6418" t="s">
        <v>5078</v>
      </c>
      <c r="E6418" s="1">
        <v>1000</v>
      </c>
      <c r="F6418" t="s">
        <v>2612</v>
      </c>
      <c r="G6418">
        <v>0</v>
      </c>
      <c r="H6418">
        <v>0</v>
      </c>
      <c r="I6418">
        <v>0.51146999999999998</v>
      </c>
    </row>
    <row r="6419" spans="1:9" x14ac:dyDescent="0.25">
      <c r="A6419">
        <v>2320050186</v>
      </c>
      <c r="B6419" t="s">
        <v>5093</v>
      </c>
      <c r="C6419" t="s">
        <v>2637</v>
      </c>
      <c r="D6419" t="s">
        <v>2638</v>
      </c>
      <c r="E6419" s="1">
        <v>933</v>
      </c>
      <c r="F6419" t="s">
        <v>2612</v>
      </c>
      <c r="G6419">
        <v>0</v>
      </c>
      <c r="H6419">
        <v>0</v>
      </c>
      <c r="I6419">
        <v>0.51146800000000003</v>
      </c>
    </row>
    <row r="6420" spans="1:9" x14ac:dyDescent="0.25">
      <c r="A6420">
        <v>2320050199</v>
      </c>
      <c r="B6420" t="s">
        <v>5094</v>
      </c>
      <c r="C6420" t="s">
        <v>699</v>
      </c>
      <c r="D6420" t="s">
        <v>700</v>
      </c>
      <c r="E6420" s="1">
        <v>1169</v>
      </c>
      <c r="F6420" t="s">
        <v>2612</v>
      </c>
      <c r="G6420">
        <v>0</v>
      </c>
      <c r="H6420">
        <v>0</v>
      </c>
      <c r="I6420">
        <v>0.87492700000000001</v>
      </c>
    </row>
    <row r="6421" spans="1:9" x14ac:dyDescent="0.25">
      <c r="A6421">
        <v>2320050199</v>
      </c>
      <c r="B6421" t="s">
        <v>5094</v>
      </c>
      <c r="C6421" t="s">
        <v>2819</v>
      </c>
      <c r="D6421" t="s">
        <v>2820</v>
      </c>
      <c r="E6421" s="1">
        <v>32000</v>
      </c>
      <c r="F6421" t="s">
        <v>2612</v>
      </c>
      <c r="G6421">
        <v>0</v>
      </c>
      <c r="H6421">
        <v>0</v>
      </c>
      <c r="I6421">
        <v>0.87492999999999999</v>
      </c>
    </row>
    <row r="6422" spans="1:9" x14ac:dyDescent="0.25">
      <c r="A6422">
        <v>2320050205</v>
      </c>
      <c r="B6422" t="s">
        <v>1811</v>
      </c>
      <c r="C6422" t="s">
        <v>248</v>
      </c>
      <c r="D6422" t="s">
        <v>249</v>
      </c>
      <c r="E6422" s="1">
        <v>1673</v>
      </c>
      <c r="F6422" t="s">
        <v>2612</v>
      </c>
      <c r="G6422">
        <v>0</v>
      </c>
      <c r="H6422">
        <v>0</v>
      </c>
      <c r="I6422">
        <v>0.179534</v>
      </c>
    </row>
    <row r="6423" spans="1:9" x14ac:dyDescent="0.25">
      <c r="A6423">
        <v>2320050205</v>
      </c>
      <c r="B6423" t="s">
        <v>1811</v>
      </c>
      <c r="C6423" t="s">
        <v>2615</v>
      </c>
      <c r="D6423" t="s">
        <v>2616</v>
      </c>
      <c r="E6423" s="1">
        <v>5750</v>
      </c>
      <c r="F6423" t="s">
        <v>2612</v>
      </c>
      <c r="G6423">
        <v>0</v>
      </c>
      <c r="H6423">
        <v>0</v>
      </c>
      <c r="I6423">
        <v>0.31249700000000002</v>
      </c>
    </row>
    <row r="6424" spans="1:9" x14ac:dyDescent="0.25">
      <c r="A6424">
        <v>2320050206</v>
      </c>
      <c r="B6424" t="s">
        <v>5095</v>
      </c>
      <c r="C6424" t="s">
        <v>699</v>
      </c>
      <c r="D6424" t="s">
        <v>700</v>
      </c>
      <c r="E6424" s="1">
        <v>41400</v>
      </c>
      <c r="F6424" t="s">
        <v>2612</v>
      </c>
      <c r="G6424">
        <v>0</v>
      </c>
      <c r="H6424" s="1">
        <v>0</v>
      </c>
      <c r="I6424">
        <v>0.15957399999999999</v>
      </c>
    </row>
    <row r="6425" spans="1:9" x14ac:dyDescent="0.25">
      <c r="A6425">
        <v>2320050208</v>
      </c>
      <c r="B6425" t="s">
        <v>5096</v>
      </c>
      <c r="C6425" t="s">
        <v>699</v>
      </c>
      <c r="D6425" t="s">
        <v>700</v>
      </c>
      <c r="E6425" s="1">
        <v>114246</v>
      </c>
      <c r="F6425" t="s">
        <v>2612</v>
      </c>
      <c r="G6425">
        <v>0</v>
      </c>
      <c r="H6425">
        <v>0</v>
      </c>
      <c r="I6425">
        <v>0.15204000000000001</v>
      </c>
    </row>
    <row r="6426" spans="1:9" x14ac:dyDescent="0.25">
      <c r="A6426">
        <v>2320050209</v>
      </c>
      <c r="B6426" t="s">
        <v>5097</v>
      </c>
      <c r="C6426" t="s">
        <v>699</v>
      </c>
      <c r="D6426" t="s">
        <v>700</v>
      </c>
      <c r="E6426" s="1">
        <v>9950</v>
      </c>
      <c r="F6426" t="s">
        <v>2612</v>
      </c>
      <c r="G6426">
        <v>0</v>
      </c>
      <c r="H6426">
        <v>0</v>
      </c>
      <c r="I6426">
        <v>0.162637</v>
      </c>
    </row>
    <row r="6427" spans="1:9" x14ac:dyDescent="0.25">
      <c r="A6427">
        <v>2320050273</v>
      </c>
      <c r="B6427" t="s">
        <v>5098</v>
      </c>
      <c r="C6427" t="s">
        <v>699</v>
      </c>
      <c r="D6427" t="s">
        <v>700</v>
      </c>
      <c r="E6427" s="1">
        <v>13300</v>
      </c>
      <c r="F6427" t="s">
        <v>2612</v>
      </c>
      <c r="G6427">
        <v>0</v>
      </c>
      <c r="H6427">
        <v>0</v>
      </c>
      <c r="I6427">
        <v>0.35913800000000001</v>
      </c>
    </row>
    <row r="6428" spans="1:9" x14ac:dyDescent="0.25">
      <c r="A6428">
        <v>2320050309</v>
      </c>
      <c r="B6428" t="s">
        <v>5099</v>
      </c>
      <c r="C6428" t="s">
        <v>248</v>
      </c>
      <c r="D6428" t="s">
        <v>249</v>
      </c>
      <c r="E6428" s="1">
        <v>138</v>
      </c>
      <c r="F6428" t="s">
        <v>2612</v>
      </c>
      <c r="G6428">
        <v>0</v>
      </c>
      <c r="H6428">
        <v>0</v>
      </c>
      <c r="I6428">
        <v>0.89471000000000001</v>
      </c>
    </row>
    <row r="6429" spans="1:9" x14ac:dyDescent="0.25">
      <c r="A6429">
        <v>2320050311</v>
      </c>
      <c r="B6429" t="s">
        <v>5100</v>
      </c>
      <c r="C6429" t="s">
        <v>248</v>
      </c>
      <c r="D6429" t="s">
        <v>249</v>
      </c>
      <c r="E6429" s="1">
        <v>575</v>
      </c>
      <c r="F6429" t="s">
        <v>2612</v>
      </c>
      <c r="G6429">
        <v>0</v>
      </c>
      <c r="H6429">
        <v>0</v>
      </c>
      <c r="I6429">
        <v>1.931843</v>
      </c>
    </row>
    <row r="6430" spans="1:9" x14ac:dyDescent="0.25">
      <c r="A6430">
        <v>2320050312</v>
      </c>
      <c r="B6430" t="s">
        <v>5101</v>
      </c>
      <c r="C6430" t="s">
        <v>248</v>
      </c>
      <c r="D6430" t="s">
        <v>249</v>
      </c>
      <c r="E6430" s="1">
        <v>652</v>
      </c>
      <c r="F6430" t="s">
        <v>2612</v>
      </c>
      <c r="G6430">
        <v>0</v>
      </c>
      <c r="H6430">
        <v>0</v>
      </c>
      <c r="I6430">
        <v>0.98187100000000005</v>
      </c>
    </row>
    <row r="6431" spans="1:9" x14ac:dyDescent="0.25">
      <c r="A6431">
        <v>2320050315</v>
      </c>
      <c r="B6431" t="s">
        <v>5102</v>
      </c>
      <c r="C6431" t="s">
        <v>248</v>
      </c>
      <c r="D6431" t="s">
        <v>249</v>
      </c>
      <c r="E6431" s="1">
        <v>685</v>
      </c>
      <c r="F6431" t="s">
        <v>2612</v>
      </c>
      <c r="G6431">
        <v>0</v>
      </c>
      <c r="H6431">
        <v>0</v>
      </c>
      <c r="I6431">
        <v>1.8448180000000001</v>
      </c>
    </row>
    <row r="6432" spans="1:9" x14ac:dyDescent="0.25">
      <c r="A6432">
        <v>2320050316</v>
      </c>
      <c r="B6432" t="s">
        <v>5103</v>
      </c>
      <c r="C6432" t="s">
        <v>248</v>
      </c>
      <c r="D6432" t="s">
        <v>249</v>
      </c>
      <c r="E6432" s="1">
        <v>337</v>
      </c>
      <c r="F6432" t="s">
        <v>2612</v>
      </c>
      <c r="G6432">
        <v>0</v>
      </c>
      <c r="H6432">
        <v>0</v>
      </c>
      <c r="I6432">
        <v>4.2124329999999999</v>
      </c>
    </row>
    <row r="6433" spans="1:9" x14ac:dyDescent="0.25">
      <c r="A6433">
        <v>2320050318</v>
      </c>
      <c r="B6433" t="s">
        <v>5104</v>
      </c>
      <c r="C6433" t="s">
        <v>248</v>
      </c>
      <c r="D6433" t="s">
        <v>249</v>
      </c>
      <c r="E6433" s="1">
        <v>1098</v>
      </c>
      <c r="F6433" t="s">
        <v>2612</v>
      </c>
      <c r="G6433" s="1">
        <v>0</v>
      </c>
      <c r="H6433">
        <v>0</v>
      </c>
      <c r="I6433">
        <v>0.59592000000000001</v>
      </c>
    </row>
    <row r="6434" spans="1:9" x14ac:dyDescent="0.25">
      <c r="A6434">
        <v>2320050320</v>
      </c>
      <c r="B6434" t="s">
        <v>5105</v>
      </c>
      <c r="C6434" t="s">
        <v>248</v>
      </c>
      <c r="D6434" t="s">
        <v>249</v>
      </c>
      <c r="E6434" s="1">
        <v>867</v>
      </c>
      <c r="F6434" t="s">
        <v>2612</v>
      </c>
      <c r="G6434">
        <v>0</v>
      </c>
      <c r="H6434" s="1">
        <v>0</v>
      </c>
      <c r="I6434">
        <v>0.15890399999999999</v>
      </c>
    </row>
    <row r="6435" spans="1:9" x14ac:dyDescent="0.25">
      <c r="A6435">
        <v>2320050321</v>
      </c>
      <c r="B6435" t="s">
        <v>5106</v>
      </c>
      <c r="C6435" t="s">
        <v>248</v>
      </c>
      <c r="D6435" t="s">
        <v>249</v>
      </c>
      <c r="E6435" s="1">
        <v>514</v>
      </c>
      <c r="F6435" t="s">
        <v>2612</v>
      </c>
      <c r="G6435">
        <v>0</v>
      </c>
      <c r="H6435">
        <v>0</v>
      </c>
      <c r="I6435">
        <v>0.695156</v>
      </c>
    </row>
    <row r="6436" spans="1:9" x14ac:dyDescent="0.25">
      <c r="A6436">
        <v>2320050323</v>
      </c>
      <c r="B6436" t="s">
        <v>5107</v>
      </c>
      <c r="C6436" t="s">
        <v>248</v>
      </c>
      <c r="D6436" t="s">
        <v>249</v>
      </c>
      <c r="E6436" s="1">
        <v>1042</v>
      </c>
      <c r="F6436" t="s">
        <v>2612</v>
      </c>
      <c r="G6436">
        <v>0</v>
      </c>
      <c r="H6436">
        <v>0</v>
      </c>
      <c r="I6436">
        <v>0.15753400000000001</v>
      </c>
    </row>
    <row r="6437" spans="1:9" x14ac:dyDescent="0.25">
      <c r="A6437">
        <v>2320050327</v>
      </c>
      <c r="B6437" t="s">
        <v>5108</v>
      </c>
      <c r="C6437" t="s">
        <v>699</v>
      </c>
      <c r="D6437" t="s">
        <v>700</v>
      </c>
      <c r="E6437" s="1">
        <v>2860</v>
      </c>
      <c r="F6437" t="s">
        <v>2612</v>
      </c>
      <c r="G6437">
        <v>0</v>
      </c>
      <c r="H6437">
        <v>0</v>
      </c>
      <c r="I6437">
        <v>0.16691300000000001</v>
      </c>
    </row>
    <row r="6438" spans="1:9" x14ac:dyDescent="0.25">
      <c r="A6438">
        <v>2320050328</v>
      </c>
      <c r="B6438" t="s">
        <v>5109</v>
      </c>
      <c r="C6438" t="s">
        <v>699</v>
      </c>
      <c r="D6438" t="s">
        <v>700</v>
      </c>
      <c r="E6438" s="1">
        <v>1066</v>
      </c>
      <c r="F6438" t="s">
        <v>2612</v>
      </c>
      <c r="G6438">
        <v>0</v>
      </c>
      <c r="H6438">
        <v>0</v>
      </c>
      <c r="I6438">
        <v>0.17446500000000001</v>
      </c>
    </row>
    <row r="6439" spans="1:9" x14ac:dyDescent="0.25">
      <c r="A6439">
        <v>2320050329</v>
      </c>
      <c r="B6439" t="s">
        <v>5110</v>
      </c>
      <c r="C6439" t="s">
        <v>699</v>
      </c>
      <c r="D6439" t="s">
        <v>700</v>
      </c>
      <c r="E6439" s="1">
        <v>1480</v>
      </c>
      <c r="F6439" t="s">
        <v>2612</v>
      </c>
      <c r="G6439">
        <v>0</v>
      </c>
      <c r="H6439">
        <v>0</v>
      </c>
      <c r="I6439">
        <v>0.13772999999999999</v>
      </c>
    </row>
    <row r="6440" spans="1:9" x14ac:dyDescent="0.25">
      <c r="A6440">
        <v>2320050330</v>
      </c>
      <c r="B6440" t="s">
        <v>5111</v>
      </c>
      <c r="C6440" t="s">
        <v>699</v>
      </c>
      <c r="D6440" t="s">
        <v>700</v>
      </c>
      <c r="E6440" s="1">
        <v>1585</v>
      </c>
      <c r="F6440" t="s">
        <v>2612</v>
      </c>
      <c r="G6440">
        <v>0</v>
      </c>
      <c r="H6440">
        <v>0</v>
      </c>
      <c r="I6440">
        <v>0.14552100000000001</v>
      </c>
    </row>
    <row r="6441" spans="1:9" x14ac:dyDescent="0.25">
      <c r="A6441">
        <v>2320050331</v>
      </c>
      <c r="B6441" t="s">
        <v>5112</v>
      </c>
      <c r="C6441" t="s">
        <v>699</v>
      </c>
      <c r="D6441" t="s">
        <v>700</v>
      </c>
      <c r="E6441" s="1">
        <v>1690</v>
      </c>
      <c r="F6441" t="s">
        <v>2612</v>
      </c>
      <c r="G6441">
        <v>0</v>
      </c>
      <c r="H6441">
        <v>0</v>
      </c>
      <c r="I6441">
        <v>0.15962100000000001</v>
      </c>
    </row>
    <row r="6442" spans="1:9" x14ac:dyDescent="0.25">
      <c r="A6442">
        <v>2320050332</v>
      </c>
      <c r="B6442" t="s">
        <v>5113</v>
      </c>
      <c r="C6442" t="s">
        <v>699</v>
      </c>
      <c r="D6442" t="s">
        <v>700</v>
      </c>
      <c r="E6442" s="1">
        <v>3585</v>
      </c>
      <c r="F6442" t="s">
        <v>2612</v>
      </c>
      <c r="G6442">
        <v>0</v>
      </c>
      <c r="H6442">
        <v>0</v>
      </c>
      <c r="I6442">
        <v>0.33777400000000002</v>
      </c>
    </row>
    <row r="6443" spans="1:9" x14ac:dyDescent="0.25">
      <c r="A6443">
        <v>2320050333</v>
      </c>
      <c r="B6443" t="s">
        <v>5114</v>
      </c>
      <c r="C6443" t="s">
        <v>699</v>
      </c>
      <c r="D6443" t="s">
        <v>700</v>
      </c>
      <c r="E6443" s="1">
        <v>522</v>
      </c>
      <c r="F6443" t="s">
        <v>2612</v>
      </c>
      <c r="G6443">
        <v>0</v>
      </c>
      <c r="H6443">
        <v>0</v>
      </c>
      <c r="I6443">
        <v>0.157222</v>
      </c>
    </row>
    <row r="6444" spans="1:9" x14ac:dyDescent="0.25">
      <c r="A6444">
        <v>2320050334</v>
      </c>
      <c r="B6444" t="s">
        <v>5115</v>
      </c>
      <c r="C6444" t="s">
        <v>699</v>
      </c>
      <c r="D6444" t="s">
        <v>700</v>
      </c>
      <c r="E6444" s="1">
        <v>1240</v>
      </c>
      <c r="F6444" t="s">
        <v>2612</v>
      </c>
      <c r="G6444">
        <v>0</v>
      </c>
      <c r="H6444">
        <v>0</v>
      </c>
      <c r="I6444">
        <v>0.15446799999999999</v>
      </c>
    </row>
    <row r="6445" spans="1:9" x14ac:dyDescent="0.25">
      <c r="A6445">
        <v>2320050335</v>
      </c>
      <c r="B6445" t="s">
        <v>5116</v>
      </c>
      <c r="C6445" t="s">
        <v>699</v>
      </c>
      <c r="D6445" t="s">
        <v>700</v>
      </c>
      <c r="E6445" s="1">
        <v>1150</v>
      </c>
      <c r="F6445" t="s">
        <v>2612</v>
      </c>
      <c r="G6445">
        <v>0</v>
      </c>
      <c r="H6445">
        <v>0</v>
      </c>
      <c r="I6445">
        <v>0.18120900000000001</v>
      </c>
    </row>
    <row r="6446" spans="1:9" x14ac:dyDescent="0.25">
      <c r="A6446">
        <v>2320050336</v>
      </c>
      <c r="B6446" t="s">
        <v>5117</v>
      </c>
      <c r="C6446" t="s">
        <v>699</v>
      </c>
      <c r="D6446" t="s">
        <v>700</v>
      </c>
      <c r="E6446" s="1">
        <v>1400</v>
      </c>
      <c r="F6446" t="s">
        <v>2612</v>
      </c>
      <c r="G6446">
        <v>0</v>
      </c>
      <c r="H6446">
        <v>0</v>
      </c>
      <c r="I6446">
        <v>0.187114</v>
      </c>
    </row>
    <row r="6447" spans="1:9" x14ac:dyDescent="0.25">
      <c r="A6447">
        <v>2320050337</v>
      </c>
      <c r="B6447" t="s">
        <v>5118</v>
      </c>
      <c r="C6447" t="s">
        <v>699</v>
      </c>
      <c r="D6447" t="s">
        <v>700</v>
      </c>
      <c r="E6447" s="1">
        <v>1030</v>
      </c>
      <c r="F6447" t="s">
        <v>2612</v>
      </c>
      <c r="G6447">
        <v>0</v>
      </c>
      <c r="H6447">
        <v>0</v>
      </c>
      <c r="I6447">
        <v>0.150398</v>
      </c>
    </row>
    <row r="6448" spans="1:9" x14ac:dyDescent="0.25">
      <c r="A6448">
        <v>2320050338</v>
      </c>
      <c r="B6448" t="s">
        <v>5119</v>
      </c>
      <c r="C6448" t="s">
        <v>699</v>
      </c>
      <c r="D6448" t="s">
        <v>700</v>
      </c>
      <c r="E6448" s="1">
        <v>1370</v>
      </c>
      <c r="F6448" t="s">
        <v>2612</v>
      </c>
      <c r="G6448">
        <v>0</v>
      </c>
      <c r="H6448">
        <v>0</v>
      </c>
      <c r="I6448">
        <v>0.15516099999999999</v>
      </c>
    </row>
    <row r="6449" spans="1:9" x14ac:dyDescent="0.25">
      <c r="A6449">
        <v>2320050339</v>
      </c>
      <c r="B6449" t="s">
        <v>5120</v>
      </c>
      <c r="C6449" t="s">
        <v>699</v>
      </c>
      <c r="D6449" t="s">
        <v>700</v>
      </c>
      <c r="E6449" s="1">
        <v>950</v>
      </c>
      <c r="F6449" t="s">
        <v>2612</v>
      </c>
      <c r="G6449">
        <v>0</v>
      </c>
      <c r="H6449">
        <v>0</v>
      </c>
      <c r="I6449">
        <v>0.137905</v>
      </c>
    </row>
    <row r="6450" spans="1:9" x14ac:dyDescent="0.25">
      <c r="A6450">
        <v>2320050340</v>
      </c>
      <c r="B6450" t="s">
        <v>5121</v>
      </c>
      <c r="C6450" t="s">
        <v>699</v>
      </c>
      <c r="D6450" t="s">
        <v>700</v>
      </c>
      <c r="E6450" s="1">
        <v>8285</v>
      </c>
      <c r="F6450" t="s">
        <v>2612</v>
      </c>
      <c r="G6450">
        <v>0</v>
      </c>
      <c r="H6450">
        <v>0</v>
      </c>
      <c r="I6450">
        <v>0.15118300000000001</v>
      </c>
    </row>
    <row r="6451" spans="1:9" x14ac:dyDescent="0.25">
      <c r="A6451">
        <v>2320050364</v>
      </c>
      <c r="B6451" t="s">
        <v>5122</v>
      </c>
      <c r="C6451" t="s">
        <v>248</v>
      </c>
      <c r="D6451" t="s">
        <v>249</v>
      </c>
      <c r="E6451" s="1">
        <v>4500</v>
      </c>
      <c r="F6451" t="s">
        <v>2612</v>
      </c>
      <c r="G6451">
        <v>0</v>
      </c>
      <c r="H6451">
        <v>0</v>
      </c>
      <c r="I6451">
        <v>3.5165000000000002</v>
      </c>
    </row>
    <row r="6452" spans="1:9" x14ac:dyDescent="0.25">
      <c r="A6452">
        <v>2320050366</v>
      </c>
      <c r="B6452" t="s">
        <v>1773</v>
      </c>
      <c r="C6452" t="s">
        <v>248</v>
      </c>
      <c r="D6452" t="s">
        <v>249</v>
      </c>
      <c r="E6452" s="1">
        <v>1251</v>
      </c>
      <c r="F6452" t="s">
        <v>2612</v>
      </c>
      <c r="G6452">
        <v>0</v>
      </c>
      <c r="H6452">
        <v>0</v>
      </c>
      <c r="I6452">
        <v>0.19805</v>
      </c>
    </row>
    <row r="6453" spans="1:9" x14ac:dyDescent="0.25">
      <c r="A6453">
        <v>2320050367</v>
      </c>
      <c r="B6453" t="s">
        <v>1723</v>
      </c>
      <c r="C6453" t="s">
        <v>248</v>
      </c>
      <c r="D6453" t="s">
        <v>249</v>
      </c>
      <c r="E6453" s="1">
        <v>6301</v>
      </c>
      <c r="F6453" t="s">
        <v>2612</v>
      </c>
      <c r="G6453">
        <v>0</v>
      </c>
      <c r="H6453">
        <v>0</v>
      </c>
      <c r="I6453">
        <v>0.18643899999999999</v>
      </c>
    </row>
    <row r="6454" spans="1:9" x14ac:dyDescent="0.25">
      <c r="A6454">
        <v>2320050368</v>
      </c>
      <c r="B6454" t="s">
        <v>1726</v>
      </c>
      <c r="C6454" t="s">
        <v>248</v>
      </c>
      <c r="D6454" t="s">
        <v>249</v>
      </c>
      <c r="E6454" s="1">
        <v>6037</v>
      </c>
      <c r="F6454" t="s">
        <v>2612</v>
      </c>
      <c r="G6454">
        <v>0</v>
      </c>
      <c r="H6454">
        <v>0</v>
      </c>
      <c r="I6454">
        <v>0.15801100000000001</v>
      </c>
    </row>
    <row r="6455" spans="1:9" x14ac:dyDescent="0.25">
      <c r="A6455">
        <v>2320050369</v>
      </c>
      <c r="B6455" t="s">
        <v>1729</v>
      </c>
      <c r="C6455" t="s">
        <v>248</v>
      </c>
      <c r="D6455" t="s">
        <v>249</v>
      </c>
      <c r="E6455" s="1">
        <v>2390</v>
      </c>
      <c r="F6455" t="s">
        <v>2612</v>
      </c>
      <c r="G6455">
        <v>0</v>
      </c>
      <c r="H6455">
        <v>0</v>
      </c>
      <c r="I6455">
        <v>0.23521800000000001</v>
      </c>
    </row>
    <row r="6456" spans="1:9" x14ac:dyDescent="0.25">
      <c r="A6456">
        <v>2320050380</v>
      </c>
      <c r="B6456" t="s">
        <v>5123</v>
      </c>
      <c r="C6456" t="s">
        <v>2615</v>
      </c>
      <c r="D6456" t="s">
        <v>2616</v>
      </c>
      <c r="E6456" s="1">
        <v>7703</v>
      </c>
      <c r="F6456" t="s">
        <v>2612</v>
      </c>
      <c r="G6456">
        <v>0</v>
      </c>
      <c r="H6456">
        <v>0</v>
      </c>
      <c r="I6456">
        <v>0.55703499999999995</v>
      </c>
    </row>
    <row r="6457" spans="1:9" x14ac:dyDescent="0.25">
      <c r="A6457">
        <v>2320050410</v>
      </c>
      <c r="B6457" t="s">
        <v>5124</v>
      </c>
      <c r="C6457" t="s">
        <v>248</v>
      </c>
      <c r="D6457" t="s">
        <v>249</v>
      </c>
      <c r="E6457" s="1">
        <v>2037</v>
      </c>
      <c r="F6457" t="s">
        <v>2612</v>
      </c>
      <c r="G6457">
        <v>0</v>
      </c>
      <c r="H6457">
        <v>0</v>
      </c>
      <c r="I6457">
        <v>0.110054</v>
      </c>
    </row>
    <row r="6458" spans="1:9" x14ac:dyDescent="0.25">
      <c r="A6458">
        <v>2320050417</v>
      </c>
      <c r="B6458" t="s">
        <v>5125</v>
      </c>
      <c r="C6458" t="s">
        <v>699</v>
      </c>
      <c r="D6458" t="s">
        <v>700</v>
      </c>
      <c r="E6458" s="1">
        <v>56480</v>
      </c>
      <c r="F6458" t="s">
        <v>2612</v>
      </c>
      <c r="G6458">
        <v>0</v>
      </c>
      <c r="H6458">
        <v>0</v>
      </c>
      <c r="I6458">
        <v>0.231126</v>
      </c>
    </row>
    <row r="6459" spans="1:9" x14ac:dyDescent="0.25">
      <c r="A6459">
        <v>2320050419</v>
      </c>
      <c r="B6459" t="s">
        <v>5126</v>
      </c>
      <c r="C6459" t="s">
        <v>699</v>
      </c>
      <c r="D6459" t="s">
        <v>700</v>
      </c>
      <c r="E6459" s="1">
        <v>3949</v>
      </c>
      <c r="F6459" t="s">
        <v>2612</v>
      </c>
      <c r="G6459">
        <v>0</v>
      </c>
      <c r="H6459">
        <v>0</v>
      </c>
      <c r="I6459">
        <v>0.210534</v>
      </c>
    </row>
    <row r="6460" spans="1:9" x14ac:dyDescent="0.25">
      <c r="A6460">
        <v>2320050436</v>
      </c>
      <c r="B6460" t="s">
        <v>5127</v>
      </c>
      <c r="C6460" t="s">
        <v>248</v>
      </c>
      <c r="D6460" t="s">
        <v>249</v>
      </c>
      <c r="E6460" s="1">
        <v>810</v>
      </c>
      <c r="F6460" t="s">
        <v>2612</v>
      </c>
      <c r="G6460">
        <v>0</v>
      </c>
      <c r="H6460">
        <v>0</v>
      </c>
      <c r="I6460">
        <v>0.25535799999999997</v>
      </c>
    </row>
    <row r="6461" spans="1:9" x14ac:dyDescent="0.25">
      <c r="A6461">
        <v>2320050446</v>
      </c>
      <c r="B6461" t="s">
        <v>5128</v>
      </c>
      <c r="C6461" t="s">
        <v>2615</v>
      </c>
      <c r="D6461" t="s">
        <v>2616</v>
      </c>
      <c r="E6461" s="1">
        <v>467</v>
      </c>
      <c r="F6461" t="s">
        <v>2612</v>
      </c>
      <c r="G6461">
        <v>0</v>
      </c>
      <c r="H6461">
        <v>0</v>
      </c>
      <c r="I6461">
        <v>0.32411099999999998</v>
      </c>
    </row>
    <row r="6462" spans="1:9" x14ac:dyDescent="0.25">
      <c r="A6462">
        <v>2320050447</v>
      </c>
      <c r="B6462" t="s">
        <v>5129</v>
      </c>
      <c r="C6462" t="s">
        <v>699</v>
      </c>
      <c r="D6462" t="s">
        <v>700</v>
      </c>
      <c r="E6462" s="1">
        <v>3200</v>
      </c>
      <c r="F6462" t="s">
        <v>2612</v>
      </c>
      <c r="G6462" s="1">
        <v>0</v>
      </c>
      <c r="H6462">
        <v>0</v>
      </c>
      <c r="I6462">
        <v>0.13710600000000001</v>
      </c>
    </row>
    <row r="6463" spans="1:9" x14ac:dyDescent="0.25">
      <c r="A6463">
        <v>2320050488</v>
      </c>
      <c r="B6463" t="s">
        <v>2168</v>
      </c>
      <c r="C6463" t="s">
        <v>248</v>
      </c>
      <c r="D6463" t="s">
        <v>249</v>
      </c>
      <c r="E6463" s="1">
        <v>5374</v>
      </c>
      <c r="F6463" t="s">
        <v>2612</v>
      </c>
      <c r="G6463">
        <v>0</v>
      </c>
      <c r="H6463">
        <v>0</v>
      </c>
      <c r="I6463">
        <v>0.50134500000000004</v>
      </c>
    </row>
    <row r="6464" spans="1:9" x14ac:dyDescent="0.25">
      <c r="A6464">
        <v>2320050489</v>
      </c>
      <c r="B6464" t="s">
        <v>2170</v>
      </c>
      <c r="C6464" t="s">
        <v>248</v>
      </c>
      <c r="D6464" t="s">
        <v>249</v>
      </c>
      <c r="E6464" s="1">
        <v>4513</v>
      </c>
      <c r="F6464" t="s">
        <v>2612</v>
      </c>
      <c r="G6464">
        <v>0</v>
      </c>
      <c r="H6464" s="1">
        <v>0</v>
      </c>
      <c r="I6464">
        <v>0.26994899999999999</v>
      </c>
    </row>
    <row r="6465" spans="1:9" x14ac:dyDescent="0.25">
      <c r="A6465">
        <v>2320050490</v>
      </c>
      <c r="B6465" t="s">
        <v>2176</v>
      </c>
      <c r="C6465" t="s">
        <v>248</v>
      </c>
      <c r="D6465" t="s">
        <v>249</v>
      </c>
      <c r="E6465" s="1">
        <v>1008</v>
      </c>
      <c r="F6465" t="s">
        <v>2612</v>
      </c>
      <c r="G6465">
        <v>0</v>
      </c>
      <c r="H6465">
        <v>0</v>
      </c>
      <c r="I6465">
        <v>0.37174600000000002</v>
      </c>
    </row>
    <row r="6466" spans="1:9" x14ac:dyDescent="0.25">
      <c r="A6466">
        <v>2320050491</v>
      </c>
      <c r="B6466" t="s">
        <v>5130</v>
      </c>
      <c r="C6466" t="s">
        <v>248</v>
      </c>
      <c r="D6466" t="s">
        <v>249</v>
      </c>
      <c r="E6466" s="1">
        <v>594</v>
      </c>
      <c r="F6466" t="s">
        <v>2612</v>
      </c>
      <c r="G6466">
        <v>0</v>
      </c>
      <c r="H6466">
        <v>0</v>
      </c>
      <c r="I6466">
        <v>0.46365299999999998</v>
      </c>
    </row>
    <row r="6467" spans="1:9" x14ac:dyDescent="0.25">
      <c r="A6467">
        <v>2320050508</v>
      </c>
      <c r="B6467" t="s">
        <v>1738</v>
      </c>
      <c r="C6467" t="s">
        <v>248</v>
      </c>
      <c r="D6467" t="s">
        <v>249</v>
      </c>
      <c r="E6467" s="1">
        <v>953</v>
      </c>
      <c r="F6467" t="s">
        <v>2612</v>
      </c>
      <c r="G6467" s="1">
        <v>0</v>
      </c>
      <c r="H6467">
        <v>0</v>
      </c>
      <c r="I6467">
        <v>0.55214099999999999</v>
      </c>
    </row>
    <row r="6468" spans="1:9" x14ac:dyDescent="0.25">
      <c r="A6468">
        <v>2320050508</v>
      </c>
      <c r="B6468" t="s">
        <v>1738</v>
      </c>
      <c r="C6468" t="s">
        <v>2615</v>
      </c>
      <c r="D6468" t="s">
        <v>2616</v>
      </c>
      <c r="E6468" s="1">
        <v>8774</v>
      </c>
      <c r="F6468" t="s">
        <v>2612</v>
      </c>
      <c r="G6468">
        <v>0</v>
      </c>
      <c r="H6468" s="1">
        <v>0</v>
      </c>
      <c r="I6468">
        <v>0.55213199999999996</v>
      </c>
    </row>
    <row r="6469" spans="1:9" x14ac:dyDescent="0.25">
      <c r="A6469">
        <v>2320050509</v>
      </c>
      <c r="B6469" t="s">
        <v>5131</v>
      </c>
      <c r="C6469" t="s">
        <v>2615</v>
      </c>
      <c r="D6469" t="s">
        <v>2616</v>
      </c>
      <c r="E6469" s="1">
        <v>3981</v>
      </c>
      <c r="F6469" t="s">
        <v>2612</v>
      </c>
      <c r="G6469">
        <v>0</v>
      </c>
      <c r="H6469">
        <v>0</v>
      </c>
      <c r="I6469">
        <v>0.77585800000000005</v>
      </c>
    </row>
    <row r="6470" spans="1:9" x14ac:dyDescent="0.25">
      <c r="A6470">
        <v>2320050516</v>
      </c>
      <c r="B6470" t="s">
        <v>5132</v>
      </c>
      <c r="C6470" t="s">
        <v>248</v>
      </c>
      <c r="D6470" t="s">
        <v>249</v>
      </c>
      <c r="E6470" s="1">
        <v>495</v>
      </c>
      <c r="F6470" t="s">
        <v>2612</v>
      </c>
      <c r="G6470">
        <v>0</v>
      </c>
      <c r="H6470">
        <v>0</v>
      </c>
      <c r="I6470">
        <v>9.1172000000000003E-2</v>
      </c>
    </row>
    <row r="6471" spans="1:9" x14ac:dyDescent="0.25">
      <c r="A6471">
        <v>2320050517</v>
      </c>
      <c r="B6471" t="s">
        <v>5133</v>
      </c>
      <c r="C6471" t="s">
        <v>248</v>
      </c>
      <c r="D6471" t="s">
        <v>249</v>
      </c>
      <c r="E6471" s="1">
        <v>3203</v>
      </c>
      <c r="F6471" t="s">
        <v>2612</v>
      </c>
      <c r="G6471">
        <v>0</v>
      </c>
      <c r="H6471">
        <v>0</v>
      </c>
      <c r="I6471">
        <v>0.41298499999999999</v>
      </c>
    </row>
    <row r="6472" spans="1:9" x14ac:dyDescent="0.25">
      <c r="A6472">
        <v>2320050518</v>
      </c>
      <c r="B6472" t="s">
        <v>5134</v>
      </c>
      <c r="C6472" t="s">
        <v>248</v>
      </c>
      <c r="D6472" t="s">
        <v>249</v>
      </c>
      <c r="E6472" s="1">
        <v>2017</v>
      </c>
      <c r="F6472" t="s">
        <v>2612</v>
      </c>
      <c r="G6472">
        <v>0</v>
      </c>
      <c r="H6472">
        <v>0</v>
      </c>
      <c r="I6472">
        <v>0.12859699999999999</v>
      </c>
    </row>
    <row r="6473" spans="1:9" x14ac:dyDescent="0.25">
      <c r="A6473">
        <v>2320050519</v>
      </c>
      <c r="B6473" t="s">
        <v>5135</v>
      </c>
      <c r="C6473" t="s">
        <v>248</v>
      </c>
      <c r="D6473" t="s">
        <v>249</v>
      </c>
      <c r="E6473" s="1">
        <v>3295</v>
      </c>
      <c r="F6473" t="s">
        <v>2612</v>
      </c>
      <c r="G6473">
        <v>0</v>
      </c>
      <c r="H6473">
        <v>0</v>
      </c>
      <c r="I6473">
        <v>8.7780999999999998E-2</v>
      </c>
    </row>
    <row r="6474" spans="1:9" x14ac:dyDescent="0.25">
      <c r="A6474">
        <v>2320050520</v>
      </c>
      <c r="B6474" t="s">
        <v>5136</v>
      </c>
      <c r="C6474" t="s">
        <v>248</v>
      </c>
      <c r="D6474" t="s">
        <v>249</v>
      </c>
      <c r="E6474" s="1">
        <v>3050</v>
      </c>
      <c r="F6474" t="s">
        <v>2612</v>
      </c>
      <c r="G6474">
        <v>0</v>
      </c>
      <c r="H6474">
        <v>0</v>
      </c>
      <c r="I6474">
        <v>8.7967000000000004E-2</v>
      </c>
    </row>
    <row r="6475" spans="1:9" x14ac:dyDescent="0.25">
      <c r="A6475">
        <v>2320050521</v>
      </c>
      <c r="B6475" t="s">
        <v>5137</v>
      </c>
      <c r="C6475" t="s">
        <v>248</v>
      </c>
      <c r="D6475" t="s">
        <v>249</v>
      </c>
      <c r="E6475" s="1">
        <v>2354</v>
      </c>
      <c r="F6475" t="s">
        <v>2612</v>
      </c>
      <c r="G6475">
        <v>0</v>
      </c>
      <c r="H6475">
        <v>0</v>
      </c>
      <c r="I6475">
        <v>8.8564000000000004E-2</v>
      </c>
    </row>
    <row r="6476" spans="1:9" x14ac:dyDescent="0.25">
      <c r="A6476">
        <v>2320050522</v>
      </c>
      <c r="B6476" t="s">
        <v>5138</v>
      </c>
      <c r="C6476" t="s">
        <v>248</v>
      </c>
      <c r="D6476" t="s">
        <v>249</v>
      </c>
      <c r="E6476" s="1">
        <v>844</v>
      </c>
      <c r="F6476" t="s">
        <v>2612</v>
      </c>
      <c r="G6476">
        <v>0</v>
      </c>
      <c r="H6476">
        <v>0</v>
      </c>
      <c r="I6476">
        <v>0.17663499999999999</v>
      </c>
    </row>
    <row r="6477" spans="1:9" x14ac:dyDescent="0.25">
      <c r="A6477">
        <v>2320050525</v>
      </c>
      <c r="B6477" t="s">
        <v>5139</v>
      </c>
      <c r="C6477" t="s">
        <v>248</v>
      </c>
      <c r="D6477" t="s">
        <v>249</v>
      </c>
      <c r="E6477" s="1">
        <v>15146</v>
      </c>
      <c r="F6477" t="s">
        <v>2612</v>
      </c>
      <c r="G6477" s="1">
        <v>0</v>
      </c>
      <c r="H6477">
        <v>0</v>
      </c>
      <c r="I6477">
        <v>6.5809999999999994E-2</v>
      </c>
    </row>
    <row r="6478" spans="1:9" x14ac:dyDescent="0.25">
      <c r="A6478">
        <v>2320050526</v>
      </c>
      <c r="B6478" t="s">
        <v>5140</v>
      </c>
      <c r="C6478" t="s">
        <v>248</v>
      </c>
      <c r="D6478" t="s">
        <v>249</v>
      </c>
      <c r="E6478" s="1">
        <v>11625</v>
      </c>
      <c r="F6478" t="s">
        <v>2612</v>
      </c>
      <c r="G6478">
        <v>0</v>
      </c>
      <c r="H6478" s="1">
        <v>0</v>
      </c>
      <c r="I6478">
        <v>7.2780999999999998E-2</v>
      </c>
    </row>
    <row r="6479" spans="1:9" x14ac:dyDescent="0.25">
      <c r="A6479">
        <v>2320050527</v>
      </c>
      <c r="B6479" t="s">
        <v>5141</v>
      </c>
      <c r="C6479" t="s">
        <v>248</v>
      </c>
      <c r="D6479" t="s">
        <v>249</v>
      </c>
      <c r="E6479" s="1">
        <v>2850</v>
      </c>
      <c r="F6479" t="s">
        <v>2612</v>
      </c>
      <c r="G6479">
        <v>0</v>
      </c>
      <c r="H6479">
        <v>0</v>
      </c>
      <c r="I6479">
        <v>0.17777499999999999</v>
      </c>
    </row>
    <row r="6480" spans="1:9" x14ac:dyDescent="0.25">
      <c r="A6480">
        <v>2320050582</v>
      </c>
      <c r="B6480" t="s">
        <v>5142</v>
      </c>
      <c r="C6480" t="s">
        <v>248</v>
      </c>
      <c r="D6480" t="s">
        <v>249</v>
      </c>
      <c r="E6480" s="1">
        <v>8754</v>
      </c>
      <c r="F6480" t="s">
        <v>2612</v>
      </c>
      <c r="G6480">
        <v>0</v>
      </c>
      <c r="H6480">
        <v>0</v>
      </c>
      <c r="I6480">
        <v>0.193801</v>
      </c>
    </row>
    <row r="6481" spans="1:9" x14ac:dyDescent="0.25">
      <c r="A6481">
        <v>2320050586</v>
      </c>
      <c r="B6481" t="s">
        <v>5143</v>
      </c>
      <c r="C6481" t="s">
        <v>248</v>
      </c>
      <c r="D6481" t="s">
        <v>249</v>
      </c>
      <c r="E6481" s="1">
        <v>1922</v>
      </c>
      <c r="F6481" t="s">
        <v>2612</v>
      </c>
      <c r="G6481">
        <v>0</v>
      </c>
      <c r="H6481">
        <v>0</v>
      </c>
      <c r="I6481">
        <v>0.279173</v>
      </c>
    </row>
    <row r="6482" spans="1:9" x14ac:dyDescent="0.25">
      <c r="A6482">
        <v>2320050588</v>
      </c>
      <c r="B6482" t="s">
        <v>5144</v>
      </c>
      <c r="C6482" t="s">
        <v>248</v>
      </c>
      <c r="D6482" t="s">
        <v>249</v>
      </c>
      <c r="E6482" s="1">
        <v>3428</v>
      </c>
      <c r="F6482" t="s">
        <v>2612</v>
      </c>
      <c r="G6482">
        <v>0</v>
      </c>
      <c r="H6482">
        <v>0</v>
      </c>
      <c r="I6482">
        <v>0.68322099999999997</v>
      </c>
    </row>
    <row r="6483" spans="1:9" x14ac:dyDescent="0.25">
      <c r="A6483">
        <v>2320050595</v>
      </c>
      <c r="B6483" t="s">
        <v>5145</v>
      </c>
      <c r="C6483" t="s">
        <v>699</v>
      </c>
      <c r="D6483" t="s">
        <v>700</v>
      </c>
      <c r="E6483" s="1">
        <v>23825</v>
      </c>
      <c r="F6483" t="s">
        <v>2612</v>
      </c>
      <c r="G6483">
        <v>0</v>
      </c>
      <c r="H6483">
        <v>0</v>
      </c>
      <c r="I6483">
        <v>0.35662500000000003</v>
      </c>
    </row>
    <row r="6484" spans="1:9" x14ac:dyDescent="0.25">
      <c r="A6484">
        <v>2320050596</v>
      </c>
      <c r="B6484" t="s">
        <v>5146</v>
      </c>
      <c r="C6484" t="s">
        <v>699</v>
      </c>
      <c r="D6484" t="s">
        <v>700</v>
      </c>
      <c r="E6484" s="1">
        <v>221608</v>
      </c>
      <c r="F6484" t="s">
        <v>2612</v>
      </c>
      <c r="G6484" s="1">
        <v>0</v>
      </c>
      <c r="H6484">
        <v>0</v>
      </c>
      <c r="I6484">
        <v>0.15878400000000001</v>
      </c>
    </row>
    <row r="6485" spans="1:9" x14ac:dyDescent="0.25">
      <c r="A6485">
        <v>2320050609</v>
      </c>
      <c r="B6485" t="s">
        <v>5147</v>
      </c>
      <c r="C6485" t="s">
        <v>248</v>
      </c>
      <c r="D6485" t="s">
        <v>249</v>
      </c>
      <c r="E6485" s="1">
        <v>6321</v>
      </c>
      <c r="F6485" t="s">
        <v>2612</v>
      </c>
      <c r="G6485">
        <v>0</v>
      </c>
      <c r="H6485" s="1">
        <v>0</v>
      </c>
      <c r="I6485">
        <v>8.4789000000000003E-2</v>
      </c>
    </row>
    <row r="6486" spans="1:9" x14ac:dyDescent="0.25">
      <c r="A6486">
        <v>2320050610</v>
      </c>
      <c r="B6486" t="s">
        <v>5148</v>
      </c>
      <c r="C6486" t="s">
        <v>248</v>
      </c>
      <c r="D6486" t="s">
        <v>249</v>
      </c>
      <c r="E6486" s="1">
        <v>10800</v>
      </c>
      <c r="F6486" t="s">
        <v>2612</v>
      </c>
      <c r="G6486" s="1">
        <v>700</v>
      </c>
      <c r="H6486">
        <v>0</v>
      </c>
      <c r="I6486">
        <v>6.4347000000000001E-2</v>
      </c>
    </row>
    <row r="6487" spans="1:9" x14ac:dyDescent="0.25">
      <c r="A6487">
        <v>2320050610</v>
      </c>
      <c r="B6487" t="s">
        <v>5148</v>
      </c>
      <c r="C6487" t="s">
        <v>47</v>
      </c>
      <c r="D6487" t="s">
        <v>48</v>
      </c>
      <c r="E6487" s="1">
        <v>0</v>
      </c>
      <c r="F6487" t="s">
        <v>2612</v>
      </c>
      <c r="G6487">
        <v>0</v>
      </c>
      <c r="H6487" s="1">
        <v>700</v>
      </c>
      <c r="I6487">
        <v>6.4347000000000001E-2</v>
      </c>
    </row>
    <row r="6488" spans="1:9" x14ac:dyDescent="0.25">
      <c r="A6488">
        <v>2320050611</v>
      </c>
      <c r="B6488" t="s">
        <v>2193</v>
      </c>
      <c r="C6488" t="s">
        <v>248</v>
      </c>
      <c r="D6488" t="s">
        <v>249</v>
      </c>
      <c r="E6488" s="1">
        <v>2707</v>
      </c>
      <c r="F6488" t="s">
        <v>2612</v>
      </c>
      <c r="G6488">
        <v>0</v>
      </c>
      <c r="H6488">
        <v>0</v>
      </c>
      <c r="I6488">
        <v>8.8593000000000005E-2</v>
      </c>
    </row>
    <row r="6489" spans="1:9" x14ac:dyDescent="0.25">
      <c r="A6489">
        <v>2320050612</v>
      </c>
      <c r="B6489" t="s">
        <v>5149</v>
      </c>
      <c r="C6489" t="s">
        <v>248</v>
      </c>
      <c r="D6489" t="s">
        <v>249</v>
      </c>
      <c r="E6489" s="1">
        <v>678</v>
      </c>
      <c r="F6489" t="s">
        <v>2612</v>
      </c>
      <c r="G6489" s="1">
        <v>0</v>
      </c>
      <c r="H6489">
        <v>0</v>
      </c>
      <c r="I6489">
        <v>0.15771399999999999</v>
      </c>
    </row>
    <row r="6490" spans="1:9" x14ac:dyDescent="0.25">
      <c r="A6490">
        <v>2320050615</v>
      </c>
      <c r="B6490" t="s">
        <v>5150</v>
      </c>
      <c r="C6490" t="s">
        <v>248</v>
      </c>
      <c r="D6490" t="s">
        <v>249</v>
      </c>
      <c r="E6490" s="1">
        <v>650</v>
      </c>
      <c r="F6490" t="s">
        <v>2612</v>
      </c>
      <c r="G6490">
        <v>0</v>
      </c>
      <c r="H6490" s="1">
        <v>0</v>
      </c>
      <c r="I6490">
        <v>0.31706200000000001</v>
      </c>
    </row>
    <row r="6491" spans="1:9" x14ac:dyDescent="0.25">
      <c r="A6491">
        <v>2320050623</v>
      </c>
      <c r="B6491" t="s">
        <v>5151</v>
      </c>
      <c r="C6491" t="s">
        <v>2615</v>
      </c>
      <c r="D6491" t="s">
        <v>2616</v>
      </c>
      <c r="E6491" s="1">
        <v>16896</v>
      </c>
      <c r="F6491" t="s">
        <v>2612</v>
      </c>
      <c r="G6491">
        <v>0</v>
      </c>
      <c r="H6491">
        <v>0</v>
      </c>
      <c r="I6491">
        <v>0.11434999999999999</v>
      </c>
    </row>
    <row r="6492" spans="1:9" x14ac:dyDescent="0.25">
      <c r="A6492">
        <v>2320050624</v>
      </c>
      <c r="B6492" t="s">
        <v>2007</v>
      </c>
      <c r="C6492" t="s">
        <v>248</v>
      </c>
      <c r="D6492" t="s">
        <v>249</v>
      </c>
      <c r="E6492" s="1">
        <v>1205</v>
      </c>
      <c r="F6492" t="s">
        <v>2612</v>
      </c>
      <c r="G6492">
        <v>0</v>
      </c>
      <c r="H6492">
        <v>0</v>
      </c>
      <c r="I6492">
        <v>0.10863100000000001</v>
      </c>
    </row>
    <row r="6493" spans="1:9" x14ac:dyDescent="0.25">
      <c r="A6493">
        <v>2320050624</v>
      </c>
      <c r="B6493" t="s">
        <v>2007</v>
      </c>
      <c r="C6493" t="s">
        <v>2615</v>
      </c>
      <c r="D6493" t="s">
        <v>2616</v>
      </c>
      <c r="E6493" s="1">
        <v>12960</v>
      </c>
      <c r="F6493" t="s">
        <v>2612</v>
      </c>
      <c r="G6493">
        <v>0</v>
      </c>
      <c r="H6493">
        <v>0</v>
      </c>
      <c r="I6493">
        <v>0.182002</v>
      </c>
    </row>
    <row r="6494" spans="1:9" x14ac:dyDescent="0.25">
      <c r="A6494">
        <v>2320050640</v>
      </c>
      <c r="B6494" t="s">
        <v>5152</v>
      </c>
      <c r="C6494" t="s">
        <v>2615</v>
      </c>
      <c r="D6494" t="s">
        <v>2616</v>
      </c>
      <c r="E6494" s="1">
        <v>325</v>
      </c>
      <c r="F6494" t="s">
        <v>2612</v>
      </c>
      <c r="G6494">
        <v>0</v>
      </c>
      <c r="H6494">
        <v>0</v>
      </c>
      <c r="I6494">
        <v>7.7507999999999994E-2</v>
      </c>
    </row>
    <row r="6495" spans="1:9" x14ac:dyDescent="0.25">
      <c r="A6495">
        <v>2320050648</v>
      </c>
      <c r="B6495" t="s">
        <v>5153</v>
      </c>
      <c r="C6495" t="s">
        <v>2615</v>
      </c>
      <c r="D6495" t="s">
        <v>2616</v>
      </c>
      <c r="E6495" s="1">
        <v>816</v>
      </c>
      <c r="F6495" t="s">
        <v>2612</v>
      </c>
      <c r="G6495">
        <v>0</v>
      </c>
      <c r="H6495">
        <v>0</v>
      </c>
      <c r="I6495">
        <v>0.13547799999999999</v>
      </c>
    </row>
    <row r="6496" spans="1:9" x14ac:dyDescent="0.25">
      <c r="A6496">
        <v>2320050662</v>
      </c>
      <c r="B6496" t="s">
        <v>5154</v>
      </c>
      <c r="C6496" t="s">
        <v>699</v>
      </c>
      <c r="D6496" t="s">
        <v>700</v>
      </c>
      <c r="E6496" s="1">
        <v>2098</v>
      </c>
      <c r="F6496" t="s">
        <v>2612</v>
      </c>
      <c r="G6496">
        <v>0</v>
      </c>
      <c r="H6496">
        <v>0</v>
      </c>
      <c r="I6496">
        <v>0.14807000000000001</v>
      </c>
    </row>
    <row r="6497" spans="1:9" x14ac:dyDescent="0.25">
      <c r="A6497">
        <v>2320050663</v>
      </c>
      <c r="B6497" t="s">
        <v>5155</v>
      </c>
      <c r="C6497" t="s">
        <v>699</v>
      </c>
      <c r="D6497" t="s">
        <v>700</v>
      </c>
      <c r="E6497" s="1">
        <v>1065</v>
      </c>
      <c r="F6497" t="s">
        <v>2612</v>
      </c>
      <c r="G6497">
        <v>0</v>
      </c>
      <c r="H6497">
        <v>0</v>
      </c>
      <c r="I6497">
        <v>0.17985899999999999</v>
      </c>
    </row>
    <row r="6498" spans="1:9" x14ac:dyDescent="0.25">
      <c r="A6498">
        <v>2320050664</v>
      </c>
      <c r="B6498" t="s">
        <v>5156</v>
      </c>
      <c r="C6498" t="s">
        <v>699</v>
      </c>
      <c r="D6498" t="s">
        <v>700</v>
      </c>
      <c r="E6498" s="1">
        <v>1163</v>
      </c>
      <c r="F6498" t="s">
        <v>2612</v>
      </c>
      <c r="G6498">
        <v>0</v>
      </c>
      <c r="H6498">
        <v>0</v>
      </c>
      <c r="I6498">
        <v>0.180447</v>
      </c>
    </row>
    <row r="6499" spans="1:9" x14ac:dyDescent="0.25">
      <c r="A6499">
        <v>2320050665</v>
      </c>
      <c r="B6499" t="s">
        <v>5157</v>
      </c>
      <c r="C6499" t="s">
        <v>699</v>
      </c>
      <c r="D6499" t="s">
        <v>700</v>
      </c>
      <c r="E6499" s="1">
        <v>2200</v>
      </c>
      <c r="F6499" t="s">
        <v>2612</v>
      </c>
      <c r="G6499">
        <v>0</v>
      </c>
      <c r="H6499">
        <v>0</v>
      </c>
      <c r="I6499">
        <v>0.11913600000000001</v>
      </c>
    </row>
    <row r="6500" spans="1:9" x14ac:dyDescent="0.25">
      <c r="A6500">
        <v>2320050666</v>
      </c>
      <c r="B6500" t="s">
        <v>5158</v>
      </c>
      <c r="C6500" t="s">
        <v>699</v>
      </c>
      <c r="D6500" t="s">
        <v>700</v>
      </c>
      <c r="E6500" s="1">
        <v>1076</v>
      </c>
      <c r="F6500" t="s">
        <v>2612</v>
      </c>
      <c r="G6500">
        <v>0</v>
      </c>
      <c r="H6500">
        <v>0</v>
      </c>
      <c r="I6500">
        <v>0.13498099999999999</v>
      </c>
    </row>
    <row r="6501" spans="1:9" x14ac:dyDescent="0.25">
      <c r="A6501">
        <v>2320050667</v>
      </c>
      <c r="B6501" t="s">
        <v>5159</v>
      </c>
      <c r="C6501" t="s">
        <v>699</v>
      </c>
      <c r="D6501" t="s">
        <v>700</v>
      </c>
      <c r="E6501" s="1">
        <v>930</v>
      </c>
      <c r="F6501" t="s">
        <v>2612</v>
      </c>
      <c r="G6501">
        <v>0</v>
      </c>
      <c r="H6501">
        <v>0</v>
      </c>
      <c r="I6501">
        <v>0.14347299999999999</v>
      </c>
    </row>
    <row r="6502" spans="1:9" x14ac:dyDescent="0.25">
      <c r="A6502">
        <v>2320050668</v>
      </c>
      <c r="B6502" t="s">
        <v>1929</v>
      </c>
      <c r="C6502" t="s">
        <v>248</v>
      </c>
      <c r="D6502" t="s">
        <v>249</v>
      </c>
      <c r="E6502" s="1">
        <v>9313</v>
      </c>
      <c r="F6502" t="s">
        <v>2612</v>
      </c>
      <c r="G6502">
        <v>0</v>
      </c>
      <c r="H6502">
        <v>0</v>
      </c>
      <c r="I6502">
        <v>0.18240400000000001</v>
      </c>
    </row>
    <row r="6503" spans="1:9" x14ac:dyDescent="0.25">
      <c r="A6503">
        <v>2320050669</v>
      </c>
      <c r="B6503" t="s">
        <v>5160</v>
      </c>
      <c r="C6503" t="s">
        <v>248</v>
      </c>
      <c r="D6503" t="s">
        <v>249</v>
      </c>
      <c r="E6503" s="1">
        <v>30</v>
      </c>
      <c r="F6503" t="s">
        <v>2612</v>
      </c>
      <c r="G6503" s="1">
        <v>0</v>
      </c>
      <c r="H6503">
        <v>0</v>
      </c>
      <c r="I6503">
        <v>0.11600000000000001</v>
      </c>
    </row>
    <row r="6504" spans="1:9" x14ac:dyDescent="0.25">
      <c r="A6504">
        <v>2320050670</v>
      </c>
      <c r="B6504" t="s">
        <v>1771</v>
      </c>
      <c r="C6504" t="s">
        <v>248</v>
      </c>
      <c r="D6504" t="s">
        <v>249</v>
      </c>
      <c r="E6504" s="1">
        <v>2952</v>
      </c>
      <c r="F6504" t="s">
        <v>2612</v>
      </c>
      <c r="G6504">
        <v>0</v>
      </c>
      <c r="H6504" s="1">
        <v>0</v>
      </c>
      <c r="I6504">
        <v>0.121507</v>
      </c>
    </row>
    <row r="6505" spans="1:9" x14ac:dyDescent="0.25">
      <c r="A6505">
        <v>2320050671</v>
      </c>
      <c r="B6505" t="s">
        <v>5161</v>
      </c>
      <c r="C6505" t="s">
        <v>248</v>
      </c>
      <c r="D6505" t="s">
        <v>249</v>
      </c>
      <c r="E6505" s="1">
        <v>78</v>
      </c>
      <c r="F6505" t="s">
        <v>2612</v>
      </c>
      <c r="G6505">
        <v>0</v>
      </c>
      <c r="H6505">
        <v>0</v>
      </c>
      <c r="I6505">
        <v>0.146282</v>
      </c>
    </row>
    <row r="6506" spans="1:9" x14ac:dyDescent="0.25">
      <c r="A6506">
        <v>2320050672</v>
      </c>
      <c r="B6506" t="s">
        <v>1940</v>
      </c>
      <c r="C6506" t="s">
        <v>699</v>
      </c>
      <c r="D6506" t="s">
        <v>700</v>
      </c>
      <c r="E6506" s="1">
        <v>165</v>
      </c>
      <c r="F6506" t="s">
        <v>2612</v>
      </c>
      <c r="G6506">
        <v>0</v>
      </c>
      <c r="H6506">
        <v>0</v>
      </c>
      <c r="I6506">
        <v>0.233515</v>
      </c>
    </row>
    <row r="6507" spans="1:9" x14ac:dyDescent="0.25">
      <c r="A6507">
        <v>2320050672</v>
      </c>
      <c r="B6507" t="s">
        <v>1940</v>
      </c>
      <c r="C6507" t="s">
        <v>248</v>
      </c>
      <c r="D6507" t="s">
        <v>249</v>
      </c>
      <c r="E6507" s="1">
        <v>2122</v>
      </c>
      <c r="F6507" t="s">
        <v>2612</v>
      </c>
      <c r="G6507" s="1">
        <v>1000</v>
      </c>
      <c r="H6507">
        <v>0</v>
      </c>
      <c r="I6507">
        <v>0.23352999999999999</v>
      </c>
    </row>
    <row r="6508" spans="1:9" x14ac:dyDescent="0.25">
      <c r="A6508">
        <v>2320050672</v>
      </c>
      <c r="B6508" t="s">
        <v>1940</v>
      </c>
      <c r="C6508" t="s">
        <v>47</v>
      </c>
      <c r="D6508" t="s">
        <v>48</v>
      </c>
      <c r="E6508" s="1">
        <v>0</v>
      </c>
      <c r="F6508" t="s">
        <v>2612</v>
      </c>
      <c r="G6508">
        <v>0</v>
      </c>
      <c r="H6508" s="1">
        <v>1000</v>
      </c>
      <c r="I6508">
        <v>0.23352300000000001</v>
      </c>
    </row>
    <row r="6509" spans="1:9" x14ac:dyDescent="0.25">
      <c r="A6509">
        <v>2320050673</v>
      </c>
      <c r="B6509" t="s">
        <v>5162</v>
      </c>
      <c r="C6509" t="s">
        <v>248</v>
      </c>
      <c r="D6509" t="s">
        <v>249</v>
      </c>
      <c r="E6509" s="1">
        <v>1424</v>
      </c>
      <c r="F6509" t="s">
        <v>2612</v>
      </c>
      <c r="G6509" s="1">
        <v>0</v>
      </c>
      <c r="H6509">
        <v>0</v>
      </c>
      <c r="I6509">
        <v>0.33592699999999998</v>
      </c>
    </row>
    <row r="6510" spans="1:9" x14ac:dyDescent="0.25">
      <c r="A6510">
        <v>2320050679</v>
      </c>
      <c r="B6510" t="s">
        <v>5163</v>
      </c>
      <c r="C6510" t="s">
        <v>248</v>
      </c>
      <c r="D6510" t="s">
        <v>249</v>
      </c>
      <c r="E6510" s="1">
        <v>1389</v>
      </c>
      <c r="F6510" t="s">
        <v>2612</v>
      </c>
      <c r="G6510">
        <v>0</v>
      </c>
      <c r="H6510" s="1">
        <v>0</v>
      </c>
      <c r="I6510">
        <v>0.317718</v>
      </c>
    </row>
    <row r="6511" spans="1:9" x14ac:dyDescent="0.25">
      <c r="A6511">
        <v>2320050685</v>
      </c>
      <c r="B6511" t="s">
        <v>2010</v>
      </c>
      <c r="C6511" t="s">
        <v>248</v>
      </c>
      <c r="D6511" t="s">
        <v>249</v>
      </c>
      <c r="E6511" s="1">
        <v>154</v>
      </c>
      <c r="F6511" t="s">
        <v>2612</v>
      </c>
      <c r="G6511">
        <v>0</v>
      </c>
      <c r="H6511">
        <v>0</v>
      </c>
      <c r="I6511">
        <v>0.28629900000000003</v>
      </c>
    </row>
    <row r="6512" spans="1:9" x14ac:dyDescent="0.25">
      <c r="A6512">
        <v>2320050685</v>
      </c>
      <c r="B6512" t="s">
        <v>2010</v>
      </c>
      <c r="C6512" t="s">
        <v>2615</v>
      </c>
      <c r="D6512" t="s">
        <v>2616</v>
      </c>
      <c r="E6512" s="1">
        <v>3956</v>
      </c>
      <c r="F6512" t="s">
        <v>2612</v>
      </c>
      <c r="G6512">
        <v>0</v>
      </c>
      <c r="H6512">
        <v>0</v>
      </c>
      <c r="I6512">
        <v>0.323986</v>
      </c>
    </row>
    <row r="6513" spans="1:9" x14ac:dyDescent="0.25">
      <c r="A6513">
        <v>2320050694</v>
      </c>
      <c r="B6513" t="s">
        <v>5164</v>
      </c>
      <c r="C6513" t="s">
        <v>699</v>
      </c>
      <c r="D6513" t="s">
        <v>700</v>
      </c>
      <c r="E6513" s="1">
        <v>7406</v>
      </c>
      <c r="F6513" t="s">
        <v>2612</v>
      </c>
      <c r="G6513">
        <v>0</v>
      </c>
      <c r="H6513">
        <v>0</v>
      </c>
      <c r="I6513">
        <v>0.61125200000000002</v>
      </c>
    </row>
    <row r="6514" spans="1:9" x14ac:dyDescent="0.25">
      <c r="A6514">
        <v>2320050697</v>
      </c>
      <c r="B6514" t="s">
        <v>1938</v>
      </c>
      <c r="C6514" t="s">
        <v>699</v>
      </c>
      <c r="D6514" t="s">
        <v>700</v>
      </c>
      <c r="E6514" s="1">
        <v>0</v>
      </c>
      <c r="F6514" t="s">
        <v>2612</v>
      </c>
      <c r="G6514" s="1">
        <v>5000</v>
      </c>
      <c r="H6514">
        <v>0</v>
      </c>
      <c r="I6514">
        <v>0.271509</v>
      </c>
    </row>
    <row r="6515" spans="1:9" x14ac:dyDescent="0.25">
      <c r="A6515">
        <v>2320050697</v>
      </c>
      <c r="B6515" t="s">
        <v>1938</v>
      </c>
      <c r="C6515" t="s">
        <v>248</v>
      </c>
      <c r="D6515" t="s">
        <v>249</v>
      </c>
      <c r="E6515" s="1">
        <v>1900</v>
      </c>
      <c r="F6515" t="s">
        <v>2612</v>
      </c>
      <c r="G6515">
        <v>0</v>
      </c>
      <c r="H6515" s="1">
        <v>5000</v>
      </c>
      <c r="I6515">
        <v>0.271511</v>
      </c>
    </row>
    <row r="6516" spans="1:9" x14ac:dyDescent="0.25">
      <c r="A6516">
        <v>2320050697</v>
      </c>
      <c r="B6516" t="s">
        <v>1938</v>
      </c>
      <c r="C6516" t="s">
        <v>2615</v>
      </c>
      <c r="D6516" t="s">
        <v>2616</v>
      </c>
      <c r="E6516" s="1">
        <v>2000</v>
      </c>
      <c r="F6516" t="s">
        <v>2612</v>
      </c>
      <c r="G6516">
        <v>0</v>
      </c>
      <c r="H6516">
        <v>0</v>
      </c>
      <c r="I6516">
        <v>0.77181999999999995</v>
      </c>
    </row>
    <row r="6517" spans="1:9" x14ac:dyDescent="0.25">
      <c r="A6517">
        <v>2320050698</v>
      </c>
      <c r="B6517" t="s">
        <v>5165</v>
      </c>
      <c r="C6517" t="s">
        <v>699</v>
      </c>
      <c r="D6517" t="s">
        <v>700</v>
      </c>
      <c r="E6517" s="1">
        <v>2261</v>
      </c>
      <c r="F6517" t="s">
        <v>2612</v>
      </c>
      <c r="G6517">
        <v>0</v>
      </c>
      <c r="H6517">
        <v>0</v>
      </c>
      <c r="I6517">
        <v>0.30785499999999999</v>
      </c>
    </row>
    <row r="6518" spans="1:9" x14ac:dyDescent="0.25">
      <c r="A6518">
        <v>2320050712</v>
      </c>
      <c r="B6518" t="s">
        <v>5166</v>
      </c>
      <c r="C6518" t="s">
        <v>699</v>
      </c>
      <c r="D6518" t="s">
        <v>700</v>
      </c>
      <c r="E6518" s="1">
        <v>8110</v>
      </c>
      <c r="F6518" t="s">
        <v>2612</v>
      </c>
      <c r="G6518">
        <v>0</v>
      </c>
      <c r="H6518">
        <v>0</v>
      </c>
      <c r="I6518">
        <v>0.12360699999999999</v>
      </c>
    </row>
    <row r="6519" spans="1:9" x14ac:dyDescent="0.25">
      <c r="A6519">
        <v>2320050713</v>
      </c>
      <c r="B6519" t="s">
        <v>5167</v>
      </c>
      <c r="C6519" t="s">
        <v>699</v>
      </c>
      <c r="D6519" t="s">
        <v>700</v>
      </c>
      <c r="E6519" s="1">
        <v>7300</v>
      </c>
      <c r="F6519" t="s">
        <v>2612</v>
      </c>
      <c r="G6519">
        <v>0</v>
      </c>
      <c r="H6519">
        <v>0</v>
      </c>
      <c r="I6519">
        <v>0.19420499999999999</v>
      </c>
    </row>
    <row r="6520" spans="1:9" x14ac:dyDescent="0.25">
      <c r="A6520">
        <v>2320050716</v>
      </c>
      <c r="B6520" t="s">
        <v>5168</v>
      </c>
      <c r="C6520" t="s">
        <v>248</v>
      </c>
      <c r="D6520" t="s">
        <v>249</v>
      </c>
      <c r="E6520" s="1">
        <v>2750</v>
      </c>
      <c r="F6520" t="s">
        <v>2612</v>
      </c>
      <c r="G6520">
        <v>0</v>
      </c>
      <c r="H6520">
        <v>0</v>
      </c>
      <c r="I6520">
        <v>0.36313499999999999</v>
      </c>
    </row>
    <row r="6521" spans="1:9" x14ac:dyDescent="0.25">
      <c r="A6521">
        <v>2320050720</v>
      </c>
      <c r="B6521" t="s">
        <v>5169</v>
      </c>
      <c r="C6521" t="s">
        <v>248</v>
      </c>
      <c r="D6521" t="s">
        <v>249</v>
      </c>
      <c r="E6521" s="1">
        <v>239</v>
      </c>
      <c r="F6521" t="s">
        <v>2612</v>
      </c>
      <c r="G6521">
        <v>0</v>
      </c>
      <c r="H6521">
        <v>0</v>
      </c>
      <c r="I6521">
        <v>7.4979000000000004E-2</v>
      </c>
    </row>
    <row r="6522" spans="1:9" x14ac:dyDescent="0.25">
      <c r="A6522">
        <v>2320050720</v>
      </c>
      <c r="B6522" t="s">
        <v>5169</v>
      </c>
      <c r="C6522" t="s">
        <v>2615</v>
      </c>
      <c r="D6522" t="s">
        <v>2616</v>
      </c>
      <c r="E6522" s="1">
        <v>7765</v>
      </c>
      <c r="F6522" t="s">
        <v>2612</v>
      </c>
      <c r="G6522" s="1">
        <v>0</v>
      </c>
      <c r="H6522">
        <v>0</v>
      </c>
      <c r="I6522">
        <v>7.4980000000000005E-2</v>
      </c>
    </row>
    <row r="6523" spans="1:9" x14ac:dyDescent="0.25">
      <c r="A6523">
        <v>2320050734</v>
      </c>
      <c r="B6523" t="s">
        <v>5170</v>
      </c>
      <c r="C6523" t="s">
        <v>699</v>
      </c>
      <c r="D6523" t="s">
        <v>700</v>
      </c>
      <c r="E6523" s="1">
        <v>1153</v>
      </c>
      <c r="F6523" t="s">
        <v>2612</v>
      </c>
      <c r="G6523">
        <v>0</v>
      </c>
      <c r="H6523" s="1">
        <v>0</v>
      </c>
      <c r="I6523">
        <v>0.17496999999999999</v>
      </c>
    </row>
    <row r="6524" spans="1:9" x14ac:dyDescent="0.25">
      <c r="A6524">
        <v>2320050735</v>
      </c>
      <c r="B6524" t="s">
        <v>5171</v>
      </c>
      <c r="C6524" t="s">
        <v>699</v>
      </c>
      <c r="D6524" t="s">
        <v>700</v>
      </c>
      <c r="E6524" s="1">
        <v>2965</v>
      </c>
      <c r="F6524" t="s">
        <v>2612</v>
      </c>
      <c r="G6524">
        <v>0</v>
      </c>
      <c r="H6524">
        <v>0</v>
      </c>
      <c r="I6524">
        <v>0.150007</v>
      </c>
    </row>
    <row r="6525" spans="1:9" x14ac:dyDescent="0.25">
      <c r="A6525">
        <v>2320050736</v>
      </c>
      <c r="B6525" t="s">
        <v>5172</v>
      </c>
      <c r="C6525" t="s">
        <v>699</v>
      </c>
      <c r="D6525" t="s">
        <v>700</v>
      </c>
      <c r="E6525" s="1">
        <v>113</v>
      </c>
      <c r="F6525" t="s">
        <v>2612</v>
      </c>
      <c r="G6525">
        <v>0</v>
      </c>
      <c r="H6525">
        <v>0</v>
      </c>
      <c r="I6525">
        <v>0.51433600000000002</v>
      </c>
    </row>
    <row r="6526" spans="1:9" x14ac:dyDescent="0.25">
      <c r="A6526">
        <v>2320050736</v>
      </c>
      <c r="B6526" t="s">
        <v>5172</v>
      </c>
      <c r="C6526" t="s">
        <v>248</v>
      </c>
      <c r="D6526" t="s">
        <v>249</v>
      </c>
      <c r="E6526" s="1">
        <v>8575</v>
      </c>
      <c r="F6526" t="s">
        <v>2612</v>
      </c>
      <c r="G6526">
        <v>0</v>
      </c>
      <c r="H6526">
        <v>0</v>
      </c>
      <c r="I6526">
        <v>0.51433700000000004</v>
      </c>
    </row>
    <row r="6527" spans="1:9" x14ac:dyDescent="0.25">
      <c r="A6527">
        <v>2320050737</v>
      </c>
      <c r="B6527" t="s">
        <v>5173</v>
      </c>
      <c r="C6527" t="s">
        <v>248</v>
      </c>
      <c r="D6527" t="s">
        <v>249</v>
      </c>
      <c r="E6527" s="1">
        <v>590</v>
      </c>
      <c r="F6527" t="s">
        <v>2612</v>
      </c>
      <c r="G6527">
        <v>0</v>
      </c>
      <c r="H6527">
        <v>0</v>
      </c>
      <c r="I6527">
        <v>0.96925399999999995</v>
      </c>
    </row>
    <row r="6528" spans="1:9" x14ac:dyDescent="0.25">
      <c r="A6528">
        <v>2320050738</v>
      </c>
      <c r="B6528" t="s">
        <v>5174</v>
      </c>
      <c r="C6528" t="s">
        <v>248</v>
      </c>
      <c r="D6528" t="s">
        <v>249</v>
      </c>
      <c r="E6528" s="1">
        <v>1731</v>
      </c>
      <c r="F6528" t="s">
        <v>2612</v>
      </c>
      <c r="G6528">
        <v>0</v>
      </c>
      <c r="H6528">
        <v>0</v>
      </c>
      <c r="I6528">
        <v>1.2569729999999999</v>
      </c>
    </row>
    <row r="6529" spans="1:9" x14ac:dyDescent="0.25">
      <c r="A6529">
        <v>2320050739</v>
      </c>
      <c r="B6529" t="s">
        <v>5175</v>
      </c>
      <c r="C6529" t="s">
        <v>248</v>
      </c>
      <c r="D6529" t="s">
        <v>249</v>
      </c>
      <c r="E6529" s="1">
        <v>2487</v>
      </c>
      <c r="F6529" t="s">
        <v>2612</v>
      </c>
      <c r="G6529">
        <v>20</v>
      </c>
      <c r="H6529">
        <v>0</v>
      </c>
      <c r="I6529">
        <v>0.56762800000000002</v>
      </c>
    </row>
    <row r="6530" spans="1:9" x14ac:dyDescent="0.25">
      <c r="A6530">
        <v>2320050739</v>
      </c>
      <c r="B6530" t="s">
        <v>5175</v>
      </c>
      <c r="C6530" t="s">
        <v>47</v>
      </c>
      <c r="D6530" t="s">
        <v>48</v>
      </c>
      <c r="E6530" s="1">
        <v>0</v>
      </c>
      <c r="F6530" t="s">
        <v>2612</v>
      </c>
      <c r="G6530" s="1">
        <v>0</v>
      </c>
      <c r="H6530">
        <v>20</v>
      </c>
      <c r="I6530">
        <v>0.84962599999999999</v>
      </c>
    </row>
    <row r="6531" spans="1:9" x14ac:dyDescent="0.25">
      <c r="A6531">
        <v>2320050740</v>
      </c>
      <c r="B6531" t="s">
        <v>5176</v>
      </c>
      <c r="C6531" t="s">
        <v>248</v>
      </c>
      <c r="D6531" t="s">
        <v>249</v>
      </c>
      <c r="E6531" s="1">
        <v>3079</v>
      </c>
      <c r="F6531" t="s">
        <v>2612</v>
      </c>
      <c r="G6531">
        <v>0</v>
      </c>
      <c r="H6531" s="1">
        <v>0</v>
      </c>
      <c r="I6531">
        <v>0.53078599999999998</v>
      </c>
    </row>
    <row r="6532" spans="1:9" x14ac:dyDescent="0.25">
      <c r="A6532">
        <v>2320050744</v>
      </c>
      <c r="B6532" t="s">
        <v>5177</v>
      </c>
      <c r="C6532" t="s">
        <v>699</v>
      </c>
      <c r="D6532" t="s">
        <v>700</v>
      </c>
      <c r="E6532" s="1">
        <v>820</v>
      </c>
      <c r="F6532" t="s">
        <v>2612</v>
      </c>
      <c r="G6532">
        <v>0</v>
      </c>
      <c r="H6532">
        <v>0</v>
      </c>
      <c r="I6532">
        <v>0.37320700000000001</v>
      </c>
    </row>
    <row r="6533" spans="1:9" x14ac:dyDescent="0.25">
      <c r="A6533">
        <v>2320050745</v>
      </c>
      <c r="B6533" t="s">
        <v>2190</v>
      </c>
      <c r="C6533" t="s">
        <v>699</v>
      </c>
      <c r="D6533" t="s">
        <v>700</v>
      </c>
      <c r="E6533" s="1">
        <v>0</v>
      </c>
      <c r="F6533" t="s">
        <v>2612</v>
      </c>
      <c r="G6533" s="1">
        <v>38500</v>
      </c>
      <c r="H6533">
        <v>0</v>
      </c>
      <c r="I6533">
        <v>0.20094600000000001</v>
      </c>
    </row>
    <row r="6534" spans="1:9" x14ac:dyDescent="0.25">
      <c r="A6534">
        <v>2320050745</v>
      </c>
      <c r="B6534" t="s">
        <v>2190</v>
      </c>
      <c r="C6534" t="s">
        <v>248</v>
      </c>
      <c r="D6534" t="s">
        <v>249</v>
      </c>
      <c r="E6534" s="1">
        <v>9700</v>
      </c>
      <c r="F6534" t="s">
        <v>2612</v>
      </c>
      <c r="G6534">
        <v>0</v>
      </c>
      <c r="H6534" s="1">
        <v>38500</v>
      </c>
      <c r="I6534">
        <v>0.20132800000000001</v>
      </c>
    </row>
    <row r="6535" spans="1:9" x14ac:dyDescent="0.25">
      <c r="A6535">
        <v>2320050745</v>
      </c>
      <c r="B6535" t="s">
        <v>2190</v>
      </c>
      <c r="C6535" t="s">
        <v>2615</v>
      </c>
      <c r="D6535" t="s">
        <v>2616</v>
      </c>
      <c r="E6535" s="1">
        <v>526</v>
      </c>
      <c r="F6535" t="s">
        <v>2612</v>
      </c>
      <c r="G6535">
        <v>0</v>
      </c>
      <c r="H6535">
        <v>0</v>
      </c>
      <c r="I6535">
        <v>1.3232699999999999</v>
      </c>
    </row>
    <row r="6536" spans="1:9" x14ac:dyDescent="0.25">
      <c r="A6536">
        <v>2320050745</v>
      </c>
      <c r="B6536" t="s">
        <v>2190</v>
      </c>
      <c r="C6536" t="s">
        <v>47</v>
      </c>
      <c r="D6536" t="s">
        <v>48</v>
      </c>
      <c r="E6536" s="1">
        <v>19415</v>
      </c>
      <c r="F6536" t="s">
        <v>2612</v>
      </c>
      <c r="G6536">
        <v>0</v>
      </c>
      <c r="H6536">
        <v>0</v>
      </c>
      <c r="I6536">
        <v>0.20132700000000001</v>
      </c>
    </row>
    <row r="6537" spans="1:9" x14ac:dyDescent="0.25">
      <c r="A6537">
        <v>2320050746</v>
      </c>
      <c r="B6537" t="s">
        <v>1926</v>
      </c>
      <c r="C6537" t="s">
        <v>248</v>
      </c>
      <c r="D6537" t="s">
        <v>249</v>
      </c>
      <c r="E6537" s="1">
        <v>9500</v>
      </c>
      <c r="F6537" t="s">
        <v>2612</v>
      </c>
      <c r="G6537">
        <v>0</v>
      </c>
      <c r="H6537">
        <v>0</v>
      </c>
      <c r="I6537">
        <v>0.22279299999999999</v>
      </c>
    </row>
    <row r="6538" spans="1:9" x14ac:dyDescent="0.25">
      <c r="A6538">
        <v>2320050747</v>
      </c>
      <c r="B6538" t="s">
        <v>5178</v>
      </c>
      <c r="C6538" t="s">
        <v>699</v>
      </c>
      <c r="D6538" t="s">
        <v>700</v>
      </c>
      <c r="E6538" s="1">
        <v>20000</v>
      </c>
      <c r="F6538" t="s">
        <v>2612</v>
      </c>
      <c r="G6538">
        <v>0</v>
      </c>
      <c r="H6538">
        <v>0</v>
      </c>
      <c r="I6538">
        <v>0.16094600000000001</v>
      </c>
    </row>
    <row r="6539" spans="1:9" x14ac:dyDescent="0.25">
      <c r="A6539">
        <v>2320050750</v>
      </c>
      <c r="B6539" t="s">
        <v>5179</v>
      </c>
      <c r="C6539" t="s">
        <v>2615</v>
      </c>
      <c r="D6539" t="s">
        <v>2616</v>
      </c>
      <c r="E6539" s="1">
        <v>5200</v>
      </c>
      <c r="F6539" t="s">
        <v>2612</v>
      </c>
      <c r="G6539">
        <v>0</v>
      </c>
      <c r="H6539">
        <v>0</v>
      </c>
      <c r="I6539">
        <v>0.13798299999999999</v>
      </c>
    </row>
    <row r="6540" spans="1:9" x14ac:dyDescent="0.25">
      <c r="A6540">
        <v>2320050751</v>
      </c>
      <c r="B6540" t="s">
        <v>5180</v>
      </c>
      <c r="C6540" t="s">
        <v>2615</v>
      </c>
      <c r="D6540" t="s">
        <v>2616</v>
      </c>
      <c r="E6540" s="1">
        <v>10222</v>
      </c>
      <c r="F6540" t="s">
        <v>2612</v>
      </c>
      <c r="G6540">
        <v>0</v>
      </c>
      <c r="H6540">
        <v>0</v>
      </c>
      <c r="I6540">
        <v>0.344254</v>
      </c>
    </row>
    <row r="6541" spans="1:9" x14ac:dyDescent="0.25">
      <c r="A6541">
        <v>2320050752</v>
      </c>
      <c r="B6541" t="s">
        <v>5181</v>
      </c>
      <c r="C6541" t="s">
        <v>2615</v>
      </c>
      <c r="D6541" t="s">
        <v>2616</v>
      </c>
      <c r="E6541" s="1">
        <v>392</v>
      </c>
      <c r="F6541" t="s">
        <v>2612</v>
      </c>
      <c r="G6541" s="1">
        <v>0</v>
      </c>
      <c r="H6541">
        <v>0</v>
      </c>
      <c r="I6541">
        <v>0.80563799999999997</v>
      </c>
    </row>
    <row r="6542" spans="1:9" x14ac:dyDescent="0.25">
      <c r="A6542">
        <v>2320050753</v>
      </c>
      <c r="B6542" t="s">
        <v>5182</v>
      </c>
      <c r="C6542" t="s">
        <v>2615</v>
      </c>
      <c r="D6542" t="s">
        <v>2616</v>
      </c>
      <c r="E6542" s="1">
        <v>3895</v>
      </c>
      <c r="F6542" t="s">
        <v>2612</v>
      </c>
      <c r="G6542">
        <v>0</v>
      </c>
      <c r="H6542" s="1">
        <v>0</v>
      </c>
      <c r="I6542">
        <v>0.37208999999999998</v>
      </c>
    </row>
    <row r="6543" spans="1:9" x14ac:dyDescent="0.25">
      <c r="A6543">
        <v>2320050754</v>
      </c>
      <c r="B6543" t="s">
        <v>1923</v>
      </c>
      <c r="C6543" t="s">
        <v>248</v>
      </c>
      <c r="D6543" t="s">
        <v>249</v>
      </c>
      <c r="E6543" s="1">
        <v>13071</v>
      </c>
      <c r="F6543" t="s">
        <v>2612</v>
      </c>
      <c r="G6543">
        <v>0</v>
      </c>
      <c r="H6543">
        <v>0</v>
      </c>
      <c r="I6543">
        <v>0.19369400000000001</v>
      </c>
    </row>
    <row r="6544" spans="1:9" x14ac:dyDescent="0.25">
      <c r="A6544">
        <v>2320050755</v>
      </c>
      <c r="B6544" t="s">
        <v>5183</v>
      </c>
      <c r="C6544" t="s">
        <v>699</v>
      </c>
      <c r="D6544" t="s">
        <v>700</v>
      </c>
      <c r="E6544" s="1">
        <v>2317</v>
      </c>
      <c r="F6544" t="s">
        <v>2612</v>
      </c>
      <c r="G6544">
        <v>0</v>
      </c>
      <c r="H6544">
        <v>0</v>
      </c>
      <c r="I6544">
        <v>0.416823</v>
      </c>
    </row>
    <row r="6545" spans="1:9" x14ac:dyDescent="0.25">
      <c r="A6545">
        <v>2320050765</v>
      </c>
      <c r="B6545" t="s">
        <v>5184</v>
      </c>
      <c r="C6545" t="s">
        <v>699</v>
      </c>
      <c r="D6545" t="s">
        <v>700</v>
      </c>
      <c r="E6545" s="1">
        <v>5690</v>
      </c>
      <c r="F6545" t="s">
        <v>2612</v>
      </c>
      <c r="G6545">
        <v>0</v>
      </c>
      <c r="H6545">
        <v>0</v>
      </c>
      <c r="I6545">
        <v>0.266318</v>
      </c>
    </row>
    <row r="6546" spans="1:9" x14ac:dyDescent="0.25">
      <c r="A6546">
        <v>2320050766</v>
      </c>
      <c r="B6546" t="s">
        <v>5185</v>
      </c>
      <c r="C6546" t="s">
        <v>248</v>
      </c>
      <c r="D6546" t="s">
        <v>249</v>
      </c>
      <c r="E6546" s="1">
        <v>39</v>
      </c>
      <c r="F6546" t="s">
        <v>2612</v>
      </c>
      <c r="G6546">
        <v>0</v>
      </c>
      <c r="H6546" s="1">
        <v>0</v>
      </c>
      <c r="I6546">
        <v>0.19820499999999999</v>
      </c>
    </row>
    <row r="6547" spans="1:9" x14ac:dyDescent="0.25">
      <c r="A6547">
        <v>2320050767</v>
      </c>
      <c r="B6547" t="s">
        <v>5186</v>
      </c>
      <c r="C6547" t="s">
        <v>248</v>
      </c>
      <c r="D6547" t="s">
        <v>249</v>
      </c>
      <c r="E6547" s="1">
        <v>743</v>
      </c>
      <c r="F6547" t="s">
        <v>2612</v>
      </c>
      <c r="G6547" s="1">
        <v>0</v>
      </c>
      <c r="H6547">
        <v>0</v>
      </c>
      <c r="I6547">
        <v>0.198183</v>
      </c>
    </row>
    <row r="6548" spans="1:9" x14ac:dyDescent="0.25">
      <c r="A6548">
        <v>2320050768</v>
      </c>
      <c r="B6548" t="s">
        <v>5187</v>
      </c>
      <c r="C6548" t="s">
        <v>248</v>
      </c>
      <c r="D6548" t="s">
        <v>249</v>
      </c>
      <c r="E6548" s="1">
        <v>633</v>
      </c>
      <c r="F6548" t="s">
        <v>2612</v>
      </c>
      <c r="G6548">
        <v>0</v>
      </c>
      <c r="H6548" s="1">
        <v>0</v>
      </c>
      <c r="I6548">
        <v>0.198183</v>
      </c>
    </row>
    <row r="6549" spans="1:9" x14ac:dyDescent="0.25">
      <c r="A6549">
        <v>2320050769</v>
      </c>
      <c r="B6549" t="s">
        <v>5188</v>
      </c>
      <c r="C6549" t="s">
        <v>699</v>
      </c>
      <c r="D6549" t="s">
        <v>700</v>
      </c>
      <c r="E6549" s="1">
        <v>530</v>
      </c>
      <c r="F6549" t="s">
        <v>2612</v>
      </c>
      <c r="G6549">
        <v>0</v>
      </c>
      <c r="H6549">
        <v>0</v>
      </c>
      <c r="I6549">
        <v>1.0012639999999999</v>
      </c>
    </row>
    <row r="6550" spans="1:9" x14ac:dyDescent="0.25">
      <c r="A6550">
        <v>2320050770</v>
      </c>
      <c r="B6550" t="s">
        <v>5189</v>
      </c>
      <c r="C6550" t="s">
        <v>699</v>
      </c>
      <c r="D6550" t="s">
        <v>700</v>
      </c>
      <c r="E6550" s="1">
        <v>62950</v>
      </c>
      <c r="F6550" t="s">
        <v>2612</v>
      </c>
      <c r="G6550">
        <v>0</v>
      </c>
      <c r="H6550">
        <v>0</v>
      </c>
      <c r="I6550">
        <v>0.22426399999999999</v>
      </c>
    </row>
    <row r="6551" spans="1:9" x14ac:dyDescent="0.25">
      <c r="A6551">
        <v>2320050771</v>
      </c>
      <c r="B6551" t="s">
        <v>5190</v>
      </c>
      <c r="C6551" t="s">
        <v>248</v>
      </c>
      <c r="D6551" t="s">
        <v>249</v>
      </c>
      <c r="E6551" s="1">
        <v>4727</v>
      </c>
      <c r="F6551" t="s">
        <v>2612</v>
      </c>
      <c r="G6551">
        <v>0</v>
      </c>
      <c r="H6551">
        <v>0</v>
      </c>
      <c r="I6551">
        <v>0.237343</v>
      </c>
    </row>
    <row r="6552" spans="1:9" x14ac:dyDescent="0.25">
      <c r="A6552">
        <v>2320050772</v>
      </c>
      <c r="B6552" t="s">
        <v>5191</v>
      </c>
      <c r="C6552" t="s">
        <v>248</v>
      </c>
      <c r="D6552" t="s">
        <v>249</v>
      </c>
      <c r="E6552" s="1">
        <v>2454</v>
      </c>
      <c r="F6552" t="s">
        <v>2612</v>
      </c>
      <c r="G6552" s="1">
        <v>0</v>
      </c>
      <c r="H6552">
        <v>0</v>
      </c>
      <c r="I6552">
        <v>0.26982899999999999</v>
      </c>
    </row>
    <row r="6553" spans="1:9" x14ac:dyDescent="0.25">
      <c r="A6553">
        <v>2320050773</v>
      </c>
      <c r="B6553" t="s">
        <v>5192</v>
      </c>
      <c r="C6553" t="s">
        <v>2615</v>
      </c>
      <c r="D6553" t="s">
        <v>2616</v>
      </c>
      <c r="E6553" s="1">
        <v>5085</v>
      </c>
      <c r="F6553" t="s">
        <v>2612</v>
      </c>
      <c r="G6553" s="1">
        <v>0</v>
      </c>
      <c r="H6553" s="1">
        <v>0</v>
      </c>
      <c r="I6553">
        <v>0.38877899999999999</v>
      </c>
    </row>
    <row r="6554" spans="1:9" x14ac:dyDescent="0.25">
      <c r="A6554">
        <v>2320050774</v>
      </c>
      <c r="B6554" t="s">
        <v>5193</v>
      </c>
      <c r="C6554" t="s">
        <v>2615</v>
      </c>
      <c r="D6554" t="s">
        <v>2616</v>
      </c>
      <c r="E6554" s="1">
        <v>4222</v>
      </c>
      <c r="F6554" t="s">
        <v>2612</v>
      </c>
      <c r="G6554">
        <v>0</v>
      </c>
      <c r="H6554" s="1">
        <v>0</v>
      </c>
      <c r="I6554">
        <v>0.33026299999999997</v>
      </c>
    </row>
    <row r="6555" spans="1:9" x14ac:dyDescent="0.25">
      <c r="A6555">
        <v>2320050775</v>
      </c>
      <c r="B6555" t="s">
        <v>1931</v>
      </c>
      <c r="C6555" t="s">
        <v>248</v>
      </c>
      <c r="D6555" t="s">
        <v>249</v>
      </c>
      <c r="E6555" s="1">
        <v>62</v>
      </c>
      <c r="F6555" t="s">
        <v>2612</v>
      </c>
      <c r="G6555">
        <v>0</v>
      </c>
      <c r="H6555">
        <v>0</v>
      </c>
      <c r="I6555">
        <v>0.224194</v>
      </c>
    </row>
    <row r="6556" spans="1:9" x14ac:dyDescent="0.25">
      <c r="A6556">
        <v>2320050775</v>
      </c>
      <c r="B6556" t="s">
        <v>1931</v>
      </c>
      <c r="C6556" t="s">
        <v>2615</v>
      </c>
      <c r="D6556" t="s">
        <v>2616</v>
      </c>
      <c r="E6556" s="1">
        <v>3121</v>
      </c>
      <c r="F6556" t="s">
        <v>2612</v>
      </c>
      <c r="G6556">
        <v>0</v>
      </c>
      <c r="H6556">
        <v>0</v>
      </c>
      <c r="I6556">
        <v>0.38727</v>
      </c>
    </row>
    <row r="6557" spans="1:9" x14ac:dyDescent="0.25">
      <c r="A6557">
        <v>2320050782</v>
      </c>
      <c r="B6557" t="s">
        <v>5194</v>
      </c>
      <c r="C6557" t="s">
        <v>699</v>
      </c>
      <c r="D6557" t="s">
        <v>700</v>
      </c>
      <c r="E6557" s="1">
        <v>631</v>
      </c>
      <c r="F6557" t="s">
        <v>2612</v>
      </c>
      <c r="G6557">
        <v>0</v>
      </c>
      <c r="H6557">
        <v>0</v>
      </c>
      <c r="I6557">
        <v>0.61771799999999999</v>
      </c>
    </row>
    <row r="6558" spans="1:9" x14ac:dyDescent="0.25">
      <c r="A6558">
        <v>2320050782</v>
      </c>
      <c r="B6558" t="s">
        <v>5194</v>
      </c>
      <c r="C6558" t="s">
        <v>248</v>
      </c>
      <c r="D6558" t="s">
        <v>249</v>
      </c>
      <c r="E6558" s="1">
        <v>3450</v>
      </c>
      <c r="F6558" t="s">
        <v>2612</v>
      </c>
      <c r="G6558">
        <v>0</v>
      </c>
      <c r="H6558" s="1">
        <v>0</v>
      </c>
      <c r="I6558">
        <v>0.61772800000000005</v>
      </c>
    </row>
    <row r="6559" spans="1:9" x14ac:dyDescent="0.25">
      <c r="A6559">
        <v>2320050782</v>
      </c>
      <c r="B6559" t="s">
        <v>5194</v>
      </c>
      <c r="C6559" t="s">
        <v>2637</v>
      </c>
      <c r="D6559" t="s">
        <v>2638</v>
      </c>
      <c r="E6559" s="1">
        <v>360</v>
      </c>
      <c r="F6559" t="s">
        <v>2612</v>
      </c>
      <c r="G6559" s="1">
        <v>0</v>
      </c>
      <c r="H6559">
        <v>0</v>
      </c>
      <c r="I6559">
        <v>0.626583</v>
      </c>
    </row>
    <row r="6560" spans="1:9" x14ac:dyDescent="0.25">
      <c r="A6560">
        <v>2320050785</v>
      </c>
      <c r="B6560" t="s">
        <v>5195</v>
      </c>
      <c r="C6560" t="s">
        <v>699</v>
      </c>
      <c r="D6560" t="s">
        <v>700</v>
      </c>
      <c r="E6560" s="1">
        <v>773</v>
      </c>
      <c r="F6560" t="s">
        <v>2612</v>
      </c>
      <c r="G6560">
        <v>0</v>
      </c>
      <c r="H6560">
        <v>0</v>
      </c>
      <c r="I6560">
        <v>0.45425599999999999</v>
      </c>
    </row>
    <row r="6561" spans="1:9" x14ac:dyDescent="0.25">
      <c r="A6561">
        <v>2320050786</v>
      </c>
      <c r="B6561" t="s">
        <v>5196</v>
      </c>
      <c r="C6561" t="s">
        <v>248</v>
      </c>
      <c r="D6561" t="s">
        <v>249</v>
      </c>
      <c r="E6561" s="1">
        <v>830</v>
      </c>
      <c r="F6561" t="s">
        <v>2612</v>
      </c>
      <c r="G6561">
        <v>0</v>
      </c>
      <c r="H6561">
        <v>0</v>
      </c>
      <c r="I6561">
        <v>0.426205</v>
      </c>
    </row>
    <row r="6562" spans="1:9" x14ac:dyDescent="0.25">
      <c r="A6562">
        <v>2320050787</v>
      </c>
      <c r="B6562" t="s">
        <v>5197</v>
      </c>
      <c r="C6562" t="s">
        <v>248</v>
      </c>
      <c r="D6562" t="s">
        <v>249</v>
      </c>
      <c r="E6562" s="1">
        <v>1110</v>
      </c>
      <c r="F6562" t="s">
        <v>2612</v>
      </c>
      <c r="G6562">
        <v>0</v>
      </c>
      <c r="H6562">
        <v>0</v>
      </c>
      <c r="I6562">
        <v>0.409937</v>
      </c>
    </row>
    <row r="6563" spans="1:9" x14ac:dyDescent="0.25">
      <c r="A6563">
        <v>2320050788</v>
      </c>
      <c r="B6563" t="s">
        <v>5198</v>
      </c>
      <c r="C6563" t="s">
        <v>248</v>
      </c>
      <c r="D6563" t="s">
        <v>249</v>
      </c>
      <c r="E6563" s="1">
        <v>954</v>
      </c>
      <c r="F6563" t="s">
        <v>2612</v>
      </c>
      <c r="G6563">
        <v>0</v>
      </c>
      <c r="H6563">
        <v>0</v>
      </c>
      <c r="I6563">
        <v>0.68507300000000004</v>
      </c>
    </row>
    <row r="6564" spans="1:9" x14ac:dyDescent="0.25">
      <c r="A6564">
        <v>2320050789</v>
      </c>
      <c r="B6564" t="s">
        <v>5199</v>
      </c>
      <c r="C6564" t="s">
        <v>248</v>
      </c>
      <c r="D6564" t="s">
        <v>249</v>
      </c>
      <c r="E6564" s="1">
        <v>1185</v>
      </c>
      <c r="F6564" t="s">
        <v>2612</v>
      </c>
      <c r="G6564">
        <v>0</v>
      </c>
      <c r="H6564">
        <v>0</v>
      </c>
      <c r="I6564">
        <v>0.368143</v>
      </c>
    </row>
    <row r="6565" spans="1:9" x14ac:dyDescent="0.25">
      <c r="A6565">
        <v>2320050790</v>
      </c>
      <c r="B6565" t="s">
        <v>5200</v>
      </c>
      <c r="C6565" t="s">
        <v>699</v>
      </c>
      <c r="D6565" t="s">
        <v>700</v>
      </c>
      <c r="E6565" s="1">
        <v>250</v>
      </c>
      <c r="F6565" t="s">
        <v>2612</v>
      </c>
      <c r="G6565">
        <v>0</v>
      </c>
      <c r="H6565">
        <v>0</v>
      </c>
      <c r="I6565">
        <v>0.28908</v>
      </c>
    </row>
    <row r="6566" spans="1:9" x14ac:dyDescent="0.25">
      <c r="A6566">
        <v>2320050800</v>
      </c>
      <c r="B6566" t="s">
        <v>5201</v>
      </c>
      <c r="C6566" t="s">
        <v>248</v>
      </c>
      <c r="D6566" t="s">
        <v>249</v>
      </c>
      <c r="E6566" s="1">
        <v>3827</v>
      </c>
      <c r="F6566" t="s">
        <v>2612</v>
      </c>
      <c r="G6566">
        <v>0</v>
      </c>
      <c r="H6566">
        <v>0</v>
      </c>
      <c r="I6566">
        <v>0.99814199999999997</v>
      </c>
    </row>
    <row r="6567" spans="1:9" x14ac:dyDescent="0.25">
      <c r="A6567">
        <v>2320050801</v>
      </c>
      <c r="B6567" t="s">
        <v>5202</v>
      </c>
      <c r="C6567" t="s">
        <v>699</v>
      </c>
      <c r="D6567" t="s">
        <v>700</v>
      </c>
      <c r="E6567" s="1">
        <v>1910</v>
      </c>
      <c r="F6567" t="s">
        <v>2612</v>
      </c>
      <c r="G6567" s="1">
        <v>0</v>
      </c>
      <c r="H6567">
        <v>0</v>
      </c>
      <c r="I6567">
        <v>0.226969</v>
      </c>
    </row>
    <row r="6568" spans="1:9" x14ac:dyDescent="0.25">
      <c r="A6568">
        <v>2320050802</v>
      </c>
      <c r="B6568" t="s">
        <v>2004</v>
      </c>
      <c r="C6568" t="s">
        <v>248</v>
      </c>
      <c r="D6568" t="s">
        <v>249</v>
      </c>
      <c r="E6568" s="1">
        <v>11928</v>
      </c>
      <c r="F6568" t="s">
        <v>2612</v>
      </c>
      <c r="G6568">
        <v>0</v>
      </c>
      <c r="H6568" s="1">
        <v>0</v>
      </c>
      <c r="I6568">
        <v>0.13477500000000001</v>
      </c>
    </row>
    <row r="6569" spans="1:9" x14ac:dyDescent="0.25">
      <c r="A6569">
        <v>2320050803</v>
      </c>
      <c r="B6569" t="s">
        <v>2009</v>
      </c>
      <c r="C6569" t="s">
        <v>248</v>
      </c>
      <c r="D6569" t="s">
        <v>249</v>
      </c>
      <c r="E6569" s="1">
        <v>4624</v>
      </c>
      <c r="F6569" t="s">
        <v>2612</v>
      </c>
      <c r="G6569">
        <v>0</v>
      </c>
      <c r="H6569">
        <v>0</v>
      </c>
      <c r="I6569">
        <v>0.13250600000000001</v>
      </c>
    </row>
    <row r="6570" spans="1:9" x14ac:dyDescent="0.25">
      <c r="A6570">
        <v>2320050804</v>
      </c>
      <c r="B6570" t="s">
        <v>5203</v>
      </c>
      <c r="C6570" t="s">
        <v>248</v>
      </c>
      <c r="D6570" t="s">
        <v>249</v>
      </c>
      <c r="E6570" s="1">
        <v>565</v>
      </c>
      <c r="F6570" t="s">
        <v>2612</v>
      </c>
      <c r="G6570">
        <v>0</v>
      </c>
      <c r="H6570">
        <v>0</v>
      </c>
      <c r="I6570">
        <v>0.45118599999999998</v>
      </c>
    </row>
    <row r="6571" spans="1:9" x14ac:dyDescent="0.25">
      <c r="A6571">
        <v>2320050805</v>
      </c>
      <c r="B6571" t="s">
        <v>5204</v>
      </c>
      <c r="C6571" t="s">
        <v>248</v>
      </c>
      <c r="D6571" t="s">
        <v>249</v>
      </c>
      <c r="E6571" s="1">
        <v>921</v>
      </c>
      <c r="F6571" t="s">
        <v>2612</v>
      </c>
      <c r="G6571">
        <v>0</v>
      </c>
      <c r="H6571">
        <v>0</v>
      </c>
      <c r="I6571">
        <v>0.30330099999999999</v>
      </c>
    </row>
    <row r="6572" spans="1:9" x14ac:dyDescent="0.25">
      <c r="A6572">
        <v>2320050808</v>
      </c>
      <c r="B6572" t="s">
        <v>2008</v>
      </c>
      <c r="C6572" t="s">
        <v>248</v>
      </c>
      <c r="D6572" t="s">
        <v>249</v>
      </c>
      <c r="E6572" s="1">
        <v>1698</v>
      </c>
      <c r="F6572" t="s">
        <v>2612</v>
      </c>
      <c r="G6572">
        <v>0</v>
      </c>
      <c r="H6572">
        <v>0</v>
      </c>
      <c r="I6572">
        <v>0.620035</v>
      </c>
    </row>
    <row r="6573" spans="1:9" x14ac:dyDescent="0.25">
      <c r="A6573">
        <v>2320050809</v>
      </c>
      <c r="B6573" t="s">
        <v>2005</v>
      </c>
      <c r="C6573" t="s">
        <v>248</v>
      </c>
      <c r="D6573" t="s">
        <v>249</v>
      </c>
      <c r="E6573" s="1">
        <v>1029.001</v>
      </c>
      <c r="F6573" t="s">
        <v>2612</v>
      </c>
      <c r="G6573">
        <v>1E-3</v>
      </c>
      <c r="H6573">
        <v>0</v>
      </c>
      <c r="I6573">
        <v>0.58938699999999999</v>
      </c>
    </row>
    <row r="6574" spans="1:9" x14ac:dyDescent="0.25">
      <c r="A6574">
        <v>2320050809</v>
      </c>
      <c r="B6574" t="s">
        <v>2005</v>
      </c>
      <c r="C6574" t="s">
        <v>47</v>
      </c>
      <c r="D6574" t="s">
        <v>48</v>
      </c>
      <c r="E6574" s="1">
        <v>0</v>
      </c>
      <c r="F6574" t="s">
        <v>2612</v>
      </c>
      <c r="G6574">
        <v>0</v>
      </c>
      <c r="H6574">
        <v>1E-3</v>
      </c>
      <c r="I6574">
        <v>0.58937300000000004</v>
      </c>
    </row>
    <row r="6575" spans="1:9" x14ac:dyDescent="0.25">
      <c r="A6575">
        <v>2320050810</v>
      </c>
      <c r="B6575" t="s">
        <v>5205</v>
      </c>
      <c r="C6575" t="s">
        <v>248</v>
      </c>
      <c r="D6575" t="s">
        <v>249</v>
      </c>
      <c r="E6575" s="1">
        <v>1000</v>
      </c>
      <c r="F6575" t="s">
        <v>2612</v>
      </c>
      <c r="G6575">
        <v>0</v>
      </c>
      <c r="H6575">
        <v>0</v>
      </c>
      <c r="I6575">
        <v>0.25713000000000003</v>
      </c>
    </row>
    <row r="6576" spans="1:9" x14ac:dyDescent="0.25">
      <c r="A6576">
        <v>2320050811</v>
      </c>
      <c r="B6576" t="s">
        <v>5206</v>
      </c>
      <c r="C6576" t="s">
        <v>248</v>
      </c>
      <c r="D6576" t="s">
        <v>249</v>
      </c>
      <c r="E6576" s="1">
        <v>1750</v>
      </c>
      <c r="F6576" t="s">
        <v>2612</v>
      </c>
      <c r="G6576">
        <v>0</v>
      </c>
      <c r="H6576">
        <v>0</v>
      </c>
      <c r="I6576">
        <v>0.194274</v>
      </c>
    </row>
    <row r="6577" spans="1:9" x14ac:dyDescent="0.25">
      <c r="A6577">
        <v>2320050817</v>
      </c>
      <c r="B6577" t="s">
        <v>5207</v>
      </c>
      <c r="C6577" t="s">
        <v>248</v>
      </c>
      <c r="D6577" t="s">
        <v>249</v>
      </c>
      <c r="E6577" s="1">
        <v>3181</v>
      </c>
      <c r="F6577" t="s">
        <v>2612</v>
      </c>
      <c r="G6577">
        <v>0</v>
      </c>
      <c r="H6577">
        <v>0</v>
      </c>
      <c r="I6577">
        <v>0.38437900000000003</v>
      </c>
    </row>
    <row r="6578" spans="1:9" x14ac:dyDescent="0.25">
      <c r="A6578">
        <v>2320050818</v>
      </c>
      <c r="B6578" t="s">
        <v>2112</v>
      </c>
      <c r="C6578" t="s">
        <v>699</v>
      </c>
      <c r="D6578" t="s">
        <v>700</v>
      </c>
      <c r="E6578" s="1">
        <v>0</v>
      </c>
      <c r="F6578" t="s">
        <v>2612</v>
      </c>
      <c r="G6578" s="1">
        <v>38400</v>
      </c>
      <c r="H6578">
        <v>0</v>
      </c>
      <c r="I6578">
        <v>0.114967</v>
      </c>
    </row>
    <row r="6579" spans="1:9" x14ac:dyDescent="0.25">
      <c r="A6579">
        <v>2320050818</v>
      </c>
      <c r="B6579" t="s">
        <v>2112</v>
      </c>
      <c r="C6579" t="s">
        <v>248</v>
      </c>
      <c r="D6579" t="s">
        <v>249</v>
      </c>
      <c r="E6579" s="1">
        <v>17547</v>
      </c>
      <c r="F6579" t="s">
        <v>2612</v>
      </c>
      <c r="G6579">
        <v>0</v>
      </c>
      <c r="H6579" s="1">
        <v>38400</v>
      </c>
      <c r="I6579">
        <v>0.119057</v>
      </c>
    </row>
    <row r="6580" spans="1:9" x14ac:dyDescent="0.25">
      <c r="A6580">
        <v>2320050820</v>
      </c>
      <c r="B6580" t="s">
        <v>2109</v>
      </c>
      <c r="C6580" t="s">
        <v>248</v>
      </c>
      <c r="D6580" t="s">
        <v>249</v>
      </c>
      <c r="E6580" s="1">
        <v>500</v>
      </c>
      <c r="F6580" t="s">
        <v>2612</v>
      </c>
      <c r="G6580">
        <v>0</v>
      </c>
      <c r="H6580">
        <v>0</v>
      </c>
      <c r="I6580">
        <v>0.51490000000000002</v>
      </c>
    </row>
    <row r="6581" spans="1:9" x14ac:dyDescent="0.25">
      <c r="A6581">
        <v>2320050821</v>
      </c>
      <c r="B6581" t="s">
        <v>2195</v>
      </c>
      <c r="C6581" t="s">
        <v>248</v>
      </c>
      <c r="D6581" t="s">
        <v>249</v>
      </c>
      <c r="E6581" s="1">
        <v>800</v>
      </c>
      <c r="F6581" t="s">
        <v>2612</v>
      </c>
      <c r="G6581">
        <v>0</v>
      </c>
      <c r="H6581">
        <v>0</v>
      </c>
      <c r="I6581">
        <v>0.67106299999999997</v>
      </c>
    </row>
    <row r="6582" spans="1:9" x14ac:dyDescent="0.25">
      <c r="A6582">
        <v>2320050822</v>
      </c>
      <c r="B6582" t="s">
        <v>2198</v>
      </c>
      <c r="C6582" t="s">
        <v>248</v>
      </c>
      <c r="D6582" t="s">
        <v>249</v>
      </c>
      <c r="E6582" s="1">
        <v>44</v>
      </c>
      <c r="F6582" t="s">
        <v>2612</v>
      </c>
      <c r="G6582">
        <v>0</v>
      </c>
      <c r="H6582">
        <v>0</v>
      </c>
      <c r="I6582">
        <v>0.378409</v>
      </c>
    </row>
    <row r="6583" spans="1:9" x14ac:dyDescent="0.25">
      <c r="A6583">
        <v>2320050824</v>
      </c>
      <c r="B6583" t="s">
        <v>2200</v>
      </c>
      <c r="C6583" t="s">
        <v>248</v>
      </c>
      <c r="D6583" t="s">
        <v>249</v>
      </c>
      <c r="E6583" s="1">
        <v>50</v>
      </c>
      <c r="F6583" t="s">
        <v>2612</v>
      </c>
      <c r="G6583">
        <v>0</v>
      </c>
      <c r="H6583">
        <v>0</v>
      </c>
      <c r="I6583">
        <v>0.32940000000000003</v>
      </c>
    </row>
    <row r="6584" spans="1:9" x14ac:dyDescent="0.25">
      <c r="A6584">
        <v>2320050825</v>
      </c>
      <c r="B6584" t="s">
        <v>2201</v>
      </c>
      <c r="C6584" t="s">
        <v>248</v>
      </c>
      <c r="D6584" t="s">
        <v>249</v>
      </c>
      <c r="E6584" s="1">
        <v>49</v>
      </c>
      <c r="F6584" t="s">
        <v>2612</v>
      </c>
      <c r="G6584">
        <v>0</v>
      </c>
      <c r="H6584">
        <v>0</v>
      </c>
      <c r="I6584">
        <v>0.225714</v>
      </c>
    </row>
    <row r="6585" spans="1:9" x14ac:dyDescent="0.25">
      <c r="A6585">
        <v>2320050826</v>
      </c>
      <c r="B6585" t="s">
        <v>2169</v>
      </c>
      <c r="C6585" t="s">
        <v>248</v>
      </c>
      <c r="D6585" t="s">
        <v>249</v>
      </c>
      <c r="E6585" s="1">
        <v>3497</v>
      </c>
      <c r="F6585" t="s">
        <v>2612</v>
      </c>
      <c r="G6585" s="1">
        <v>0</v>
      </c>
      <c r="H6585">
        <v>0</v>
      </c>
      <c r="I6585">
        <v>0.46671099999999999</v>
      </c>
    </row>
    <row r="6586" spans="1:9" x14ac:dyDescent="0.25">
      <c r="A6586">
        <v>2320050827</v>
      </c>
      <c r="B6586" t="s">
        <v>2083</v>
      </c>
      <c r="C6586" t="s">
        <v>248</v>
      </c>
      <c r="D6586" t="s">
        <v>249</v>
      </c>
      <c r="E6586" s="1">
        <v>6593</v>
      </c>
      <c r="F6586" t="s">
        <v>2612</v>
      </c>
      <c r="G6586">
        <v>0</v>
      </c>
      <c r="H6586" s="1">
        <v>0</v>
      </c>
      <c r="I6586">
        <v>3.8033999999999998E-2</v>
      </c>
    </row>
    <row r="6587" spans="1:9" x14ac:dyDescent="0.25">
      <c r="A6587">
        <v>2320050828</v>
      </c>
      <c r="B6587" t="s">
        <v>2171</v>
      </c>
      <c r="C6587" t="s">
        <v>248</v>
      </c>
      <c r="D6587" t="s">
        <v>249</v>
      </c>
      <c r="E6587" s="1">
        <v>1273</v>
      </c>
      <c r="F6587" t="s">
        <v>2612</v>
      </c>
      <c r="G6587">
        <v>0</v>
      </c>
      <c r="H6587">
        <v>0</v>
      </c>
      <c r="I6587">
        <v>0.46716400000000002</v>
      </c>
    </row>
    <row r="6588" spans="1:9" x14ac:dyDescent="0.25">
      <c r="A6588">
        <v>2320050835</v>
      </c>
      <c r="B6588" t="s">
        <v>2172</v>
      </c>
      <c r="C6588" t="s">
        <v>248</v>
      </c>
      <c r="D6588" t="s">
        <v>249</v>
      </c>
      <c r="E6588" s="1">
        <v>3308</v>
      </c>
      <c r="F6588" t="s">
        <v>2612</v>
      </c>
      <c r="G6588">
        <v>0</v>
      </c>
      <c r="H6588">
        <v>0</v>
      </c>
      <c r="I6588">
        <v>9.1704999999999995E-2</v>
      </c>
    </row>
    <row r="6589" spans="1:9" x14ac:dyDescent="0.25">
      <c r="A6589">
        <v>2320050836</v>
      </c>
      <c r="B6589" t="s">
        <v>2202</v>
      </c>
      <c r="C6589" t="s">
        <v>248</v>
      </c>
      <c r="D6589" t="s">
        <v>249</v>
      </c>
      <c r="E6589" s="1">
        <v>3175</v>
      </c>
      <c r="F6589" t="s">
        <v>2612</v>
      </c>
      <c r="G6589">
        <v>0</v>
      </c>
      <c r="H6589">
        <v>0</v>
      </c>
      <c r="I6589">
        <v>8.9657000000000001E-2</v>
      </c>
    </row>
    <row r="6590" spans="1:9" x14ac:dyDescent="0.25">
      <c r="A6590">
        <v>2320050837</v>
      </c>
      <c r="B6590" t="s">
        <v>903</v>
      </c>
      <c r="C6590" t="s">
        <v>248</v>
      </c>
      <c r="D6590" t="s">
        <v>249</v>
      </c>
      <c r="E6590" s="1">
        <v>292</v>
      </c>
      <c r="F6590" t="s">
        <v>2612</v>
      </c>
      <c r="G6590">
        <v>0</v>
      </c>
      <c r="H6590">
        <v>0</v>
      </c>
      <c r="I6590">
        <v>0.25530799999999998</v>
      </c>
    </row>
    <row r="6591" spans="1:9" x14ac:dyDescent="0.25">
      <c r="A6591">
        <v>2320050839</v>
      </c>
      <c r="B6591" t="s">
        <v>905</v>
      </c>
      <c r="C6591" t="s">
        <v>248</v>
      </c>
      <c r="D6591" t="s">
        <v>249</v>
      </c>
      <c r="E6591" s="1">
        <v>724</v>
      </c>
      <c r="F6591" t="s">
        <v>2612</v>
      </c>
      <c r="G6591">
        <v>0</v>
      </c>
      <c r="H6591">
        <v>0</v>
      </c>
      <c r="I6591">
        <v>0.25428200000000001</v>
      </c>
    </row>
    <row r="6592" spans="1:9" x14ac:dyDescent="0.25">
      <c r="A6592">
        <v>2320050840</v>
      </c>
      <c r="B6592" t="s">
        <v>908</v>
      </c>
      <c r="C6592" t="s">
        <v>248</v>
      </c>
      <c r="D6592" t="s">
        <v>249</v>
      </c>
      <c r="E6592" s="1">
        <v>1230</v>
      </c>
      <c r="F6592" t="s">
        <v>2612</v>
      </c>
      <c r="G6592">
        <v>0</v>
      </c>
      <c r="H6592">
        <v>0</v>
      </c>
      <c r="I6592">
        <v>0.24015400000000001</v>
      </c>
    </row>
    <row r="6593" spans="1:9" x14ac:dyDescent="0.25">
      <c r="A6593">
        <v>2320050841</v>
      </c>
      <c r="B6593" t="s">
        <v>904</v>
      </c>
      <c r="C6593" t="s">
        <v>248</v>
      </c>
      <c r="D6593" t="s">
        <v>249</v>
      </c>
      <c r="E6593" s="1">
        <v>229</v>
      </c>
      <c r="F6593" t="s">
        <v>2612</v>
      </c>
      <c r="G6593">
        <v>0</v>
      </c>
      <c r="H6593">
        <v>0</v>
      </c>
      <c r="I6593">
        <v>0.25061099999999997</v>
      </c>
    </row>
    <row r="6594" spans="1:9" x14ac:dyDescent="0.25">
      <c r="A6594">
        <v>2320050842</v>
      </c>
      <c r="B6594" t="s">
        <v>906</v>
      </c>
      <c r="C6594" t="s">
        <v>248</v>
      </c>
      <c r="D6594" t="s">
        <v>249</v>
      </c>
      <c r="E6594" s="1">
        <v>1276</v>
      </c>
      <c r="F6594" t="s">
        <v>2612</v>
      </c>
      <c r="G6594">
        <v>0</v>
      </c>
      <c r="H6594">
        <v>0</v>
      </c>
      <c r="I6594">
        <v>0.21419299999999999</v>
      </c>
    </row>
    <row r="6595" spans="1:9" x14ac:dyDescent="0.25">
      <c r="A6595">
        <v>2320050843</v>
      </c>
      <c r="B6595" t="s">
        <v>907</v>
      </c>
      <c r="C6595" t="s">
        <v>248</v>
      </c>
      <c r="D6595" t="s">
        <v>249</v>
      </c>
      <c r="E6595" s="1">
        <v>675</v>
      </c>
      <c r="F6595" t="s">
        <v>2612</v>
      </c>
      <c r="G6595">
        <v>0</v>
      </c>
      <c r="H6595">
        <v>0</v>
      </c>
      <c r="I6595">
        <v>0.286607</v>
      </c>
    </row>
    <row r="6596" spans="1:9" x14ac:dyDescent="0.25">
      <c r="A6596">
        <v>2320050844</v>
      </c>
      <c r="B6596" t="s">
        <v>5208</v>
      </c>
      <c r="C6596" t="s">
        <v>248</v>
      </c>
      <c r="D6596" t="s">
        <v>249</v>
      </c>
      <c r="E6596" s="1">
        <v>2504</v>
      </c>
      <c r="F6596" t="s">
        <v>2612</v>
      </c>
      <c r="G6596">
        <v>0</v>
      </c>
      <c r="H6596">
        <v>0</v>
      </c>
      <c r="I6596">
        <v>0.16717699999999999</v>
      </c>
    </row>
    <row r="6597" spans="1:9" x14ac:dyDescent="0.25">
      <c r="A6597">
        <v>2320050845</v>
      </c>
      <c r="B6597" t="s">
        <v>5209</v>
      </c>
      <c r="C6597" t="s">
        <v>248</v>
      </c>
      <c r="D6597" t="s">
        <v>249</v>
      </c>
      <c r="E6597" s="1">
        <v>2166</v>
      </c>
      <c r="F6597" t="s">
        <v>2612</v>
      </c>
      <c r="G6597" s="1">
        <v>0</v>
      </c>
      <c r="H6597">
        <v>0</v>
      </c>
      <c r="I6597">
        <v>0.193749</v>
      </c>
    </row>
    <row r="6598" spans="1:9" x14ac:dyDescent="0.25">
      <c r="A6598">
        <v>2320060004</v>
      </c>
      <c r="B6598" t="s">
        <v>8102</v>
      </c>
      <c r="C6598" t="s">
        <v>248</v>
      </c>
      <c r="D6598" t="s">
        <v>249</v>
      </c>
      <c r="E6598" s="1">
        <v>3100</v>
      </c>
      <c r="F6598" t="s">
        <v>2612</v>
      </c>
      <c r="G6598">
        <v>0</v>
      </c>
      <c r="H6598" s="1">
        <v>0</v>
      </c>
      <c r="I6598">
        <v>1.3713679999999999</v>
      </c>
    </row>
    <row r="6599" spans="1:9" x14ac:dyDescent="0.25">
      <c r="A6599">
        <v>2320060004</v>
      </c>
      <c r="B6599" t="s">
        <v>8102</v>
      </c>
      <c r="C6599" t="s">
        <v>109</v>
      </c>
      <c r="D6599" t="s">
        <v>110</v>
      </c>
      <c r="E6599" s="1">
        <v>2185</v>
      </c>
      <c r="F6599" t="s">
        <v>2612</v>
      </c>
      <c r="G6599">
        <v>0</v>
      </c>
      <c r="H6599" s="1">
        <v>0</v>
      </c>
      <c r="I6599">
        <v>1.344133</v>
      </c>
    </row>
    <row r="6600" spans="1:9" x14ac:dyDescent="0.25">
      <c r="A6600">
        <v>2320060005</v>
      </c>
      <c r="B6600" t="s">
        <v>8097</v>
      </c>
      <c r="C6600" t="s">
        <v>248</v>
      </c>
      <c r="D6600" t="s">
        <v>249</v>
      </c>
      <c r="E6600" s="1">
        <v>1015</v>
      </c>
      <c r="F6600" t="s">
        <v>2612</v>
      </c>
      <c r="G6600" s="1">
        <v>0</v>
      </c>
      <c r="H6600">
        <v>0</v>
      </c>
      <c r="I6600">
        <v>0.734985</v>
      </c>
    </row>
    <row r="6601" spans="1:9" x14ac:dyDescent="0.25">
      <c r="A6601">
        <v>2320060005</v>
      </c>
      <c r="B6601" t="s">
        <v>8097</v>
      </c>
      <c r="C6601" t="s">
        <v>109</v>
      </c>
      <c r="D6601" t="s">
        <v>110</v>
      </c>
      <c r="E6601" s="1">
        <v>642</v>
      </c>
      <c r="F6601" t="s">
        <v>2612</v>
      </c>
      <c r="G6601">
        <v>0</v>
      </c>
      <c r="H6601">
        <v>0</v>
      </c>
      <c r="I6601">
        <v>0.73496899999999998</v>
      </c>
    </row>
    <row r="6602" spans="1:9" x14ac:dyDescent="0.25">
      <c r="A6602">
        <v>2320060006</v>
      </c>
      <c r="B6602" t="s">
        <v>8085</v>
      </c>
      <c r="C6602" t="s">
        <v>248</v>
      </c>
      <c r="D6602" t="s">
        <v>249</v>
      </c>
      <c r="E6602" s="1">
        <v>1033</v>
      </c>
      <c r="F6602" t="s">
        <v>2612</v>
      </c>
      <c r="G6602">
        <v>0</v>
      </c>
      <c r="H6602">
        <v>0</v>
      </c>
      <c r="I6602">
        <v>0.78367900000000001</v>
      </c>
    </row>
    <row r="6603" spans="1:9" x14ac:dyDescent="0.25">
      <c r="A6603">
        <v>2320060007</v>
      </c>
      <c r="B6603" t="s">
        <v>8087</v>
      </c>
      <c r="C6603" t="s">
        <v>248</v>
      </c>
      <c r="D6603" t="s">
        <v>249</v>
      </c>
      <c r="E6603" s="1">
        <v>1358.48</v>
      </c>
      <c r="F6603" t="s">
        <v>2612</v>
      </c>
      <c r="G6603">
        <v>0</v>
      </c>
      <c r="H6603">
        <v>1</v>
      </c>
      <c r="I6603">
        <v>0.78874900000000003</v>
      </c>
    </row>
    <row r="6604" spans="1:9" x14ac:dyDescent="0.25">
      <c r="A6604">
        <v>2320060007</v>
      </c>
      <c r="B6604" t="s">
        <v>8087</v>
      </c>
      <c r="C6604" t="s">
        <v>109</v>
      </c>
      <c r="D6604" t="s">
        <v>110</v>
      </c>
      <c r="E6604" s="1">
        <v>0</v>
      </c>
      <c r="F6604" t="s">
        <v>2612</v>
      </c>
      <c r="G6604">
        <v>1</v>
      </c>
      <c r="H6604">
        <v>0</v>
      </c>
      <c r="I6604">
        <v>0.788462</v>
      </c>
    </row>
    <row r="6605" spans="1:9" x14ac:dyDescent="0.25">
      <c r="A6605">
        <v>2320060008</v>
      </c>
      <c r="B6605" t="s">
        <v>8090</v>
      </c>
      <c r="C6605" t="s">
        <v>248</v>
      </c>
      <c r="D6605" t="s">
        <v>249</v>
      </c>
      <c r="E6605" s="1">
        <v>856</v>
      </c>
      <c r="F6605" t="s">
        <v>2612</v>
      </c>
      <c r="G6605">
        <v>0</v>
      </c>
      <c r="H6605">
        <v>0</v>
      </c>
      <c r="I6605">
        <v>0.281308</v>
      </c>
    </row>
    <row r="6606" spans="1:9" x14ac:dyDescent="0.25">
      <c r="A6606">
        <v>2320060009</v>
      </c>
      <c r="B6606" t="s">
        <v>8092</v>
      </c>
      <c r="C6606" t="s">
        <v>248</v>
      </c>
      <c r="D6606" t="s">
        <v>249</v>
      </c>
      <c r="E6606" s="1">
        <v>699</v>
      </c>
      <c r="F6606" t="s">
        <v>2612</v>
      </c>
      <c r="G6606">
        <v>0</v>
      </c>
      <c r="H6606">
        <v>0</v>
      </c>
      <c r="I6606">
        <v>0.59865500000000005</v>
      </c>
    </row>
    <row r="6607" spans="1:9" x14ac:dyDescent="0.25">
      <c r="A6607">
        <v>2320060010</v>
      </c>
      <c r="B6607" t="s">
        <v>8088</v>
      </c>
      <c r="C6607" t="s">
        <v>248</v>
      </c>
      <c r="D6607" t="s">
        <v>249</v>
      </c>
      <c r="E6607" s="1">
        <v>809</v>
      </c>
      <c r="F6607" t="s">
        <v>2612</v>
      </c>
      <c r="G6607">
        <v>0</v>
      </c>
      <c r="H6607">
        <v>0</v>
      </c>
      <c r="I6607">
        <v>0.65069200000000005</v>
      </c>
    </row>
    <row r="6608" spans="1:9" x14ac:dyDescent="0.25">
      <c r="A6608">
        <v>2320060011</v>
      </c>
      <c r="B6608" t="s">
        <v>8082</v>
      </c>
      <c r="C6608" t="s">
        <v>248</v>
      </c>
      <c r="D6608" t="s">
        <v>249</v>
      </c>
      <c r="E6608" s="1">
        <v>947</v>
      </c>
      <c r="F6608" t="s">
        <v>2612</v>
      </c>
      <c r="G6608">
        <v>0</v>
      </c>
      <c r="H6608">
        <v>0</v>
      </c>
      <c r="I6608">
        <v>0.70299900000000004</v>
      </c>
    </row>
    <row r="6609" spans="1:9" x14ac:dyDescent="0.25">
      <c r="A6609">
        <v>2320060015</v>
      </c>
      <c r="B6609" t="s">
        <v>8094</v>
      </c>
      <c r="C6609" t="s">
        <v>248</v>
      </c>
      <c r="D6609" t="s">
        <v>249</v>
      </c>
      <c r="E6609" s="1">
        <v>842</v>
      </c>
      <c r="F6609" t="s">
        <v>2612</v>
      </c>
      <c r="G6609">
        <v>0</v>
      </c>
      <c r="H6609">
        <v>0</v>
      </c>
      <c r="I6609">
        <v>0.225629</v>
      </c>
    </row>
    <row r="6610" spans="1:9" x14ac:dyDescent="0.25">
      <c r="A6610">
        <v>2320060016</v>
      </c>
      <c r="B6610" t="s">
        <v>8084</v>
      </c>
      <c r="C6610" t="s">
        <v>248</v>
      </c>
      <c r="D6610" t="s">
        <v>249</v>
      </c>
      <c r="E6610" s="1">
        <v>1048</v>
      </c>
      <c r="F6610" t="s">
        <v>2612</v>
      </c>
      <c r="G6610">
        <v>0</v>
      </c>
      <c r="H6610">
        <v>0</v>
      </c>
      <c r="I6610">
        <v>0.67267200000000005</v>
      </c>
    </row>
    <row r="6611" spans="1:9" x14ac:dyDescent="0.25">
      <c r="A6611">
        <v>2320060017</v>
      </c>
      <c r="B6611" t="s">
        <v>8096</v>
      </c>
      <c r="C6611" t="s">
        <v>248</v>
      </c>
      <c r="D6611" t="s">
        <v>249</v>
      </c>
      <c r="E6611" s="1">
        <v>1146</v>
      </c>
      <c r="F6611" t="s">
        <v>2612</v>
      </c>
      <c r="G6611">
        <v>0</v>
      </c>
      <c r="H6611">
        <v>0</v>
      </c>
      <c r="I6611">
        <v>0.25583800000000001</v>
      </c>
    </row>
    <row r="6612" spans="1:9" x14ac:dyDescent="0.25">
      <c r="A6612">
        <v>2320060019</v>
      </c>
      <c r="B6612" t="s">
        <v>8109</v>
      </c>
      <c r="C6612" t="s">
        <v>248</v>
      </c>
      <c r="D6612" t="s">
        <v>249</v>
      </c>
      <c r="E6612" s="1">
        <v>1891</v>
      </c>
      <c r="F6612" t="s">
        <v>2612</v>
      </c>
      <c r="G6612">
        <v>0</v>
      </c>
      <c r="H6612">
        <v>0</v>
      </c>
      <c r="I6612">
        <v>1.0411109999999999</v>
      </c>
    </row>
    <row r="6613" spans="1:9" x14ac:dyDescent="0.25">
      <c r="A6613">
        <v>2320070048</v>
      </c>
      <c r="B6613" t="s">
        <v>1810</v>
      </c>
      <c r="C6613" t="s">
        <v>248</v>
      </c>
      <c r="D6613" t="s">
        <v>249</v>
      </c>
      <c r="E6613" s="1">
        <v>32100</v>
      </c>
      <c r="F6613" t="s">
        <v>2612</v>
      </c>
      <c r="G6613">
        <v>0</v>
      </c>
      <c r="H6613">
        <v>0</v>
      </c>
      <c r="I6613">
        <v>1.8658000000000001E-2</v>
      </c>
    </row>
    <row r="6614" spans="1:9" x14ac:dyDescent="0.25">
      <c r="A6614">
        <v>2320070053</v>
      </c>
      <c r="B6614" t="s">
        <v>5210</v>
      </c>
      <c r="C6614" t="s">
        <v>699</v>
      </c>
      <c r="D6614" t="s">
        <v>700</v>
      </c>
      <c r="E6614" s="1">
        <v>1310</v>
      </c>
      <c r="F6614" t="s">
        <v>2612</v>
      </c>
      <c r="G6614">
        <v>0</v>
      </c>
      <c r="H6614">
        <v>0</v>
      </c>
      <c r="I6614">
        <v>0.47298499999999999</v>
      </c>
    </row>
    <row r="6615" spans="1:9" x14ac:dyDescent="0.25">
      <c r="A6615">
        <v>2320070054</v>
      </c>
      <c r="B6615" t="s">
        <v>5211</v>
      </c>
      <c r="C6615" t="s">
        <v>699</v>
      </c>
      <c r="D6615" t="s">
        <v>700</v>
      </c>
      <c r="E6615" s="1">
        <v>5248</v>
      </c>
      <c r="F6615" t="s">
        <v>2612</v>
      </c>
      <c r="G6615">
        <v>0</v>
      </c>
      <c r="H6615">
        <v>0</v>
      </c>
      <c r="I6615">
        <v>0.175928</v>
      </c>
    </row>
    <row r="6616" spans="1:9" x14ac:dyDescent="0.25">
      <c r="A6616">
        <v>2320070055</v>
      </c>
      <c r="B6616" t="s">
        <v>5212</v>
      </c>
      <c r="C6616" t="s">
        <v>699</v>
      </c>
      <c r="D6616" t="s">
        <v>700</v>
      </c>
      <c r="E6616" s="1">
        <v>4772</v>
      </c>
      <c r="F6616" t="s">
        <v>2612</v>
      </c>
      <c r="G6616">
        <v>0</v>
      </c>
      <c r="H6616">
        <v>0</v>
      </c>
      <c r="I6616">
        <v>0.14687800000000001</v>
      </c>
    </row>
    <row r="6617" spans="1:9" x14ac:dyDescent="0.25">
      <c r="A6617">
        <v>2320070065</v>
      </c>
      <c r="B6617" t="s">
        <v>5213</v>
      </c>
      <c r="C6617" t="s">
        <v>699</v>
      </c>
      <c r="D6617" t="s">
        <v>700</v>
      </c>
      <c r="E6617" s="1">
        <v>239</v>
      </c>
      <c r="F6617" t="s">
        <v>2612</v>
      </c>
      <c r="G6617">
        <v>0</v>
      </c>
      <c r="H6617">
        <v>0</v>
      </c>
      <c r="I6617">
        <v>0.28217599999999998</v>
      </c>
    </row>
    <row r="6618" spans="1:9" x14ac:dyDescent="0.25">
      <c r="A6618">
        <v>2320070066</v>
      </c>
      <c r="B6618" t="s">
        <v>5214</v>
      </c>
      <c r="C6618" t="s">
        <v>699</v>
      </c>
      <c r="D6618" t="s">
        <v>700</v>
      </c>
      <c r="E6618" s="1">
        <v>4017</v>
      </c>
      <c r="F6618" t="s">
        <v>2612</v>
      </c>
      <c r="G6618">
        <v>0</v>
      </c>
      <c r="H6618">
        <v>0</v>
      </c>
      <c r="I6618">
        <v>0.152972</v>
      </c>
    </row>
    <row r="6619" spans="1:9" x14ac:dyDescent="0.25">
      <c r="A6619">
        <v>2320070067</v>
      </c>
      <c r="B6619" t="s">
        <v>5215</v>
      </c>
      <c r="C6619" t="s">
        <v>699</v>
      </c>
      <c r="D6619" t="s">
        <v>700</v>
      </c>
      <c r="E6619" s="1">
        <v>2117</v>
      </c>
      <c r="F6619" t="s">
        <v>2612</v>
      </c>
      <c r="G6619">
        <v>0</v>
      </c>
      <c r="H6619" s="1">
        <v>0</v>
      </c>
      <c r="I6619">
        <v>0.23117099999999999</v>
      </c>
    </row>
    <row r="6620" spans="1:9" x14ac:dyDescent="0.25">
      <c r="A6620">
        <v>2320070068</v>
      </c>
      <c r="B6620" t="s">
        <v>5216</v>
      </c>
      <c r="C6620" t="s">
        <v>699</v>
      </c>
      <c r="D6620" t="s">
        <v>700</v>
      </c>
      <c r="E6620" s="1">
        <v>875</v>
      </c>
      <c r="F6620" t="s">
        <v>2612</v>
      </c>
      <c r="G6620" s="1">
        <v>0</v>
      </c>
      <c r="H6620">
        <v>0</v>
      </c>
      <c r="I6620">
        <v>0.16549700000000001</v>
      </c>
    </row>
    <row r="6621" spans="1:9" x14ac:dyDescent="0.25">
      <c r="A6621">
        <v>2320070069</v>
      </c>
      <c r="B6621" t="s">
        <v>5217</v>
      </c>
      <c r="C6621" t="s">
        <v>699</v>
      </c>
      <c r="D6621" t="s">
        <v>700</v>
      </c>
      <c r="E6621" s="1">
        <v>2435</v>
      </c>
      <c r="F6621" t="s">
        <v>2612</v>
      </c>
      <c r="G6621">
        <v>0</v>
      </c>
      <c r="H6621">
        <v>0</v>
      </c>
      <c r="I6621">
        <v>0.850074</v>
      </c>
    </row>
    <row r="6622" spans="1:9" x14ac:dyDescent="0.25">
      <c r="A6622">
        <v>2320070070</v>
      </c>
      <c r="B6622" t="s">
        <v>5218</v>
      </c>
      <c r="C6622" t="s">
        <v>699</v>
      </c>
      <c r="D6622" t="s">
        <v>700</v>
      </c>
      <c r="E6622" s="1">
        <v>808</v>
      </c>
      <c r="F6622" t="s">
        <v>2612</v>
      </c>
      <c r="G6622">
        <v>0</v>
      </c>
      <c r="H6622">
        <v>0</v>
      </c>
      <c r="I6622">
        <v>0.176733</v>
      </c>
    </row>
    <row r="6623" spans="1:9" x14ac:dyDescent="0.25">
      <c r="A6623">
        <v>2320070073</v>
      </c>
      <c r="B6623" t="s">
        <v>5219</v>
      </c>
      <c r="C6623" t="s">
        <v>699</v>
      </c>
      <c r="D6623" t="s">
        <v>700</v>
      </c>
      <c r="E6623" s="1">
        <v>448</v>
      </c>
      <c r="F6623" t="s">
        <v>2612</v>
      </c>
      <c r="G6623">
        <v>0</v>
      </c>
      <c r="H6623">
        <v>0</v>
      </c>
      <c r="I6623">
        <v>0.41415200000000002</v>
      </c>
    </row>
    <row r="6624" spans="1:9" x14ac:dyDescent="0.25">
      <c r="A6624">
        <v>2320070099</v>
      </c>
      <c r="B6624" t="s">
        <v>5220</v>
      </c>
      <c r="C6624" t="s">
        <v>699</v>
      </c>
      <c r="D6624" t="s">
        <v>700</v>
      </c>
      <c r="E6624" s="1">
        <v>3802</v>
      </c>
      <c r="F6624" t="s">
        <v>2612</v>
      </c>
      <c r="G6624">
        <v>0</v>
      </c>
      <c r="H6624">
        <v>0</v>
      </c>
      <c r="I6624">
        <v>0.148948</v>
      </c>
    </row>
    <row r="6625" spans="1:9" x14ac:dyDescent="0.25">
      <c r="A6625">
        <v>2320070101</v>
      </c>
      <c r="B6625" t="s">
        <v>5221</v>
      </c>
      <c r="C6625" t="s">
        <v>699</v>
      </c>
      <c r="D6625" t="s">
        <v>700</v>
      </c>
      <c r="E6625" s="1">
        <v>4367</v>
      </c>
      <c r="F6625" t="s">
        <v>2612</v>
      </c>
      <c r="G6625">
        <v>0</v>
      </c>
      <c r="H6625" s="1">
        <v>0</v>
      </c>
      <c r="I6625">
        <v>0.16989499999999999</v>
      </c>
    </row>
    <row r="6626" spans="1:9" x14ac:dyDescent="0.25">
      <c r="A6626">
        <v>2320070102</v>
      </c>
      <c r="B6626" t="s">
        <v>5222</v>
      </c>
      <c r="C6626" t="s">
        <v>699</v>
      </c>
      <c r="D6626" t="s">
        <v>700</v>
      </c>
      <c r="E6626" s="1">
        <v>4467</v>
      </c>
      <c r="F6626" t="s">
        <v>2612</v>
      </c>
      <c r="G6626" s="1">
        <v>0</v>
      </c>
      <c r="H6626">
        <v>0</v>
      </c>
      <c r="I6626">
        <v>0.134551</v>
      </c>
    </row>
    <row r="6627" spans="1:9" x14ac:dyDescent="0.25">
      <c r="A6627">
        <v>2320070106</v>
      </c>
      <c r="B6627" t="s">
        <v>5223</v>
      </c>
      <c r="C6627" t="s">
        <v>699</v>
      </c>
      <c r="D6627" t="s">
        <v>700</v>
      </c>
      <c r="E6627" s="1">
        <v>4592</v>
      </c>
      <c r="F6627" t="s">
        <v>2612</v>
      </c>
      <c r="G6627">
        <v>0</v>
      </c>
      <c r="H6627">
        <v>0</v>
      </c>
      <c r="I6627">
        <v>0.147476</v>
      </c>
    </row>
    <row r="6628" spans="1:9" x14ac:dyDescent="0.25">
      <c r="A6628">
        <v>2320070132</v>
      </c>
      <c r="B6628" t="s">
        <v>5224</v>
      </c>
      <c r="C6628" t="s">
        <v>248</v>
      </c>
      <c r="D6628" t="s">
        <v>249</v>
      </c>
      <c r="E6628" s="1">
        <v>611900</v>
      </c>
      <c r="F6628" t="s">
        <v>2612</v>
      </c>
      <c r="G6628">
        <v>0</v>
      </c>
      <c r="H6628">
        <v>0</v>
      </c>
      <c r="I6628">
        <v>4.9230000000000003E-3</v>
      </c>
    </row>
    <row r="6629" spans="1:9" x14ac:dyDescent="0.25">
      <c r="A6629">
        <v>2320070139</v>
      </c>
      <c r="B6629" t="s">
        <v>5225</v>
      </c>
      <c r="C6629" t="s">
        <v>699</v>
      </c>
      <c r="D6629" t="s">
        <v>700</v>
      </c>
      <c r="E6629" s="1">
        <v>55000</v>
      </c>
      <c r="F6629" t="s">
        <v>2612</v>
      </c>
      <c r="G6629">
        <v>0</v>
      </c>
      <c r="H6629">
        <v>0</v>
      </c>
      <c r="I6629">
        <v>1.5426E-2</v>
      </c>
    </row>
    <row r="6630" spans="1:9" x14ac:dyDescent="0.25">
      <c r="A6630">
        <v>2320070183</v>
      </c>
      <c r="B6630" t="s">
        <v>5226</v>
      </c>
      <c r="C6630" t="s">
        <v>248</v>
      </c>
      <c r="D6630" t="s">
        <v>249</v>
      </c>
      <c r="E6630" s="1">
        <v>815</v>
      </c>
      <c r="F6630" t="s">
        <v>2612</v>
      </c>
      <c r="G6630">
        <v>0</v>
      </c>
      <c r="H6630">
        <v>0</v>
      </c>
      <c r="I6630">
        <v>0.160748</v>
      </c>
    </row>
    <row r="6631" spans="1:9" x14ac:dyDescent="0.25">
      <c r="A6631">
        <v>2320070184</v>
      </c>
      <c r="B6631" t="s">
        <v>5227</v>
      </c>
      <c r="C6631" t="s">
        <v>248</v>
      </c>
      <c r="D6631" t="s">
        <v>249</v>
      </c>
      <c r="E6631" s="1">
        <v>228</v>
      </c>
      <c r="F6631" t="s">
        <v>2612</v>
      </c>
      <c r="G6631">
        <v>0</v>
      </c>
      <c r="H6631">
        <v>0</v>
      </c>
      <c r="I6631">
        <v>6.8904000000000007E-2</v>
      </c>
    </row>
    <row r="6632" spans="1:9" x14ac:dyDescent="0.25">
      <c r="A6632">
        <v>2320070187</v>
      </c>
      <c r="B6632" t="s">
        <v>5228</v>
      </c>
      <c r="C6632" t="s">
        <v>248</v>
      </c>
      <c r="D6632" t="s">
        <v>249</v>
      </c>
      <c r="E6632" s="1">
        <v>670</v>
      </c>
      <c r="F6632" t="s">
        <v>2612</v>
      </c>
      <c r="G6632">
        <v>0</v>
      </c>
      <c r="H6632">
        <v>0</v>
      </c>
      <c r="I6632">
        <v>8.4044999999999995E-2</v>
      </c>
    </row>
    <row r="6633" spans="1:9" x14ac:dyDescent="0.25">
      <c r="A6633">
        <v>2320070195</v>
      </c>
      <c r="B6633" t="s">
        <v>5229</v>
      </c>
      <c r="C6633" t="s">
        <v>248</v>
      </c>
      <c r="D6633" t="s">
        <v>249</v>
      </c>
      <c r="E6633" s="1">
        <v>299</v>
      </c>
      <c r="F6633" t="s">
        <v>2612</v>
      </c>
      <c r="G6633">
        <v>0</v>
      </c>
      <c r="H6633">
        <v>0</v>
      </c>
      <c r="I6633">
        <v>0.49882900000000002</v>
      </c>
    </row>
    <row r="6634" spans="1:9" x14ac:dyDescent="0.25">
      <c r="A6634">
        <v>2320070215</v>
      </c>
      <c r="B6634" t="s">
        <v>5230</v>
      </c>
      <c r="C6634" t="s">
        <v>248</v>
      </c>
      <c r="D6634" t="s">
        <v>249</v>
      </c>
      <c r="E6634" s="1">
        <v>36768</v>
      </c>
      <c r="F6634" t="s">
        <v>2612</v>
      </c>
      <c r="G6634">
        <v>0</v>
      </c>
      <c r="H6634">
        <v>0</v>
      </c>
      <c r="I6634">
        <v>3.124E-2</v>
      </c>
    </row>
    <row r="6635" spans="1:9" x14ac:dyDescent="0.25">
      <c r="A6635">
        <v>2320070268</v>
      </c>
      <c r="B6635" t="s">
        <v>5231</v>
      </c>
      <c r="C6635" t="s">
        <v>699</v>
      </c>
      <c r="D6635" t="s">
        <v>700</v>
      </c>
      <c r="E6635" s="1">
        <v>961</v>
      </c>
      <c r="F6635" t="s">
        <v>2612</v>
      </c>
      <c r="G6635">
        <v>0</v>
      </c>
      <c r="H6635">
        <v>0</v>
      </c>
      <c r="I6635">
        <v>0.185505</v>
      </c>
    </row>
    <row r="6636" spans="1:9" x14ac:dyDescent="0.25">
      <c r="A6636">
        <v>2320070269</v>
      </c>
      <c r="B6636" t="s">
        <v>5232</v>
      </c>
      <c r="C6636" t="s">
        <v>699</v>
      </c>
      <c r="D6636" t="s">
        <v>700</v>
      </c>
      <c r="E6636" s="1">
        <v>1615</v>
      </c>
      <c r="F6636" t="s">
        <v>2612</v>
      </c>
      <c r="G6636">
        <v>0</v>
      </c>
      <c r="H6636" s="1">
        <v>0</v>
      </c>
      <c r="I6636">
        <v>0.124427</v>
      </c>
    </row>
    <row r="6637" spans="1:9" x14ac:dyDescent="0.25">
      <c r="A6637">
        <v>2320070279</v>
      </c>
      <c r="B6637" t="s">
        <v>5233</v>
      </c>
      <c r="C6637" t="s">
        <v>248</v>
      </c>
      <c r="D6637" t="s">
        <v>249</v>
      </c>
      <c r="E6637" s="1">
        <v>39011</v>
      </c>
      <c r="F6637" t="s">
        <v>2612</v>
      </c>
      <c r="G6637" s="1">
        <v>0</v>
      </c>
      <c r="H6637">
        <v>0</v>
      </c>
      <c r="I6637">
        <v>0.12231</v>
      </c>
    </row>
    <row r="6638" spans="1:9" x14ac:dyDescent="0.25">
      <c r="A6638">
        <v>2320070281</v>
      </c>
      <c r="B6638" t="s">
        <v>5234</v>
      </c>
      <c r="C6638" t="s">
        <v>699</v>
      </c>
      <c r="D6638" t="s">
        <v>700</v>
      </c>
      <c r="E6638" s="1">
        <v>180</v>
      </c>
      <c r="F6638" t="s">
        <v>2612</v>
      </c>
      <c r="G6638">
        <v>0</v>
      </c>
      <c r="H6638">
        <v>0</v>
      </c>
      <c r="I6638">
        <v>0.181556</v>
      </c>
    </row>
    <row r="6639" spans="1:9" x14ac:dyDescent="0.25">
      <c r="A6639">
        <v>2320070339</v>
      </c>
      <c r="B6639" t="s">
        <v>5235</v>
      </c>
      <c r="C6639" t="s">
        <v>248</v>
      </c>
      <c r="D6639" t="s">
        <v>249</v>
      </c>
      <c r="E6639" s="1">
        <v>2592</v>
      </c>
      <c r="F6639" t="s">
        <v>2612</v>
      </c>
      <c r="G6639">
        <v>0</v>
      </c>
      <c r="H6639">
        <v>0</v>
      </c>
      <c r="I6639">
        <v>0.115255</v>
      </c>
    </row>
    <row r="6640" spans="1:9" x14ac:dyDescent="0.25">
      <c r="A6640">
        <v>2320070339</v>
      </c>
      <c r="B6640" t="s">
        <v>5235</v>
      </c>
      <c r="C6640" t="s">
        <v>2628</v>
      </c>
      <c r="D6640" t="s">
        <v>2629</v>
      </c>
      <c r="E6640" s="1">
        <v>1200</v>
      </c>
      <c r="F6640" t="s">
        <v>2612</v>
      </c>
      <c r="G6640">
        <v>0</v>
      </c>
      <c r="H6640">
        <v>0</v>
      </c>
      <c r="I6640">
        <v>0.11525000000000001</v>
      </c>
    </row>
    <row r="6641" spans="1:9" x14ac:dyDescent="0.25">
      <c r="A6641">
        <v>2320070345</v>
      </c>
      <c r="B6641" t="s">
        <v>5236</v>
      </c>
      <c r="C6641" t="s">
        <v>248</v>
      </c>
      <c r="D6641" t="s">
        <v>249</v>
      </c>
      <c r="E6641" s="1">
        <v>5523</v>
      </c>
      <c r="F6641" t="s">
        <v>2612</v>
      </c>
      <c r="G6641">
        <v>0</v>
      </c>
      <c r="H6641">
        <v>0</v>
      </c>
      <c r="I6641">
        <v>0.124056</v>
      </c>
    </row>
    <row r="6642" spans="1:9" x14ac:dyDescent="0.25">
      <c r="A6642">
        <v>2320070346</v>
      </c>
      <c r="B6642" t="s">
        <v>5237</v>
      </c>
      <c r="C6642" t="s">
        <v>248</v>
      </c>
      <c r="D6642" t="s">
        <v>249</v>
      </c>
      <c r="E6642" s="1">
        <v>6194</v>
      </c>
      <c r="F6642" t="s">
        <v>2612</v>
      </c>
      <c r="G6642">
        <v>0</v>
      </c>
      <c r="H6642">
        <v>0</v>
      </c>
      <c r="I6642">
        <v>0.12046800000000001</v>
      </c>
    </row>
    <row r="6643" spans="1:9" x14ac:dyDescent="0.25">
      <c r="A6643">
        <v>2320070347</v>
      </c>
      <c r="B6643" t="s">
        <v>5238</v>
      </c>
      <c r="C6643" t="s">
        <v>248</v>
      </c>
      <c r="D6643" t="s">
        <v>249</v>
      </c>
      <c r="E6643" s="1">
        <v>7467</v>
      </c>
      <c r="F6643" t="s">
        <v>2612</v>
      </c>
      <c r="G6643">
        <v>0</v>
      </c>
      <c r="H6643">
        <v>0</v>
      </c>
      <c r="I6643">
        <v>0.117534</v>
      </c>
    </row>
    <row r="6644" spans="1:9" x14ac:dyDescent="0.25">
      <c r="A6644">
        <v>2320070348</v>
      </c>
      <c r="B6644" t="s">
        <v>5239</v>
      </c>
      <c r="C6644" t="s">
        <v>248</v>
      </c>
      <c r="D6644" t="s">
        <v>249</v>
      </c>
      <c r="E6644" s="1">
        <v>5549</v>
      </c>
      <c r="F6644" t="s">
        <v>2612</v>
      </c>
      <c r="G6644">
        <v>0</v>
      </c>
      <c r="H6644">
        <v>0</v>
      </c>
      <c r="I6644">
        <v>0.15156800000000001</v>
      </c>
    </row>
    <row r="6645" spans="1:9" x14ac:dyDescent="0.25">
      <c r="A6645">
        <v>2320070349</v>
      </c>
      <c r="B6645" t="s">
        <v>5240</v>
      </c>
      <c r="C6645" t="s">
        <v>248</v>
      </c>
      <c r="D6645" t="s">
        <v>249</v>
      </c>
      <c r="E6645" s="1">
        <v>1437</v>
      </c>
      <c r="F6645" t="s">
        <v>2612</v>
      </c>
      <c r="G6645">
        <v>0</v>
      </c>
      <c r="H6645">
        <v>0</v>
      </c>
      <c r="I6645">
        <v>0.22499</v>
      </c>
    </row>
    <row r="6646" spans="1:9" x14ac:dyDescent="0.25">
      <c r="A6646">
        <v>2320070353</v>
      </c>
      <c r="B6646" t="s">
        <v>5241</v>
      </c>
      <c r="C6646" t="s">
        <v>248</v>
      </c>
      <c r="D6646" t="s">
        <v>249</v>
      </c>
      <c r="E6646" s="1">
        <v>3908</v>
      </c>
      <c r="F6646" t="s">
        <v>2612</v>
      </c>
      <c r="G6646">
        <v>0</v>
      </c>
      <c r="H6646">
        <v>0</v>
      </c>
      <c r="I6646">
        <v>0.120325</v>
      </c>
    </row>
    <row r="6647" spans="1:9" x14ac:dyDescent="0.25">
      <c r="A6647">
        <v>2320070354</v>
      </c>
      <c r="B6647" t="s">
        <v>5242</v>
      </c>
      <c r="C6647" t="s">
        <v>2689</v>
      </c>
      <c r="D6647" t="s">
        <v>2690</v>
      </c>
      <c r="E6647" s="1">
        <v>0</v>
      </c>
      <c r="F6647" t="s">
        <v>2612</v>
      </c>
      <c r="G6647">
        <v>0</v>
      </c>
      <c r="H6647" s="1">
        <v>2000</v>
      </c>
      <c r="I6647">
        <v>0.10888299999999999</v>
      </c>
    </row>
    <row r="6648" spans="1:9" x14ac:dyDescent="0.25">
      <c r="A6648">
        <v>2320070354</v>
      </c>
      <c r="B6648" t="s">
        <v>5242</v>
      </c>
      <c r="C6648" t="s">
        <v>248</v>
      </c>
      <c r="D6648" t="s">
        <v>249</v>
      </c>
      <c r="E6648" s="1">
        <v>7107</v>
      </c>
      <c r="F6648" t="s">
        <v>2612</v>
      </c>
      <c r="G6648" s="1">
        <v>2000</v>
      </c>
      <c r="H6648">
        <v>0</v>
      </c>
      <c r="I6648">
        <v>0.10888299999999999</v>
      </c>
    </row>
    <row r="6649" spans="1:9" x14ac:dyDescent="0.25">
      <c r="A6649">
        <v>2320070354</v>
      </c>
      <c r="B6649" t="s">
        <v>5242</v>
      </c>
      <c r="C6649" t="s">
        <v>2628</v>
      </c>
      <c r="D6649" t="s">
        <v>2629</v>
      </c>
      <c r="E6649" s="1">
        <v>3</v>
      </c>
      <c r="F6649" t="s">
        <v>2612</v>
      </c>
      <c r="G6649">
        <v>0</v>
      </c>
      <c r="H6649">
        <v>0</v>
      </c>
      <c r="I6649">
        <v>0.106667</v>
      </c>
    </row>
    <row r="6650" spans="1:9" x14ac:dyDescent="0.25">
      <c r="A6650">
        <v>2320070355</v>
      </c>
      <c r="B6650" t="s">
        <v>5243</v>
      </c>
      <c r="C6650" t="s">
        <v>248</v>
      </c>
      <c r="D6650" t="s">
        <v>249</v>
      </c>
      <c r="E6650" s="1">
        <v>3881</v>
      </c>
      <c r="F6650" t="s">
        <v>2612</v>
      </c>
      <c r="G6650">
        <v>0</v>
      </c>
      <c r="H6650">
        <v>0</v>
      </c>
      <c r="I6650">
        <v>0.15001300000000001</v>
      </c>
    </row>
    <row r="6651" spans="1:9" x14ac:dyDescent="0.25">
      <c r="A6651">
        <v>2320070356</v>
      </c>
      <c r="B6651" t="s">
        <v>5244</v>
      </c>
      <c r="C6651" t="s">
        <v>248</v>
      </c>
      <c r="D6651" t="s">
        <v>249</v>
      </c>
      <c r="E6651" s="1">
        <v>3129</v>
      </c>
      <c r="F6651" t="s">
        <v>2612</v>
      </c>
      <c r="G6651">
        <v>0</v>
      </c>
      <c r="H6651">
        <v>0</v>
      </c>
      <c r="I6651">
        <v>0.106657</v>
      </c>
    </row>
    <row r="6652" spans="1:9" x14ac:dyDescent="0.25">
      <c r="A6652">
        <v>2320070359</v>
      </c>
      <c r="B6652" t="s">
        <v>5245</v>
      </c>
      <c r="C6652" t="s">
        <v>248</v>
      </c>
      <c r="D6652" t="s">
        <v>249</v>
      </c>
      <c r="E6652" s="1">
        <v>2314</v>
      </c>
      <c r="F6652" t="s">
        <v>2612</v>
      </c>
      <c r="G6652">
        <v>0</v>
      </c>
      <c r="H6652">
        <v>0</v>
      </c>
      <c r="I6652">
        <v>0.106223</v>
      </c>
    </row>
    <row r="6653" spans="1:9" x14ac:dyDescent="0.25">
      <c r="A6653">
        <v>2320070362</v>
      </c>
      <c r="B6653" t="s">
        <v>5246</v>
      </c>
      <c r="C6653" t="s">
        <v>248</v>
      </c>
      <c r="D6653" t="s">
        <v>249</v>
      </c>
      <c r="E6653" s="1">
        <v>800</v>
      </c>
      <c r="F6653" t="s">
        <v>2612</v>
      </c>
      <c r="G6653">
        <v>0</v>
      </c>
      <c r="H6653">
        <v>0</v>
      </c>
      <c r="I6653">
        <v>0.111275</v>
      </c>
    </row>
    <row r="6654" spans="1:9" x14ac:dyDescent="0.25">
      <c r="A6654">
        <v>2320070365</v>
      </c>
      <c r="B6654" t="s">
        <v>5247</v>
      </c>
      <c r="C6654" t="s">
        <v>248</v>
      </c>
      <c r="D6654" t="s">
        <v>249</v>
      </c>
      <c r="E6654" s="1">
        <v>1000</v>
      </c>
      <c r="F6654" t="s">
        <v>2612</v>
      </c>
      <c r="G6654">
        <v>0</v>
      </c>
      <c r="H6654" s="1">
        <v>0</v>
      </c>
      <c r="I6654">
        <v>0.31079000000000001</v>
      </c>
    </row>
    <row r="6655" spans="1:9" x14ac:dyDescent="0.25">
      <c r="A6655">
        <v>2320070371</v>
      </c>
      <c r="B6655" t="s">
        <v>5248</v>
      </c>
      <c r="C6655" t="s">
        <v>248</v>
      </c>
      <c r="D6655" t="s">
        <v>249</v>
      </c>
      <c r="E6655" s="1">
        <v>1122</v>
      </c>
      <c r="F6655" t="s">
        <v>2612</v>
      </c>
      <c r="G6655" s="1">
        <v>0</v>
      </c>
      <c r="H6655">
        <v>0</v>
      </c>
      <c r="I6655">
        <v>0.196515</v>
      </c>
    </row>
    <row r="6656" spans="1:9" x14ac:dyDescent="0.25">
      <c r="A6656">
        <v>2320070372</v>
      </c>
      <c r="B6656" t="s">
        <v>1733</v>
      </c>
      <c r="C6656" t="s">
        <v>248</v>
      </c>
      <c r="D6656" t="s">
        <v>249</v>
      </c>
      <c r="E6656" s="1">
        <v>408</v>
      </c>
      <c r="F6656" t="s">
        <v>2612</v>
      </c>
      <c r="G6656">
        <v>0</v>
      </c>
      <c r="H6656">
        <v>0</v>
      </c>
      <c r="I6656">
        <v>0.1075</v>
      </c>
    </row>
    <row r="6657" spans="1:9" x14ac:dyDescent="0.25">
      <c r="A6657">
        <v>2320070373</v>
      </c>
      <c r="B6657" t="s">
        <v>5249</v>
      </c>
      <c r="C6657" t="s">
        <v>248</v>
      </c>
      <c r="D6657" t="s">
        <v>249</v>
      </c>
      <c r="E6657" s="1">
        <v>730</v>
      </c>
      <c r="F6657" t="s">
        <v>2612</v>
      </c>
      <c r="G6657">
        <v>0</v>
      </c>
      <c r="H6657">
        <v>0</v>
      </c>
      <c r="I6657">
        <v>8.1219E-2</v>
      </c>
    </row>
    <row r="6658" spans="1:9" x14ac:dyDescent="0.25">
      <c r="A6658">
        <v>2320070374</v>
      </c>
      <c r="B6658" t="s">
        <v>1996</v>
      </c>
      <c r="C6658" t="s">
        <v>248</v>
      </c>
      <c r="D6658" t="s">
        <v>249</v>
      </c>
      <c r="E6658" s="1">
        <v>950</v>
      </c>
      <c r="F6658" t="s">
        <v>2612</v>
      </c>
      <c r="G6658">
        <v>0</v>
      </c>
      <c r="H6658">
        <v>0</v>
      </c>
      <c r="I6658">
        <v>0.14937900000000001</v>
      </c>
    </row>
    <row r="6659" spans="1:9" x14ac:dyDescent="0.25">
      <c r="A6659">
        <v>2320070387</v>
      </c>
      <c r="B6659" t="s">
        <v>5250</v>
      </c>
      <c r="C6659" t="s">
        <v>699</v>
      </c>
      <c r="D6659" t="s">
        <v>700</v>
      </c>
      <c r="E6659" s="1">
        <v>4866</v>
      </c>
      <c r="F6659" t="s">
        <v>2612</v>
      </c>
      <c r="G6659">
        <v>0</v>
      </c>
      <c r="H6659">
        <v>0</v>
      </c>
      <c r="I6659">
        <v>0.21131900000000001</v>
      </c>
    </row>
    <row r="6660" spans="1:9" x14ac:dyDescent="0.25">
      <c r="A6660">
        <v>2320070388</v>
      </c>
      <c r="B6660" t="s">
        <v>5251</v>
      </c>
      <c r="C6660" t="s">
        <v>699</v>
      </c>
      <c r="D6660" t="s">
        <v>700</v>
      </c>
      <c r="E6660" s="1">
        <v>596</v>
      </c>
      <c r="F6660" t="s">
        <v>2612</v>
      </c>
      <c r="G6660">
        <v>0</v>
      </c>
      <c r="H6660">
        <v>0</v>
      </c>
      <c r="I6660">
        <v>7.4177999999999994E-2</v>
      </c>
    </row>
    <row r="6661" spans="1:9" x14ac:dyDescent="0.25">
      <c r="A6661">
        <v>2320070388</v>
      </c>
      <c r="B6661" t="s">
        <v>5251</v>
      </c>
      <c r="C6661" t="s">
        <v>646</v>
      </c>
      <c r="D6661" t="s">
        <v>647</v>
      </c>
      <c r="E6661" s="1">
        <v>40</v>
      </c>
      <c r="F6661" t="s">
        <v>2612</v>
      </c>
      <c r="G6661">
        <v>0</v>
      </c>
      <c r="H6661">
        <v>0</v>
      </c>
      <c r="I6661">
        <v>7.3999999999999996E-2</v>
      </c>
    </row>
    <row r="6662" spans="1:9" x14ac:dyDescent="0.25">
      <c r="A6662">
        <v>2320070394</v>
      </c>
      <c r="B6662" t="s">
        <v>5252</v>
      </c>
      <c r="C6662" t="s">
        <v>248</v>
      </c>
      <c r="D6662" t="s">
        <v>249</v>
      </c>
      <c r="E6662" s="1">
        <v>3800</v>
      </c>
      <c r="F6662" t="s">
        <v>2612</v>
      </c>
      <c r="G6662">
        <v>0</v>
      </c>
      <c r="H6662">
        <v>0</v>
      </c>
      <c r="I6662">
        <v>7.1300000000000002E-2</v>
      </c>
    </row>
    <row r="6663" spans="1:9" x14ac:dyDescent="0.25">
      <c r="A6663">
        <v>2320070395</v>
      </c>
      <c r="B6663" t="s">
        <v>5253</v>
      </c>
      <c r="C6663" t="s">
        <v>248</v>
      </c>
      <c r="D6663" t="s">
        <v>249</v>
      </c>
      <c r="E6663" s="1">
        <v>7960</v>
      </c>
      <c r="F6663" t="s">
        <v>2612</v>
      </c>
      <c r="G6663">
        <v>0</v>
      </c>
      <c r="H6663">
        <v>0</v>
      </c>
      <c r="I6663">
        <v>0.11683</v>
      </c>
    </row>
    <row r="6664" spans="1:9" x14ac:dyDescent="0.25">
      <c r="A6664">
        <v>2320070407</v>
      </c>
      <c r="B6664" t="s">
        <v>5254</v>
      </c>
      <c r="C6664" t="s">
        <v>248</v>
      </c>
      <c r="D6664" t="s">
        <v>249</v>
      </c>
      <c r="E6664" s="1">
        <v>8436</v>
      </c>
      <c r="F6664" t="s">
        <v>2612</v>
      </c>
      <c r="G6664">
        <v>0</v>
      </c>
      <c r="H6664">
        <v>0</v>
      </c>
      <c r="I6664">
        <v>8.6063000000000001E-2</v>
      </c>
    </row>
    <row r="6665" spans="1:9" x14ac:dyDescent="0.25">
      <c r="A6665">
        <v>2320070476</v>
      </c>
      <c r="B6665" t="s">
        <v>5255</v>
      </c>
      <c r="C6665" t="s">
        <v>248</v>
      </c>
      <c r="D6665" t="s">
        <v>249</v>
      </c>
      <c r="E6665" s="1">
        <v>3406</v>
      </c>
      <c r="F6665" t="s">
        <v>2612</v>
      </c>
      <c r="G6665">
        <v>0</v>
      </c>
      <c r="H6665">
        <v>0</v>
      </c>
      <c r="I6665">
        <v>6.0719000000000002E-2</v>
      </c>
    </row>
    <row r="6666" spans="1:9" x14ac:dyDescent="0.25">
      <c r="A6666">
        <v>2320070495</v>
      </c>
      <c r="B6666" t="s">
        <v>5256</v>
      </c>
      <c r="C6666" t="s">
        <v>699</v>
      </c>
      <c r="D6666" t="s">
        <v>700</v>
      </c>
      <c r="E6666" s="1">
        <v>410</v>
      </c>
      <c r="F6666" t="s">
        <v>2612</v>
      </c>
      <c r="G6666">
        <v>0</v>
      </c>
      <c r="H6666" s="1">
        <v>0</v>
      </c>
      <c r="I6666">
        <v>0.62041500000000005</v>
      </c>
    </row>
    <row r="6667" spans="1:9" x14ac:dyDescent="0.25">
      <c r="A6667">
        <v>2320070514</v>
      </c>
      <c r="B6667" t="s">
        <v>1954</v>
      </c>
      <c r="C6667" t="s">
        <v>248</v>
      </c>
      <c r="D6667" t="s">
        <v>249</v>
      </c>
      <c r="E6667" s="1">
        <v>1180</v>
      </c>
      <c r="F6667" t="s">
        <v>2612</v>
      </c>
      <c r="G6667" s="1">
        <v>0</v>
      </c>
      <c r="H6667">
        <v>0</v>
      </c>
      <c r="I6667">
        <v>9.8533999999999997E-2</v>
      </c>
    </row>
    <row r="6668" spans="1:9" x14ac:dyDescent="0.25">
      <c r="A6668">
        <v>2320070515</v>
      </c>
      <c r="B6668" t="s">
        <v>1955</v>
      </c>
      <c r="C6668" t="s">
        <v>248</v>
      </c>
      <c r="D6668" t="s">
        <v>249</v>
      </c>
      <c r="E6668" s="1">
        <v>1180</v>
      </c>
      <c r="F6668" t="s">
        <v>2612</v>
      </c>
      <c r="G6668">
        <v>0</v>
      </c>
      <c r="H6668">
        <v>0</v>
      </c>
      <c r="I6668">
        <v>9.7364000000000006E-2</v>
      </c>
    </row>
    <row r="6669" spans="1:9" x14ac:dyDescent="0.25">
      <c r="A6669">
        <v>2320070516</v>
      </c>
      <c r="B6669" t="s">
        <v>1956</v>
      </c>
      <c r="C6669" t="s">
        <v>248</v>
      </c>
      <c r="D6669" t="s">
        <v>249</v>
      </c>
      <c r="E6669" s="1">
        <v>1180</v>
      </c>
      <c r="F6669" t="s">
        <v>2612</v>
      </c>
      <c r="G6669">
        <v>0</v>
      </c>
      <c r="H6669">
        <v>0</v>
      </c>
      <c r="I6669">
        <v>0.110068</v>
      </c>
    </row>
    <row r="6670" spans="1:9" x14ac:dyDescent="0.25">
      <c r="A6670">
        <v>2320070517</v>
      </c>
      <c r="B6670" t="s">
        <v>1957</v>
      </c>
      <c r="C6670" t="s">
        <v>248</v>
      </c>
      <c r="D6670" t="s">
        <v>249</v>
      </c>
      <c r="E6670" s="1">
        <v>1180</v>
      </c>
      <c r="F6670" t="s">
        <v>2612</v>
      </c>
      <c r="G6670">
        <v>0</v>
      </c>
      <c r="H6670">
        <v>0</v>
      </c>
      <c r="I6670">
        <v>9.9703E-2</v>
      </c>
    </row>
    <row r="6671" spans="1:9" x14ac:dyDescent="0.25">
      <c r="A6671">
        <v>2320070518</v>
      </c>
      <c r="B6671" t="s">
        <v>1958</v>
      </c>
      <c r="C6671" t="s">
        <v>248</v>
      </c>
      <c r="D6671" t="s">
        <v>249</v>
      </c>
      <c r="E6671" s="1">
        <v>1180</v>
      </c>
      <c r="F6671" t="s">
        <v>2612</v>
      </c>
      <c r="G6671">
        <v>0</v>
      </c>
      <c r="H6671">
        <v>0</v>
      </c>
      <c r="I6671">
        <v>9.9728999999999998E-2</v>
      </c>
    </row>
    <row r="6672" spans="1:9" x14ac:dyDescent="0.25">
      <c r="A6672">
        <v>2320070519</v>
      </c>
      <c r="B6672" t="s">
        <v>1959</v>
      </c>
      <c r="C6672" t="s">
        <v>248</v>
      </c>
      <c r="D6672" t="s">
        <v>249</v>
      </c>
      <c r="E6672" s="1">
        <v>1180</v>
      </c>
      <c r="F6672" t="s">
        <v>2612</v>
      </c>
      <c r="G6672">
        <v>0</v>
      </c>
      <c r="H6672">
        <v>0</v>
      </c>
      <c r="I6672">
        <v>0.10681400000000001</v>
      </c>
    </row>
    <row r="6673" spans="1:9" x14ac:dyDescent="0.25">
      <c r="A6673">
        <v>2320070520</v>
      </c>
      <c r="B6673" t="s">
        <v>1997</v>
      </c>
      <c r="C6673" t="s">
        <v>248</v>
      </c>
      <c r="D6673" t="s">
        <v>249</v>
      </c>
      <c r="E6673" s="1">
        <v>3250</v>
      </c>
      <c r="F6673" t="s">
        <v>2612</v>
      </c>
      <c r="G6673">
        <v>0</v>
      </c>
      <c r="H6673">
        <v>0</v>
      </c>
      <c r="I6673">
        <v>0.328511</v>
      </c>
    </row>
    <row r="6674" spans="1:9" x14ac:dyDescent="0.25">
      <c r="A6674">
        <v>2320070521</v>
      </c>
      <c r="B6674" t="s">
        <v>1998</v>
      </c>
      <c r="C6674" t="s">
        <v>248</v>
      </c>
      <c r="D6674" t="s">
        <v>249</v>
      </c>
      <c r="E6674" s="1">
        <v>3250</v>
      </c>
      <c r="F6674" t="s">
        <v>2612</v>
      </c>
      <c r="G6674">
        <v>0</v>
      </c>
      <c r="H6674">
        <v>0</v>
      </c>
      <c r="I6674">
        <v>0.32706800000000003</v>
      </c>
    </row>
    <row r="6675" spans="1:9" x14ac:dyDescent="0.25">
      <c r="A6675">
        <v>2320070522</v>
      </c>
      <c r="B6675" t="s">
        <v>1999</v>
      </c>
      <c r="C6675" t="s">
        <v>248</v>
      </c>
      <c r="D6675" t="s">
        <v>249</v>
      </c>
      <c r="E6675" s="1">
        <v>3250</v>
      </c>
      <c r="F6675" t="s">
        <v>2612</v>
      </c>
      <c r="G6675">
        <v>0</v>
      </c>
      <c r="H6675">
        <v>0</v>
      </c>
      <c r="I6675">
        <v>0.32706499999999999</v>
      </c>
    </row>
    <row r="6676" spans="1:9" x14ac:dyDescent="0.25">
      <c r="A6676">
        <v>2320070523</v>
      </c>
      <c r="B6676" t="s">
        <v>2000</v>
      </c>
      <c r="C6676" t="s">
        <v>248</v>
      </c>
      <c r="D6676" t="s">
        <v>249</v>
      </c>
      <c r="E6676" s="1">
        <v>3250</v>
      </c>
      <c r="F6676" t="s">
        <v>2612</v>
      </c>
      <c r="G6676">
        <v>0</v>
      </c>
      <c r="H6676">
        <v>0</v>
      </c>
      <c r="I6676">
        <v>0.33865800000000001</v>
      </c>
    </row>
    <row r="6677" spans="1:9" x14ac:dyDescent="0.25">
      <c r="A6677">
        <v>2320070524</v>
      </c>
      <c r="B6677" t="s">
        <v>2001</v>
      </c>
      <c r="C6677" t="s">
        <v>248</v>
      </c>
      <c r="D6677" t="s">
        <v>249</v>
      </c>
      <c r="E6677" s="1">
        <v>3250</v>
      </c>
      <c r="F6677" t="s">
        <v>2612</v>
      </c>
      <c r="G6677">
        <v>0</v>
      </c>
      <c r="H6677">
        <v>0</v>
      </c>
      <c r="I6677">
        <v>0.33865800000000001</v>
      </c>
    </row>
    <row r="6678" spans="1:9" x14ac:dyDescent="0.25">
      <c r="A6678">
        <v>2320070525</v>
      </c>
      <c r="B6678" t="s">
        <v>2002</v>
      </c>
      <c r="C6678" t="s">
        <v>248</v>
      </c>
      <c r="D6678" t="s">
        <v>249</v>
      </c>
      <c r="E6678" s="1">
        <v>3250</v>
      </c>
      <c r="F6678" t="s">
        <v>2612</v>
      </c>
      <c r="G6678">
        <v>0</v>
      </c>
      <c r="H6678">
        <v>0</v>
      </c>
      <c r="I6678">
        <v>0.32743699999999998</v>
      </c>
    </row>
    <row r="6679" spans="1:9" x14ac:dyDescent="0.25">
      <c r="A6679">
        <v>2320070571</v>
      </c>
      <c r="B6679" t="s">
        <v>5257</v>
      </c>
      <c r="C6679" t="s">
        <v>248</v>
      </c>
      <c r="D6679" t="s">
        <v>249</v>
      </c>
      <c r="E6679" s="1">
        <v>1442</v>
      </c>
      <c r="F6679" t="s">
        <v>2612</v>
      </c>
      <c r="G6679">
        <v>0</v>
      </c>
      <c r="H6679">
        <v>0</v>
      </c>
      <c r="I6679">
        <v>6.9452E-2</v>
      </c>
    </row>
    <row r="6680" spans="1:9" x14ac:dyDescent="0.25">
      <c r="A6680">
        <v>2320070591</v>
      </c>
      <c r="B6680" t="s">
        <v>5258</v>
      </c>
      <c r="C6680" t="s">
        <v>248</v>
      </c>
      <c r="D6680" t="s">
        <v>249</v>
      </c>
      <c r="E6680" s="1">
        <v>8092</v>
      </c>
      <c r="F6680" t="s">
        <v>2612</v>
      </c>
      <c r="G6680">
        <v>0</v>
      </c>
      <c r="H6680">
        <v>0</v>
      </c>
      <c r="I6680">
        <v>7.1561E-2</v>
      </c>
    </row>
    <row r="6681" spans="1:9" x14ac:dyDescent="0.25">
      <c r="A6681">
        <v>2320070592</v>
      </c>
      <c r="B6681" t="s">
        <v>5259</v>
      </c>
      <c r="C6681" t="s">
        <v>248</v>
      </c>
      <c r="D6681" t="s">
        <v>249</v>
      </c>
      <c r="E6681" s="1">
        <v>4500</v>
      </c>
      <c r="F6681" t="s">
        <v>2612</v>
      </c>
      <c r="G6681">
        <v>0</v>
      </c>
      <c r="H6681">
        <v>0</v>
      </c>
      <c r="I6681">
        <v>6.9070999999999994E-2</v>
      </c>
    </row>
    <row r="6682" spans="1:9" x14ac:dyDescent="0.25">
      <c r="A6682">
        <v>2320070657</v>
      </c>
      <c r="B6682" t="s">
        <v>5260</v>
      </c>
      <c r="C6682" t="s">
        <v>699</v>
      </c>
      <c r="D6682" t="s">
        <v>700</v>
      </c>
      <c r="E6682" s="1">
        <v>4197</v>
      </c>
      <c r="F6682" t="s">
        <v>2612</v>
      </c>
      <c r="G6682">
        <v>0</v>
      </c>
      <c r="H6682">
        <v>0</v>
      </c>
      <c r="I6682">
        <v>0.43920700000000001</v>
      </c>
    </row>
    <row r="6683" spans="1:9" x14ac:dyDescent="0.25">
      <c r="A6683">
        <v>2320070657</v>
      </c>
      <c r="B6683" t="s">
        <v>5260</v>
      </c>
      <c r="C6683" t="s">
        <v>646</v>
      </c>
      <c r="D6683" t="s">
        <v>647</v>
      </c>
      <c r="E6683" s="1">
        <v>1</v>
      </c>
      <c r="F6683" t="s">
        <v>2612</v>
      </c>
      <c r="G6683">
        <v>0</v>
      </c>
      <c r="H6683">
        <v>0</v>
      </c>
      <c r="I6683">
        <v>0.44</v>
      </c>
    </row>
    <row r="6684" spans="1:9" x14ac:dyDescent="0.25">
      <c r="A6684">
        <v>2320070658</v>
      </c>
      <c r="B6684" t="s">
        <v>5261</v>
      </c>
      <c r="C6684" t="s">
        <v>699</v>
      </c>
      <c r="D6684" t="s">
        <v>700</v>
      </c>
      <c r="E6684" s="1">
        <v>30</v>
      </c>
      <c r="F6684" t="s">
        <v>2612</v>
      </c>
      <c r="G6684">
        <v>0</v>
      </c>
      <c r="H6684">
        <v>0</v>
      </c>
      <c r="I6684">
        <v>0.13700000000000001</v>
      </c>
    </row>
    <row r="6685" spans="1:9" x14ac:dyDescent="0.25">
      <c r="A6685">
        <v>2320070682</v>
      </c>
      <c r="B6685" t="s">
        <v>5262</v>
      </c>
      <c r="C6685" t="s">
        <v>248</v>
      </c>
      <c r="D6685" t="s">
        <v>249</v>
      </c>
      <c r="E6685" s="1">
        <v>720</v>
      </c>
      <c r="F6685" t="s">
        <v>2612</v>
      </c>
      <c r="G6685">
        <v>0</v>
      </c>
      <c r="H6685">
        <v>0</v>
      </c>
      <c r="I6685">
        <v>0.160028</v>
      </c>
    </row>
    <row r="6686" spans="1:9" x14ac:dyDescent="0.25">
      <c r="A6686">
        <v>2320070685</v>
      </c>
      <c r="B6686" t="s">
        <v>5263</v>
      </c>
      <c r="C6686" t="s">
        <v>248</v>
      </c>
      <c r="D6686" t="s">
        <v>249</v>
      </c>
      <c r="E6686" s="1">
        <v>1093</v>
      </c>
      <c r="F6686" t="s">
        <v>2612</v>
      </c>
      <c r="G6686">
        <v>0</v>
      </c>
      <c r="H6686">
        <v>0</v>
      </c>
      <c r="I6686">
        <v>0.114995</v>
      </c>
    </row>
    <row r="6687" spans="1:9" x14ac:dyDescent="0.25">
      <c r="A6687">
        <v>2320070730</v>
      </c>
      <c r="B6687" t="s">
        <v>5264</v>
      </c>
      <c r="C6687" t="s">
        <v>699</v>
      </c>
      <c r="D6687" t="s">
        <v>700</v>
      </c>
      <c r="E6687" s="1">
        <v>3314</v>
      </c>
      <c r="F6687" t="s">
        <v>2612</v>
      </c>
      <c r="G6687">
        <v>0</v>
      </c>
      <c r="H6687">
        <v>0</v>
      </c>
      <c r="I6687">
        <v>9.1807E-2</v>
      </c>
    </row>
    <row r="6688" spans="1:9" x14ac:dyDescent="0.25">
      <c r="A6688">
        <v>2320070757</v>
      </c>
      <c r="B6688" t="s">
        <v>5265</v>
      </c>
      <c r="C6688" t="s">
        <v>699</v>
      </c>
      <c r="D6688" t="s">
        <v>700</v>
      </c>
      <c r="E6688" s="1">
        <v>330</v>
      </c>
      <c r="F6688" t="s">
        <v>2612</v>
      </c>
      <c r="G6688">
        <v>0</v>
      </c>
      <c r="H6688">
        <v>0</v>
      </c>
      <c r="I6688">
        <v>5.7696999999999998E-2</v>
      </c>
    </row>
    <row r="6689" spans="1:9" x14ac:dyDescent="0.25">
      <c r="A6689">
        <v>2320070761</v>
      </c>
      <c r="B6689" t="s">
        <v>5266</v>
      </c>
      <c r="C6689" t="s">
        <v>699</v>
      </c>
      <c r="D6689" t="s">
        <v>700</v>
      </c>
      <c r="E6689" s="1">
        <v>5890</v>
      </c>
      <c r="F6689" t="s">
        <v>2612</v>
      </c>
      <c r="G6689">
        <v>0</v>
      </c>
      <c r="H6689">
        <v>0</v>
      </c>
      <c r="I6689">
        <v>0.116204</v>
      </c>
    </row>
    <row r="6690" spans="1:9" x14ac:dyDescent="0.25">
      <c r="A6690">
        <v>2320070764</v>
      </c>
      <c r="B6690" t="s">
        <v>5267</v>
      </c>
      <c r="C6690" t="s">
        <v>699</v>
      </c>
      <c r="D6690" t="s">
        <v>700</v>
      </c>
      <c r="E6690" s="1">
        <v>3173</v>
      </c>
      <c r="F6690" t="s">
        <v>2612</v>
      </c>
      <c r="G6690">
        <v>0</v>
      </c>
      <c r="H6690">
        <v>0</v>
      </c>
      <c r="I6690">
        <v>5.6228E-2</v>
      </c>
    </row>
    <row r="6691" spans="1:9" x14ac:dyDescent="0.25">
      <c r="A6691">
        <v>2320070772</v>
      </c>
      <c r="B6691" t="s">
        <v>5268</v>
      </c>
      <c r="C6691" t="s">
        <v>248</v>
      </c>
      <c r="D6691" t="s">
        <v>249</v>
      </c>
      <c r="E6691" s="1">
        <v>5000</v>
      </c>
      <c r="F6691" t="s">
        <v>2612</v>
      </c>
      <c r="G6691">
        <v>0</v>
      </c>
      <c r="H6691">
        <v>0</v>
      </c>
      <c r="I6691">
        <v>0.23216200000000001</v>
      </c>
    </row>
    <row r="6692" spans="1:9" x14ac:dyDescent="0.25">
      <c r="A6692">
        <v>2320070971</v>
      </c>
      <c r="B6692" t="s">
        <v>5269</v>
      </c>
      <c r="C6692" t="s">
        <v>248</v>
      </c>
      <c r="D6692" t="s">
        <v>249</v>
      </c>
      <c r="E6692" s="1">
        <v>18280</v>
      </c>
      <c r="F6692" t="s">
        <v>2612</v>
      </c>
      <c r="G6692">
        <v>0</v>
      </c>
      <c r="H6692">
        <v>0</v>
      </c>
      <c r="I6692">
        <v>6.3299999999999995E-2</v>
      </c>
    </row>
    <row r="6693" spans="1:9" x14ac:dyDescent="0.25">
      <c r="A6693">
        <v>2320070977</v>
      </c>
      <c r="B6693" t="s">
        <v>5270</v>
      </c>
      <c r="C6693" t="s">
        <v>248</v>
      </c>
      <c r="D6693" t="s">
        <v>249</v>
      </c>
      <c r="E6693" s="1">
        <v>602</v>
      </c>
      <c r="F6693" t="s">
        <v>2612</v>
      </c>
      <c r="G6693">
        <v>0</v>
      </c>
      <c r="H6693">
        <v>0</v>
      </c>
      <c r="I6693">
        <v>0.160748</v>
      </c>
    </row>
    <row r="6694" spans="1:9" x14ac:dyDescent="0.25">
      <c r="A6694">
        <v>2320070978</v>
      </c>
      <c r="B6694" t="s">
        <v>5271</v>
      </c>
      <c r="C6694" t="s">
        <v>248</v>
      </c>
      <c r="D6694" t="s">
        <v>249</v>
      </c>
      <c r="E6694" s="1">
        <v>5309</v>
      </c>
      <c r="F6694" t="s">
        <v>2612</v>
      </c>
      <c r="G6694">
        <v>0</v>
      </c>
      <c r="H6694">
        <v>0</v>
      </c>
      <c r="I6694">
        <v>0.143927</v>
      </c>
    </row>
    <row r="6695" spans="1:9" x14ac:dyDescent="0.25">
      <c r="A6695">
        <v>2320071029</v>
      </c>
      <c r="B6695" t="s">
        <v>5272</v>
      </c>
      <c r="C6695" t="s">
        <v>248</v>
      </c>
      <c r="D6695" t="s">
        <v>249</v>
      </c>
      <c r="E6695" s="1">
        <v>1430</v>
      </c>
      <c r="F6695" t="s">
        <v>2612</v>
      </c>
      <c r="G6695">
        <v>0</v>
      </c>
      <c r="H6695">
        <v>0</v>
      </c>
      <c r="I6695">
        <v>0.25185299999999999</v>
      </c>
    </row>
    <row r="6696" spans="1:9" x14ac:dyDescent="0.25">
      <c r="A6696">
        <v>2320071169</v>
      </c>
      <c r="B6696" t="s">
        <v>5273</v>
      </c>
      <c r="C6696" t="s">
        <v>248</v>
      </c>
      <c r="D6696" t="s">
        <v>249</v>
      </c>
      <c r="E6696" s="1">
        <v>605</v>
      </c>
      <c r="F6696" t="s">
        <v>2612</v>
      </c>
      <c r="G6696">
        <v>0</v>
      </c>
      <c r="H6696">
        <v>0</v>
      </c>
      <c r="I6696">
        <v>0.15664500000000001</v>
      </c>
    </row>
    <row r="6697" spans="1:9" x14ac:dyDescent="0.25">
      <c r="A6697">
        <v>2320071170</v>
      </c>
      <c r="B6697" t="s">
        <v>5274</v>
      </c>
      <c r="C6697" t="s">
        <v>248</v>
      </c>
      <c r="D6697" t="s">
        <v>249</v>
      </c>
      <c r="E6697" s="1">
        <v>2631</v>
      </c>
      <c r="F6697" t="s">
        <v>2612</v>
      </c>
      <c r="G6697">
        <v>0</v>
      </c>
      <c r="H6697">
        <v>0</v>
      </c>
      <c r="I6697">
        <v>0.16075300000000001</v>
      </c>
    </row>
    <row r="6698" spans="1:9" x14ac:dyDescent="0.25">
      <c r="A6698">
        <v>2320071173</v>
      </c>
      <c r="B6698" t="s">
        <v>1241</v>
      </c>
      <c r="C6698" t="s">
        <v>248</v>
      </c>
      <c r="D6698" t="s">
        <v>249</v>
      </c>
      <c r="E6698" s="1">
        <v>4534</v>
      </c>
      <c r="F6698" t="s">
        <v>2612</v>
      </c>
      <c r="G6698">
        <v>0</v>
      </c>
      <c r="H6698">
        <v>0</v>
      </c>
      <c r="I6698">
        <v>0.107084</v>
      </c>
    </row>
    <row r="6699" spans="1:9" x14ac:dyDescent="0.25">
      <c r="A6699">
        <v>2320071180</v>
      </c>
      <c r="B6699" t="s">
        <v>1239</v>
      </c>
      <c r="C6699" t="s">
        <v>248</v>
      </c>
      <c r="D6699" t="s">
        <v>249</v>
      </c>
      <c r="E6699" s="1">
        <v>23215</v>
      </c>
      <c r="F6699" t="s">
        <v>2612</v>
      </c>
      <c r="G6699">
        <v>0</v>
      </c>
      <c r="H6699">
        <v>0</v>
      </c>
      <c r="I6699">
        <v>0.10181999999999999</v>
      </c>
    </row>
    <row r="6700" spans="1:9" x14ac:dyDescent="0.25">
      <c r="A6700">
        <v>2320071254</v>
      </c>
      <c r="B6700" t="s">
        <v>5275</v>
      </c>
      <c r="C6700" t="s">
        <v>248</v>
      </c>
      <c r="D6700" t="s">
        <v>249</v>
      </c>
      <c r="E6700" s="1">
        <v>4612</v>
      </c>
      <c r="F6700" t="s">
        <v>2612</v>
      </c>
      <c r="G6700">
        <v>0</v>
      </c>
      <c r="H6700">
        <v>0</v>
      </c>
      <c r="I6700">
        <v>3.0613999999999999E-2</v>
      </c>
    </row>
    <row r="6701" spans="1:9" x14ac:dyDescent="0.25">
      <c r="A6701">
        <v>2320071264</v>
      </c>
      <c r="B6701" t="s">
        <v>5276</v>
      </c>
      <c r="C6701" t="s">
        <v>699</v>
      </c>
      <c r="D6701" t="s">
        <v>700</v>
      </c>
      <c r="E6701" s="1">
        <v>170</v>
      </c>
      <c r="F6701" t="s">
        <v>2612</v>
      </c>
      <c r="G6701">
        <v>0</v>
      </c>
      <c r="H6701">
        <v>0</v>
      </c>
      <c r="I6701">
        <v>0.301647</v>
      </c>
    </row>
    <row r="6702" spans="1:9" x14ac:dyDescent="0.25">
      <c r="A6702">
        <v>2320071270</v>
      </c>
      <c r="B6702" t="s">
        <v>5277</v>
      </c>
      <c r="C6702" t="s">
        <v>699</v>
      </c>
      <c r="D6702" t="s">
        <v>700</v>
      </c>
      <c r="E6702" s="1">
        <v>1210</v>
      </c>
      <c r="F6702" t="s">
        <v>2612</v>
      </c>
      <c r="G6702">
        <v>0</v>
      </c>
      <c r="H6702">
        <v>0</v>
      </c>
      <c r="I6702">
        <v>0.116711</v>
      </c>
    </row>
    <row r="6703" spans="1:9" x14ac:dyDescent="0.25">
      <c r="A6703">
        <v>2320071271</v>
      </c>
      <c r="B6703" t="s">
        <v>5278</v>
      </c>
      <c r="C6703" t="s">
        <v>699</v>
      </c>
      <c r="D6703" t="s">
        <v>700</v>
      </c>
      <c r="E6703" s="1">
        <v>278</v>
      </c>
      <c r="F6703" t="s">
        <v>2612</v>
      </c>
      <c r="G6703">
        <v>0</v>
      </c>
      <c r="H6703" s="1">
        <v>0</v>
      </c>
      <c r="I6703">
        <v>5.3237E-2</v>
      </c>
    </row>
    <row r="6704" spans="1:9" x14ac:dyDescent="0.25">
      <c r="A6704">
        <v>2320071272</v>
      </c>
      <c r="B6704" t="s">
        <v>5279</v>
      </c>
      <c r="C6704" t="s">
        <v>699</v>
      </c>
      <c r="D6704" t="s">
        <v>700</v>
      </c>
      <c r="E6704" s="1">
        <v>754</v>
      </c>
      <c r="F6704" t="s">
        <v>2612</v>
      </c>
      <c r="G6704" s="1">
        <v>0</v>
      </c>
      <c r="H6704">
        <v>0</v>
      </c>
      <c r="I6704">
        <v>8.1537999999999999E-2</v>
      </c>
    </row>
    <row r="6705" spans="1:9" x14ac:dyDescent="0.25">
      <c r="A6705">
        <v>2320071273</v>
      </c>
      <c r="B6705" t="s">
        <v>5280</v>
      </c>
      <c r="C6705" t="s">
        <v>699</v>
      </c>
      <c r="D6705" t="s">
        <v>700</v>
      </c>
      <c r="E6705" s="1">
        <v>277</v>
      </c>
      <c r="F6705" t="s">
        <v>2612</v>
      </c>
      <c r="G6705">
        <v>0</v>
      </c>
      <c r="H6705">
        <v>0</v>
      </c>
      <c r="I6705">
        <v>2.7977999999999999E-2</v>
      </c>
    </row>
    <row r="6706" spans="1:9" x14ac:dyDescent="0.25">
      <c r="A6706">
        <v>2320071274</v>
      </c>
      <c r="B6706" t="s">
        <v>5281</v>
      </c>
      <c r="C6706" t="s">
        <v>699</v>
      </c>
      <c r="D6706" t="s">
        <v>700</v>
      </c>
      <c r="E6706" s="1">
        <v>250</v>
      </c>
      <c r="F6706" t="s">
        <v>2612</v>
      </c>
      <c r="G6706">
        <v>0</v>
      </c>
      <c r="H6706">
        <v>0</v>
      </c>
      <c r="I6706">
        <v>3.116E-2</v>
      </c>
    </row>
    <row r="6707" spans="1:9" x14ac:dyDescent="0.25">
      <c r="A6707">
        <v>2320071275</v>
      </c>
      <c r="B6707" t="s">
        <v>5282</v>
      </c>
      <c r="C6707" t="s">
        <v>699</v>
      </c>
      <c r="D6707" t="s">
        <v>700</v>
      </c>
      <c r="E6707" s="1">
        <v>31</v>
      </c>
      <c r="F6707" t="s">
        <v>2612</v>
      </c>
      <c r="G6707">
        <v>0</v>
      </c>
      <c r="H6707">
        <v>0</v>
      </c>
      <c r="I6707">
        <v>3.6774000000000001E-2</v>
      </c>
    </row>
    <row r="6708" spans="1:9" x14ac:dyDescent="0.25">
      <c r="A6708">
        <v>2320071276</v>
      </c>
      <c r="B6708" t="s">
        <v>5283</v>
      </c>
      <c r="C6708" t="s">
        <v>699</v>
      </c>
      <c r="D6708" t="s">
        <v>700</v>
      </c>
      <c r="E6708" s="1">
        <v>207</v>
      </c>
      <c r="F6708" t="s">
        <v>2612</v>
      </c>
      <c r="G6708">
        <v>0</v>
      </c>
      <c r="H6708">
        <v>0</v>
      </c>
      <c r="I6708">
        <v>3.6762999999999997E-2</v>
      </c>
    </row>
    <row r="6709" spans="1:9" x14ac:dyDescent="0.25">
      <c r="A6709">
        <v>2320071277</v>
      </c>
      <c r="B6709" t="s">
        <v>5284</v>
      </c>
      <c r="C6709" t="s">
        <v>699</v>
      </c>
      <c r="D6709" t="s">
        <v>700</v>
      </c>
      <c r="E6709" s="1">
        <v>216</v>
      </c>
      <c r="F6709" t="s">
        <v>2612</v>
      </c>
      <c r="G6709">
        <v>0</v>
      </c>
      <c r="H6709">
        <v>0</v>
      </c>
      <c r="I6709">
        <v>3.6852000000000003E-2</v>
      </c>
    </row>
    <row r="6710" spans="1:9" x14ac:dyDescent="0.25">
      <c r="A6710">
        <v>2320071278</v>
      </c>
      <c r="B6710" t="s">
        <v>5285</v>
      </c>
      <c r="C6710" t="s">
        <v>699</v>
      </c>
      <c r="D6710" t="s">
        <v>700</v>
      </c>
      <c r="E6710" s="1">
        <v>292</v>
      </c>
      <c r="F6710" t="s">
        <v>2612</v>
      </c>
      <c r="G6710">
        <v>0</v>
      </c>
      <c r="H6710">
        <v>0</v>
      </c>
      <c r="I6710">
        <v>3.7020999999999998E-2</v>
      </c>
    </row>
    <row r="6711" spans="1:9" x14ac:dyDescent="0.25">
      <c r="A6711">
        <v>2320071279</v>
      </c>
      <c r="B6711" t="s">
        <v>5286</v>
      </c>
      <c r="C6711" t="s">
        <v>699</v>
      </c>
      <c r="D6711" t="s">
        <v>700</v>
      </c>
      <c r="E6711" s="1">
        <v>86</v>
      </c>
      <c r="F6711" t="s">
        <v>2612</v>
      </c>
      <c r="G6711">
        <v>0</v>
      </c>
      <c r="H6711">
        <v>0</v>
      </c>
      <c r="I6711">
        <v>3.6278999999999999E-2</v>
      </c>
    </row>
    <row r="6712" spans="1:9" x14ac:dyDescent="0.25">
      <c r="A6712">
        <v>2320071280</v>
      </c>
      <c r="B6712" t="s">
        <v>5287</v>
      </c>
      <c r="C6712" t="s">
        <v>699</v>
      </c>
      <c r="D6712" t="s">
        <v>700</v>
      </c>
      <c r="E6712" s="1">
        <v>244</v>
      </c>
      <c r="F6712" t="s">
        <v>2612</v>
      </c>
      <c r="G6712" s="1">
        <v>0</v>
      </c>
      <c r="H6712">
        <v>0</v>
      </c>
      <c r="I6712">
        <v>3.6720999999999997E-2</v>
      </c>
    </row>
    <row r="6713" spans="1:9" x14ac:dyDescent="0.25">
      <c r="A6713">
        <v>2320071281</v>
      </c>
      <c r="B6713" t="s">
        <v>5288</v>
      </c>
      <c r="C6713" t="s">
        <v>699</v>
      </c>
      <c r="D6713" t="s">
        <v>700</v>
      </c>
      <c r="E6713" s="1">
        <v>270</v>
      </c>
      <c r="F6713" t="s">
        <v>2612</v>
      </c>
      <c r="G6713">
        <v>0</v>
      </c>
      <c r="H6713" s="1">
        <v>0</v>
      </c>
      <c r="I6713">
        <v>2.7E-2</v>
      </c>
    </row>
    <row r="6714" spans="1:9" x14ac:dyDescent="0.25">
      <c r="A6714">
        <v>2320071282</v>
      </c>
      <c r="B6714" t="s">
        <v>5289</v>
      </c>
      <c r="C6714" t="s">
        <v>699</v>
      </c>
      <c r="D6714" t="s">
        <v>700</v>
      </c>
      <c r="E6714" s="1">
        <v>365</v>
      </c>
      <c r="F6714" t="s">
        <v>2612</v>
      </c>
      <c r="G6714">
        <v>0</v>
      </c>
      <c r="H6714">
        <v>0</v>
      </c>
      <c r="I6714">
        <v>2.6932000000000001E-2</v>
      </c>
    </row>
    <row r="6715" spans="1:9" x14ac:dyDescent="0.25">
      <c r="A6715">
        <v>2320071283</v>
      </c>
      <c r="B6715" t="s">
        <v>5290</v>
      </c>
      <c r="C6715" t="s">
        <v>699</v>
      </c>
      <c r="D6715" t="s">
        <v>700</v>
      </c>
      <c r="E6715" s="1">
        <v>90</v>
      </c>
      <c r="F6715" t="s">
        <v>2612</v>
      </c>
      <c r="G6715">
        <v>0</v>
      </c>
      <c r="H6715">
        <v>0</v>
      </c>
      <c r="I6715">
        <v>3.5888999999999997E-2</v>
      </c>
    </row>
    <row r="6716" spans="1:9" x14ac:dyDescent="0.25">
      <c r="A6716">
        <v>2320071284</v>
      </c>
      <c r="B6716" t="s">
        <v>5291</v>
      </c>
      <c r="C6716" t="s">
        <v>699</v>
      </c>
      <c r="D6716" t="s">
        <v>700</v>
      </c>
      <c r="E6716" s="1">
        <v>145</v>
      </c>
      <c r="F6716" t="s">
        <v>2612</v>
      </c>
      <c r="G6716">
        <v>0</v>
      </c>
      <c r="H6716">
        <v>0</v>
      </c>
      <c r="I6716">
        <v>9.3448000000000003E-2</v>
      </c>
    </row>
    <row r="6717" spans="1:9" x14ac:dyDescent="0.25">
      <c r="A6717">
        <v>2320071291</v>
      </c>
      <c r="B6717" t="s">
        <v>5292</v>
      </c>
      <c r="C6717" t="s">
        <v>248</v>
      </c>
      <c r="D6717" t="s">
        <v>249</v>
      </c>
      <c r="E6717" s="1">
        <v>149000</v>
      </c>
      <c r="F6717" t="s">
        <v>2612</v>
      </c>
      <c r="G6717">
        <v>0</v>
      </c>
      <c r="H6717">
        <v>0</v>
      </c>
      <c r="I6717">
        <v>2.6433999999999999E-2</v>
      </c>
    </row>
    <row r="6718" spans="1:9" x14ac:dyDescent="0.25">
      <c r="A6718">
        <v>2320071293</v>
      </c>
      <c r="B6718" t="s">
        <v>5293</v>
      </c>
      <c r="C6718" t="s">
        <v>699</v>
      </c>
      <c r="D6718" t="s">
        <v>700</v>
      </c>
      <c r="E6718" s="1">
        <v>1636</v>
      </c>
      <c r="F6718" t="s">
        <v>2612</v>
      </c>
      <c r="G6718">
        <v>0</v>
      </c>
      <c r="H6718">
        <v>0</v>
      </c>
      <c r="I6718">
        <v>3.6008999999999999E-2</v>
      </c>
    </row>
    <row r="6719" spans="1:9" x14ac:dyDescent="0.25">
      <c r="A6719">
        <v>2320071294</v>
      </c>
      <c r="B6719" t="s">
        <v>5294</v>
      </c>
      <c r="C6719" t="s">
        <v>699</v>
      </c>
      <c r="D6719" t="s">
        <v>700</v>
      </c>
      <c r="E6719" s="1">
        <v>570</v>
      </c>
      <c r="F6719" t="s">
        <v>2612</v>
      </c>
      <c r="G6719">
        <v>0</v>
      </c>
      <c r="H6719">
        <v>0</v>
      </c>
      <c r="I6719">
        <v>5.7105000000000003E-2</v>
      </c>
    </row>
    <row r="6720" spans="1:9" x14ac:dyDescent="0.25">
      <c r="A6720">
        <v>2320071295</v>
      </c>
      <c r="B6720" t="s">
        <v>5295</v>
      </c>
      <c r="C6720" t="s">
        <v>699</v>
      </c>
      <c r="D6720" t="s">
        <v>700</v>
      </c>
      <c r="E6720" s="1">
        <v>770</v>
      </c>
      <c r="F6720" t="s">
        <v>2612</v>
      </c>
      <c r="G6720">
        <v>0</v>
      </c>
      <c r="H6720">
        <v>0</v>
      </c>
      <c r="I6720">
        <v>8.2116999999999996E-2</v>
      </c>
    </row>
    <row r="6721" spans="1:9" x14ac:dyDescent="0.25">
      <c r="A6721">
        <v>2320071300</v>
      </c>
      <c r="B6721" t="s">
        <v>5296</v>
      </c>
      <c r="C6721" t="s">
        <v>248</v>
      </c>
      <c r="D6721" t="s">
        <v>249</v>
      </c>
      <c r="E6721" s="1">
        <v>109882</v>
      </c>
      <c r="F6721" t="s">
        <v>2612</v>
      </c>
      <c r="G6721">
        <v>0</v>
      </c>
      <c r="H6721">
        <v>0</v>
      </c>
      <c r="I6721">
        <v>3.8462999999999997E-2</v>
      </c>
    </row>
    <row r="6722" spans="1:9" x14ac:dyDescent="0.25">
      <c r="A6722">
        <v>2320071307</v>
      </c>
      <c r="B6722" t="s">
        <v>5297</v>
      </c>
      <c r="C6722" t="s">
        <v>699</v>
      </c>
      <c r="D6722" t="s">
        <v>700</v>
      </c>
      <c r="E6722" s="1">
        <v>1999</v>
      </c>
      <c r="F6722" t="s">
        <v>2612</v>
      </c>
      <c r="G6722">
        <v>0</v>
      </c>
      <c r="H6722">
        <v>0</v>
      </c>
      <c r="I6722">
        <v>0.265878</v>
      </c>
    </row>
    <row r="6723" spans="1:9" x14ac:dyDescent="0.25">
      <c r="A6723">
        <v>2320071335</v>
      </c>
      <c r="B6723" t="s">
        <v>5298</v>
      </c>
      <c r="C6723" t="s">
        <v>248</v>
      </c>
      <c r="D6723" t="s">
        <v>249</v>
      </c>
      <c r="E6723" s="1">
        <v>4133</v>
      </c>
      <c r="F6723" t="s">
        <v>2612</v>
      </c>
      <c r="G6723">
        <v>0</v>
      </c>
      <c r="H6723">
        <v>0</v>
      </c>
      <c r="I6723">
        <v>0.17092199999999999</v>
      </c>
    </row>
    <row r="6724" spans="1:9" x14ac:dyDescent="0.25">
      <c r="A6724">
        <v>2320071336</v>
      </c>
      <c r="B6724" t="s">
        <v>5299</v>
      </c>
      <c r="C6724" t="s">
        <v>248</v>
      </c>
      <c r="D6724" t="s">
        <v>249</v>
      </c>
      <c r="E6724" s="1">
        <v>3100</v>
      </c>
      <c r="F6724" t="s">
        <v>2612</v>
      </c>
      <c r="G6724">
        <v>0</v>
      </c>
      <c r="H6724">
        <v>0</v>
      </c>
      <c r="I6724">
        <v>9.3210000000000001E-2</v>
      </c>
    </row>
    <row r="6725" spans="1:9" x14ac:dyDescent="0.25">
      <c r="A6725">
        <v>2320071341</v>
      </c>
      <c r="B6725" t="s">
        <v>5300</v>
      </c>
      <c r="C6725" t="s">
        <v>248</v>
      </c>
      <c r="D6725" t="s">
        <v>249</v>
      </c>
      <c r="E6725" s="1">
        <v>33859</v>
      </c>
      <c r="F6725" t="s">
        <v>2612</v>
      </c>
      <c r="G6725">
        <v>0</v>
      </c>
      <c r="H6725">
        <v>0</v>
      </c>
      <c r="I6725">
        <v>8.1961999999999993E-2</v>
      </c>
    </row>
    <row r="6726" spans="1:9" x14ac:dyDescent="0.25">
      <c r="A6726">
        <v>2320071352</v>
      </c>
      <c r="B6726" t="s">
        <v>5301</v>
      </c>
      <c r="C6726" t="s">
        <v>699</v>
      </c>
      <c r="D6726" t="s">
        <v>700</v>
      </c>
      <c r="E6726" s="1">
        <v>226</v>
      </c>
      <c r="F6726" t="s">
        <v>2612</v>
      </c>
      <c r="G6726" s="1">
        <v>0</v>
      </c>
      <c r="H6726">
        <v>0</v>
      </c>
      <c r="I6726">
        <v>0.120044</v>
      </c>
    </row>
    <row r="6727" spans="1:9" x14ac:dyDescent="0.25">
      <c r="A6727">
        <v>2320071353</v>
      </c>
      <c r="B6727" t="s">
        <v>5302</v>
      </c>
      <c r="C6727" t="s">
        <v>699</v>
      </c>
      <c r="D6727" t="s">
        <v>700</v>
      </c>
      <c r="E6727">
        <v>201</v>
      </c>
      <c r="F6727" t="s">
        <v>2612</v>
      </c>
      <c r="G6727">
        <v>0</v>
      </c>
      <c r="H6727" s="1">
        <v>0</v>
      </c>
      <c r="I6727">
        <v>0.113085</v>
      </c>
    </row>
    <row r="6728" spans="1:9" x14ac:dyDescent="0.25">
      <c r="A6728">
        <v>2320071354</v>
      </c>
      <c r="B6728" t="s">
        <v>5303</v>
      </c>
      <c r="C6728" t="s">
        <v>699</v>
      </c>
      <c r="D6728" t="s">
        <v>700</v>
      </c>
      <c r="E6728" s="1">
        <v>213</v>
      </c>
      <c r="F6728" t="s">
        <v>2612</v>
      </c>
      <c r="G6728">
        <v>0</v>
      </c>
      <c r="H6728">
        <v>0</v>
      </c>
      <c r="I6728">
        <v>0.118357</v>
      </c>
    </row>
    <row r="6729" spans="1:9" x14ac:dyDescent="0.25">
      <c r="A6729">
        <v>2320071355</v>
      </c>
      <c r="B6729" t="s">
        <v>5304</v>
      </c>
      <c r="C6729" t="s">
        <v>699</v>
      </c>
      <c r="D6729" t="s">
        <v>700</v>
      </c>
      <c r="E6729" s="1">
        <v>150</v>
      </c>
      <c r="F6729" t="s">
        <v>2612</v>
      </c>
      <c r="G6729">
        <v>0</v>
      </c>
      <c r="H6729">
        <v>0</v>
      </c>
      <c r="I6729">
        <v>0.10573299999999999</v>
      </c>
    </row>
    <row r="6730" spans="1:9" x14ac:dyDescent="0.25">
      <c r="A6730">
        <v>2320071356</v>
      </c>
      <c r="B6730" t="s">
        <v>5305</v>
      </c>
      <c r="C6730" t="s">
        <v>699</v>
      </c>
      <c r="D6730" t="s">
        <v>700</v>
      </c>
      <c r="E6730" s="1">
        <v>212</v>
      </c>
      <c r="F6730" t="s">
        <v>2612</v>
      </c>
      <c r="G6730">
        <v>0</v>
      </c>
      <c r="H6730">
        <v>0</v>
      </c>
      <c r="I6730">
        <v>0.108538</v>
      </c>
    </row>
    <row r="6731" spans="1:9" x14ac:dyDescent="0.25">
      <c r="A6731">
        <v>2320071357</v>
      </c>
      <c r="B6731" t="s">
        <v>5306</v>
      </c>
      <c r="C6731" t="s">
        <v>699</v>
      </c>
      <c r="D6731" t="s">
        <v>700</v>
      </c>
      <c r="E6731" s="1">
        <v>195</v>
      </c>
      <c r="F6731" t="s">
        <v>2612</v>
      </c>
      <c r="G6731">
        <v>0</v>
      </c>
      <c r="H6731">
        <v>0</v>
      </c>
      <c r="I6731">
        <v>0.10856399999999999</v>
      </c>
    </row>
    <row r="6732" spans="1:9" x14ac:dyDescent="0.25">
      <c r="A6732">
        <v>2320071358</v>
      </c>
      <c r="B6732" t="s">
        <v>5307</v>
      </c>
      <c r="C6732" t="s">
        <v>248</v>
      </c>
      <c r="D6732" t="s">
        <v>249</v>
      </c>
      <c r="E6732" s="1">
        <v>1600</v>
      </c>
      <c r="F6732" t="s">
        <v>2612</v>
      </c>
      <c r="G6732">
        <v>0</v>
      </c>
      <c r="H6732">
        <v>0</v>
      </c>
      <c r="I6732">
        <v>0.30275600000000003</v>
      </c>
    </row>
    <row r="6733" spans="1:9" x14ac:dyDescent="0.25">
      <c r="A6733">
        <v>2320071359</v>
      </c>
      <c r="B6733" t="s">
        <v>5308</v>
      </c>
      <c r="C6733" t="s">
        <v>248</v>
      </c>
      <c r="D6733" t="s">
        <v>249</v>
      </c>
      <c r="E6733" s="1">
        <v>1600</v>
      </c>
      <c r="F6733" t="s">
        <v>2612</v>
      </c>
      <c r="G6733">
        <v>0</v>
      </c>
      <c r="H6733">
        <v>0</v>
      </c>
      <c r="I6733">
        <v>0.30275600000000003</v>
      </c>
    </row>
    <row r="6734" spans="1:9" x14ac:dyDescent="0.25">
      <c r="A6734">
        <v>2320071360</v>
      </c>
      <c r="B6734" t="s">
        <v>5309</v>
      </c>
      <c r="C6734" t="s">
        <v>248</v>
      </c>
      <c r="D6734" t="s">
        <v>249</v>
      </c>
      <c r="E6734" s="1">
        <v>1600</v>
      </c>
      <c r="F6734" t="s">
        <v>2612</v>
      </c>
      <c r="G6734">
        <v>0</v>
      </c>
      <c r="H6734">
        <v>0</v>
      </c>
      <c r="I6734">
        <v>0.30275600000000003</v>
      </c>
    </row>
    <row r="6735" spans="1:9" x14ac:dyDescent="0.25">
      <c r="A6735">
        <v>2320071361</v>
      </c>
      <c r="B6735" t="s">
        <v>5310</v>
      </c>
      <c r="C6735" t="s">
        <v>248</v>
      </c>
      <c r="D6735" t="s">
        <v>249</v>
      </c>
      <c r="E6735" s="1">
        <v>1600</v>
      </c>
      <c r="F6735" t="s">
        <v>2612</v>
      </c>
      <c r="G6735">
        <v>0</v>
      </c>
      <c r="H6735">
        <v>0</v>
      </c>
      <c r="I6735">
        <v>0.30275600000000003</v>
      </c>
    </row>
    <row r="6736" spans="1:9" x14ac:dyDescent="0.25">
      <c r="A6736">
        <v>2320071362</v>
      </c>
      <c r="B6736" t="s">
        <v>5311</v>
      </c>
      <c r="C6736" t="s">
        <v>248</v>
      </c>
      <c r="D6736" t="s">
        <v>249</v>
      </c>
      <c r="E6736" s="1">
        <v>1600</v>
      </c>
      <c r="F6736" t="s">
        <v>2612</v>
      </c>
      <c r="G6736">
        <v>0</v>
      </c>
      <c r="H6736">
        <v>0</v>
      </c>
      <c r="I6736">
        <v>0.30275600000000003</v>
      </c>
    </row>
    <row r="6737" spans="1:9" x14ac:dyDescent="0.25">
      <c r="A6737">
        <v>2320071363</v>
      </c>
      <c r="B6737" t="s">
        <v>5312</v>
      </c>
      <c r="C6737" t="s">
        <v>248</v>
      </c>
      <c r="D6737" t="s">
        <v>249</v>
      </c>
      <c r="E6737" s="1">
        <v>1600</v>
      </c>
      <c r="F6737" t="s">
        <v>2612</v>
      </c>
      <c r="G6737">
        <v>0</v>
      </c>
      <c r="H6737">
        <v>0</v>
      </c>
      <c r="I6737">
        <v>0.30388799999999999</v>
      </c>
    </row>
    <row r="6738" spans="1:9" x14ac:dyDescent="0.25">
      <c r="A6738">
        <v>2320071364</v>
      </c>
      <c r="B6738" t="s">
        <v>5313</v>
      </c>
      <c r="C6738" t="s">
        <v>699</v>
      </c>
      <c r="D6738" t="s">
        <v>700</v>
      </c>
      <c r="E6738" s="1">
        <v>359</v>
      </c>
      <c r="F6738" t="s">
        <v>2612</v>
      </c>
      <c r="G6738">
        <v>0</v>
      </c>
      <c r="H6738">
        <v>0</v>
      </c>
      <c r="I6738">
        <v>0.117604</v>
      </c>
    </row>
    <row r="6739" spans="1:9" x14ac:dyDescent="0.25">
      <c r="A6739">
        <v>2320071371</v>
      </c>
      <c r="B6739" t="s">
        <v>5314</v>
      </c>
      <c r="C6739" t="s">
        <v>248</v>
      </c>
      <c r="D6739" t="s">
        <v>249</v>
      </c>
      <c r="E6739" s="1">
        <v>4069</v>
      </c>
      <c r="F6739" t="s">
        <v>2612</v>
      </c>
      <c r="G6739">
        <v>0</v>
      </c>
      <c r="H6739">
        <v>0</v>
      </c>
      <c r="I6739">
        <v>8.9189000000000004E-2</v>
      </c>
    </row>
    <row r="6740" spans="1:9" x14ac:dyDescent="0.25">
      <c r="A6740">
        <v>2320071372</v>
      </c>
      <c r="B6740" t="s">
        <v>5315</v>
      </c>
      <c r="C6740" t="s">
        <v>248</v>
      </c>
      <c r="D6740" t="s">
        <v>249</v>
      </c>
      <c r="E6740" s="1">
        <v>3121</v>
      </c>
      <c r="F6740" t="s">
        <v>2612</v>
      </c>
      <c r="G6740">
        <v>0</v>
      </c>
      <c r="H6740">
        <v>0</v>
      </c>
      <c r="I6740">
        <v>0.104293</v>
      </c>
    </row>
    <row r="6741" spans="1:9" x14ac:dyDescent="0.25">
      <c r="A6741">
        <v>2320071375</v>
      </c>
      <c r="B6741" t="s">
        <v>5316</v>
      </c>
      <c r="C6741" t="s">
        <v>248</v>
      </c>
      <c r="D6741" t="s">
        <v>249</v>
      </c>
      <c r="E6741" s="1">
        <v>1185</v>
      </c>
      <c r="F6741" t="s">
        <v>2612</v>
      </c>
      <c r="G6741">
        <v>0</v>
      </c>
      <c r="H6741">
        <v>0</v>
      </c>
      <c r="I6741">
        <v>0.12297</v>
      </c>
    </row>
    <row r="6742" spans="1:9" x14ac:dyDescent="0.25">
      <c r="A6742">
        <v>2320071396</v>
      </c>
      <c r="B6742" t="s">
        <v>5317</v>
      </c>
      <c r="C6742" t="s">
        <v>699</v>
      </c>
      <c r="D6742" t="s">
        <v>700</v>
      </c>
      <c r="E6742" s="1">
        <v>461</v>
      </c>
      <c r="F6742" t="s">
        <v>2612</v>
      </c>
      <c r="G6742">
        <v>0</v>
      </c>
      <c r="H6742">
        <v>0</v>
      </c>
      <c r="I6742">
        <v>0.76878500000000005</v>
      </c>
    </row>
    <row r="6743" spans="1:9" x14ac:dyDescent="0.25">
      <c r="A6743">
        <v>2320071397</v>
      </c>
      <c r="B6743" t="s">
        <v>5318</v>
      </c>
      <c r="C6743" t="s">
        <v>699</v>
      </c>
      <c r="D6743" t="s">
        <v>700</v>
      </c>
      <c r="E6743" s="1">
        <v>3054</v>
      </c>
      <c r="F6743" t="s">
        <v>2612</v>
      </c>
      <c r="G6743">
        <v>0</v>
      </c>
      <c r="H6743">
        <v>0</v>
      </c>
      <c r="I6743">
        <v>0.83404699999999998</v>
      </c>
    </row>
    <row r="6744" spans="1:9" x14ac:dyDescent="0.25">
      <c r="A6744">
        <v>2320071398</v>
      </c>
      <c r="B6744" t="s">
        <v>5319</v>
      </c>
      <c r="C6744" t="s">
        <v>699</v>
      </c>
      <c r="D6744" t="s">
        <v>700</v>
      </c>
      <c r="E6744" s="1">
        <v>684</v>
      </c>
      <c r="F6744" t="s">
        <v>2612</v>
      </c>
      <c r="G6744">
        <v>0</v>
      </c>
      <c r="H6744">
        <v>0</v>
      </c>
      <c r="I6744">
        <v>0.83951799999999999</v>
      </c>
    </row>
    <row r="6745" spans="1:9" x14ac:dyDescent="0.25">
      <c r="A6745">
        <v>2320071399</v>
      </c>
      <c r="B6745" t="s">
        <v>5320</v>
      </c>
      <c r="C6745" t="s">
        <v>699</v>
      </c>
      <c r="D6745" t="s">
        <v>700</v>
      </c>
      <c r="E6745" s="1">
        <v>1239</v>
      </c>
      <c r="F6745" t="s">
        <v>2612</v>
      </c>
      <c r="G6745">
        <v>0</v>
      </c>
      <c r="H6745">
        <v>0</v>
      </c>
      <c r="I6745">
        <v>0.90454400000000001</v>
      </c>
    </row>
    <row r="6746" spans="1:9" x14ac:dyDescent="0.25">
      <c r="A6746">
        <v>2320071412</v>
      </c>
      <c r="B6746" t="s">
        <v>5321</v>
      </c>
      <c r="C6746" t="s">
        <v>699</v>
      </c>
      <c r="D6746" t="s">
        <v>700</v>
      </c>
      <c r="E6746" s="1">
        <v>1788</v>
      </c>
      <c r="F6746" t="s">
        <v>2612</v>
      </c>
      <c r="G6746">
        <v>0</v>
      </c>
      <c r="H6746">
        <v>0</v>
      </c>
      <c r="I6746">
        <v>4.9854999999999997E-2</v>
      </c>
    </row>
    <row r="6747" spans="1:9" x14ac:dyDescent="0.25">
      <c r="A6747">
        <v>2320071438</v>
      </c>
      <c r="B6747" t="s">
        <v>5322</v>
      </c>
      <c r="C6747" t="s">
        <v>699</v>
      </c>
      <c r="D6747" t="s">
        <v>700</v>
      </c>
      <c r="E6747" s="1">
        <v>3352</v>
      </c>
      <c r="F6747" t="s">
        <v>2612</v>
      </c>
      <c r="G6747">
        <v>0</v>
      </c>
      <c r="H6747">
        <v>0</v>
      </c>
      <c r="I6747">
        <v>0.56777999999999995</v>
      </c>
    </row>
    <row r="6748" spans="1:9" x14ac:dyDescent="0.25">
      <c r="A6748">
        <v>2320071439</v>
      </c>
      <c r="B6748" t="s">
        <v>5323</v>
      </c>
      <c r="C6748" t="s">
        <v>699</v>
      </c>
      <c r="D6748" t="s">
        <v>700</v>
      </c>
      <c r="E6748" s="1">
        <v>397</v>
      </c>
      <c r="F6748" t="s">
        <v>2612</v>
      </c>
      <c r="G6748">
        <v>0</v>
      </c>
      <c r="H6748">
        <v>0</v>
      </c>
      <c r="I6748">
        <v>1.942393</v>
      </c>
    </row>
    <row r="6749" spans="1:9" x14ac:dyDescent="0.25">
      <c r="A6749">
        <v>2320071441</v>
      </c>
      <c r="B6749" t="s">
        <v>5324</v>
      </c>
      <c r="C6749" t="s">
        <v>699</v>
      </c>
      <c r="D6749" t="s">
        <v>700</v>
      </c>
      <c r="E6749" s="1">
        <v>1425</v>
      </c>
      <c r="F6749" t="s">
        <v>2612</v>
      </c>
      <c r="G6749">
        <v>0</v>
      </c>
      <c r="H6749">
        <v>0</v>
      </c>
      <c r="I6749">
        <v>1.3116350000000001</v>
      </c>
    </row>
    <row r="6750" spans="1:9" x14ac:dyDescent="0.25">
      <c r="A6750">
        <v>2320071442</v>
      </c>
      <c r="B6750" t="s">
        <v>5325</v>
      </c>
      <c r="C6750" t="s">
        <v>699</v>
      </c>
      <c r="D6750" t="s">
        <v>700</v>
      </c>
      <c r="E6750" s="1">
        <v>775</v>
      </c>
      <c r="F6750" t="s">
        <v>2612</v>
      </c>
      <c r="G6750">
        <v>0</v>
      </c>
      <c r="H6750">
        <v>0</v>
      </c>
      <c r="I6750">
        <v>6.2833160000000001</v>
      </c>
    </row>
    <row r="6751" spans="1:9" x14ac:dyDescent="0.25">
      <c r="A6751">
        <v>2320071447</v>
      </c>
      <c r="B6751" t="s">
        <v>5326</v>
      </c>
      <c r="C6751" t="s">
        <v>248</v>
      </c>
      <c r="D6751" t="s">
        <v>249</v>
      </c>
      <c r="E6751" s="1">
        <v>1200</v>
      </c>
      <c r="F6751" t="s">
        <v>2612</v>
      </c>
      <c r="G6751">
        <v>0</v>
      </c>
      <c r="H6751">
        <v>0</v>
      </c>
      <c r="I6751">
        <v>9.3583E-2</v>
      </c>
    </row>
    <row r="6752" spans="1:9" x14ac:dyDescent="0.25">
      <c r="A6752">
        <v>2320071448</v>
      </c>
      <c r="B6752" t="s">
        <v>5327</v>
      </c>
      <c r="C6752" t="s">
        <v>248</v>
      </c>
      <c r="D6752" t="s">
        <v>249</v>
      </c>
      <c r="E6752" s="1">
        <v>800</v>
      </c>
      <c r="F6752" t="s">
        <v>2612</v>
      </c>
      <c r="G6752">
        <v>0</v>
      </c>
      <c r="H6752">
        <v>0</v>
      </c>
      <c r="I6752">
        <v>9.3575000000000005E-2</v>
      </c>
    </row>
    <row r="6753" spans="1:9" x14ac:dyDescent="0.25">
      <c r="A6753">
        <v>2320071449</v>
      </c>
      <c r="B6753" t="s">
        <v>5328</v>
      </c>
      <c r="C6753" t="s">
        <v>248</v>
      </c>
      <c r="D6753" t="s">
        <v>249</v>
      </c>
      <c r="E6753" s="1">
        <v>1200</v>
      </c>
      <c r="F6753" t="s">
        <v>2612</v>
      </c>
      <c r="G6753">
        <v>0</v>
      </c>
      <c r="H6753">
        <v>0</v>
      </c>
      <c r="I6753">
        <v>9.3583E-2</v>
      </c>
    </row>
    <row r="6754" spans="1:9" x14ac:dyDescent="0.25">
      <c r="A6754">
        <v>2320071450</v>
      </c>
      <c r="B6754" t="s">
        <v>5329</v>
      </c>
      <c r="C6754" t="s">
        <v>699</v>
      </c>
      <c r="D6754" t="s">
        <v>700</v>
      </c>
      <c r="E6754" s="1">
        <v>140</v>
      </c>
      <c r="F6754" t="s">
        <v>2612</v>
      </c>
      <c r="G6754">
        <v>0</v>
      </c>
      <c r="H6754" s="1">
        <v>0</v>
      </c>
      <c r="I6754">
        <v>0.1285</v>
      </c>
    </row>
    <row r="6755" spans="1:9" x14ac:dyDescent="0.25">
      <c r="A6755">
        <v>2320071451</v>
      </c>
      <c r="B6755" t="s">
        <v>5330</v>
      </c>
      <c r="C6755" t="s">
        <v>699</v>
      </c>
      <c r="D6755" t="s">
        <v>700</v>
      </c>
      <c r="E6755" s="1">
        <v>463</v>
      </c>
      <c r="F6755" t="s">
        <v>2612</v>
      </c>
      <c r="G6755" s="1">
        <v>0</v>
      </c>
      <c r="H6755">
        <v>0</v>
      </c>
      <c r="I6755">
        <v>0.16306699999999999</v>
      </c>
    </row>
    <row r="6756" spans="1:9" x14ac:dyDescent="0.25">
      <c r="A6756">
        <v>2320071452</v>
      </c>
      <c r="B6756" t="s">
        <v>5331</v>
      </c>
      <c r="C6756" t="s">
        <v>699</v>
      </c>
      <c r="D6756" t="s">
        <v>700</v>
      </c>
      <c r="E6756" s="1">
        <v>337</v>
      </c>
      <c r="F6756" t="s">
        <v>2612</v>
      </c>
      <c r="G6756">
        <v>0</v>
      </c>
      <c r="H6756">
        <v>0</v>
      </c>
      <c r="I6756">
        <v>0.20442099999999999</v>
      </c>
    </row>
    <row r="6757" spans="1:9" x14ac:dyDescent="0.25">
      <c r="A6757">
        <v>2320071457</v>
      </c>
      <c r="B6757" t="s">
        <v>5332</v>
      </c>
      <c r="C6757" t="s">
        <v>248</v>
      </c>
      <c r="D6757" t="s">
        <v>249</v>
      </c>
      <c r="E6757" s="1">
        <v>4346</v>
      </c>
      <c r="F6757" t="s">
        <v>2612</v>
      </c>
      <c r="G6757">
        <v>0</v>
      </c>
      <c r="H6757">
        <v>0</v>
      </c>
      <c r="I6757">
        <v>0.12723699999999999</v>
      </c>
    </row>
    <row r="6758" spans="1:9" x14ac:dyDescent="0.25">
      <c r="A6758">
        <v>2320071458</v>
      </c>
      <c r="B6758" t="s">
        <v>5333</v>
      </c>
      <c r="C6758" t="s">
        <v>248</v>
      </c>
      <c r="D6758" t="s">
        <v>249</v>
      </c>
      <c r="E6758" s="1">
        <v>1450</v>
      </c>
      <c r="F6758" t="s">
        <v>2612</v>
      </c>
      <c r="G6758">
        <v>0</v>
      </c>
      <c r="H6758">
        <v>0</v>
      </c>
      <c r="I6758">
        <v>0.13020000000000001</v>
      </c>
    </row>
    <row r="6759" spans="1:9" x14ac:dyDescent="0.25">
      <c r="A6759">
        <v>2320071459</v>
      </c>
      <c r="B6759" t="s">
        <v>5334</v>
      </c>
      <c r="C6759" t="s">
        <v>248</v>
      </c>
      <c r="D6759" t="s">
        <v>249</v>
      </c>
      <c r="E6759" s="1">
        <v>1300</v>
      </c>
      <c r="F6759" t="s">
        <v>2612</v>
      </c>
      <c r="G6759">
        <v>0</v>
      </c>
      <c r="H6759">
        <v>0</v>
      </c>
      <c r="I6759">
        <v>0.13020000000000001</v>
      </c>
    </row>
    <row r="6760" spans="1:9" x14ac:dyDescent="0.25">
      <c r="A6760">
        <v>2320071460</v>
      </c>
      <c r="B6760" t="s">
        <v>5335</v>
      </c>
      <c r="C6760" t="s">
        <v>248</v>
      </c>
      <c r="D6760" t="s">
        <v>249</v>
      </c>
      <c r="E6760" s="1">
        <v>38000</v>
      </c>
      <c r="F6760" t="s">
        <v>2612</v>
      </c>
      <c r="G6760">
        <v>0</v>
      </c>
      <c r="H6760">
        <v>0</v>
      </c>
      <c r="I6760">
        <v>2.598E-3</v>
      </c>
    </row>
    <row r="6761" spans="1:9" x14ac:dyDescent="0.25">
      <c r="A6761">
        <v>2320071461</v>
      </c>
      <c r="B6761" t="s">
        <v>5336</v>
      </c>
      <c r="C6761" t="s">
        <v>248</v>
      </c>
      <c r="D6761" t="s">
        <v>249</v>
      </c>
      <c r="E6761" s="1">
        <v>31900</v>
      </c>
      <c r="F6761" t="s">
        <v>2612</v>
      </c>
      <c r="G6761">
        <v>0</v>
      </c>
      <c r="H6761">
        <v>0</v>
      </c>
      <c r="I6761">
        <v>3.1350000000000002E-3</v>
      </c>
    </row>
    <row r="6762" spans="1:9" x14ac:dyDescent="0.25">
      <c r="A6762">
        <v>2320071462</v>
      </c>
      <c r="B6762" t="s">
        <v>5337</v>
      </c>
      <c r="C6762" t="s">
        <v>248</v>
      </c>
      <c r="D6762" t="s">
        <v>249</v>
      </c>
      <c r="E6762" s="1">
        <v>3000</v>
      </c>
      <c r="F6762" t="s">
        <v>2612</v>
      </c>
      <c r="G6762">
        <v>0</v>
      </c>
      <c r="H6762">
        <v>0</v>
      </c>
      <c r="I6762">
        <v>2.153E-3</v>
      </c>
    </row>
    <row r="6763" spans="1:9" x14ac:dyDescent="0.25">
      <c r="A6763">
        <v>2320071463</v>
      </c>
      <c r="B6763" t="s">
        <v>5338</v>
      </c>
      <c r="C6763" t="s">
        <v>248</v>
      </c>
      <c r="D6763" t="s">
        <v>249</v>
      </c>
      <c r="E6763" s="1">
        <v>27000</v>
      </c>
      <c r="F6763" t="s">
        <v>2612</v>
      </c>
      <c r="G6763">
        <v>0</v>
      </c>
      <c r="H6763">
        <v>0</v>
      </c>
      <c r="I6763">
        <v>2.797E-3</v>
      </c>
    </row>
    <row r="6764" spans="1:9" x14ac:dyDescent="0.25">
      <c r="A6764">
        <v>2320071464</v>
      </c>
      <c r="B6764" t="s">
        <v>5339</v>
      </c>
      <c r="C6764" t="s">
        <v>248</v>
      </c>
      <c r="D6764" t="s">
        <v>249</v>
      </c>
      <c r="E6764" s="1">
        <v>11000</v>
      </c>
      <c r="F6764" t="s">
        <v>2612</v>
      </c>
      <c r="G6764">
        <v>0</v>
      </c>
      <c r="H6764">
        <v>0</v>
      </c>
      <c r="I6764">
        <v>2.1580000000000002E-3</v>
      </c>
    </row>
    <row r="6765" spans="1:9" x14ac:dyDescent="0.25">
      <c r="A6765">
        <v>2320071465</v>
      </c>
      <c r="B6765" t="s">
        <v>5340</v>
      </c>
      <c r="C6765" t="s">
        <v>248</v>
      </c>
      <c r="D6765" t="s">
        <v>249</v>
      </c>
      <c r="E6765" s="1">
        <v>10900</v>
      </c>
      <c r="F6765" t="s">
        <v>2612</v>
      </c>
      <c r="G6765">
        <v>0</v>
      </c>
      <c r="H6765">
        <v>0</v>
      </c>
      <c r="I6765">
        <v>2.1589999999999999E-3</v>
      </c>
    </row>
    <row r="6766" spans="1:9" x14ac:dyDescent="0.25">
      <c r="A6766">
        <v>2320071466</v>
      </c>
      <c r="B6766" t="s">
        <v>5341</v>
      </c>
      <c r="C6766" t="s">
        <v>248</v>
      </c>
      <c r="D6766" t="s">
        <v>249</v>
      </c>
      <c r="E6766" s="1">
        <v>21000</v>
      </c>
      <c r="F6766" t="s">
        <v>2612</v>
      </c>
      <c r="G6766">
        <v>0</v>
      </c>
      <c r="H6766">
        <v>0</v>
      </c>
      <c r="I6766">
        <v>2.2079999999999999E-3</v>
      </c>
    </row>
    <row r="6767" spans="1:9" x14ac:dyDescent="0.25">
      <c r="A6767">
        <v>2320071467</v>
      </c>
      <c r="B6767" t="s">
        <v>5342</v>
      </c>
      <c r="C6767" t="s">
        <v>248</v>
      </c>
      <c r="D6767" t="s">
        <v>249</v>
      </c>
      <c r="E6767" s="1">
        <v>7750</v>
      </c>
      <c r="F6767" t="s">
        <v>2612</v>
      </c>
      <c r="G6767">
        <v>0</v>
      </c>
      <c r="H6767">
        <v>0</v>
      </c>
      <c r="I6767">
        <v>2.163E-3</v>
      </c>
    </row>
    <row r="6768" spans="1:9" x14ac:dyDescent="0.25">
      <c r="A6768">
        <v>2320071468</v>
      </c>
      <c r="B6768" t="s">
        <v>5343</v>
      </c>
      <c r="C6768" t="s">
        <v>248</v>
      </c>
      <c r="D6768" t="s">
        <v>249</v>
      </c>
      <c r="E6768" s="1">
        <v>31200</v>
      </c>
      <c r="F6768" t="s">
        <v>2612</v>
      </c>
      <c r="G6768">
        <v>0</v>
      </c>
      <c r="H6768">
        <v>0</v>
      </c>
      <c r="I6768">
        <v>2.9880000000000002E-3</v>
      </c>
    </row>
    <row r="6769" spans="1:9" x14ac:dyDescent="0.25">
      <c r="A6769">
        <v>2320071469</v>
      </c>
      <c r="B6769" t="s">
        <v>5344</v>
      </c>
      <c r="C6769" t="s">
        <v>248</v>
      </c>
      <c r="D6769" t="s">
        <v>249</v>
      </c>
      <c r="E6769" s="1">
        <v>13700</v>
      </c>
      <c r="F6769" t="s">
        <v>2612</v>
      </c>
      <c r="G6769">
        <v>0</v>
      </c>
      <c r="H6769">
        <v>0</v>
      </c>
      <c r="I6769">
        <v>2.1220000000000002E-3</v>
      </c>
    </row>
    <row r="6770" spans="1:9" x14ac:dyDescent="0.25">
      <c r="A6770">
        <v>2320071470</v>
      </c>
      <c r="B6770" t="s">
        <v>5345</v>
      </c>
      <c r="C6770" t="s">
        <v>248</v>
      </c>
      <c r="D6770" t="s">
        <v>249</v>
      </c>
      <c r="E6770" s="1">
        <v>11600</v>
      </c>
      <c r="F6770" t="s">
        <v>2612</v>
      </c>
      <c r="G6770">
        <v>0</v>
      </c>
      <c r="H6770">
        <v>0</v>
      </c>
      <c r="I6770">
        <v>2.1199999999999999E-3</v>
      </c>
    </row>
    <row r="6771" spans="1:9" x14ac:dyDescent="0.25">
      <c r="A6771">
        <v>2320071471</v>
      </c>
      <c r="B6771" t="s">
        <v>5346</v>
      </c>
      <c r="C6771" t="s">
        <v>248</v>
      </c>
      <c r="D6771" t="s">
        <v>249</v>
      </c>
      <c r="E6771" s="1">
        <v>17500</v>
      </c>
      <c r="F6771" t="s">
        <v>2612</v>
      </c>
      <c r="G6771">
        <v>0</v>
      </c>
      <c r="H6771">
        <v>0</v>
      </c>
      <c r="I6771">
        <v>2.4220000000000001E-3</v>
      </c>
    </row>
    <row r="6772" spans="1:9" x14ac:dyDescent="0.25">
      <c r="A6772">
        <v>2320071474</v>
      </c>
      <c r="B6772" t="s">
        <v>5347</v>
      </c>
      <c r="C6772" t="s">
        <v>248</v>
      </c>
      <c r="D6772" t="s">
        <v>249</v>
      </c>
      <c r="E6772" s="1">
        <v>1790</v>
      </c>
      <c r="F6772" t="s">
        <v>2612</v>
      </c>
      <c r="G6772">
        <v>0</v>
      </c>
      <c r="H6772">
        <v>0</v>
      </c>
      <c r="I6772">
        <v>9.6972000000000003E-2</v>
      </c>
    </row>
    <row r="6773" spans="1:9" x14ac:dyDescent="0.25">
      <c r="A6773">
        <v>2320071475</v>
      </c>
      <c r="B6773" t="s">
        <v>5348</v>
      </c>
      <c r="C6773" t="s">
        <v>248</v>
      </c>
      <c r="D6773" t="s">
        <v>249</v>
      </c>
      <c r="E6773" s="1">
        <v>2840</v>
      </c>
      <c r="F6773" t="s">
        <v>2612</v>
      </c>
      <c r="G6773">
        <v>0</v>
      </c>
      <c r="H6773">
        <v>0</v>
      </c>
      <c r="I6773">
        <v>9.6189999999999998E-2</v>
      </c>
    </row>
    <row r="6774" spans="1:9" x14ac:dyDescent="0.25">
      <c r="A6774">
        <v>2320071476</v>
      </c>
      <c r="B6774" t="s">
        <v>5349</v>
      </c>
      <c r="C6774" t="s">
        <v>248</v>
      </c>
      <c r="D6774" t="s">
        <v>249</v>
      </c>
      <c r="E6774" s="1">
        <v>2110</v>
      </c>
      <c r="F6774" t="s">
        <v>2612</v>
      </c>
      <c r="G6774">
        <v>0</v>
      </c>
      <c r="H6774" s="1">
        <v>0</v>
      </c>
      <c r="I6774">
        <v>0.19114200000000001</v>
      </c>
    </row>
    <row r="6775" spans="1:9" x14ac:dyDescent="0.25">
      <c r="A6775">
        <v>2320071477</v>
      </c>
      <c r="B6775" t="s">
        <v>5350</v>
      </c>
      <c r="C6775" t="s">
        <v>248</v>
      </c>
      <c r="D6775" t="s">
        <v>249</v>
      </c>
      <c r="E6775" s="1">
        <v>1975</v>
      </c>
      <c r="F6775" t="s">
        <v>2612</v>
      </c>
      <c r="G6775" s="1">
        <v>0</v>
      </c>
      <c r="H6775">
        <v>0</v>
      </c>
      <c r="I6775">
        <v>0.139347</v>
      </c>
    </row>
    <row r="6776" spans="1:9" x14ac:dyDescent="0.25">
      <c r="A6776">
        <v>2320071477</v>
      </c>
      <c r="B6776" t="s">
        <v>5350</v>
      </c>
      <c r="C6776" t="s">
        <v>2628</v>
      </c>
      <c r="D6776" t="s">
        <v>2629</v>
      </c>
      <c r="E6776" s="1">
        <v>900</v>
      </c>
      <c r="F6776" t="s">
        <v>2612</v>
      </c>
      <c r="G6776" s="1">
        <v>0</v>
      </c>
      <c r="H6776">
        <v>0</v>
      </c>
      <c r="I6776">
        <v>0.13935600000000001</v>
      </c>
    </row>
    <row r="6777" spans="1:9" x14ac:dyDescent="0.25">
      <c r="A6777">
        <v>2320071478</v>
      </c>
      <c r="B6777" t="s">
        <v>5351</v>
      </c>
      <c r="C6777" t="s">
        <v>699</v>
      </c>
      <c r="D6777" t="s">
        <v>700</v>
      </c>
      <c r="E6777" s="1">
        <v>1138</v>
      </c>
      <c r="F6777" t="s">
        <v>2612</v>
      </c>
      <c r="G6777">
        <v>0</v>
      </c>
      <c r="H6777" s="1">
        <v>0</v>
      </c>
      <c r="I6777">
        <v>0.198822</v>
      </c>
    </row>
    <row r="6778" spans="1:9" x14ac:dyDescent="0.25">
      <c r="A6778">
        <v>2320071479</v>
      </c>
      <c r="B6778" t="s">
        <v>5352</v>
      </c>
      <c r="C6778" t="s">
        <v>699</v>
      </c>
      <c r="D6778" t="s">
        <v>700</v>
      </c>
      <c r="E6778" s="1">
        <v>623</v>
      </c>
      <c r="F6778" t="s">
        <v>2612</v>
      </c>
      <c r="G6778">
        <v>0</v>
      </c>
      <c r="H6778">
        <v>0</v>
      </c>
      <c r="I6778">
        <v>7.4077000000000004E-2</v>
      </c>
    </row>
    <row r="6779" spans="1:9" x14ac:dyDescent="0.25">
      <c r="A6779">
        <v>2320071483</v>
      </c>
      <c r="B6779" t="s">
        <v>5353</v>
      </c>
      <c r="C6779" t="s">
        <v>248</v>
      </c>
      <c r="D6779" t="s">
        <v>249</v>
      </c>
      <c r="E6779" s="1">
        <v>44980</v>
      </c>
      <c r="F6779" t="s">
        <v>2612</v>
      </c>
      <c r="G6779">
        <v>0</v>
      </c>
      <c r="H6779">
        <v>0</v>
      </c>
      <c r="I6779">
        <v>7.3619999999999996E-3</v>
      </c>
    </row>
    <row r="6780" spans="1:9" x14ac:dyDescent="0.25">
      <c r="A6780">
        <v>2320071484</v>
      </c>
      <c r="B6780" t="s">
        <v>5354</v>
      </c>
      <c r="C6780" t="s">
        <v>699</v>
      </c>
      <c r="D6780" t="s">
        <v>700</v>
      </c>
      <c r="E6780" s="1">
        <v>220</v>
      </c>
      <c r="F6780" t="s">
        <v>2612</v>
      </c>
      <c r="G6780">
        <v>0</v>
      </c>
      <c r="H6780" s="1">
        <v>0</v>
      </c>
      <c r="I6780">
        <v>0.30136400000000002</v>
      </c>
    </row>
    <row r="6781" spans="1:9" x14ac:dyDescent="0.25">
      <c r="A6781">
        <v>2320071485</v>
      </c>
      <c r="B6781" t="s">
        <v>5355</v>
      </c>
      <c r="C6781" t="s">
        <v>699</v>
      </c>
      <c r="D6781" t="s">
        <v>700</v>
      </c>
      <c r="E6781" s="1">
        <v>560</v>
      </c>
      <c r="F6781" t="s">
        <v>2612</v>
      </c>
      <c r="G6781" s="1">
        <v>0</v>
      </c>
      <c r="H6781">
        <v>0</v>
      </c>
      <c r="I6781">
        <v>8.3554000000000003E-2</v>
      </c>
    </row>
    <row r="6782" spans="1:9" x14ac:dyDescent="0.25">
      <c r="A6782">
        <v>2320071493</v>
      </c>
      <c r="B6782" t="s">
        <v>5356</v>
      </c>
      <c r="C6782" t="s">
        <v>248</v>
      </c>
      <c r="D6782" t="s">
        <v>249</v>
      </c>
      <c r="E6782" s="1">
        <v>8500</v>
      </c>
      <c r="F6782" t="s">
        <v>2612</v>
      </c>
      <c r="G6782">
        <v>0</v>
      </c>
      <c r="H6782">
        <v>0</v>
      </c>
      <c r="I6782">
        <v>8.0199000000000006E-2</v>
      </c>
    </row>
    <row r="6783" spans="1:9" x14ac:dyDescent="0.25">
      <c r="A6783">
        <v>2320071494</v>
      </c>
      <c r="B6783" t="s">
        <v>5357</v>
      </c>
      <c r="C6783" t="s">
        <v>699</v>
      </c>
      <c r="D6783" t="s">
        <v>700</v>
      </c>
      <c r="E6783" s="1">
        <v>307</v>
      </c>
      <c r="F6783" t="s">
        <v>2612</v>
      </c>
      <c r="G6783">
        <v>0</v>
      </c>
      <c r="H6783">
        <v>0</v>
      </c>
      <c r="I6783">
        <v>3.2030940000000001</v>
      </c>
    </row>
    <row r="6784" spans="1:9" x14ac:dyDescent="0.25">
      <c r="A6784">
        <v>2320071495</v>
      </c>
      <c r="B6784" t="s">
        <v>5358</v>
      </c>
      <c r="C6784" t="s">
        <v>248</v>
      </c>
      <c r="D6784" t="s">
        <v>249</v>
      </c>
      <c r="E6784" s="1">
        <v>257</v>
      </c>
      <c r="F6784" t="s">
        <v>2612</v>
      </c>
      <c r="G6784">
        <v>0</v>
      </c>
      <c r="H6784">
        <v>0</v>
      </c>
      <c r="I6784">
        <v>0.23108899999999999</v>
      </c>
    </row>
    <row r="6785" spans="1:9" x14ac:dyDescent="0.25">
      <c r="A6785">
        <v>2320071496</v>
      </c>
      <c r="B6785" t="s">
        <v>5359</v>
      </c>
      <c r="C6785" t="s">
        <v>248</v>
      </c>
      <c r="D6785" t="s">
        <v>249</v>
      </c>
      <c r="E6785" s="1">
        <v>515</v>
      </c>
      <c r="F6785" t="s">
        <v>2612</v>
      </c>
      <c r="G6785">
        <v>0</v>
      </c>
      <c r="H6785">
        <v>0</v>
      </c>
      <c r="I6785">
        <v>0.33306799999999998</v>
      </c>
    </row>
    <row r="6786" spans="1:9" x14ac:dyDescent="0.25">
      <c r="A6786">
        <v>2320071497</v>
      </c>
      <c r="B6786" t="s">
        <v>5360</v>
      </c>
      <c r="C6786" t="s">
        <v>248</v>
      </c>
      <c r="D6786" t="s">
        <v>249</v>
      </c>
      <c r="E6786" s="1">
        <v>1260</v>
      </c>
      <c r="F6786" t="s">
        <v>2612</v>
      </c>
      <c r="G6786">
        <v>0</v>
      </c>
      <c r="H6786">
        <v>0</v>
      </c>
      <c r="I6786">
        <v>0.75081699999999996</v>
      </c>
    </row>
    <row r="6787" spans="1:9" x14ac:dyDescent="0.25">
      <c r="A6787">
        <v>2320071499</v>
      </c>
      <c r="B6787" t="s">
        <v>5361</v>
      </c>
      <c r="C6787" t="s">
        <v>248</v>
      </c>
      <c r="D6787" t="s">
        <v>249</v>
      </c>
      <c r="E6787" s="1">
        <v>1900</v>
      </c>
      <c r="F6787" t="s">
        <v>2612</v>
      </c>
      <c r="G6787">
        <v>0</v>
      </c>
      <c r="H6787">
        <v>0</v>
      </c>
      <c r="I6787">
        <v>0.18104200000000001</v>
      </c>
    </row>
    <row r="6788" spans="1:9" x14ac:dyDescent="0.25">
      <c r="A6788">
        <v>2320071503</v>
      </c>
      <c r="B6788" t="s">
        <v>5362</v>
      </c>
      <c r="C6788" t="s">
        <v>248</v>
      </c>
      <c r="D6788" t="s">
        <v>249</v>
      </c>
      <c r="E6788" s="1">
        <v>130</v>
      </c>
      <c r="F6788" t="s">
        <v>2612</v>
      </c>
      <c r="G6788">
        <v>0</v>
      </c>
      <c r="H6788">
        <v>0</v>
      </c>
      <c r="I6788">
        <v>0.229462</v>
      </c>
    </row>
    <row r="6789" spans="1:9" x14ac:dyDescent="0.25">
      <c r="A6789">
        <v>2320071505</v>
      </c>
      <c r="B6789" t="s">
        <v>5363</v>
      </c>
      <c r="C6789" t="s">
        <v>248</v>
      </c>
      <c r="D6789" t="s">
        <v>249</v>
      </c>
      <c r="E6789" s="1">
        <v>2566</v>
      </c>
      <c r="F6789" t="s">
        <v>2612</v>
      </c>
      <c r="G6789">
        <v>0</v>
      </c>
      <c r="H6789">
        <v>0</v>
      </c>
      <c r="I6789">
        <v>9.3592999999999996E-2</v>
      </c>
    </row>
    <row r="6790" spans="1:9" x14ac:dyDescent="0.25">
      <c r="A6790">
        <v>2320071509</v>
      </c>
      <c r="B6790" t="s">
        <v>5364</v>
      </c>
      <c r="C6790" t="s">
        <v>248</v>
      </c>
      <c r="D6790" t="s">
        <v>249</v>
      </c>
      <c r="E6790" s="1">
        <v>3700</v>
      </c>
      <c r="F6790" t="s">
        <v>2612</v>
      </c>
      <c r="G6790">
        <v>0</v>
      </c>
      <c r="H6790">
        <v>0</v>
      </c>
      <c r="I6790">
        <v>7.1269999999999997E-3</v>
      </c>
    </row>
    <row r="6791" spans="1:9" x14ac:dyDescent="0.25">
      <c r="A6791">
        <v>2320071510</v>
      </c>
      <c r="B6791" t="s">
        <v>5365</v>
      </c>
      <c r="C6791" t="s">
        <v>248</v>
      </c>
      <c r="D6791" t="s">
        <v>249</v>
      </c>
      <c r="E6791" s="1">
        <v>3700</v>
      </c>
      <c r="F6791" t="s">
        <v>2612</v>
      </c>
      <c r="G6791">
        <v>0</v>
      </c>
      <c r="H6791">
        <v>0</v>
      </c>
      <c r="I6791">
        <v>7.1269999999999997E-3</v>
      </c>
    </row>
    <row r="6792" spans="1:9" x14ac:dyDescent="0.25">
      <c r="A6792">
        <v>2320071511</v>
      </c>
      <c r="B6792" t="s">
        <v>5366</v>
      </c>
      <c r="C6792" t="s">
        <v>248</v>
      </c>
      <c r="D6792" t="s">
        <v>249</v>
      </c>
      <c r="E6792" s="1">
        <v>3600</v>
      </c>
      <c r="F6792" t="s">
        <v>2612</v>
      </c>
      <c r="G6792">
        <v>0</v>
      </c>
      <c r="H6792" s="1">
        <v>0</v>
      </c>
      <c r="I6792">
        <v>7.1279999999999998E-3</v>
      </c>
    </row>
    <row r="6793" spans="1:9" x14ac:dyDescent="0.25">
      <c r="A6793">
        <v>2320071512</v>
      </c>
      <c r="B6793" t="s">
        <v>5367</v>
      </c>
      <c r="C6793" t="s">
        <v>248</v>
      </c>
      <c r="D6793" t="s">
        <v>249</v>
      </c>
      <c r="E6793" s="1">
        <v>3700</v>
      </c>
      <c r="F6793" t="s">
        <v>2612</v>
      </c>
      <c r="G6793" s="1">
        <v>0</v>
      </c>
      <c r="H6793">
        <v>0</v>
      </c>
      <c r="I6793">
        <v>7.1269999999999997E-3</v>
      </c>
    </row>
    <row r="6794" spans="1:9" x14ac:dyDescent="0.25">
      <c r="A6794">
        <v>2320071513</v>
      </c>
      <c r="B6794" t="s">
        <v>5368</v>
      </c>
      <c r="C6794" t="s">
        <v>248</v>
      </c>
      <c r="D6794" t="s">
        <v>249</v>
      </c>
      <c r="E6794" s="1">
        <v>3300</v>
      </c>
      <c r="F6794" t="s">
        <v>2612</v>
      </c>
      <c r="G6794">
        <v>0</v>
      </c>
      <c r="H6794">
        <v>0</v>
      </c>
      <c r="I6794">
        <v>7.1269999999999997E-3</v>
      </c>
    </row>
    <row r="6795" spans="1:9" x14ac:dyDescent="0.25">
      <c r="A6795">
        <v>2320071514</v>
      </c>
      <c r="B6795" t="s">
        <v>5369</v>
      </c>
      <c r="C6795" t="s">
        <v>248</v>
      </c>
      <c r="D6795" t="s">
        <v>249</v>
      </c>
      <c r="E6795" s="1">
        <v>3700</v>
      </c>
      <c r="F6795" t="s">
        <v>2612</v>
      </c>
      <c r="G6795">
        <v>0</v>
      </c>
      <c r="H6795">
        <v>0</v>
      </c>
      <c r="I6795">
        <v>7.1269999999999997E-3</v>
      </c>
    </row>
    <row r="6796" spans="1:9" x14ac:dyDescent="0.25">
      <c r="A6796">
        <v>2320071515</v>
      </c>
      <c r="B6796" t="s">
        <v>5370</v>
      </c>
      <c r="C6796" t="s">
        <v>248</v>
      </c>
      <c r="D6796" t="s">
        <v>249</v>
      </c>
      <c r="E6796" s="1">
        <v>3200</v>
      </c>
      <c r="F6796" t="s">
        <v>2612</v>
      </c>
      <c r="G6796" s="1">
        <v>0</v>
      </c>
      <c r="H6796">
        <v>0</v>
      </c>
      <c r="I6796">
        <v>7.1279999999999998E-3</v>
      </c>
    </row>
    <row r="6797" spans="1:9" x14ac:dyDescent="0.25">
      <c r="A6797">
        <v>2320071516</v>
      </c>
      <c r="B6797" t="s">
        <v>5371</v>
      </c>
      <c r="C6797" t="s">
        <v>248</v>
      </c>
      <c r="D6797" t="s">
        <v>249</v>
      </c>
      <c r="E6797" s="1">
        <v>3700</v>
      </c>
      <c r="F6797" t="s">
        <v>2612</v>
      </c>
      <c r="G6797">
        <v>0</v>
      </c>
      <c r="H6797" s="1">
        <v>0</v>
      </c>
      <c r="I6797">
        <v>7.1269999999999997E-3</v>
      </c>
    </row>
    <row r="6798" spans="1:9" x14ac:dyDescent="0.25">
      <c r="A6798">
        <v>2320071517</v>
      </c>
      <c r="B6798" t="s">
        <v>5372</v>
      </c>
      <c r="C6798" t="s">
        <v>248</v>
      </c>
      <c r="D6798" t="s">
        <v>249</v>
      </c>
      <c r="E6798" s="1">
        <v>3600</v>
      </c>
      <c r="F6798" t="s">
        <v>2612</v>
      </c>
      <c r="G6798">
        <v>0</v>
      </c>
      <c r="H6798">
        <v>0</v>
      </c>
      <c r="I6798">
        <v>7.1279999999999998E-3</v>
      </c>
    </row>
    <row r="6799" spans="1:9" x14ac:dyDescent="0.25">
      <c r="A6799">
        <v>2320071518</v>
      </c>
      <c r="B6799" t="s">
        <v>5373</v>
      </c>
      <c r="C6799" t="s">
        <v>248</v>
      </c>
      <c r="D6799" t="s">
        <v>249</v>
      </c>
      <c r="E6799" s="1">
        <v>3600</v>
      </c>
      <c r="F6799" t="s">
        <v>2612</v>
      </c>
      <c r="G6799">
        <v>0</v>
      </c>
      <c r="H6799">
        <v>0</v>
      </c>
      <c r="I6799">
        <v>7.1279999999999998E-3</v>
      </c>
    </row>
    <row r="6800" spans="1:9" x14ac:dyDescent="0.25">
      <c r="A6800">
        <v>2320071519</v>
      </c>
      <c r="B6800" t="s">
        <v>5374</v>
      </c>
      <c r="C6800" t="s">
        <v>248</v>
      </c>
      <c r="D6800" t="s">
        <v>249</v>
      </c>
      <c r="E6800" s="1">
        <v>3600</v>
      </c>
      <c r="F6800" t="s">
        <v>2612</v>
      </c>
      <c r="G6800">
        <v>0</v>
      </c>
      <c r="H6800">
        <v>0</v>
      </c>
      <c r="I6800">
        <v>7.1279999999999998E-3</v>
      </c>
    </row>
    <row r="6801" spans="1:9" x14ac:dyDescent="0.25">
      <c r="A6801">
        <v>2320071520</v>
      </c>
      <c r="B6801" t="s">
        <v>5375</v>
      </c>
      <c r="C6801" t="s">
        <v>248</v>
      </c>
      <c r="D6801" t="s">
        <v>249</v>
      </c>
      <c r="E6801" s="1">
        <v>3700</v>
      </c>
      <c r="F6801" t="s">
        <v>2612</v>
      </c>
      <c r="G6801">
        <v>0</v>
      </c>
      <c r="H6801">
        <v>0</v>
      </c>
      <c r="I6801">
        <v>7.1269999999999997E-3</v>
      </c>
    </row>
    <row r="6802" spans="1:9" x14ac:dyDescent="0.25">
      <c r="A6802">
        <v>2320071523</v>
      </c>
      <c r="B6802" t="s">
        <v>5376</v>
      </c>
      <c r="C6802" t="s">
        <v>699</v>
      </c>
      <c r="D6802" t="s">
        <v>700</v>
      </c>
      <c r="E6802" s="1">
        <v>100</v>
      </c>
      <c r="F6802" t="s">
        <v>2612</v>
      </c>
      <c r="G6802" s="1">
        <v>0</v>
      </c>
      <c r="H6802">
        <v>0</v>
      </c>
      <c r="I6802">
        <v>4.9700000000000001E-2</v>
      </c>
    </row>
    <row r="6803" spans="1:9" x14ac:dyDescent="0.25">
      <c r="A6803">
        <v>2320071524</v>
      </c>
      <c r="B6803" t="s">
        <v>5377</v>
      </c>
      <c r="C6803" t="s">
        <v>2689</v>
      </c>
      <c r="D6803" t="s">
        <v>2690</v>
      </c>
      <c r="E6803" s="1">
        <v>0</v>
      </c>
      <c r="F6803" t="s">
        <v>2612</v>
      </c>
      <c r="G6803">
        <v>0</v>
      </c>
      <c r="H6803" s="1">
        <v>2000</v>
      </c>
      <c r="I6803">
        <v>0.123825</v>
      </c>
    </row>
    <row r="6804" spans="1:9" x14ac:dyDescent="0.25">
      <c r="A6804">
        <v>2320071524</v>
      </c>
      <c r="B6804" t="s">
        <v>5377</v>
      </c>
      <c r="C6804" t="s">
        <v>248</v>
      </c>
      <c r="D6804" t="s">
        <v>249</v>
      </c>
      <c r="E6804" s="1">
        <v>4780</v>
      </c>
      <c r="F6804" t="s">
        <v>2612</v>
      </c>
      <c r="G6804" s="1">
        <v>2000</v>
      </c>
      <c r="H6804">
        <v>0</v>
      </c>
      <c r="I6804">
        <v>0.123822</v>
      </c>
    </row>
    <row r="6805" spans="1:9" x14ac:dyDescent="0.25">
      <c r="A6805">
        <v>2320071525</v>
      </c>
      <c r="B6805" t="s">
        <v>5378</v>
      </c>
      <c r="C6805" t="s">
        <v>248</v>
      </c>
      <c r="D6805" t="s">
        <v>249</v>
      </c>
      <c r="E6805" s="1">
        <v>21780</v>
      </c>
      <c r="F6805" t="s">
        <v>2612</v>
      </c>
      <c r="G6805">
        <v>0</v>
      </c>
      <c r="H6805">
        <v>0</v>
      </c>
      <c r="I6805">
        <v>9.7725000000000006E-2</v>
      </c>
    </row>
    <row r="6806" spans="1:9" x14ac:dyDescent="0.25">
      <c r="A6806">
        <v>2320071526</v>
      </c>
      <c r="B6806" t="s">
        <v>5379</v>
      </c>
      <c r="C6806" t="s">
        <v>248</v>
      </c>
      <c r="D6806" t="s">
        <v>249</v>
      </c>
      <c r="E6806" s="1">
        <v>3370</v>
      </c>
      <c r="F6806" t="s">
        <v>2612</v>
      </c>
      <c r="G6806">
        <v>0</v>
      </c>
      <c r="H6806">
        <v>0</v>
      </c>
      <c r="I6806">
        <v>0.160751</v>
      </c>
    </row>
    <row r="6807" spans="1:9" x14ac:dyDescent="0.25">
      <c r="A6807">
        <v>2320071527</v>
      </c>
      <c r="B6807" t="s">
        <v>5380</v>
      </c>
      <c r="C6807" t="s">
        <v>248</v>
      </c>
      <c r="D6807" t="s">
        <v>249</v>
      </c>
      <c r="E6807" s="1">
        <v>990</v>
      </c>
      <c r="F6807" t="s">
        <v>2612</v>
      </c>
      <c r="G6807">
        <v>0</v>
      </c>
      <c r="H6807">
        <v>0</v>
      </c>
      <c r="I6807">
        <v>0.160747</v>
      </c>
    </row>
    <row r="6808" spans="1:9" x14ac:dyDescent="0.25">
      <c r="A6808">
        <v>2320071528</v>
      </c>
      <c r="B6808" t="s">
        <v>5381</v>
      </c>
      <c r="C6808" t="s">
        <v>248</v>
      </c>
      <c r="D6808" t="s">
        <v>249</v>
      </c>
      <c r="E6808" s="1">
        <v>210</v>
      </c>
      <c r="F6808" t="s">
        <v>2612</v>
      </c>
      <c r="G6808">
        <v>0</v>
      </c>
      <c r="H6808">
        <v>0</v>
      </c>
      <c r="I6808">
        <v>0.123762</v>
      </c>
    </row>
    <row r="6809" spans="1:9" x14ac:dyDescent="0.25">
      <c r="A6809">
        <v>2320071528</v>
      </c>
      <c r="B6809" t="s">
        <v>5381</v>
      </c>
      <c r="C6809" t="s">
        <v>2628</v>
      </c>
      <c r="D6809" t="s">
        <v>2629</v>
      </c>
      <c r="E6809" s="1">
        <v>1000</v>
      </c>
      <c r="F6809" t="s">
        <v>2612</v>
      </c>
      <c r="G6809">
        <v>0</v>
      </c>
      <c r="H6809">
        <v>0</v>
      </c>
      <c r="I6809">
        <v>0.12378</v>
      </c>
    </row>
    <row r="6810" spans="1:9" x14ac:dyDescent="0.25">
      <c r="A6810">
        <v>2320071535</v>
      </c>
      <c r="B6810" t="s">
        <v>5382</v>
      </c>
      <c r="C6810" t="s">
        <v>248</v>
      </c>
      <c r="D6810" t="s">
        <v>249</v>
      </c>
      <c r="E6810" s="1">
        <v>830</v>
      </c>
      <c r="F6810" t="s">
        <v>2612</v>
      </c>
      <c r="G6810">
        <v>0</v>
      </c>
      <c r="H6810" s="1">
        <v>0</v>
      </c>
      <c r="I6810">
        <v>0.41604799999999997</v>
      </c>
    </row>
    <row r="6811" spans="1:9" x14ac:dyDescent="0.25">
      <c r="A6811">
        <v>2320071536</v>
      </c>
      <c r="B6811" t="s">
        <v>5383</v>
      </c>
      <c r="C6811" t="s">
        <v>248</v>
      </c>
      <c r="D6811" t="s">
        <v>249</v>
      </c>
      <c r="E6811" s="1">
        <v>1000</v>
      </c>
      <c r="F6811" t="s">
        <v>2612</v>
      </c>
      <c r="G6811" s="1">
        <v>0</v>
      </c>
      <c r="H6811">
        <v>0</v>
      </c>
      <c r="I6811">
        <v>7.689E-2</v>
      </c>
    </row>
    <row r="6812" spans="1:9" x14ac:dyDescent="0.25">
      <c r="A6812">
        <v>2320071537</v>
      </c>
      <c r="B6812" t="s">
        <v>5384</v>
      </c>
      <c r="C6812" t="s">
        <v>248</v>
      </c>
      <c r="D6812" t="s">
        <v>249</v>
      </c>
      <c r="E6812" s="1">
        <v>1800</v>
      </c>
      <c r="F6812" t="s">
        <v>2612</v>
      </c>
      <c r="G6812">
        <v>0</v>
      </c>
      <c r="H6812">
        <v>0</v>
      </c>
      <c r="I6812">
        <v>3.6789000000000002E-2</v>
      </c>
    </row>
    <row r="6813" spans="1:9" x14ac:dyDescent="0.25">
      <c r="A6813">
        <v>2320080049</v>
      </c>
      <c r="B6813" t="s">
        <v>5385</v>
      </c>
      <c r="C6813" t="s">
        <v>699</v>
      </c>
      <c r="D6813" t="s">
        <v>700</v>
      </c>
      <c r="E6813" s="1">
        <v>750</v>
      </c>
      <c r="F6813" t="s">
        <v>2612</v>
      </c>
      <c r="G6813">
        <v>0</v>
      </c>
      <c r="H6813">
        <v>0</v>
      </c>
      <c r="I6813">
        <v>1.5625469999999999</v>
      </c>
    </row>
    <row r="6814" spans="1:9" x14ac:dyDescent="0.25">
      <c r="A6814">
        <v>2320080049</v>
      </c>
      <c r="B6814" t="s">
        <v>5385</v>
      </c>
      <c r="C6814" t="s">
        <v>248</v>
      </c>
      <c r="D6814" t="s">
        <v>249</v>
      </c>
      <c r="E6814" s="1">
        <v>100</v>
      </c>
      <c r="F6814" t="s">
        <v>2612</v>
      </c>
      <c r="G6814" s="1">
        <v>0</v>
      </c>
      <c r="H6814">
        <v>0</v>
      </c>
      <c r="I6814">
        <v>1.5626</v>
      </c>
    </row>
    <row r="6815" spans="1:9" x14ac:dyDescent="0.25">
      <c r="A6815">
        <v>2320080071</v>
      </c>
      <c r="B6815" t="s">
        <v>5386</v>
      </c>
      <c r="C6815" t="s">
        <v>2637</v>
      </c>
      <c r="D6815" t="s">
        <v>2638</v>
      </c>
      <c r="E6815" s="1">
        <v>997</v>
      </c>
      <c r="F6815" t="s">
        <v>2612</v>
      </c>
      <c r="G6815">
        <v>0</v>
      </c>
      <c r="H6815" s="1">
        <v>0</v>
      </c>
      <c r="I6815">
        <v>2.4827080000000001</v>
      </c>
    </row>
    <row r="6816" spans="1:9" x14ac:dyDescent="0.25">
      <c r="A6816">
        <v>2320080077</v>
      </c>
      <c r="B6816" t="s">
        <v>5387</v>
      </c>
      <c r="C6816" t="s">
        <v>2637</v>
      </c>
      <c r="D6816" t="s">
        <v>2638</v>
      </c>
      <c r="E6816" s="1">
        <v>2430</v>
      </c>
      <c r="F6816" t="s">
        <v>2612</v>
      </c>
      <c r="G6816">
        <v>0</v>
      </c>
      <c r="H6816">
        <v>0</v>
      </c>
      <c r="I6816">
        <v>2.29365</v>
      </c>
    </row>
    <row r="6817" spans="1:9" x14ac:dyDescent="0.25">
      <c r="A6817">
        <v>2320080081</v>
      </c>
      <c r="B6817" t="s">
        <v>5388</v>
      </c>
      <c r="C6817" t="s">
        <v>2637</v>
      </c>
      <c r="D6817" t="s">
        <v>2638</v>
      </c>
      <c r="E6817" s="1">
        <v>2238</v>
      </c>
      <c r="F6817" t="s">
        <v>2612</v>
      </c>
      <c r="G6817">
        <v>0</v>
      </c>
      <c r="H6817">
        <v>0</v>
      </c>
      <c r="I6817">
        <v>0.87609000000000004</v>
      </c>
    </row>
    <row r="6818" spans="1:9" x14ac:dyDescent="0.25">
      <c r="A6818">
        <v>2320080082</v>
      </c>
      <c r="B6818" t="s">
        <v>5389</v>
      </c>
      <c r="C6818" t="s">
        <v>2637</v>
      </c>
      <c r="D6818" t="s">
        <v>2638</v>
      </c>
      <c r="E6818" s="1">
        <v>3150</v>
      </c>
      <c r="F6818" t="s">
        <v>2612</v>
      </c>
      <c r="G6818">
        <v>0</v>
      </c>
      <c r="H6818">
        <v>0</v>
      </c>
      <c r="I6818">
        <v>1.610889</v>
      </c>
    </row>
    <row r="6819" spans="1:9" x14ac:dyDescent="0.25">
      <c r="A6819">
        <v>2320080085</v>
      </c>
      <c r="B6819" t="s">
        <v>5390</v>
      </c>
      <c r="C6819" t="s">
        <v>2637</v>
      </c>
      <c r="D6819" t="s">
        <v>2638</v>
      </c>
      <c r="E6819" s="1">
        <v>1887</v>
      </c>
      <c r="F6819" t="s">
        <v>2612</v>
      </c>
      <c r="G6819">
        <v>0</v>
      </c>
      <c r="H6819">
        <v>0</v>
      </c>
      <c r="I6819">
        <v>8.4927080000000004</v>
      </c>
    </row>
    <row r="6820" spans="1:9" x14ac:dyDescent="0.25">
      <c r="A6820">
        <v>2320080091</v>
      </c>
      <c r="B6820" t="s">
        <v>5391</v>
      </c>
      <c r="C6820" t="s">
        <v>5077</v>
      </c>
      <c r="D6820" t="s">
        <v>5078</v>
      </c>
      <c r="E6820" s="1">
        <v>1386</v>
      </c>
      <c r="F6820" t="s">
        <v>2612</v>
      </c>
      <c r="G6820">
        <v>0</v>
      </c>
      <c r="H6820">
        <v>0</v>
      </c>
      <c r="I6820">
        <v>6.8396749999999997</v>
      </c>
    </row>
    <row r="6821" spans="1:9" x14ac:dyDescent="0.25">
      <c r="A6821">
        <v>2320080091</v>
      </c>
      <c r="B6821" t="s">
        <v>5391</v>
      </c>
      <c r="C6821" t="s">
        <v>2637</v>
      </c>
      <c r="D6821" t="s">
        <v>2638</v>
      </c>
      <c r="E6821" s="1">
        <v>365</v>
      </c>
      <c r="F6821" t="s">
        <v>2612</v>
      </c>
      <c r="G6821">
        <v>0</v>
      </c>
      <c r="H6821">
        <v>0</v>
      </c>
      <c r="I6821">
        <v>6.8396710000000001</v>
      </c>
    </row>
    <row r="6822" spans="1:9" x14ac:dyDescent="0.25">
      <c r="A6822">
        <v>2320080092</v>
      </c>
      <c r="B6822" t="s">
        <v>5392</v>
      </c>
      <c r="C6822" t="s">
        <v>5077</v>
      </c>
      <c r="D6822" t="s">
        <v>5078</v>
      </c>
      <c r="E6822" s="1">
        <v>4660</v>
      </c>
      <c r="F6822" t="s">
        <v>2612</v>
      </c>
      <c r="G6822">
        <v>0</v>
      </c>
      <c r="H6822" s="1">
        <v>0</v>
      </c>
      <c r="I6822">
        <v>2.4272640000000001</v>
      </c>
    </row>
    <row r="6823" spans="1:9" x14ac:dyDescent="0.25">
      <c r="A6823">
        <v>2320080092</v>
      </c>
      <c r="B6823" t="s">
        <v>5392</v>
      </c>
      <c r="C6823" t="s">
        <v>2637</v>
      </c>
      <c r="D6823" t="s">
        <v>2638</v>
      </c>
      <c r="E6823" s="1">
        <v>50</v>
      </c>
      <c r="F6823" t="s">
        <v>2612</v>
      </c>
      <c r="G6823" s="1">
        <v>1</v>
      </c>
      <c r="H6823">
        <v>0</v>
      </c>
      <c r="I6823">
        <v>2.4272</v>
      </c>
    </row>
    <row r="6824" spans="1:9" x14ac:dyDescent="0.25">
      <c r="A6824">
        <v>2320080092</v>
      </c>
      <c r="B6824" t="s">
        <v>5392</v>
      </c>
      <c r="C6824" t="s">
        <v>2623</v>
      </c>
      <c r="D6824" t="s">
        <v>2624</v>
      </c>
      <c r="E6824" s="1">
        <v>0</v>
      </c>
      <c r="F6824" t="s">
        <v>2612</v>
      </c>
      <c r="G6824" s="1">
        <v>0</v>
      </c>
      <c r="H6824">
        <v>1</v>
      </c>
      <c r="I6824">
        <v>2.4272629999999999</v>
      </c>
    </row>
    <row r="6825" spans="1:9" x14ac:dyDescent="0.25">
      <c r="A6825">
        <v>2320080093</v>
      </c>
      <c r="B6825" t="s">
        <v>5393</v>
      </c>
      <c r="C6825" t="s">
        <v>699</v>
      </c>
      <c r="D6825" t="s">
        <v>700</v>
      </c>
      <c r="E6825" s="1">
        <v>0</v>
      </c>
      <c r="F6825" t="s">
        <v>2612</v>
      </c>
      <c r="G6825" s="1">
        <v>1440</v>
      </c>
      <c r="H6825">
        <v>0</v>
      </c>
      <c r="I6825">
        <v>9.0357800000000008</v>
      </c>
    </row>
    <row r="6826" spans="1:9" x14ac:dyDescent="0.25">
      <c r="A6826">
        <v>2320080093</v>
      </c>
      <c r="B6826" t="s">
        <v>5393</v>
      </c>
      <c r="C6826" t="s">
        <v>248</v>
      </c>
      <c r="D6826" t="s">
        <v>249</v>
      </c>
      <c r="E6826" s="1">
        <v>0</v>
      </c>
      <c r="F6826" t="s">
        <v>2612</v>
      </c>
      <c r="G6826">
        <v>512</v>
      </c>
      <c r="H6826" s="1">
        <v>1440</v>
      </c>
      <c r="I6826">
        <v>6.3469470000000001</v>
      </c>
    </row>
    <row r="6827" spans="1:9" x14ac:dyDescent="0.25">
      <c r="A6827">
        <v>2320080093</v>
      </c>
      <c r="B6827" t="s">
        <v>5393</v>
      </c>
      <c r="C6827" t="s">
        <v>5077</v>
      </c>
      <c r="D6827" t="s">
        <v>5078</v>
      </c>
      <c r="E6827" s="1">
        <v>884</v>
      </c>
      <c r="F6827" t="s">
        <v>2612</v>
      </c>
      <c r="G6827">
        <v>0</v>
      </c>
      <c r="H6827" s="1">
        <v>0</v>
      </c>
      <c r="I6827">
        <v>7.8379750000000001</v>
      </c>
    </row>
    <row r="6828" spans="1:9" x14ac:dyDescent="0.25">
      <c r="A6828">
        <v>2320080093</v>
      </c>
      <c r="B6828" t="s">
        <v>5393</v>
      </c>
      <c r="C6828" t="s">
        <v>2637</v>
      </c>
      <c r="D6828" t="s">
        <v>2638</v>
      </c>
      <c r="E6828" s="1">
        <v>130</v>
      </c>
      <c r="F6828" t="s">
        <v>2612</v>
      </c>
      <c r="G6828">
        <v>0</v>
      </c>
      <c r="H6828">
        <v>0</v>
      </c>
      <c r="I6828">
        <v>6.3476150000000002</v>
      </c>
    </row>
    <row r="6829" spans="1:9" x14ac:dyDescent="0.25">
      <c r="A6829">
        <v>2320080093</v>
      </c>
      <c r="B6829" t="s">
        <v>5393</v>
      </c>
      <c r="C6829" t="s">
        <v>2623</v>
      </c>
      <c r="D6829" t="s">
        <v>2624</v>
      </c>
      <c r="E6829" s="1">
        <v>0</v>
      </c>
      <c r="F6829" t="s">
        <v>2612</v>
      </c>
      <c r="G6829">
        <v>0</v>
      </c>
      <c r="H6829">
        <v>512</v>
      </c>
      <c r="I6829">
        <v>5.758121</v>
      </c>
    </row>
    <row r="6830" spans="1:9" x14ac:dyDescent="0.25">
      <c r="A6830">
        <v>2320080094</v>
      </c>
      <c r="B6830" t="s">
        <v>5394</v>
      </c>
      <c r="C6830" t="s">
        <v>5077</v>
      </c>
      <c r="D6830" t="s">
        <v>5078</v>
      </c>
      <c r="E6830" s="1">
        <v>1320</v>
      </c>
      <c r="F6830" t="s">
        <v>2612</v>
      </c>
      <c r="G6830">
        <v>0</v>
      </c>
      <c r="H6830">
        <v>0</v>
      </c>
      <c r="I6830">
        <v>1.3410230000000001</v>
      </c>
    </row>
    <row r="6831" spans="1:9" x14ac:dyDescent="0.25">
      <c r="A6831">
        <v>2320080095</v>
      </c>
      <c r="B6831" t="s">
        <v>5395</v>
      </c>
      <c r="C6831" t="s">
        <v>5077</v>
      </c>
      <c r="D6831" t="s">
        <v>5078</v>
      </c>
      <c r="E6831" s="1">
        <v>5040</v>
      </c>
      <c r="F6831" t="s">
        <v>2612</v>
      </c>
      <c r="G6831">
        <v>0</v>
      </c>
      <c r="H6831">
        <v>0</v>
      </c>
      <c r="I6831">
        <v>1.384452</v>
      </c>
    </row>
    <row r="6832" spans="1:9" x14ac:dyDescent="0.25">
      <c r="A6832">
        <v>2320080095</v>
      </c>
      <c r="B6832" t="s">
        <v>5395</v>
      </c>
      <c r="C6832" t="s">
        <v>2637</v>
      </c>
      <c r="D6832" t="s">
        <v>2638</v>
      </c>
      <c r="E6832" s="1">
        <v>1248</v>
      </c>
      <c r="F6832" t="s">
        <v>2612</v>
      </c>
      <c r="G6832" s="1">
        <v>0</v>
      </c>
      <c r="H6832">
        <v>0</v>
      </c>
      <c r="I6832">
        <v>1.44028</v>
      </c>
    </row>
    <row r="6833" spans="1:9" x14ac:dyDescent="0.25">
      <c r="A6833">
        <v>2320110002</v>
      </c>
      <c r="B6833" t="s">
        <v>5396</v>
      </c>
      <c r="C6833" t="s">
        <v>248</v>
      </c>
      <c r="D6833" t="s">
        <v>249</v>
      </c>
      <c r="E6833" s="1">
        <v>51</v>
      </c>
      <c r="F6833" t="s">
        <v>3804</v>
      </c>
      <c r="G6833">
        <v>0</v>
      </c>
      <c r="H6833" s="1">
        <v>0</v>
      </c>
      <c r="I6833">
        <v>10.462353</v>
      </c>
    </row>
    <row r="6834" spans="1:9" x14ac:dyDescent="0.25">
      <c r="A6834">
        <v>2320110010</v>
      </c>
      <c r="B6834" t="s">
        <v>5397</v>
      </c>
      <c r="C6834" t="s">
        <v>699</v>
      </c>
      <c r="D6834" t="s">
        <v>700</v>
      </c>
      <c r="E6834" s="1">
        <v>520</v>
      </c>
      <c r="F6834" t="s">
        <v>3804</v>
      </c>
      <c r="G6834">
        <v>0</v>
      </c>
      <c r="H6834">
        <v>0</v>
      </c>
      <c r="I6834">
        <v>2.5017499999999999</v>
      </c>
    </row>
    <row r="6835" spans="1:9" x14ac:dyDescent="0.25">
      <c r="A6835">
        <v>2320110010</v>
      </c>
      <c r="B6835" t="s">
        <v>5397</v>
      </c>
      <c r="C6835" t="s">
        <v>248</v>
      </c>
      <c r="D6835" t="s">
        <v>249</v>
      </c>
      <c r="E6835" s="1">
        <v>100</v>
      </c>
      <c r="F6835" t="s">
        <v>3804</v>
      </c>
      <c r="G6835">
        <v>0</v>
      </c>
      <c r="H6835">
        <v>0</v>
      </c>
      <c r="I6835">
        <v>2.5017999999999998</v>
      </c>
    </row>
    <row r="6836" spans="1:9" x14ac:dyDescent="0.25">
      <c r="A6836">
        <v>2320110016</v>
      </c>
      <c r="B6836" t="s">
        <v>5398</v>
      </c>
      <c r="C6836" t="s">
        <v>699</v>
      </c>
      <c r="D6836" t="s">
        <v>700</v>
      </c>
      <c r="E6836" s="1">
        <v>42</v>
      </c>
      <c r="F6836" t="s">
        <v>3804</v>
      </c>
      <c r="G6836">
        <v>0</v>
      </c>
      <c r="H6836">
        <v>0</v>
      </c>
      <c r="I6836">
        <v>5.8121429999999998</v>
      </c>
    </row>
    <row r="6837" spans="1:9" x14ac:dyDescent="0.25">
      <c r="A6837">
        <v>2320110020</v>
      </c>
      <c r="B6837" t="s">
        <v>5399</v>
      </c>
      <c r="C6837" t="s">
        <v>699</v>
      </c>
      <c r="D6837" t="s">
        <v>700</v>
      </c>
      <c r="E6837" s="1">
        <v>5</v>
      </c>
      <c r="F6837" t="s">
        <v>3804</v>
      </c>
      <c r="G6837">
        <v>0</v>
      </c>
      <c r="H6837">
        <v>0</v>
      </c>
      <c r="I6837">
        <v>30.085999999999999</v>
      </c>
    </row>
    <row r="6838" spans="1:9" x14ac:dyDescent="0.25">
      <c r="A6838">
        <v>2320110039</v>
      </c>
      <c r="B6838" t="s">
        <v>5400</v>
      </c>
      <c r="C6838" t="s">
        <v>699</v>
      </c>
      <c r="D6838" t="s">
        <v>700</v>
      </c>
      <c r="E6838" s="1">
        <v>20</v>
      </c>
      <c r="F6838" t="s">
        <v>3804</v>
      </c>
      <c r="G6838">
        <v>0</v>
      </c>
      <c r="H6838">
        <v>0</v>
      </c>
      <c r="I6838">
        <v>34.926000000000002</v>
      </c>
    </row>
    <row r="6839" spans="1:9" x14ac:dyDescent="0.25">
      <c r="A6839">
        <v>2320110047</v>
      </c>
      <c r="B6839" t="s">
        <v>5401</v>
      </c>
      <c r="C6839" t="s">
        <v>699</v>
      </c>
      <c r="D6839" t="s">
        <v>700</v>
      </c>
      <c r="E6839" s="1">
        <v>32</v>
      </c>
      <c r="F6839" t="s">
        <v>3804</v>
      </c>
      <c r="G6839">
        <v>0</v>
      </c>
      <c r="H6839">
        <v>0</v>
      </c>
      <c r="I6839">
        <v>9.5937999999999996E-2</v>
      </c>
    </row>
    <row r="6840" spans="1:9" x14ac:dyDescent="0.25">
      <c r="A6840">
        <v>2320110053</v>
      </c>
      <c r="B6840" t="s">
        <v>5402</v>
      </c>
      <c r="C6840" t="s">
        <v>699</v>
      </c>
      <c r="D6840" t="s">
        <v>700</v>
      </c>
      <c r="E6840" s="1">
        <v>60</v>
      </c>
      <c r="F6840" t="s">
        <v>3804</v>
      </c>
      <c r="G6840">
        <v>0</v>
      </c>
      <c r="H6840">
        <v>0</v>
      </c>
      <c r="I6840">
        <v>9.1373329999999999</v>
      </c>
    </row>
    <row r="6841" spans="1:9" x14ac:dyDescent="0.25">
      <c r="A6841">
        <v>2320110071</v>
      </c>
      <c r="B6841" t="s">
        <v>5403</v>
      </c>
      <c r="C6841" t="s">
        <v>699</v>
      </c>
      <c r="D6841" t="s">
        <v>700</v>
      </c>
      <c r="E6841" s="1">
        <v>80</v>
      </c>
      <c r="F6841" t="s">
        <v>3804</v>
      </c>
      <c r="G6841">
        <v>0</v>
      </c>
      <c r="H6841">
        <v>0</v>
      </c>
      <c r="I6841">
        <v>11.22625</v>
      </c>
    </row>
    <row r="6842" spans="1:9" x14ac:dyDescent="0.25">
      <c r="A6842">
        <v>2320110100</v>
      </c>
      <c r="B6842" t="s">
        <v>5404</v>
      </c>
      <c r="C6842" t="s">
        <v>2637</v>
      </c>
      <c r="D6842" t="s">
        <v>2638</v>
      </c>
      <c r="E6842" s="1">
        <v>1473</v>
      </c>
      <c r="F6842" t="s">
        <v>2612</v>
      </c>
      <c r="G6842" s="1">
        <v>0</v>
      </c>
      <c r="H6842">
        <v>0</v>
      </c>
      <c r="I6842">
        <v>0.17626600000000001</v>
      </c>
    </row>
    <row r="6843" spans="1:9" x14ac:dyDescent="0.25">
      <c r="A6843">
        <v>2320110101</v>
      </c>
      <c r="B6843" t="s">
        <v>5405</v>
      </c>
      <c r="C6843" t="s">
        <v>699</v>
      </c>
      <c r="D6843" t="s">
        <v>700</v>
      </c>
      <c r="E6843" s="1">
        <v>11000</v>
      </c>
      <c r="F6843" t="s">
        <v>2612</v>
      </c>
      <c r="G6843">
        <v>0</v>
      </c>
      <c r="H6843" s="1">
        <v>0</v>
      </c>
      <c r="I6843">
        <v>5.3964999999999999E-2</v>
      </c>
    </row>
    <row r="6844" spans="1:9" x14ac:dyDescent="0.25">
      <c r="A6844">
        <v>2320110101</v>
      </c>
      <c r="B6844" t="s">
        <v>5405</v>
      </c>
      <c r="C6844" t="s">
        <v>248</v>
      </c>
      <c r="D6844" t="s">
        <v>249</v>
      </c>
      <c r="E6844" s="1">
        <v>7000</v>
      </c>
      <c r="F6844" t="s">
        <v>2612</v>
      </c>
      <c r="G6844" s="1">
        <v>0</v>
      </c>
      <c r="H6844">
        <v>0</v>
      </c>
      <c r="I6844">
        <v>0.10564900000000001</v>
      </c>
    </row>
    <row r="6845" spans="1:9" x14ac:dyDescent="0.25">
      <c r="A6845">
        <v>2320110112</v>
      </c>
      <c r="B6845" t="s">
        <v>5406</v>
      </c>
      <c r="C6845" t="s">
        <v>699</v>
      </c>
      <c r="D6845" t="s">
        <v>700</v>
      </c>
      <c r="E6845" s="1">
        <v>15</v>
      </c>
      <c r="F6845" t="s">
        <v>3804</v>
      </c>
      <c r="G6845" s="1">
        <v>0</v>
      </c>
      <c r="H6845" s="1">
        <v>0</v>
      </c>
      <c r="I6845">
        <v>5.257333</v>
      </c>
    </row>
    <row r="6846" spans="1:9" x14ac:dyDescent="0.25">
      <c r="A6846">
        <v>2320110112</v>
      </c>
      <c r="B6846" t="s">
        <v>5406</v>
      </c>
      <c r="C6846" t="s">
        <v>2637</v>
      </c>
      <c r="D6846" t="s">
        <v>2638</v>
      </c>
      <c r="E6846" s="1">
        <v>160</v>
      </c>
      <c r="F6846" t="s">
        <v>3804</v>
      </c>
      <c r="G6846">
        <v>0</v>
      </c>
      <c r="H6846" s="1">
        <v>0</v>
      </c>
      <c r="I6846">
        <v>5.2574379999999996</v>
      </c>
    </row>
    <row r="6847" spans="1:9" x14ac:dyDescent="0.25">
      <c r="A6847">
        <v>2320110114</v>
      </c>
      <c r="B6847" t="s">
        <v>5407</v>
      </c>
      <c r="C6847" t="s">
        <v>2637</v>
      </c>
      <c r="D6847" t="s">
        <v>2638</v>
      </c>
      <c r="E6847" s="1">
        <v>47</v>
      </c>
      <c r="F6847" t="s">
        <v>3804</v>
      </c>
      <c r="G6847">
        <v>0</v>
      </c>
      <c r="H6847">
        <v>0</v>
      </c>
      <c r="I6847">
        <v>15.302128</v>
      </c>
    </row>
    <row r="6848" spans="1:9" x14ac:dyDescent="0.25">
      <c r="A6848">
        <v>2320110128</v>
      </c>
      <c r="B6848" t="s">
        <v>5408</v>
      </c>
      <c r="C6848" t="s">
        <v>2637</v>
      </c>
      <c r="D6848" t="s">
        <v>2638</v>
      </c>
      <c r="E6848" s="1">
        <v>155</v>
      </c>
      <c r="F6848" t="s">
        <v>3804</v>
      </c>
      <c r="G6848">
        <v>0</v>
      </c>
      <c r="H6848">
        <v>0</v>
      </c>
      <c r="I6848">
        <v>3.5054189999999998</v>
      </c>
    </row>
    <row r="6849" spans="1:9" x14ac:dyDescent="0.25">
      <c r="A6849">
        <v>2320110155</v>
      </c>
      <c r="B6849" t="s">
        <v>5409</v>
      </c>
      <c r="C6849" t="s">
        <v>248</v>
      </c>
      <c r="D6849" t="s">
        <v>249</v>
      </c>
      <c r="E6849" s="1">
        <v>16</v>
      </c>
      <c r="F6849" t="s">
        <v>3804</v>
      </c>
      <c r="G6849">
        <v>0</v>
      </c>
      <c r="H6849">
        <v>0</v>
      </c>
      <c r="I6849">
        <v>18.682500000000001</v>
      </c>
    </row>
    <row r="6850" spans="1:9" x14ac:dyDescent="0.25">
      <c r="A6850">
        <v>2320110161</v>
      </c>
      <c r="B6850" t="s">
        <v>5410</v>
      </c>
      <c r="C6850" t="s">
        <v>2637</v>
      </c>
      <c r="D6850" t="s">
        <v>2638</v>
      </c>
      <c r="E6850" s="1">
        <v>103</v>
      </c>
      <c r="F6850" t="s">
        <v>3804</v>
      </c>
      <c r="G6850" s="1">
        <v>0</v>
      </c>
      <c r="H6850">
        <v>0</v>
      </c>
      <c r="I6850">
        <v>13.960388</v>
      </c>
    </row>
    <row r="6851" spans="1:9" x14ac:dyDescent="0.25">
      <c r="A6851">
        <v>2320110166</v>
      </c>
      <c r="B6851" t="s">
        <v>5411</v>
      </c>
      <c r="C6851" t="s">
        <v>699</v>
      </c>
      <c r="D6851" t="s">
        <v>700</v>
      </c>
      <c r="E6851" s="1">
        <v>13</v>
      </c>
      <c r="F6851" t="s">
        <v>3804</v>
      </c>
      <c r="G6851">
        <v>0</v>
      </c>
      <c r="H6851">
        <v>0</v>
      </c>
      <c r="I6851">
        <v>16.402308000000001</v>
      </c>
    </row>
    <row r="6852" spans="1:9" x14ac:dyDescent="0.25">
      <c r="A6852">
        <v>2320110167</v>
      </c>
      <c r="B6852" t="s">
        <v>5412</v>
      </c>
      <c r="C6852" t="s">
        <v>699</v>
      </c>
      <c r="D6852" t="s">
        <v>700</v>
      </c>
      <c r="E6852" s="1">
        <v>4</v>
      </c>
      <c r="F6852" t="s">
        <v>3804</v>
      </c>
      <c r="G6852">
        <v>0</v>
      </c>
      <c r="H6852" s="1">
        <v>0</v>
      </c>
      <c r="I6852">
        <v>14.4825</v>
      </c>
    </row>
    <row r="6853" spans="1:9" x14ac:dyDescent="0.25">
      <c r="A6853">
        <v>2320120040</v>
      </c>
      <c r="B6853" t="s">
        <v>5413</v>
      </c>
      <c r="C6853" t="s">
        <v>699</v>
      </c>
      <c r="D6853" t="s">
        <v>700</v>
      </c>
      <c r="E6853" s="1">
        <v>2886</v>
      </c>
      <c r="F6853" t="s">
        <v>2612</v>
      </c>
      <c r="G6853">
        <v>0</v>
      </c>
      <c r="H6853">
        <v>0</v>
      </c>
      <c r="I6853">
        <v>0.46477099999999999</v>
      </c>
    </row>
    <row r="6854" spans="1:9" x14ac:dyDescent="0.25">
      <c r="A6854">
        <v>2320120040</v>
      </c>
      <c r="B6854" t="s">
        <v>5413</v>
      </c>
      <c r="C6854" t="s">
        <v>646</v>
      </c>
      <c r="D6854" t="s">
        <v>647</v>
      </c>
      <c r="E6854" s="1">
        <v>3</v>
      </c>
      <c r="F6854" t="s">
        <v>2612</v>
      </c>
      <c r="G6854">
        <v>0</v>
      </c>
      <c r="H6854">
        <v>0</v>
      </c>
      <c r="I6854">
        <v>0.46333299999999999</v>
      </c>
    </row>
    <row r="6855" spans="1:9" x14ac:dyDescent="0.25">
      <c r="A6855">
        <v>2320120041</v>
      </c>
      <c r="B6855" t="s">
        <v>5414</v>
      </c>
      <c r="C6855" t="s">
        <v>699</v>
      </c>
      <c r="D6855" t="s">
        <v>700</v>
      </c>
      <c r="E6855" s="1">
        <v>3299</v>
      </c>
      <c r="F6855" t="s">
        <v>2612</v>
      </c>
      <c r="G6855">
        <v>0</v>
      </c>
      <c r="H6855">
        <v>0</v>
      </c>
      <c r="I6855">
        <v>0.491064</v>
      </c>
    </row>
    <row r="6856" spans="1:9" x14ac:dyDescent="0.25">
      <c r="A6856">
        <v>2320120046</v>
      </c>
      <c r="B6856" t="s">
        <v>5415</v>
      </c>
      <c r="C6856" t="s">
        <v>2637</v>
      </c>
      <c r="D6856" t="s">
        <v>2638</v>
      </c>
      <c r="E6856" s="1">
        <v>1700</v>
      </c>
      <c r="F6856" t="s">
        <v>2612</v>
      </c>
      <c r="G6856">
        <v>0</v>
      </c>
      <c r="H6856">
        <v>0</v>
      </c>
      <c r="I6856">
        <v>1.2107239999999999</v>
      </c>
    </row>
    <row r="6857" spans="1:9" x14ac:dyDescent="0.25">
      <c r="A6857">
        <v>2320130033</v>
      </c>
      <c r="B6857" t="s">
        <v>5416</v>
      </c>
      <c r="C6857" t="s">
        <v>699</v>
      </c>
      <c r="D6857" t="s">
        <v>700</v>
      </c>
      <c r="E6857" s="1">
        <v>100</v>
      </c>
      <c r="F6857" t="s">
        <v>2612</v>
      </c>
      <c r="G6857">
        <v>0</v>
      </c>
      <c r="H6857">
        <v>0</v>
      </c>
      <c r="I6857">
        <v>0.2165</v>
      </c>
    </row>
    <row r="6858" spans="1:9" x14ac:dyDescent="0.25">
      <c r="A6858">
        <v>2320130061</v>
      </c>
      <c r="B6858" t="s">
        <v>5417</v>
      </c>
      <c r="C6858" t="s">
        <v>2637</v>
      </c>
      <c r="D6858" t="s">
        <v>2638</v>
      </c>
      <c r="E6858" s="1">
        <v>74600</v>
      </c>
      <c r="F6858" t="s">
        <v>2612</v>
      </c>
      <c r="G6858">
        <v>0</v>
      </c>
      <c r="H6858">
        <v>0</v>
      </c>
      <c r="I6858">
        <v>4.3764999999999998E-2</v>
      </c>
    </row>
    <row r="6859" spans="1:9" x14ac:dyDescent="0.25">
      <c r="A6859">
        <v>2320130074</v>
      </c>
      <c r="B6859" t="s">
        <v>5418</v>
      </c>
      <c r="C6859" t="s">
        <v>248</v>
      </c>
      <c r="D6859" t="s">
        <v>249</v>
      </c>
      <c r="E6859" s="1">
        <v>1616</v>
      </c>
      <c r="F6859" t="s">
        <v>2612</v>
      </c>
      <c r="G6859">
        <v>0</v>
      </c>
      <c r="H6859">
        <v>0</v>
      </c>
      <c r="I6859">
        <v>0.89393599999999995</v>
      </c>
    </row>
    <row r="6860" spans="1:9" x14ac:dyDescent="0.25">
      <c r="A6860">
        <v>2320130074</v>
      </c>
      <c r="B6860" t="s">
        <v>5418</v>
      </c>
      <c r="C6860" t="s">
        <v>5077</v>
      </c>
      <c r="D6860" t="s">
        <v>5078</v>
      </c>
      <c r="E6860" s="1">
        <v>1050</v>
      </c>
      <c r="F6860" t="s">
        <v>2612</v>
      </c>
      <c r="G6860">
        <v>0</v>
      </c>
      <c r="H6860">
        <v>0</v>
      </c>
      <c r="I6860">
        <v>0.89393299999999998</v>
      </c>
    </row>
    <row r="6861" spans="1:9" x14ac:dyDescent="0.25">
      <c r="A6861">
        <v>2320130129</v>
      </c>
      <c r="B6861" t="s">
        <v>5419</v>
      </c>
      <c r="C6861" t="s">
        <v>699</v>
      </c>
      <c r="D6861" t="s">
        <v>700</v>
      </c>
      <c r="E6861" s="1">
        <v>900</v>
      </c>
      <c r="F6861" t="s">
        <v>2612</v>
      </c>
      <c r="G6861">
        <v>0</v>
      </c>
      <c r="H6861">
        <v>0</v>
      </c>
      <c r="I6861">
        <v>8.6611220000000007</v>
      </c>
    </row>
    <row r="6862" spans="1:9" x14ac:dyDescent="0.25">
      <c r="A6862">
        <v>2320130131</v>
      </c>
      <c r="B6862" t="s">
        <v>5420</v>
      </c>
      <c r="C6862" t="s">
        <v>699</v>
      </c>
      <c r="D6862" t="s">
        <v>700</v>
      </c>
      <c r="E6862" s="1">
        <v>2200</v>
      </c>
      <c r="F6862" t="s">
        <v>2612</v>
      </c>
      <c r="G6862">
        <v>0</v>
      </c>
      <c r="H6862">
        <v>0</v>
      </c>
      <c r="I6862">
        <v>2.9363640000000002</v>
      </c>
    </row>
    <row r="6863" spans="1:9" x14ac:dyDescent="0.25">
      <c r="A6863">
        <v>2320130139</v>
      </c>
      <c r="B6863" t="s">
        <v>5421</v>
      </c>
      <c r="C6863" t="s">
        <v>2637</v>
      </c>
      <c r="D6863" t="s">
        <v>2638</v>
      </c>
      <c r="E6863" s="1">
        <v>6240</v>
      </c>
      <c r="F6863" t="s">
        <v>2612</v>
      </c>
      <c r="G6863" s="1">
        <v>0</v>
      </c>
      <c r="H6863">
        <v>0</v>
      </c>
      <c r="I6863">
        <v>0.89344199999999996</v>
      </c>
    </row>
    <row r="6864" spans="1:9" x14ac:dyDescent="0.25">
      <c r="A6864">
        <v>2320130165</v>
      </c>
      <c r="B6864" t="s">
        <v>5422</v>
      </c>
      <c r="C6864" t="s">
        <v>699</v>
      </c>
      <c r="D6864" t="s">
        <v>700</v>
      </c>
      <c r="E6864" s="1">
        <v>152</v>
      </c>
      <c r="F6864" t="s">
        <v>2612</v>
      </c>
      <c r="G6864">
        <v>0</v>
      </c>
      <c r="H6864">
        <v>0</v>
      </c>
      <c r="I6864">
        <v>4.8584209999999999</v>
      </c>
    </row>
    <row r="6865" spans="1:9" x14ac:dyDescent="0.25">
      <c r="A6865">
        <v>2320130166</v>
      </c>
      <c r="B6865" t="s">
        <v>5423</v>
      </c>
      <c r="C6865" t="s">
        <v>699</v>
      </c>
      <c r="D6865" t="s">
        <v>700</v>
      </c>
      <c r="E6865" s="1">
        <v>1050</v>
      </c>
      <c r="F6865" t="s">
        <v>2612</v>
      </c>
      <c r="G6865">
        <v>0</v>
      </c>
      <c r="H6865" s="1">
        <v>0</v>
      </c>
      <c r="I6865">
        <v>8.6864100000000004</v>
      </c>
    </row>
    <row r="6866" spans="1:9" x14ac:dyDescent="0.25">
      <c r="A6866">
        <v>2320130187</v>
      </c>
      <c r="B6866" t="s">
        <v>5424</v>
      </c>
      <c r="C6866" t="s">
        <v>2637</v>
      </c>
      <c r="D6866" t="s">
        <v>2638</v>
      </c>
      <c r="E6866" s="1">
        <v>2864</v>
      </c>
      <c r="F6866" t="s">
        <v>2612</v>
      </c>
      <c r="G6866">
        <v>0</v>
      </c>
      <c r="H6866">
        <v>0</v>
      </c>
      <c r="I6866">
        <v>4.3275000000000001E-2</v>
      </c>
    </row>
    <row r="6867" spans="1:9" x14ac:dyDescent="0.25">
      <c r="A6867">
        <v>2320130191</v>
      </c>
      <c r="B6867" t="s">
        <v>5425</v>
      </c>
      <c r="C6867" t="s">
        <v>699</v>
      </c>
      <c r="D6867" t="s">
        <v>700</v>
      </c>
      <c r="E6867" s="1">
        <v>2000</v>
      </c>
      <c r="F6867" t="s">
        <v>2612</v>
      </c>
      <c r="G6867">
        <v>0</v>
      </c>
      <c r="H6867">
        <v>0</v>
      </c>
      <c r="I6867">
        <v>0.16800999999999999</v>
      </c>
    </row>
    <row r="6868" spans="1:9" x14ac:dyDescent="0.25">
      <c r="A6868">
        <v>2320130192</v>
      </c>
      <c r="B6868" t="s">
        <v>5426</v>
      </c>
      <c r="C6868" t="s">
        <v>699</v>
      </c>
      <c r="D6868" t="s">
        <v>700</v>
      </c>
      <c r="E6868" s="1">
        <v>2000</v>
      </c>
      <c r="F6868" t="s">
        <v>2612</v>
      </c>
      <c r="G6868">
        <v>0</v>
      </c>
      <c r="H6868">
        <v>0</v>
      </c>
      <c r="I6868">
        <v>0.10269</v>
      </c>
    </row>
    <row r="6869" spans="1:9" x14ac:dyDescent="0.25">
      <c r="A6869">
        <v>2320130207</v>
      </c>
      <c r="B6869" t="s">
        <v>5427</v>
      </c>
      <c r="C6869" t="s">
        <v>2637</v>
      </c>
      <c r="D6869" t="s">
        <v>2638</v>
      </c>
      <c r="E6869" s="1">
        <v>9423</v>
      </c>
      <c r="F6869" t="s">
        <v>2612</v>
      </c>
      <c r="G6869">
        <v>0</v>
      </c>
      <c r="H6869">
        <v>0</v>
      </c>
      <c r="I6869">
        <v>0.92410899999999996</v>
      </c>
    </row>
    <row r="6870" spans="1:9" x14ac:dyDescent="0.25">
      <c r="A6870">
        <v>2320130237</v>
      </c>
      <c r="B6870" t="s">
        <v>5428</v>
      </c>
      <c r="C6870" t="s">
        <v>699</v>
      </c>
      <c r="D6870" t="s">
        <v>700</v>
      </c>
      <c r="E6870" s="1">
        <v>1099</v>
      </c>
      <c r="F6870" t="s">
        <v>2612</v>
      </c>
      <c r="G6870">
        <v>0</v>
      </c>
      <c r="H6870">
        <v>0</v>
      </c>
      <c r="I6870">
        <v>0.198717</v>
      </c>
    </row>
    <row r="6871" spans="1:9" x14ac:dyDescent="0.25">
      <c r="A6871">
        <v>2320130246</v>
      </c>
      <c r="B6871" t="s">
        <v>5429</v>
      </c>
      <c r="C6871" t="s">
        <v>2645</v>
      </c>
      <c r="D6871" t="s">
        <v>2646</v>
      </c>
      <c r="E6871" s="1">
        <v>351400</v>
      </c>
      <c r="F6871" t="s">
        <v>2612</v>
      </c>
      <c r="G6871">
        <v>0</v>
      </c>
      <c r="H6871">
        <v>0</v>
      </c>
      <c r="I6871">
        <v>0.150313</v>
      </c>
    </row>
    <row r="6872" spans="1:9" x14ac:dyDescent="0.25">
      <c r="A6872">
        <v>2320130266</v>
      </c>
      <c r="B6872" t="s">
        <v>5430</v>
      </c>
      <c r="C6872" t="s">
        <v>2615</v>
      </c>
      <c r="D6872" t="s">
        <v>2616</v>
      </c>
      <c r="E6872" s="1">
        <v>13200</v>
      </c>
      <c r="F6872" t="s">
        <v>2612</v>
      </c>
      <c r="G6872">
        <v>0</v>
      </c>
      <c r="H6872">
        <v>0</v>
      </c>
      <c r="I6872">
        <v>0.217835</v>
      </c>
    </row>
    <row r="6873" spans="1:9" x14ac:dyDescent="0.25">
      <c r="A6873">
        <v>2320130269</v>
      </c>
      <c r="B6873" t="s">
        <v>5431</v>
      </c>
      <c r="C6873" t="s">
        <v>2645</v>
      </c>
      <c r="D6873" t="s">
        <v>2646</v>
      </c>
      <c r="E6873" s="1">
        <v>36300</v>
      </c>
      <c r="F6873" t="s">
        <v>2612</v>
      </c>
      <c r="G6873">
        <v>0</v>
      </c>
      <c r="H6873">
        <v>0</v>
      </c>
      <c r="I6873">
        <v>0.17635899999999999</v>
      </c>
    </row>
    <row r="6874" spans="1:9" x14ac:dyDescent="0.25">
      <c r="A6874">
        <v>2320130273</v>
      </c>
      <c r="B6874" t="s">
        <v>5432</v>
      </c>
      <c r="C6874" t="s">
        <v>248</v>
      </c>
      <c r="D6874" t="s">
        <v>249</v>
      </c>
      <c r="E6874" s="1">
        <v>50760</v>
      </c>
      <c r="F6874" t="s">
        <v>2612</v>
      </c>
      <c r="G6874" s="1">
        <v>50760</v>
      </c>
      <c r="H6874">
        <v>0</v>
      </c>
      <c r="I6874">
        <v>0.94335999999999998</v>
      </c>
    </row>
    <row r="6875" spans="1:9" x14ac:dyDescent="0.25">
      <c r="A6875">
        <v>2320130273</v>
      </c>
      <c r="B6875" t="s">
        <v>5432</v>
      </c>
      <c r="C6875" t="s">
        <v>2615</v>
      </c>
      <c r="D6875" t="s">
        <v>2616</v>
      </c>
      <c r="E6875" s="1">
        <v>6300</v>
      </c>
      <c r="F6875" t="s">
        <v>2612</v>
      </c>
      <c r="G6875">
        <v>0</v>
      </c>
      <c r="H6875" s="1">
        <v>0</v>
      </c>
      <c r="I6875">
        <v>0.37927499999999997</v>
      </c>
    </row>
    <row r="6876" spans="1:9" x14ac:dyDescent="0.25">
      <c r="A6876">
        <v>2320130273</v>
      </c>
      <c r="B6876" t="s">
        <v>5432</v>
      </c>
      <c r="C6876" t="s">
        <v>2628</v>
      </c>
      <c r="D6876" t="s">
        <v>2629</v>
      </c>
      <c r="E6876" s="1">
        <v>500</v>
      </c>
      <c r="F6876" t="s">
        <v>2612</v>
      </c>
      <c r="G6876">
        <v>0</v>
      </c>
      <c r="H6876" s="1">
        <v>50760</v>
      </c>
      <c r="I6876">
        <v>0.90598000000000001</v>
      </c>
    </row>
    <row r="6877" spans="1:9" x14ac:dyDescent="0.25">
      <c r="A6877">
        <v>2320130274</v>
      </c>
      <c r="B6877" t="s">
        <v>5433</v>
      </c>
      <c r="C6877" t="s">
        <v>248</v>
      </c>
      <c r="D6877" t="s">
        <v>249</v>
      </c>
      <c r="E6877" s="1">
        <v>72870.000100000005</v>
      </c>
      <c r="F6877" t="s">
        <v>2612</v>
      </c>
      <c r="G6877">
        <v>0</v>
      </c>
      <c r="H6877">
        <v>0</v>
      </c>
      <c r="I6877">
        <v>0.87254500000000002</v>
      </c>
    </row>
    <row r="6878" spans="1:9" x14ac:dyDescent="0.25">
      <c r="A6878">
        <v>2320130274</v>
      </c>
      <c r="B6878" t="s">
        <v>5433</v>
      </c>
      <c r="C6878" t="s">
        <v>2615</v>
      </c>
      <c r="D6878" t="s">
        <v>2616</v>
      </c>
      <c r="E6878" s="1">
        <v>36600</v>
      </c>
      <c r="F6878" t="s">
        <v>2612</v>
      </c>
      <c r="G6878">
        <v>0</v>
      </c>
      <c r="H6878">
        <v>0</v>
      </c>
      <c r="I6878">
        <v>0.36945299999999998</v>
      </c>
    </row>
    <row r="6879" spans="1:9" x14ac:dyDescent="0.25">
      <c r="A6879">
        <v>2320130274</v>
      </c>
      <c r="B6879" t="s">
        <v>5433</v>
      </c>
      <c r="C6879" t="s">
        <v>2625</v>
      </c>
      <c r="D6879" t="s">
        <v>2626</v>
      </c>
      <c r="E6879" s="1">
        <v>54600</v>
      </c>
      <c r="F6879" t="s">
        <v>2612</v>
      </c>
      <c r="G6879">
        <v>0</v>
      </c>
      <c r="H6879">
        <v>0</v>
      </c>
      <c r="I6879">
        <v>0.69978499999999999</v>
      </c>
    </row>
    <row r="6880" spans="1:9" x14ac:dyDescent="0.25">
      <c r="A6880">
        <v>2320130275</v>
      </c>
      <c r="B6880" t="s">
        <v>5434</v>
      </c>
      <c r="C6880" t="s">
        <v>248</v>
      </c>
      <c r="D6880" t="s">
        <v>249</v>
      </c>
      <c r="E6880" s="1">
        <v>218309</v>
      </c>
      <c r="F6880" t="s">
        <v>2612</v>
      </c>
      <c r="G6880">
        <v>0</v>
      </c>
      <c r="H6880">
        <v>0</v>
      </c>
      <c r="I6880">
        <v>0.41733100000000001</v>
      </c>
    </row>
    <row r="6881" spans="1:9" x14ac:dyDescent="0.25">
      <c r="A6881">
        <v>2320130347</v>
      </c>
      <c r="B6881" t="s">
        <v>5435</v>
      </c>
      <c r="C6881" t="s">
        <v>248</v>
      </c>
      <c r="D6881" t="s">
        <v>249</v>
      </c>
      <c r="E6881" s="1">
        <v>7485</v>
      </c>
      <c r="F6881" t="s">
        <v>2612</v>
      </c>
      <c r="G6881" s="1">
        <v>0</v>
      </c>
      <c r="H6881">
        <v>0</v>
      </c>
      <c r="I6881">
        <v>0.194933</v>
      </c>
    </row>
    <row r="6882" spans="1:9" x14ac:dyDescent="0.25">
      <c r="A6882">
        <v>2320130347</v>
      </c>
      <c r="B6882" t="s">
        <v>5435</v>
      </c>
      <c r="C6882" t="s">
        <v>109</v>
      </c>
      <c r="D6882" t="s">
        <v>110</v>
      </c>
      <c r="E6882" s="1">
        <v>3.3E-3</v>
      </c>
      <c r="F6882" t="s">
        <v>2612</v>
      </c>
      <c r="G6882">
        <v>0</v>
      </c>
      <c r="H6882">
        <v>0</v>
      </c>
      <c r="I6882">
        <v>0</v>
      </c>
    </row>
    <row r="6883" spans="1:9" x14ac:dyDescent="0.25">
      <c r="A6883">
        <v>2320130397</v>
      </c>
      <c r="B6883" t="s">
        <v>5436</v>
      </c>
      <c r="C6883" t="s">
        <v>248</v>
      </c>
      <c r="D6883" t="s">
        <v>249</v>
      </c>
      <c r="E6883" s="1">
        <v>4510</v>
      </c>
      <c r="F6883" t="s">
        <v>2612</v>
      </c>
      <c r="G6883" s="1">
        <v>0</v>
      </c>
      <c r="H6883" s="1">
        <v>0</v>
      </c>
      <c r="I6883">
        <v>1.0455540000000001</v>
      </c>
    </row>
    <row r="6884" spans="1:9" x14ac:dyDescent="0.25">
      <c r="A6884">
        <v>2320130431</v>
      </c>
      <c r="B6884" t="s">
        <v>5437</v>
      </c>
      <c r="C6884" t="s">
        <v>248</v>
      </c>
      <c r="D6884" t="s">
        <v>249</v>
      </c>
      <c r="E6884" s="1">
        <v>2760</v>
      </c>
      <c r="F6884" t="s">
        <v>2612</v>
      </c>
      <c r="G6884">
        <v>0</v>
      </c>
      <c r="H6884" s="1">
        <v>0</v>
      </c>
      <c r="I6884">
        <v>0.32717800000000002</v>
      </c>
    </row>
    <row r="6885" spans="1:9" x14ac:dyDescent="0.25">
      <c r="A6885">
        <v>2320130442</v>
      </c>
      <c r="B6885" t="s">
        <v>5438</v>
      </c>
      <c r="C6885" t="s">
        <v>248</v>
      </c>
      <c r="D6885" t="s">
        <v>249</v>
      </c>
      <c r="E6885" s="1">
        <v>68400</v>
      </c>
      <c r="F6885" t="s">
        <v>2612</v>
      </c>
      <c r="G6885">
        <v>0</v>
      </c>
      <c r="H6885">
        <v>0</v>
      </c>
      <c r="I6885">
        <v>1.6129000000000001E-2</v>
      </c>
    </row>
    <row r="6886" spans="1:9" x14ac:dyDescent="0.25">
      <c r="A6886">
        <v>2320130456</v>
      </c>
      <c r="B6886" t="s">
        <v>5439</v>
      </c>
      <c r="C6886" t="s">
        <v>2637</v>
      </c>
      <c r="D6886" t="s">
        <v>2638</v>
      </c>
      <c r="E6886" s="1">
        <v>139500</v>
      </c>
      <c r="F6886" t="s">
        <v>2612</v>
      </c>
      <c r="G6886">
        <v>0</v>
      </c>
      <c r="H6886">
        <v>0</v>
      </c>
      <c r="I6886">
        <v>4.7189000000000002E-2</v>
      </c>
    </row>
    <row r="6887" spans="1:9" x14ac:dyDescent="0.25">
      <c r="A6887">
        <v>2320130456</v>
      </c>
      <c r="B6887" t="s">
        <v>5439</v>
      </c>
      <c r="C6887" t="s">
        <v>2623</v>
      </c>
      <c r="D6887" t="s">
        <v>2624</v>
      </c>
      <c r="E6887" s="1">
        <v>3000</v>
      </c>
      <c r="F6887" t="s">
        <v>2612</v>
      </c>
      <c r="G6887">
        <v>0</v>
      </c>
      <c r="H6887">
        <v>0</v>
      </c>
      <c r="I6887">
        <v>4.7190000000000003E-2</v>
      </c>
    </row>
    <row r="6888" spans="1:9" x14ac:dyDescent="0.25">
      <c r="A6888">
        <v>2320130459</v>
      </c>
      <c r="B6888" t="s">
        <v>5440</v>
      </c>
      <c r="C6888" t="s">
        <v>248</v>
      </c>
      <c r="D6888" t="s">
        <v>249</v>
      </c>
      <c r="E6888" s="1">
        <v>9666</v>
      </c>
      <c r="F6888" t="s">
        <v>2612</v>
      </c>
      <c r="G6888">
        <v>0</v>
      </c>
      <c r="H6888">
        <v>0</v>
      </c>
      <c r="I6888">
        <v>0.342696</v>
      </c>
    </row>
    <row r="6889" spans="1:9" x14ac:dyDescent="0.25">
      <c r="A6889">
        <v>2320130473</v>
      </c>
      <c r="B6889" t="s">
        <v>5441</v>
      </c>
      <c r="C6889" t="s">
        <v>2645</v>
      </c>
      <c r="D6889" t="s">
        <v>2646</v>
      </c>
      <c r="E6889" s="1">
        <v>30000</v>
      </c>
      <c r="F6889" t="s">
        <v>2612</v>
      </c>
      <c r="G6889">
        <v>0</v>
      </c>
      <c r="H6889">
        <v>0</v>
      </c>
      <c r="I6889">
        <v>1.8156890000000001</v>
      </c>
    </row>
    <row r="6890" spans="1:9" x14ac:dyDescent="0.25">
      <c r="A6890">
        <v>2320130474</v>
      </c>
      <c r="B6890" t="s">
        <v>5442</v>
      </c>
      <c r="C6890" t="s">
        <v>699</v>
      </c>
      <c r="D6890" t="s">
        <v>700</v>
      </c>
      <c r="E6890" s="1">
        <v>400</v>
      </c>
      <c r="F6890" t="s">
        <v>2612</v>
      </c>
      <c r="G6890">
        <v>0</v>
      </c>
      <c r="H6890">
        <v>0</v>
      </c>
      <c r="I6890">
        <v>34.528975000000003</v>
      </c>
    </row>
    <row r="6891" spans="1:9" x14ac:dyDescent="0.25">
      <c r="A6891">
        <v>2320130526</v>
      </c>
      <c r="B6891" t="s">
        <v>5443</v>
      </c>
      <c r="C6891" t="s">
        <v>248</v>
      </c>
      <c r="D6891" t="s">
        <v>249</v>
      </c>
      <c r="E6891" s="1">
        <v>15826</v>
      </c>
      <c r="F6891" t="s">
        <v>2612</v>
      </c>
      <c r="G6891">
        <v>0</v>
      </c>
      <c r="H6891">
        <v>0</v>
      </c>
      <c r="I6891">
        <v>0.36721500000000001</v>
      </c>
    </row>
    <row r="6892" spans="1:9" x14ac:dyDescent="0.25">
      <c r="A6892">
        <v>2320130544</v>
      </c>
      <c r="B6892" t="s">
        <v>5444</v>
      </c>
      <c r="C6892" t="s">
        <v>699</v>
      </c>
      <c r="D6892" t="s">
        <v>700</v>
      </c>
      <c r="E6892" s="1">
        <v>1050</v>
      </c>
      <c r="F6892" t="s">
        <v>2612</v>
      </c>
      <c r="G6892">
        <v>0</v>
      </c>
      <c r="H6892">
        <v>0</v>
      </c>
      <c r="I6892">
        <v>10.316095000000001</v>
      </c>
    </row>
    <row r="6893" spans="1:9" x14ac:dyDescent="0.25">
      <c r="A6893">
        <v>2320130544</v>
      </c>
      <c r="B6893" t="s">
        <v>5444</v>
      </c>
      <c r="C6893" t="s">
        <v>5077</v>
      </c>
      <c r="D6893" t="s">
        <v>5078</v>
      </c>
      <c r="E6893" s="1">
        <v>100</v>
      </c>
      <c r="F6893" t="s">
        <v>2612</v>
      </c>
      <c r="G6893" s="1">
        <v>0</v>
      </c>
      <c r="H6893">
        <v>0</v>
      </c>
      <c r="I6893">
        <v>10.3161</v>
      </c>
    </row>
    <row r="6894" spans="1:9" x14ac:dyDescent="0.25">
      <c r="A6894">
        <v>2320130547</v>
      </c>
      <c r="B6894" t="s">
        <v>898</v>
      </c>
      <c r="C6894" t="s">
        <v>248</v>
      </c>
      <c r="D6894" t="s">
        <v>249</v>
      </c>
      <c r="E6894" s="1">
        <v>38294</v>
      </c>
      <c r="F6894" t="s">
        <v>2612</v>
      </c>
      <c r="G6894">
        <v>999</v>
      </c>
      <c r="H6894" s="1">
        <v>0</v>
      </c>
      <c r="I6894">
        <v>0.78652500000000003</v>
      </c>
    </row>
    <row r="6895" spans="1:9" x14ac:dyDescent="0.25">
      <c r="A6895">
        <v>2320130547</v>
      </c>
      <c r="B6895" t="s">
        <v>898</v>
      </c>
      <c r="C6895" t="s">
        <v>2615</v>
      </c>
      <c r="D6895" t="s">
        <v>2616</v>
      </c>
      <c r="E6895" s="1">
        <v>15000</v>
      </c>
      <c r="F6895" t="s">
        <v>2612</v>
      </c>
      <c r="G6895">
        <v>0</v>
      </c>
      <c r="H6895" s="1">
        <v>0</v>
      </c>
      <c r="I6895">
        <v>0.29089799999999999</v>
      </c>
    </row>
    <row r="6896" spans="1:9" x14ac:dyDescent="0.25">
      <c r="A6896">
        <v>2320130547</v>
      </c>
      <c r="B6896" t="s">
        <v>898</v>
      </c>
      <c r="C6896" t="s">
        <v>2628</v>
      </c>
      <c r="D6896" t="s">
        <v>2629</v>
      </c>
      <c r="E6896" s="1">
        <v>0</v>
      </c>
      <c r="F6896" t="s">
        <v>2612</v>
      </c>
      <c r="G6896" s="1">
        <v>0</v>
      </c>
      <c r="H6896">
        <v>999</v>
      </c>
      <c r="I6896">
        <v>0.76230600000000004</v>
      </c>
    </row>
    <row r="6897" spans="1:9" x14ac:dyDescent="0.25">
      <c r="A6897">
        <v>2320130564</v>
      </c>
      <c r="B6897" t="s">
        <v>5445</v>
      </c>
      <c r="C6897" t="s">
        <v>2615</v>
      </c>
      <c r="D6897" t="s">
        <v>2616</v>
      </c>
      <c r="E6897" s="1">
        <v>5550</v>
      </c>
      <c r="F6897" t="s">
        <v>2612</v>
      </c>
      <c r="G6897">
        <v>0</v>
      </c>
      <c r="H6897" s="1">
        <v>0</v>
      </c>
      <c r="I6897">
        <v>0.46518399999999999</v>
      </c>
    </row>
    <row r="6898" spans="1:9" x14ac:dyDescent="0.25">
      <c r="A6898">
        <v>2320130577</v>
      </c>
      <c r="B6898" t="s">
        <v>5446</v>
      </c>
      <c r="C6898" t="s">
        <v>248</v>
      </c>
      <c r="D6898" t="s">
        <v>249</v>
      </c>
      <c r="E6898" s="1">
        <v>1500</v>
      </c>
      <c r="F6898" t="s">
        <v>2612</v>
      </c>
      <c r="G6898">
        <v>0</v>
      </c>
      <c r="H6898">
        <v>0</v>
      </c>
      <c r="I6898">
        <v>0.279553</v>
      </c>
    </row>
    <row r="6899" spans="1:9" x14ac:dyDescent="0.25">
      <c r="A6899">
        <v>2320130587</v>
      </c>
      <c r="B6899" t="s">
        <v>5447</v>
      </c>
      <c r="C6899" t="s">
        <v>248</v>
      </c>
      <c r="D6899" t="s">
        <v>249</v>
      </c>
      <c r="E6899" s="1">
        <v>7652.9966000000004</v>
      </c>
      <c r="F6899" t="s">
        <v>2612</v>
      </c>
      <c r="G6899">
        <v>0</v>
      </c>
      <c r="H6899">
        <v>0</v>
      </c>
      <c r="I6899">
        <v>0.155749</v>
      </c>
    </row>
    <row r="6900" spans="1:9" x14ac:dyDescent="0.25">
      <c r="A6900">
        <v>2320130587</v>
      </c>
      <c r="B6900" t="s">
        <v>5447</v>
      </c>
      <c r="C6900" t="s">
        <v>2615</v>
      </c>
      <c r="D6900" t="s">
        <v>2616</v>
      </c>
      <c r="E6900" s="1">
        <v>85000</v>
      </c>
      <c r="F6900" t="s">
        <v>2612</v>
      </c>
      <c r="G6900">
        <v>0</v>
      </c>
      <c r="H6900">
        <v>0</v>
      </c>
      <c r="I6900">
        <v>0.155748</v>
      </c>
    </row>
    <row r="6901" spans="1:9" x14ac:dyDescent="0.25">
      <c r="A6901">
        <v>2320130589</v>
      </c>
      <c r="B6901" t="s">
        <v>5448</v>
      </c>
      <c r="C6901" t="s">
        <v>248</v>
      </c>
      <c r="D6901" t="s">
        <v>249</v>
      </c>
      <c r="E6901" s="1">
        <v>5600</v>
      </c>
      <c r="F6901" t="s">
        <v>2612</v>
      </c>
      <c r="G6901">
        <v>0</v>
      </c>
      <c r="H6901">
        <v>0</v>
      </c>
      <c r="I6901">
        <v>0.69279800000000002</v>
      </c>
    </row>
    <row r="6902" spans="1:9" x14ac:dyDescent="0.25">
      <c r="A6902">
        <v>2320130591</v>
      </c>
      <c r="B6902" t="s">
        <v>5449</v>
      </c>
      <c r="C6902" t="s">
        <v>248</v>
      </c>
      <c r="D6902" t="s">
        <v>249</v>
      </c>
      <c r="E6902" s="1">
        <v>3800</v>
      </c>
      <c r="F6902" t="s">
        <v>2612</v>
      </c>
      <c r="G6902">
        <v>0</v>
      </c>
      <c r="H6902">
        <v>0</v>
      </c>
      <c r="I6902">
        <v>0.131879</v>
      </c>
    </row>
    <row r="6903" spans="1:9" x14ac:dyDescent="0.25">
      <c r="A6903">
        <v>2320130593</v>
      </c>
      <c r="B6903" t="s">
        <v>5450</v>
      </c>
      <c r="C6903" t="s">
        <v>248</v>
      </c>
      <c r="D6903" t="s">
        <v>249</v>
      </c>
      <c r="E6903" s="1">
        <v>22189</v>
      </c>
      <c r="F6903" t="s">
        <v>2612</v>
      </c>
      <c r="G6903">
        <v>0</v>
      </c>
      <c r="H6903">
        <v>0</v>
      </c>
      <c r="I6903">
        <v>0.73980000000000001</v>
      </c>
    </row>
    <row r="6904" spans="1:9" x14ac:dyDescent="0.25">
      <c r="A6904">
        <v>2320130594</v>
      </c>
      <c r="B6904" t="s">
        <v>5451</v>
      </c>
      <c r="C6904" t="s">
        <v>248</v>
      </c>
      <c r="D6904" t="s">
        <v>249</v>
      </c>
      <c r="E6904" s="1">
        <v>8298</v>
      </c>
      <c r="F6904" t="s">
        <v>2612</v>
      </c>
      <c r="G6904">
        <v>0</v>
      </c>
      <c r="H6904">
        <v>0</v>
      </c>
      <c r="I6904">
        <v>0.74674700000000005</v>
      </c>
    </row>
    <row r="6905" spans="1:9" x14ac:dyDescent="0.25">
      <c r="A6905">
        <v>2320130603</v>
      </c>
      <c r="B6905" t="s">
        <v>5452</v>
      </c>
      <c r="C6905" t="s">
        <v>699</v>
      </c>
      <c r="D6905" t="s">
        <v>700</v>
      </c>
      <c r="E6905" s="1">
        <v>775</v>
      </c>
      <c r="F6905" t="s">
        <v>2612</v>
      </c>
      <c r="G6905">
        <v>0</v>
      </c>
      <c r="H6905">
        <v>0</v>
      </c>
      <c r="I6905">
        <v>4.686439</v>
      </c>
    </row>
    <row r="6906" spans="1:9" x14ac:dyDescent="0.25">
      <c r="A6906">
        <v>2320130608</v>
      </c>
      <c r="B6906" t="s">
        <v>5453</v>
      </c>
      <c r="C6906" t="s">
        <v>248</v>
      </c>
      <c r="D6906" t="s">
        <v>249</v>
      </c>
      <c r="E6906" s="1">
        <v>93378.33</v>
      </c>
      <c r="F6906" t="s">
        <v>2612</v>
      </c>
      <c r="G6906">
        <v>0</v>
      </c>
      <c r="H6906">
        <v>0</v>
      </c>
      <c r="I6906">
        <v>0.96487599999999996</v>
      </c>
    </row>
    <row r="6907" spans="1:9" x14ac:dyDescent="0.25">
      <c r="A6907">
        <v>2320130608</v>
      </c>
      <c r="B6907" t="s">
        <v>5453</v>
      </c>
      <c r="C6907" t="s">
        <v>109</v>
      </c>
      <c r="D6907" t="s">
        <v>110</v>
      </c>
      <c r="E6907" s="1">
        <v>1641.6667</v>
      </c>
      <c r="F6907" t="s">
        <v>2612</v>
      </c>
      <c r="G6907">
        <v>0</v>
      </c>
      <c r="H6907">
        <v>0</v>
      </c>
      <c r="I6907">
        <v>0.96487299999999998</v>
      </c>
    </row>
    <row r="6908" spans="1:9" x14ac:dyDescent="0.25">
      <c r="A6908">
        <v>2320130623</v>
      </c>
      <c r="B6908" t="s">
        <v>5454</v>
      </c>
      <c r="C6908" t="s">
        <v>248</v>
      </c>
      <c r="D6908" t="s">
        <v>249</v>
      </c>
      <c r="E6908" s="1">
        <v>21000</v>
      </c>
      <c r="F6908" t="s">
        <v>2612</v>
      </c>
      <c r="G6908">
        <v>0</v>
      </c>
      <c r="H6908">
        <v>0</v>
      </c>
      <c r="I6908">
        <v>0.31851499999999999</v>
      </c>
    </row>
    <row r="6909" spans="1:9" x14ac:dyDescent="0.25">
      <c r="A6909">
        <v>2320130624</v>
      </c>
      <c r="B6909" t="s">
        <v>5455</v>
      </c>
      <c r="C6909" t="s">
        <v>248</v>
      </c>
      <c r="D6909" t="s">
        <v>249</v>
      </c>
      <c r="E6909" s="1">
        <v>6000</v>
      </c>
      <c r="F6909" t="s">
        <v>2612</v>
      </c>
      <c r="G6909">
        <v>0</v>
      </c>
      <c r="H6909">
        <v>0</v>
      </c>
      <c r="I6909">
        <v>0.32672000000000001</v>
      </c>
    </row>
    <row r="6910" spans="1:9" x14ac:dyDescent="0.25">
      <c r="A6910">
        <v>2320130626</v>
      </c>
      <c r="B6910" t="s">
        <v>5456</v>
      </c>
      <c r="C6910" t="s">
        <v>248</v>
      </c>
      <c r="D6910" t="s">
        <v>249</v>
      </c>
      <c r="E6910" s="1">
        <v>8550</v>
      </c>
      <c r="F6910" t="s">
        <v>2612</v>
      </c>
      <c r="G6910">
        <v>0</v>
      </c>
      <c r="H6910">
        <v>0</v>
      </c>
      <c r="I6910">
        <v>0.26543699999999998</v>
      </c>
    </row>
    <row r="6911" spans="1:9" x14ac:dyDescent="0.25">
      <c r="A6911">
        <v>2320130629</v>
      </c>
      <c r="B6911" t="s">
        <v>5457</v>
      </c>
      <c r="C6911" t="s">
        <v>248</v>
      </c>
      <c r="D6911" t="s">
        <v>249</v>
      </c>
      <c r="E6911" s="1">
        <v>1041</v>
      </c>
      <c r="F6911" t="s">
        <v>2612</v>
      </c>
      <c r="G6911">
        <v>0</v>
      </c>
      <c r="H6911">
        <v>0</v>
      </c>
      <c r="I6911">
        <v>0.26403500000000002</v>
      </c>
    </row>
    <row r="6912" spans="1:9" x14ac:dyDescent="0.25">
      <c r="A6912">
        <v>2320130630</v>
      </c>
      <c r="B6912" t="s">
        <v>5458</v>
      </c>
      <c r="C6912" t="s">
        <v>248</v>
      </c>
      <c r="D6912" t="s">
        <v>249</v>
      </c>
      <c r="E6912" s="1">
        <v>789</v>
      </c>
      <c r="F6912" t="s">
        <v>2612</v>
      </c>
      <c r="G6912" s="1">
        <v>0</v>
      </c>
      <c r="H6912">
        <v>0</v>
      </c>
      <c r="I6912">
        <v>0.26384000000000002</v>
      </c>
    </row>
    <row r="6913" spans="1:9" x14ac:dyDescent="0.25">
      <c r="A6913">
        <v>2320130631</v>
      </c>
      <c r="B6913" t="s">
        <v>5459</v>
      </c>
      <c r="C6913" t="s">
        <v>248</v>
      </c>
      <c r="D6913" t="s">
        <v>249</v>
      </c>
      <c r="E6913" s="1">
        <v>869</v>
      </c>
      <c r="F6913" t="s">
        <v>2612</v>
      </c>
      <c r="G6913">
        <v>0</v>
      </c>
      <c r="H6913" s="1">
        <v>0</v>
      </c>
      <c r="I6913">
        <v>0.26525900000000002</v>
      </c>
    </row>
    <row r="6914" spans="1:9" x14ac:dyDescent="0.25">
      <c r="A6914">
        <v>2320130632</v>
      </c>
      <c r="B6914" t="s">
        <v>5460</v>
      </c>
      <c r="C6914" t="s">
        <v>248</v>
      </c>
      <c r="D6914" t="s">
        <v>249</v>
      </c>
      <c r="E6914" s="1">
        <v>548</v>
      </c>
      <c r="F6914" t="s">
        <v>2612</v>
      </c>
      <c r="G6914">
        <v>0</v>
      </c>
      <c r="H6914">
        <v>0</v>
      </c>
      <c r="I6914">
        <v>0.339617</v>
      </c>
    </row>
    <row r="6915" spans="1:9" x14ac:dyDescent="0.25">
      <c r="A6915">
        <v>2320130634</v>
      </c>
      <c r="B6915" t="s">
        <v>5461</v>
      </c>
      <c r="C6915" t="s">
        <v>248</v>
      </c>
      <c r="D6915" t="s">
        <v>249</v>
      </c>
      <c r="E6915" s="1">
        <v>10180</v>
      </c>
      <c r="F6915" t="s">
        <v>2612</v>
      </c>
      <c r="G6915" s="1">
        <v>0</v>
      </c>
      <c r="H6915">
        <v>0</v>
      </c>
      <c r="I6915">
        <v>0.26439299999999999</v>
      </c>
    </row>
    <row r="6916" spans="1:9" x14ac:dyDescent="0.25">
      <c r="A6916">
        <v>2320130637</v>
      </c>
      <c r="B6916" t="s">
        <v>5462</v>
      </c>
      <c r="C6916" t="s">
        <v>248</v>
      </c>
      <c r="D6916" t="s">
        <v>249</v>
      </c>
      <c r="E6916" s="1">
        <v>2000</v>
      </c>
      <c r="F6916" t="s">
        <v>2612</v>
      </c>
      <c r="G6916">
        <v>0</v>
      </c>
      <c r="H6916" s="1">
        <v>0</v>
      </c>
      <c r="I6916">
        <v>0.25940999999999997</v>
      </c>
    </row>
    <row r="6917" spans="1:9" x14ac:dyDescent="0.25">
      <c r="A6917">
        <v>2320130639</v>
      </c>
      <c r="B6917" t="s">
        <v>5463</v>
      </c>
      <c r="C6917" t="s">
        <v>248</v>
      </c>
      <c r="D6917" t="s">
        <v>249</v>
      </c>
      <c r="E6917" s="1">
        <v>6000</v>
      </c>
      <c r="F6917" t="s">
        <v>2612</v>
      </c>
      <c r="G6917">
        <v>0</v>
      </c>
      <c r="H6917">
        <v>0</v>
      </c>
      <c r="I6917">
        <v>0.33962300000000001</v>
      </c>
    </row>
    <row r="6918" spans="1:9" x14ac:dyDescent="0.25">
      <c r="A6918">
        <v>2320130640</v>
      </c>
      <c r="B6918" t="s">
        <v>5464</v>
      </c>
      <c r="C6918" t="s">
        <v>248</v>
      </c>
      <c r="D6918" t="s">
        <v>249</v>
      </c>
      <c r="E6918" s="1">
        <v>4800</v>
      </c>
      <c r="F6918" t="s">
        <v>2612</v>
      </c>
      <c r="G6918" s="1">
        <v>0</v>
      </c>
      <c r="H6918">
        <v>0</v>
      </c>
      <c r="I6918">
        <v>0.33571699999999999</v>
      </c>
    </row>
    <row r="6919" spans="1:9" x14ac:dyDescent="0.25">
      <c r="A6919">
        <v>2320130641</v>
      </c>
      <c r="B6919" t="s">
        <v>5465</v>
      </c>
      <c r="C6919" t="s">
        <v>248</v>
      </c>
      <c r="D6919" t="s">
        <v>249</v>
      </c>
      <c r="E6919" s="1">
        <v>312</v>
      </c>
      <c r="F6919" t="s">
        <v>2612</v>
      </c>
      <c r="G6919">
        <v>0</v>
      </c>
      <c r="H6919" s="1">
        <v>0</v>
      </c>
      <c r="I6919">
        <v>0.835897</v>
      </c>
    </row>
    <row r="6920" spans="1:9" x14ac:dyDescent="0.25">
      <c r="A6920">
        <v>2320130653</v>
      </c>
      <c r="B6920" t="s">
        <v>5466</v>
      </c>
      <c r="C6920" t="s">
        <v>2615</v>
      </c>
      <c r="D6920" t="s">
        <v>2616</v>
      </c>
      <c r="E6920" s="1">
        <v>1000</v>
      </c>
      <c r="F6920" t="s">
        <v>2612</v>
      </c>
      <c r="G6920">
        <v>0</v>
      </c>
      <c r="H6920">
        <v>0</v>
      </c>
      <c r="I6920">
        <v>0.89361999999999997</v>
      </c>
    </row>
    <row r="6921" spans="1:9" x14ac:dyDescent="0.25">
      <c r="A6921">
        <v>2320130654</v>
      </c>
      <c r="B6921" t="s">
        <v>5467</v>
      </c>
      <c r="C6921" t="s">
        <v>248</v>
      </c>
      <c r="D6921" t="s">
        <v>249</v>
      </c>
      <c r="E6921" s="1">
        <v>3400</v>
      </c>
      <c r="F6921" t="s">
        <v>2612</v>
      </c>
      <c r="G6921" s="1">
        <v>0</v>
      </c>
      <c r="H6921">
        <v>0</v>
      </c>
      <c r="I6921">
        <v>0.23988499999999999</v>
      </c>
    </row>
    <row r="6922" spans="1:9" x14ac:dyDescent="0.25">
      <c r="A6922">
        <v>2320130657</v>
      </c>
      <c r="B6922" t="s">
        <v>5468</v>
      </c>
      <c r="C6922" t="s">
        <v>2615</v>
      </c>
      <c r="D6922" t="s">
        <v>2616</v>
      </c>
      <c r="E6922" s="1">
        <v>3500</v>
      </c>
      <c r="F6922" t="s">
        <v>2612</v>
      </c>
      <c r="G6922">
        <v>0</v>
      </c>
      <c r="H6922" s="1">
        <v>0</v>
      </c>
      <c r="I6922">
        <v>0.34888599999999997</v>
      </c>
    </row>
    <row r="6923" spans="1:9" x14ac:dyDescent="0.25">
      <c r="A6923">
        <v>2320130658</v>
      </c>
      <c r="B6923" t="s">
        <v>5469</v>
      </c>
      <c r="C6923" t="s">
        <v>2637</v>
      </c>
      <c r="D6923" t="s">
        <v>2638</v>
      </c>
      <c r="E6923" s="1">
        <v>2000</v>
      </c>
      <c r="F6923" t="s">
        <v>2612</v>
      </c>
      <c r="G6923">
        <v>0</v>
      </c>
      <c r="H6923" s="1">
        <v>0</v>
      </c>
      <c r="I6923">
        <v>0.22359499999999999</v>
      </c>
    </row>
    <row r="6924" spans="1:9" x14ac:dyDescent="0.25">
      <c r="A6924">
        <v>2320130662</v>
      </c>
      <c r="B6924" t="s">
        <v>5470</v>
      </c>
      <c r="C6924" t="s">
        <v>248</v>
      </c>
      <c r="D6924" t="s">
        <v>249</v>
      </c>
      <c r="E6924" s="1">
        <v>50375</v>
      </c>
      <c r="F6924" t="s">
        <v>2612</v>
      </c>
      <c r="G6924" s="1">
        <v>0</v>
      </c>
      <c r="H6924">
        <v>0</v>
      </c>
      <c r="I6924">
        <v>0.114397</v>
      </c>
    </row>
    <row r="6925" spans="1:9" x14ac:dyDescent="0.25">
      <c r="A6925">
        <v>2320130662</v>
      </c>
      <c r="B6925" t="s">
        <v>5470</v>
      </c>
      <c r="C6925" t="s">
        <v>2615</v>
      </c>
      <c r="D6925" t="s">
        <v>2616</v>
      </c>
      <c r="E6925" s="1">
        <v>30000</v>
      </c>
      <c r="F6925" t="s">
        <v>2612</v>
      </c>
      <c r="G6925">
        <v>0</v>
      </c>
      <c r="H6925" s="1">
        <v>0</v>
      </c>
      <c r="I6925">
        <v>9.3007000000000006E-2</v>
      </c>
    </row>
    <row r="6926" spans="1:9" x14ac:dyDescent="0.25">
      <c r="A6926">
        <v>2320130662</v>
      </c>
      <c r="B6926" t="s">
        <v>5470</v>
      </c>
      <c r="C6926" t="s">
        <v>109</v>
      </c>
      <c r="D6926" t="s">
        <v>110</v>
      </c>
      <c r="E6926" s="1">
        <v>25000.6666</v>
      </c>
      <c r="F6926" t="s">
        <v>2612</v>
      </c>
      <c r="G6926" s="1">
        <v>0</v>
      </c>
      <c r="H6926">
        <v>0</v>
      </c>
      <c r="I6926">
        <v>0.114397</v>
      </c>
    </row>
    <row r="6927" spans="1:9" x14ac:dyDescent="0.25">
      <c r="A6927">
        <v>2320130664</v>
      </c>
      <c r="B6927" t="s">
        <v>5471</v>
      </c>
      <c r="C6927" t="s">
        <v>248</v>
      </c>
      <c r="D6927" t="s">
        <v>249</v>
      </c>
      <c r="E6927" s="1">
        <v>500</v>
      </c>
      <c r="F6927" t="s">
        <v>2612</v>
      </c>
      <c r="G6927">
        <v>0</v>
      </c>
      <c r="H6927" s="1">
        <v>0</v>
      </c>
      <c r="I6927">
        <v>1.36158</v>
      </c>
    </row>
    <row r="6928" spans="1:9" x14ac:dyDescent="0.25">
      <c r="A6928">
        <v>2320130665</v>
      </c>
      <c r="B6928" t="s">
        <v>5472</v>
      </c>
      <c r="C6928" t="s">
        <v>248</v>
      </c>
      <c r="D6928" t="s">
        <v>249</v>
      </c>
      <c r="E6928" s="1">
        <v>500</v>
      </c>
      <c r="F6928" t="s">
        <v>2612</v>
      </c>
      <c r="G6928" s="1">
        <v>0</v>
      </c>
      <c r="H6928">
        <v>0</v>
      </c>
      <c r="I6928">
        <v>1.36158</v>
      </c>
    </row>
    <row r="6929" spans="1:9" x14ac:dyDescent="0.25">
      <c r="A6929">
        <v>2320130668</v>
      </c>
      <c r="B6929" t="s">
        <v>5473</v>
      </c>
      <c r="C6929" t="s">
        <v>2615</v>
      </c>
      <c r="D6929" t="s">
        <v>2616</v>
      </c>
      <c r="E6929" s="1">
        <v>550</v>
      </c>
      <c r="F6929" t="s">
        <v>2612</v>
      </c>
      <c r="G6929" s="1">
        <v>0</v>
      </c>
      <c r="H6929">
        <v>0</v>
      </c>
      <c r="I6929">
        <v>1.3615820000000001</v>
      </c>
    </row>
    <row r="6930" spans="1:9" x14ac:dyDescent="0.25">
      <c r="A6930">
        <v>2320130669</v>
      </c>
      <c r="B6930" t="s">
        <v>5474</v>
      </c>
      <c r="C6930" t="s">
        <v>2615</v>
      </c>
      <c r="D6930" t="s">
        <v>2616</v>
      </c>
      <c r="E6930" s="1">
        <v>550</v>
      </c>
      <c r="F6930" t="s">
        <v>2612</v>
      </c>
      <c r="G6930">
        <v>0</v>
      </c>
      <c r="H6930" s="1">
        <v>0</v>
      </c>
      <c r="I6930">
        <v>1.3615820000000001</v>
      </c>
    </row>
    <row r="6931" spans="1:9" x14ac:dyDescent="0.25">
      <c r="A6931">
        <v>2320130672</v>
      </c>
      <c r="B6931" t="s">
        <v>5475</v>
      </c>
      <c r="C6931" t="s">
        <v>248</v>
      </c>
      <c r="D6931" t="s">
        <v>249</v>
      </c>
      <c r="E6931" s="1">
        <v>225</v>
      </c>
      <c r="F6931" t="s">
        <v>2612</v>
      </c>
      <c r="G6931" s="1">
        <v>0</v>
      </c>
      <c r="H6931">
        <v>0</v>
      </c>
      <c r="I6931">
        <v>1.3615999999999999</v>
      </c>
    </row>
    <row r="6932" spans="1:9" x14ac:dyDescent="0.25">
      <c r="A6932">
        <v>2320130673</v>
      </c>
      <c r="B6932" t="s">
        <v>5476</v>
      </c>
      <c r="C6932" t="s">
        <v>248</v>
      </c>
      <c r="D6932" t="s">
        <v>249</v>
      </c>
      <c r="E6932" s="1">
        <v>225</v>
      </c>
      <c r="F6932" t="s">
        <v>2612</v>
      </c>
      <c r="G6932">
        <v>0</v>
      </c>
      <c r="H6932" s="1">
        <v>0</v>
      </c>
      <c r="I6932">
        <v>1.3615999999999999</v>
      </c>
    </row>
    <row r="6933" spans="1:9" x14ac:dyDescent="0.25">
      <c r="A6933">
        <v>2320130674</v>
      </c>
      <c r="B6933" t="s">
        <v>5477</v>
      </c>
      <c r="C6933" t="s">
        <v>248</v>
      </c>
      <c r="D6933" t="s">
        <v>249</v>
      </c>
      <c r="E6933" s="1">
        <v>650</v>
      </c>
      <c r="F6933" t="s">
        <v>2612</v>
      </c>
      <c r="G6933">
        <v>0</v>
      </c>
      <c r="H6933" s="1">
        <v>0</v>
      </c>
      <c r="I6933">
        <v>1.361585</v>
      </c>
    </row>
    <row r="6934" spans="1:9" x14ac:dyDescent="0.25">
      <c r="A6934">
        <v>2320130675</v>
      </c>
      <c r="B6934" t="s">
        <v>5478</v>
      </c>
      <c r="C6934" t="s">
        <v>248</v>
      </c>
      <c r="D6934" t="s">
        <v>249</v>
      </c>
      <c r="E6934" s="1">
        <v>650</v>
      </c>
      <c r="F6934" t="s">
        <v>2612</v>
      </c>
      <c r="G6934" s="1">
        <v>0</v>
      </c>
      <c r="H6934">
        <v>0</v>
      </c>
      <c r="I6934">
        <v>1.361585</v>
      </c>
    </row>
    <row r="6935" spans="1:9" x14ac:dyDescent="0.25">
      <c r="A6935">
        <v>2320130676</v>
      </c>
      <c r="B6935" t="s">
        <v>5479</v>
      </c>
      <c r="C6935" t="s">
        <v>248</v>
      </c>
      <c r="D6935" t="s">
        <v>249</v>
      </c>
      <c r="E6935" s="1">
        <v>1500</v>
      </c>
      <c r="F6935" t="s">
        <v>2612</v>
      </c>
      <c r="G6935">
        <v>0</v>
      </c>
      <c r="H6935">
        <v>0</v>
      </c>
      <c r="I6935">
        <v>1.3615870000000001</v>
      </c>
    </row>
    <row r="6936" spans="1:9" x14ac:dyDescent="0.25">
      <c r="A6936">
        <v>2320130677</v>
      </c>
      <c r="B6936" t="s">
        <v>5480</v>
      </c>
      <c r="C6936" t="s">
        <v>248</v>
      </c>
      <c r="D6936" t="s">
        <v>249</v>
      </c>
      <c r="E6936" s="1">
        <v>1500</v>
      </c>
      <c r="F6936" t="s">
        <v>2612</v>
      </c>
      <c r="G6936" s="1">
        <v>0</v>
      </c>
      <c r="H6936">
        <v>0</v>
      </c>
      <c r="I6936">
        <v>1.3615870000000001</v>
      </c>
    </row>
    <row r="6937" spans="1:9" x14ac:dyDescent="0.25">
      <c r="A6937">
        <v>2320130682</v>
      </c>
      <c r="B6937" t="s">
        <v>5481</v>
      </c>
      <c r="C6937" t="s">
        <v>248</v>
      </c>
      <c r="D6937" t="s">
        <v>249</v>
      </c>
      <c r="E6937" s="1">
        <v>500</v>
      </c>
      <c r="F6937" t="s">
        <v>2612</v>
      </c>
      <c r="G6937">
        <v>0</v>
      </c>
      <c r="H6937" s="1">
        <v>0</v>
      </c>
      <c r="I6937">
        <v>1.4561599999999999</v>
      </c>
    </row>
    <row r="6938" spans="1:9" x14ac:dyDescent="0.25">
      <c r="A6938">
        <v>2320130683</v>
      </c>
      <c r="B6938" t="s">
        <v>5482</v>
      </c>
      <c r="C6938" t="s">
        <v>248</v>
      </c>
      <c r="D6938" t="s">
        <v>249</v>
      </c>
      <c r="E6938" s="1">
        <v>40670</v>
      </c>
      <c r="F6938" t="s">
        <v>2612</v>
      </c>
      <c r="G6938" s="1">
        <v>0</v>
      </c>
      <c r="H6938">
        <v>0</v>
      </c>
      <c r="I6938">
        <v>0.90953300000000004</v>
      </c>
    </row>
    <row r="6939" spans="1:9" x14ac:dyDescent="0.25">
      <c r="A6939">
        <v>2320130686</v>
      </c>
      <c r="B6939" t="s">
        <v>5483</v>
      </c>
      <c r="C6939" t="s">
        <v>248</v>
      </c>
      <c r="D6939" t="s">
        <v>249</v>
      </c>
      <c r="E6939" s="1">
        <v>6600</v>
      </c>
      <c r="F6939" t="s">
        <v>2612</v>
      </c>
      <c r="G6939">
        <v>0</v>
      </c>
      <c r="H6939" s="1">
        <v>0</v>
      </c>
      <c r="I6939">
        <v>0.33918500000000001</v>
      </c>
    </row>
    <row r="6940" spans="1:9" x14ac:dyDescent="0.25">
      <c r="A6940">
        <v>2320130687</v>
      </c>
      <c r="B6940" t="s">
        <v>5484</v>
      </c>
      <c r="C6940" t="s">
        <v>248</v>
      </c>
      <c r="D6940" t="s">
        <v>249</v>
      </c>
      <c r="E6940" s="1">
        <v>205647.99669999999</v>
      </c>
      <c r="F6940" t="s">
        <v>2612</v>
      </c>
      <c r="G6940">
        <v>0</v>
      </c>
      <c r="H6940">
        <v>0</v>
      </c>
      <c r="I6940">
        <v>0.192556</v>
      </c>
    </row>
    <row r="6941" spans="1:9" x14ac:dyDescent="0.25">
      <c r="A6941">
        <v>2320130689</v>
      </c>
      <c r="B6941" t="s">
        <v>5485</v>
      </c>
      <c r="C6941" t="s">
        <v>248</v>
      </c>
      <c r="D6941" t="s">
        <v>249</v>
      </c>
      <c r="E6941" s="1">
        <v>5865</v>
      </c>
      <c r="F6941" t="s">
        <v>2612</v>
      </c>
      <c r="G6941">
        <v>0</v>
      </c>
      <c r="H6941">
        <v>0</v>
      </c>
      <c r="I6941">
        <v>0.184645</v>
      </c>
    </row>
    <row r="6942" spans="1:9" x14ac:dyDescent="0.25">
      <c r="A6942">
        <v>2320130690</v>
      </c>
      <c r="B6942" t="s">
        <v>5486</v>
      </c>
      <c r="C6942" t="s">
        <v>699</v>
      </c>
      <c r="D6942" t="s">
        <v>700</v>
      </c>
      <c r="E6942" s="1">
        <v>0</v>
      </c>
      <c r="F6942" t="s">
        <v>2612</v>
      </c>
      <c r="G6942" s="1">
        <v>72000</v>
      </c>
      <c r="H6942">
        <v>0</v>
      </c>
      <c r="I6942">
        <v>0.91718699999999997</v>
      </c>
    </row>
    <row r="6943" spans="1:9" x14ac:dyDescent="0.25">
      <c r="A6943">
        <v>2320130690</v>
      </c>
      <c r="B6943" t="s">
        <v>5486</v>
      </c>
      <c r="C6943" t="s">
        <v>248</v>
      </c>
      <c r="D6943" t="s">
        <v>249</v>
      </c>
      <c r="E6943" s="1">
        <v>16000</v>
      </c>
      <c r="F6943" t="s">
        <v>2612</v>
      </c>
      <c r="G6943">
        <v>0</v>
      </c>
      <c r="H6943" s="1">
        <v>72000</v>
      </c>
      <c r="I6943">
        <v>0.91422300000000001</v>
      </c>
    </row>
    <row r="6944" spans="1:9" x14ac:dyDescent="0.25">
      <c r="A6944">
        <v>2320130690</v>
      </c>
      <c r="B6944" t="s">
        <v>5486</v>
      </c>
      <c r="C6944" t="s">
        <v>109</v>
      </c>
      <c r="D6944" t="s">
        <v>110</v>
      </c>
      <c r="E6944" s="1">
        <v>8131</v>
      </c>
      <c r="F6944" t="s">
        <v>2612</v>
      </c>
      <c r="G6944">
        <v>0</v>
      </c>
      <c r="H6944" s="1">
        <v>36904</v>
      </c>
      <c r="I6944">
        <v>0.91422300000000001</v>
      </c>
    </row>
    <row r="6945" spans="1:9" x14ac:dyDescent="0.25">
      <c r="A6945">
        <v>2320130690</v>
      </c>
      <c r="B6945" t="s">
        <v>5486</v>
      </c>
      <c r="C6945" t="s">
        <v>2625</v>
      </c>
      <c r="D6945" t="s">
        <v>2626</v>
      </c>
      <c r="E6945" s="1">
        <v>69000</v>
      </c>
      <c r="F6945" t="s">
        <v>2612</v>
      </c>
      <c r="G6945" s="1">
        <v>36904</v>
      </c>
      <c r="H6945">
        <v>0</v>
      </c>
      <c r="I6945">
        <v>0.91422300000000001</v>
      </c>
    </row>
    <row r="6946" spans="1:9" x14ac:dyDescent="0.25">
      <c r="A6946">
        <v>2320130690</v>
      </c>
      <c r="B6946" t="s">
        <v>5486</v>
      </c>
      <c r="C6946" t="s">
        <v>2628</v>
      </c>
      <c r="D6946" t="s">
        <v>2629</v>
      </c>
      <c r="E6946" s="1">
        <v>24000</v>
      </c>
      <c r="F6946" t="s">
        <v>2612</v>
      </c>
      <c r="G6946">
        <v>0</v>
      </c>
      <c r="H6946" s="1">
        <v>0</v>
      </c>
      <c r="I6946">
        <v>0.91422300000000001</v>
      </c>
    </row>
    <row r="6947" spans="1:9" x14ac:dyDescent="0.25">
      <c r="A6947">
        <v>2320130691</v>
      </c>
      <c r="B6947" t="s">
        <v>5487</v>
      </c>
      <c r="C6947" t="s">
        <v>699</v>
      </c>
      <c r="D6947" t="s">
        <v>700</v>
      </c>
      <c r="E6947" s="1">
        <v>0</v>
      </c>
      <c r="F6947" t="s">
        <v>2612</v>
      </c>
      <c r="G6947" s="1">
        <v>49200</v>
      </c>
      <c r="H6947">
        <v>0</v>
      </c>
      <c r="I6947">
        <v>0.921759</v>
      </c>
    </row>
    <row r="6948" spans="1:9" x14ac:dyDescent="0.25">
      <c r="A6948">
        <v>2320130691</v>
      </c>
      <c r="B6948" t="s">
        <v>5487</v>
      </c>
      <c r="C6948" t="s">
        <v>248</v>
      </c>
      <c r="D6948" t="s">
        <v>249</v>
      </c>
      <c r="E6948" s="1">
        <v>28625</v>
      </c>
      <c r="F6948" t="s">
        <v>2612</v>
      </c>
      <c r="G6948">
        <v>0</v>
      </c>
      <c r="H6948" s="1">
        <v>49200</v>
      </c>
      <c r="I6948">
        <v>0.91175499999999998</v>
      </c>
    </row>
    <row r="6949" spans="1:9" x14ac:dyDescent="0.25">
      <c r="A6949">
        <v>2320130692</v>
      </c>
      <c r="B6949" t="s">
        <v>5488</v>
      </c>
      <c r="C6949" t="s">
        <v>248</v>
      </c>
      <c r="D6949" t="s">
        <v>249</v>
      </c>
      <c r="E6949" s="1">
        <v>11610</v>
      </c>
      <c r="F6949" t="s">
        <v>2612</v>
      </c>
      <c r="G6949" s="1">
        <v>0</v>
      </c>
      <c r="H6949">
        <v>0</v>
      </c>
      <c r="I6949">
        <v>0.90745699999999996</v>
      </c>
    </row>
    <row r="6950" spans="1:9" x14ac:dyDescent="0.25">
      <c r="A6950">
        <v>2320130692</v>
      </c>
      <c r="B6950" t="s">
        <v>5488</v>
      </c>
      <c r="C6950" t="s">
        <v>109</v>
      </c>
      <c r="D6950" t="s">
        <v>110</v>
      </c>
      <c r="E6950" s="1">
        <v>1313</v>
      </c>
      <c r="F6950" t="s">
        <v>2612</v>
      </c>
      <c r="G6950">
        <v>0</v>
      </c>
      <c r="H6950" s="1">
        <v>0</v>
      </c>
      <c r="I6950">
        <v>0.90745600000000004</v>
      </c>
    </row>
    <row r="6951" spans="1:9" x14ac:dyDescent="0.25">
      <c r="A6951">
        <v>2320130693</v>
      </c>
      <c r="B6951" t="s">
        <v>5489</v>
      </c>
      <c r="C6951" t="s">
        <v>2625</v>
      </c>
      <c r="D6951" t="s">
        <v>2626</v>
      </c>
      <c r="E6951" s="1">
        <v>78000</v>
      </c>
      <c r="F6951" t="s">
        <v>2612</v>
      </c>
      <c r="G6951" s="1">
        <v>0</v>
      </c>
      <c r="H6951" s="1">
        <v>0</v>
      </c>
      <c r="I6951">
        <v>0.75717800000000002</v>
      </c>
    </row>
    <row r="6952" spans="1:9" x14ac:dyDescent="0.25">
      <c r="A6952">
        <v>2320130694</v>
      </c>
      <c r="B6952" t="s">
        <v>5490</v>
      </c>
      <c r="C6952" t="s">
        <v>248</v>
      </c>
      <c r="D6952" t="s">
        <v>249</v>
      </c>
      <c r="E6952" s="1">
        <v>7700</v>
      </c>
      <c r="F6952" t="s">
        <v>2612</v>
      </c>
      <c r="G6952" s="1">
        <v>0</v>
      </c>
      <c r="H6952" s="1">
        <v>0</v>
      </c>
      <c r="I6952">
        <v>0.335781</v>
      </c>
    </row>
    <row r="6953" spans="1:9" x14ac:dyDescent="0.25">
      <c r="A6953">
        <v>2320130695</v>
      </c>
      <c r="B6953" t="s">
        <v>5491</v>
      </c>
      <c r="C6953" t="s">
        <v>699</v>
      </c>
      <c r="D6953" t="s">
        <v>700</v>
      </c>
      <c r="E6953" s="1">
        <v>0</v>
      </c>
      <c r="F6953" t="s">
        <v>2612</v>
      </c>
      <c r="G6953" s="1">
        <v>900</v>
      </c>
      <c r="H6953">
        <v>0</v>
      </c>
      <c r="I6953">
        <v>0.33962199999999998</v>
      </c>
    </row>
    <row r="6954" spans="1:9" x14ac:dyDescent="0.25">
      <c r="A6954">
        <v>2320130695</v>
      </c>
      <c r="B6954" t="s">
        <v>5491</v>
      </c>
      <c r="C6954" t="s">
        <v>248</v>
      </c>
      <c r="D6954" t="s">
        <v>249</v>
      </c>
      <c r="E6954" s="1">
        <v>4500</v>
      </c>
      <c r="F6954" t="s">
        <v>2612</v>
      </c>
      <c r="G6954" s="1">
        <v>0</v>
      </c>
      <c r="H6954" s="1">
        <v>900</v>
      </c>
      <c r="I6954">
        <v>0.33962199999999998</v>
      </c>
    </row>
    <row r="6955" spans="1:9" x14ac:dyDescent="0.25">
      <c r="A6955">
        <v>2320130696</v>
      </c>
      <c r="B6955" t="s">
        <v>5492</v>
      </c>
      <c r="C6955" t="s">
        <v>248</v>
      </c>
      <c r="D6955" t="s">
        <v>249</v>
      </c>
      <c r="E6955" s="1">
        <v>2982</v>
      </c>
      <c r="F6955" t="s">
        <v>2612</v>
      </c>
      <c r="G6955">
        <v>0</v>
      </c>
      <c r="H6955" s="1">
        <v>0</v>
      </c>
      <c r="I6955">
        <v>0.33962100000000001</v>
      </c>
    </row>
    <row r="6956" spans="1:9" x14ac:dyDescent="0.25">
      <c r="A6956">
        <v>2320130697</v>
      </c>
      <c r="B6956" t="s">
        <v>5493</v>
      </c>
      <c r="C6956" t="s">
        <v>248</v>
      </c>
      <c r="D6956" t="s">
        <v>249</v>
      </c>
      <c r="E6956" s="1">
        <v>350</v>
      </c>
      <c r="F6956" t="s">
        <v>2612</v>
      </c>
      <c r="G6956">
        <v>0</v>
      </c>
      <c r="H6956">
        <v>0</v>
      </c>
      <c r="I6956">
        <v>0.33962900000000001</v>
      </c>
    </row>
    <row r="6957" spans="1:9" x14ac:dyDescent="0.25">
      <c r="A6957">
        <v>2320130698</v>
      </c>
      <c r="B6957" t="s">
        <v>5494</v>
      </c>
      <c r="C6957" t="s">
        <v>248</v>
      </c>
      <c r="D6957" t="s">
        <v>249</v>
      </c>
      <c r="E6957" s="1">
        <v>4906</v>
      </c>
      <c r="F6957" t="s">
        <v>2612</v>
      </c>
      <c r="G6957">
        <v>0</v>
      </c>
      <c r="H6957">
        <v>0</v>
      </c>
      <c r="I6957">
        <v>0.33857300000000001</v>
      </c>
    </row>
    <row r="6958" spans="1:9" x14ac:dyDescent="0.25">
      <c r="A6958">
        <v>2320130699</v>
      </c>
      <c r="B6958" t="s">
        <v>5495</v>
      </c>
      <c r="C6958" t="s">
        <v>248</v>
      </c>
      <c r="D6958" t="s">
        <v>249</v>
      </c>
      <c r="E6958" s="1">
        <v>4000</v>
      </c>
      <c r="F6958" t="s">
        <v>2612</v>
      </c>
      <c r="G6958">
        <v>0</v>
      </c>
      <c r="H6958">
        <v>0</v>
      </c>
      <c r="I6958">
        <v>2.2651080000000001</v>
      </c>
    </row>
    <row r="6959" spans="1:9" x14ac:dyDescent="0.25">
      <c r="A6959">
        <v>2320130700</v>
      </c>
      <c r="B6959" t="s">
        <v>5496</v>
      </c>
      <c r="C6959" t="s">
        <v>248</v>
      </c>
      <c r="D6959" t="s">
        <v>249</v>
      </c>
      <c r="E6959" s="1">
        <v>199234</v>
      </c>
      <c r="F6959" t="s">
        <v>2612</v>
      </c>
      <c r="G6959">
        <v>0</v>
      </c>
      <c r="H6959">
        <v>0</v>
      </c>
      <c r="I6959">
        <v>0.49397099999999999</v>
      </c>
    </row>
    <row r="6960" spans="1:9" x14ac:dyDescent="0.25">
      <c r="A6960">
        <v>2320130700</v>
      </c>
      <c r="B6960" t="s">
        <v>5496</v>
      </c>
      <c r="C6960" t="s">
        <v>109</v>
      </c>
      <c r="D6960" t="s">
        <v>110</v>
      </c>
      <c r="E6960" s="1">
        <v>10441</v>
      </c>
      <c r="F6960" t="s">
        <v>2612</v>
      </c>
      <c r="G6960" s="1">
        <v>0</v>
      </c>
      <c r="H6960">
        <v>0</v>
      </c>
      <c r="I6960">
        <v>0.49397099999999999</v>
      </c>
    </row>
    <row r="6961" spans="1:9" x14ac:dyDescent="0.25">
      <c r="A6961">
        <v>2320130701</v>
      </c>
      <c r="B6961" t="s">
        <v>5497</v>
      </c>
      <c r="C6961" t="s">
        <v>248</v>
      </c>
      <c r="D6961" t="s">
        <v>249</v>
      </c>
      <c r="E6961" s="1">
        <v>11529</v>
      </c>
      <c r="F6961" t="s">
        <v>2612</v>
      </c>
      <c r="G6961" s="1">
        <v>0</v>
      </c>
      <c r="H6961" s="1">
        <v>0</v>
      </c>
      <c r="I6961">
        <v>0.53328100000000001</v>
      </c>
    </row>
    <row r="6962" spans="1:9" x14ac:dyDescent="0.25">
      <c r="A6962">
        <v>2320130702</v>
      </c>
      <c r="B6962" t="s">
        <v>5498</v>
      </c>
      <c r="C6962" t="s">
        <v>248</v>
      </c>
      <c r="D6962" t="s">
        <v>249</v>
      </c>
      <c r="E6962" s="1">
        <v>25766</v>
      </c>
      <c r="F6962" t="s">
        <v>2612</v>
      </c>
      <c r="G6962">
        <v>0</v>
      </c>
      <c r="H6962" s="1">
        <v>0</v>
      </c>
      <c r="I6962">
        <v>0.60996700000000004</v>
      </c>
    </row>
    <row r="6963" spans="1:9" x14ac:dyDescent="0.25">
      <c r="A6963">
        <v>2320130703</v>
      </c>
      <c r="B6963" t="s">
        <v>5499</v>
      </c>
      <c r="C6963" t="s">
        <v>248</v>
      </c>
      <c r="D6963" t="s">
        <v>249</v>
      </c>
      <c r="E6963" s="1">
        <v>3182</v>
      </c>
      <c r="F6963" t="s">
        <v>2612</v>
      </c>
      <c r="G6963">
        <v>0</v>
      </c>
      <c r="H6963" s="1">
        <v>0</v>
      </c>
      <c r="I6963">
        <v>0.46821800000000002</v>
      </c>
    </row>
    <row r="6964" spans="1:9" x14ac:dyDescent="0.25">
      <c r="A6964">
        <v>2320130704</v>
      </c>
      <c r="B6964" t="s">
        <v>5500</v>
      </c>
      <c r="C6964" t="s">
        <v>248</v>
      </c>
      <c r="D6964" t="s">
        <v>249</v>
      </c>
      <c r="E6964" s="1">
        <v>2180</v>
      </c>
      <c r="F6964" t="s">
        <v>2612</v>
      </c>
      <c r="G6964" s="1">
        <v>0</v>
      </c>
      <c r="H6964">
        <v>0</v>
      </c>
      <c r="I6964">
        <v>0.46809200000000001</v>
      </c>
    </row>
    <row r="6965" spans="1:9" x14ac:dyDescent="0.25">
      <c r="A6965">
        <v>2320130704</v>
      </c>
      <c r="B6965" t="s">
        <v>5500</v>
      </c>
      <c r="C6965" t="s">
        <v>109</v>
      </c>
      <c r="D6965" t="s">
        <v>110</v>
      </c>
      <c r="E6965" s="1">
        <v>1507</v>
      </c>
      <c r="F6965" t="s">
        <v>2612</v>
      </c>
      <c r="G6965">
        <v>0</v>
      </c>
      <c r="H6965">
        <v>0</v>
      </c>
      <c r="I6965">
        <v>0.46809600000000001</v>
      </c>
    </row>
    <row r="6966" spans="1:9" x14ac:dyDescent="0.25">
      <c r="A6966">
        <v>2320130705</v>
      </c>
      <c r="B6966" t="s">
        <v>5501</v>
      </c>
      <c r="C6966" t="s">
        <v>248</v>
      </c>
      <c r="D6966" t="s">
        <v>249</v>
      </c>
      <c r="E6966" s="1">
        <v>123352</v>
      </c>
      <c r="F6966" t="s">
        <v>2612</v>
      </c>
      <c r="G6966" s="1">
        <v>0</v>
      </c>
      <c r="H6966">
        <v>0</v>
      </c>
      <c r="I6966">
        <v>0.48055799999999999</v>
      </c>
    </row>
    <row r="6967" spans="1:9" x14ac:dyDescent="0.25">
      <c r="A6967">
        <v>2320130706</v>
      </c>
      <c r="B6967" t="s">
        <v>5502</v>
      </c>
      <c r="C6967" t="s">
        <v>248</v>
      </c>
      <c r="D6967" t="s">
        <v>249</v>
      </c>
      <c r="E6967" s="1">
        <v>74249</v>
      </c>
      <c r="F6967" t="s">
        <v>2612</v>
      </c>
      <c r="G6967" s="1">
        <v>0</v>
      </c>
      <c r="H6967" s="1">
        <v>0</v>
      </c>
      <c r="I6967">
        <v>0.47953800000000002</v>
      </c>
    </row>
    <row r="6968" spans="1:9" x14ac:dyDescent="0.25">
      <c r="A6968">
        <v>2320130707</v>
      </c>
      <c r="B6968" t="s">
        <v>5503</v>
      </c>
      <c r="C6968" t="s">
        <v>248</v>
      </c>
      <c r="D6968" t="s">
        <v>249</v>
      </c>
      <c r="E6968" s="1">
        <v>2844</v>
      </c>
      <c r="F6968" t="s">
        <v>2612</v>
      </c>
      <c r="G6968">
        <v>0</v>
      </c>
      <c r="H6968" s="1">
        <v>0</v>
      </c>
      <c r="I6968">
        <v>0.46809400000000001</v>
      </c>
    </row>
    <row r="6969" spans="1:9" x14ac:dyDescent="0.25">
      <c r="A6969">
        <v>2320130709</v>
      </c>
      <c r="B6969" t="s">
        <v>5504</v>
      </c>
      <c r="C6969" t="s">
        <v>248</v>
      </c>
      <c r="D6969" t="s">
        <v>249</v>
      </c>
      <c r="E6969" s="1">
        <v>3440</v>
      </c>
      <c r="F6969" t="s">
        <v>2612</v>
      </c>
      <c r="G6969">
        <v>0</v>
      </c>
      <c r="H6969">
        <v>0</v>
      </c>
      <c r="I6969">
        <v>0.47799999999999998</v>
      </c>
    </row>
    <row r="6970" spans="1:9" x14ac:dyDescent="0.25">
      <c r="A6970">
        <v>2320130711</v>
      </c>
      <c r="B6970" t="s">
        <v>5505</v>
      </c>
      <c r="C6970" t="s">
        <v>248</v>
      </c>
      <c r="D6970" t="s">
        <v>249</v>
      </c>
      <c r="E6970" s="1">
        <v>3846</v>
      </c>
      <c r="F6970" t="s">
        <v>2612</v>
      </c>
      <c r="G6970">
        <v>0</v>
      </c>
      <c r="H6970">
        <v>0</v>
      </c>
      <c r="I6970">
        <v>0.49041299999999999</v>
      </c>
    </row>
    <row r="6971" spans="1:9" x14ac:dyDescent="0.25">
      <c r="A6971">
        <v>2320130712</v>
      </c>
      <c r="B6971" t="s">
        <v>5506</v>
      </c>
      <c r="C6971" t="s">
        <v>248</v>
      </c>
      <c r="D6971" t="s">
        <v>249</v>
      </c>
      <c r="E6971" s="1">
        <v>7029</v>
      </c>
      <c r="F6971" t="s">
        <v>2612</v>
      </c>
      <c r="G6971">
        <v>0</v>
      </c>
      <c r="H6971">
        <v>0</v>
      </c>
      <c r="I6971">
        <v>0.49867400000000001</v>
      </c>
    </row>
    <row r="6972" spans="1:9" x14ac:dyDescent="0.25">
      <c r="A6972">
        <v>2320130713</v>
      </c>
      <c r="B6972" t="s">
        <v>5507</v>
      </c>
      <c r="C6972" t="s">
        <v>248</v>
      </c>
      <c r="D6972" t="s">
        <v>249</v>
      </c>
      <c r="E6972" s="1">
        <v>8844</v>
      </c>
      <c r="F6972" t="s">
        <v>2612</v>
      </c>
      <c r="G6972">
        <v>0</v>
      </c>
      <c r="H6972">
        <v>0</v>
      </c>
      <c r="I6972">
        <v>0.50549999999999995</v>
      </c>
    </row>
    <row r="6973" spans="1:9" x14ac:dyDescent="0.25">
      <c r="A6973">
        <v>2320130714</v>
      </c>
      <c r="B6973" t="s">
        <v>5508</v>
      </c>
      <c r="C6973" t="s">
        <v>248</v>
      </c>
      <c r="D6973" t="s">
        <v>249</v>
      </c>
      <c r="E6973" s="1">
        <v>2620</v>
      </c>
      <c r="F6973" t="s">
        <v>2612</v>
      </c>
      <c r="G6973" s="1">
        <v>0</v>
      </c>
      <c r="H6973">
        <v>0</v>
      </c>
      <c r="I6973">
        <v>0.47096199999999999</v>
      </c>
    </row>
    <row r="6974" spans="1:9" x14ac:dyDescent="0.25">
      <c r="A6974">
        <v>2320130715</v>
      </c>
      <c r="B6974" t="s">
        <v>727</v>
      </c>
      <c r="C6974" t="s">
        <v>248</v>
      </c>
      <c r="D6974" t="s">
        <v>249</v>
      </c>
      <c r="E6974" s="1">
        <v>45301</v>
      </c>
      <c r="F6974" t="s">
        <v>2612</v>
      </c>
      <c r="G6974">
        <v>0</v>
      </c>
      <c r="H6974" s="1">
        <v>0</v>
      </c>
      <c r="I6974">
        <v>0.145423</v>
      </c>
    </row>
    <row r="6975" spans="1:9" x14ac:dyDescent="0.25">
      <c r="A6975">
        <v>2320130716</v>
      </c>
      <c r="B6975" t="s">
        <v>728</v>
      </c>
      <c r="C6975" t="s">
        <v>248</v>
      </c>
      <c r="D6975" t="s">
        <v>249</v>
      </c>
      <c r="E6975" s="1">
        <v>45000</v>
      </c>
      <c r="F6975" t="s">
        <v>2612</v>
      </c>
      <c r="G6975">
        <v>0</v>
      </c>
      <c r="H6975">
        <v>0</v>
      </c>
      <c r="I6975">
        <v>0.14754900000000001</v>
      </c>
    </row>
    <row r="6976" spans="1:9" x14ac:dyDescent="0.25">
      <c r="A6976">
        <v>2320130717</v>
      </c>
      <c r="B6976" t="s">
        <v>729</v>
      </c>
      <c r="C6976" t="s">
        <v>248</v>
      </c>
      <c r="D6976" t="s">
        <v>249</v>
      </c>
      <c r="E6976" s="1">
        <v>58000</v>
      </c>
      <c r="F6976" t="s">
        <v>2612</v>
      </c>
      <c r="G6976" s="1">
        <v>0</v>
      </c>
      <c r="H6976">
        <v>0</v>
      </c>
      <c r="I6976">
        <v>0.145875</v>
      </c>
    </row>
    <row r="6977" spans="1:9" x14ac:dyDescent="0.25">
      <c r="A6977">
        <v>2320130717</v>
      </c>
      <c r="B6977" t="s">
        <v>729</v>
      </c>
      <c r="C6977" t="s">
        <v>47</v>
      </c>
      <c r="D6977" t="s">
        <v>48</v>
      </c>
      <c r="E6977" s="1">
        <v>6179</v>
      </c>
      <c r="F6977" t="s">
        <v>2612</v>
      </c>
      <c r="G6977">
        <v>0</v>
      </c>
      <c r="H6977" s="1">
        <v>0</v>
      </c>
      <c r="I6977">
        <v>0.145875</v>
      </c>
    </row>
    <row r="6978" spans="1:9" x14ac:dyDescent="0.25">
      <c r="A6978">
        <v>2320130720</v>
      </c>
      <c r="B6978" t="s">
        <v>5509</v>
      </c>
      <c r="C6978" t="s">
        <v>699</v>
      </c>
      <c r="D6978" t="s">
        <v>700</v>
      </c>
      <c r="E6978" s="1">
        <v>0</v>
      </c>
      <c r="F6978" t="s">
        <v>2612</v>
      </c>
      <c r="G6978" s="1">
        <v>80000</v>
      </c>
      <c r="H6978">
        <v>0</v>
      </c>
      <c r="I6978">
        <v>0.19025500000000001</v>
      </c>
    </row>
    <row r="6979" spans="1:9" x14ac:dyDescent="0.25">
      <c r="A6979">
        <v>2320130720</v>
      </c>
      <c r="B6979" t="s">
        <v>5509</v>
      </c>
      <c r="C6979" t="s">
        <v>248</v>
      </c>
      <c r="D6979" t="s">
        <v>249</v>
      </c>
      <c r="E6979" s="1">
        <v>95665.003400000001</v>
      </c>
      <c r="F6979" t="s">
        <v>2612</v>
      </c>
      <c r="G6979">
        <v>0</v>
      </c>
      <c r="H6979" s="1">
        <v>80000</v>
      </c>
      <c r="I6979">
        <v>0.19509899999999999</v>
      </c>
    </row>
    <row r="6980" spans="1:9" x14ac:dyDescent="0.25">
      <c r="A6980">
        <v>2320130721</v>
      </c>
      <c r="B6980" t="s">
        <v>5510</v>
      </c>
      <c r="C6980" t="s">
        <v>248</v>
      </c>
      <c r="D6980" t="s">
        <v>249</v>
      </c>
      <c r="E6980" s="1">
        <v>66405</v>
      </c>
      <c r="F6980" t="s">
        <v>2612</v>
      </c>
      <c r="G6980">
        <v>0</v>
      </c>
      <c r="H6980">
        <v>0</v>
      </c>
      <c r="I6980">
        <v>0.202685</v>
      </c>
    </row>
    <row r="6981" spans="1:9" x14ac:dyDescent="0.25">
      <c r="A6981">
        <v>2320130721</v>
      </c>
      <c r="B6981" t="s">
        <v>5510</v>
      </c>
      <c r="C6981" t="s">
        <v>109</v>
      </c>
      <c r="D6981" t="s">
        <v>110</v>
      </c>
      <c r="E6981" s="1">
        <v>7540.0002000000004</v>
      </c>
      <c r="F6981" t="s">
        <v>2612</v>
      </c>
      <c r="G6981">
        <v>0</v>
      </c>
      <c r="H6981">
        <v>0</v>
      </c>
      <c r="I6981">
        <v>0.202684</v>
      </c>
    </row>
    <row r="6982" spans="1:9" x14ac:dyDescent="0.25">
      <c r="A6982">
        <v>2320130722</v>
      </c>
      <c r="B6982" t="s">
        <v>5511</v>
      </c>
      <c r="C6982" t="s">
        <v>248</v>
      </c>
      <c r="D6982" t="s">
        <v>249</v>
      </c>
      <c r="E6982" s="1">
        <v>10000</v>
      </c>
      <c r="F6982" t="s">
        <v>2612</v>
      </c>
      <c r="G6982">
        <v>0</v>
      </c>
      <c r="H6982">
        <v>0</v>
      </c>
      <c r="I6982">
        <v>0.31299100000000002</v>
      </c>
    </row>
    <row r="6983" spans="1:9" x14ac:dyDescent="0.25">
      <c r="A6983">
        <v>2320130723</v>
      </c>
      <c r="B6983" t="s">
        <v>5512</v>
      </c>
      <c r="C6983" t="s">
        <v>248</v>
      </c>
      <c r="D6983" t="s">
        <v>249</v>
      </c>
      <c r="E6983" s="1">
        <v>11000</v>
      </c>
      <c r="F6983" t="s">
        <v>2612</v>
      </c>
      <c r="G6983" s="1">
        <v>0</v>
      </c>
      <c r="H6983">
        <v>0</v>
      </c>
      <c r="I6983">
        <v>0.177671</v>
      </c>
    </row>
    <row r="6984" spans="1:9" x14ac:dyDescent="0.25">
      <c r="A6984">
        <v>2320130733</v>
      </c>
      <c r="B6984" t="s">
        <v>5513</v>
      </c>
      <c r="C6984" t="s">
        <v>248</v>
      </c>
      <c r="D6984" t="s">
        <v>249</v>
      </c>
      <c r="E6984" s="1">
        <v>29470</v>
      </c>
      <c r="F6984" t="s">
        <v>2612</v>
      </c>
      <c r="G6984">
        <v>0</v>
      </c>
      <c r="H6984" s="1">
        <v>1</v>
      </c>
      <c r="I6984">
        <v>0.87687000000000004</v>
      </c>
    </row>
    <row r="6985" spans="1:9" x14ac:dyDescent="0.25">
      <c r="A6985">
        <v>2320130733</v>
      </c>
      <c r="B6985" t="s">
        <v>5513</v>
      </c>
      <c r="C6985" t="s">
        <v>109</v>
      </c>
      <c r="D6985" t="s">
        <v>110</v>
      </c>
      <c r="E6985" s="1">
        <v>0</v>
      </c>
      <c r="F6985" t="s">
        <v>2612</v>
      </c>
      <c r="G6985">
        <v>1</v>
      </c>
      <c r="H6985">
        <v>0</v>
      </c>
      <c r="I6985">
        <v>0.88059699999999996</v>
      </c>
    </row>
    <row r="6986" spans="1:9" x14ac:dyDescent="0.25">
      <c r="A6986">
        <v>2320130734</v>
      </c>
      <c r="B6986" t="s">
        <v>842</v>
      </c>
      <c r="C6986" t="s">
        <v>248</v>
      </c>
      <c r="D6986" t="s">
        <v>249</v>
      </c>
      <c r="E6986" s="1">
        <v>38900</v>
      </c>
      <c r="F6986" t="s">
        <v>2612</v>
      </c>
      <c r="G6986" s="1">
        <v>0</v>
      </c>
      <c r="H6986">
        <v>0</v>
      </c>
      <c r="I6986">
        <v>0.75598600000000005</v>
      </c>
    </row>
    <row r="6987" spans="1:9" x14ac:dyDescent="0.25">
      <c r="A6987">
        <v>2320130735</v>
      </c>
      <c r="B6987" t="s">
        <v>5514</v>
      </c>
      <c r="C6987" t="s">
        <v>699</v>
      </c>
      <c r="D6987" t="s">
        <v>700</v>
      </c>
      <c r="E6987" s="1">
        <v>0</v>
      </c>
      <c r="F6987" t="s">
        <v>2612</v>
      </c>
      <c r="G6987" s="1">
        <v>60600</v>
      </c>
      <c r="H6987" s="1">
        <v>0</v>
      </c>
      <c r="I6987">
        <v>0.758046</v>
      </c>
    </row>
    <row r="6988" spans="1:9" x14ac:dyDescent="0.25">
      <c r="A6988">
        <v>2320130735</v>
      </c>
      <c r="B6988" t="s">
        <v>5514</v>
      </c>
      <c r="C6988" t="s">
        <v>248</v>
      </c>
      <c r="D6988" t="s">
        <v>249</v>
      </c>
      <c r="E6988" s="1">
        <v>873.00329999999997</v>
      </c>
      <c r="F6988" t="s">
        <v>2612</v>
      </c>
      <c r="G6988">
        <v>0</v>
      </c>
      <c r="H6988" s="1">
        <v>60601</v>
      </c>
      <c r="I6988">
        <v>0.75805</v>
      </c>
    </row>
    <row r="6989" spans="1:9" x14ac:dyDescent="0.25">
      <c r="A6989">
        <v>2320130735</v>
      </c>
      <c r="B6989" t="s">
        <v>5514</v>
      </c>
      <c r="C6989" t="s">
        <v>2615</v>
      </c>
      <c r="D6989" t="s">
        <v>2616</v>
      </c>
      <c r="E6989" s="1">
        <v>4800</v>
      </c>
      <c r="F6989" t="s">
        <v>2612</v>
      </c>
      <c r="G6989">
        <v>0</v>
      </c>
      <c r="H6989">
        <v>0</v>
      </c>
      <c r="I6989">
        <v>0.82234399999999996</v>
      </c>
    </row>
    <row r="6990" spans="1:9" x14ac:dyDescent="0.25">
      <c r="A6990">
        <v>2320130735</v>
      </c>
      <c r="B6990" t="s">
        <v>5514</v>
      </c>
      <c r="C6990" t="s">
        <v>109</v>
      </c>
      <c r="D6990" t="s">
        <v>110</v>
      </c>
      <c r="E6990" s="1">
        <v>0</v>
      </c>
      <c r="F6990" t="s">
        <v>2612</v>
      </c>
      <c r="G6990">
        <v>1</v>
      </c>
      <c r="H6990">
        <v>0</v>
      </c>
      <c r="I6990">
        <v>0.753807</v>
      </c>
    </row>
    <row r="6991" spans="1:9" x14ac:dyDescent="0.25">
      <c r="A6991">
        <v>2320130736</v>
      </c>
      <c r="B6991" t="s">
        <v>5515</v>
      </c>
      <c r="C6991" t="s">
        <v>248</v>
      </c>
      <c r="D6991" t="s">
        <v>249</v>
      </c>
      <c r="E6991" s="1">
        <v>3994.0019000000002</v>
      </c>
      <c r="F6991" t="s">
        <v>5516</v>
      </c>
      <c r="G6991">
        <v>0</v>
      </c>
      <c r="H6991">
        <v>0</v>
      </c>
      <c r="I6991">
        <v>0.46809200000000001</v>
      </c>
    </row>
    <row r="6992" spans="1:9" x14ac:dyDescent="0.25">
      <c r="A6992">
        <v>2320130738</v>
      </c>
      <c r="B6992" t="s">
        <v>5517</v>
      </c>
      <c r="C6992" t="s">
        <v>248</v>
      </c>
      <c r="D6992" t="s">
        <v>249</v>
      </c>
      <c r="E6992" s="1">
        <v>27000</v>
      </c>
      <c r="F6992" t="s">
        <v>2612</v>
      </c>
      <c r="G6992" s="1">
        <v>0</v>
      </c>
      <c r="H6992">
        <v>0</v>
      </c>
      <c r="I6992">
        <v>1.3594E-2</v>
      </c>
    </row>
    <row r="6993" spans="1:9" x14ac:dyDescent="0.25">
      <c r="A6993">
        <v>2320130738</v>
      </c>
      <c r="B6993" t="s">
        <v>5517</v>
      </c>
      <c r="C6993" t="s">
        <v>109</v>
      </c>
      <c r="D6993" t="s">
        <v>110</v>
      </c>
      <c r="E6993" s="1">
        <v>3750</v>
      </c>
      <c r="F6993" t="s">
        <v>2612</v>
      </c>
      <c r="G6993">
        <v>0</v>
      </c>
      <c r="H6993" s="1">
        <v>0</v>
      </c>
      <c r="I6993">
        <v>1.3594999999999999E-2</v>
      </c>
    </row>
    <row r="6994" spans="1:9" x14ac:dyDescent="0.25">
      <c r="A6994">
        <v>2320130740</v>
      </c>
      <c r="B6994" t="s">
        <v>5518</v>
      </c>
      <c r="C6994" t="s">
        <v>248</v>
      </c>
      <c r="D6994" t="s">
        <v>249</v>
      </c>
      <c r="E6994" s="1">
        <v>420</v>
      </c>
      <c r="F6994" t="s">
        <v>2612</v>
      </c>
      <c r="G6994">
        <v>0</v>
      </c>
      <c r="H6994">
        <v>0</v>
      </c>
      <c r="I6994">
        <v>0.22209499999999999</v>
      </c>
    </row>
    <row r="6995" spans="1:9" x14ac:dyDescent="0.25">
      <c r="A6995">
        <v>2320130740</v>
      </c>
      <c r="B6995" t="s">
        <v>5518</v>
      </c>
      <c r="C6995" t="s">
        <v>109</v>
      </c>
      <c r="D6995" t="s">
        <v>110</v>
      </c>
      <c r="E6995" s="1">
        <v>1813.3333</v>
      </c>
      <c r="F6995" t="s">
        <v>2612</v>
      </c>
      <c r="G6995">
        <v>0</v>
      </c>
      <c r="H6995">
        <v>0</v>
      </c>
      <c r="I6995">
        <v>0.222105</v>
      </c>
    </row>
    <row r="6996" spans="1:9" x14ac:dyDescent="0.25">
      <c r="A6996">
        <v>2320140017</v>
      </c>
      <c r="B6996" t="s">
        <v>5519</v>
      </c>
      <c r="C6996" t="s">
        <v>248</v>
      </c>
      <c r="D6996" t="s">
        <v>249</v>
      </c>
      <c r="E6996" s="1">
        <v>3880</v>
      </c>
      <c r="F6996" t="s">
        <v>2612</v>
      </c>
      <c r="G6996">
        <v>0</v>
      </c>
      <c r="H6996">
        <v>0</v>
      </c>
      <c r="I6996">
        <v>0.57882199999999995</v>
      </c>
    </row>
    <row r="6997" spans="1:9" x14ac:dyDescent="0.25">
      <c r="A6997">
        <v>2320160025</v>
      </c>
      <c r="B6997" t="s">
        <v>5520</v>
      </c>
      <c r="C6997" t="s">
        <v>2637</v>
      </c>
      <c r="D6997" t="s">
        <v>2638</v>
      </c>
      <c r="E6997" s="1">
        <v>295</v>
      </c>
      <c r="F6997" t="s">
        <v>2612</v>
      </c>
      <c r="G6997" s="1">
        <v>0</v>
      </c>
      <c r="H6997">
        <v>0</v>
      </c>
      <c r="I6997">
        <v>2.0301019999999999</v>
      </c>
    </row>
    <row r="6998" spans="1:9" x14ac:dyDescent="0.25">
      <c r="A6998">
        <v>2320160036</v>
      </c>
      <c r="B6998" t="s">
        <v>5521</v>
      </c>
      <c r="C6998" t="s">
        <v>2637</v>
      </c>
      <c r="D6998" t="s">
        <v>2638</v>
      </c>
      <c r="E6998" s="1">
        <v>435</v>
      </c>
      <c r="F6998" t="s">
        <v>2612</v>
      </c>
      <c r="G6998">
        <v>0</v>
      </c>
      <c r="H6998" s="1">
        <v>0</v>
      </c>
      <c r="I6998">
        <v>27.133126000000001</v>
      </c>
    </row>
    <row r="6999" spans="1:9" x14ac:dyDescent="0.25">
      <c r="A6999">
        <v>2320180001</v>
      </c>
      <c r="B6999" t="s">
        <v>5522</v>
      </c>
      <c r="C6999" t="s">
        <v>2637</v>
      </c>
      <c r="D6999" t="s">
        <v>2638</v>
      </c>
      <c r="E6999" s="1">
        <v>900</v>
      </c>
      <c r="F6999" t="s">
        <v>2612</v>
      </c>
      <c r="G6999">
        <v>0</v>
      </c>
      <c r="H6999">
        <v>0</v>
      </c>
      <c r="I6999">
        <v>1.271433</v>
      </c>
    </row>
    <row r="7000" spans="1:9" x14ac:dyDescent="0.25">
      <c r="A7000">
        <v>2320200014</v>
      </c>
      <c r="B7000" t="s">
        <v>5523</v>
      </c>
      <c r="C7000" t="s">
        <v>248</v>
      </c>
      <c r="D7000" t="s">
        <v>249</v>
      </c>
      <c r="E7000" s="1">
        <v>2800</v>
      </c>
      <c r="F7000" t="s">
        <v>2612</v>
      </c>
      <c r="G7000">
        <v>100</v>
      </c>
      <c r="H7000">
        <v>0</v>
      </c>
      <c r="I7000">
        <v>0.58638900000000005</v>
      </c>
    </row>
    <row r="7001" spans="1:9" x14ac:dyDescent="0.25">
      <c r="A7001">
        <v>2320200014</v>
      </c>
      <c r="B7001" t="s">
        <v>5523</v>
      </c>
      <c r="C7001" t="s">
        <v>5077</v>
      </c>
      <c r="D7001" t="s">
        <v>5078</v>
      </c>
      <c r="E7001" s="1">
        <v>2000</v>
      </c>
      <c r="F7001" t="s">
        <v>2612</v>
      </c>
      <c r="G7001">
        <v>0</v>
      </c>
      <c r="H7001">
        <v>0</v>
      </c>
      <c r="I7001">
        <v>0.58638999999999997</v>
      </c>
    </row>
    <row r="7002" spans="1:9" x14ac:dyDescent="0.25">
      <c r="A7002">
        <v>2320200014</v>
      </c>
      <c r="B7002" t="s">
        <v>5523</v>
      </c>
      <c r="C7002" t="s">
        <v>2637</v>
      </c>
      <c r="D7002" t="s">
        <v>2638</v>
      </c>
      <c r="E7002" s="1">
        <v>1700</v>
      </c>
      <c r="F7002" t="s">
        <v>2612</v>
      </c>
      <c r="G7002">
        <v>0</v>
      </c>
      <c r="H7002">
        <v>0</v>
      </c>
      <c r="I7002">
        <v>0.58638800000000002</v>
      </c>
    </row>
    <row r="7003" spans="1:9" x14ac:dyDescent="0.25">
      <c r="A7003">
        <v>2320200014</v>
      </c>
      <c r="B7003" t="s">
        <v>5523</v>
      </c>
      <c r="C7003" t="s">
        <v>2623</v>
      </c>
      <c r="D7003" t="s">
        <v>2624</v>
      </c>
      <c r="E7003" s="1">
        <v>0</v>
      </c>
      <c r="F7003" t="s">
        <v>2612</v>
      </c>
      <c r="G7003">
        <v>0</v>
      </c>
      <c r="H7003">
        <v>100</v>
      </c>
      <c r="I7003">
        <v>0.58638599999999996</v>
      </c>
    </row>
    <row r="7004" spans="1:9" x14ac:dyDescent="0.25">
      <c r="A7004">
        <v>2320210008</v>
      </c>
      <c r="B7004" t="s">
        <v>5524</v>
      </c>
      <c r="C7004" t="s">
        <v>2637</v>
      </c>
      <c r="D7004" t="s">
        <v>2638</v>
      </c>
      <c r="E7004" s="1">
        <v>4080</v>
      </c>
      <c r="F7004" t="s">
        <v>2612</v>
      </c>
      <c r="G7004">
        <v>0</v>
      </c>
      <c r="H7004">
        <v>0</v>
      </c>
      <c r="I7004">
        <v>0.120936</v>
      </c>
    </row>
    <row r="7005" spans="1:9" x14ac:dyDescent="0.25">
      <c r="A7005">
        <v>2320250038</v>
      </c>
      <c r="B7005" t="s">
        <v>5525</v>
      </c>
      <c r="C7005" t="s">
        <v>2637</v>
      </c>
      <c r="D7005" t="s">
        <v>2638</v>
      </c>
      <c r="E7005" s="1">
        <v>72886</v>
      </c>
      <c r="F7005" t="s">
        <v>2612</v>
      </c>
      <c r="G7005">
        <v>0</v>
      </c>
      <c r="H7005">
        <v>0</v>
      </c>
      <c r="I7005">
        <v>0.110722</v>
      </c>
    </row>
    <row r="7006" spans="1:9" x14ac:dyDescent="0.25">
      <c r="A7006">
        <v>2320250044</v>
      </c>
      <c r="B7006" t="s">
        <v>2173</v>
      </c>
      <c r="C7006" t="s">
        <v>248</v>
      </c>
      <c r="D7006" t="s">
        <v>249</v>
      </c>
      <c r="E7006" s="1">
        <v>75120</v>
      </c>
      <c r="F7006" t="s">
        <v>2612</v>
      </c>
      <c r="G7006" s="1">
        <v>0</v>
      </c>
      <c r="H7006">
        <v>0</v>
      </c>
      <c r="I7006">
        <v>3.0034000000000002E-2</v>
      </c>
    </row>
    <row r="7007" spans="1:9" x14ac:dyDescent="0.25">
      <c r="A7007">
        <v>2320250045</v>
      </c>
      <c r="B7007" t="s">
        <v>5526</v>
      </c>
      <c r="C7007" t="s">
        <v>699</v>
      </c>
      <c r="D7007" t="s">
        <v>700</v>
      </c>
      <c r="E7007" s="1">
        <v>2040</v>
      </c>
      <c r="F7007" t="s">
        <v>2612</v>
      </c>
      <c r="G7007">
        <v>0</v>
      </c>
      <c r="H7007" s="1">
        <v>0</v>
      </c>
      <c r="I7007">
        <v>0.34031899999999998</v>
      </c>
    </row>
    <row r="7008" spans="1:9" x14ac:dyDescent="0.25">
      <c r="A7008">
        <v>2320250049</v>
      </c>
      <c r="B7008" t="s">
        <v>5527</v>
      </c>
      <c r="C7008" t="s">
        <v>699</v>
      </c>
      <c r="D7008" t="s">
        <v>700</v>
      </c>
      <c r="E7008" s="1">
        <v>2450</v>
      </c>
      <c r="F7008" t="s">
        <v>2612</v>
      </c>
      <c r="G7008">
        <v>0</v>
      </c>
      <c r="H7008">
        <v>0</v>
      </c>
      <c r="I7008">
        <v>4.6428120000000002</v>
      </c>
    </row>
    <row r="7009" spans="1:9" x14ac:dyDescent="0.25">
      <c r="A7009">
        <v>2320250050</v>
      </c>
      <c r="B7009" t="s">
        <v>5528</v>
      </c>
      <c r="C7009" t="s">
        <v>699</v>
      </c>
      <c r="D7009" t="s">
        <v>700</v>
      </c>
      <c r="E7009" s="1">
        <v>1700</v>
      </c>
      <c r="F7009" t="s">
        <v>2612</v>
      </c>
      <c r="G7009">
        <v>0</v>
      </c>
      <c r="H7009">
        <v>0</v>
      </c>
      <c r="I7009">
        <v>9.099729</v>
      </c>
    </row>
    <row r="7010" spans="1:9" x14ac:dyDescent="0.25">
      <c r="A7010">
        <v>2320250050</v>
      </c>
      <c r="B7010" t="s">
        <v>5528</v>
      </c>
      <c r="C7010" t="s">
        <v>5077</v>
      </c>
      <c r="D7010" t="s">
        <v>5078</v>
      </c>
      <c r="E7010" s="1">
        <v>100</v>
      </c>
      <c r="F7010" t="s">
        <v>2612</v>
      </c>
      <c r="G7010">
        <v>0</v>
      </c>
      <c r="H7010">
        <v>0</v>
      </c>
      <c r="I7010">
        <v>9.0997000000000003</v>
      </c>
    </row>
    <row r="7011" spans="1:9" x14ac:dyDescent="0.25">
      <c r="A7011">
        <v>2320260005</v>
      </c>
      <c r="B7011" t="s">
        <v>5529</v>
      </c>
      <c r="C7011" t="s">
        <v>2637</v>
      </c>
      <c r="D7011" t="s">
        <v>2638</v>
      </c>
      <c r="E7011" s="1">
        <v>13204</v>
      </c>
      <c r="F7011" t="s">
        <v>2612</v>
      </c>
      <c r="G7011">
        <v>0</v>
      </c>
      <c r="H7011">
        <v>0</v>
      </c>
      <c r="I7011">
        <v>0.10324899999999999</v>
      </c>
    </row>
    <row r="7012" spans="1:9" x14ac:dyDescent="0.25">
      <c r="A7012">
        <v>2320270007</v>
      </c>
      <c r="B7012" t="s">
        <v>5530</v>
      </c>
      <c r="C7012" t="s">
        <v>699</v>
      </c>
      <c r="D7012" t="s">
        <v>700</v>
      </c>
      <c r="E7012" s="1">
        <v>1470</v>
      </c>
      <c r="F7012" t="s">
        <v>2612</v>
      </c>
      <c r="G7012">
        <v>0</v>
      </c>
      <c r="H7012">
        <v>0</v>
      </c>
      <c r="I7012">
        <v>3.8270409999999999</v>
      </c>
    </row>
    <row r="7013" spans="1:9" x14ac:dyDescent="0.25">
      <c r="A7013">
        <v>2320280008</v>
      </c>
      <c r="B7013" t="s">
        <v>5531</v>
      </c>
      <c r="C7013" t="s">
        <v>699</v>
      </c>
      <c r="D7013" t="s">
        <v>700</v>
      </c>
      <c r="E7013" s="1">
        <v>9</v>
      </c>
      <c r="F7013" t="s">
        <v>3804</v>
      </c>
      <c r="G7013">
        <v>0</v>
      </c>
      <c r="H7013">
        <v>0</v>
      </c>
      <c r="I7013">
        <v>5.9566670000000004</v>
      </c>
    </row>
    <row r="7014" spans="1:9" x14ac:dyDescent="0.25">
      <c r="A7014">
        <v>2320280019</v>
      </c>
      <c r="B7014" t="s">
        <v>5532</v>
      </c>
      <c r="C7014" t="s">
        <v>699</v>
      </c>
      <c r="D7014" t="s">
        <v>700</v>
      </c>
      <c r="E7014" s="1">
        <v>1010</v>
      </c>
      <c r="F7014" t="s">
        <v>2612</v>
      </c>
      <c r="G7014">
        <v>0</v>
      </c>
      <c r="H7014">
        <v>0</v>
      </c>
      <c r="I7014">
        <v>2.9894059999999998</v>
      </c>
    </row>
    <row r="7015" spans="1:9" x14ac:dyDescent="0.25">
      <c r="A7015">
        <v>2320280019</v>
      </c>
      <c r="B7015" t="s">
        <v>5532</v>
      </c>
      <c r="C7015" t="s">
        <v>248</v>
      </c>
      <c r="D7015" t="s">
        <v>249</v>
      </c>
      <c r="E7015" s="1">
        <v>350</v>
      </c>
      <c r="F7015" t="s">
        <v>2612</v>
      </c>
      <c r="G7015">
        <v>0</v>
      </c>
      <c r="H7015">
        <v>0</v>
      </c>
      <c r="I7015">
        <v>2.9893999999999998</v>
      </c>
    </row>
    <row r="7016" spans="1:9" x14ac:dyDescent="0.25">
      <c r="A7016">
        <v>2320280023</v>
      </c>
      <c r="B7016" t="s">
        <v>5533</v>
      </c>
      <c r="C7016" t="s">
        <v>699</v>
      </c>
      <c r="D7016" t="s">
        <v>700</v>
      </c>
      <c r="E7016" s="1">
        <v>7</v>
      </c>
      <c r="F7016" t="s">
        <v>3804</v>
      </c>
      <c r="G7016">
        <v>0</v>
      </c>
      <c r="H7016">
        <v>0</v>
      </c>
      <c r="I7016">
        <v>50.697142999999997</v>
      </c>
    </row>
    <row r="7017" spans="1:9" x14ac:dyDescent="0.25">
      <c r="A7017">
        <v>2320290001</v>
      </c>
      <c r="B7017" t="s">
        <v>5534</v>
      </c>
      <c r="C7017" t="s">
        <v>2637</v>
      </c>
      <c r="D7017" t="s">
        <v>2638</v>
      </c>
      <c r="E7017" s="1">
        <v>803</v>
      </c>
      <c r="F7017" t="s">
        <v>2612</v>
      </c>
      <c r="G7017">
        <v>0</v>
      </c>
      <c r="H7017">
        <v>0</v>
      </c>
      <c r="I7017">
        <v>3.7280069999999998</v>
      </c>
    </row>
    <row r="7018" spans="1:9" x14ac:dyDescent="0.25">
      <c r="A7018">
        <v>2320290008</v>
      </c>
      <c r="B7018" t="s">
        <v>5535</v>
      </c>
      <c r="C7018" t="s">
        <v>2637</v>
      </c>
      <c r="D7018" t="s">
        <v>2638</v>
      </c>
      <c r="E7018" s="1">
        <v>273</v>
      </c>
      <c r="F7018" t="s">
        <v>2612</v>
      </c>
      <c r="G7018">
        <v>0</v>
      </c>
      <c r="H7018">
        <v>0</v>
      </c>
      <c r="I7018">
        <v>0.25923099999999999</v>
      </c>
    </row>
    <row r="7019" spans="1:9" x14ac:dyDescent="0.25">
      <c r="A7019">
        <v>2320290012</v>
      </c>
      <c r="B7019" t="s">
        <v>5536</v>
      </c>
      <c r="C7019" t="s">
        <v>2637</v>
      </c>
      <c r="D7019" t="s">
        <v>2638</v>
      </c>
      <c r="E7019" s="1">
        <v>0</v>
      </c>
      <c r="F7019" t="s">
        <v>2612</v>
      </c>
      <c r="G7019">
        <v>100</v>
      </c>
      <c r="H7019">
        <v>0</v>
      </c>
      <c r="I7019">
        <v>0</v>
      </c>
    </row>
    <row r="7020" spans="1:9" x14ac:dyDescent="0.25">
      <c r="A7020">
        <v>2320290012</v>
      </c>
      <c r="B7020" t="s">
        <v>5536</v>
      </c>
      <c r="C7020" t="s">
        <v>2623</v>
      </c>
      <c r="D7020" t="s">
        <v>2624</v>
      </c>
      <c r="E7020" s="1">
        <v>0</v>
      </c>
      <c r="F7020" t="s">
        <v>2612</v>
      </c>
      <c r="G7020">
        <v>0</v>
      </c>
      <c r="H7020">
        <v>100</v>
      </c>
      <c r="I7020">
        <v>0</v>
      </c>
    </row>
    <row r="7021" spans="1:9" x14ac:dyDescent="0.25">
      <c r="A7021">
        <v>2320300001</v>
      </c>
      <c r="B7021" t="s">
        <v>5537</v>
      </c>
      <c r="C7021" t="s">
        <v>699</v>
      </c>
      <c r="D7021" t="s">
        <v>700</v>
      </c>
      <c r="E7021" s="1">
        <v>26000</v>
      </c>
      <c r="F7021" t="s">
        <v>2612</v>
      </c>
      <c r="G7021">
        <v>0</v>
      </c>
      <c r="H7021">
        <v>0</v>
      </c>
      <c r="I7021">
        <v>1.1845E-2</v>
      </c>
    </row>
    <row r="7022" spans="1:9" x14ac:dyDescent="0.25">
      <c r="A7022">
        <v>2320300002</v>
      </c>
      <c r="B7022" t="s">
        <v>5538</v>
      </c>
      <c r="C7022" t="s">
        <v>699</v>
      </c>
      <c r="D7022" t="s">
        <v>700</v>
      </c>
      <c r="E7022" s="1">
        <v>928</v>
      </c>
      <c r="F7022" t="s">
        <v>2612</v>
      </c>
      <c r="G7022">
        <v>0</v>
      </c>
      <c r="H7022">
        <v>0</v>
      </c>
      <c r="I7022">
        <v>5.679E-3</v>
      </c>
    </row>
    <row r="7023" spans="1:9" x14ac:dyDescent="0.25">
      <c r="A7023">
        <v>2320300004</v>
      </c>
      <c r="B7023" t="s">
        <v>5539</v>
      </c>
      <c r="C7023" t="s">
        <v>699</v>
      </c>
      <c r="D7023" t="s">
        <v>700</v>
      </c>
      <c r="E7023" s="1">
        <v>3550</v>
      </c>
      <c r="F7023" t="s">
        <v>2612</v>
      </c>
      <c r="G7023">
        <v>0</v>
      </c>
      <c r="H7023">
        <v>0</v>
      </c>
      <c r="I7023">
        <v>2.4149E-2</v>
      </c>
    </row>
    <row r="7024" spans="1:9" x14ac:dyDescent="0.25">
      <c r="A7024">
        <v>2320300005</v>
      </c>
      <c r="B7024" t="s">
        <v>5540</v>
      </c>
      <c r="C7024" t="s">
        <v>699</v>
      </c>
      <c r="D7024" t="s">
        <v>700</v>
      </c>
      <c r="E7024" s="1">
        <v>18000</v>
      </c>
      <c r="F7024" t="s">
        <v>2612</v>
      </c>
      <c r="G7024">
        <v>0</v>
      </c>
      <c r="H7024">
        <v>0</v>
      </c>
      <c r="I7024">
        <v>1.5640000000000001E-2</v>
      </c>
    </row>
    <row r="7025" spans="1:9" x14ac:dyDescent="0.25">
      <c r="A7025">
        <v>2320300006</v>
      </c>
      <c r="B7025" t="s">
        <v>5541</v>
      </c>
      <c r="C7025" t="s">
        <v>699</v>
      </c>
      <c r="D7025" t="s">
        <v>700</v>
      </c>
      <c r="E7025" s="1">
        <v>26100</v>
      </c>
      <c r="F7025" t="s">
        <v>2612</v>
      </c>
      <c r="G7025">
        <v>0</v>
      </c>
      <c r="H7025">
        <v>0</v>
      </c>
      <c r="I7025">
        <v>2.4681999999999999E-2</v>
      </c>
    </row>
    <row r="7026" spans="1:9" x14ac:dyDescent="0.25">
      <c r="A7026">
        <v>2320310001</v>
      </c>
      <c r="B7026" t="s">
        <v>5542</v>
      </c>
      <c r="C7026" t="s">
        <v>2637</v>
      </c>
      <c r="D7026" t="s">
        <v>2638</v>
      </c>
      <c r="E7026" s="1">
        <v>1950</v>
      </c>
      <c r="F7026" t="s">
        <v>2612</v>
      </c>
      <c r="G7026">
        <v>0</v>
      </c>
      <c r="H7026">
        <v>0</v>
      </c>
      <c r="I7026">
        <v>0.23400000000000001</v>
      </c>
    </row>
    <row r="7027" spans="1:9" x14ac:dyDescent="0.25">
      <c r="A7027">
        <v>2320310006</v>
      </c>
      <c r="B7027" t="s">
        <v>5543</v>
      </c>
      <c r="C7027" t="s">
        <v>2637</v>
      </c>
      <c r="D7027" t="s">
        <v>2638</v>
      </c>
      <c r="E7027" s="1">
        <v>14800</v>
      </c>
      <c r="F7027" t="s">
        <v>2612</v>
      </c>
      <c r="G7027">
        <v>0</v>
      </c>
      <c r="H7027">
        <v>0</v>
      </c>
      <c r="I7027">
        <v>0.14061599999999999</v>
      </c>
    </row>
    <row r="7028" spans="1:9" x14ac:dyDescent="0.25">
      <c r="A7028">
        <v>2320310008</v>
      </c>
      <c r="B7028" t="s">
        <v>5544</v>
      </c>
      <c r="C7028" t="s">
        <v>2637</v>
      </c>
      <c r="D7028" t="s">
        <v>2638</v>
      </c>
      <c r="E7028" s="1">
        <v>80500</v>
      </c>
      <c r="F7028" t="s">
        <v>2612</v>
      </c>
      <c r="G7028">
        <v>0</v>
      </c>
      <c r="H7028">
        <v>0</v>
      </c>
      <c r="I7028">
        <v>7.9618999999999995E-2</v>
      </c>
    </row>
    <row r="7029" spans="1:9" x14ac:dyDescent="0.25">
      <c r="A7029">
        <v>2320310009</v>
      </c>
      <c r="B7029" t="s">
        <v>5545</v>
      </c>
      <c r="C7029" t="s">
        <v>2637</v>
      </c>
      <c r="D7029" t="s">
        <v>2638</v>
      </c>
      <c r="E7029" s="1">
        <v>9570</v>
      </c>
      <c r="F7029" t="s">
        <v>2612</v>
      </c>
      <c r="G7029">
        <v>0</v>
      </c>
      <c r="H7029">
        <v>0</v>
      </c>
      <c r="I7029">
        <v>2.3441649999999998</v>
      </c>
    </row>
    <row r="7030" spans="1:9" x14ac:dyDescent="0.25">
      <c r="A7030">
        <v>2320310010</v>
      </c>
      <c r="B7030" t="s">
        <v>5546</v>
      </c>
      <c r="C7030" t="s">
        <v>2637</v>
      </c>
      <c r="D7030" t="s">
        <v>2638</v>
      </c>
      <c r="E7030" s="1">
        <v>7362</v>
      </c>
      <c r="F7030" t="s">
        <v>2612</v>
      </c>
      <c r="G7030">
        <v>0</v>
      </c>
      <c r="H7030">
        <v>0</v>
      </c>
      <c r="I7030">
        <v>6.701E-2</v>
      </c>
    </row>
    <row r="7031" spans="1:9" x14ac:dyDescent="0.25">
      <c r="A7031">
        <v>2320310011</v>
      </c>
      <c r="B7031" t="s">
        <v>5547</v>
      </c>
      <c r="C7031" t="s">
        <v>2637</v>
      </c>
      <c r="D7031" t="s">
        <v>2638</v>
      </c>
      <c r="E7031" s="1">
        <v>5847</v>
      </c>
      <c r="F7031" t="s">
        <v>2612</v>
      </c>
      <c r="G7031">
        <v>0</v>
      </c>
      <c r="H7031">
        <v>0</v>
      </c>
      <c r="I7031">
        <v>0.96597699999999997</v>
      </c>
    </row>
    <row r="7032" spans="1:9" x14ac:dyDescent="0.25">
      <c r="A7032">
        <v>2320310011</v>
      </c>
      <c r="B7032" t="s">
        <v>5547</v>
      </c>
      <c r="C7032" t="s">
        <v>2623</v>
      </c>
      <c r="D7032" t="s">
        <v>2624</v>
      </c>
      <c r="E7032" s="1">
        <v>200</v>
      </c>
      <c r="F7032" t="s">
        <v>2612</v>
      </c>
      <c r="G7032">
        <v>0</v>
      </c>
      <c r="H7032" s="1">
        <v>0</v>
      </c>
      <c r="I7032">
        <v>0.96599999999999997</v>
      </c>
    </row>
    <row r="7033" spans="1:9" x14ac:dyDescent="0.25">
      <c r="A7033">
        <v>2320310012</v>
      </c>
      <c r="B7033" t="s">
        <v>5548</v>
      </c>
      <c r="C7033" t="s">
        <v>2637</v>
      </c>
      <c r="D7033" t="s">
        <v>2638</v>
      </c>
      <c r="E7033" s="1">
        <v>739</v>
      </c>
      <c r="F7033" t="s">
        <v>2612</v>
      </c>
      <c r="G7033" s="1">
        <v>0</v>
      </c>
      <c r="H7033">
        <v>0</v>
      </c>
      <c r="I7033">
        <v>2.0294050000000001</v>
      </c>
    </row>
    <row r="7034" spans="1:9" x14ac:dyDescent="0.25">
      <c r="A7034">
        <v>2320310012</v>
      </c>
      <c r="B7034" t="s">
        <v>5548</v>
      </c>
      <c r="C7034" t="s">
        <v>2623</v>
      </c>
      <c r="D7034" t="s">
        <v>2624</v>
      </c>
      <c r="E7034" s="1">
        <v>200</v>
      </c>
      <c r="F7034" t="s">
        <v>2612</v>
      </c>
      <c r="G7034">
        <v>0</v>
      </c>
      <c r="H7034">
        <v>0</v>
      </c>
      <c r="I7034">
        <v>2.0293999999999999</v>
      </c>
    </row>
    <row r="7035" spans="1:9" x14ac:dyDescent="0.25">
      <c r="A7035">
        <v>2320310013</v>
      </c>
      <c r="B7035" t="s">
        <v>5549</v>
      </c>
      <c r="C7035" t="s">
        <v>2637</v>
      </c>
      <c r="D7035" t="s">
        <v>2638</v>
      </c>
      <c r="E7035" s="1">
        <v>1011</v>
      </c>
      <c r="F7035" t="s">
        <v>2612</v>
      </c>
      <c r="G7035">
        <v>0</v>
      </c>
      <c r="H7035">
        <v>0</v>
      </c>
      <c r="I7035">
        <v>1.1071709999999999</v>
      </c>
    </row>
    <row r="7036" spans="1:9" x14ac:dyDescent="0.25">
      <c r="A7036">
        <v>2320310016</v>
      </c>
      <c r="B7036" t="s">
        <v>5550</v>
      </c>
      <c r="C7036" t="s">
        <v>2637</v>
      </c>
      <c r="D7036" t="s">
        <v>2638</v>
      </c>
      <c r="E7036" s="1">
        <v>595</v>
      </c>
      <c r="F7036" t="s">
        <v>2612</v>
      </c>
      <c r="G7036">
        <v>0</v>
      </c>
      <c r="H7036">
        <v>0</v>
      </c>
      <c r="I7036">
        <v>0.54196599999999995</v>
      </c>
    </row>
    <row r="7037" spans="1:9" x14ac:dyDescent="0.25">
      <c r="A7037">
        <v>2320310020</v>
      </c>
      <c r="B7037" t="s">
        <v>5551</v>
      </c>
      <c r="C7037" t="s">
        <v>248</v>
      </c>
      <c r="D7037" t="s">
        <v>249</v>
      </c>
      <c r="E7037" s="1">
        <v>1000</v>
      </c>
      <c r="F7037" t="s">
        <v>2612</v>
      </c>
      <c r="G7037">
        <v>0</v>
      </c>
      <c r="H7037">
        <v>0</v>
      </c>
      <c r="I7037">
        <v>0.64671000000000001</v>
      </c>
    </row>
    <row r="7038" spans="1:9" x14ac:dyDescent="0.25">
      <c r="A7038">
        <v>2320310021</v>
      </c>
      <c r="B7038" t="s">
        <v>5552</v>
      </c>
      <c r="C7038" t="s">
        <v>2637</v>
      </c>
      <c r="D7038" t="s">
        <v>2638</v>
      </c>
      <c r="E7038" s="1">
        <v>8790</v>
      </c>
      <c r="F7038" t="s">
        <v>2612</v>
      </c>
      <c r="G7038">
        <v>0</v>
      </c>
      <c r="H7038">
        <v>0</v>
      </c>
      <c r="I7038">
        <v>8.9327000000000004E-2</v>
      </c>
    </row>
    <row r="7039" spans="1:9" x14ac:dyDescent="0.25">
      <c r="A7039">
        <v>2320310021</v>
      </c>
      <c r="B7039" t="s">
        <v>5552</v>
      </c>
      <c r="C7039" t="s">
        <v>2623</v>
      </c>
      <c r="D7039" t="s">
        <v>2624</v>
      </c>
      <c r="E7039" s="1">
        <v>1800</v>
      </c>
      <c r="F7039" t="s">
        <v>2612</v>
      </c>
      <c r="G7039">
        <v>0</v>
      </c>
      <c r="H7039">
        <v>0</v>
      </c>
      <c r="I7039">
        <v>8.9328000000000005E-2</v>
      </c>
    </row>
    <row r="7040" spans="1:9" x14ac:dyDescent="0.25">
      <c r="A7040">
        <v>2320330001</v>
      </c>
      <c r="B7040" t="s">
        <v>138</v>
      </c>
      <c r="C7040" t="s">
        <v>248</v>
      </c>
      <c r="D7040" t="s">
        <v>249</v>
      </c>
      <c r="E7040" s="1">
        <v>2600</v>
      </c>
      <c r="F7040" t="s">
        <v>2612</v>
      </c>
      <c r="G7040">
        <v>0</v>
      </c>
      <c r="H7040">
        <v>0</v>
      </c>
      <c r="I7040">
        <v>2.3769269999999998</v>
      </c>
    </row>
    <row r="7041" spans="1:9" x14ac:dyDescent="0.25">
      <c r="A7041">
        <v>2320330002</v>
      </c>
      <c r="B7041" t="s">
        <v>139</v>
      </c>
      <c r="C7041" t="s">
        <v>248</v>
      </c>
      <c r="D7041" t="s">
        <v>249</v>
      </c>
      <c r="E7041" s="1">
        <v>2600</v>
      </c>
      <c r="F7041" t="s">
        <v>2612</v>
      </c>
      <c r="G7041" s="1">
        <v>0</v>
      </c>
      <c r="H7041">
        <v>0</v>
      </c>
      <c r="I7041">
        <v>2.4761920000000002</v>
      </c>
    </row>
    <row r="7042" spans="1:9" x14ac:dyDescent="0.25">
      <c r="A7042">
        <v>2320330003</v>
      </c>
      <c r="B7042" t="s">
        <v>119</v>
      </c>
      <c r="C7042" t="s">
        <v>248</v>
      </c>
      <c r="D7042" t="s">
        <v>249</v>
      </c>
      <c r="E7042" s="1">
        <v>1552</v>
      </c>
      <c r="F7042" t="s">
        <v>2612</v>
      </c>
      <c r="G7042">
        <v>0</v>
      </c>
      <c r="H7042" s="1">
        <v>0</v>
      </c>
      <c r="I7042">
        <v>1.2264429999999999</v>
      </c>
    </row>
    <row r="7043" spans="1:9" x14ac:dyDescent="0.25">
      <c r="A7043">
        <v>2320330004</v>
      </c>
      <c r="B7043" t="s">
        <v>120</v>
      </c>
      <c r="C7043" t="s">
        <v>248</v>
      </c>
      <c r="D7043" t="s">
        <v>249</v>
      </c>
      <c r="E7043" s="1">
        <v>1286</v>
      </c>
      <c r="F7043" t="s">
        <v>2612</v>
      </c>
      <c r="G7043">
        <v>0</v>
      </c>
      <c r="H7043">
        <v>0</v>
      </c>
      <c r="I7043">
        <v>2.194051</v>
      </c>
    </row>
    <row r="7044" spans="1:9" x14ac:dyDescent="0.25">
      <c r="A7044">
        <v>2320330005</v>
      </c>
      <c r="B7044" t="s">
        <v>123</v>
      </c>
      <c r="C7044" t="s">
        <v>248</v>
      </c>
      <c r="D7044" t="s">
        <v>249</v>
      </c>
      <c r="E7044" s="1">
        <v>450</v>
      </c>
      <c r="F7044" t="s">
        <v>2612</v>
      </c>
      <c r="G7044">
        <v>0</v>
      </c>
      <c r="H7044">
        <v>0</v>
      </c>
      <c r="I7044">
        <v>2.8404219999999998</v>
      </c>
    </row>
    <row r="7045" spans="1:9" x14ac:dyDescent="0.25">
      <c r="A7045">
        <v>2320330006</v>
      </c>
      <c r="B7045" t="s">
        <v>124</v>
      </c>
      <c r="C7045" t="s">
        <v>248</v>
      </c>
      <c r="D7045" t="s">
        <v>249</v>
      </c>
      <c r="E7045" s="1">
        <v>600</v>
      </c>
      <c r="F7045" t="s">
        <v>2612</v>
      </c>
      <c r="G7045">
        <v>0</v>
      </c>
      <c r="H7045">
        <v>0</v>
      </c>
      <c r="I7045">
        <v>2.8416000000000001</v>
      </c>
    </row>
    <row r="7046" spans="1:9" x14ac:dyDescent="0.25">
      <c r="A7046">
        <v>2320330007</v>
      </c>
      <c r="B7046" t="s">
        <v>132</v>
      </c>
      <c r="C7046" t="s">
        <v>248</v>
      </c>
      <c r="D7046" t="s">
        <v>249</v>
      </c>
      <c r="E7046" s="1">
        <v>2788</v>
      </c>
      <c r="F7046" t="s">
        <v>2612</v>
      </c>
      <c r="G7046">
        <v>0</v>
      </c>
      <c r="H7046">
        <v>0</v>
      </c>
      <c r="I7046">
        <v>1.5311939999999999</v>
      </c>
    </row>
    <row r="7047" spans="1:9" x14ac:dyDescent="0.25">
      <c r="A7047">
        <v>2320330008</v>
      </c>
      <c r="B7047" t="s">
        <v>133</v>
      </c>
      <c r="C7047" t="s">
        <v>248</v>
      </c>
      <c r="D7047" t="s">
        <v>249</v>
      </c>
      <c r="E7047" s="1">
        <v>3000</v>
      </c>
      <c r="F7047" t="s">
        <v>2612</v>
      </c>
      <c r="G7047">
        <v>0</v>
      </c>
      <c r="H7047">
        <v>0</v>
      </c>
      <c r="I7047">
        <v>1.5283199999999999</v>
      </c>
    </row>
    <row r="7048" spans="1:9" x14ac:dyDescent="0.25">
      <c r="A7048">
        <v>2320330009</v>
      </c>
      <c r="B7048" t="s">
        <v>134</v>
      </c>
      <c r="C7048" t="s">
        <v>248</v>
      </c>
      <c r="D7048" t="s">
        <v>249</v>
      </c>
      <c r="E7048" s="1">
        <v>2100</v>
      </c>
      <c r="F7048" t="s">
        <v>2612</v>
      </c>
      <c r="G7048">
        <v>0</v>
      </c>
      <c r="H7048">
        <v>0</v>
      </c>
      <c r="I7048">
        <v>2.3959760000000001</v>
      </c>
    </row>
    <row r="7049" spans="1:9" x14ac:dyDescent="0.25">
      <c r="A7049">
        <v>2320330010</v>
      </c>
      <c r="B7049" t="s">
        <v>135</v>
      </c>
      <c r="C7049" t="s">
        <v>248</v>
      </c>
      <c r="D7049" t="s">
        <v>249</v>
      </c>
      <c r="E7049" s="1">
        <v>2250</v>
      </c>
      <c r="F7049" t="s">
        <v>2612</v>
      </c>
      <c r="G7049">
        <v>0</v>
      </c>
      <c r="H7049">
        <v>0</v>
      </c>
      <c r="I7049">
        <v>2.4374440000000002</v>
      </c>
    </row>
    <row r="7050" spans="1:9" x14ac:dyDescent="0.25">
      <c r="A7050">
        <v>2320330011</v>
      </c>
      <c r="B7050" t="s">
        <v>136</v>
      </c>
      <c r="C7050" t="s">
        <v>248</v>
      </c>
      <c r="D7050" t="s">
        <v>249</v>
      </c>
      <c r="E7050" s="1">
        <v>1220</v>
      </c>
      <c r="F7050" t="s">
        <v>2612</v>
      </c>
      <c r="G7050">
        <v>0</v>
      </c>
      <c r="H7050">
        <v>0</v>
      </c>
      <c r="I7050">
        <v>1.53132</v>
      </c>
    </row>
    <row r="7051" spans="1:9" x14ac:dyDescent="0.25">
      <c r="A7051">
        <v>2320330012</v>
      </c>
      <c r="B7051" t="s">
        <v>137</v>
      </c>
      <c r="C7051" t="s">
        <v>248</v>
      </c>
      <c r="D7051" t="s">
        <v>249</v>
      </c>
      <c r="E7051" s="1">
        <v>1540</v>
      </c>
      <c r="F7051" t="s">
        <v>2612</v>
      </c>
      <c r="G7051">
        <v>0</v>
      </c>
      <c r="H7051">
        <v>0</v>
      </c>
      <c r="I7051">
        <v>1.5315319999999999</v>
      </c>
    </row>
    <row r="7052" spans="1:9" x14ac:dyDescent="0.25">
      <c r="A7052">
        <v>2320330013</v>
      </c>
      <c r="B7052" t="s">
        <v>125</v>
      </c>
      <c r="C7052" t="s">
        <v>248</v>
      </c>
      <c r="D7052" t="s">
        <v>249</v>
      </c>
      <c r="E7052" s="1">
        <v>600</v>
      </c>
      <c r="F7052" t="s">
        <v>2612</v>
      </c>
      <c r="G7052">
        <v>0</v>
      </c>
      <c r="H7052">
        <v>0</v>
      </c>
      <c r="I7052">
        <v>0.49516700000000002</v>
      </c>
    </row>
    <row r="7053" spans="1:9" x14ac:dyDescent="0.25">
      <c r="A7053">
        <v>2320330015</v>
      </c>
      <c r="B7053" t="s">
        <v>127</v>
      </c>
      <c r="C7053" t="s">
        <v>248</v>
      </c>
      <c r="D7053" t="s">
        <v>249</v>
      </c>
      <c r="E7053" s="1">
        <v>1680</v>
      </c>
      <c r="F7053" t="s">
        <v>2612</v>
      </c>
      <c r="G7053">
        <v>0</v>
      </c>
      <c r="H7053">
        <v>0</v>
      </c>
      <c r="I7053">
        <v>1.5327740000000001</v>
      </c>
    </row>
    <row r="7054" spans="1:9" x14ac:dyDescent="0.25">
      <c r="A7054">
        <v>2320330015</v>
      </c>
      <c r="B7054" t="s">
        <v>127</v>
      </c>
      <c r="C7054" t="s">
        <v>109</v>
      </c>
      <c r="D7054" t="s">
        <v>110</v>
      </c>
      <c r="E7054" s="1">
        <v>1603</v>
      </c>
      <c r="F7054" t="s">
        <v>2612</v>
      </c>
      <c r="G7054">
        <v>0</v>
      </c>
      <c r="H7054">
        <v>0</v>
      </c>
      <c r="I7054">
        <v>1.5327759999999999</v>
      </c>
    </row>
    <row r="7055" spans="1:9" x14ac:dyDescent="0.25">
      <c r="A7055">
        <v>2320330016</v>
      </c>
      <c r="B7055" t="s">
        <v>128</v>
      </c>
      <c r="C7055" t="s">
        <v>248</v>
      </c>
      <c r="D7055" t="s">
        <v>249</v>
      </c>
      <c r="E7055" s="1">
        <v>1620</v>
      </c>
      <c r="F7055" t="s">
        <v>2612</v>
      </c>
      <c r="G7055">
        <v>0</v>
      </c>
      <c r="H7055">
        <v>0</v>
      </c>
      <c r="I7055">
        <v>0.53506200000000004</v>
      </c>
    </row>
    <row r="7056" spans="1:9" x14ac:dyDescent="0.25">
      <c r="A7056">
        <v>2320330016</v>
      </c>
      <c r="B7056" t="s">
        <v>128</v>
      </c>
      <c r="C7056" t="s">
        <v>2615</v>
      </c>
      <c r="D7056" t="s">
        <v>2616</v>
      </c>
      <c r="E7056" s="1">
        <v>9200</v>
      </c>
      <c r="F7056" t="s">
        <v>2612</v>
      </c>
      <c r="G7056" s="1">
        <v>0</v>
      </c>
      <c r="H7056">
        <v>0</v>
      </c>
      <c r="I7056">
        <v>1.581715</v>
      </c>
    </row>
    <row r="7057" spans="1:9" x14ac:dyDescent="0.25">
      <c r="A7057">
        <v>2320330016</v>
      </c>
      <c r="B7057" t="s">
        <v>128</v>
      </c>
      <c r="C7057" t="s">
        <v>109</v>
      </c>
      <c r="D7057" t="s">
        <v>110</v>
      </c>
      <c r="E7057" s="1">
        <v>1453</v>
      </c>
      <c r="F7057" t="s">
        <v>2612</v>
      </c>
      <c r="G7057">
        <v>0</v>
      </c>
      <c r="H7057" s="1">
        <v>0</v>
      </c>
      <c r="I7057">
        <v>0.53505800000000003</v>
      </c>
    </row>
    <row r="7058" spans="1:9" x14ac:dyDescent="0.25">
      <c r="A7058">
        <v>2320330017</v>
      </c>
      <c r="B7058" t="s">
        <v>130</v>
      </c>
      <c r="C7058" t="s">
        <v>248</v>
      </c>
      <c r="D7058" t="s">
        <v>249</v>
      </c>
      <c r="E7058" s="1">
        <v>3514</v>
      </c>
      <c r="F7058" t="s">
        <v>2612</v>
      </c>
      <c r="G7058">
        <v>0</v>
      </c>
      <c r="H7058">
        <v>0</v>
      </c>
      <c r="I7058">
        <v>1.493884</v>
      </c>
    </row>
    <row r="7059" spans="1:9" x14ac:dyDescent="0.25">
      <c r="A7059">
        <v>2320330018</v>
      </c>
      <c r="B7059" t="s">
        <v>131</v>
      </c>
      <c r="C7059" t="s">
        <v>248</v>
      </c>
      <c r="D7059" t="s">
        <v>249</v>
      </c>
      <c r="E7059" s="1">
        <v>3618</v>
      </c>
      <c r="F7059" t="s">
        <v>2612</v>
      </c>
      <c r="G7059">
        <v>0</v>
      </c>
      <c r="H7059">
        <v>0</v>
      </c>
      <c r="I7059">
        <v>1.4946379999999999</v>
      </c>
    </row>
    <row r="7060" spans="1:9" x14ac:dyDescent="0.25">
      <c r="A7060">
        <v>2320330019</v>
      </c>
      <c r="B7060" t="s">
        <v>754</v>
      </c>
      <c r="C7060" t="s">
        <v>248</v>
      </c>
      <c r="D7060" t="s">
        <v>249</v>
      </c>
      <c r="E7060" s="1">
        <v>78403</v>
      </c>
      <c r="F7060" t="s">
        <v>2612</v>
      </c>
      <c r="G7060">
        <v>0</v>
      </c>
      <c r="H7060">
        <v>0</v>
      </c>
      <c r="I7060">
        <v>0.96698399999999995</v>
      </c>
    </row>
    <row r="7061" spans="1:9" x14ac:dyDescent="0.25">
      <c r="A7061">
        <v>2320330020</v>
      </c>
      <c r="B7061" t="s">
        <v>553</v>
      </c>
      <c r="C7061" t="s">
        <v>248</v>
      </c>
      <c r="D7061" t="s">
        <v>249</v>
      </c>
      <c r="E7061" s="1">
        <v>8504</v>
      </c>
      <c r="F7061" t="s">
        <v>2612</v>
      </c>
      <c r="G7061" s="1">
        <v>0</v>
      </c>
      <c r="H7061">
        <v>0</v>
      </c>
      <c r="I7061">
        <v>0.90422000000000002</v>
      </c>
    </row>
    <row r="7062" spans="1:9" x14ac:dyDescent="0.25">
      <c r="A7062">
        <v>2320330020</v>
      </c>
      <c r="B7062" t="s">
        <v>553</v>
      </c>
      <c r="C7062" t="s">
        <v>109</v>
      </c>
      <c r="D7062" t="s">
        <v>110</v>
      </c>
      <c r="E7062" s="1">
        <v>2087.663</v>
      </c>
      <c r="F7062" t="s">
        <v>2612</v>
      </c>
      <c r="G7062">
        <v>0</v>
      </c>
      <c r="H7062" s="1">
        <v>0</v>
      </c>
      <c r="I7062">
        <v>0.90422199999999997</v>
      </c>
    </row>
    <row r="7063" spans="1:9" x14ac:dyDescent="0.25">
      <c r="A7063">
        <v>2320330021</v>
      </c>
      <c r="B7063" t="s">
        <v>107</v>
      </c>
      <c r="C7063" t="s">
        <v>248</v>
      </c>
      <c r="D7063" t="s">
        <v>249</v>
      </c>
      <c r="E7063" s="1">
        <v>17470</v>
      </c>
      <c r="F7063" t="s">
        <v>2612</v>
      </c>
      <c r="G7063">
        <v>0</v>
      </c>
      <c r="H7063">
        <v>0</v>
      </c>
      <c r="I7063">
        <v>0.49730099999999999</v>
      </c>
    </row>
    <row r="7064" spans="1:9" x14ac:dyDescent="0.25">
      <c r="A7064">
        <v>2320330022</v>
      </c>
      <c r="B7064" t="s">
        <v>168</v>
      </c>
      <c r="C7064" t="s">
        <v>248</v>
      </c>
      <c r="D7064" t="s">
        <v>249</v>
      </c>
      <c r="E7064" s="1">
        <v>126990</v>
      </c>
      <c r="F7064" t="s">
        <v>2612</v>
      </c>
      <c r="G7064">
        <v>0</v>
      </c>
      <c r="H7064">
        <v>0</v>
      </c>
      <c r="I7064">
        <v>1.060802</v>
      </c>
    </row>
    <row r="7065" spans="1:9" x14ac:dyDescent="0.25">
      <c r="A7065">
        <v>2320330023</v>
      </c>
      <c r="B7065" t="s">
        <v>687</v>
      </c>
      <c r="C7065" t="s">
        <v>248</v>
      </c>
      <c r="D7065" t="s">
        <v>249</v>
      </c>
      <c r="E7065" s="1">
        <v>1762</v>
      </c>
      <c r="F7065" t="s">
        <v>2612</v>
      </c>
      <c r="G7065">
        <v>0</v>
      </c>
      <c r="H7065">
        <v>0</v>
      </c>
      <c r="I7065">
        <v>1.139904</v>
      </c>
    </row>
    <row r="7066" spans="1:9" x14ac:dyDescent="0.25">
      <c r="A7066">
        <v>2320330023</v>
      </c>
      <c r="B7066" t="s">
        <v>687</v>
      </c>
      <c r="C7066" t="s">
        <v>109</v>
      </c>
      <c r="D7066" t="s">
        <v>110</v>
      </c>
      <c r="E7066" s="1">
        <v>10326.6633</v>
      </c>
      <c r="F7066" t="s">
        <v>2612</v>
      </c>
      <c r="G7066">
        <v>0</v>
      </c>
      <c r="H7066">
        <v>0</v>
      </c>
      <c r="I7066">
        <v>1.1384179999999999</v>
      </c>
    </row>
    <row r="7067" spans="1:9" x14ac:dyDescent="0.25">
      <c r="A7067">
        <v>2320330024</v>
      </c>
      <c r="B7067" t="s">
        <v>686</v>
      </c>
      <c r="C7067" t="s">
        <v>248</v>
      </c>
      <c r="D7067" t="s">
        <v>249</v>
      </c>
      <c r="E7067" s="1">
        <v>2130</v>
      </c>
      <c r="F7067" t="s">
        <v>2612</v>
      </c>
      <c r="G7067">
        <v>0</v>
      </c>
      <c r="H7067">
        <v>0</v>
      </c>
      <c r="I7067">
        <v>0.94955400000000001</v>
      </c>
    </row>
    <row r="7068" spans="1:9" x14ac:dyDescent="0.25">
      <c r="A7068">
        <v>2320330025</v>
      </c>
      <c r="B7068" t="s">
        <v>371</v>
      </c>
      <c r="C7068" t="s">
        <v>248</v>
      </c>
      <c r="D7068" t="s">
        <v>249</v>
      </c>
      <c r="E7068" s="1">
        <v>883</v>
      </c>
      <c r="F7068" t="s">
        <v>2612</v>
      </c>
      <c r="G7068">
        <v>0</v>
      </c>
      <c r="H7068">
        <v>0</v>
      </c>
      <c r="I7068">
        <v>0.99806300000000003</v>
      </c>
    </row>
    <row r="7069" spans="1:9" x14ac:dyDescent="0.25">
      <c r="A7069">
        <v>2320330025</v>
      </c>
      <c r="B7069" t="s">
        <v>371</v>
      </c>
      <c r="C7069" t="s">
        <v>109</v>
      </c>
      <c r="D7069" t="s">
        <v>110</v>
      </c>
      <c r="E7069" s="1">
        <v>1898.6667</v>
      </c>
      <c r="F7069" t="s">
        <v>2612</v>
      </c>
      <c r="G7069">
        <v>0</v>
      </c>
      <c r="H7069">
        <v>0</v>
      </c>
      <c r="I7069">
        <v>0.998058</v>
      </c>
    </row>
    <row r="7070" spans="1:9" x14ac:dyDescent="0.25">
      <c r="A7070">
        <v>2320330026</v>
      </c>
      <c r="B7070" t="s">
        <v>5553</v>
      </c>
      <c r="C7070" t="s">
        <v>248</v>
      </c>
      <c r="D7070" t="s">
        <v>249</v>
      </c>
      <c r="E7070" s="1">
        <v>1244.6885</v>
      </c>
      <c r="F7070" t="s">
        <v>2612</v>
      </c>
      <c r="G7070">
        <v>0</v>
      </c>
      <c r="H7070">
        <v>0</v>
      </c>
      <c r="I7070">
        <v>0.83532499999999998</v>
      </c>
    </row>
    <row r="7071" spans="1:9" x14ac:dyDescent="0.25">
      <c r="A7071">
        <v>2320330027</v>
      </c>
      <c r="B7071" t="s">
        <v>5554</v>
      </c>
      <c r="C7071" t="s">
        <v>248</v>
      </c>
      <c r="D7071" t="s">
        <v>249</v>
      </c>
      <c r="E7071" s="1">
        <v>904.00329999999997</v>
      </c>
      <c r="F7071" t="s">
        <v>2612</v>
      </c>
      <c r="G7071">
        <v>0</v>
      </c>
      <c r="H7071">
        <v>0</v>
      </c>
      <c r="I7071">
        <v>0.74899099999999996</v>
      </c>
    </row>
    <row r="7072" spans="1:9" x14ac:dyDescent="0.25">
      <c r="A7072">
        <v>2320330028</v>
      </c>
      <c r="B7072" t="s">
        <v>5555</v>
      </c>
      <c r="C7072" t="s">
        <v>248</v>
      </c>
      <c r="D7072" t="s">
        <v>249</v>
      </c>
      <c r="E7072" s="1">
        <v>67800</v>
      </c>
      <c r="F7072" t="s">
        <v>2612</v>
      </c>
      <c r="G7072">
        <v>0</v>
      </c>
      <c r="H7072">
        <v>0</v>
      </c>
      <c r="I7072">
        <v>0.79165700000000006</v>
      </c>
    </row>
    <row r="7073" spans="1:9" x14ac:dyDescent="0.25">
      <c r="A7073">
        <v>2320330030</v>
      </c>
      <c r="B7073" t="s">
        <v>843</v>
      </c>
      <c r="C7073" t="s">
        <v>109</v>
      </c>
      <c r="D7073" t="s">
        <v>110</v>
      </c>
      <c r="E7073" s="1">
        <v>1533.3333</v>
      </c>
      <c r="F7073" t="s">
        <v>2612</v>
      </c>
      <c r="G7073">
        <v>0</v>
      </c>
      <c r="H7073">
        <v>0</v>
      </c>
      <c r="I7073">
        <v>0.86601499999999998</v>
      </c>
    </row>
    <row r="7074" spans="1:9" x14ac:dyDescent="0.25">
      <c r="A7074">
        <v>2320340002</v>
      </c>
      <c r="B7074" t="s">
        <v>210</v>
      </c>
      <c r="C7074" t="s">
        <v>248</v>
      </c>
      <c r="D7074" t="s">
        <v>249</v>
      </c>
      <c r="E7074" s="1">
        <v>4239</v>
      </c>
      <c r="F7074" t="s">
        <v>2612</v>
      </c>
      <c r="G7074">
        <v>0</v>
      </c>
      <c r="H7074">
        <v>0</v>
      </c>
      <c r="I7074">
        <v>0.34225499999999998</v>
      </c>
    </row>
    <row r="7075" spans="1:9" x14ac:dyDescent="0.25">
      <c r="A7075">
        <v>2320340003</v>
      </c>
      <c r="B7075" t="s">
        <v>206</v>
      </c>
      <c r="C7075" t="s">
        <v>248</v>
      </c>
      <c r="D7075" t="s">
        <v>249</v>
      </c>
      <c r="E7075" s="1">
        <v>10681</v>
      </c>
      <c r="F7075" t="s">
        <v>2612</v>
      </c>
      <c r="G7075">
        <v>0</v>
      </c>
      <c r="H7075">
        <v>0</v>
      </c>
      <c r="I7075">
        <v>0.175208</v>
      </c>
    </row>
    <row r="7076" spans="1:9" x14ac:dyDescent="0.25">
      <c r="A7076">
        <v>2320340004</v>
      </c>
      <c r="B7076" t="s">
        <v>209</v>
      </c>
      <c r="C7076" t="s">
        <v>248</v>
      </c>
      <c r="D7076" t="s">
        <v>249</v>
      </c>
      <c r="E7076" s="1">
        <v>871</v>
      </c>
      <c r="F7076" t="s">
        <v>2612</v>
      </c>
      <c r="G7076">
        <v>0</v>
      </c>
      <c r="H7076">
        <v>0</v>
      </c>
      <c r="I7076">
        <v>0.18901299999999999</v>
      </c>
    </row>
    <row r="7077" spans="1:9" x14ac:dyDescent="0.25">
      <c r="A7077">
        <v>2320340005</v>
      </c>
      <c r="B7077" t="s">
        <v>207</v>
      </c>
      <c r="C7077" t="s">
        <v>248</v>
      </c>
      <c r="D7077" t="s">
        <v>249</v>
      </c>
      <c r="E7077" s="1">
        <v>15975</v>
      </c>
      <c r="F7077" t="s">
        <v>2612</v>
      </c>
      <c r="G7077" s="1">
        <v>0</v>
      </c>
      <c r="H7077">
        <v>0</v>
      </c>
      <c r="I7077">
        <v>0.18183199999999999</v>
      </c>
    </row>
    <row r="7078" spans="1:9" x14ac:dyDescent="0.25">
      <c r="A7078">
        <v>2320340006</v>
      </c>
      <c r="B7078" t="s">
        <v>213</v>
      </c>
      <c r="C7078" t="s">
        <v>248</v>
      </c>
      <c r="D7078" t="s">
        <v>249</v>
      </c>
      <c r="E7078" s="1">
        <v>9808</v>
      </c>
      <c r="F7078" t="s">
        <v>2612</v>
      </c>
      <c r="G7078">
        <v>0</v>
      </c>
      <c r="H7078" s="1">
        <v>0</v>
      </c>
      <c r="I7078">
        <v>0.35162599999999999</v>
      </c>
    </row>
    <row r="7079" spans="1:9" x14ac:dyDescent="0.25">
      <c r="A7079">
        <v>2320340007</v>
      </c>
      <c r="B7079" t="s">
        <v>211</v>
      </c>
      <c r="C7079" t="s">
        <v>248</v>
      </c>
      <c r="D7079" t="s">
        <v>249</v>
      </c>
      <c r="E7079" s="1">
        <v>742</v>
      </c>
      <c r="F7079" t="s">
        <v>2612</v>
      </c>
      <c r="G7079">
        <v>0</v>
      </c>
      <c r="H7079">
        <v>0</v>
      </c>
      <c r="I7079">
        <v>0.22119900000000001</v>
      </c>
    </row>
    <row r="7080" spans="1:9" x14ac:dyDescent="0.25">
      <c r="A7080">
        <v>2320340008</v>
      </c>
      <c r="B7080" t="s">
        <v>212</v>
      </c>
      <c r="C7080" t="s">
        <v>248</v>
      </c>
      <c r="D7080" t="s">
        <v>249</v>
      </c>
      <c r="E7080" s="1">
        <v>1297</v>
      </c>
      <c r="F7080" t="s">
        <v>2612</v>
      </c>
      <c r="G7080">
        <v>0</v>
      </c>
      <c r="H7080">
        <v>0</v>
      </c>
      <c r="I7080">
        <v>0.216561</v>
      </c>
    </row>
    <row r="7081" spans="1:9" x14ac:dyDescent="0.25">
      <c r="A7081">
        <v>2320340009</v>
      </c>
      <c r="B7081" t="s">
        <v>215</v>
      </c>
      <c r="C7081" t="s">
        <v>248</v>
      </c>
      <c r="D7081" t="s">
        <v>249</v>
      </c>
      <c r="E7081" s="1">
        <v>6279</v>
      </c>
      <c r="F7081" t="s">
        <v>2612</v>
      </c>
      <c r="G7081">
        <v>0</v>
      </c>
      <c r="H7081">
        <v>0</v>
      </c>
      <c r="I7081">
        <v>0.49162299999999998</v>
      </c>
    </row>
    <row r="7082" spans="1:9" x14ac:dyDescent="0.25">
      <c r="A7082">
        <v>2320340009</v>
      </c>
      <c r="B7082" t="s">
        <v>215</v>
      </c>
      <c r="C7082" t="s">
        <v>47</v>
      </c>
      <c r="D7082" t="s">
        <v>48</v>
      </c>
      <c r="E7082" s="1">
        <v>634</v>
      </c>
      <c r="F7082" t="s">
        <v>2612</v>
      </c>
      <c r="G7082">
        <v>0</v>
      </c>
      <c r="H7082">
        <v>0</v>
      </c>
      <c r="I7082">
        <v>0.49162499999999998</v>
      </c>
    </row>
    <row r="7083" spans="1:9" x14ac:dyDescent="0.25">
      <c r="A7083">
        <v>2320340010</v>
      </c>
      <c r="B7083" t="s">
        <v>214</v>
      </c>
      <c r="C7083" t="s">
        <v>248</v>
      </c>
      <c r="D7083" t="s">
        <v>249</v>
      </c>
      <c r="E7083" s="1">
        <v>20017</v>
      </c>
      <c r="F7083" t="s">
        <v>2612</v>
      </c>
      <c r="G7083">
        <v>0</v>
      </c>
      <c r="H7083">
        <v>0</v>
      </c>
      <c r="I7083">
        <v>0.44302900000000001</v>
      </c>
    </row>
    <row r="7084" spans="1:9" x14ac:dyDescent="0.25">
      <c r="A7084">
        <v>2320340011</v>
      </c>
      <c r="B7084" t="s">
        <v>216</v>
      </c>
      <c r="C7084" t="s">
        <v>248</v>
      </c>
      <c r="D7084" t="s">
        <v>249</v>
      </c>
      <c r="E7084" s="1">
        <v>6883</v>
      </c>
      <c r="F7084" t="s">
        <v>2612</v>
      </c>
      <c r="G7084">
        <v>0</v>
      </c>
      <c r="H7084">
        <v>0</v>
      </c>
      <c r="I7084">
        <v>0.44525799999999999</v>
      </c>
    </row>
    <row r="7085" spans="1:9" x14ac:dyDescent="0.25">
      <c r="A7085">
        <v>2320340012</v>
      </c>
      <c r="B7085" t="s">
        <v>220</v>
      </c>
      <c r="C7085" t="s">
        <v>248</v>
      </c>
      <c r="D7085" t="s">
        <v>249</v>
      </c>
      <c r="E7085" s="1">
        <v>2951</v>
      </c>
      <c r="F7085" t="s">
        <v>2612</v>
      </c>
      <c r="G7085">
        <v>0</v>
      </c>
      <c r="H7085">
        <v>0</v>
      </c>
      <c r="I7085">
        <v>0.199929</v>
      </c>
    </row>
    <row r="7086" spans="1:9" x14ac:dyDescent="0.25">
      <c r="A7086">
        <v>2320340013</v>
      </c>
      <c r="B7086" t="s">
        <v>222</v>
      </c>
      <c r="C7086" t="s">
        <v>248</v>
      </c>
      <c r="D7086" t="s">
        <v>249</v>
      </c>
      <c r="E7086" s="1">
        <v>13192</v>
      </c>
      <c r="F7086" t="s">
        <v>2612</v>
      </c>
      <c r="G7086">
        <v>0</v>
      </c>
      <c r="H7086">
        <v>0</v>
      </c>
      <c r="I7086">
        <v>0.37599900000000003</v>
      </c>
    </row>
    <row r="7087" spans="1:9" x14ac:dyDescent="0.25">
      <c r="A7087">
        <v>2320340014</v>
      </c>
      <c r="B7087" t="s">
        <v>218</v>
      </c>
      <c r="C7087" t="s">
        <v>248</v>
      </c>
      <c r="D7087" t="s">
        <v>249</v>
      </c>
      <c r="E7087" s="1">
        <v>9926</v>
      </c>
      <c r="F7087" t="s">
        <v>2612</v>
      </c>
      <c r="G7087">
        <v>0</v>
      </c>
      <c r="H7087">
        <v>0</v>
      </c>
      <c r="I7087">
        <v>0.207511</v>
      </c>
    </row>
    <row r="7088" spans="1:9" x14ac:dyDescent="0.25">
      <c r="A7088">
        <v>2320340015</v>
      </c>
      <c r="B7088" t="s">
        <v>221</v>
      </c>
      <c r="C7088" t="s">
        <v>248</v>
      </c>
      <c r="D7088" t="s">
        <v>249</v>
      </c>
      <c r="E7088" s="1">
        <v>11694</v>
      </c>
      <c r="F7088" t="s">
        <v>2612</v>
      </c>
      <c r="G7088" s="1">
        <v>1000</v>
      </c>
      <c r="H7088">
        <v>0</v>
      </c>
      <c r="I7088">
        <v>0.20209199999999999</v>
      </c>
    </row>
    <row r="7089" spans="1:9" x14ac:dyDescent="0.25">
      <c r="A7089">
        <v>2320340015</v>
      </c>
      <c r="B7089" t="s">
        <v>221</v>
      </c>
      <c r="C7089" t="s">
        <v>47</v>
      </c>
      <c r="D7089" t="s">
        <v>48</v>
      </c>
      <c r="E7089" s="1">
        <v>0</v>
      </c>
      <c r="F7089" t="s">
        <v>2612</v>
      </c>
      <c r="G7089">
        <v>0</v>
      </c>
      <c r="H7089" s="1">
        <v>1000</v>
      </c>
      <c r="I7089">
        <v>0.20209199999999999</v>
      </c>
    </row>
    <row r="7090" spans="1:9" x14ac:dyDescent="0.25">
      <c r="A7090">
        <v>2320340016</v>
      </c>
      <c r="B7090" t="s">
        <v>219</v>
      </c>
      <c r="C7090" t="s">
        <v>248</v>
      </c>
      <c r="D7090" t="s">
        <v>249</v>
      </c>
      <c r="E7090" s="1">
        <v>18124</v>
      </c>
      <c r="F7090" t="s">
        <v>2612</v>
      </c>
      <c r="G7090">
        <v>0</v>
      </c>
      <c r="H7090">
        <v>0</v>
      </c>
      <c r="I7090">
        <v>0.200262</v>
      </c>
    </row>
    <row r="7091" spans="1:9" x14ac:dyDescent="0.25">
      <c r="A7091">
        <v>2320340017</v>
      </c>
      <c r="B7091" t="s">
        <v>224</v>
      </c>
      <c r="C7091" t="s">
        <v>248</v>
      </c>
      <c r="D7091" t="s">
        <v>249</v>
      </c>
      <c r="E7091" s="1">
        <v>5244</v>
      </c>
      <c r="F7091" t="s">
        <v>2612</v>
      </c>
      <c r="G7091">
        <v>0</v>
      </c>
      <c r="H7091">
        <v>0</v>
      </c>
      <c r="I7091">
        <v>0.24778</v>
      </c>
    </row>
    <row r="7092" spans="1:9" x14ac:dyDescent="0.25">
      <c r="A7092">
        <v>2320340018</v>
      </c>
      <c r="B7092" t="s">
        <v>225</v>
      </c>
      <c r="C7092" t="s">
        <v>248</v>
      </c>
      <c r="D7092" t="s">
        <v>249</v>
      </c>
      <c r="E7092" s="1">
        <v>13938</v>
      </c>
      <c r="F7092" t="s">
        <v>2612</v>
      </c>
      <c r="G7092">
        <v>0</v>
      </c>
      <c r="H7092">
        <v>0</v>
      </c>
      <c r="I7092">
        <v>0.385606</v>
      </c>
    </row>
    <row r="7093" spans="1:9" x14ac:dyDescent="0.25">
      <c r="A7093">
        <v>2320340019</v>
      </c>
      <c r="B7093" t="s">
        <v>223</v>
      </c>
      <c r="C7093" t="s">
        <v>248</v>
      </c>
      <c r="D7093" t="s">
        <v>249</v>
      </c>
      <c r="E7093" s="1">
        <v>6937</v>
      </c>
      <c r="F7093" t="s">
        <v>2612</v>
      </c>
      <c r="G7093" s="1">
        <v>0</v>
      </c>
      <c r="H7093">
        <v>0</v>
      </c>
      <c r="I7093">
        <v>0.24132500000000001</v>
      </c>
    </row>
    <row r="7094" spans="1:9" x14ac:dyDescent="0.25">
      <c r="A7094">
        <v>2320340020</v>
      </c>
      <c r="B7094" t="s">
        <v>227</v>
      </c>
      <c r="C7094" t="s">
        <v>248</v>
      </c>
      <c r="D7094" t="s">
        <v>249</v>
      </c>
      <c r="E7094" s="1">
        <v>11481</v>
      </c>
      <c r="F7094" t="s">
        <v>2612</v>
      </c>
      <c r="G7094">
        <v>0</v>
      </c>
      <c r="H7094" s="1">
        <v>0</v>
      </c>
      <c r="I7094">
        <v>0.44483600000000001</v>
      </c>
    </row>
    <row r="7095" spans="1:9" x14ac:dyDescent="0.25">
      <c r="A7095">
        <v>2320340021</v>
      </c>
      <c r="B7095" t="s">
        <v>226</v>
      </c>
      <c r="C7095" t="s">
        <v>248</v>
      </c>
      <c r="D7095" t="s">
        <v>249</v>
      </c>
      <c r="E7095" s="1">
        <v>19525</v>
      </c>
      <c r="F7095" t="s">
        <v>2612</v>
      </c>
      <c r="G7095">
        <v>0</v>
      </c>
      <c r="H7095">
        <v>0</v>
      </c>
      <c r="I7095">
        <v>0.40992899999999999</v>
      </c>
    </row>
    <row r="7096" spans="1:9" x14ac:dyDescent="0.25">
      <c r="A7096">
        <v>2320340022</v>
      </c>
      <c r="B7096" t="s">
        <v>228</v>
      </c>
      <c r="C7096" t="s">
        <v>248</v>
      </c>
      <c r="D7096" t="s">
        <v>249</v>
      </c>
      <c r="E7096" s="1">
        <v>15327</v>
      </c>
      <c r="F7096" t="s">
        <v>2612</v>
      </c>
      <c r="G7096">
        <v>0</v>
      </c>
      <c r="H7096">
        <v>0</v>
      </c>
      <c r="I7096">
        <v>0.38514100000000001</v>
      </c>
    </row>
    <row r="7097" spans="1:9" x14ac:dyDescent="0.25">
      <c r="A7097">
        <v>2320340023</v>
      </c>
      <c r="B7097" t="s">
        <v>217</v>
      </c>
      <c r="C7097" t="s">
        <v>248</v>
      </c>
      <c r="D7097" t="s">
        <v>249</v>
      </c>
      <c r="E7097" s="1">
        <v>4968</v>
      </c>
      <c r="F7097" t="s">
        <v>2612</v>
      </c>
      <c r="G7097">
        <v>0</v>
      </c>
      <c r="H7097">
        <v>0</v>
      </c>
      <c r="I7097">
        <v>0.59560599999999997</v>
      </c>
    </row>
    <row r="7098" spans="1:9" x14ac:dyDescent="0.25">
      <c r="A7098">
        <v>2320340024</v>
      </c>
      <c r="B7098" t="s">
        <v>229</v>
      </c>
      <c r="C7098" t="s">
        <v>248</v>
      </c>
      <c r="D7098" t="s">
        <v>249</v>
      </c>
      <c r="E7098" s="1">
        <v>8284</v>
      </c>
      <c r="F7098" t="s">
        <v>2612</v>
      </c>
      <c r="G7098">
        <v>0</v>
      </c>
      <c r="H7098">
        <v>0</v>
      </c>
      <c r="I7098">
        <v>0.42495100000000002</v>
      </c>
    </row>
    <row r="7099" spans="1:9" x14ac:dyDescent="0.25">
      <c r="A7099">
        <v>2330450003</v>
      </c>
      <c r="B7099" t="s">
        <v>5556</v>
      </c>
      <c r="C7099" t="s">
        <v>699</v>
      </c>
      <c r="D7099" t="s">
        <v>700</v>
      </c>
      <c r="E7099" s="1">
        <v>174</v>
      </c>
      <c r="F7099" t="s">
        <v>4426</v>
      </c>
      <c r="G7099">
        <v>0</v>
      </c>
      <c r="H7099">
        <v>0</v>
      </c>
      <c r="I7099">
        <v>3.5887359999999999</v>
      </c>
    </row>
    <row r="7100" spans="1:9" x14ac:dyDescent="0.25">
      <c r="A7100">
        <v>2330450003</v>
      </c>
      <c r="B7100" t="s">
        <v>5556</v>
      </c>
      <c r="C7100" t="s">
        <v>909</v>
      </c>
      <c r="D7100" t="s">
        <v>910</v>
      </c>
      <c r="E7100" s="1">
        <v>10.08</v>
      </c>
      <c r="F7100" t="s">
        <v>4426</v>
      </c>
      <c r="G7100">
        <v>0</v>
      </c>
      <c r="H7100">
        <v>0</v>
      </c>
      <c r="I7100">
        <v>3.6170629999999999</v>
      </c>
    </row>
    <row r="7101" spans="1:9" x14ac:dyDescent="0.25">
      <c r="A7101">
        <v>2330450004</v>
      </c>
      <c r="B7101" t="s">
        <v>5557</v>
      </c>
      <c r="C7101" t="s">
        <v>248</v>
      </c>
      <c r="D7101" t="s">
        <v>249</v>
      </c>
      <c r="E7101" s="1">
        <v>42</v>
      </c>
      <c r="F7101" t="s">
        <v>5558</v>
      </c>
      <c r="G7101">
        <v>0</v>
      </c>
      <c r="H7101">
        <v>0</v>
      </c>
      <c r="I7101">
        <v>12.499523999999999</v>
      </c>
    </row>
    <row r="7102" spans="1:9" x14ac:dyDescent="0.25">
      <c r="A7102">
        <v>2330580001</v>
      </c>
      <c r="B7102" t="s">
        <v>5559</v>
      </c>
      <c r="C7102" t="s">
        <v>699</v>
      </c>
      <c r="D7102" t="s">
        <v>700</v>
      </c>
      <c r="E7102" s="1">
        <v>25.478000000000002</v>
      </c>
      <c r="F7102" t="s">
        <v>4426</v>
      </c>
      <c r="G7102">
        <v>0</v>
      </c>
      <c r="H7102">
        <v>0</v>
      </c>
      <c r="I7102">
        <v>16.277180000000001</v>
      </c>
    </row>
    <row r="7103" spans="1:9" x14ac:dyDescent="0.25">
      <c r="A7103">
        <v>2330600001</v>
      </c>
      <c r="B7103" t="s">
        <v>5560</v>
      </c>
      <c r="C7103" t="s">
        <v>699</v>
      </c>
      <c r="D7103" t="s">
        <v>700</v>
      </c>
      <c r="E7103" s="1">
        <v>16.57</v>
      </c>
      <c r="F7103" t="s">
        <v>4426</v>
      </c>
      <c r="G7103">
        <v>0</v>
      </c>
      <c r="H7103">
        <v>0</v>
      </c>
      <c r="I7103">
        <v>17.029572000000002</v>
      </c>
    </row>
    <row r="7104" spans="1:9" x14ac:dyDescent="0.25">
      <c r="A7104">
        <v>2330600002</v>
      </c>
      <c r="B7104" t="s">
        <v>5561</v>
      </c>
      <c r="C7104" t="s">
        <v>699</v>
      </c>
      <c r="D7104" t="s">
        <v>700</v>
      </c>
      <c r="E7104" s="1">
        <v>86.19</v>
      </c>
      <c r="F7104" t="s">
        <v>4426</v>
      </c>
      <c r="G7104">
        <v>0</v>
      </c>
      <c r="H7104">
        <v>0</v>
      </c>
      <c r="I7104">
        <v>2.5978650000000001</v>
      </c>
    </row>
    <row r="7105" spans="1:9" x14ac:dyDescent="0.25">
      <c r="A7105">
        <v>2330600002</v>
      </c>
      <c r="B7105" t="s">
        <v>5561</v>
      </c>
      <c r="C7105" t="s">
        <v>646</v>
      </c>
      <c r="D7105" t="s">
        <v>647</v>
      </c>
      <c r="E7105" s="1">
        <v>19.899999999999999</v>
      </c>
      <c r="F7105" t="s">
        <v>4426</v>
      </c>
      <c r="G7105">
        <v>0</v>
      </c>
      <c r="H7105">
        <v>0</v>
      </c>
      <c r="I7105">
        <v>2.5979899999999998</v>
      </c>
    </row>
    <row r="7106" spans="1:9" x14ac:dyDescent="0.25">
      <c r="A7106">
        <v>2330610001</v>
      </c>
      <c r="B7106" t="s">
        <v>5562</v>
      </c>
      <c r="C7106" t="s">
        <v>699</v>
      </c>
      <c r="D7106" t="s">
        <v>700</v>
      </c>
      <c r="E7106" s="1">
        <v>7.67</v>
      </c>
      <c r="F7106" t="s">
        <v>4426</v>
      </c>
      <c r="G7106">
        <v>0</v>
      </c>
      <c r="H7106">
        <v>0</v>
      </c>
      <c r="I7106">
        <v>31.595828000000001</v>
      </c>
    </row>
    <row r="7107" spans="1:9" x14ac:dyDescent="0.25">
      <c r="A7107">
        <v>2330640001</v>
      </c>
      <c r="B7107" t="s">
        <v>5563</v>
      </c>
      <c r="C7107" t="s">
        <v>699</v>
      </c>
      <c r="D7107" t="s">
        <v>700</v>
      </c>
      <c r="E7107" s="1">
        <v>16.3</v>
      </c>
      <c r="F7107" t="s">
        <v>4426</v>
      </c>
      <c r="G7107" s="1">
        <v>0</v>
      </c>
      <c r="H7107">
        <v>0</v>
      </c>
      <c r="I7107">
        <v>20.612269999999999</v>
      </c>
    </row>
    <row r="7108" spans="1:9" x14ac:dyDescent="0.25">
      <c r="A7108">
        <v>2330660001</v>
      </c>
      <c r="B7108" t="s">
        <v>5564</v>
      </c>
      <c r="C7108" t="s">
        <v>699</v>
      </c>
      <c r="D7108" t="s">
        <v>700</v>
      </c>
      <c r="E7108" s="1">
        <v>32.055</v>
      </c>
      <c r="F7108" t="s">
        <v>4426</v>
      </c>
      <c r="G7108">
        <v>0</v>
      </c>
      <c r="H7108" s="1">
        <v>0</v>
      </c>
      <c r="I7108">
        <v>7.4113239999999996</v>
      </c>
    </row>
    <row r="7109" spans="1:9" x14ac:dyDescent="0.25">
      <c r="A7109">
        <v>2330660002</v>
      </c>
      <c r="B7109" t="s">
        <v>5565</v>
      </c>
      <c r="C7109" t="s">
        <v>699</v>
      </c>
      <c r="D7109" t="s">
        <v>700</v>
      </c>
      <c r="E7109" s="1">
        <v>26.765000000000001</v>
      </c>
      <c r="F7109" t="s">
        <v>4426</v>
      </c>
      <c r="G7109">
        <v>0</v>
      </c>
      <c r="H7109">
        <v>0</v>
      </c>
      <c r="I7109">
        <v>16.764057999999999</v>
      </c>
    </row>
    <row r="7110" spans="1:9" x14ac:dyDescent="0.25">
      <c r="A7110">
        <v>2330680002</v>
      </c>
      <c r="B7110" t="s">
        <v>5566</v>
      </c>
      <c r="C7110" t="s">
        <v>699</v>
      </c>
      <c r="D7110" t="s">
        <v>700</v>
      </c>
      <c r="E7110" s="1">
        <v>3.66</v>
      </c>
      <c r="F7110" t="s">
        <v>4426</v>
      </c>
      <c r="G7110">
        <v>0</v>
      </c>
      <c r="H7110">
        <v>0</v>
      </c>
      <c r="I7110">
        <v>7.6120219999999996</v>
      </c>
    </row>
    <row r="7111" spans="1:9" x14ac:dyDescent="0.25">
      <c r="A7111">
        <v>2330690001</v>
      </c>
      <c r="B7111" t="s">
        <v>5567</v>
      </c>
      <c r="C7111" t="s">
        <v>699</v>
      </c>
      <c r="D7111" t="s">
        <v>700</v>
      </c>
      <c r="E7111" s="1">
        <v>12.975</v>
      </c>
      <c r="F7111" t="s">
        <v>4426</v>
      </c>
      <c r="G7111">
        <v>0</v>
      </c>
      <c r="H7111">
        <v>0</v>
      </c>
      <c r="I7111">
        <v>86.975723000000002</v>
      </c>
    </row>
    <row r="7112" spans="1:9" x14ac:dyDescent="0.25">
      <c r="A7112">
        <v>2330690001</v>
      </c>
      <c r="B7112" t="s">
        <v>5567</v>
      </c>
      <c r="C7112" t="s">
        <v>646</v>
      </c>
      <c r="D7112" t="s">
        <v>647</v>
      </c>
      <c r="E7112" s="1">
        <v>5.0000000000000001E-3</v>
      </c>
      <c r="F7112" t="s">
        <v>4426</v>
      </c>
      <c r="G7112">
        <v>0</v>
      </c>
      <c r="H7112">
        <v>0</v>
      </c>
      <c r="I7112">
        <v>92</v>
      </c>
    </row>
    <row r="7113" spans="1:9" x14ac:dyDescent="0.25">
      <c r="A7113">
        <v>2330710001</v>
      </c>
      <c r="B7113" t="s">
        <v>5568</v>
      </c>
      <c r="C7113" t="s">
        <v>699</v>
      </c>
      <c r="D7113" t="s">
        <v>700</v>
      </c>
      <c r="E7113" s="1">
        <v>14.39</v>
      </c>
      <c r="F7113" t="s">
        <v>4426</v>
      </c>
      <c r="G7113">
        <v>0</v>
      </c>
      <c r="H7113">
        <v>0</v>
      </c>
      <c r="I7113">
        <v>32.039611000000001</v>
      </c>
    </row>
    <row r="7114" spans="1:9" x14ac:dyDescent="0.25">
      <c r="A7114">
        <v>2330760002</v>
      </c>
      <c r="B7114" t="s">
        <v>5569</v>
      </c>
      <c r="C7114" t="s">
        <v>699</v>
      </c>
      <c r="D7114" t="s">
        <v>700</v>
      </c>
      <c r="E7114" s="1">
        <v>5.3650000000000002</v>
      </c>
      <c r="F7114" t="s">
        <v>4426</v>
      </c>
      <c r="G7114">
        <v>0</v>
      </c>
      <c r="H7114">
        <v>0</v>
      </c>
      <c r="I7114">
        <v>105.06617</v>
      </c>
    </row>
    <row r="7115" spans="1:9" x14ac:dyDescent="0.25">
      <c r="A7115">
        <v>2330840001</v>
      </c>
      <c r="B7115" t="s">
        <v>5570</v>
      </c>
      <c r="C7115" t="s">
        <v>699</v>
      </c>
      <c r="D7115" t="s">
        <v>700</v>
      </c>
      <c r="E7115" s="1">
        <v>29.53</v>
      </c>
      <c r="F7115" t="s">
        <v>4426</v>
      </c>
      <c r="G7115">
        <v>4</v>
      </c>
      <c r="H7115">
        <v>0</v>
      </c>
      <c r="I7115">
        <v>7.1012529999999998</v>
      </c>
    </row>
    <row r="7116" spans="1:9" x14ac:dyDescent="0.25">
      <c r="A7116">
        <v>2330840001</v>
      </c>
      <c r="B7116" t="s">
        <v>5570</v>
      </c>
      <c r="C7116" t="s">
        <v>646</v>
      </c>
      <c r="D7116" t="s">
        <v>647</v>
      </c>
      <c r="E7116" s="1">
        <v>0</v>
      </c>
      <c r="F7116" t="s">
        <v>4426</v>
      </c>
      <c r="G7116">
        <v>0</v>
      </c>
      <c r="H7116">
        <v>4</v>
      </c>
      <c r="I7116">
        <v>7.1</v>
      </c>
    </row>
    <row r="7117" spans="1:9" x14ac:dyDescent="0.25">
      <c r="A7117">
        <v>2330850001</v>
      </c>
      <c r="B7117" t="s">
        <v>5571</v>
      </c>
      <c r="C7117" t="s">
        <v>699</v>
      </c>
      <c r="D7117" t="s">
        <v>700</v>
      </c>
      <c r="E7117" s="1">
        <v>17.8</v>
      </c>
      <c r="F7117" t="s">
        <v>4426</v>
      </c>
      <c r="G7117">
        <v>0</v>
      </c>
      <c r="H7117">
        <v>0</v>
      </c>
      <c r="I7117">
        <v>3.379213</v>
      </c>
    </row>
    <row r="7118" spans="1:9" x14ac:dyDescent="0.25">
      <c r="A7118">
        <v>2330860031</v>
      </c>
      <c r="B7118" t="s">
        <v>5572</v>
      </c>
      <c r="C7118" t="s">
        <v>699</v>
      </c>
      <c r="D7118" t="s">
        <v>700</v>
      </c>
      <c r="E7118" s="1">
        <v>109.6</v>
      </c>
      <c r="F7118" t="s">
        <v>4426</v>
      </c>
      <c r="G7118">
        <v>0</v>
      </c>
      <c r="H7118">
        <v>0</v>
      </c>
      <c r="I7118">
        <v>30.495619999999999</v>
      </c>
    </row>
    <row r="7119" spans="1:9" x14ac:dyDescent="0.25">
      <c r="A7119">
        <v>2330860047</v>
      </c>
      <c r="B7119" t="s">
        <v>5573</v>
      </c>
      <c r="C7119" t="s">
        <v>699</v>
      </c>
      <c r="D7119" t="s">
        <v>700</v>
      </c>
      <c r="E7119" s="1">
        <v>87.5</v>
      </c>
      <c r="F7119" t="s">
        <v>4426</v>
      </c>
      <c r="G7119">
        <v>0</v>
      </c>
      <c r="H7119">
        <v>0</v>
      </c>
      <c r="I7119">
        <v>6.8360000000000003</v>
      </c>
    </row>
    <row r="7120" spans="1:9" x14ac:dyDescent="0.25">
      <c r="A7120">
        <v>2330860050</v>
      </c>
      <c r="B7120" t="s">
        <v>5574</v>
      </c>
      <c r="C7120" t="s">
        <v>699</v>
      </c>
      <c r="D7120" t="s">
        <v>700</v>
      </c>
      <c r="E7120">
        <v>298</v>
      </c>
      <c r="F7120" t="s">
        <v>4426</v>
      </c>
      <c r="G7120">
        <v>0</v>
      </c>
      <c r="H7120">
        <v>0</v>
      </c>
      <c r="I7120">
        <v>22.135301999999999</v>
      </c>
    </row>
    <row r="7121" spans="1:9" x14ac:dyDescent="0.25">
      <c r="A7121">
        <v>2330860051</v>
      </c>
      <c r="B7121" t="s">
        <v>5575</v>
      </c>
      <c r="C7121" t="s">
        <v>699</v>
      </c>
      <c r="D7121" t="s">
        <v>700</v>
      </c>
      <c r="E7121">
        <v>77.599999999999994</v>
      </c>
      <c r="F7121" t="s">
        <v>4426</v>
      </c>
      <c r="G7121">
        <v>0</v>
      </c>
      <c r="H7121">
        <v>0</v>
      </c>
      <c r="I7121">
        <v>4.2461339999999996</v>
      </c>
    </row>
    <row r="7122" spans="1:9" x14ac:dyDescent="0.25">
      <c r="A7122">
        <v>2330860053</v>
      </c>
      <c r="B7122" t="s">
        <v>5576</v>
      </c>
      <c r="C7122" t="s">
        <v>699</v>
      </c>
      <c r="D7122" t="s">
        <v>700</v>
      </c>
      <c r="E7122">
        <v>200</v>
      </c>
      <c r="F7122" t="s">
        <v>4426</v>
      </c>
      <c r="G7122">
        <v>0</v>
      </c>
      <c r="H7122">
        <v>0</v>
      </c>
      <c r="I7122">
        <v>23.062750000000001</v>
      </c>
    </row>
    <row r="7123" spans="1:9" x14ac:dyDescent="0.25">
      <c r="A7123">
        <v>2330860054</v>
      </c>
      <c r="B7123" t="s">
        <v>5577</v>
      </c>
      <c r="C7123" t="s">
        <v>699</v>
      </c>
      <c r="D7123" t="s">
        <v>700</v>
      </c>
      <c r="E7123">
        <v>100</v>
      </c>
      <c r="F7123" t="s">
        <v>4426</v>
      </c>
      <c r="G7123">
        <v>0</v>
      </c>
      <c r="H7123">
        <v>0</v>
      </c>
      <c r="I7123">
        <v>22.491</v>
      </c>
    </row>
    <row r="7124" spans="1:9" x14ac:dyDescent="0.25">
      <c r="A7124">
        <v>2330860055</v>
      </c>
      <c r="B7124" t="s">
        <v>5578</v>
      </c>
      <c r="C7124" t="s">
        <v>699</v>
      </c>
      <c r="D7124" t="s">
        <v>700</v>
      </c>
      <c r="E7124">
        <v>145</v>
      </c>
      <c r="F7124" t="s">
        <v>4426</v>
      </c>
      <c r="G7124">
        <v>0</v>
      </c>
      <c r="H7124">
        <v>0</v>
      </c>
      <c r="I7124">
        <v>22.68131</v>
      </c>
    </row>
    <row r="7125" spans="1:9" x14ac:dyDescent="0.25">
      <c r="A7125">
        <v>2330860058</v>
      </c>
      <c r="B7125" t="s">
        <v>5579</v>
      </c>
      <c r="C7125" t="s">
        <v>699</v>
      </c>
      <c r="D7125" t="s">
        <v>700</v>
      </c>
      <c r="E7125" s="1">
        <v>640</v>
      </c>
      <c r="F7125" t="s">
        <v>4426</v>
      </c>
      <c r="G7125">
        <v>0</v>
      </c>
      <c r="H7125">
        <v>0</v>
      </c>
      <c r="I7125">
        <v>1.6662809999999999</v>
      </c>
    </row>
    <row r="7126" spans="1:9" x14ac:dyDescent="0.25">
      <c r="A7126">
        <v>2330860059</v>
      </c>
      <c r="B7126" t="s">
        <v>5580</v>
      </c>
      <c r="C7126" t="s">
        <v>699</v>
      </c>
      <c r="D7126" t="s">
        <v>700</v>
      </c>
      <c r="E7126" s="1">
        <v>353.1</v>
      </c>
      <c r="F7126" t="s">
        <v>5581</v>
      </c>
      <c r="G7126">
        <v>0</v>
      </c>
      <c r="H7126">
        <v>0</v>
      </c>
      <c r="I7126">
        <v>1.6675450000000001</v>
      </c>
    </row>
    <row r="7127" spans="1:9" x14ac:dyDescent="0.25">
      <c r="A7127">
        <v>2330860060</v>
      </c>
      <c r="B7127" t="s">
        <v>5582</v>
      </c>
      <c r="C7127" t="s">
        <v>699</v>
      </c>
      <c r="D7127" t="s">
        <v>700</v>
      </c>
      <c r="E7127" s="1">
        <v>300000</v>
      </c>
      <c r="F7127" t="s">
        <v>5581</v>
      </c>
      <c r="G7127">
        <v>0</v>
      </c>
      <c r="H7127">
        <v>0</v>
      </c>
      <c r="I7127">
        <v>4.6950000000000004E-3</v>
      </c>
    </row>
    <row r="7128" spans="1:9" x14ac:dyDescent="0.25">
      <c r="A7128">
        <v>2330860061</v>
      </c>
      <c r="B7128" t="s">
        <v>5583</v>
      </c>
      <c r="C7128" t="s">
        <v>699</v>
      </c>
      <c r="D7128" t="s">
        <v>700</v>
      </c>
      <c r="E7128" s="1">
        <v>20</v>
      </c>
      <c r="F7128" t="s">
        <v>4426</v>
      </c>
      <c r="G7128">
        <v>0</v>
      </c>
      <c r="H7128">
        <v>0</v>
      </c>
      <c r="I7128">
        <v>23.891500000000001</v>
      </c>
    </row>
    <row r="7129" spans="1:9" x14ac:dyDescent="0.25">
      <c r="A7129">
        <v>2330860062</v>
      </c>
      <c r="B7129" t="s">
        <v>5584</v>
      </c>
      <c r="C7129" t="s">
        <v>646</v>
      </c>
      <c r="D7129" t="s">
        <v>647</v>
      </c>
      <c r="E7129" s="1">
        <v>779000</v>
      </c>
      <c r="F7129" t="s">
        <v>5581</v>
      </c>
      <c r="G7129">
        <v>0</v>
      </c>
      <c r="H7129">
        <v>0</v>
      </c>
      <c r="I7129">
        <v>1.0102999999999999E-2</v>
      </c>
    </row>
    <row r="7130" spans="1:9" x14ac:dyDescent="0.25">
      <c r="A7130">
        <v>2330860063</v>
      </c>
      <c r="B7130" t="s">
        <v>8403</v>
      </c>
      <c r="C7130" t="s">
        <v>646</v>
      </c>
      <c r="D7130" t="s">
        <v>647</v>
      </c>
      <c r="E7130" s="1">
        <v>398</v>
      </c>
      <c r="F7130" t="s">
        <v>4426</v>
      </c>
      <c r="G7130">
        <v>0</v>
      </c>
      <c r="H7130">
        <v>0</v>
      </c>
      <c r="I7130">
        <v>8.0249500000000005</v>
      </c>
    </row>
    <row r="7131" spans="1:9" x14ac:dyDescent="0.25">
      <c r="A7131">
        <v>2410010036</v>
      </c>
      <c r="B7131" t="s">
        <v>5585</v>
      </c>
      <c r="C7131" t="s">
        <v>248</v>
      </c>
      <c r="D7131" t="s">
        <v>249</v>
      </c>
      <c r="E7131" s="1">
        <v>499.5</v>
      </c>
      <c r="F7131" t="s">
        <v>4426</v>
      </c>
      <c r="G7131">
        <v>0</v>
      </c>
      <c r="H7131">
        <v>0</v>
      </c>
      <c r="I7131">
        <v>7.0357960000000004</v>
      </c>
    </row>
    <row r="7132" spans="1:9" x14ac:dyDescent="0.25">
      <c r="A7132">
        <v>2410020002</v>
      </c>
      <c r="B7132" t="s">
        <v>5586</v>
      </c>
      <c r="C7132" t="s">
        <v>699</v>
      </c>
      <c r="D7132" t="s">
        <v>700</v>
      </c>
      <c r="E7132" s="1">
        <v>25.4</v>
      </c>
      <c r="F7132" t="s">
        <v>4426</v>
      </c>
      <c r="G7132">
        <v>0</v>
      </c>
      <c r="H7132">
        <v>0</v>
      </c>
      <c r="I7132">
        <v>63.738188999999998</v>
      </c>
    </row>
    <row r="7133" spans="1:9" x14ac:dyDescent="0.25">
      <c r="A7133">
        <v>2410020025</v>
      </c>
      <c r="B7133" t="s">
        <v>5587</v>
      </c>
      <c r="C7133" t="s">
        <v>699</v>
      </c>
      <c r="D7133" t="s">
        <v>700</v>
      </c>
      <c r="E7133" s="1">
        <v>35.6</v>
      </c>
      <c r="F7133" t="s">
        <v>4426</v>
      </c>
      <c r="G7133">
        <v>0</v>
      </c>
      <c r="H7133">
        <v>0</v>
      </c>
      <c r="I7133">
        <v>65.589044999999999</v>
      </c>
    </row>
    <row r="7134" spans="1:9" x14ac:dyDescent="0.25">
      <c r="A7134">
        <v>2410020027</v>
      </c>
      <c r="B7134" t="s">
        <v>5588</v>
      </c>
      <c r="C7134" t="s">
        <v>699</v>
      </c>
      <c r="D7134" t="s">
        <v>700</v>
      </c>
      <c r="E7134" s="1">
        <v>40.799999999999997</v>
      </c>
      <c r="F7134" t="s">
        <v>4426</v>
      </c>
      <c r="G7134">
        <v>0</v>
      </c>
      <c r="H7134">
        <v>0</v>
      </c>
      <c r="I7134">
        <v>63.642156999999997</v>
      </c>
    </row>
    <row r="7135" spans="1:9" x14ac:dyDescent="0.25">
      <c r="A7135">
        <v>2410020031</v>
      </c>
      <c r="B7135" t="s">
        <v>5589</v>
      </c>
      <c r="C7135" t="s">
        <v>699</v>
      </c>
      <c r="D7135" t="s">
        <v>700</v>
      </c>
      <c r="E7135" s="1">
        <v>256.60000000000002</v>
      </c>
      <c r="F7135" t="s">
        <v>4426</v>
      </c>
      <c r="G7135">
        <v>0</v>
      </c>
      <c r="H7135">
        <v>0</v>
      </c>
      <c r="I7135">
        <v>74.936633</v>
      </c>
    </row>
    <row r="7136" spans="1:9" x14ac:dyDescent="0.25">
      <c r="A7136">
        <v>2410020033</v>
      </c>
      <c r="B7136" t="s">
        <v>5590</v>
      </c>
      <c r="C7136" t="s">
        <v>699</v>
      </c>
      <c r="D7136" t="s">
        <v>700</v>
      </c>
      <c r="E7136" s="1">
        <v>35.4</v>
      </c>
      <c r="F7136" t="s">
        <v>4426</v>
      </c>
      <c r="G7136">
        <v>0</v>
      </c>
      <c r="H7136">
        <v>0</v>
      </c>
      <c r="I7136">
        <v>65.537006000000005</v>
      </c>
    </row>
    <row r="7137" spans="1:9" x14ac:dyDescent="0.25">
      <c r="A7137">
        <v>2410020040</v>
      </c>
      <c r="B7137" t="s">
        <v>5591</v>
      </c>
      <c r="C7137" t="s">
        <v>699</v>
      </c>
      <c r="D7137" t="s">
        <v>700</v>
      </c>
      <c r="E7137" s="1">
        <v>33400</v>
      </c>
      <c r="F7137" t="s">
        <v>2612</v>
      </c>
      <c r="G7137">
        <v>0</v>
      </c>
      <c r="H7137">
        <v>0</v>
      </c>
      <c r="I7137">
        <v>1.5734000000000001E-2</v>
      </c>
    </row>
    <row r="7138" spans="1:9" x14ac:dyDescent="0.25">
      <c r="A7138">
        <v>2410020041</v>
      </c>
      <c r="B7138" t="s">
        <v>5592</v>
      </c>
      <c r="C7138" t="s">
        <v>699</v>
      </c>
      <c r="D7138" t="s">
        <v>700</v>
      </c>
      <c r="E7138" s="1">
        <v>632000</v>
      </c>
      <c r="F7138" t="s">
        <v>2612</v>
      </c>
      <c r="G7138">
        <v>0</v>
      </c>
      <c r="H7138">
        <v>0</v>
      </c>
      <c r="I7138">
        <v>1.5176E-2</v>
      </c>
    </row>
    <row r="7139" spans="1:9" x14ac:dyDescent="0.25">
      <c r="A7139">
        <v>2410020042</v>
      </c>
      <c r="B7139" t="s">
        <v>5593</v>
      </c>
      <c r="C7139" t="s">
        <v>699</v>
      </c>
      <c r="D7139" t="s">
        <v>700</v>
      </c>
      <c r="E7139" s="1">
        <v>161500</v>
      </c>
      <c r="F7139" t="s">
        <v>2612</v>
      </c>
      <c r="G7139">
        <v>0</v>
      </c>
      <c r="H7139">
        <v>0</v>
      </c>
      <c r="I7139">
        <v>2.0208E-2</v>
      </c>
    </row>
    <row r="7140" spans="1:9" x14ac:dyDescent="0.25">
      <c r="A7140">
        <v>2410020043</v>
      </c>
      <c r="B7140" t="s">
        <v>5594</v>
      </c>
      <c r="C7140" t="s">
        <v>699</v>
      </c>
      <c r="D7140" t="s">
        <v>700</v>
      </c>
      <c r="E7140" s="1">
        <v>741800</v>
      </c>
      <c r="F7140" t="s">
        <v>2612</v>
      </c>
      <c r="G7140">
        <v>0</v>
      </c>
      <c r="H7140">
        <v>0</v>
      </c>
      <c r="I7140">
        <v>1.5842999999999999E-2</v>
      </c>
    </row>
    <row r="7141" spans="1:9" x14ac:dyDescent="0.25">
      <c r="A7141">
        <v>2410030038</v>
      </c>
      <c r="B7141" t="s">
        <v>5595</v>
      </c>
      <c r="C7141" t="s">
        <v>248</v>
      </c>
      <c r="D7141" t="s">
        <v>249</v>
      </c>
      <c r="E7141" s="1">
        <v>61.5</v>
      </c>
      <c r="F7141" t="s">
        <v>4426</v>
      </c>
      <c r="G7141">
        <v>0</v>
      </c>
      <c r="H7141">
        <v>0</v>
      </c>
      <c r="I7141">
        <v>12.491707</v>
      </c>
    </row>
    <row r="7142" spans="1:9" x14ac:dyDescent="0.25">
      <c r="A7142">
        <v>2410040004</v>
      </c>
      <c r="B7142" t="s">
        <v>5596</v>
      </c>
      <c r="C7142" t="s">
        <v>699</v>
      </c>
      <c r="D7142" t="s">
        <v>700</v>
      </c>
      <c r="E7142" s="1">
        <v>73509</v>
      </c>
      <c r="F7142" t="s">
        <v>2612</v>
      </c>
      <c r="G7142">
        <v>0</v>
      </c>
      <c r="H7142">
        <v>0</v>
      </c>
      <c r="I7142">
        <v>0.44372899999999998</v>
      </c>
    </row>
    <row r="7143" spans="1:9" x14ac:dyDescent="0.25">
      <c r="A7143">
        <v>2410050086</v>
      </c>
      <c r="B7143" t="s">
        <v>5597</v>
      </c>
      <c r="C7143" t="s">
        <v>699</v>
      </c>
      <c r="D7143" t="s">
        <v>700</v>
      </c>
      <c r="E7143" s="1">
        <v>71.400000000000006</v>
      </c>
      <c r="F7143" t="s">
        <v>4426</v>
      </c>
      <c r="G7143">
        <v>0</v>
      </c>
      <c r="H7143">
        <v>0</v>
      </c>
      <c r="I7143">
        <v>8.9556020000000007</v>
      </c>
    </row>
    <row r="7144" spans="1:9" x14ac:dyDescent="0.25">
      <c r="A7144">
        <v>2410050098</v>
      </c>
      <c r="B7144" t="s">
        <v>5598</v>
      </c>
      <c r="C7144" t="s">
        <v>699</v>
      </c>
      <c r="D7144" t="s">
        <v>700</v>
      </c>
      <c r="E7144" s="1">
        <v>30.8</v>
      </c>
      <c r="F7144" t="s">
        <v>4426</v>
      </c>
      <c r="G7144">
        <v>0</v>
      </c>
      <c r="H7144">
        <v>0</v>
      </c>
      <c r="I7144">
        <v>7.084416</v>
      </c>
    </row>
    <row r="7145" spans="1:9" x14ac:dyDescent="0.25">
      <c r="A7145">
        <v>2410050100</v>
      </c>
      <c r="B7145" t="s">
        <v>5599</v>
      </c>
      <c r="C7145" t="s">
        <v>699</v>
      </c>
      <c r="D7145" t="s">
        <v>700</v>
      </c>
      <c r="E7145" s="1">
        <v>130.19999999999999</v>
      </c>
      <c r="F7145" t="s">
        <v>4426</v>
      </c>
      <c r="G7145">
        <v>0</v>
      </c>
      <c r="H7145">
        <v>0</v>
      </c>
      <c r="I7145">
        <v>9.9387860000000003</v>
      </c>
    </row>
    <row r="7146" spans="1:9" x14ac:dyDescent="0.25">
      <c r="A7146">
        <v>2410050101</v>
      </c>
      <c r="B7146" t="s">
        <v>5600</v>
      </c>
      <c r="C7146" t="s">
        <v>699</v>
      </c>
      <c r="D7146" t="s">
        <v>700</v>
      </c>
      <c r="E7146" s="1">
        <v>92.2</v>
      </c>
      <c r="F7146" t="s">
        <v>4426</v>
      </c>
      <c r="G7146">
        <v>0</v>
      </c>
      <c r="H7146">
        <v>0</v>
      </c>
      <c r="I7146">
        <v>5.6990239999999996</v>
      </c>
    </row>
    <row r="7147" spans="1:9" x14ac:dyDescent="0.25">
      <c r="A7147">
        <v>2410050102</v>
      </c>
      <c r="B7147" t="s">
        <v>5601</v>
      </c>
      <c r="C7147" t="s">
        <v>699</v>
      </c>
      <c r="D7147" t="s">
        <v>700</v>
      </c>
      <c r="E7147" s="1">
        <v>109.6</v>
      </c>
      <c r="F7147" t="s">
        <v>4426</v>
      </c>
      <c r="G7147">
        <v>0</v>
      </c>
      <c r="H7147">
        <v>0</v>
      </c>
      <c r="I7147">
        <v>5.8707120000000002</v>
      </c>
    </row>
    <row r="7148" spans="1:9" x14ac:dyDescent="0.25">
      <c r="A7148">
        <v>2410050103</v>
      </c>
      <c r="B7148" t="s">
        <v>5602</v>
      </c>
      <c r="C7148" t="s">
        <v>699</v>
      </c>
      <c r="D7148" t="s">
        <v>700</v>
      </c>
      <c r="E7148">
        <v>20</v>
      </c>
      <c r="F7148" t="s">
        <v>4426</v>
      </c>
      <c r="G7148">
        <v>0</v>
      </c>
      <c r="H7148">
        <v>0</v>
      </c>
      <c r="I7148">
        <v>5.3464999999999998</v>
      </c>
    </row>
    <row r="7149" spans="1:9" x14ac:dyDescent="0.25">
      <c r="A7149">
        <v>2410050104</v>
      </c>
      <c r="B7149" t="s">
        <v>5603</v>
      </c>
      <c r="C7149" t="s">
        <v>699</v>
      </c>
      <c r="D7149" t="s">
        <v>700</v>
      </c>
      <c r="E7149">
        <v>79.2</v>
      </c>
      <c r="F7149" t="s">
        <v>4426</v>
      </c>
      <c r="G7149">
        <v>0</v>
      </c>
      <c r="H7149">
        <v>0</v>
      </c>
      <c r="I7149">
        <v>15.782954999999999</v>
      </c>
    </row>
    <row r="7150" spans="1:9" x14ac:dyDescent="0.25">
      <c r="A7150">
        <v>2410050105</v>
      </c>
      <c r="B7150" t="s">
        <v>5604</v>
      </c>
      <c r="C7150" t="s">
        <v>699</v>
      </c>
      <c r="D7150" t="s">
        <v>700</v>
      </c>
      <c r="E7150">
        <v>129.30000000000001</v>
      </c>
      <c r="F7150" t="s">
        <v>4426</v>
      </c>
      <c r="G7150">
        <v>0</v>
      </c>
      <c r="H7150">
        <v>0</v>
      </c>
      <c r="I7150">
        <v>10.681979999999999</v>
      </c>
    </row>
    <row r="7151" spans="1:9" x14ac:dyDescent="0.25">
      <c r="A7151">
        <v>2410050107</v>
      </c>
      <c r="B7151" t="s">
        <v>5605</v>
      </c>
      <c r="C7151" t="s">
        <v>699</v>
      </c>
      <c r="D7151" t="s">
        <v>700</v>
      </c>
      <c r="E7151">
        <v>102.5</v>
      </c>
      <c r="F7151" t="s">
        <v>4426</v>
      </c>
      <c r="G7151">
        <v>0</v>
      </c>
      <c r="H7151">
        <v>0</v>
      </c>
      <c r="I7151">
        <v>24.055512</v>
      </c>
    </row>
    <row r="7152" spans="1:9" x14ac:dyDescent="0.25">
      <c r="A7152">
        <v>2410050108</v>
      </c>
      <c r="B7152" t="s">
        <v>5606</v>
      </c>
      <c r="C7152" t="s">
        <v>699</v>
      </c>
      <c r="D7152" t="s">
        <v>700</v>
      </c>
      <c r="E7152" s="1">
        <v>84.35</v>
      </c>
      <c r="F7152" t="s">
        <v>4426</v>
      </c>
      <c r="G7152">
        <v>0</v>
      </c>
      <c r="H7152">
        <v>0</v>
      </c>
      <c r="I7152">
        <v>24.815411999999998</v>
      </c>
    </row>
    <row r="7153" spans="1:9" x14ac:dyDescent="0.25">
      <c r="A7153">
        <v>2410050112</v>
      </c>
      <c r="B7153" t="s">
        <v>5607</v>
      </c>
      <c r="C7153" t="s">
        <v>699</v>
      </c>
      <c r="D7153" t="s">
        <v>700</v>
      </c>
      <c r="E7153" s="1">
        <v>117.7</v>
      </c>
      <c r="F7153" t="s">
        <v>4426</v>
      </c>
      <c r="G7153">
        <v>0</v>
      </c>
      <c r="H7153">
        <v>0</v>
      </c>
      <c r="I7153">
        <v>9.9164829999999995</v>
      </c>
    </row>
    <row r="7154" spans="1:9" x14ac:dyDescent="0.25">
      <c r="A7154">
        <v>2410050113</v>
      </c>
      <c r="B7154" t="s">
        <v>5608</v>
      </c>
      <c r="C7154" t="s">
        <v>699</v>
      </c>
      <c r="D7154" t="s">
        <v>700</v>
      </c>
      <c r="E7154">
        <v>150.1</v>
      </c>
      <c r="F7154" t="s">
        <v>4426</v>
      </c>
      <c r="G7154">
        <v>0</v>
      </c>
      <c r="H7154">
        <v>0</v>
      </c>
      <c r="I7154">
        <v>7.0940709999999996</v>
      </c>
    </row>
    <row r="7155" spans="1:9" x14ac:dyDescent="0.25">
      <c r="A7155">
        <v>2410050114</v>
      </c>
      <c r="B7155" t="s">
        <v>5609</v>
      </c>
      <c r="C7155" t="s">
        <v>699</v>
      </c>
      <c r="D7155" t="s">
        <v>700</v>
      </c>
      <c r="E7155" s="1">
        <v>41.3</v>
      </c>
      <c r="F7155" t="s">
        <v>4426</v>
      </c>
      <c r="G7155">
        <v>0</v>
      </c>
      <c r="H7155">
        <v>0</v>
      </c>
      <c r="I7155">
        <v>8.1004839999999998</v>
      </c>
    </row>
    <row r="7156" spans="1:9" x14ac:dyDescent="0.25">
      <c r="A7156">
        <v>2410050115</v>
      </c>
      <c r="B7156" t="s">
        <v>5610</v>
      </c>
      <c r="C7156" t="s">
        <v>699</v>
      </c>
      <c r="D7156" t="s">
        <v>700</v>
      </c>
      <c r="E7156" s="1">
        <v>136.19999999999999</v>
      </c>
      <c r="F7156" t="s">
        <v>4426</v>
      </c>
      <c r="G7156">
        <v>0</v>
      </c>
      <c r="H7156">
        <v>0</v>
      </c>
      <c r="I7156">
        <v>6.9631420000000004</v>
      </c>
    </row>
    <row r="7157" spans="1:9" x14ac:dyDescent="0.25">
      <c r="A7157">
        <v>2410050116</v>
      </c>
      <c r="B7157" t="s">
        <v>5611</v>
      </c>
      <c r="C7157" t="s">
        <v>699</v>
      </c>
      <c r="D7157" t="s">
        <v>700</v>
      </c>
      <c r="E7157" s="1">
        <v>111.1</v>
      </c>
      <c r="F7157" t="s">
        <v>4426</v>
      </c>
      <c r="G7157">
        <v>0</v>
      </c>
      <c r="H7157">
        <v>0</v>
      </c>
      <c r="I7157">
        <v>8.0270930000000007</v>
      </c>
    </row>
    <row r="7158" spans="1:9" x14ac:dyDescent="0.25">
      <c r="A7158">
        <v>2410050120</v>
      </c>
      <c r="B7158" t="s">
        <v>5612</v>
      </c>
      <c r="C7158" t="s">
        <v>699</v>
      </c>
      <c r="D7158" t="s">
        <v>700</v>
      </c>
      <c r="E7158" s="1">
        <v>191</v>
      </c>
      <c r="F7158" t="s">
        <v>4426</v>
      </c>
      <c r="G7158">
        <v>0</v>
      </c>
      <c r="H7158">
        <v>0</v>
      </c>
      <c r="I7158">
        <v>22.976963000000001</v>
      </c>
    </row>
    <row r="7159" spans="1:9" x14ac:dyDescent="0.25">
      <c r="A7159">
        <v>2410050121</v>
      </c>
      <c r="B7159" t="s">
        <v>5613</v>
      </c>
      <c r="C7159" t="s">
        <v>699</v>
      </c>
      <c r="D7159" t="s">
        <v>700</v>
      </c>
      <c r="E7159">
        <v>221.5</v>
      </c>
      <c r="F7159" t="s">
        <v>4426</v>
      </c>
      <c r="G7159">
        <v>0</v>
      </c>
      <c r="H7159">
        <v>0</v>
      </c>
      <c r="I7159">
        <v>24.894537</v>
      </c>
    </row>
    <row r="7160" spans="1:9" x14ac:dyDescent="0.25">
      <c r="A7160">
        <v>2410050122</v>
      </c>
      <c r="B7160" t="s">
        <v>5614</v>
      </c>
      <c r="C7160" t="s">
        <v>699</v>
      </c>
      <c r="D7160" t="s">
        <v>700</v>
      </c>
      <c r="E7160" s="1">
        <v>185.7</v>
      </c>
      <c r="F7160" t="s">
        <v>4426</v>
      </c>
      <c r="G7160">
        <v>0</v>
      </c>
      <c r="H7160">
        <v>0</v>
      </c>
      <c r="I7160">
        <v>26.407053999999999</v>
      </c>
    </row>
    <row r="7161" spans="1:9" x14ac:dyDescent="0.25">
      <c r="A7161">
        <v>2410050123</v>
      </c>
      <c r="B7161" t="s">
        <v>5615</v>
      </c>
      <c r="C7161" t="s">
        <v>699</v>
      </c>
      <c r="D7161" t="s">
        <v>700</v>
      </c>
      <c r="E7161">
        <v>131.5</v>
      </c>
      <c r="F7161" t="s">
        <v>4426</v>
      </c>
      <c r="G7161">
        <v>0</v>
      </c>
      <c r="H7161">
        <v>0</v>
      </c>
      <c r="I7161">
        <v>10.919316</v>
      </c>
    </row>
    <row r="7162" spans="1:9" x14ac:dyDescent="0.25">
      <c r="A7162">
        <v>2410050124</v>
      </c>
      <c r="B7162" t="s">
        <v>5616</v>
      </c>
      <c r="C7162" t="s">
        <v>699</v>
      </c>
      <c r="D7162" t="s">
        <v>700</v>
      </c>
      <c r="E7162">
        <v>19.3</v>
      </c>
      <c r="F7162" t="s">
        <v>4426</v>
      </c>
      <c r="G7162">
        <v>0</v>
      </c>
      <c r="H7162">
        <v>0</v>
      </c>
      <c r="I7162">
        <v>12.546632000000001</v>
      </c>
    </row>
    <row r="7163" spans="1:9" x14ac:dyDescent="0.25">
      <c r="A7163">
        <v>2410050125</v>
      </c>
      <c r="B7163" t="s">
        <v>5617</v>
      </c>
      <c r="C7163" t="s">
        <v>699</v>
      </c>
      <c r="D7163" t="s">
        <v>700</v>
      </c>
      <c r="E7163">
        <v>186</v>
      </c>
      <c r="F7163" t="s">
        <v>4426</v>
      </c>
      <c r="G7163">
        <v>0</v>
      </c>
      <c r="H7163">
        <v>0</v>
      </c>
      <c r="I7163">
        <v>13.51957</v>
      </c>
    </row>
    <row r="7164" spans="1:9" x14ac:dyDescent="0.25">
      <c r="A7164">
        <v>2410050127</v>
      </c>
      <c r="B7164" t="s">
        <v>5618</v>
      </c>
      <c r="C7164" t="s">
        <v>699</v>
      </c>
      <c r="D7164" t="s">
        <v>700</v>
      </c>
      <c r="E7164" s="1">
        <v>140025</v>
      </c>
      <c r="F7164" t="s">
        <v>2612</v>
      </c>
      <c r="G7164">
        <v>0</v>
      </c>
      <c r="H7164">
        <v>0</v>
      </c>
      <c r="I7164">
        <v>1.0338999999999999E-2</v>
      </c>
    </row>
    <row r="7165" spans="1:9" x14ac:dyDescent="0.25">
      <c r="A7165">
        <v>2410050128</v>
      </c>
      <c r="B7165" t="s">
        <v>5602</v>
      </c>
      <c r="C7165" t="s">
        <v>699</v>
      </c>
      <c r="D7165" t="s">
        <v>700</v>
      </c>
      <c r="E7165" s="1">
        <v>421488</v>
      </c>
      <c r="F7165" t="s">
        <v>2612</v>
      </c>
      <c r="G7165">
        <v>0</v>
      </c>
      <c r="H7165">
        <v>0</v>
      </c>
      <c r="I7165">
        <v>7.2439999999999996E-3</v>
      </c>
    </row>
    <row r="7166" spans="1:9" x14ac:dyDescent="0.25">
      <c r="A7166">
        <v>2410060037</v>
      </c>
      <c r="B7166" t="s">
        <v>5619</v>
      </c>
      <c r="C7166" t="s">
        <v>248</v>
      </c>
      <c r="D7166" t="s">
        <v>249</v>
      </c>
      <c r="E7166">
        <v>1</v>
      </c>
      <c r="F7166" t="s">
        <v>5620</v>
      </c>
      <c r="G7166">
        <v>0</v>
      </c>
      <c r="H7166">
        <v>0</v>
      </c>
      <c r="I7166">
        <v>48.22</v>
      </c>
    </row>
    <row r="7167" spans="1:9" x14ac:dyDescent="0.25">
      <c r="A7167">
        <v>2410070006</v>
      </c>
      <c r="B7167" t="s">
        <v>5621</v>
      </c>
      <c r="C7167" t="s">
        <v>699</v>
      </c>
      <c r="D7167" t="s">
        <v>700</v>
      </c>
      <c r="E7167" s="1">
        <v>75096</v>
      </c>
      <c r="F7167" t="s">
        <v>2612</v>
      </c>
      <c r="G7167">
        <v>0</v>
      </c>
      <c r="H7167">
        <v>0</v>
      </c>
      <c r="I7167">
        <v>4.1172E-2</v>
      </c>
    </row>
    <row r="7168" spans="1:9" x14ac:dyDescent="0.25">
      <c r="A7168">
        <v>2410070007</v>
      </c>
      <c r="B7168" t="s">
        <v>5622</v>
      </c>
      <c r="C7168" t="s">
        <v>699</v>
      </c>
      <c r="D7168" t="s">
        <v>700</v>
      </c>
      <c r="E7168" s="1">
        <v>436690</v>
      </c>
      <c r="F7168" t="s">
        <v>2612</v>
      </c>
      <c r="G7168">
        <v>0</v>
      </c>
      <c r="H7168">
        <v>0</v>
      </c>
      <c r="I7168">
        <v>0.10335999999999999</v>
      </c>
    </row>
    <row r="7169" spans="1:9" x14ac:dyDescent="0.25">
      <c r="A7169">
        <v>2410080006</v>
      </c>
      <c r="B7169" t="s">
        <v>5623</v>
      </c>
      <c r="C7169" t="s">
        <v>699</v>
      </c>
      <c r="D7169" t="s">
        <v>700</v>
      </c>
      <c r="E7169" s="1">
        <v>54</v>
      </c>
      <c r="F7169" t="s">
        <v>4426</v>
      </c>
      <c r="G7169">
        <v>0</v>
      </c>
      <c r="H7169">
        <v>0</v>
      </c>
      <c r="I7169">
        <v>23.810925999999998</v>
      </c>
    </row>
    <row r="7170" spans="1:9" x14ac:dyDescent="0.25">
      <c r="A7170">
        <v>2410080013</v>
      </c>
      <c r="B7170" t="s">
        <v>5624</v>
      </c>
      <c r="C7170" t="s">
        <v>699</v>
      </c>
      <c r="D7170" t="s">
        <v>700</v>
      </c>
      <c r="E7170">
        <v>177</v>
      </c>
      <c r="F7170" t="s">
        <v>4426</v>
      </c>
      <c r="G7170">
        <v>0</v>
      </c>
      <c r="H7170">
        <v>0</v>
      </c>
      <c r="I7170">
        <v>22.206610000000001</v>
      </c>
    </row>
    <row r="7171" spans="1:9" x14ac:dyDescent="0.25">
      <c r="A7171">
        <v>2410080015</v>
      </c>
      <c r="B7171" t="s">
        <v>5625</v>
      </c>
      <c r="C7171" t="s">
        <v>699</v>
      </c>
      <c r="D7171" t="s">
        <v>700</v>
      </c>
      <c r="E7171" s="1">
        <v>63</v>
      </c>
      <c r="F7171" t="s">
        <v>4426</v>
      </c>
      <c r="G7171">
        <v>0</v>
      </c>
      <c r="H7171">
        <v>0</v>
      </c>
      <c r="I7171">
        <v>28.969048000000001</v>
      </c>
    </row>
    <row r="7172" spans="1:9" x14ac:dyDescent="0.25">
      <c r="A7172">
        <v>2410080016</v>
      </c>
      <c r="B7172" t="s">
        <v>5626</v>
      </c>
      <c r="C7172" t="s">
        <v>699</v>
      </c>
      <c r="D7172" t="s">
        <v>700</v>
      </c>
      <c r="E7172" s="1">
        <v>24.8</v>
      </c>
      <c r="F7172" t="s">
        <v>4426</v>
      </c>
      <c r="G7172">
        <v>0</v>
      </c>
      <c r="H7172">
        <v>0</v>
      </c>
      <c r="I7172">
        <v>26.014516</v>
      </c>
    </row>
    <row r="7173" spans="1:9" x14ac:dyDescent="0.25">
      <c r="A7173">
        <v>2410080017</v>
      </c>
      <c r="B7173" t="s">
        <v>5627</v>
      </c>
      <c r="C7173" t="s">
        <v>699</v>
      </c>
      <c r="D7173" t="s">
        <v>700</v>
      </c>
      <c r="E7173">
        <v>24</v>
      </c>
      <c r="F7173" t="s">
        <v>4426</v>
      </c>
      <c r="G7173">
        <v>0</v>
      </c>
      <c r="H7173">
        <v>0</v>
      </c>
      <c r="I7173">
        <v>29.023333000000001</v>
      </c>
    </row>
    <row r="7174" spans="1:9" x14ac:dyDescent="0.25">
      <c r="A7174">
        <v>2410080018</v>
      </c>
      <c r="B7174" t="s">
        <v>5628</v>
      </c>
      <c r="C7174" t="s">
        <v>699</v>
      </c>
      <c r="D7174" t="s">
        <v>700</v>
      </c>
      <c r="E7174">
        <v>15</v>
      </c>
      <c r="F7174" t="s">
        <v>4426</v>
      </c>
      <c r="G7174">
        <v>0</v>
      </c>
      <c r="H7174">
        <v>0</v>
      </c>
      <c r="I7174">
        <v>24.889333000000001</v>
      </c>
    </row>
    <row r="7175" spans="1:9" x14ac:dyDescent="0.25">
      <c r="A7175">
        <v>2410080019</v>
      </c>
      <c r="B7175" t="s">
        <v>5629</v>
      </c>
      <c r="C7175" t="s">
        <v>699</v>
      </c>
      <c r="D7175" t="s">
        <v>700</v>
      </c>
      <c r="E7175">
        <v>45</v>
      </c>
      <c r="F7175" t="s">
        <v>4426</v>
      </c>
      <c r="G7175">
        <v>0</v>
      </c>
      <c r="H7175">
        <v>0</v>
      </c>
      <c r="I7175">
        <v>37.655332999999999</v>
      </c>
    </row>
    <row r="7176" spans="1:9" x14ac:dyDescent="0.25">
      <c r="A7176">
        <v>2410080022</v>
      </c>
      <c r="B7176" t="s">
        <v>5630</v>
      </c>
      <c r="C7176" t="s">
        <v>699</v>
      </c>
      <c r="D7176" t="s">
        <v>700</v>
      </c>
      <c r="E7176">
        <v>41.5</v>
      </c>
      <c r="F7176" t="s">
        <v>4426</v>
      </c>
      <c r="G7176">
        <v>0</v>
      </c>
      <c r="H7176">
        <v>0</v>
      </c>
      <c r="I7176">
        <v>26.70241</v>
      </c>
    </row>
    <row r="7177" spans="1:9" x14ac:dyDescent="0.25">
      <c r="A7177">
        <v>2410080023</v>
      </c>
      <c r="B7177" t="s">
        <v>5631</v>
      </c>
      <c r="C7177" t="s">
        <v>699</v>
      </c>
      <c r="D7177" t="s">
        <v>700</v>
      </c>
      <c r="E7177">
        <v>68</v>
      </c>
      <c r="F7177" t="s">
        <v>4426</v>
      </c>
      <c r="G7177">
        <v>0</v>
      </c>
      <c r="H7177">
        <v>0</v>
      </c>
      <c r="I7177">
        <v>26.616617999999999</v>
      </c>
    </row>
    <row r="7178" spans="1:9" x14ac:dyDescent="0.25">
      <c r="A7178">
        <v>2410080024</v>
      </c>
      <c r="B7178" t="s">
        <v>5632</v>
      </c>
      <c r="C7178" t="s">
        <v>699</v>
      </c>
      <c r="D7178" t="s">
        <v>700</v>
      </c>
      <c r="E7178">
        <v>57</v>
      </c>
      <c r="F7178" t="s">
        <v>4426</v>
      </c>
      <c r="G7178">
        <v>0</v>
      </c>
      <c r="H7178">
        <v>0</v>
      </c>
      <c r="I7178">
        <v>32.393332999999998</v>
      </c>
    </row>
    <row r="7179" spans="1:9" x14ac:dyDescent="0.25">
      <c r="A7179">
        <v>2410080025</v>
      </c>
      <c r="B7179" t="s">
        <v>5633</v>
      </c>
      <c r="C7179" t="s">
        <v>699</v>
      </c>
      <c r="D7179" t="s">
        <v>700</v>
      </c>
      <c r="E7179">
        <v>22.5</v>
      </c>
      <c r="F7179" t="s">
        <v>4426</v>
      </c>
      <c r="G7179">
        <v>0</v>
      </c>
      <c r="H7179">
        <v>0</v>
      </c>
      <c r="I7179">
        <v>34.494222000000001</v>
      </c>
    </row>
    <row r="7180" spans="1:9" x14ac:dyDescent="0.25">
      <c r="A7180">
        <v>2410080031</v>
      </c>
      <c r="B7180" t="s">
        <v>5634</v>
      </c>
      <c r="C7180" t="s">
        <v>699</v>
      </c>
      <c r="D7180" t="s">
        <v>700</v>
      </c>
      <c r="E7180">
        <v>1.5</v>
      </c>
      <c r="F7180" t="s">
        <v>4426</v>
      </c>
      <c r="G7180">
        <v>0</v>
      </c>
      <c r="H7180">
        <v>1.5</v>
      </c>
      <c r="I7180">
        <v>111.033333</v>
      </c>
    </row>
    <row r="7181" spans="1:9" x14ac:dyDescent="0.25">
      <c r="A7181">
        <v>2410080031</v>
      </c>
      <c r="B7181" t="s">
        <v>5634</v>
      </c>
      <c r="C7181" t="s">
        <v>909</v>
      </c>
      <c r="D7181" t="s">
        <v>910</v>
      </c>
      <c r="E7181">
        <v>1.5</v>
      </c>
      <c r="F7181" t="s">
        <v>4426</v>
      </c>
      <c r="G7181">
        <v>0</v>
      </c>
      <c r="H7181">
        <v>0</v>
      </c>
      <c r="I7181">
        <v>111.04</v>
      </c>
    </row>
    <row r="7182" spans="1:9" x14ac:dyDescent="0.25">
      <c r="A7182">
        <v>2410080033</v>
      </c>
      <c r="B7182" t="s">
        <v>5635</v>
      </c>
      <c r="C7182" t="s">
        <v>699</v>
      </c>
      <c r="D7182" t="s">
        <v>700</v>
      </c>
      <c r="E7182" s="1">
        <v>54</v>
      </c>
      <c r="F7182" t="s">
        <v>4426</v>
      </c>
      <c r="G7182">
        <v>0</v>
      </c>
      <c r="H7182">
        <v>0</v>
      </c>
      <c r="I7182">
        <v>24.335740999999999</v>
      </c>
    </row>
    <row r="7183" spans="1:9" x14ac:dyDescent="0.25">
      <c r="A7183">
        <v>2410080035</v>
      </c>
      <c r="B7183" t="s">
        <v>5636</v>
      </c>
      <c r="C7183" t="s">
        <v>699</v>
      </c>
      <c r="D7183" t="s">
        <v>700</v>
      </c>
      <c r="E7183" s="1">
        <v>3</v>
      </c>
      <c r="F7183" t="s">
        <v>3524</v>
      </c>
      <c r="G7183">
        <v>0</v>
      </c>
      <c r="H7183">
        <v>0</v>
      </c>
      <c r="I7183">
        <v>144.22666699999999</v>
      </c>
    </row>
    <row r="7184" spans="1:9" x14ac:dyDescent="0.25">
      <c r="A7184">
        <v>2410080036</v>
      </c>
      <c r="B7184" t="s">
        <v>5637</v>
      </c>
      <c r="C7184" t="s">
        <v>699</v>
      </c>
      <c r="D7184" t="s">
        <v>700</v>
      </c>
      <c r="E7184">
        <v>470</v>
      </c>
      <c r="F7184" t="s">
        <v>3524</v>
      </c>
      <c r="G7184">
        <v>0</v>
      </c>
      <c r="H7184">
        <v>0</v>
      </c>
      <c r="I7184">
        <v>35.321511000000001</v>
      </c>
    </row>
    <row r="7185" spans="1:9" x14ac:dyDescent="0.25">
      <c r="A7185">
        <v>2410080037</v>
      </c>
      <c r="B7185" t="s">
        <v>5638</v>
      </c>
      <c r="C7185" t="s">
        <v>699</v>
      </c>
      <c r="D7185" t="s">
        <v>700</v>
      </c>
      <c r="E7185" s="1">
        <v>12</v>
      </c>
      <c r="F7185" t="s">
        <v>4426</v>
      </c>
      <c r="G7185">
        <v>0</v>
      </c>
      <c r="H7185">
        <v>0</v>
      </c>
      <c r="I7185">
        <v>94.356667000000002</v>
      </c>
    </row>
    <row r="7186" spans="1:9" x14ac:dyDescent="0.25">
      <c r="A7186">
        <v>2410080038</v>
      </c>
      <c r="B7186" t="s">
        <v>5639</v>
      </c>
      <c r="C7186" t="s">
        <v>699</v>
      </c>
      <c r="D7186" t="s">
        <v>700</v>
      </c>
      <c r="E7186" s="1">
        <v>10.5</v>
      </c>
      <c r="F7186" t="s">
        <v>4426</v>
      </c>
      <c r="G7186">
        <v>0</v>
      </c>
      <c r="H7186">
        <v>0</v>
      </c>
      <c r="I7186">
        <v>109.732381</v>
      </c>
    </row>
    <row r="7187" spans="1:9" x14ac:dyDescent="0.25">
      <c r="A7187">
        <v>2410090002</v>
      </c>
      <c r="B7187" t="s">
        <v>5640</v>
      </c>
      <c r="C7187" t="s">
        <v>699</v>
      </c>
      <c r="D7187" t="s">
        <v>700</v>
      </c>
      <c r="E7187">
        <v>5.5</v>
      </c>
      <c r="F7187" t="s">
        <v>4426</v>
      </c>
      <c r="G7187">
        <v>0</v>
      </c>
      <c r="H7187">
        <v>0</v>
      </c>
      <c r="I7187">
        <v>48.187272999999998</v>
      </c>
    </row>
    <row r="7188" spans="1:9" x14ac:dyDescent="0.25">
      <c r="A7188">
        <v>2410090003</v>
      </c>
      <c r="B7188" t="s">
        <v>5641</v>
      </c>
      <c r="C7188" t="s">
        <v>699</v>
      </c>
      <c r="D7188" t="s">
        <v>700</v>
      </c>
      <c r="E7188">
        <v>2.6667000000000001</v>
      </c>
      <c r="F7188" t="s">
        <v>4426</v>
      </c>
      <c r="G7188">
        <v>0</v>
      </c>
      <c r="H7188">
        <v>0</v>
      </c>
      <c r="I7188">
        <v>53.613079999999997</v>
      </c>
    </row>
    <row r="7189" spans="1:9" x14ac:dyDescent="0.25">
      <c r="A7189">
        <v>2410090004</v>
      </c>
      <c r="B7189" t="s">
        <v>1806</v>
      </c>
      <c r="C7189" t="s">
        <v>699</v>
      </c>
      <c r="D7189" t="s">
        <v>700</v>
      </c>
      <c r="E7189">
        <v>14</v>
      </c>
      <c r="F7189" t="s">
        <v>4426</v>
      </c>
      <c r="G7189">
        <v>0</v>
      </c>
      <c r="H7189">
        <v>0</v>
      </c>
      <c r="I7189">
        <v>41.709285999999999</v>
      </c>
    </row>
    <row r="7190" spans="1:9" x14ac:dyDescent="0.25">
      <c r="A7190">
        <v>2410090004</v>
      </c>
      <c r="B7190" t="s">
        <v>1806</v>
      </c>
      <c r="C7190" t="s">
        <v>248</v>
      </c>
      <c r="D7190" t="s">
        <v>249</v>
      </c>
      <c r="E7190">
        <v>143.08799999999999</v>
      </c>
      <c r="F7190" t="s">
        <v>4426</v>
      </c>
      <c r="G7190">
        <v>0</v>
      </c>
      <c r="H7190">
        <v>0</v>
      </c>
      <c r="I7190">
        <v>41.709577000000003</v>
      </c>
    </row>
    <row r="7191" spans="1:9" x14ac:dyDescent="0.25">
      <c r="A7191">
        <v>2410090004</v>
      </c>
      <c r="B7191" t="s">
        <v>1806</v>
      </c>
      <c r="C7191" t="s">
        <v>14</v>
      </c>
      <c r="D7191" t="s">
        <v>15</v>
      </c>
      <c r="E7191">
        <v>0.58069999999999999</v>
      </c>
      <c r="F7191" t="s">
        <v>4426</v>
      </c>
      <c r="G7191">
        <v>0</v>
      </c>
      <c r="H7191">
        <v>0</v>
      </c>
      <c r="I7191">
        <v>41.708283000000002</v>
      </c>
    </row>
    <row r="7192" spans="1:9" x14ac:dyDescent="0.25">
      <c r="A7192">
        <v>2410090005</v>
      </c>
      <c r="B7192" t="s">
        <v>5642</v>
      </c>
      <c r="C7192" t="s">
        <v>699</v>
      </c>
      <c r="D7192" t="s">
        <v>700</v>
      </c>
      <c r="E7192">
        <v>16.2</v>
      </c>
      <c r="F7192" t="s">
        <v>4426</v>
      </c>
      <c r="G7192">
        <v>0</v>
      </c>
      <c r="H7192">
        <v>0</v>
      </c>
      <c r="I7192">
        <v>74.402468999999996</v>
      </c>
    </row>
    <row r="7193" spans="1:9" x14ac:dyDescent="0.25">
      <c r="A7193">
        <v>2410090006</v>
      </c>
      <c r="B7193" t="s">
        <v>5643</v>
      </c>
      <c r="C7193" t="s">
        <v>699</v>
      </c>
      <c r="D7193" t="s">
        <v>700</v>
      </c>
      <c r="E7193">
        <v>46.6</v>
      </c>
      <c r="F7193" t="s">
        <v>4426</v>
      </c>
      <c r="G7193">
        <v>0</v>
      </c>
      <c r="H7193">
        <v>0</v>
      </c>
      <c r="I7193">
        <v>45.051501999999999</v>
      </c>
    </row>
    <row r="7194" spans="1:9" x14ac:dyDescent="0.25">
      <c r="A7194">
        <v>2410090032</v>
      </c>
      <c r="B7194" t="s">
        <v>5644</v>
      </c>
      <c r="C7194" t="s">
        <v>699</v>
      </c>
      <c r="D7194" t="s">
        <v>700</v>
      </c>
      <c r="E7194">
        <v>28</v>
      </c>
      <c r="F7194" t="s">
        <v>4426</v>
      </c>
      <c r="G7194">
        <v>0</v>
      </c>
      <c r="H7194">
        <v>0</v>
      </c>
      <c r="I7194">
        <v>26.096429000000001</v>
      </c>
    </row>
    <row r="7195" spans="1:9" x14ac:dyDescent="0.25">
      <c r="A7195">
        <v>2410090033</v>
      </c>
      <c r="B7195" t="s">
        <v>5645</v>
      </c>
      <c r="C7195" t="s">
        <v>699</v>
      </c>
      <c r="D7195" t="s">
        <v>700</v>
      </c>
      <c r="E7195">
        <v>10.4</v>
      </c>
      <c r="F7195" t="s">
        <v>4426</v>
      </c>
      <c r="G7195">
        <v>0</v>
      </c>
      <c r="H7195">
        <v>0</v>
      </c>
      <c r="I7195">
        <v>13.920192</v>
      </c>
    </row>
    <row r="7196" spans="1:9" x14ac:dyDescent="0.25">
      <c r="A7196">
        <v>2410090040</v>
      </c>
      <c r="B7196" t="s">
        <v>5646</v>
      </c>
      <c r="C7196" t="s">
        <v>699</v>
      </c>
      <c r="D7196" t="s">
        <v>700</v>
      </c>
      <c r="E7196">
        <v>3.0840000000000001</v>
      </c>
      <c r="F7196" t="s">
        <v>4426</v>
      </c>
      <c r="G7196">
        <v>0</v>
      </c>
      <c r="H7196">
        <v>0</v>
      </c>
      <c r="I7196">
        <v>51.245136000000002</v>
      </c>
    </row>
    <row r="7197" spans="1:9" x14ac:dyDescent="0.25">
      <c r="A7197">
        <v>2410090040</v>
      </c>
      <c r="B7197" t="s">
        <v>5646</v>
      </c>
      <c r="C7197" t="s">
        <v>248</v>
      </c>
      <c r="D7197" t="s">
        <v>249</v>
      </c>
      <c r="E7197" s="1">
        <v>6</v>
      </c>
      <c r="F7197" t="s">
        <v>4426</v>
      </c>
      <c r="G7197">
        <v>0</v>
      </c>
      <c r="H7197">
        <v>0</v>
      </c>
      <c r="I7197">
        <v>51.244999999999997</v>
      </c>
    </row>
    <row r="7198" spans="1:9" x14ac:dyDescent="0.25">
      <c r="A7198">
        <v>2410090042</v>
      </c>
      <c r="B7198" t="s">
        <v>5647</v>
      </c>
      <c r="C7198" t="s">
        <v>699</v>
      </c>
      <c r="D7198" t="s">
        <v>700</v>
      </c>
      <c r="E7198">
        <v>5.367</v>
      </c>
      <c r="F7198" t="s">
        <v>4426</v>
      </c>
      <c r="G7198">
        <v>0</v>
      </c>
      <c r="H7198">
        <v>0</v>
      </c>
      <c r="I7198">
        <v>145.98844800000001</v>
      </c>
    </row>
    <row r="7199" spans="1:9" x14ac:dyDescent="0.25">
      <c r="A7199">
        <v>2410090050</v>
      </c>
      <c r="B7199" t="s">
        <v>5648</v>
      </c>
      <c r="C7199" t="s">
        <v>248</v>
      </c>
      <c r="D7199" t="s">
        <v>249</v>
      </c>
      <c r="E7199">
        <v>207.89</v>
      </c>
      <c r="F7199" t="s">
        <v>4426</v>
      </c>
      <c r="G7199">
        <v>0</v>
      </c>
      <c r="H7199">
        <v>0</v>
      </c>
      <c r="I7199">
        <v>29.074173999999999</v>
      </c>
    </row>
    <row r="7200" spans="1:9" x14ac:dyDescent="0.25">
      <c r="A7200">
        <v>2410090057</v>
      </c>
      <c r="B7200" t="s">
        <v>1731</v>
      </c>
      <c r="C7200" t="s">
        <v>248</v>
      </c>
      <c r="D7200" t="s">
        <v>249</v>
      </c>
      <c r="E7200">
        <v>7.5</v>
      </c>
      <c r="F7200" t="s">
        <v>4426</v>
      </c>
      <c r="G7200">
        <v>0</v>
      </c>
      <c r="H7200">
        <v>0</v>
      </c>
      <c r="I7200">
        <v>43.082667000000001</v>
      </c>
    </row>
    <row r="7201" spans="1:9" x14ac:dyDescent="0.25">
      <c r="A7201">
        <v>2410090066</v>
      </c>
      <c r="B7201" t="s">
        <v>5649</v>
      </c>
      <c r="C7201" t="s">
        <v>699</v>
      </c>
      <c r="D7201" t="s">
        <v>700</v>
      </c>
      <c r="E7201">
        <v>15.167999999999999</v>
      </c>
      <c r="F7201" t="s">
        <v>4426</v>
      </c>
      <c r="G7201">
        <v>0</v>
      </c>
      <c r="H7201">
        <v>0</v>
      </c>
      <c r="I7201">
        <v>34.945279999999997</v>
      </c>
    </row>
    <row r="7202" spans="1:9" x14ac:dyDescent="0.25">
      <c r="A7202">
        <v>2410090067</v>
      </c>
      <c r="B7202" t="s">
        <v>5650</v>
      </c>
      <c r="C7202" t="s">
        <v>699</v>
      </c>
      <c r="D7202" t="s">
        <v>700</v>
      </c>
      <c r="E7202">
        <v>18.273</v>
      </c>
      <c r="F7202" t="s">
        <v>4426</v>
      </c>
      <c r="G7202">
        <v>0</v>
      </c>
      <c r="H7202">
        <v>0</v>
      </c>
      <c r="I7202">
        <v>47.482624999999999</v>
      </c>
    </row>
    <row r="7203" spans="1:9" x14ac:dyDescent="0.25">
      <c r="A7203">
        <v>2410090075</v>
      </c>
      <c r="B7203" t="s">
        <v>5651</v>
      </c>
      <c r="C7203" t="s">
        <v>699</v>
      </c>
      <c r="D7203" t="s">
        <v>700</v>
      </c>
      <c r="E7203">
        <v>59.45</v>
      </c>
      <c r="F7203" t="s">
        <v>4426</v>
      </c>
      <c r="G7203">
        <v>0</v>
      </c>
      <c r="H7203">
        <v>0</v>
      </c>
      <c r="I7203">
        <v>16.460387000000001</v>
      </c>
    </row>
    <row r="7204" spans="1:9" x14ac:dyDescent="0.25">
      <c r="A7204">
        <v>2410090076</v>
      </c>
      <c r="B7204" t="s">
        <v>5652</v>
      </c>
      <c r="C7204" t="s">
        <v>248</v>
      </c>
      <c r="D7204" t="s">
        <v>249</v>
      </c>
      <c r="E7204">
        <v>19.13</v>
      </c>
      <c r="F7204" t="s">
        <v>4426</v>
      </c>
      <c r="G7204">
        <v>0</v>
      </c>
      <c r="H7204">
        <v>0</v>
      </c>
      <c r="I7204">
        <v>50</v>
      </c>
    </row>
    <row r="7205" spans="1:9" x14ac:dyDescent="0.25">
      <c r="A7205">
        <v>2410090079</v>
      </c>
      <c r="B7205" t="s">
        <v>1823</v>
      </c>
      <c r="C7205" t="s">
        <v>248</v>
      </c>
      <c r="D7205" t="s">
        <v>249</v>
      </c>
      <c r="E7205">
        <v>139.99100000000001</v>
      </c>
      <c r="F7205" t="s">
        <v>4426</v>
      </c>
      <c r="G7205">
        <v>0</v>
      </c>
      <c r="H7205">
        <v>0</v>
      </c>
      <c r="I7205">
        <v>66.496702999999997</v>
      </c>
    </row>
    <row r="7206" spans="1:9" x14ac:dyDescent="0.25">
      <c r="A7206">
        <v>2410090083</v>
      </c>
      <c r="B7206" t="s">
        <v>5653</v>
      </c>
      <c r="C7206" t="s">
        <v>248</v>
      </c>
      <c r="D7206" t="s">
        <v>249</v>
      </c>
      <c r="E7206">
        <v>451.23</v>
      </c>
      <c r="F7206" t="s">
        <v>4426</v>
      </c>
      <c r="G7206">
        <v>0</v>
      </c>
      <c r="H7206">
        <v>0</v>
      </c>
      <c r="I7206">
        <v>22.423863999999998</v>
      </c>
    </row>
    <row r="7207" spans="1:9" x14ac:dyDescent="0.25">
      <c r="A7207">
        <v>2410090084</v>
      </c>
      <c r="B7207" t="s">
        <v>5654</v>
      </c>
      <c r="C7207" t="s">
        <v>248</v>
      </c>
      <c r="D7207" t="s">
        <v>249</v>
      </c>
      <c r="E7207">
        <v>49.12</v>
      </c>
      <c r="F7207" t="s">
        <v>4426</v>
      </c>
      <c r="G7207">
        <v>0</v>
      </c>
      <c r="H7207">
        <v>0</v>
      </c>
      <c r="I7207">
        <v>49.017915000000002</v>
      </c>
    </row>
    <row r="7208" spans="1:9" x14ac:dyDescent="0.25">
      <c r="A7208">
        <v>2410090097</v>
      </c>
      <c r="B7208" t="s">
        <v>5655</v>
      </c>
      <c r="C7208" t="s">
        <v>248</v>
      </c>
      <c r="D7208" t="s">
        <v>249</v>
      </c>
      <c r="E7208">
        <v>78.91</v>
      </c>
      <c r="F7208" t="s">
        <v>4426</v>
      </c>
      <c r="G7208">
        <v>0</v>
      </c>
      <c r="H7208">
        <v>0</v>
      </c>
      <c r="I7208">
        <v>19.405525000000001</v>
      </c>
    </row>
    <row r="7209" spans="1:9" x14ac:dyDescent="0.25">
      <c r="A7209">
        <v>2410090101</v>
      </c>
      <c r="B7209" t="s">
        <v>5656</v>
      </c>
      <c r="C7209" t="s">
        <v>699</v>
      </c>
      <c r="D7209" t="s">
        <v>700</v>
      </c>
      <c r="E7209">
        <v>4.867</v>
      </c>
      <c r="F7209" t="s">
        <v>4426</v>
      </c>
      <c r="G7209">
        <v>0</v>
      </c>
      <c r="H7209">
        <v>0</v>
      </c>
      <c r="I7209">
        <v>54.56955</v>
      </c>
    </row>
    <row r="7210" spans="1:9" x14ac:dyDescent="0.25">
      <c r="A7210">
        <v>2410090102</v>
      </c>
      <c r="B7210" t="s">
        <v>5657</v>
      </c>
      <c r="C7210" t="s">
        <v>699</v>
      </c>
      <c r="D7210" t="s">
        <v>700</v>
      </c>
      <c r="E7210">
        <v>19.2</v>
      </c>
      <c r="F7210" t="s">
        <v>4426</v>
      </c>
      <c r="G7210">
        <v>0</v>
      </c>
      <c r="H7210">
        <v>0</v>
      </c>
      <c r="I7210">
        <v>58.816146000000003</v>
      </c>
    </row>
    <row r="7211" spans="1:9" x14ac:dyDescent="0.25">
      <c r="A7211">
        <v>2410090103</v>
      </c>
      <c r="B7211" t="s">
        <v>5658</v>
      </c>
      <c r="C7211" t="s">
        <v>699</v>
      </c>
      <c r="D7211" t="s">
        <v>700</v>
      </c>
      <c r="E7211">
        <v>25</v>
      </c>
      <c r="F7211" t="s">
        <v>4426</v>
      </c>
      <c r="G7211">
        <v>0</v>
      </c>
      <c r="H7211">
        <v>0</v>
      </c>
      <c r="I7211">
        <v>45.933599999999998</v>
      </c>
    </row>
    <row r="7212" spans="1:9" x14ac:dyDescent="0.25">
      <c r="A7212">
        <v>2410090104</v>
      </c>
      <c r="B7212" t="s">
        <v>5659</v>
      </c>
      <c r="C7212" t="s">
        <v>699</v>
      </c>
      <c r="D7212" t="s">
        <v>700</v>
      </c>
      <c r="E7212">
        <v>22.9</v>
      </c>
      <c r="F7212" t="s">
        <v>4426</v>
      </c>
      <c r="G7212">
        <v>0</v>
      </c>
      <c r="H7212">
        <v>0</v>
      </c>
      <c r="I7212">
        <v>44.603493</v>
      </c>
    </row>
    <row r="7213" spans="1:9" x14ac:dyDescent="0.25">
      <c r="A7213">
        <v>2410090105</v>
      </c>
      <c r="B7213" t="s">
        <v>5660</v>
      </c>
      <c r="C7213" t="s">
        <v>699</v>
      </c>
      <c r="D7213" t="s">
        <v>700</v>
      </c>
      <c r="E7213">
        <v>10.38</v>
      </c>
      <c r="F7213" t="s">
        <v>4426</v>
      </c>
      <c r="G7213">
        <v>0</v>
      </c>
      <c r="H7213">
        <v>0</v>
      </c>
      <c r="I7213">
        <v>38.402697000000003</v>
      </c>
    </row>
    <row r="7214" spans="1:9" x14ac:dyDescent="0.25">
      <c r="A7214">
        <v>2410090106</v>
      </c>
      <c r="B7214" t="s">
        <v>1804</v>
      </c>
      <c r="C7214" t="s">
        <v>699</v>
      </c>
      <c r="D7214" t="s">
        <v>700</v>
      </c>
      <c r="E7214">
        <v>0.55000000000000004</v>
      </c>
      <c r="F7214" t="s">
        <v>4426</v>
      </c>
      <c r="G7214">
        <v>0</v>
      </c>
      <c r="H7214">
        <v>0</v>
      </c>
      <c r="I7214">
        <v>73.309090999999995</v>
      </c>
    </row>
    <row r="7215" spans="1:9" x14ac:dyDescent="0.25">
      <c r="A7215">
        <v>2410090106</v>
      </c>
      <c r="B7215" t="s">
        <v>1804</v>
      </c>
      <c r="C7215" t="s">
        <v>248</v>
      </c>
      <c r="D7215" t="s">
        <v>249</v>
      </c>
      <c r="E7215">
        <v>208.28700000000001</v>
      </c>
      <c r="F7215" t="s">
        <v>4426</v>
      </c>
      <c r="G7215">
        <v>0</v>
      </c>
      <c r="H7215">
        <v>0</v>
      </c>
      <c r="I7215">
        <v>75.070263999999995</v>
      </c>
    </row>
    <row r="7216" spans="1:9" x14ac:dyDescent="0.25">
      <c r="A7216">
        <v>2410090110</v>
      </c>
      <c r="B7216" t="s">
        <v>1809</v>
      </c>
      <c r="C7216" t="s">
        <v>699</v>
      </c>
      <c r="D7216" t="s">
        <v>700</v>
      </c>
      <c r="E7216">
        <v>2.617</v>
      </c>
      <c r="F7216" t="s">
        <v>4426</v>
      </c>
      <c r="G7216">
        <v>0</v>
      </c>
      <c r="H7216">
        <v>0</v>
      </c>
      <c r="I7216">
        <v>54.149790000000003</v>
      </c>
    </row>
    <row r="7217" spans="1:9" x14ac:dyDescent="0.25">
      <c r="A7217">
        <v>2410090115</v>
      </c>
      <c r="B7217" t="s">
        <v>5661</v>
      </c>
      <c r="C7217" t="s">
        <v>699</v>
      </c>
      <c r="D7217" t="s">
        <v>700</v>
      </c>
      <c r="E7217">
        <v>33.68</v>
      </c>
      <c r="F7217" t="s">
        <v>4426</v>
      </c>
      <c r="G7217">
        <v>0</v>
      </c>
      <c r="H7217">
        <v>0</v>
      </c>
      <c r="I7217">
        <v>31.813835999999998</v>
      </c>
    </row>
    <row r="7218" spans="1:9" x14ac:dyDescent="0.25">
      <c r="A7218">
        <v>2410090117</v>
      </c>
      <c r="B7218" t="s">
        <v>5662</v>
      </c>
      <c r="C7218" t="s">
        <v>699</v>
      </c>
      <c r="D7218" t="s">
        <v>700</v>
      </c>
      <c r="E7218">
        <v>23</v>
      </c>
      <c r="F7218" t="s">
        <v>4426</v>
      </c>
      <c r="G7218">
        <v>0</v>
      </c>
      <c r="H7218">
        <v>0</v>
      </c>
      <c r="I7218">
        <v>255.86956499999999</v>
      </c>
    </row>
    <row r="7219" spans="1:9" x14ac:dyDescent="0.25">
      <c r="A7219">
        <v>2410090120</v>
      </c>
      <c r="B7219" t="s">
        <v>5663</v>
      </c>
      <c r="C7219" t="s">
        <v>14</v>
      </c>
      <c r="D7219" t="s">
        <v>15</v>
      </c>
      <c r="E7219">
        <v>3.92</v>
      </c>
      <c r="F7219" t="s">
        <v>4426</v>
      </c>
      <c r="G7219">
        <v>0</v>
      </c>
      <c r="H7219">
        <v>0</v>
      </c>
      <c r="I7219">
        <v>10.247449</v>
      </c>
    </row>
    <row r="7220" spans="1:9" x14ac:dyDescent="0.25">
      <c r="A7220">
        <v>2410090127</v>
      </c>
      <c r="B7220" t="s">
        <v>1824</v>
      </c>
      <c r="C7220" t="s">
        <v>248</v>
      </c>
      <c r="D7220" t="s">
        <v>249</v>
      </c>
      <c r="E7220">
        <v>5.4927000000000001</v>
      </c>
      <c r="F7220" t="s">
        <v>4426</v>
      </c>
      <c r="G7220">
        <v>0</v>
      </c>
      <c r="H7220">
        <v>0</v>
      </c>
      <c r="I7220">
        <v>42.722158999999998</v>
      </c>
    </row>
    <row r="7221" spans="1:9" x14ac:dyDescent="0.25">
      <c r="A7221">
        <v>2410090127</v>
      </c>
      <c r="B7221" t="s">
        <v>1824</v>
      </c>
      <c r="C7221" t="s">
        <v>14</v>
      </c>
      <c r="D7221" t="s">
        <v>15</v>
      </c>
      <c r="E7221">
        <v>2.323</v>
      </c>
      <c r="F7221" t="s">
        <v>4426</v>
      </c>
      <c r="G7221">
        <v>0</v>
      </c>
      <c r="H7221">
        <v>0</v>
      </c>
      <c r="I7221">
        <v>42.720619999999997</v>
      </c>
    </row>
    <row r="7222" spans="1:9" x14ac:dyDescent="0.25">
      <c r="A7222">
        <v>2410090129</v>
      </c>
      <c r="B7222" t="s">
        <v>1825</v>
      </c>
      <c r="C7222" t="s">
        <v>248</v>
      </c>
      <c r="D7222" t="s">
        <v>249</v>
      </c>
      <c r="E7222">
        <v>53.094799999999999</v>
      </c>
      <c r="F7222" t="s">
        <v>4426</v>
      </c>
      <c r="G7222">
        <v>0</v>
      </c>
      <c r="H7222">
        <v>0</v>
      </c>
      <c r="I7222">
        <v>37.139794999999999</v>
      </c>
    </row>
    <row r="7223" spans="1:9" x14ac:dyDescent="0.25">
      <c r="A7223">
        <v>2410090131</v>
      </c>
      <c r="B7223" t="s">
        <v>1827</v>
      </c>
      <c r="C7223" t="s">
        <v>248</v>
      </c>
      <c r="D7223" t="s">
        <v>249</v>
      </c>
      <c r="E7223">
        <v>80.2</v>
      </c>
      <c r="F7223" t="s">
        <v>4426</v>
      </c>
      <c r="G7223">
        <v>0</v>
      </c>
      <c r="H7223">
        <v>0</v>
      </c>
      <c r="I7223">
        <v>60.951994999999997</v>
      </c>
    </row>
    <row r="7224" spans="1:9" x14ac:dyDescent="0.25">
      <c r="A7224">
        <v>2410090152</v>
      </c>
      <c r="B7224" t="s">
        <v>1832</v>
      </c>
      <c r="C7224" t="s">
        <v>14</v>
      </c>
      <c r="D7224" t="s">
        <v>15</v>
      </c>
      <c r="E7224">
        <v>1.5135000000000001</v>
      </c>
      <c r="F7224" t="s">
        <v>4426</v>
      </c>
      <c r="G7224">
        <v>0</v>
      </c>
      <c r="H7224">
        <v>0</v>
      </c>
      <c r="I7224">
        <v>50.003304</v>
      </c>
    </row>
    <row r="7225" spans="1:9" x14ac:dyDescent="0.25">
      <c r="A7225">
        <v>2410090163</v>
      </c>
      <c r="B7225" t="s">
        <v>1758</v>
      </c>
      <c r="C7225" t="s">
        <v>248</v>
      </c>
      <c r="D7225" t="s">
        <v>249</v>
      </c>
      <c r="E7225">
        <v>42.15</v>
      </c>
      <c r="F7225" t="s">
        <v>4426</v>
      </c>
      <c r="G7225">
        <v>0</v>
      </c>
      <c r="H7225">
        <v>100</v>
      </c>
      <c r="I7225">
        <v>50.463107999999998</v>
      </c>
    </row>
    <row r="7226" spans="1:9" x14ac:dyDescent="0.25">
      <c r="A7226">
        <v>2410090163</v>
      </c>
      <c r="B7226" t="s">
        <v>1758</v>
      </c>
      <c r="C7226" t="s">
        <v>14</v>
      </c>
      <c r="D7226" t="s">
        <v>15</v>
      </c>
      <c r="E7226">
        <v>4.2999999999999997E-2</v>
      </c>
      <c r="F7226" t="s">
        <v>4426</v>
      </c>
      <c r="G7226">
        <v>0</v>
      </c>
      <c r="H7226">
        <v>0</v>
      </c>
      <c r="I7226">
        <v>50.465116000000002</v>
      </c>
    </row>
    <row r="7227" spans="1:9" x14ac:dyDescent="0.25">
      <c r="A7227">
        <v>2410090166</v>
      </c>
      <c r="B7227" t="s">
        <v>1766</v>
      </c>
      <c r="C7227" t="s">
        <v>248</v>
      </c>
      <c r="D7227" t="s">
        <v>249</v>
      </c>
      <c r="E7227">
        <v>3.9</v>
      </c>
      <c r="F7227" t="s">
        <v>4426</v>
      </c>
      <c r="G7227">
        <v>0</v>
      </c>
      <c r="H7227">
        <v>75</v>
      </c>
      <c r="I7227">
        <v>53.902563999999998</v>
      </c>
    </row>
    <row r="7228" spans="1:9" x14ac:dyDescent="0.25">
      <c r="A7228">
        <v>2410090166</v>
      </c>
      <c r="B7228" t="s">
        <v>1766</v>
      </c>
      <c r="C7228" t="s">
        <v>14</v>
      </c>
      <c r="D7228" t="s">
        <v>15</v>
      </c>
      <c r="E7228">
        <v>2.61</v>
      </c>
      <c r="F7228" t="s">
        <v>4426</v>
      </c>
      <c r="G7228">
        <v>0</v>
      </c>
      <c r="H7228">
        <v>0</v>
      </c>
      <c r="I7228">
        <v>53.900382999999998</v>
      </c>
    </row>
    <row r="7229" spans="1:9" x14ac:dyDescent="0.25">
      <c r="A7229">
        <v>2410090167</v>
      </c>
      <c r="B7229" t="s">
        <v>5664</v>
      </c>
      <c r="C7229" t="s">
        <v>248</v>
      </c>
      <c r="D7229" t="s">
        <v>249</v>
      </c>
      <c r="E7229" s="1">
        <v>4.0999999999999996</v>
      </c>
      <c r="F7229" t="s">
        <v>4426</v>
      </c>
      <c r="G7229">
        <v>0</v>
      </c>
      <c r="H7229">
        <v>0</v>
      </c>
      <c r="I7229">
        <v>31.243901999999999</v>
      </c>
    </row>
    <row r="7230" spans="1:9" x14ac:dyDescent="0.25">
      <c r="A7230">
        <v>2410090168</v>
      </c>
      <c r="B7230" t="s">
        <v>1759</v>
      </c>
      <c r="C7230" t="s">
        <v>248</v>
      </c>
      <c r="D7230" t="s">
        <v>249</v>
      </c>
      <c r="E7230">
        <v>66.06</v>
      </c>
      <c r="F7230" t="s">
        <v>4426</v>
      </c>
      <c r="G7230">
        <v>0</v>
      </c>
      <c r="H7230">
        <v>75</v>
      </c>
      <c r="I7230">
        <v>80.451408000000001</v>
      </c>
    </row>
    <row r="7231" spans="1:9" x14ac:dyDescent="0.25">
      <c r="A7231">
        <v>2410090168</v>
      </c>
      <c r="B7231" t="s">
        <v>1759</v>
      </c>
      <c r="C7231" t="s">
        <v>14</v>
      </c>
      <c r="D7231" t="s">
        <v>15</v>
      </c>
      <c r="E7231">
        <v>0.04</v>
      </c>
      <c r="F7231" t="s">
        <v>4426</v>
      </c>
      <c r="G7231">
        <v>0</v>
      </c>
      <c r="H7231">
        <v>0</v>
      </c>
      <c r="I7231">
        <v>80.5</v>
      </c>
    </row>
    <row r="7232" spans="1:9" x14ac:dyDescent="0.25">
      <c r="A7232">
        <v>2410090171</v>
      </c>
      <c r="B7232" t="s">
        <v>1662</v>
      </c>
      <c r="C7232" t="s">
        <v>248</v>
      </c>
      <c r="D7232" t="s">
        <v>249</v>
      </c>
      <c r="E7232">
        <v>825</v>
      </c>
      <c r="F7232" t="s">
        <v>4426</v>
      </c>
      <c r="G7232">
        <v>0</v>
      </c>
      <c r="H7232">
        <v>0</v>
      </c>
      <c r="I7232">
        <v>12.295078999999999</v>
      </c>
    </row>
    <row r="7233" spans="1:9" x14ac:dyDescent="0.25">
      <c r="A7233">
        <v>2410090171</v>
      </c>
      <c r="B7233" t="s">
        <v>1662</v>
      </c>
      <c r="C7233" t="s">
        <v>14</v>
      </c>
      <c r="D7233" t="s">
        <v>15</v>
      </c>
      <c r="E7233">
        <v>26.72</v>
      </c>
      <c r="F7233" t="s">
        <v>4426</v>
      </c>
      <c r="G7233">
        <v>0</v>
      </c>
      <c r="H7233">
        <v>0</v>
      </c>
      <c r="I7233">
        <v>12.295284000000001</v>
      </c>
    </row>
    <row r="7234" spans="1:9" x14ac:dyDescent="0.25">
      <c r="A7234">
        <v>2410090172</v>
      </c>
      <c r="B7234" t="s">
        <v>1755</v>
      </c>
      <c r="C7234" t="s">
        <v>248</v>
      </c>
      <c r="D7234" t="s">
        <v>249</v>
      </c>
      <c r="E7234">
        <v>110.06189999999999</v>
      </c>
      <c r="F7234" t="s">
        <v>4426</v>
      </c>
      <c r="G7234">
        <v>0</v>
      </c>
      <c r="H7234">
        <v>50</v>
      </c>
      <c r="I7234">
        <v>55.284253999999997</v>
      </c>
    </row>
    <row r="7235" spans="1:9" x14ac:dyDescent="0.25">
      <c r="A7235">
        <v>2410090172</v>
      </c>
      <c r="B7235" t="s">
        <v>1755</v>
      </c>
      <c r="C7235" t="s">
        <v>14</v>
      </c>
      <c r="D7235" t="s">
        <v>15</v>
      </c>
      <c r="E7235">
        <v>9.8681000000000001</v>
      </c>
      <c r="F7235" t="s">
        <v>4426</v>
      </c>
      <c r="G7235">
        <v>0</v>
      </c>
      <c r="H7235">
        <v>0</v>
      </c>
      <c r="I7235">
        <v>55.284199000000001</v>
      </c>
    </row>
    <row r="7236" spans="1:9" x14ac:dyDescent="0.25">
      <c r="A7236">
        <v>2410090173</v>
      </c>
      <c r="B7236" t="s">
        <v>1834</v>
      </c>
      <c r="C7236" t="s">
        <v>248</v>
      </c>
      <c r="D7236" t="s">
        <v>249</v>
      </c>
      <c r="E7236">
        <v>99.072000000000003</v>
      </c>
      <c r="F7236" t="s">
        <v>4426</v>
      </c>
      <c r="G7236">
        <v>0</v>
      </c>
      <c r="H7236">
        <v>0</v>
      </c>
      <c r="I7236">
        <v>72.419653999999994</v>
      </c>
    </row>
    <row r="7237" spans="1:9" x14ac:dyDescent="0.25">
      <c r="A7237">
        <v>2410090173</v>
      </c>
      <c r="B7237" t="s">
        <v>1834</v>
      </c>
      <c r="C7237" t="s">
        <v>14</v>
      </c>
      <c r="D7237" t="s">
        <v>15</v>
      </c>
      <c r="E7237">
        <v>0.40050000000000002</v>
      </c>
      <c r="F7237" t="s">
        <v>4426</v>
      </c>
      <c r="G7237">
        <v>0</v>
      </c>
      <c r="H7237">
        <v>0</v>
      </c>
      <c r="I7237">
        <v>72.434456999999995</v>
      </c>
    </row>
    <row r="7238" spans="1:9" x14ac:dyDescent="0.25">
      <c r="A7238">
        <v>2410090176</v>
      </c>
      <c r="B7238" t="s">
        <v>2192</v>
      </c>
      <c r="C7238" t="s">
        <v>248</v>
      </c>
      <c r="D7238" t="s">
        <v>249</v>
      </c>
      <c r="E7238">
        <v>8.73</v>
      </c>
      <c r="F7238" t="s">
        <v>4426</v>
      </c>
      <c r="G7238">
        <v>0</v>
      </c>
      <c r="H7238">
        <v>0</v>
      </c>
      <c r="I7238">
        <v>62.030928000000003</v>
      </c>
    </row>
    <row r="7239" spans="1:9" x14ac:dyDescent="0.25">
      <c r="A7239">
        <v>2410090176</v>
      </c>
      <c r="B7239" t="s">
        <v>2192</v>
      </c>
      <c r="C7239" t="s">
        <v>14</v>
      </c>
      <c r="D7239" t="s">
        <v>15</v>
      </c>
      <c r="E7239">
        <v>0.215</v>
      </c>
      <c r="F7239" t="s">
        <v>4426</v>
      </c>
      <c r="G7239">
        <v>0</v>
      </c>
      <c r="H7239">
        <v>0</v>
      </c>
      <c r="I7239">
        <v>62.046512</v>
      </c>
    </row>
    <row r="7240" spans="1:9" x14ac:dyDescent="0.25">
      <c r="A7240">
        <v>2410090180</v>
      </c>
      <c r="B7240" t="s">
        <v>5665</v>
      </c>
      <c r="C7240" t="s">
        <v>248</v>
      </c>
      <c r="D7240" t="s">
        <v>249</v>
      </c>
      <c r="E7240">
        <v>0.45</v>
      </c>
      <c r="F7240" t="s">
        <v>4426</v>
      </c>
      <c r="G7240">
        <v>0</v>
      </c>
      <c r="H7240">
        <v>0</v>
      </c>
      <c r="I7240">
        <v>21.311111</v>
      </c>
    </row>
    <row r="7241" spans="1:9" x14ac:dyDescent="0.25">
      <c r="A7241">
        <v>2410090182</v>
      </c>
      <c r="B7241" t="s">
        <v>5666</v>
      </c>
      <c r="C7241" t="s">
        <v>248</v>
      </c>
      <c r="D7241" t="s">
        <v>249</v>
      </c>
      <c r="E7241">
        <v>1.32</v>
      </c>
      <c r="F7241" t="s">
        <v>4426</v>
      </c>
      <c r="G7241">
        <v>0</v>
      </c>
      <c r="H7241">
        <v>0</v>
      </c>
      <c r="I7241">
        <v>27.136364</v>
      </c>
    </row>
    <row r="7242" spans="1:9" x14ac:dyDescent="0.25">
      <c r="A7242">
        <v>2410090236</v>
      </c>
      <c r="B7242" t="s">
        <v>5667</v>
      </c>
      <c r="C7242" t="s">
        <v>248</v>
      </c>
      <c r="D7242" t="s">
        <v>249</v>
      </c>
      <c r="E7242">
        <v>23.4</v>
      </c>
      <c r="F7242" t="s">
        <v>4426</v>
      </c>
      <c r="G7242">
        <v>0</v>
      </c>
      <c r="H7242">
        <v>0</v>
      </c>
      <c r="I7242">
        <v>111.041026</v>
      </c>
    </row>
    <row r="7243" spans="1:9" x14ac:dyDescent="0.25">
      <c r="A7243">
        <v>2410090237</v>
      </c>
      <c r="B7243" t="s">
        <v>5668</v>
      </c>
      <c r="C7243" t="s">
        <v>248</v>
      </c>
      <c r="D7243" t="s">
        <v>249</v>
      </c>
      <c r="E7243">
        <v>2.52</v>
      </c>
      <c r="F7243" t="s">
        <v>4426</v>
      </c>
      <c r="G7243">
        <v>0</v>
      </c>
      <c r="H7243">
        <v>0</v>
      </c>
      <c r="I7243">
        <v>78.793650999999997</v>
      </c>
    </row>
    <row r="7244" spans="1:9" x14ac:dyDescent="0.25">
      <c r="A7244">
        <v>2410090239</v>
      </c>
      <c r="B7244" t="s">
        <v>5669</v>
      </c>
      <c r="C7244" t="s">
        <v>2645</v>
      </c>
      <c r="D7244" t="s">
        <v>2646</v>
      </c>
      <c r="E7244">
        <v>27.5</v>
      </c>
      <c r="F7244" t="s">
        <v>4426</v>
      </c>
      <c r="G7244">
        <v>0</v>
      </c>
      <c r="H7244">
        <v>0</v>
      </c>
      <c r="I7244">
        <v>301.50545499999998</v>
      </c>
    </row>
    <row r="7245" spans="1:9" x14ac:dyDescent="0.25">
      <c r="A7245">
        <v>2410090240</v>
      </c>
      <c r="B7245" t="s">
        <v>5670</v>
      </c>
      <c r="C7245" t="s">
        <v>248</v>
      </c>
      <c r="D7245" t="s">
        <v>249</v>
      </c>
      <c r="E7245">
        <v>12.3</v>
      </c>
      <c r="F7245" t="s">
        <v>4426</v>
      </c>
      <c r="G7245">
        <v>0</v>
      </c>
      <c r="H7245">
        <v>0</v>
      </c>
      <c r="I7245">
        <v>45.373984</v>
      </c>
    </row>
    <row r="7246" spans="1:9" x14ac:dyDescent="0.25">
      <c r="A7246">
        <v>2410090245</v>
      </c>
      <c r="B7246" t="s">
        <v>1835</v>
      </c>
      <c r="C7246" t="s">
        <v>248</v>
      </c>
      <c r="D7246" t="s">
        <v>249</v>
      </c>
      <c r="E7246" s="1">
        <v>1.44</v>
      </c>
      <c r="F7246" t="s">
        <v>4426</v>
      </c>
      <c r="G7246">
        <v>0</v>
      </c>
      <c r="H7246">
        <v>0</v>
      </c>
      <c r="I7246">
        <v>83.125</v>
      </c>
    </row>
    <row r="7247" spans="1:9" x14ac:dyDescent="0.25">
      <c r="A7247">
        <v>2410090246</v>
      </c>
      <c r="B7247" t="s">
        <v>2203</v>
      </c>
      <c r="C7247" t="s">
        <v>248</v>
      </c>
      <c r="D7247" t="s">
        <v>249</v>
      </c>
      <c r="E7247">
        <v>10.8201</v>
      </c>
      <c r="F7247" t="s">
        <v>4426</v>
      </c>
      <c r="G7247">
        <v>0</v>
      </c>
      <c r="H7247">
        <v>0</v>
      </c>
      <c r="I7247">
        <v>147.97090600000001</v>
      </c>
    </row>
    <row r="7248" spans="1:9" x14ac:dyDescent="0.25">
      <c r="A7248">
        <v>2410090250</v>
      </c>
      <c r="B7248" t="s">
        <v>5671</v>
      </c>
      <c r="C7248" t="s">
        <v>248</v>
      </c>
      <c r="D7248" t="s">
        <v>249</v>
      </c>
      <c r="E7248">
        <v>48</v>
      </c>
      <c r="F7248" t="s">
        <v>4426</v>
      </c>
      <c r="G7248">
        <v>0</v>
      </c>
      <c r="H7248">
        <v>0</v>
      </c>
      <c r="I7248">
        <v>45.632083000000002</v>
      </c>
    </row>
    <row r="7249" spans="1:9" x14ac:dyDescent="0.25">
      <c r="A7249">
        <v>2410090252</v>
      </c>
      <c r="B7249" t="s">
        <v>5672</v>
      </c>
      <c r="C7249" t="s">
        <v>248</v>
      </c>
      <c r="D7249" t="s">
        <v>249</v>
      </c>
      <c r="E7249">
        <v>410.70100000000002</v>
      </c>
      <c r="F7249" t="s">
        <v>4426</v>
      </c>
      <c r="G7249">
        <v>0</v>
      </c>
      <c r="H7249">
        <v>0</v>
      </c>
      <c r="I7249">
        <v>8.5374029999999994</v>
      </c>
    </row>
    <row r="7250" spans="1:9" x14ac:dyDescent="0.25">
      <c r="A7250">
        <v>2410090254</v>
      </c>
      <c r="B7250" t="s">
        <v>1794</v>
      </c>
      <c r="C7250" t="s">
        <v>248</v>
      </c>
      <c r="D7250" t="s">
        <v>249</v>
      </c>
      <c r="E7250">
        <v>7.6459999999999999</v>
      </c>
      <c r="F7250" t="s">
        <v>4426</v>
      </c>
      <c r="G7250">
        <v>0</v>
      </c>
      <c r="H7250">
        <v>0</v>
      </c>
      <c r="I7250">
        <v>29.840439</v>
      </c>
    </row>
    <row r="7251" spans="1:9" x14ac:dyDescent="0.25">
      <c r="A7251">
        <v>2410090255</v>
      </c>
      <c r="B7251" t="s">
        <v>1797</v>
      </c>
      <c r="C7251" t="s">
        <v>248</v>
      </c>
      <c r="D7251" t="s">
        <v>249</v>
      </c>
      <c r="E7251" s="1">
        <v>19.071999999999999</v>
      </c>
      <c r="F7251" t="s">
        <v>4426</v>
      </c>
      <c r="G7251">
        <v>0</v>
      </c>
      <c r="H7251">
        <v>0</v>
      </c>
      <c r="I7251">
        <v>268.116086</v>
      </c>
    </row>
    <row r="7252" spans="1:9" x14ac:dyDescent="0.25">
      <c r="A7252">
        <v>2410090256</v>
      </c>
      <c r="B7252" t="s">
        <v>1799</v>
      </c>
      <c r="C7252" t="s">
        <v>248</v>
      </c>
      <c r="D7252" t="s">
        <v>249</v>
      </c>
      <c r="E7252" s="1">
        <v>13.129</v>
      </c>
      <c r="F7252" t="s">
        <v>4426</v>
      </c>
      <c r="G7252">
        <v>0</v>
      </c>
      <c r="H7252">
        <v>0</v>
      </c>
      <c r="I7252">
        <v>52.310153</v>
      </c>
    </row>
    <row r="7253" spans="1:9" x14ac:dyDescent="0.25">
      <c r="A7253">
        <v>2410090257</v>
      </c>
      <c r="B7253" t="s">
        <v>5673</v>
      </c>
      <c r="C7253" t="s">
        <v>699</v>
      </c>
      <c r="D7253" t="s">
        <v>700</v>
      </c>
      <c r="E7253">
        <v>3.4830000000000001</v>
      </c>
      <c r="F7253" t="s">
        <v>4426</v>
      </c>
      <c r="G7253">
        <v>0</v>
      </c>
      <c r="H7253">
        <v>0</v>
      </c>
      <c r="I7253">
        <v>61.016365</v>
      </c>
    </row>
    <row r="7254" spans="1:9" x14ac:dyDescent="0.25">
      <c r="A7254">
        <v>2410090258</v>
      </c>
      <c r="B7254" t="s">
        <v>5674</v>
      </c>
      <c r="C7254" t="s">
        <v>248</v>
      </c>
      <c r="D7254" t="s">
        <v>249</v>
      </c>
      <c r="E7254">
        <v>16.5</v>
      </c>
      <c r="F7254" t="s">
        <v>4426</v>
      </c>
      <c r="G7254">
        <v>0</v>
      </c>
      <c r="H7254">
        <v>0</v>
      </c>
      <c r="I7254">
        <v>41.090302999999999</v>
      </c>
    </row>
    <row r="7255" spans="1:9" x14ac:dyDescent="0.25">
      <c r="A7255">
        <v>2410090265</v>
      </c>
      <c r="B7255" t="s">
        <v>1752</v>
      </c>
      <c r="C7255" t="s">
        <v>248</v>
      </c>
      <c r="D7255" t="s">
        <v>249</v>
      </c>
      <c r="E7255">
        <v>89.688999999999993</v>
      </c>
      <c r="F7255" t="s">
        <v>4426</v>
      </c>
      <c r="G7255">
        <v>0</v>
      </c>
      <c r="H7255">
        <v>175</v>
      </c>
      <c r="I7255">
        <v>88.803754999999995</v>
      </c>
    </row>
    <row r="7256" spans="1:9" x14ac:dyDescent="0.25">
      <c r="A7256">
        <v>2410090266</v>
      </c>
      <c r="B7256" t="s">
        <v>1751</v>
      </c>
      <c r="C7256" t="s">
        <v>248</v>
      </c>
      <c r="D7256" t="s">
        <v>249</v>
      </c>
      <c r="E7256">
        <v>28.425999999999998</v>
      </c>
      <c r="F7256" t="s">
        <v>4426</v>
      </c>
      <c r="G7256">
        <v>0</v>
      </c>
      <c r="H7256">
        <v>160.24</v>
      </c>
      <c r="I7256">
        <v>163.744811</v>
      </c>
    </row>
    <row r="7257" spans="1:9" x14ac:dyDescent="0.25">
      <c r="A7257">
        <v>2410090266</v>
      </c>
      <c r="B7257" t="s">
        <v>1751</v>
      </c>
      <c r="C7257" t="s">
        <v>91</v>
      </c>
      <c r="D7257" t="s">
        <v>92</v>
      </c>
      <c r="E7257">
        <v>0</v>
      </c>
      <c r="F7257" t="s">
        <v>4426</v>
      </c>
      <c r="G7257">
        <v>0.24</v>
      </c>
      <c r="H7257">
        <v>0</v>
      </c>
      <c r="I7257">
        <v>163.74454</v>
      </c>
    </row>
    <row r="7258" spans="1:9" x14ac:dyDescent="0.25">
      <c r="A7258">
        <v>2410090267</v>
      </c>
      <c r="B7258" t="s">
        <v>1748</v>
      </c>
      <c r="C7258" t="s">
        <v>248</v>
      </c>
      <c r="D7258" t="s">
        <v>249</v>
      </c>
      <c r="E7258" s="1">
        <v>33.8446</v>
      </c>
      <c r="F7258" t="s">
        <v>4426</v>
      </c>
      <c r="G7258">
        <v>0</v>
      </c>
      <c r="H7258">
        <v>250</v>
      </c>
      <c r="I7258">
        <v>125.553264</v>
      </c>
    </row>
    <row r="7259" spans="1:9" x14ac:dyDescent="0.25">
      <c r="A7259">
        <v>2410090268</v>
      </c>
      <c r="B7259" t="s">
        <v>1749</v>
      </c>
      <c r="C7259" t="s">
        <v>248</v>
      </c>
      <c r="D7259" t="s">
        <v>249</v>
      </c>
      <c r="E7259">
        <v>9.9932999999999996</v>
      </c>
      <c r="F7259" t="s">
        <v>4426</v>
      </c>
      <c r="G7259">
        <v>0</v>
      </c>
      <c r="H7259">
        <v>260</v>
      </c>
      <c r="I7259">
        <v>138.30666500000001</v>
      </c>
    </row>
    <row r="7260" spans="1:9" x14ac:dyDescent="0.25">
      <c r="A7260">
        <v>2410090269</v>
      </c>
      <c r="B7260" t="s">
        <v>1750</v>
      </c>
      <c r="C7260" t="s">
        <v>248</v>
      </c>
      <c r="D7260" t="s">
        <v>249</v>
      </c>
      <c r="E7260">
        <v>1.9365000000000001</v>
      </c>
      <c r="F7260" t="s">
        <v>4426</v>
      </c>
      <c r="G7260">
        <v>0</v>
      </c>
      <c r="H7260">
        <v>102.17749999999999</v>
      </c>
      <c r="I7260">
        <v>323.08288099999999</v>
      </c>
    </row>
    <row r="7261" spans="1:9" x14ac:dyDescent="0.25">
      <c r="A7261">
        <v>2410090269</v>
      </c>
      <c r="B7261" t="s">
        <v>1750</v>
      </c>
      <c r="C7261" t="s">
        <v>91</v>
      </c>
      <c r="D7261" t="s">
        <v>92</v>
      </c>
      <c r="E7261" s="1">
        <v>0</v>
      </c>
      <c r="F7261" t="s">
        <v>4426</v>
      </c>
      <c r="G7261">
        <v>2.1775000000000002</v>
      </c>
      <c r="H7261">
        <v>0</v>
      </c>
      <c r="I7261">
        <v>323.08288099999999</v>
      </c>
    </row>
    <row r="7262" spans="1:9" x14ac:dyDescent="0.25">
      <c r="A7262">
        <v>2410090271</v>
      </c>
      <c r="B7262" t="s">
        <v>2194</v>
      </c>
      <c r="C7262" t="s">
        <v>248</v>
      </c>
      <c r="D7262" t="s">
        <v>249</v>
      </c>
      <c r="E7262" s="1">
        <v>203.28</v>
      </c>
      <c r="F7262" t="s">
        <v>4426</v>
      </c>
      <c r="G7262">
        <v>0</v>
      </c>
      <c r="H7262">
        <v>0</v>
      </c>
      <c r="I7262">
        <v>3.9142070000000002</v>
      </c>
    </row>
    <row r="7263" spans="1:9" x14ac:dyDescent="0.25">
      <c r="A7263">
        <v>2410090273</v>
      </c>
      <c r="B7263" t="s">
        <v>1836</v>
      </c>
      <c r="C7263" t="s">
        <v>248</v>
      </c>
      <c r="D7263" t="s">
        <v>249</v>
      </c>
      <c r="E7263">
        <v>157.41</v>
      </c>
      <c r="F7263" t="s">
        <v>4426</v>
      </c>
      <c r="G7263">
        <v>0</v>
      </c>
      <c r="H7263">
        <v>0</v>
      </c>
      <c r="I7263">
        <v>80.091543999999999</v>
      </c>
    </row>
    <row r="7264" spans="1:9" x14ac:dyDescent="0.25">
      <c r="A7264">
        <v>2410090274</v>
      </c>
      <c r="B7264" t="s">
        <v>1837</v>
      </c>
      <c r="C7264" t="s">
        <v>248</v>
      </c>
      <c r="D7264" t="s">
        <v>249</v>
      </c>
      <c r="E7264">
        <v>182.72900000000001</v>
      </c>
      <c r="F7264" t="s">
        <v>4426</v>
      </c>
      <c r="G7264">
        <v>0</v>
      </c>
      <c r="H7264">
        <v>0</v>
      </c>
      <c r="I7264">
        <v>74.759398000000004</v>
      </c>
    </row>
    <row r="7265" spans="1:9" x14ac:dyDescent="0.25">
      <c r="A7265">
        <v>2410090274</v>
      </c>
      <c r="B7265" t="s">
        <v>1837</v>
      </c>
      <c r="C7265" t="s">
        <v>14</v>
      </c>
      <c r="D7265" t="s">
        <v>15</v>
      </c>
      <c r="E7265">
        <v>0.19</v>
      </c>
      <c r="F7265" t="s">
        <v>4426</v>
      </c>
      <c r="G7265">
        <v>0</v>
      </c>
      <c r="H7265">
        <v>0</v>
      </c>
      <c r="I7265">
        <v>74.736841999999996</v>
      </c>
    </row>
    <row r="7266" spans="1:9" x14ac:dyDescent="0.25">
      <c r="A7266">
        <v>2410090277</v>
      </c>
      <c r="B7266" t="s">
        <v>5675</v>
      </c>
      <c r="C7266" t="s">
        <v>248</v>
      </c>
      <c r="D7266" t="s">
        <v>249</v>
      </c>
      <c r="E7266">
        <v>1.3</v>
      </c>
      <c r="F7266" t="s">
        <v>4426</v>
      </c>
      <c r="G7266">
        <v>0</v>
      </c>
      <c r="H7266">
        <v>0</v>
      </c>
      <c r="I7266">
        <v>55.169231000000003</v>
      </c>
    </row>
    <row r="7267" spans="1:9" x14ac:dyDescent="0.25">
      <c r="A7267">
        <v>2410090289</v>
      </c>
      <c r="B7267" t="s">
        <v>5676</v>
      </c>
      <c r="C7267" t="s">
        <v>248</v>
      </c>
      <c r="D7267" t="s">
        <v>249</v>
      </c>
      <c r="E7267" s="1">
        <v>17.41</v>
      </c>
      <c r="F7267" t="s">
        <v>4426</v>
      </c>
      <c r="G7267">
        <v>0</v>
      </c>
      <c r="H7267">
        <v>0</v>
      </c>
      <c r="I7267">
        <v>83.375072000000003</v>
      </c>
    </row>
    <row r="7268" spans="1:9" x14ac:dyDescent="0.25">
      <c r="A7268">
        <v>2410090289</v>
      </c>
      <c r="B7268" t="s">
        <v>5676</v>
      </c>
      <c r="C7268" t="s">
        <v>14</v>
      </c>
      <c r="D7268" t="s">
        <v>15</v>
      </c>
      <c r="E7268" s="1">
        <v>1.514</v>
      </c>
      <c r="F7268" t="s">
        <v>4426</v>
      </c>
      <c r="G7268">
        <v>0</v>
      </c>
      <c r="H7268">
        <v>0</v>
      </c>
      <c r="I7268">
        <v>83.375164999999996</v>
      </c>
    </row>
    <row r="7269" spans="1:9" x14ac:dyDescent="0.25">
      <c r="A7269">
        <v>2410090290</v>
      </c>
      <c r="B7269" t="s">
        <v>5677</v>
      </c>
      <c r="C7269" t="s">
        <v>248</v>
      </c>
      <c r="D7269" t="s">
        <v>249</v>
      </c>
      <c r="E7269">
        <v>16.22</v>
      </c>
      <c r="F7269" t="s">
        <v>4426</v>
      </c>
      <c r="G7269">
        <v>0</v>
      </c>
      <c r="H7269" s="1">
        <v>0</v>
      </c>
      <c r="I7269">
        <v>85.461776</v>
      </c>
    </row>
    <row r="7270" spans="1:9" x14ac:dyDescent="0.25">
      <c r="A7270">
        <v>2410090291</v>
      </c>
      <c r="B7270" t="s">
        <v>1838</v>
      </c>
      <c r="C7270" t="s">
        <v>248</v>
      </c>
      <c r="D7270" t="s">
        <v>249</v>
      </c>
      <c r="E7270">
        <v>11.856</v>
      </c>
      <c r="F7270" t="s">
        <v>4426</v>
      </c>
      <c r="G7270">
        <v>0</v>
      </c>
      <c r="H7270">
        <v>150</v>
      </c>
      <c r="I7270">
        <v>41.429656000000001</v>
      </c>
    </row>
    <row r="7271" spans="1:9" x14ac:dyDescent="0.25">
      <c r="A7271">
        <v>2410090291</v>
      </c>
      <c r="B7271" t="s">
        <v>1838</v>
      </c>
      <c r="C7271" t="s">
        <v>91</v>
      </c>
      <c r="D7271" t="s">
        <v>92</v>
      </c>
      <c r="E7271">
        <v>6.0000000000000001E-3</v>
      </c>
      <c r="F7271" t="s">
        <v>4426</v>
      </c>
      <c r="G7271">
        <v>0</v>
      </c>
      <c r="H7271" s="1">
        <v>0</v>
      </c>
      <c r="I7271">
        <v>41.666666999999997</v>
      </c>
    </row>
    <row r="7272" spans="1:9" x14ac:dyDescent="0.25">
      <c r="A7272">
        <v>2410090291</v>
      </c>
      <c r="B7272" t="s">
        <v>1838</v>
      </c>
      <c r="C7272" t="s">
        <v>692</v>
      </c>
      <c r="D7272" t="s">
        <v>693</v>
      </c>
      <c r="E7272" s="1">
        <v>100</v>
      </c>
      <c r="F7272" t="s">
        <v>4426</v>
      </c>
      <c r="G7272">
        <v>100</v>
      </c>
      <c r="H7272">
        <v>0</v>
      </c>
      <c r="I7272">
        <v>38.206299999999999</v>
      </c>
    </row>
    <row r="7273" spans="1:9" x14ac:dyDescent="0.25">
      <c r="A7273">
        <v>2410090292</v>
      </c>
      <c r="B7273" t="s">
        <v>1839</v>
      </c>
      <c r="C7273" t="s">
        <v>248</v>
      </c>
      <c r="D7273" t="s">
        <v>249</v>
      </c>
      <c r="E7273" s="1">
        <v>25.064</v>
      </c>
      <c r="F7273" t="s">
        <v>4426</v>
      </c>
      <c r="G7273">
        <v>0</v>
      </c>
      <c r="H7273" s="1">
        <v>0</v>
      </c>
      <c r="I7273">
        <v>39.567107999999998</v>
      </c>
    </row>
    <row r="7274" spans="1:9" x14ac:dyDescent="0.25">
      <c r="A7274">
        <v>2410090292</v>
      </c>
      <c r="B7274" t="s">
        <v>1839</v>
      </c>
      <c r="C7274" t="s">
        <v>91</v>
      </c>
      <c r="D7274" t="s">
        <v>92</v>
      </c>
      <c r="E7274" s="1">
        <v>0.4</v>
      </c>
      <c r="F7274" t="s">
        <v>4426</v>
      </c>
      <c r="G7274">
        <v>0</v>
      </c>
      <c r="H7274">
        <v>0</v>
      </c>
      <c r="I7274">
        <v>39.575000000000003</v>
      </c>
    </row>
    <row r="7275" spans="1:9" x14ac:dyDescent="0.25">
      <c r="A7275">
        <v>2410090294</v>
      </c>
      <c r="B7275" t="s">
        <v>1660</v>
      </c>
      <c r="C7275" t="s">
        <v>248</v>
      </c>
      <c r="D7275" t="s">
        <v>249</v>
      </c>
      <c r="E7275">
        <v>387.9</v>
      </c>
      <c r="F7275" t="s">
        <v>4426</v>
      </c>
      <c r="G7275">
        <v>0</v>
      </c>
      <c r="H7275">
        <v>0</v>
      </c>
      <c r="I7275">
        <v>21.199587999999999</v>
      </c>
    </row>
    <row r="7276" spans="1:9" x14ac:dyDescent="0.25">
      <c r="A7276">
        <v>2410090294</v>
      </c>
      <c r="B7276" t="s">
        <v>1660</v>
      </c>
      <c r="C7276" t="s">
        <v>14</v>
      </c>
      <c r="D7276" t="s">
        <v>15</v>
      </c>
      <c r="E7276" s="1">
        <v>38.164000000000001</v>
      </c>
      <c r="F7276" t="s">
        <v>4426</v>
      </c>
      <c r="G7276">
        <v>0</v>
      </c>
      <c r="H7276">
        <v>0</v>
      </c>
      <c r="I7276">
        <v>20.562048000000001</v>
      </c>
    </row>
    <row r="7277" spans="1:9" x14ac:dyDescent="0.25">
      <c r="A7277">
        <v>2410090295</v>
      </c>
      <c r="B7277" t="s">
        <v>1742</v>
      </c>
      <c r="C7277" t="s">
        <v>248</v>
      </c>
      <c r="D7277" t="s">
        <v>249</v>
      </c>
      <c r="E7277">
        <v>168.33920000000001</v>
      </c>
      <c r="F7277" t="s">
        <v>4426</v>
      </c>
      <c r="G7277">
        <v>0</v>
      </c>
      <c r="H7277">
        <v>0</v>
      </c>
      <c r="I7277">
        <v>18.454999999999998</v>
      </c>
    </row>
    <row r="7278" spans="1:9" x14ac:dyDescent="0.25">
      <c r="A7278">
        <v>2410090295</v>
      </c>
      <c r="B7278" t="s">
        <v>1742</v>
      </c>
      <c r="C7278" t="s">
        <v>14</v>
      </c>
      <c r="D7278" t="s">
        <v>15</v>
      </c>
      <c r="E7278">
        <v>3.76</v>
      </c>
      <c r="F7278" t="s">
        <v>4426</v>
      </c>
      <c r="G7278">
        <v>0</v>
      </c>
      <c r="H7278">
        <v>0</v>
      </c>
      <c r="I7278">
        <v>18.452127999999998</v>
      </c>
    </row>
    <row r="7279" spans="1:9" x14ac:dyDescent="0.25">
      <c r="A7279">
        <v>2410090295</v>
      </c>
      <c r="B7279" t="s">
        <v>1742</v>
      </c>
      <c r="C7279" t="s">
        <v>692</v>
      </c>
      <c r="D7279" t="s">
        <v>693</v>
      </c>
      <c r="E7279">
        <v>75</v>
      </c>
      <c r="F7279" t="s">
        <v>4426</v>
      </c>
      <c r="G7279">
        <v>0</v>
      </c>
      <c r="H7279">
        <v>0</v>
      </c>
      <c r="I7279">
        <v>17.347733000000002</v>
      </c>
    </row>
    <row r="7280" spans="1:9" x14ac:dyDescent="0.25">
      <c r="A7280">
        <v>2410090296</v>
      </c>
      <c r="B7280" t="s">
        <v>1727</v>
      </c>
      <c r="C7280" t="s">
        <v>248</v>
      </c>
      <c r="D7280" t="s">
        <v>249</v>
      </c>
      <c r="E7280" s="1">
        <v>180.69</v>
      </c>
      <c r="F7280" t="s">
        <v>4426</v>
      </c>
      <c r="G7280">
        <v>0</v>
      </c>
      <c r="H7280">
        <v>0</v>
      </c>
      <c r="I7280">
        <v>20.895844</v>
      </c>
    </row>
    <row r="7281" spans="1:9" x14ac:dyDescent="0.25">
      <c r="A7281">
        <v>2410090296</v>
      </c>
      <c r="B7281" t="s">
        <v>1727</v>
      </c>
      <c r="C7281" t="s">
        <v>14</v>
      </c>
      <c r="D7281" t="s">
        <v>15</v>
      </c>
      <c r="E7281" s="1">
        <v>4.92</v>
      </c>
      <c r="F7281" t="s">
        <v>4426</v>
      </c>
      <c r="G7281">
        <v>0</v>
      </c>
      <c r="H7281">
        <v>0</v>
      </c>
      <c r="I7281">
        <v>20.632114000000001</v>
      </c>
    </row>
    <row r="7282" spans="1:9" x14ac:dyDescent="0.25">
      <c r="A7282">
        <v>2410090297</v>
      </c>
      <c r="B7282" t="s">
        <v>1754</v>
      </c>
      <c r="C7282" t="s">
        <v>248</v>
      </c>
      <c r="D7282" t="s">
        <v>249</v>
      </c>
      <c r="E7282">
        <v>113.4605</v>
      </c>
      <c r="F7282" t="s">
        <v>4426</v>
      </c>
      <c r="G7282">
        <v>0</v>
      </c>
      <c r="H7282">
        <v>0</v>
      </c>
      <c r="I7282">
        <v>14.18573</v>
      </c>
    </row>
    <row r="7283" spans="1:9" x14ac:dyDescent="0.25">
      <c r="A7283">
        <v>2410090297</v>
      </c>
      <c r="B7283" t="s">
        <v>1754</v>
      </c>
      <c r="C7283" t="s">
        <v>14</v>
      </c>
      <c r="D7283" t="s">
        <v>15</v>
      </c>
      <c r="E7283" s="1">
        <v>9.3324999999999996</v>
      </c>
      <c r="F7283" t="s">
        <v>4426</v>
      </c>
      <c r="G7283">
        <v>0</v>
      </c>
      <c r="H7283">
        <v>0</v>
      </c>
      <c r="I7283">
        <v>14.918832</v>
      </c>
    </row>
    <row r="7284" spans="1:9" x14ac:dyDescent="0.25">
      <c r="A7284">
        <v>2410090298</v>
      </c>
      <c r="B7284" t="s">
        <v>1760</v>
      </c>
      <c r="C7284" t="s">
        <v>248</v>
      </c>
      <c r="D7284" t="s">
        <v>249</v>
      </c>
      <c r="E7284" s="1">
        <v>88.23</v>
      </c>
      <c r="F7284" t="s">
        <v>4426</v>
      </c>
      <c r="G7284">
        <v>0</v>
      </c>
      <c r="H7284" s="1">
        <v>0</v>
      </c>
      <c r="I7284">
        <v>17.216025999999999</v>
      </c>
    </row>
    <row r="7285" spans="1:9" x14ac:dyDescent="0.25">
      <c r="A7285">
        <v>2410090298</v>
      </c>
      <c r="B7285" t="s">
        <v>1760</v>
      </c>
      <c r="C7285" t="s">
        <v>14</v>
      </c>
      <c r="D7285" t="s">
        <v>15</v>
      </c>
      <c r="E7285">
        <v>5.718</v>
      </c>
      <c r="F7285" t="s">
        <v>4426</v>
      </c>
      <c r="G7285">
        <v>0</v>
      </c>
      <c r="H7285">
        <v>0</v>
      </c>
      <c r="I7285">
        <v>17.240293999999999</v>
      </c>
    </row>
    <row r="7286" spans="1:9" x14ac:dyDescent="0.25">
      <c r="A7286">
        <v>2410090299</v>
      </c>
      <c r="B7286" t="s">
        <v>1757</v>
      </c>
      <c r="C7286" t="s">
        <v>248</v>
      </c>
      <c r="D7286" t="s">
        <v>249</v>
      </c>
      <c r="E7286">
        <v>107.19</v>
      </c>
      <c r="F7286" t="s">
        <v>4426</v>
      </c>
      <c r="G7286">
        <v>0</v>
      </c>
      <c r="H7286">
        <v>0</v>
      </c>
      <c r="I7286">
        <v>12.364959000000001</v>
      </c>
    </row>
    <row r="7287" spans="1:9" x14ac:dyDescent="0.25">
      <c r="A7287">
        <v>2410090299</v>
      </c>
      <c r="B7287" t="s">
        <v>1757</v>
      </c>
      <c r="C7287" t="s">
        <v>14</v>
      </c>
      <c r="D7287" t="s">
        <v>15</v>
      </c>
      <c r="E7287">
        <v>28.503</v>
      </c>
      <c r="F7287" t="s">
        <v>4426</v>
      </c>
      <c r="G7287">
        <v>0</v>
      </c>
      <c r="H7287">
        <v>0</v>
      </c>
      <c r="I7287">
        <v>12.369574999999999</v>
      </c>
    </row>
    <row r="7288" spans="1:9" x14ac:dyDescent="0.25">
      <c r="A7288">
        <v>2410090300</v>
      </c>
      <c r="B7288" t="s">
        <v>1764</v>
      </c>
      <c r="C7288" t="s">
        <v>248</v>
      </c>
      <c r="D7288" t="s">
        <v>249</v>
      </c>
      <c r="E7288" s="1">
        <v>133.6</v>
      </c>
      <c r="F7288" t="s">
        <v>4426</v>
      </c>
      <c r="G7288">
        <v>0</v>
      </c>
      <c r="H7288" s="1">
        <v>0</v>
      </c>
      <c r="I7288">
        <v>16.80509</v>
      </c>
    </row>
    <row r="7289" spans="1:9" x14ac:dyDescent="0.25">
      <c r="A7289">
        <v>2410090300</v>
      </c>
      <c r="B7289" t="s">
        <v>1764</v>
      </c>
      <c r="C7289" t="s">
        <v>14</v>
      </c>
      <c r="D7289" t="s">
        <v>15</v>
      </c>
      <c r="E7289" s="1">
        <v>2.6019999999999999</v>
      </c>
      <c r="F7289" t="s">
        <v>4426</v>
      </c>
      <c r="G7289">
        <v>0</v>
      </c>
      <c r="H7289">
        <v>0</v>
      </c>
      <c r="I7289">
        <v>17.624904000000001</v>
      </c>
    </row>
    <row r="7290" spans="1:9" x14ac:dyDescent="0.25">
      <c r="A7290">
        <v>2410090302</v>
      </c>
      <c r="B7290" t="s">
        <v>1792</v>
      </c>
      <c r="C7290" t="s">
        <v>248</v>
      </c>
      <c r="D7290" t="s">
        <v>249</v>
      </c>
      <c r="E7290" s="1">
        <v>22.4</v>
      </c>
      <c r="F7290" t="s">
        <v>4426</v>
      </c>
      <c r="G7290">
        <v>0</v>
      </c>
      <c r="H7290" s="1">
        <v>0</v>
      </c>
      <c r="I7290">
        <v>40.179017999999999</v>
      </c>
    </row>
    <row r="7291" spans="1:9" x14ac:dyDescent="0.25">
      <c r="A7291">
        <v>2410090302</v>
      </c>
      <c r="B7291" t="s">
        <v>1792</v>
      </c>
      <c r="C7291" t="s">
        <v>14</v>
      </c>
      <c r="D7291" t="s">
        <v>15</v>
      </c>
      <c r="E7291" s="1">
        <v>0.40899999999999997</v>
      </c>
      <c r="F7291" t="s">
        <v>4426</v>
      </c>
      <c r="G7291">
        <v>0</v>
      </c>
      <c r="H7291" s="1">
        <v>0</v>
      </c>
      <c r="I7291">
        <v>40.171149</v>
      </c>
    </row>
    <row r="7292" spans="1:9" x14ac:dyDescent="0.25">
      <c r="A7292">
        <v>2410090303</v>
      </c>
      <c r="B7292" t="s">
        <v>1791</v>
      </c>
      <c r="C7292" t="s">
        <v>248</v>
      </c>
      <c r="D7292" t="s">
        <v>249</v>
      </c>
      <c r="E7292" s="1">
        <v>32.796999999999997</v>
      </c>
      <c r="F7292" t="s">
        <v>4426</v>
      </c>
      <c r="G7292" s="1">
        <v>0</v>
      </c>
      <c r="H7292">
        <v>0</v>
      </c>
      <c r="I7292">
        <v>46.534134000000002</v>
      </c>
    </row>
    <row r="7293" spans="1:9" x14ac:dyDescent="0.25">
      <c r="A7293">
        <v>2410090305</v>
      </c>
      <c r="B7293" t="s">
        <v>1982</v>
      </c>
      <c r="C7293" t="s">
        <v>248</v>
      </c>
      <c r="D7293" t="s">
        <v>249</v>
      </c>
      <c r="E7293" s="1">
        <v>105.717</v>
      </c>
      <c r="F7293" t="s">
        <v>4426</v>
      </c>
      <c r="G7293">
        <v>0</v>
      </c>
      <c r="H7293" s="1">
        <v>0</v>
      </c>
      <c r="I7293">
        <v>39.245722000000001</v>
      </c>
    </row>
    <row r="7294" spans="1:9" x14ac:dyDescent="0.25">
      <c r="A7294">
        <v>2410090306</v>
      </c>
      <c r="B7294" t="s">
        <v>1840</v>
      </c>
      <c r="C7294" t="s">
        <v>248</v>
      </c>
      <c r="D7294" t="s">
        <v>249</v>
      </c>
      <c r="E7294">
        <v>184.672</v>
      </c>
      <c r="F7294" t="s">
        <v>4426</v>
      </c>
      <c r="G7294">
        <v>0</v>
      </c>
      <c r="H7294">
        <v>0</v>
      </c>
      <c r="I7294">
        <v>43.042042000000002</v>
      </c>
    </row>
    <row r="7295" spans="1:9" x14ac:dyDescent="0.25">
      <c r="A7295">
        <v>2410090307</v>
      </c>
      <c r="B7295" t="s">
        <v>1841</v>
      </c>
      <c r="C7295" t="s">
        <v>248</v>
      </c>
      <c r="D7295" t="s">
        <v>249</v>
      </c>
      <c r="E7295">
        <v>47.914000000000001</v>
      </c>
      <c r="F7295" t="s">
        <v>4426</v>
      </c>
      <c r="G7295">
        <v>0</v>
      </c>
      <c r="H7295">
        <v>150</v>
      </c>
      <c r="I7295">
        <v>40.108736</v>
      </c>
    </row>
    <row r="7296" spans="1:9" x14ac:dyDescent="0.25">
      <c r="A7296">
        <v>2410090307</v>
      </c>
      <c r="B7296" t="s">
        <v>1841</v>
      </c>
      <c r="C7296" t="s">
        <v>692</v>
      </c>
      <c r="D7296" t="s">
        <v>693</v>
      </c>
      <c r="E7296">
        <v>100</v>
      </c>
      <c r="F7296" t="s">
        <v>4426</v>
      </c>
      <c r="G7296">
        <v>100</v>
      </c>
      <c r="H7296">
        <v>0</v>
      </c>
      <c r="I7296">
        <v>37.1736</v>
      </c>
    </row>
    <row r="7297" spans="1:9" x14ac:dyDescent="0.25">
      <c r="A7297">
        <v>2410090308</v>
      </c>
      <c r="B7297" t="s">
        <v>1807</v>
      </c>
      <c r="C7297" t="s">
        <v>248</v>
      </c>
      <c r="D7297" t="s">
        <v>249</v>
      </c>
      <c r="E7297" s="1">
        <v>21.85</v>
      </c>
      <c r="F7297" t="s">
        <v>4426</v>
      </c>
      <c r="G7297">
        <v>0</v>
      </c>
      <c r="H7297" s="1">
        <v>0</v>
      </c>
      <c r="I7297">
        <v>42.427002000000002</v>
      </c>
    </row>
    <row r="7298" spans="1:9" x14ac:dyDescent="0.25">
      <c r="A7298">
        <v>2410090309</v>
      </c>
      <c r="B7298" t="s">
        <v>1808</v>
      </c>
      <c r="C7298" t="s">
        <v>248</v>
      </c>
      <c r="D7298" t="s">
        <v>249</v>
      </c>
      <c r="E7298" s="1">
        <v>19.5</v>
      </c>
      <c r="F7298" t="s">
        <v>4426</v>
      </c>
      <c r="G7298">
        <v>0</v>
      </c>
      <c r="H7298" s="1">
        <v>0</v>
      </c>
      <c r="I7298">
        <v>44.435896999999997</v>
      </c>
    </row>
    <row r="7299" spans="1:9" x14ac:dyDescent="0.25">
      <c r="A7299">
        <v>2410090310</v>
      </c>
      <c r="B7299" t="s">
        <v>1719</v>
      </c>
      <c r="C7299" t="s">
        <v>248</v>
      </c>
      <c r="D7299" t="s">
        <v>249</v>
      </c>
      <c r="E7299" s="1">
        <v>337.44319999999999</v>
      </c>
      <c r="F7299" t="s">
        <v>4426</v>
      </c>
      <c r="G7299">
        <v>0</v>
      </c>
      <c r="H7299" s="1">
        <v>0</v>
      </c>
      <c r="I7299">
        <v>8.8844879999999993</v>
      </c>
    </row>
    <row r="7300" spans="1:9" x14ac:dyDescent="0.25">
      <c r="A7300">
        <v>2410090310</v>
      </c>
      <c r="B7300" t="s">
        <v>1719</v>
      </c>
      <c r="C7300" t="s">
        <v>14</v>
      </c>
      <c r="D7300" t="s">
        <v>15</v>
      </c>
      <c r="E7300">
        <v>6.141</v>
      </c>
      <c r="F7300" t="s">
        <v>4426</v>
      </c>
      <c r="G7300">
        <v>0</v>
      </c>
      <c r="H7300" s="1">
        <v>0</v>
      </c>
      <c r="I7300">
        <v>8.8845460000000003</v>
      </c>
    </row>
    <row r="7301" spans="1:9" x14ac:dyDescent="0.25">
      <c r="A7301">
        <v>2410090312</v>
      </c>
      <c r="B7301" t="s">
        <v>5678</v>
      </c>
      <c r="C7301" t="s">
        <v>248</v>
      </c>
      <c r="D7301" t="s">
        <v>249</v>
      </c>
      <c r="E7301" s="1">
        <v>0.9</v>
      </c>
      <c r="F7301" t="s">
        <v>4426</v>
      </c>
      <c r="G7301">
        <v>0</v>
      </c>
      <c r="H7301">
        <v>0</v>
      </c>
      <c r="I7301">
        <v>108.277778</v>
      </c>
    </row>
    <row r="7302" spans="1:9" x14ac:dyDescent="0.25">
      <c r="A7302">
        <v>2410090317</v>
      </c>
      <c r="B7302" t="s">
        <v>1842</v>
      </c>
      <c r="C7302" t="s">
        <v>248</v>
      </c>
      <c r="D7302" t="s">
        <v>249</v>
      </c>
      <c r="E7302" s="1">
        <v>69.679000000000002</v>
      </c>
      <c r="F7302" t="s">
        <v>4426</v>
      </c>
      <c r="G7302">
        <v>0</v>
      </c>
      <c r="H7302" s="1">
        <v>150</v>
      </c>
      <c r="I7302">
        <v>78.355458999999996</v>
      </c>
    </row>
    <row r="7303" spans="1:9" x14ac:dyDescent="0.25">
      <c r="A7303">
        <v>2410100007</v>
      </c>
      <c r="B7303" t="s">
        <v>8278</v>
      </c>
      <c r="C7303" t="s">
        <v>248</v>
      </c>
      <c r="D7303" t="s">
        <v>249</v>
      </c>
      <c r="E7303" s="1">
        <v>628.70000000000005</v>
      </c>
      <c r="F7303" t="s">
        <v>4426</v>
      </c>
      <c r="G7303">
        <v>0</v>
      </c>
      <c r="H7303" s="1">
        <v>0</v>
      </c>
      <c r="I7303">
        <v>6.4761730000000002</v>
      </c>
    </row>
    <row r="7304" spans="1:9" x14ac:dyDescent="0.25">
      <c r="A7304">
        <v>2410100010</v>
      </c>
      <c r="B7304" t="s">
        <v>1843</v>
      </c>
      <c r="C7304" t="s">
        <v>248</v>
      </c>
      <c r="D7304" t="s">
        <v>249</v>
      </c>
      <c r="E7304" s="1">
        <v>2875</v>
      </c>
      <c r="F7304" t="s">
        <v>4426</v>
      </c>
      <c r="G7304">
        <v>0</v>
      </c>
      <c r="H7304" s="1">
        <v>0</v>
      </c>
      <c r="I7304">
        <v>8.98672</v>
      </c>
    </row>
    <row r="7305" spans="1:9" x14ac:dyDescent="0.25">
      <c r="A7305">
        <v>2410100014</v>
      </c>
      <c r="B7305" t="s">
        <v>1985</v>
      </c>
      <c r="C7305" t="s">
        <v>248</v>
      </c>
      <c r="D7305" t="s">
        <v>249</v>
      </c>
      <c r="E7305" s="1">
        <v>191846</v>
      </c>
      <c r="F7305" t="s">
        <v>2612</v>
      </c>
      <c r="G7305">
        <v>0</v>
      </c>
      <c r="H7305" s="1">
        <v>900000</v>
      </c>
      <c r="I7305">
        <v>6.3468999999999998E-2</v>
      </c>
    </row>
    <row r="7306" spans="1:9" x14ac:dyDescent="0.25">
      <c r="A7306">
        <v>2410110011</v>
      </c>
      <c r="B7306" t="s">
        <v>5679</v>
      </c>
      <c r="C7306" t="s">
        <v>699</v>
      </c>
      <c r="D7306" t="s">
        <v>700</v>
      </c>
      <c r="E7306" s="1">
        <v>1</v>
      </c>
      <c r="F7306" t="s">
        <v>4426</v>
      </c>
      <c r="G7306">
        <v>0</v>
      </c>
      <c r="H7306" s="1">
        <v>0</v>
      </c>
      <c r="I7306">
        <v>21.84</v>
      </c>
    </row>
    <row r="7307" spans="1:9" x14ac:dyDescent="0.25">
      <c r="A7307">
        <v>2410110027</v>
      </c>
      <c r="B7307" t="s">
        <v>1844</v>
      </c>
      <c r="C7307" t="s">
        <v>248</v>
      </c>
      <c r="D7307" t="s">
        <v>249</v>
      </c>
      <c r="E7307" s="1">
        <v>249.4</v>
      </c>
      <c r="F7307" t="s">
        <v>4426</v>
      </c>
      <c r="G7307">
        <v>0</v>
      </c>
      <c r="H7307">
        <v>0</v>
      </c>
      <c r="I7307">
        <v>47.467682000000003</v>
      </c>
    </row>
    <row r="7308" spans="1:9" x14ac:dyDescent="0.25">
      <c r="A7308">
        <v>2410110028</v>
      </c>
      <c r="B7308" t="s">
        <v>1845</v>
      </c>
      <c r="C7308" t="s">
        <v>248</v>
      </c>
      <c r="D7308" t="s">
        <v>249</v>
      </c>
      <c r="E7308">
        <v>179.6</v>
      </c>
      <c r="F7308" t="s">
        <v>4426</v>
      </c>
      <c r="G7308">
        <v>0</v>
      </c>
      <c r="H7308" s="1">
        <v>0</v>
      </c>
      <c r="I7308">
        <v>60.472884000000001</v>
      </c>
    </row>
    <row r="7309" spans="1:9" x14ac:dyDescent="0.25">
      <c r="A7309">
        <v>2410110036</v>
      </c>
      <c r="B7309" t="s">
        <v>5680</v>
      </c>
      <c r="C7309" t="s">
        <v>248</v>
      </c>
      <c r="D7309" t="s">
        <v>249</v>
      </c>
      <c r="E7309" s="1">
        <v>308.60000000000002</v>
      </c>
      <c r="F7309" t="s">
        <v>4426</v>
      </c>
      <c r="G7309">
        <v>0</v>
      </c>
      <c r="H7309" s="1">
        <v>0</v>
      </c>
      <c r="I7309">
        <v>66.966137000000003</v>
      </c>
    </row>
    <row r="7310" spans="1:9" x14ac:dyDescent="0.25">
      <c r="A7310">
        <v>2410110036</v>
      </c>
      <c r="B7310" t="s">
        <v>5680</v>
      </c>
      <c r="C7310" t="s">
        <v>47</v>
      </c>
      <c r="D7310" t="s">
        <v>48</v>
      </c>
      <c r="E7310" s="1">
        <v>40</v>
      </c>
      <c r="F7310" t="s">
        <v>4426</v>
      </c>
      <c r="G7310">
        <v>0</v>
      </c>
      <c r="H7310" s="1">
        <v>0</v>
      </c>
      <c r="I7310">
        <v>66.966250000000002</v>
      </c>
    </row>
    <row r="7311" spans="1:9" x14ac:dyDescent="0.25">
      <c r="A7311">
        <v>2410110037</v>
      </c>
      <c r="B7311" t="s">
        <v>1847</v>
      </c>
      <c r="C7311" t="s">
        <v>248</v>
      </c>
      <c r="D7311" t="s">
        <v>249</v>
      </c>
      <c r="E7311">
        <v>20</v>
      </c>
      <c r="F7311" t="s">
        <v>4426</v>
      </c>
      <c r="G7311">
        <v>0</v>
      </c>
      <c r="H7311" s="1">
        <v>840</v>
      </c>
      <c r="I7311">
        <v>40.844000000000001</v>
      </c>
    </row>
    <row r="7312" spans="1:9" x14ac:dyDescent="0.25">
      <c r="A7312">
        <v>2410110037</v>
      </c>
      <c r="B7312" t="s">
        <v>1847</v>
      </c>
      <c r="C7312" t="s">
        <v>47</v>
      </c>
      <c r="D7312" t="s">
        <v>48</v>
      </c>
      <c r="E7312" s="1">
        <v>73.8</v>
      </c>
      <c r="F7312" t="s">
        <v>4426</v>
      </c>
      <c r="G7312">
        <v>0</v>
      </c>
      <c r="H7312">
        <v>0</v>
      </c>
      <c r="I7312">
        <v>40.844037999999998</v>
      </c>
    </row>
    <row r="7313" spans="1:9" x14ac:dyDescent="0.25">
      <c r="A7313">
        <v>2410110038</v>
      </c>
      <c r="B7313" t="s">
        <v>5681</v>
      </c>
      <c r="C7313" t="s">
        <v>248</v>
      </c>
      <c r="D7313" t="s">
        <v>249</v>
      </c>
      <c r="E7313" s="1">
        <v>117</v>
      </c>
      <c r="F7313" t="s">
        <v>4426</v>
      </c>
      <c r="G7313">
        <v>0</v>
      </c>
      <c r="H7313" s="1">
        <v>0</v>
      </c>
      <c r="I7313">
        <v>79.732906</v>
      </c>
    </row>
    <row r="7314" spans="1:9" x14ac:dyDescent="0.25">
      <c r="A7314">
        <v>2410110039</v>
      </c>
      <c r="B7314" t="s">
        <v>5682</v>
      </c>
      <c r="C7314" t="s">
        <v>248</v>
      </c>
      <c r="D7314" t="s">
        <v>249</v>
      </c>
      <c r="E7314" s="1">
        <v>26</v>
      </c>
      <c r="F7314" t="s">
        <v>4426</v>
      </c>
      <c r="G7314">
        <v>0</v>
      </c>
      <c r="H7314" s="1">
        <v>0</v>
      </c>
      <c r="I7314">
        <v>71.48</v>
      </c>
    </row>
    <row r="7315" spans="1:9" x14ac:dyDescent="0.25">
      <c r="A7315">
        <v>2410110040</v>
      </c>
      <c r="B7315" t="s">
        <v>5683</v>
      </c>
      <c r="C7315" t="s">
        <v>248</v>
      </c>
      <c r="D7315" t="s">
        <v>249</v>
      </c>
      <c r="E7315">
        <v>42.6</v>
      </c>
      <c r="F7315" t="s">
        <v>4426</v>
      </c>
      <c r="G7315" s="1">
        <v>0</v>
      </c>
      <c r="H7315">
        <v>0</v>
      </c>
      <c r="I7315">
        <v>71.265493000000006</v>
      </c>
    </row>
    <row r="7316" spans="1:9" x14ac:dyDescent="0.25">
      <c r="A7316">
        <v>2410110041</v>
      </c>
      <c r="B7316" t="s">
        <v>5684</v>
      </c>
      <c r="C7316" t="s">
        <v>248</v>
      </c>
      <c r="D7316" t="s">
        <v>249</v>
      </c>
      <c r="E7316" s="1">
        <v>34.6</v>
      </c>
      <c r="F7316" t="s">
        <v>4426</v>
      </c>
      <c r="G7316">
        <v>0</v>
      </c>
      <c r="H7316" s="1">
        <v>0</v>
      </c>
      <c r="I7316">
        <v>70.435838000000004</v>
      </c>
    </row>
    <row r="7317" spans="1:9" x14ac:dyDescent="0.25">
      <c r="A7317">
        <v>2410110043</v>
      </c>
      <c r="B7317" t="s">
        <v>5685</v>
      </c>
      <c r="C7317" t="s">
        <v>248</v>
      </c>
      <c r="D7317" t="s">
        <v>249</v>
      </c>
      <c r="E7317" s="1">
        <v>17.399999999999999</v>
      </c>
      <c r="F7317" t="s">
        <v>4426</v>
      </c>
      <c r="G7317">
        <v>0</v>
      </c>
      <c r="H7317" s="1">
        <v>0</v>
      </c>
      <c r="I7317">
        <v>71.096552000000003</v>
      </c>
    </row>
    <row r="7318" spans="1:9" x14ac:dyDescent="0.25">
      <c r="A7318">
        <v>2410110044</v>
      </c>
      <c r="B7318" t="s">
        <v>5686</v>
      </c>
      <c r="C7318" t="s">
        <v>248</v>
      </c>
      <c r="D7318" t="s">
        <v>249</v>
      </c>
      <c r="E7318">
        <v>32.200000000000003</v>
      </c>
      <c r="F7318" t="s">
        <v>4426</v>
      </c>
      <c r="G7318">
        <v>0</v>
      </c>
      <c r="H7318">
        <v>0</v>
      </c>
      <c r="I7318">
        <v>75.605901000000003</v>
      </c>
    </row>
    <row r="7319" spans="1:9" x14ac:dyDescent="0.25">
      <c r="A7319">
        <v>2410110046</v>
      </c>
      <c r="B7319" t="s">
        <v>5687</v>
      </c>
      <c r="C7319" t="s">
        <v>2645</v>
      </c>
      <c r="D7319" t="s">
        <v>2646</v>
      </c>
      <c r="E7319">
        <v>455.5</v>
      </c>
      <c r="F7319" t="s">
        <v>4426</v>
      </c>
      <c r="G7319">
        <v>0</v>
      </c>
      <c r="H7319">
        <v>0</v>
      </c>
      <c r="I7319">
        <v>27.197299999999998</v>
      </c>
    </row>
    <row r="7320" spans="1:9" x14ac:dyDescent="0.25">
      <c r="A7320">
        <v>2410110053</v>
      </c>
      <c r="B7320" t="s">
        <v>5688</v>
      </c>
      <c r="C7320" t="s">
        <v>248</v>
      </c>
      <c r="D7320" t="s">
        <v>249</v>
      </c>
      <c r="E7320" s="1">
        <v>178.05</v>
      </c>
      <c r="F7320" t="s">
        <v>4426</v>
      </c>
      <c r="G7320">
        <v>0</v>
      </c>
      <c r="H7320">
        <v>0</v>
      </c>
      <c r="I7320">
        <v>14.426508999999999</v>
      </c>
    </row>
    <row r="7321" spans="1:9" x14ac:dyDescent="0.25">
      <c r="A7321">
        <v>2410110053</v>
      </c>
      <c r="B7321" t="s">
        <v>5688</v>
      </c>
      <c r="C7321" t="s">
        <v>109</v>
      </c>
      <c r="D7321" t="s">
        <v>110</v>
      </c>
      <c r="E7321">
        <v>24.84</v>
      </c>
      <c r="F7321" t="s">
        <v>4426</v>
      </c>
      <c r="G7321">
        <v>0</v>
      </c>
      <c r="H7321">
        <v>0</v>
      </c>
      <c r="I7321">
        <v>14.426329000000001</v>
      </c>
    </row>
    <row r="7322" spans="1:9" x14ac:dyDescent="0.25">
      <c r="A7322">
        <v>2410110063</v>
      </c>
      <c r="B7322" t="s">
        <v>5689</v>
      </c>
      <c r="C7322" t="s">
        <v>248</v>
      </c>
      <c r="D7322" t="s">
        <v>249</v>
      </c>
      <c r="E7322" s="1">
        <v>25.31</v>
      </c>
      <c r="F7322" t="s">
        <v>4426</v>
      </c>
      <c r="G7322">
        <v>0</v>
      </c>
      <c r="H7322">
        <v>0</v>
      </c>
      <c r="I7322">
        <v>20.775977999999999</v>
      </c>
    </row>
    <row r="7323" spans="1:9" x14ac:dyDescent="0.25">
      <c r="A7323">
        <v>2410110069</v>
      </c>
      <c r="B7323" t="s">
        <v>5690</v>
      </c>
      <c r="C7323" t="s">
        <v>248</v>
      </c>
      <c r="D7323" t="s">
        <v>249</v>
      </c>
      <c r="E7323">
        <v>433</v>
      </c>
      <c r="F7323" t="s">
        <v>4426</v>
      </c>
      <c r="G7323">
        <v>0</v>
      </c>
      <c r="H7323">
        <v>0</v>
      </c>
      <c r="I7323">
        <v>23.328544999999998</v>
      </c>
    </row>
    <row r="7324" spans="1:9" x14ac:dyDescent="0.25">
      <c r="A7324">
        <v>2410110073</v>
      </c>
      <c r="B7324" t="s">
        <v>1854</v>
      </c>
      <c r="C7324" t="s">
        <v>248</v>
      </c>
      <c r="D7324" t="s">
        <v>249</v>
      </c>
      <c r="E7324" s="1">
        <v>25.8</v>
      </c>
      <c r="F7324" t="s">
        <v>4426</v>
      </c>
      <c r="G7324">
        <v>0</v>
      </c>
      <c r="H7324">
        <v>0</v>
      </c>
      <c r="I7324">
        <v>44.409689999999998</v>
      </c>
    </row>
    <row r="7325" spans="1:9" x14ac:dyDescent="0.25">
      <c r="A7325">
        <v>2410110074</v>
      </c>
      <c r="B7325" t="s">
        <v>1855</v>
      </c>
      <c r="C7325" t="s">
        <v>248</v>
      </c>
      <c r="D7325" t="s">
        <v>249</v>
      </c>
      <c r="E7325" s="1">
        <v>26.7</v>
      </c>
      <c r="F7325" t="s">
        <v>4426</v>
      </c>
      <c r="G7325">
        <v>0</v>
      </c>
      <c r="H7325" s="1">
        <v>0</v>
      </c>
      <c r="I7325">
        <v>44.379401000000001</v>
      </c>
    </row>
    <row r="7326" spans="1:9" x14ac:dyDescent="0.25">
      <c r="A7326">
        <v>2410110075</v>
      </c>
      <c r="B7326" t="s">
        <v>1856</v>
      </c>
      <c r="C7326" t="s">
        <v>248</v>
      </c>
      <c r="D7326" t="s">
        <v>249</v>
      </c>
      <c r="E7326">
        <v>27.1</v>
      </c>
      <c r="F7326" t="s">
        <v>4426</v>
      </c>
      <c r="G7326">
        <v>0</v>
      </c>
      <c r="H7326" s="1">
        <v>0</v>
      </c>
      <c r="I7326">
        <v>44.333947999999999</v>
      </c>
    </row>
    <row r="7327" spans="1:9" x14ac:dyDescent="0.25">
      <c r="A7327">
        <v>2410110076</v>
      </c>
      <c r="B7327" t="s">
        <v>1857</v>
      </c>
      <c r="C7327" t="s">
        <v>248</v>
      </c>
      <c r="D7327" t="s">
        <v>249</v>
      </c>
      <c r="E7327" s="1">
        <v>25.6</v>
      </c>
      <c r="F7327" t="s">
        <v>4426</v>
      </c>
      <c r="G7327" s="1">
        <v>0</v>
      </c>
      <c r="H7327" s="1">
        <v>0</v>
      </c>
      <c r="I7327">
        <v>44.502733999999997</v>
      </c>
    </row>
    <row r="7328" spans="1:9" x14ac:dyDescent="0.25">
      <c r="A7328">
        <v>2410110077</v>
      </c>
      <c r="B7328" t="s">
        <v>1858</v>
      </c>
      <c r="C7328" t="s">
        <v>248</v>
      </c>
      <c r="D7328" t="s">
        <v>249</v>
      </c>
      <c r="E7328" s="1">
        <v>24.6</v>
      </c>
      <c r="F7328" t="s">
        <v>4426</v>
      </c>
      <c r="G7328">
        <v>0</v>
      </c>
      <c r="H7328" s="1">
        <v>0</v>
      </c>
      <c r="I7328">
        <v>44.55</v>
      </c>
    </row>
    <row r="7329" spans="1:9" x14ac:dyDescent="0.25">
      <c r="A7329">
        <v>2410110078</v>
      </c>
      <c r="B7329" t="s">
        <v>1859</v>
      </c>
      <c r="C7329" t="s">
        <v>248</v>
      </c>
      <c r="D7329" t="s">
        <v>249</v>
      </c>
      <c r="E7329" s="1">
        <v>25.3</v>
      </c>
      <c r="F7329" t="s">
        <v>4426</v>
      </c>
      <c r="G7329">
        <v>0</v>
      </c>
      <c r="H7329" s="1">
        <v>0</v>
      </c>
      <c r="I7329">
        <v>44.565612999999999</v>
      </c>
    </row>
    <row r="7330" spans="1:9" x14ac:dyDescent="0.25">
      <c r="A7330">
        <v>2410110079</v>
      </c>
      <c r="B7330" t="s">
        <v>1860</v>
      </c>
      <c r="C7330" t="s">
        <v>248</v>
      </c>
      <c r="D7330" t="s">
        <v>249</v>
      </c>
      <c r="E7330" s="1">
        <v>26.2</v>
      </c>
      <c r="F7330" t="s">
        <v>4426</v>
      </c>
      <c r="G7330">
        <v>0</v>
      </c>
      <c r="H7330">
        <v>0</v>
      </c>
      <c r="I7330">
        <v>44.487405000000003</v>
      </c>
    </row>
    <row r="7331" spans="1:9" x14ac:dyDescent="0.25">
      <c r="A7331">
        <v>2410110080</v>
      </c>
      <c r="B7331" t="s">
        <v>1861</v>
      </c>
      <c r="C7331" t="s">
        <v>248</v>
      </c>
      <c r="D7331" t="s">
        <v>249</v>
      </c>
      <c r="E7331">
        <v>25.8</v>
      </c>
      <c r="F7331" t="s">
        <v>4426</v>
      </c>
      <c r="G7331">
        <v>0</v>
      </c>
      <c r="H7331">
        <v>0</v>
      </c>
      <c r="I7331">
        <v>44.518605000000001</v>
      </c>
    </row>
    <row r="7332" spans="1:9" x14ac:dyDescent="0.25">
      <c r="A7332">
        <v>2410110081</v>
      </c>
      <c r="B7332" t="s">
        <v>1862</v>
      </c>
      <c r="C7332" t="s">
        <v>248</v>
      </c>
      <c r="D7332" t="s">
        <v>249</v>
      </c>
      <c r="E7332" s="1">
        <v>24.3</v>
      </c>
      <c r="F7332" t="s">
        <v>4426</v>
      </c>
      <c r="G7332">
        <v>0</v>
      </c>
      <c r="H7332">
        <v>0</v>
      </c>
      <c r="I7332">
        <v>45.124690999999999</v>
      </c>
    </row>
    <row r="7333" spans="1:9" x14ac:dyDescent="0.25">
      <c r="A7333">
        <v>2410110082</v>
      </c>
      <c r="B7333" t="s">
        <v>1863</v>
      </c>
      <c r="C7333" t="s">
        <v>248</v>
      </c>
      <c r="D7333" t="s">
        <v>249</v>
      </c>
      <c r="E7333">
        <v>18.399999999999999</v>
      </c>
      <c r="F7333" t="s">
        <v>4426</v>
      </c>
      <c r="G7333">
        <v>0</v>
      </c>
      <c r="H7333">
        <v>0</v>
      </c>
      <c r="I7333">
        <v>32.21087</v>
      </c>
    </row>
    <row r="7334" spans="1:9" x14ac:dyDescent="0.25">
      <c r="A7334">
        <v>2410110083</v>
      </c>
      <c r="B7334" t="s">
        <v>5691</v>
      </c>
      <c r="C7334" t="s">
        <v>248</v>
      </c>
      <c r="D7334" t="s">
        <v>249</v>
      </c>
      <c r="E7334">
        <v>91.1</v>
      </c>
      <c r="F7334" t="s">
        <v>4426</v>
      </c>
      <c r="G7334">
        <v>0</v>
      </c>
      <c r="H7334">
        <v>0</v>
      </c>
      <c r="I7334">
        <v>20.746762</v>
      </c>
    </row>
    <row r="7335" spans="1:9" x14ac:dyDescent="0.25">
      <c r="A7335">
        <v>2410110087</v>
      </c>
      <c r="B7335" t="s">
        <v>5692</v>
      </c>
      <c r="C7335" t="s">
        <v>248</v>
      </c>
      <c r="D7335" t="s">
        <v>249</v>
      </c>
      <c r="E7335" s="1">
        <v>220</v>
      </c>
      <c r="F7335" t="s">
        <v>4426</v>
      </c>
      <c r="G7335">
        <v>0</v>
      </c>
      <c r="H7335">
        <v>0</v>
      </c>
      <c r="I7335">
        <v>18.007818</v>
      </c>
    </row>
    <row r="7336" spans="1:9" x14ac:dyDescent="0.25">
      <c r="A7336">
        <v>2410110087</v>
      </c>
      <c r="B7336" t="s">
        <v>5692</v>
      </c>
      <c r="C7336" t="s">
        <v>109</v>
      </c>
      <c r="D7336" t="s">
        <v>110</v>
      </c>
      <c r="E7336" s="1">
        <v>78.897900000000007</v>
      </c>
      <c r="F7336" t="s">
        <v>4426</v>
      </c>
      <c r="G7336">
        <v>0</v>
      </c>
      <c r="H7336" s="1">
        <v>0</v>
      </c>
      <c r="I7336">
        <v>18.026589000000001</v>
      </c>
    </row>
    <row r="7337" spans="1:9" x14ac:dyDescent="0.25">
      <c r="A7337">
        <v>2410110088</v>
      </c>
      <c r="B7337" t="s">
        <v>1728</v>
      </c>
      <c r="C7337" t="s">
        <v>248</v>
      </c>
      <c r="D7337" t="s">
        <v>249</v>
      </c>
      <c r="E7337" s="1">
        <v>42.34</v>
      </c>
      <c r="F7337" t="s">
        <v>4426</v>
      </c>
      <c r="G7337">
        <v>0</v>
      </c>
      <c r="H7337" s="1">
        <v>2200</v>
      </c>
      <c r="I7337">
        <v>26.582899999999999</v>
      </c>
    </row>
    <row r="7338" spans="1:9" x14ac:dyDescent="0.25">
      <c r="A7338">
        <v>2410110089</v>
      </c>
      <c r="B7338" t="s">
        <v>1725</v>
      </c>
      <c r="C7338" t="s">
        <v>248</v>
      </c>
      <c r="D7338" t="s">
        <v>249</v>
      </c>
      <c r="E7338" s="1">
        <v>966.28399999999999</v>
      </c>
      <c r="F7338" t="s">
        <v>4426</v>
      </c>
      <c r="G7338">
        <v>0</v>
      </c>
      <c r="H7338" s="1">
        <v>3400</v>
      </c>
      <c r="I7338">
        <v>28.889849999999999</v>
      </c>
    </row>
    <row r="7339" spans="1:9" x14ac:dyDescent="0.25">
      <c r="A7339">
        <v>2410110090</v>
      </c>
      <c r="B7339" t="s">
        <v>1720</v>
      </c>
      <c r="C7339" t="s">
        <v>248</v>
      </c>
      <c r="D7339" t="s">
        <v>249</v>
      </c>
      <c r="E7339" s="1">
        <v>2325.8000000000002</v>
      </c>
      <c r="F7339" t="s">
        <v>4426</v>
      </c>
      <c r="G7339">
        <v>0</v>
      </c>
      <c r="H7339" s="1">
        <v>1400</v>
      </c>
      <c r="I7339">
        <v>25.098856000000001</v>
      </c>
    </row>
    <row r="7340" spans="1:9" x14ac:dyDescent="0.25">
      <c r="A7340">
        <v>2410110091</v>
      </c>
      <c r="B7340" t="s">
        <v>1772</v>
      </c>
      <c r="C7340" t="s">
        <v>248</v>
      </c>
      <c r="D7340" t="s">
        <v>249</v>
      </c>
      <c r="E7340" s="1">
        <v>741.2</v>
      </c>
      <c r="F7340" t="s">
        <v>4426</v>
      </c>
      <c r="G7340">
        <v>0</v>
      </c>
      <c r="H7340" s="1">
        <v>6000</v>
      </c>
      <c r="I7340">
        <v>26.960915</v>
      </c>
    </row>
    <row r="7341" spans="1:9" x14ac:dyDescent="0.25">
      <c r="A7341">
        <v>2410110092</v>
      </c>
      <c r="B7341" t="s">
        <v>5693</v>
      </c>
      <c r="C7341" t="s">
        <v>248</v>
      </c>
      <c r="D7341" t="s">
        <v>249</v>
      </c>
      <c r="E7341" s="1">
        <v>31.64</v>
      </c>
      <c r="F7341" t="s">
        <v>4426</v>
      </c>
      <c r="G7341">
        <v>0</v>
      </c>
      <c r="H7341">
        <v>0</v>
      </c>
      <c r="I7341">
        <v>17.556258</v>
      </c>
    </row>
    <row r="7342" spans="1:9" x14ac:dyDescent="0.25">
      <c r="A7342">
        <v>2410110093</v>
      </c>
      <c r="B7342" t="s">
        <v>5694</v>
      </c>
      <c r="C7342" t="s">
        <v>248</v>
      </c>
      <c r="D7342" t="s">
        <v>249</v>
      </c>
      <c r="E7342" s="1">
        <v>23.91</v>
      </c>
      <c r="F7342" t="s">
        <v>4426</v>
      </c>
      <c r="G7342">
        <v>0</v>
      </c>
      <c r="H7342">
        <v>0</v>
      </c>
      <c r="I7342">
        <v>17.598493999999999</v>
      </c>
    </row>
    <row r="7343" spans="1:9" x14ac:dyDescent="0.25">
      <c r="A7343">
        <v>2410110094</v>
      </c>
      <c r="B7343" t="s">
        <v>5695</v>
      </c>
      <c r="C7343" t="s">
        <v>248</v>
      </c>
      <c r="D7343" t="s">
        <v>249</v>
      </c>
      <c r="E7343">
        <v>40</v>
      </c>
      <c r="F7343" t="s">
        <v>4426</v>
      </c>
      <c r="G7343">
        <v>0</v>
      </c>
      <c r="H7343" s="1">
        <v>0</v>
      </c>
      <c r="I7343">
        <v>16.545000000000002</v>
      </c>
    </row>
    <row r="7344" spans="1:9" x14ac:dyDescent="0.25">
      <c r="A7344">
        <v>2410110095</v>
      </c>
      <c r="B7344" t="s">
        <v>5696</v>
      </c>
      <c r="C7344" t="s">
        <v>248</v>
      </c>
      <c r="D7344" t="s">
        <v>249</v>
      </c>
      <c r="E7344" s="1">
        <v>31.6</v>
      </c>
      <c r="F7344" t="s">
        <v>4426</v>
      </c>
      <c r="G7344">
        <v>0</v>
      </c>
      <c r="H7344" s="1">
        <v>0</v>
      </c>
      <c r="I7344">
        <v>23.908543999999999</v>
      </c>
    </row>
    <row r="7345" spans="1:9" x14ac:dyDescent="0.25">
      <c r="A7345">
        <v>2410110099</v>
      </c>
      <c r="B7345" t="s">
        <v>5697</v>
      </c>
      <c r="C7345" t="s">
        <v>248</v>
      </c>
      <c r="D7345" t="s">
        <v>249</v>
      </c>
      <c r="E7345" s="1">
        <v>32.81</v>
      </c>
      <c r="F7345" t="s">
        <v>4426</v>
      </c>
      <c r="G7345">
        <v>0</v>
      </c>
      <c r="H7345" s="1">
        <v>0</v>
      </c>
      <c r="I7345">
        <v>26.054556999999999</v>
      </c>
    </row>
    <row r="7346" spans="1:9" x14ac:dyDescent="0.25">
      <c r="A7346">
        <v>2410110100</v>
      </c>
      <c r="B7346" t="s">
        <v>5698</v>
      </c>
      <c r="C7346" t="s">
        <v>248</v>
      </c>
      <c r="D7346" t="s">
        <v>249</v>
      </c>
      <c r="E7346" s="1">
        <v>39.700000000000003</v>
      </c>
      <c r="F7346" t="s">
        <v>4426</v>
      </c>
      <c r="G7346">
        <v>0</v>
      </c>
      <c r="H7346" s="1">
        <v>0</v>
      </c>
      <c r="I7346">
        <v>24.792694999999998</v>
      </c>
    </row>
    <row r="7347" spans="1:9" x14ac:dyDescent="0.25">
      <c r="A7347">
        <v>2410110101</v>
      </c>
      <c r="B7347" t="s">
        <v>5699</v>
      </c>
      <c r="C7347" t="s">
        <v>248</v>
      </c>
      <c r="D7347" t="s">
        <v>249</v>
      </c>
      <c r="E7347" s="1">
        <v>20</v>
      </c>
      <c r="F7347" t="s">
        <v>4426</v>
      </c>
      <c r="G7347">
        <v>0</v>
      </c>
      <c r="H7347" s="1">
        <v>0</v>
      </c>
      <c r="I7347">
        <v>19.03</v>
      </c>
    </row>
    <row r="7348" spans="1:9" x14ac:dyDescent="0.25">
      <c r="A7348">
        <v>2410110102</v>
      </c>
      <c r="B7348" t="s">
        <v>5700</v>
      </c>
      <c r="C7348" t="s">
        <v>248</v>
      </c>
      <c r="D7348" t="s">
        <v>249</v>
      </c>
      <c r="E7348" s="1">
        <v>10</v>
      </c>
      <c r="F7348" t="s">
        <v>4426</v>
      </c>
      <c r="G7348" s="1">
        <v>0</v>
      </c>
      <c r="H7348" s="1">
        <v>0</v>
      </c>
      <c r="I7348">
        <v>22.343</v>
      </c>
    </row>
    <row r="7349" spans="1:9" x14ac:dyDescent="0.25">
      <c r="A7349">
        <v>2410110103</v>
      </c>
      <c r="B7349" t="s">
        <v>1989</v>
      </c>
      <c r="C7349" t="s">
        <v>248</v>
      </c>
      <c r="D7349" t="s">
        <v>249</v>
      </c>
      <c r="E7349" s="1">
        <v>512.1</v>
      </c>
      <c r="F7349" t="s">
        <v>4426</v>
      </c>
      <c r="G7349">
        <v>0</v>
      </c>
      <c r="H7349">
        <v>0</v>
      </c>
      <c r="I7349">
        <v>33.156747000000003</v>
      </c>
    </row>
    <row r="7350" spans="1:9" x14ac:dyDescent="0.25">
      <c r="A7350">
        <v>2410110104</v>
      </c>
      <c r="B7350" t="s">
        <v>1988</v>
      </c>
      <c r="C7350" t="s">
        <v>248</v>
      </c>
      <c r="D7350" t="s">
        <v>249</v>
      </c>
      <c r="E7350">
        <v>512.5</v>
      </c>
      <c r="F7350" t="s">
        <v>4426</v>
      </c>
      <c r="G7350">
        <v>0</v>
      </c>
      <c r="H7350" s="1">
        <v>0</v>
      </c>
      <c r="I7350">
        <v>33.171745999999999</v>
      </c>
    </row>
    <row r="7351" spans="1:9" x14ac:dyDescent="0.25">
      <c r="A7351">
        <v>2410110105</v>
      </c>
      <c r="B7351" t="s">
        <v>1987</v>
      </c>
      <c r="C7351" t="s">
        <v>248</v>
      </c>
      <c r="D7351" t="s">
        <v>249</v>
      </c>
      <c r="E7351" s="1">
        <v>512.20000000000005</v>
      </c>
      <c r="F7351" t="s">
        <v>4426</v>
      </c>
      <c r="G7351">
        <v>0</v>
      </c>
      <c r="H7351">
        <v>0</v>
      </c>
      <c r="I7351">
        <v>39.455818000000001</v>
      </c>
    </row>
    <row r="7352" spans="1:9" x14ac:dyDescent="0.25">
      <c r="A7352">
        <v>2410110106</v>
      </c>
      <c r="B7352" t="s">
        <v>1986</v>
      </c>
      <c r="C7352" t="s">
        <v>248</v>
      </c>
      <c r="D7352" t="s">
        <v>249</v>
      </c>
      <c r="E7352" s="1">
        <v>510.4</v>
      </c>
      <c r="F7352" t="s">
        <v>4426</v>
      </c>
      <c r="G7352">
        <v>0</v>
      </c>
      <c r="H7352" s="1">
        <v>0</v>
      </c>
      <c r="I7352">
        <v>34.117260999999999</v>
      </c>
    </row>
    <row r="7353" spans="1:9" x14ac:dyDescent="0.25">
      <c r="A7353">
        <v>2410110108</v>
      </c>
      <c r="B7353" t="s">
        <v>2175</v>
      </c>
      <c r="C7353" t="s">
        <v>248</v>
      </c>
      <c r="D7353" t="s">
        <v>249</v>
      </c>
      <c r="E7353" s="1">
        <v>2</v>
      </c>
      <c r="F7353" t="s">
        <v>4426</v>
      </c>
      <c r="G7353">
        <v>0</v>
      </c>
      <c r="H7353" s="1">
        <v>0</v>
      </c>
      <c r="I7353">
        <v>89.025000000000006</v>
      </c>
    </row>
    <row r="7354" spans="1:9" x14ac:dyDescent="0.25">
      <c r="A7354">
        <v>2410110108</v>
      </c>
      <c r="B7354" t="s">
        <v>2175</v>
      </c>
      <c r="C7354" t="s">
        <v>47</v>
      </c>
      <c r="D7354" t="s">
        <v>48</v>
      </c>
      <c r="E7354" s="1">
        <v>1</v>
      </c>
      <c r="F7354" t="s">
        <v>4426</v>
      </c>
      <c r="G7354">
        <v>0</v>
      </c>
      <c r="H7354" s="1">
        <v>0</v>
      </c>
      <c r="I7354">
        <v>89.02</v>
      </c>
    </row>
    <row r="7355" spans="1:9" x14ac:dyDescent="0.25">
      <c r="A7355">
        <v>2410110110</v>
      </c>
      <c r="B7355" t="s">
        <v>8317</v>
      </c>
      <c r="C7355" t="s">
        <v>248</v>
      </c>
      <c r="D7355" t="s">
        <v>249</v>
      </c>
      <c r="E7355" s="1">
        <v>0</v>
      </c>
      <c r="F7355" t="s">
        <v>4426</v>
      </c>
      <c r="G7355">
        <v>0</v>
      </c>
      <c r="H7355" s="1">
        <v>200</v>
      </c>
      <c r="I7355">
        <v>0</v>
      </c>
    </row>
    <row r="7356" spans="1:9" x14ac:dyDescent="0.25">
      <c r="A7356">
        <v>2410110111</v>
      </c>
      <c r="B7356" t="s">
        <v>8318</v>
      </c>
      <c r="C7356" t="s">
        <v>248</v>
      </c>
      <c r="D7356" t="s">
        <v>249</v>
      </c>
      <c r="E7356" s="1">
        <v>0</v>
      </c>
      <c r="F7356" t="s">
        <v>4426</v>
      </c>
      <c r="G7356">
        <v>0</v>
      </c>
      <c r="H7356">
        <v>200</v>
      </c>
      <c r="I7356">
        <v>0</v>
      </c>
    </row>
    <row r="7357" spans="1:9" x14ac:dyDescent="0.25">
      <c r="A7357">
        <v>2410110112</v>
      </c>
      <c r="B7357" t="s">
        <v>8319</v>
      </c>
      <c r="C7357" t="s">
        <v>248</v>
      </c>
      <c r="D7357" t="s">
        <v>249</v>
      </c>
      <c r="E7357">
        <v>0</v>
      </c>
      <c r="F7357" t="s">
        <v>4426</v>
      </c>
      <c r="G7357">
        <v>0</v>
      </c>
      <c r="H7357">
        <v>200</v>
      </c>
      <c r="I7357">
        <v>0</v>
      </c>
    </row>
    <row r="7358" spans="1:9" x14ac:dyDescent="0.25">
      <c r="A7358">
        <v>2410110113</v>
      </c>
      <c r="B7358" t="s">
        <v>8320</v>
      </c>
      <c r="C7358" t="s">
        <v>248</v>
      </c>
      <c r="D7358" t="s">
        <v>249</v>
      </c>
      <c r="E7358" s="1">
        <v>0</v>
      </c>
      <c r="F7358" t="s">
        <v>4426</v>
      </c>
      <c r="G7358">
        <v>0</v>
      </c>
      <c r="H7358">
        <v>200</v>
      </c>
      <c r="I7358">
        <v>0</v>
      </c>
    </row>
    <row r="7359" spans="1:9" x14ac:dyDescent="0.25">
      <c r="A7359">
        <v>2410120004</v>
      </c>
      <c r="B7359" t="s">
        <v>5701</v>
      </c>
      <c r="C7359" t="s">
        <v>699</v>
      </c>
      <c r="D7359" t="s">
        <v>700</v>
      </c>
      <c r="E7359" s="1">
        <v>3.7</v>
      </c>
      <c r="F7359" t="s">
        <v>4426</v>
      </c>
      <c r="G7359">
        <v>0</v>
      </c>
      <c r="H7359" s="1">
        <v>0</v>
      </c>
      <c r="I7359">
        <v>13.586486000000001</v>
      </c>
    </row>
    <row r="7360" spans="1:9" x14ac:dyDescent="0.25">
      <c r="A7360">
        <v>2410120008</v>
      </c>
      <c r="B7360" t="s">
        <v>5702</v>
      </c>
      <c r="C7360" t="s">
        <v>2645</v>
      </c>
      <c r="D7360" t="s">
        <v>2646</v>
      </c>
      <c r="E7360" s="1">
        <v>2519.4</v>
      </c>
      <c r="F7360" t="s">
        <v>4426</v>
      </c>
      <c r="G7360">
        <v>0</v>
      </c>
      <c r="H7360" s="1">
        <v>0</v>
      </c>
      <c r="I7360">
        <v>3.9141140000000001</v>
      </c>
    </row>
    <row r="7361" spans="1:9" x14ac:dyDescent="0.25">
      <c r="A7361">
        <v>2410120010</v>
      </c>
      <c r="B7361" t="s">
        <v>5703</v>
      </c>
      <c r="C7361" t="s">
        <v>699</v>
      </c>
      <c r="D7361" t="s">
        <v>700</v>
      </c>
      <c r="E7361" s="1">
        <v>45</v>
      </c>
      <c r="F7361" t="s">
        <v>4426</v>
      </c>
      <c r="G7361">
        <v>0</v>
      </c>
      <c r="H7361" s="1">
        <v>0</v>
      </c>
      <c r="I7361">
        <v>33.655332999999999</v>
      </c>
    </row>
    <row r="7362" spans="1:9" x14ac:dyDescent="0.25">
      <c r="A7362">
        <v>2410120011</v>
      </c>
      <c r="B7362" t="s">
        <v>5704</v>
      </c>
      <c r="C7362" t="s">
        <v>699</v>
      </c>
      <c r="D7362" t="s">
        <v>700</v>
      </c>
      <c r="E7362" s="1">
        <v>208.9</v>
      </c>
      <c r="F7362" t="s">
        <v>4426</v>
      </c>
      <c r="G7362">
        <v>0</v>
      </c>
      <c r="H7362" s="1">
        <v>0</v>
      </c>
      <c r="I7362">
        <v>21.899951999999999</v>
      </c>
    </row>
    <row r="7363" spans="1:9" x14ac:dyDescent="0.25">
      <c r="A7363">
        <v>2410120015</v>
      </c>
      <c r="B7363" t="s">
        <v>5705</v>
      </c>
      <c r="C7363" t="s">
        <v>699</v>
      </c>
      <c r="D7363" t="s">
        <v>700</v>
      </c>
      <c r="E7363" s="1">
        <v>46.1</v>
      </c>
      <c r="F7363" t="s">
        <v>4426</v>
      </c>
      <c r="G7363">
        <v>0</v>
      </c>
      <c r="H7363" s="1">
        <v>0</v>
      </c>
      <c r="I7363">
        <v>12.541432</v>
      </c>
    </row>
    <row r="7364" spans="1:9" x14ac:dyDescent="0.25">
      <c r="A7364">
        <v>2410120015</v>
      </c>
      <c r="B7364" t="s">
        <v>5705</v>
      </c>
      <c r="C7364" t="s">
        <v>248</v>
      </c>
      <c r="D7364" t="s">
        <v>249</v>
      </c>
      <c r="E7364" s="1">
        <v>31.4</v>
      </c>
      <c r="F7364" t="s">
        <v>4426</v>
      </c>
      <c r="G7364">
        <v>0</v>
      </c>
      <c r="H7364" s="1">
        <v>0</v>
      </c>
      <c r="I7364">
        <v>12.541401</v>
      </c>
    </row>
    <row r="7365" spans="1:9" x14ac:dyDescent="0.25">
      <c r="A7365">
        <v>2410120031</v>
      </c>
      <c r="B7365" t="s">
        <v>798</v>
      </c>
      <c r="C7365" t="s">
        <v>248</v>
      </c>
      <c r="D7365" t="s">
        <v>249</v>
      </c>
      <c r="E7365" s="1">
        <v>1179</v>
      </c>
      <c r="F7365" t="s">
        <v>4426</v>
      </c>
      <c r="G7365">
        <v>0</v>
      </c>
      <c r="H7365" s="1">
        <v>0</v>
      </c>
      <c r="I7365">
        <v>4.0202119999999999</v>
      </c>
    </row>
    <row r="7366" spans="1:9" x14ac:dyDescent="0.25">
      <c r="A7366">
        <v>2410120035</v>
      </c>
      <c r="B7366" t="s">
        <v>5706</v>
      </c>
      <c r="C7366" t="s">
        <v>248</v>
      </c>
      <c r="D7366" t="s">
        <v>249</v>
      </c>
      <c r="E7366" s="1">
        <v>3.45</v>
      </c>
      <c r="F7366" t="s">
        <v>4426</v>
      </c>
      <c r="G7366">
        <v>0</v>
      </c>
      <c r="H7366" s="1">
        <v>0</v>
      </c>
      <c r="I7366">
        <v>8.5130429999999997</v>
      </c>
    </row>
    <row r="7367" spans="1:9" x14ac:dyDescent="0.25">
      <c r="A7367">
        <v>2410120036</v>
      </c>
      <c r="B7367" t="s">
        <v>1787</v>
      </c>
      <c r="C7367" t="s">
        <v>248</v>
      </c>
      <c r="D7367" t="s">
        <v>249</v>
      </c>
      <c r="E7367" s="1">
        <v>97.391999999999996</v>
      </c>
      <c r="F7367" t="s">
        <v>4426</v>
      </c>
      <c r="G7367">
        <v>0</v>
      </c>
      <c r="H7367" s="1">
        <v>0</v>
      </c>
      <c r="I7367">
        <v>15.370975</v>
      </c>
    </row>
    <row r="7368" spans="1:9" x14ac:dyDescent="0.25">
      <c r="A7368">
        <v>2410120037</v>
      </c>
      <c r="B7368" t="s">
        <v>1803</v>
      </c>
      <c r="C7368" t="s">
        <v>699</v>
      </c>
      <c r="D7368" t="s">
        <v>700</v>
      </c>
      <c r="E7368" s="1">
        <v>842.20730000000003</v>
      </c>
      <c r="F7368" t="s">
        <v>4426</v>
      </c>
      <c r="G7368">
        <v>0</v>
      </c>
      <c r="H7368">
        <v>0</v>
      </c>
      <c r="I7368">
        <v>5.9639119999999997</v>
      </c>
    </row>
    <row r="7369" spans="1:9" x14ac:dyDescent="0.25">
      <c r="A7369">
        <v>2410120037</v>
      </c>
      <c r="B7369" t="s">
        <v>1803</v>
      </c>
      <c r="C7369" t="s">
        <v>248</v>
      </c>
      <c r="D7369" t="s">
        <v>249</v>
      </c>
      <c r="E7369" s="1">
        <v>3.1920000000000002</v>
      </c>
      <c r="F7369" t="s">
        <v>4426</v>
      </c>
      <c r="G7369">
        <v>0</v>
      </c>
      <c r="H7369" s="1">
        <v>0</v>
      </c>
      <c r="I7369">
        <v>5.1535089999999997</v>
      </c>
    </row>
    <row r="7370" spans="1:9" x14ac:dyDescent="0.25">
      <c r="A7370">
        <v>2410120039</v>
      </c>
      <c r="B7370" t="s">
        <v>5707</v>
      </c>
      <c r="C7370" t="s">
        <v>248</v>
      </c>
      <c r="D7370" t="s">
        <v>249</v>
      </c>
      <c r="E7370" s="1">
        <v>710.2</v>
      </c>
      <c r="F7370" t="s">
        <v>4426</v>
      </c>
      <c r="G7370">
        <v>0</v>
      </c>
      <c r="H7370" s="1">
        <v>0</v>
      </c>
      <c r="I7370">
        <v>4.7412000000000001</v>
      </c>
    </row>
    <row r="7371" spans="1:9" x14ac:dyDescent="0.25">
      <c r="A7371">
        <v>2410120046</v>
      </c>
      <c r="B7371" t="s">
        <v>5708</v>
      </c>
      <c r="C7371" t="s">
        <v>2625</v>
      </c>
      <c r="D7371" t="s">
        <v>2626</v>
      </c>
      <c r="E7371" s="1">
        <v>4288.7</v>
      </c>
      <c r="F7371" t="s">
        <v>4426</v>
      </c>
      <c r="G7371" s="1">
        <v>0</v>
      </c>
      <c r="H7371" s="1">
        <v>0</v>
      </c>
      <c r="I7371">
        <v>3.7559559999999999</v>
      </c>
    </row>
    <row r="7372" spans="1:9" x14ac:dyDescent="0.25">
      <c r="A7372">
        <v>2410120048</v>
      </c>
      <c r="B7372" t="s">
        <v>5709</v>
      </c>
      <c r="C7372" t="s">
        <v>699</v>
      </c>
      <c r="D7372" t="s">
        <v>700</v>
      </c>
      <c r="E7372" s="1">
        <v>0.5</v>
      </c>
      <c r="F7372" t="s">
        <v>4426</v>
      </c>
      <c r="G7372">
        <v>0</v>
      </c>
      <c r="H7372" s="1">
        <v>0</v>
      </c>
      <c r="I7372">
        <v>15.46</v>
      </c>
    </row>
    <row r="7373" spans="1:9" x14ac:dyDescent="0.25">
      <c r="A7373">
        <v>2410120050</v>
      </c>
      <c r="B7373" t="s">
        <v>5710</v>
      </c>
      <c r="C7373" t="s">
        <v>699</v>
      </c>
      <c r="D7373" t="s">
        <v>700</v>
      </c>
      <c r="E7373" s="1">
        <v>85</v>
      </c>
      <c r="F7373" t="s">
        <v>4426</v>
      </c>
      <c r="G7373">
        <v>0</v>
      </c>
      <c r="H7373" s="1">
        <v>0</v>
      </c>
      <c r="I7373">
        <v>15.933059</v>
      </c>
    </row>
    <row r="7374" spans="1:9" x14ac:dyDescent="0.25">
      <c r="A7374">
        <v>2410120051</v>
      </c>
      <c r="B7374" t="s">
        <v>1864</v>
      </c>
      <c r="C7374" t="s">
        <v>248</v>
      </c>
      <c r="D7374" t="s">
        <v>249</v>
      </c>
      <c r="E7374" s="1">
        <v>2805.5672</v>
      </c>
      <c r="F7374" t="s">
        <v>4426</v>
      </c>
      <c r="G7374">
        <v>0</v>
      </c>
      <c r="H7374" s="1">
        <v>0</v>
      </c>
      <c r="I7374">
        <v>31.756437999999999</v>
      </c>
    </row>
    <row r="7375" spans="1:9" x14ac:dyDescent="0.25">
      <c r="A7375">
        <v>2410120053</v>
      </c>
      <c r="B7375" t="s">
        <v>1788</v>
      </c>
      <c r="C7375" t="s">
        <v>248</v>
      </c>
      <c r="D7375" t="s">
        <v>249</v>
      </c>
      <c r="E7375" s="1">
        <v>2166.0844999999999</v>
      </c>
      <c r="F7375" t="s">
        <v>5558</v>
      </c>
      <c r="G7375">
        <v>0</v>
      </c>
      <c r="H7375" s="1">
        <v>0</v>
      </c>
      <c r="I7375">
        <v>7.689095</v>
      </c>
    </row>
    <row r="7376" spans="1:9" x14ac:dyDescent="0.25">
      <c r="A7376">
        <v>2410120055</v>
      </c>
      <c r="B7376" t="s">
        <v>5711</v>
      </c>
      <c r="C7376" t="s">
        <v>699</v>
      </c>
      <c r="D7376" t="s">
        <v>700</v>
      </c>
      <c r="E7376" s="1">
        <v>14.5</v>
      </c>
      <c r="F7376" t="s">
        <v>4426</v>
      </c>
      <c r="G7376">
        <v>0</v>
      </c>
      <c r="H7376">
        <v>0</v>
      </c>
      <c r="I7376">
        <v>8.028276</v>
      </c>
    </row>
    <row r="7377" spans="1:9" x14ac:dyDescent="0.25">
      <c r="A7377">
        <v>2410120056</v>
      </c>
      <c r="B7377" t="s">
        <v>5712</v>
      </c>
      <c r="C7377" t="s">
        <v>699</v>
      </c>
      <c r="D7377" t="s">
        <v>700</v>
      </c>
      <c r="E7377" s="1">
        <v>24.5</v>
      </c>
      <c r="F7377" t="s">
        <v>4426</v>
      </c>
      <c r="G7377">
        <v>0</v>
      </c>
      <c r="H7377" s="1">
        <v>0</v>
      </c>
      <c r="I7377">
        <v>17.741633</v>
      </c>
    </row>
    <row r="7378" spans="1:9" x14ac:dyDescent="0.25">
      <c r="A7378">
        <v>2410120057</v>
      </c>
      <c r="B7378" t="s">
        <v>5713</v>
      </c>
      <c r="C7378" t="s">
        <v>699</v>
      </c>
      <c r="D7378" t="s">
        <v>700</v>
      </c>
      <c r="E7378" s="1">
        <v>1</v>
      </c>
      <c r="F7378" t="s">
        <v>4426</v>
      </c>
      <c r="G7378">
        <v>0</v>
      </c>
      <c r="H7378">
        <v>0</v>
      </c>
      <c r="I7378">
        <v>97.16</v>
      </c>
    </row>
    <row r="7379" spans="1:9" x14ac:dyDescent="0.25">
      <c r="A7379">
        <v>2410120057</v>
      </c>
      <c r="B7379" t="s">
        <v>5713</v>
      </c>
      <c r="C7379" t="s">
        <v>248</v>
      </c>
      <c r="D7379" t="s">
        <v>249</v>
      </c>
      <c r="E7379" s="1">
        <v>99</v>
      </c>
      <c r="F7379" t="s">
        <v>4426</v>
      </c>
      <c r="G7379">
        <v>0</v>
      </c>
      <c r="H7379">
        <v>0</v>
      </c>
      <c r="I7379">
        <v>97.157475000000005</v>
      </c>
    </row>
    <row r="7380" spans="1:9" x14ac:dyDescent="0.25">
      <c r="A7380">
        <v>2410120058</v>
      </c>
      <c r="B7380" t="s">
        <v>1980</v>
      </c>
      <c r="C7380" t="s">
        <v>248</v>
      </c>
      <c r="D7380" t="s">
        <v>249</v>
      </c>
      <c r="E7380" s="1">
        <v>2.5499999999999998</v>
      </c>
      <c r="F7380" t="s">
        <v>4426</v>
      </c>
      <c r="G7380">
        <v>0</v>
      </c>
      <c r="H7380">
        <v>0</v>
      </c>
      <c r="I7380">
        <v>49.580392000000003</v>
      </c>
    </row>
    <row r="7381" spans="1:9" x14ac:dyDescent="0.25">
      <c r="A7381">
        <v>2410120059</v>
      </c>
      <c r="B7381" t="s">
        <v>5714</v>
      </c>
      <c r="C7381" t="s">
        <v>699</v>
      </c>
      <c r="D7381" t="s">
        <v>700</v>
      </c>
      <c r="E7381" s="1">
        <v>2203.0300000000002</v>
      </c>
      <c r="F7381" t="s">
        <v>4426</v>
      </c>
      <c r="G7381">
        <v>0</v>
      </c>
      <c r="H7381" s="1">
        <v>380</v>
      </c>
      <c r="I7381">
        <v>9.7161729999999995</v>
      </c>
    </row>
    <row r="7382" spans="1:9" x14ac:dyDescent="0.25">
      <c r="A7382">
        <v>2410120059</v>
      </c>
      <c r="B7382" t="s">
        <v>5714</v>
      </c>
      <c r="C7382" t="s">
        <v>248</v>
      </c>
      <c r="D7382" t="s">
        <v>249</v>
      </c>
      <c r="E7382" s="1">
        <v>0</v>
      </c>
      <c r="F7382" t="s">
        <v>4426</v>
      </c>
      <c r="G7382">
        <v>0</v>
      </c>
      <c r="H7382" s="1">
        <v>5250</v>
      </c>
      <c r="I7382">
        <v>0</v>
      </c>
    </row>
    <row r="7383" spans="1:9" x14ac:dyDescent="0.25">
      <c r="A7383">
        <v>2410120060</v>
      </c>
      <c r="B7383" t="s">
        <v>5715</v>
      </c>
      <c r="C7383" t="s">
        <v>699</v>
      </c>
      <c r="D7383" t="s">
        <v>700</v>
      </c>
      <c r="E7383" s="1">
        <v>38.56</v>
      </c>
      <c r="F7383" t="s">
        <v>4426</v>
      </c>
      <c r="G7383">
        <v>0</v>
      </c>
      <c r="H7383" s="1">
        <v>136</v>
      </c>
      <c r="I7383">
        <v>12.669086999999999</v>
      </c>
    </row>
    <row r="7384" spans="1:9" x14ac:dyDescent="0.25">
      <c r="A7384">
        <v>2410120060</v>
      </c>
      <c r="B7384" t="s">
        <v>5715</v>
      </c>
      <c r="C7384" t="s">
        <v>248</v>
      </c>
      <c r="D7384" t="s">
        <v>249</v>
      </c>
      <c r="E7384" s="1">
        <v>0</v>
      </c>
      <c r="F7384" t="s">
        <v>4426</v>
      </c>
      <c r="G7384">
        <v>0</v>
      </c>
      <c r="H7384" s="1">
        <v>5250</v>
      </c>
      <c r="I7384">
        <v>12.772475999999999</v>
      </c>
    </row>
    <row r="7385" spans="1:9" x14ac:dyDescent="0.25">
      <c r="A7385">
        <v>2410130015</v>
      </c>
      <c r="B7385" t="s">
        <v>1865</v>
      </c>
      <c r="C7385" t="s">
        <v>248</v>
      </c>
      <c r="D7385" t="s">
        <v>249</v>
      </c>
      <c r="E7385" s="1">
        <v>1005600</v>
      </c>
      <c r="F7385" t="s">
        <v>2612</v>
      </c>
      <c r="G7385">
        <v>0</v>
      </c>
      <c r="H7385" s="1">
        <v>0</v>
      </c>
      <c r="I7385">
        <v>1.8932999999999998E-2</v>
      </c>
    </row>
    <row r="7386" spans="1:9" x14ac:dyDescent="0.25">
      <c r="A7386">
        <v>2410130015</v>
      </c>
      <c r="B7386" t="s">
        <v>1865</v>
      </c>
      <c r="C7386" t="s">
        <v>47</v>
      </c>
      <c r="D7386" t="s">
        <v>48</v>
      </c>
      <c r="E7386" s="1">
        <v>185000</v>
      </c>
      <c r="F7386" t="s">
        <v>2612</v>
      </c>
      <c r="G7386">
        <v>0</v>
      </c>
      <c r="H7386" s="1">
        <v>0</v>
      </c>
      <c r="I7386">
        <v>1.8932999999999998E-2</v>
      </c>
    </row>
    <row r="7387" spans="1:9" x14ac:dyDescent="0.25">
      <c r="A7387">
        <v>2410130017</v>
      </c>
      <c r="B7387" t="s">
        <v>1818</v>
      </c>
      <c r="C7387" t="s">
        <v>248</v>
      </c>
      <c r="D7387" t="s">
        <v>249</v>
      </c>
      <c r="E7387" s="1">
        <v>5538427</v>
      </c>
      <c r="F7387" t="s">
        <v>2612</v>
      </c>
      <c r="G7387">
        <v>0</v>
      </c>
      <c r="H7387" s="1">
        <v>9000000</v>
      </c>
      <c r="I7387">
        <v>7.2129999999999998E-3</v>
      </c>
    </row>
    <row r="7388" spans="1:9" x14ac:dyDescent="0.25">
      <c r="A7388">
        <v>2410130017</v>
      </c>
      <c r="B7388" t="s">
        <v>1818</v>
      </c>
      <c r="C7388" t="s">
        <v>2615</v>
      </c>
      <c r="D7388" t="s">
        <v>2616</v>
      </c>
      <c r="E7388" s="1">
        <v>139000</v>
      </c>
      <c r="F7388" t="s">
        <v>2612</v>
      </c>
      <c r="G7388">
        <v>0</v>
      </c>
      <c r="H7388" s="1">
        <v>0</v>
      </c>
      <c r="I7388">
        <v>7.5389999999999997E-3</v>
      </c>
    </row>
    <row r="7389" spans="1:9" x14ac:dyDescent="0.25">
      <c r="A7389">
        <v>2410130017</v>
      </c>
      <c r="B7389" t="s">
        <v>1818</v>
      </c>
      <c r="C7389" t="s">
        <v>47</v>
      </c>
      <c r="D7389" t="s">
        <v>48</v>
      </c>
      <c r="E7389" s="1">
        <v>50000</v>
      </c>
      <c r="F7389" t="s">
        <v>2612</v>
      </c>
      <c r="G7389">
        <v>0</v>
      </c>
      <c r="H7389" s="1">
        <v>0</v>
      </c>
      <c r="I7389">
        <v>7.2129999999999998E-3</v>
      </c>
    </row>
    <row r="7390" spans="1:9" x14ac:dyDescent="0.25">
      <c r="A7390">
        <v>2410140015</v>
      </c>
      <c r="B7390" t="s">
        <v>5716</v>
      </c>
      <c r="C7390" t="s">
        <v>248</v>
      </c>
      <c r="D7390" t="s">
        <v>249</v>
      </c>
      <c r="E7390" s="1">
        <v>44.72</v>
      </c>
      <c r="F7390" t="s">
        <v>4426</v>
      </c>
      <c r="G7390">
        <v>0</v>
      </c>
      <c r="H7390" s="1">
        <v>0</v>
      </c>
      <c r="I7390">
        <v>14.796958999999999</v>
      </c>
    </row>
    <row r="7391" spans="1:9" x14ac:dyDescent="0.25">
      <c r="A7391">
        <v>2410140022</v>
      </c>
      <c r="B7391" t="s">
        <v>5717</v>
      </c>
      <c r="C7391" t="s">
        <v>699</v>
      </c>
      <c r="D7391" t="s">
        <v>700</v>
      </c>
      <c r="E7391" s="1">
        <v>1739</v>
      </c>
      <c r="F7391" t="s">
        <v>4426</v>
      </c>
      <c r="G7391">
        <v>0</v>
      </c>
      <c r="H7391" s="1">
        <v>0</v>
      </c>
      <c r="I7391">
        <v>7.6395799999999996</v>
      </c>
    </row>
    <row r="7392" spans="1:9" x14ac:dyDescent="0.25">
      <c r="A7392">
        <v>2410150001</v>
      </c>
      <c r="B7392" t="s">
        <v>5718</v>
      </c>
      <c r="C7392" t="s">
        <v>699</v>
      </c>
      <c r="D7392" t="s">
        <v>700</v>
      </c>
      <c r="E7392" s="1">
        <v>810.24</v>
      </c>
      <c r="F7392" t="s">
        <v>4426</v>
      </c>
      <c r="G7392">
        <v>0</v>
      </c>
      <c r="H7392" s="1">
        <v>0</v>
      </c>
      <c r="I7392">
        <v>0.65021499999999999</v>
      </c>
    </row>
    <row r="7393" spans="1:9" x14ac:dyDescent="0.25">
      <c r="A7393">
        <v>2410150001</v>
      </c>
      <c r="B7393" t="s">
        <v>5718</v>
      </c>
      <c r="C7393" t="s">
        <v>248</v>
      </c>
      <c r="D7393" t="s">
        <v>249</v>
      </c>
      <c r="E7393" s="1">
        <v>39.479999999999997</v>
      </c>
      <c r="F7393" t="s">
        <v>4426</v>
      </c>
      <c r="G7393">
        <v>0</v>
      </c>
      <c r="H7393" s="1">
        <v>0</v>
      </c>
      <c r="I7393">
        <v>0.64007099999999995</v>
      </c>
    </row>
    <row r="7394" spans="1:9" x14ac:dyDescent="0.25">
      <c r="A7394">
        <v>2410150008</v>
      </c>
      <c r="B7394" t="s">
        <v>1665</v>
      </c>
      <c r="C7394" t="s">
        <v>699</v>
      </c>
      <c r="D7394" t="s">
        <v>700</v>
      </c>
      <c r="E7394" s="1">
        <v>750.06</v>
      </c>
      <c r="F7394" t="s">
        <v>4426</v>
      </c>
      <c r="G7394">
        <v>0</v>
      </c>
      <c r="H7394" s="1">
        <v>0</v>
      </c>
      <c r="I7394">
        <v>2.2172230000000002</v>
      </c>
    </row>
    <row r="7395" spans="1:9" x14ac:dyDescent="0.25">
      <c r="A7395">
        <v>2410150008</v>
      </c>
      <c r="B7395" t="s">
        <v>1665</v>
      </c>
      <c r="C7395" t="s">
        <v>248</v>
      </c>
      <c r="D7395" t="s">
        <v>249</v>
      </c>
      <c r="E7395" s="1">
        <v>1431.12</v>
      </c>
      <c r="F7395" t="s">
        <v>4426</v>
      </c>
      <c r="G7395" s="1">
        <v>0</v>
      </c>
      <c r="H7395">
        <v>0</v>
      </c>
      <c r="I7395">
        <v>2.2208549999999998</v>
      </c>
    </row>
    <row r="7396" spans="1:9" x14ac:dyDescent="0.25">
      <c r="A7396">
        <v>2410150015</v>
      </c>
      <c r="B7396" t="s">
        <v>5719</v>
      </c>
      <c r="C7396" t="s">
        <v>699</v>
      </c>
      <c r="D7396" t="s">
        <v>700</v>
      </c>
      <c r="E7396" s="1">
        <v>2606.5</v>
      </c>
      <c r="F7396" t="s">
        <v>4426</v>
      </c>
      <c r="G7396">
        <v>0</v>
      </c>
      <c r="H7396" s="1">
        <v>0</v>
      </c>
      <c r="I7396">
        <v>4.8977709999999997</v>
      </c>
    </row>
    <row r="7397" spans="1:9" x14ac:dyDescent="0.25">
      <c r="A7397">
        <v>2410150022</v>
      </c>
      <c r="B7397" t="s">
        <v>5720</v>
      </c>
      <c r="C7397" t="s">
        <v>248</v>
      </c>
      <c r="D7397" t="s">
        <v>249</v>
      </c>
      <c r="E7397" s="1">
        <v>86.92</v>
      </c>
      <c r="F7397" t="s">
        <v>4426</v>
      </c>
      <c r="G7397">
        <v>0</v>
      </c>
      <c r="H7397">
        <v>0</v>
      </c>
      <c r="I7397">
        <v>1.1048089999999999</v>
      </c>
    </row>
    <row r="7398" spans="1:9" x14ac:dyDescent="0.25">
      <c r="A7398">
        <v>2410160001</v>
      </c>
      <c r="B7398" t="s">
        <v>5721</v>
      </c>
      <c r="C7398" t="s">
        <v>2645</v>
      </c>
      <c r="D7398" t="s">
        <v>2646</v>
      </c>
      <c r="E7398" s="1">
        <v>270000</v>
      </c>
      <c r="F7398" t="s">
        <v>2612</v>
      </c>
      <c r="G7398">
        <v>0</v>
      </c>
      <c r="H7398">
        <v>0</v>
      </c>
      <c r="I7398">
        <v>1.4478E-2</v>
      </c>
    </row>
    <row r="7399" spans="1:9" x14ac:dyDescent="0.25">
      <c r="A7399">
        <v>2410160010</v>
      </c>
      <c r="B7399" t="s">
        <v>1736</v>
      </c>
      <c r="C7399" t="s">
        <v>248</v>
      </c>
      <c r="D7399" t="s">
        <v>249</v>
      </c>
      <c r="E7399" s="1">
        <v>10020</v>
      </c>
      <c r="F7399" t="s">
        <v>2612</v>
      </c>
      <c r="G7399">
        <v>0</v>
      </c>
      <c r="H7399" s="1">
        <v>10000</v>
      </c>
      <c r="I7399">
        <v>6.5050000000000004E-3</v>
      </c>
    </row>
    <row r="7400" spans="1:9" x14ac:dyDescent="0.25">
      <c r="A7400">
        <v>2410170035</v>
      </c>
      <c r="B7400" t="s">
        <v>1868</v>
      </c>
      <c r="C7400" t="s">
        <v>248</v>
      </c>
      <c r="D7400" t="s">
        <v>249</v>
      </c>
      <c r="E7400" s="1">
        <v>253.87200000000001</v>
      </c>
      <c r="F7400" t="s">
        <v>4426</v>
      </c>
      <c r="G7400">
        <v>0</v>
      </c>
      <c r="H7400">
        <v>0</v>
      </c>
      <c r="I7400">
        <v>13.100498999999999</v>
      </c>
    </row>
    <row r="7401" spans="1:9" x14ac:dyDescent="0.25">
      <c r="A7401">
        <v>2410170036</v>
      </c>
      <c r="B7401" t="s">
        <v>1869</v>
      </c>
      <c r="C7401" t="s">
        <v>248</v>
      </c>
      <c r="D7401" t="s">
        <v>249</v>
      </c>
      <c r="E7401" s="1">
        <v>8.3000000000000007</v>
      </c>
      <c r="F7401" t="s">
        <v>4426</v>
      </c>
      <c r="G7401">
        <v>0</v>
      </c>
      <c r="H7401">
        <v>0</v>
      </c>
      <c r="I7401">
        <v>12.16506</v>
      </c>
    </row>
    <row r="7402" spans="1:9" x14ac:dyDescent="0.25">
      <c r="A7402">
        <v>2410170036</v>
      </c>
      <c r="B7402" t="s">
        <v>1869</v>
      </c>
      <c r="C7402" t="s">
        <v>2615</v>
      </c>
      <c r="D7402" t="s">
        <v>2616</v>
      </c>
      <c r="E7402" s="1">
        <v>99.09</v>
      </c>
      <c r="F7402" t="s">
        <v>4426</v>
      </c>
      <c r="G7402">
        <v>0</v>
      </c>
      <c r="H7402" s="1">
        <v>0</v>
      </c>
      <c r="I7402">
        <v>12.164901</v>
      </c>
    </row>
    <row r="7403" spans="1:9" x14ac:dyDescent="0.25">
      <c r="A7403">
        <v>2410170037</v>
      </c>
      <c r="B7403" t="s">
        <v>1721</v>
      </c>
      <c r="C7403" t="s">
        <v>248</v>
      </c>
      <c r="D7403" t="s">
        <v>249</v>
      </c>
      <c r="E7403" s="1">
        <v>885544</v>
      </c>
      <c r="F7403" t="s">
        <v>2612</v>
      </c>
      <c r="G7403">
        <v>0</v>
      </c>
      <c r="H7403" s="1">
        <v>1564920</v>
      </c>
      <c r="I7403">
        <v>4.2382999999999997E-2</v>
      </c>
    </row>
    <row r="7404" spans="1:9" x14ac:dyDescent="0.25">
      <c r="A7404">
        <v>2410170037</v>
      </c>
      <c r="B7404" t="s">
        <v>1721</v>
      </c>
      <c r="C7404" t="s">
        <v>2615</v>
      </c>
      <c r="D7404" t="s">
        <v>2616</v>
      </c>
      <c r="E7404" s="1">
        <v>8280</v>
      </c>
      <c r="F7404" t="s">
        <v>2612</v>
      </c>
      <c r="G7404">
        <v>0</v>
      </c>
      <c r="H7404" s="1">
        <v>0</v>
      </c>
      <c r="I7404">
        <v>4.2777000000000003E-2</v>
      </c>
    </row>
    <row r="7405" spans="1:9" x14ac:dyDescent="0.25">
      <c r="A7405">
        <v>2410170038</v>
      </c>
      <c r="B7405" t="s">
        <v>1870</v>
      </c>
      <c r="C7405" t="s">
        <v>248</v>
      </c>
      <c r="D7405" t="s">
        <v>249</v>
      </c>
      <c r="E7405" s="1">
        <v>41151</v>
      </c>
      <c r="F7405" t="s">
        <v>2612</v>
      </c>
      <c r="G7405">
        <v>0</v>
      </c>
      <c r="H7405" s="1">
        <v>120000</v>
      </c>
      <c r="I7405">
        <v>3.3688999999999997E-2</v>
      </c>
    </row>
    <row r="7406" spans="1:9" x14ac:dyDescent="0.25">
      <c r="A7406">
        <v>2410170050</v>
      </c>
      <c r="B7406" t="s">
        <v>1722</v>
      </c>
      <c r="C7406" t="s">
        <v>248</v>
      </c>
      <c r="D7406" t="s">
        <v>249</v>
      </c>
      <c r="E7406" s="1">
        <v>2794430</v>
      </c>
      <c r="F7406" t="s">
        <v>2612</v>
      </c>
      <c r="G7406">
        <v>0</v>
      </c>
      <c r="H7406" s="1">
        <v>0</v>
      </c>
      <c r="I7406">
        <v>6.8033999999999997E-2</v>
      </c>
    </row>
    <row r="7407" spans="1:9" x14ac:dyDescent="0.25">
      <c r="A7407">
        <v>2410170055</v>
      </c>
      <c r="B7407" t="s">
        <v>5722</v>
      </c>
      <c r="C7407" t="s">
        <v>248</v>
      </c>
      <c r="D7407" t="s">
        <v>249</v>
      </c>
      <c r="E7407" s="1">
        <v>408.79</v>
      </c>
      <c r="F7407" t="s">
        <v>4426</v>
      </c>
      <c r="G7407">
        <v>0</v>
      </c>
      <c r="H7407">
        <v>0</v>
      </c>
      <c r="I7407">
        <v>50.265931000000002</v>
      </c>
    </row>
    <row r="7408" spans="1:9" x14ac:dyDescent="0.25">
      <c r="A7408">
        <v>2410170056</v>
      </c>
      <c r="B7408" t="s">
        <v>1871</v>
      </c>
      <c r="C7408" t="s">
        <v>248</v>
      </c>
      <c r="D7408" t="s">
        <v>249</v>
      </c>
      <c r="E7408" s="1">
        <v>273.5</v>
      </c>
      <c r="F7408" t="s">
        <v>4426</v>
      </c>
      <c r="G7408">
        <v>0</v>
      </c>
      <c r="H7408" s="1">
        <v>0</v>
      </c>
      <c r="I7408">
        <v>34.893967000000004</v>
      </c>
    </row>
    <row r="7409" spans="1:9" x14ac:dyDescent="0.25">
      <c r="A7409">
        <v>2410170057</v>
      </c>
      <c r="B7409" t="s">
        <v>8321</v>
      </c>
      <c r="C7409" t="s">
        <v>248</v>
      </c>
      <c r="D7409" t="s">
        <v>249</v>
      </c>
      <c r="E7409" s="1">
        <v>49.2</v>
      </c>
      <c r="F7409" t="s">
        <v>4426</v>
      </c>
      <c r="G7409">
        <v>0</v>
      </c>
      <c r="H7409" s="1">
        <v>840</v>
      </c>
      <c r="I7409">
        <v>38.073779999999999</v>
      </c>
    </row>
    <row r="7410" spans="1:9" x14ac:dyDescent="0.25">
      <c r="A7410">
        <v>2410170058</v>
      </c>
      <c r="B7410" t="s">
        <v>8322</v>
      </c>
      <c r="C7410" t="s">
        <v>248</v>
      </c>
      <c r="D7410" t="s">
        <v>249</v>
      </c>
      <c r="E7410" s="1">
        <v>109.5</v>
      </c>
      <c r="F7410" t="s">
        <v>4426</v>
      </c>
      <c r="G7410">
        <v>0</v>
      </c>
      <c r="H7410">
        <v>280</v>
      </c>
      <c r="I7410">
        <v>29.906666999999999</v>
      </c>
    </row>
    <row r="7411" spans="1:9" x14ac:dyDescent="0.25">
      <c r="A7411">
        <v>2410170071</v>
      </c>
      <c r="B7411" t="s">
        <v>1816</v>
      </c>
      <c r="C7411" t="s">
        <v>248</v>
      </c>
      <c r="D7411" t="s">
        <v>249</v>
      </c>
      <c r="E7411" s="1">
        <v>1397943</v>
      </c>
      <c r="F7411" t="s">
        <v>2612</v>
      </c>
      <c r="G7411">
        <v>0</v>
      </c>
      <c r="H7411" s="1">
        <v>4488060</v>
      </c>
      <c r="I7411">
        <v>1.4323000000000001E-2</v>
      </c>
    </row>
    <row r="7412" spans="1:9" x14ac:dyDescent="0.25">
      <c r="A7412">
        <v>2410170071</v>
      </c>
      <c r="B7412" t="s">
        <v>1816</v>
      </c>
      <c r="C7412" t="s">
        <v>47</v>
      </c>
      <c r="D7412" t="s">
        <v>48</v>
      </c>
      <c r="E7412" s="1">
        <v>59050</v>
      </c>
      <c r="F7412" t="s">
        <v>2612</v>
      </c>
      <c r="G7412">
        <v>0</v>
      </c>
      <c r="H7412" s="1">
        <v>0</v>
      </c>
      <c r="I7412">
        <v>1.4323000000000001E-2</v>
      </c>
    </row>
    <row r="7413" spans="1:9" x14ac:dyDescent="0.25">
      <c r="A7413">
        <v>2410170091</v>
      </c>
      <c r="B7413" t="s">
        <v>1874</v>
      </c>
      <c r="C7413" t="s">
        <v>248</v>
      </c>
      <c r="D7413" t="s">
        <v>249</v>
      </c>
      <c r="E7413" s="1">
        <v>166540</v>
      </c>
      <c r="F7413" t="s">
        <v>2612</v>
      </c>
      <c r="G7413">
        <v>0</v>
      </c>
      <c r="H7413" s="1">
        <v>0</v>
      </c>
      <c r="I7413">
        <v>2.5811000000000001E-2</v>
      </c>
    </row>
    <row r="7414" spans="1:9" x14ac:dyDescent="0.25">
      <c r="A7414">
        <v>2410170092</v>
      </c>
      <c r="B7414" t="s">
        <v>1875</v>
      </c>
      <c r="C7414" t="s">
        <v>248</v>
      </c>
      <c r="D7414" t="s">
        <v>249</v>
      </c>
      <c r="E7414" s="1">
        <v>157020</v>
      </c>
      <c r="F7414" t="s">
        <v>2612</v>
      </c>
      <c r="G7414" s="1">
        <v>0</v>
      </c>
      <c r="H7414" s="1">
        <v>0</v>
      </c>
      <c r="I7414">
        <v>2.9576000000000002E-2</v>
      </c>
    </row>
    <row r="7415" spans="1:9" x14ac:dyDescent="0.25">
      <c r="A7415">
        <v>2410170093</v>
      </c>
      <c r="B7415" t="s">
        <v>5723</v>
      </c>
      <c r="C7415" t="s">
        <v>248</v>
      </c>
      <c r="D7415" t="s">
        <v>249</v>
      </c>
      <c r="E7415" s="1">
        <v>5.5</v>
      </c>
      <c r="F7415" t="s">
        <v>4426</v>
      </c>
      <c r="G7415">
        <v>0</v>
      </c>
      <c r="H7415" s="1">
        <v>0</v>
      </c>
      <c r="I7415">
        <v>14.523636</v>
      </c>
    </row>
    <row r="7416" spans="1:9" x14ac:dyDescent="0.25">
      <c r="A7416">
        <v>2410170096</v>
      </c>
      <c r="B7416" t="s">
        <v>5724</v>
      </c>
      <c r="C7416" t="s">
        <v>248</v>
      </c>
      <c r="D7416" t="s">
        <v>249</v>
      </c>
      <c r="E7416" s="1">
        <v>62.1</v>
      </c>
      <c r="F7416" t="s">
        <v>4426</v>
      </c>
      <c r="G7416">
        <v>0</v>
      </c>
      <c r="H7416" s="1">
        <v>0</v>
      </c>
      <c r="I7416">
        <v>14.244605</v>
      </c>
    </row>
    <row r="7417" spans="1:9" x14ac:dyDescent="0.25">
      <c r="A7417">
        <v>2410170102</v>
      </c>
      <c r="B7417" t="s">
        <v>5725</v>
      </c>
      <c r="C7417" t="s">
        <v>248</v>
      </c>
      <c r="D7417" t="s">
        <v>249</v>
      </c>
      <c r="E7417" s="1">
        <v>36370</v>
      </c>
      <c r="F7417" t="s">
        <v>2612</v>
      </c>
      <c r="G7417">
        <v>0</v>
      </c>
      <c r="H7417" s="1">
        <v>0</v>
      </c>
      <c r="I7417">
        <v>3.5963000000000002E-2</v>
      </c>
    </row>
    <row r="7418" spans="1:9" x14ac:dyDescent="0.25">
      <c r="A7418">
        <v>2410170205</v>
      </c>
      <c r="B7418" t="s">
        <v>1770</v>
      </c>
      <c r="C7418" t="s">
        <v>248</v>
      </c>
      <c r="D7418" t="s">
        <v>249</v>
      </c>
      <c r="E7418" s="1">
        <v>228230</v>
      </c>
      <c r="F7418" t="s">
        <v>2612</v>
      </c>
      <c r="G7418">
        <v>0</v>
      </c>
      <c r="H7418" s="1">
        <v>0</v>
      </c>
      <c r="I7418">
        <v>2.8088999999999999E-2</v>
      </c>
    </row>
    <row r="7419" spans="1:9" x14ac:dyDescent="0.25">
      <c r="A7419">
        <v>2410170209</v>
      </c>
      <c r="B7419" t="s">
        <v>2167</v>
      </c>
      <c r="C7419" t="s">
        <v>248</v>
      </c>
      <c r="D7419" t="s">
        <v>249</v>
      </c>
      <c r="E7419" s="1">
        <v>245250</v>
      </c>
      <c r="F7419" t="s">
        <v>2612</v>
      </c>
      <c r="G7419">
        <v>0</v>
      </c>
      <c r="H7419" s="1">
        <v>0</v>
      </c>
      <c r="I7419">
        <v>2.4322E-2</v>
      </c>
    </row>
    <row r="7420" spans="1:9" x14ac:dyDescent="0.25">
      <c r="A7420">
        <v>2410170227</v>
      </c>
      <c r="B7420" t="s">
        <v>5726</v>
      </c>
      <c r="C7420" t="s">
        <v>248</v>
      </c>
      <c r="D7420" t="s">
        <v>249</v>
      </c>
      <c r="E7420" s="1">
        <v>417264</v>
      </c>
      <c r="F7420" t="s">
        <v>2612</v>
      </c>
      <c r="G7420">
        <v>0</v>
      </c>
      <c r="H7420" s="1">
        <v>0</v>
      </c>
      <c r="I7420">
        <v>5.3254999999999997E-2</v>
      </c>
    </row>
    <row r="7421" spans="1:9" x14ac:dyDescent="0.25">
      <c r="A7421">
        <v>2410170233</v>
      </c>
      <c r="B7421" t="s">
        <v>1746</v>
      </c>
      <c r="C7421" t="s">
        <v>248</v>
      </c>
      <c r="D7421" t="s">
        <v>249</v>
      </c>
      <c r="E7421" s="1">
        <v>670107</v>
      </c>
      <c r="F7421" t="s">
        <v>2612</v>
      </c>
      <c r="G7421">
        <v>0</v>
      </c>
      <c r="H7421" s="1">
        <v>4500000</v>
      </c>
      <c r="I7421">
        <v>2.9669999999999998E-2</v>
      </c>
    </row>
    <row r="7422" spans="1:9" x14ac:dyDescent="0.25">
      <c r="A7422">
        <v>2410170234</v>
      </c>
      <c r="B7422" t="s">
        <v>5727</v>
      </c>
      <c r="C7422" t="s">
        <v>248</v>
      </c>
      <c r="D7422" t="s">
        <v>249</v>
      </c>
      <c r="E7422" s="1">
        <v>206490</v>
      </c>
      <c r="F7422" t="s">
        <v>2612</v>
      </c>
      <c r="G7422" s="1">
        <v>0</v>
      </c>
      <c r="H7422">
        <v>0</v>
      </c>
      <c r="I7422">
        <v>4.9916000000000002E-2</v>
      </c>
    </row>
    <row r="7423" spans="1:9" x14ac:dyDescent="0.25">
      <c r="A7423">
        <v>2410170238</v>
      </c>
      <c r="B7423" t="s">
        <v>1960</v>
      </c>
      <c r="C7423" t="s">
        <v>248</v>
      </c>
      <c r="D7423" t="s">
        <v>249</v>
      </c>
      <c r="E7423" s="1">
        <v>0</v>
      </c>
      <c r="F7423" t="s">
        <v>2612</v>
      </c>
      <c r="G7423" s="1">
        <v>0</v>
      </c>
      <c r="H7423" s="1">
        <v>390000</v>
      </c>
      <c r="I7423">
        <v>2.1987E-2</v>
      </c>
    </row>
    <row r="7424" spans="1:9" x14ac:dyDescent="0.25">
      <c r="A7424">
        <v>2410170239</v>
      </c>
      <c r="B7424" t="s">
        <v>1962</v>
      </c>
      <c r="C7424" t="s">
        <v>248</v>
      </c>
      <c r="D7424" t="s">
        <v>249</v>
      </c>
      <c r="E7424" s="1">
        <v>38080</v>
      </c>
      <c r="F7424" t="s">
        <v>2612</v>
      </c>
      <c r="G7424">
        <v>0</v>
      </c>
      <c r="H7424" s="1">
        <v>400000</v>
      </c>
      <c r="I7424">
        <v>2.3816E-2</v>
      </c>
    </row>
    <row r="7425" spans="1:9" x14ac:dyDescent="0.25">
      <c r="A7425">
        <v>2410170240</v>
      </c>
      <c r="B7425" t="s">
        <v>1961</v>
      </c>
      <c r="C7425" t="s">
        <v>248</v>
      </c>
      <c r="D7425" t="s">
        <v>249</v>
      </c>
      <c r="E7425" s="1">
        <v>116995</v>
      </c>
      <c r="F7425" t="s">
        <v>2612</v>
      </c>
      <c r="G7425">
        <v>0</v>
      </c>
      <c r="H7425" s="1">
        <v>260000</v>
      </c>
      <c r="I7425">
        <v>2.3335999999999999E-2</v>
      </c>
    </row>
    <row r="7426" spans="1:9" x14ac:dyDescent="0.25">
      <c r="A7426">
        <v>2410170241</v>
      </c>
      <c r="B7426" t="s">
        <v>1963</v>
      </c>
      <c r="C7426" t="s">
        <v>248</v>
      </c>
      <c r="D7426" t="s">
        <v>249</v>
      </c>
      <c r="E7426" s="1">
        <v>863</v>
      </c>
      <c r="F7426" t="s">
        <v>2612</v>
      </c>
      <c r="G7426">
        <v>0</v>
      </c>
      <c r="H7426" s="1">
        <v>158730</v>
      </c>
      <c r="I7426">
        <v>2.6686000000000001E-2</v>
      </c>
    </row>
    <row r="7427" spans="1:9" x14ac:dyDescent="0.25">
      <c r="A7427">
        <v>2410170241</v>
      </c>
      <c r="B7427" t="s">
        <v>1963</v>
      </c>
      <c r="C7427" t="s">
        <v>2615</v>
      </c>
      <c r="D7427" t="s">
        <v>2616</v>
      </c>
      <c r="E7427" s="1">
        <v>10000</v>
      </c>
      <c r="F7427" t="s">
        <v>2612</v>
      </c>
      <c r="G7427">
        <v>0</v>
      </c>
      <c r="H7427" s="1">
        <v>0</v>
      </c>
      <c r="I7427">
        <v>2.6681E-2</v>
      </c>
    </row>
    <row r="7428" spans="1:9" x14ac:dyDescent="0.25">
      <c r="A7428">
        <v>2410170242</v>
      </c>
      <c r="B7428" t="s">
        <v>1964</v>
      </c>
      <c r="C7428" t="s">
        <v>248</v>
      </c>
      <c r="D7428" t="s">
        <v>249</v>
      </c>
      <c r="E7428" s="1">
        <v>154306</v>
      </c>
      <c r="F7428" t="s">
        <v>2612</v>
      </c>
      <c r="G7428" s="1">
        <v>0</v>
      </c>
      <c r="H7428" s="1">
        <v>630000</v>
      </c>
      <c r="I7428">
        <v>2.6702E-2</v>
      </c>
    </row>
    <row r="7429" spans="1:9" x14ac:dyDescent="0.25">
      <c r="A7429">
        <v>2410170243</v>
      </c>
      <c r="B7429" t="s">
        <v>1966</v>
      </c>
      <c r="C7429" t="s">
        <v>248</v>
      </c>
      <c r="D7429" t="s">
        <v>249</v>
      </c>
      <c r="E7429" s="1">
        <v>183001</v>
      </c>
      <c r="F7429" t="s">
        <v>2612</v>
      </c>
      <c r="G7429">
        <v>0</v>
      </c>
      <c r="H7429" s="1">
        <v>370000</v>
      </c>
      <c r="I7429">
        <v>2.4511000000000002E-2</v>
      </c>
    </row>
    <row r="7430" spans="1:9" x14ac:dyDescent="0.25">
      <c r="A7430">
        <v>2410170244</v>
      </c>
      <c r="B7430" t="s">
        <v>1965</v>
      </c>
      <c r="C7430" t="s">
        <v>248</v>
      </c>
      <c r="D7430" t="s">
        <v>249</v>
      </c>
      <c r="E7430" s="1">
        <v>211023</v>
      </c>
      <c r="F7430" t="s">
        <v>2612</v>
      </c>
      <c r="G7430">
        <v>0</v>
      </c>
      <c r="H7430" s="1">
        <v>390000</v>
      </c>
      <c r="I7430">
        <v>2.6086999999999999E-2</v>
      </c>
    </row>
    <row r="7431" spans="1:9" x14ac:dyDescent="0.25">
      <c r="A7431">
        <v>2410170245</v>
      </c>
      <c r="B7431" t="s">
        <v>1967</v>
      </c>
      <c r="C7431" t="s">
        <v>248</v>
      </c>
      <c r="D7431" t="s">
        <v>249</v>
      </c>
      <c r="E7431" s="1">
        <v>77700</v>
      </c>
      <c r="F7431" t="s">
        <v>2612</v>
      </c>
      <c r="G7431">
        <v>0</v>
      </c>
      <c r="H7431" s="1">
        <v>200000</v>
      </c>
      <c r="I7431">
        <v>3.0096000000000001E-2</v>
      </c>
    </row>
    <row r="7432" spans="1:9" x14ac:dyDescent="0.25">
      <c r="A7432">
        <v>2410170254</v>
      </c>
      <c r="B7432" t="s">
        <v>8404</v>
      </c>
      <c r="C7432" t="s">
        <v>248</v>
      </c>
      <c r="D7432" t="s">
        <v>249</v>
      </c>
      <c r="E7432" s="1">
        <v>0</v>
      </c>
      <c r="F7432" t="s">
        <v>2612</v>
      </c>
      <c r="G7432">
        <v>0</v>
      </c>
      <c r="H7432" s="1">
        <v>200000</v>
      </c>
      <c r="I7432">
        <v>0</v>
      </c>
    </row>
    <row r="7433" spans="1:9" x14ac:dyDescent="0.25">
      <c r="A7433">
        <v>2410190001</v>
      </c>
      <c r="B7433" t="s">
        <v>5728</v>
      </c>
      <c r="C7433" t="s">
        <v>699</v>
      </c>
      <c r="D7433" t="s">
        <v>700</v>
      </c>
      <c r="E7433" s="1">
        <v>22.7</v>
      </c>
      <c r="F7433" t="s">
        <v>4426</v>
      </c>
      <c r="G7433">
        <v>0</v>
      </c>
      <c r="H7433" s="1">
        <v>0</v>
      </c>
      <c r="I7433">
        <v>71.715418999999997</v>
      </c>
    </row>
    <row r="7434" spans="1:9" x14ac:dyDescent="0.25">
      <c r="A7434">
        <v>2410190003</v>
      </c>
      <c r="B7434" t="s">
        <v>5729</v>
      </c>
      <c r="C7434" t="s">
        <v>699</v>
      </c>
      <c r="D7434" t="s">
        <v>700</v>
      </c>
      <c r="E7434" s="1">
        <v>4</v>
      </c>
      <c r="F7434" t="s">
        <v>4426</v>
      </c>
      <c r="G7434">
        <v>0</v>
      </c>
      <c r="H7434" s="1">
        <v>5</v>
      </c>
      <c r="I7434">
        <v>10.6225</v>
      </c>
    </row>
    <row r="7435" spans="1:9" x14ac:dyDescent="0.25">
      <c r="A7435">
        <v>2410190003</v>
      </c>
      <c r="B7435" t="s">
        <v>5729</v>
      </c>
      <c r="C7435" t="s">
        <v>248</v>
      </c>
      <c r="D7435" t="s">
        <v>249</v>
      </c>
      <c r="E7435" s="1">
        <v>19.8</v>
      </c>
      <c r="F7435" t="s">
        <v>4426</v>
      </c>
      <c r="G7435">
        <v>0</v>
      </c>
      <c r="H7435" s="1">
        <v>0</v>
      </c>
      <c r="I7435">
        <v>10.132323</v>
      </c>
    </row>
    <row r="7436" spans="1:9" x14ac:dyDescent="0.25">
      <c r="A7436">
        <v>2410190009</v>
      </c>
      <c r="B7436" t="s">
        <v>1995</v>
      </c>
      <c r="C7436" t="s">
        <v>248</v>
      </c>
      <c r="D7436" t="s">
        <v>249</v>
      </c>
      <c r="E7436" s="1">
        <v>682.51</v>
      </c>
      <c r="F7436" t="s">
        <v>4426</v>
      </c>
      <c r="G7436">
        <v>0</v>
      </c>
      <c r="H7436">
        <v>0</v>
      </c>
      <c r="I7436">
        <v>22.171192000000001</v>
      </c>
    </row>
    <row r="7437" spans="1:9" x14ac:dyDescent="0.25">
      <c r="A7437">
        <v>2410190011</v>
      </c>
      <c r="B7437" t="s">
        <v>1972</v>
      </c>
      <c r="C7437" t="s">
        <v>248</v>
      </c>
      <c r="D7437" t="s">
        <v>249</v>
      </c>
      <c r="E7437" s="1">
        <v>8489.34</v>
      </c>
      <c r="F7437" t="s">
        <v>4426</v>
      </c>
      <c r="G7437">
        <v>0</v>
      </c>
      <c r="H7437" s="1">
        <v>13475</v>
      </c>
      <c r="I7437">
        <v>6.6480240000000004</v>
      </c>
    </row>
    <row r="7438" spans="1:9" x14ac:dyDescent="0.25">
      <c r="A7438">
        <v>2410200005</v>
      </c>
      <c r="B7438" t="s">
        <v>2174</v>
      </c>
      <c r="C7438" t="s">
        <v>248</v>
      </c>
      <c r="D7438" t="s">
        <v>249</v>
      </c>
      <c r="E7438">
        <v>8</v>
      </c>
      <c r="F7438" t="s">
        <v>5558</v>
      </c>
      <c r="G7438">
        <v>0</v>
      </c>
      <c r="H7438">
        <v>0</v>
      </c>
      <c r="I7438">
        <v>26.802499999999998</v>
      </c>
    </row>
    <row r="7439" spans="1:9" x14ac:dyDescent="0.25">
      <c r="A7439">
        <v>2410200005</v>
      </c>
      <c r="B7439" t="s">
        <v>2174</v>
      </c>
      <c r="C7439" t="s">
        <v>47</v>
      </c>
      <c r="D7439" t="s">
        <v>48</v>
      </c>
      <c r="E7439" s="1">
        <v>0.53280000000000005</v>
      </c>
      <c r="F7439" t="s">
        <v>5558</v>
      </c>
      <c r="G7439">
        <v>0</v>
      </c>
      <c r="H7439">
        <v>0</v>
      </c>
      <c r="I7439">
        <v>26.37012</v>
      </c>
    </row>
    <row r="7440" spans="1:9" x14ac:dyDescent="0.25">
      <c r="A7440">
        <v>2410200012</v>
      </c>
      <c r="B7440" t="s">
        <v>5730</v>
      </c>
      <c r="C7440" t="s">
        <v>248</v>
      </c>
      <c r="D7440" t="s">
        <v>249</v>
      </c>
      <c r="E7440" s="1">
        <v>4</v>
      </c>
      <c r="F7440" t="s">
        <v>4426</v>
      </c>
      <c r="G7440">
        <v>0</v>
      </c>
      <c r="H7440">
        <v>0</v>
      </c>
      <c r="I7440">
        <v>18.395</v>
      </c>
    </row>
    <row r="7441" spans="1:9" x14ac:dyDescent="0.25">
      <c r="A7441">
        <v>2410200020</v>
      </c>
      <c r="B7441" t="s">
        <v>1983</v>
      </c>
      <c r="C7441" t="s">
        <v>248</v>
      </c>
      <c r="D7441" t="s">
        <v>249</v>
      </c>
      <c r="E7441" s="1">
        <v>2.0630000000000002</v>
      </c>
      <c r="F7441" t="s">
        <v>4426</v>
      </c>
      <c r="G7441">
        <v>0</v>
      </c>
      <c r="H7441" s="1">
        <v>0</v>
      </c>
      <c r="I7441">
        <v>2.074649</v>
      </c>
    </row>
    <row r="7442" spans="1:9" x14ac:dyDescent="0.25">
      <c r="A7442">
        <v>2410200021</v>
      </c>
      <c r="B7442" t="s">
        <v>2166</v>
      </c>
      <c r="C7442" t="s">
        <v>248</v>
      </c>
      <c r="D7442" t="s">
        <v>249</v>
      </c>
      <c r="E7442" s="1">
        <v>29.963000000000001</v>
      </c>
      <c r="F7442" t="s">
        <v>4426</v>
      </c>
      <c r="G7442">
        <v>0</v>
      </c>
      <c r="H7442" s="1">
        <v>0</v>
      </c>
      <c r="I7442">
        <v>17.368421000000001</v>
      </c>
    </row>
    <row r="7443" spans="1:9" x14ac:dyDescent="0.25">
      <c r="A7443">
        <v>2410210003</v>
      </c>
      <c r="B7443" t="s">
        <v>1686</v>
      </c>
      <c r="C7443" t="s">
        <v>699</v>
      </c>
      <c r="D7443" t="s">
        <v>700</v>
      </c>
      <c r="E7443" s="1">
        <v>113.6</v>
      </c>
      <c r="F7443" t="s">
        <v>4426</v>
      </c>
      <c r="G7443">
        <v>13.5</v>
      </c>
      <c r="H7443" s="1">
        <v>0</v>
      </c>
      <c r="I7443">
        <v>4.9330990000000003</v>
      </c>
    </row>
    <row r="7444" spans="1:9" x14ac:dyDescent="0.25">
      <c r="A7444">
        <v>2410210003</v>
      </c>
      <c r="B7444" t="s">
        <v>1686</v>
      </c>
      <c r="C7444" t="s">
        <v>248</v>
      </c>
      <c r="D7444" t="s">
        <v>249</v>
      </c>
      <c r="E7444" s="1">
        <v>1455.3420000000001</v>
      </c>
      <c r="F7444" t="s">
        <v>4426</v>
      </c>
      <c r="G7444">
        <v>78.840699999999998</v>
      </c>
      <c r="H7444" s="1">
        <v>2310</v>
      </c>
      <c r="I7444">
        <v>5.0900610000000004</v>
      </c>
    </row>
    <row r="7445" spans="1:9" x14ac:dyDescent="0.25">
      <c r="A7445">
        <v>2410210003</v>
      </c>
      <c r="B7445" t="s">
        <v>1686</v>
      </c>
      <c r="C7445" t="s">
        <v>47</v>
      </c>
      <c r="D7445" t="s">
        <v>48</v>
      </c>
      <c r="E7445" s="1">
        <v>0</v>
      </c>
      <c r="F7445" t="s">
        <v>4426</v>
      </c>
      <c r="G7445">
        <v>0</v>
      </c>
      <c r="H7445" s="1">
        <v>31.64</v>
      </c>
      <c r="I7445">
        <v>5.5864019999999996</v>
      </c>
    </row>
    <row r="7446" spans="1:9" x14ac:dyDescent="0.25">
      <c r="A7446">
        <v>2410210003</v>
      </c>
      <c r="B7446" t="s">
        <v>1686</v>
      </c>
      <c r="C7446" t="s">
        <v>91</v>
      </c>
      <c r="D7446" t="s">
        <v>92</v>
      </c>
      <c r="E7446" s="1">
        <v>71.637</v>
      </c>
      <c r="F7446" t="s">
        <v>4426</v>
      </c>
      <c r="G7446">
        <v>0</v>
      </c>
      <c r="H7446" s="1">
        <v>47.200699999999998</v>
      </c>
      <c r="I7446">
        <v>5.0767059999999997</v>
      </c>
    </row>
    <row r="7447" spans="1:9" x14ac:dyDescent="0.25">
      <c r="A7447">
        <v>2410210003</v>
      </c>
      <c r="B7447" t="s">
        <v>1686</v>
      </c>
      <c r="C7447" t="s">
        <v>646</v>
      </c>
      <c r="D7447" t="s">
        <v>647</v>
      </c>
      <c r="E7447" s="1">
        <v>4.8</v>
      </c>
      <c r="F7447" t="s">
        <v>4426</v>
      </c>
      <c r="G7447">
        <v>0</v>
      </c>
      <c r="H7447" s="1">
        <v>13.5</v>
      </c>
      <c r="I7447">
        <v>4.9333330000000002</v>
      </c>
    </row>
    <row r="7448" spans="1:9" x14ac:dyDescent="0.25">
      <c r="A7448">
        <v>2410210004</v>
      </c>
      <c r="B7448" t="s">
        <v>5731</v>
      </c>
      <c r="C7448" t="s">
        <v>248</v>
      </c>
      <c r="D7448" t="s">
        <v>249</v>
      </c>
      <c r="E7448" s="1">
        <v>97.675600000000003</v>
      </c>
      <c r="F7448" t="s">
        <v>4426</v>
      </c>
      <c r="G7448">
        <v>0.307</v>
      </c>
      <c r="H7448" s="1">
        <v>0</v>
      </c>
      <c r="I7448">
        <v>13.12641</v>
      </c>
    </row>
    <row r="7449" spans="1:9" x14ac:dyDescent="0.25">
      <c r="A7449">
        <v>2410210004</v>
      </c>
      <c r="B7449" t="s">
        <v>5731</v>
      </c>
      <c r="C7449" t="s">
        <v>91</v>
      </c>
      <c r="D7449" t="s">
        <v>92</v>
      </c>
      <c r="E7449" s="1">
        <v>0</v>
      </c>
      <c r="F7449" t="s">
        <v>4426</v>
      </c>
      <c r="G7449">
        <v>0</v>
      </c>
      <c r="H7449" s="1">
        <v>0.307</v>
      </c>
      <c r="I7449">
        <v>13.135469000000001</v>
      </c>
    </row>
    <row r="7450" spans="1:9" x14ac:dyDescent="0.25">
      <c r="A7450">
        <v>2410210013</v>
      </c>
      <c r="B7450" t="s">
        <v>5732</v>
      </c>
      <c r="C7450" t="s">
        <v>248</v>
      </c>
      <c r="D7450" t="s">
        <v>249</v>
      </c>
      <c r="E7450" s="1">
        <v>19.8</v>
      </c>
      <c r="F7450" t="s">
        <v>4426</v>
      </c>
      <c r="G7450">
        <v>0</v>
      </c>
      <c r="H7450" s="1">
        <v>0</v>
      </c>
      <c r="I7450">
        <v>34.370707000000003</v>
      </c>
    </row>
    <row r="7451" spans="1:9" x14ac:dyDescent="0.25">
      <c r="A7451">
        <v>2410210017</v>
      </c>
      <c r="B7451" t="s">
        <v>5733</v>
      </c>
      <c r="C7451" t="s">
        <v>248</v>
      </c>
      <c r="D7451" t="s">
        <v>249</v>
      </c>
      <c r="E7451" s="1">
        <v>161.75</v>
      </c>
      <c r="F7451" t="s">
        <v>4426</v>
      </c>
      <c r="G7451">
        <v>0</v>
      </c>
      <c r="H7451" s="1">
        <v>0</v>
      </c>
      <c r="I7451">
        <v>16.089521000000001</v>
      </c>
    </row>
    <row r="7452" spans="1:9" x14ac:dyDescent="0.25">
      <c r="A7452">
        <v>2410210019</v>
      </c>
      <c r="B7452" t="s">
        <v>1690</v>
      </c>
      <c r="C7452" t="s">
        <v>248</v>
      </c>
      <c r="D7452" t="s">
        <v>249</v>
      </c>
      <c r="E7452" s="1">
        <v>226.934</v>
      </c>
      <c r="F7452" t="s">
        <v>4426</v>
      </c>
      <c r="G7452" s="1">
        <v>45.206000000000003</v>
      </c>
      <c r="H7452" s="1">
        <v>675</v>
      </c>
      <c r="I7452">
        <v>7.5933089999999996</v>
      </c>
    </row>
    <row r="7453" spans="1:9" x14ac:dyDescent="0.25">
      <c r="A7453">
        <v>2410210019</v>
      </c>
      <c r="B7453" t="s">
        <v>1690</v>
      </c>
      <c r="C7453" t="s">
        <v>47</v>
      </c>
      <c r="D7453" t="s">
        <v>48</v>
      </c>
      <c r="E7453" s="1">
        <v>0</v>
      </c>
      <c r="F7453" t="s">
        <v>4426</v>
      </c>
      <c r="G7453">
        <v>0</v>
      </c>
      <c r="H7453" s="1">
        <v>5.95</v>
      </c>
      <c r="I7453">
        <v>7.5043920000000002</v>
      </c>
    </row>
    <row r="7454" spans="1:9" x14ac:dyDescent="0.25">
      <c r="A7454">
        <v>2410210019</v>
      </c>
      <c r="B7454" t="s">
        <v>1690</v>
      </c>
      <c r="C7454" t="s">
        <v>91</v>
      </c>
      <c r="D7454" t="s">
        <v>92</v>
      </c>
      <c r="E7454">
        <v>88.245999999999995</v>
      </c>
      <c r="F7454" t="s">
        <v>4426</v>
      </c>
      <c r="G7454">
        <v>0</v>
      </c>
      <c r="H7454" s="1">
        <v>39.256</v>
      </c>
      <c r="I7454">
        <v>7.5522970000000003</v>
      </c>
    </row>
    <row r="7455" spans="1:9" x14ac:dyDescent="0.25">
      <c r="A7455">
        <v>2410210022</v>
      </c>
      <c r="B7455" t="s">
        <v>5734</v>
      </c>
      <c r="C7455" t="s">
        <v>248</v>
      </c>
      <c r="D7455" t="s">
        <v>249</v>
      </c>
      <c r="E7455" s="1">
        <v>20</v>
      </c>
      <c r="F7455" t="s">
        <v>4426</v>
      </c>
      <c r="G7455">
        <v>0</v>
      </c>
      <c r="H7455">
        <v>0</v>
      </c>
      <c r="I7455">
        <v>29.544499999999999</v>
      </c>
    </row>
    <row r="7456" spans="1:9" x14ac:dyDescent="0.25">
      <c r="A7456">
        <v>2410210022</v>
      </c>
      <c r="B7456" t="s">
        <v>5734</v>
      </c>
      <c r="C7456" t="s">
        <v>14</v>
      </c>
      <c r="D7456" t="s">
        <v>15</v>
      </c>
      <c r="E7456" s="1">
        <v>4.28</v>
      </c>
      <c r="F7456" t="s">
        <v>4426</v>
      </c>
      <c r="G7456">
        <v>0</v>
      </c>
      <c r="H7456">
        <v>0</v>
      </c>
      <c r="I7456">
        <v>29.544392999999999</v>
      </c>
    </row>
    <row r="7457" spans="1:9" x14ac:dyDescent="0.25">
      <c r="A7457">
        <v>2410220004</v>
      </c>
      <c r="B7457" t="s">
        <v>1681</v>
      </c>
      <c r="C7457" t="s">
        <v>248</v>
      </c>
      <c r="D7457" t="s">
        <v>249</v>
      </c>
      <c r="E7457" s="1">
        <v>100.134</v>
      </c>
      <c r="F7457" t="s">
        <v>4426</v>
      </c>
      <c r="G7457">
        <v>0.83799999999999997</v>
      </c>
      <c r="H7457" s="1">
        <v>0</v>
      </c>
      <c r="I7457">
        <v>144.334891</v>
      </c>
    </row>
    <row r="7458" spans="1:9" x14ac:dyDescent="0.25">
      <c r="A7458">
        <v>2410220004</v>
      </c>
      <c r="B7458" t="s">
        <v>1681</v>
      </c>
      <c r="C7458" t="s">
        <v>47</v>
      </c>
      <c r="D7458" t="s">
        <v>48</v>
      </c>
      <c r="E7458" s="1">
        <v>0</v>
      </c>
      <c r="F7458" t="s">
        <v>4426</v>
      </c>
      <c r="G7458">
        <v>0</v>
      </c>
      <c r="H7458" s="1">
        <v>0.28000000000000003</v>
      </c>
      <c r="I7458">
        <v>145.415356</v>
      </c>
    </row>
    <row r="7459" spans="1:9" x14ac:dyDescent="0.25">
      <c r="A7459">
        <v>2410220004</v>
      </c>
      <c r="B7459" t="s">
        <v>1681</v>
      </c>
      <c r="C7459" t="s">
        <v>91</v>
      </c>
      <c r="D7459" t="s">
        <v>92</v>
      </c>
      <c r="E7459" s="1">
        <v>1</v>
      </c>
      <c r="F7459" t="s">
        <v>4426</v>
      </c>
      <c r="G7459">
        <v>0</v>
      </c>
      <c r="H7459" s="1">
        <v>0.55800000000000005</v>
      </c>
      <c r="I7459">
        <v>144.33000000000001</v>
      </c>
    </row>
    <row r="7460" spans="1:9" x14ac:dyDescent="0.25">
      <c r="A7460">
        <v>2410250001</v>
      </c>
      <c r="B7460" t="s">
        <v>5735</v>
      </c>
      <c r="C7460" t="s">
        <v>248</v>
      </c>
      <c r="D7460" t="s">
        <v>249</v>
      </c>
      <c r="E7460" s="1">
        <v>34.542999999999999</v>
      </c>
      <c r="F7460" t="s">
        <v>4426</v>
      </c>
      <c r="G7460">
        <v>0</v>
      </c>
      <c r="H7460">
        <v>0</v>
      </c>
      <c r="I7460">
        <v>127.754683</v>
      </c>
    </row>
    <row r="7461" spans="1:9" x14ac:dyDescent="0.25">
      <c r="A7461">
        <v>2410250004</v>
      </c>
      <c r="B7461" t="s">
        <v>5736</v>
      </c>
      <c r="C7461" t="s">
        <v>248</v>
      </c>
      <c r="D7461" t="s">
        <v>249</v>
      </c>
      <c r="E7461">
        <v>3.46</v>
      </c>
      <c r="F7461" t="s">
        <v>4426</v>
      </c>
      <c r="G7461">
        <v>0</v>
      </c>
      <c r="H7461">
        <v>0</v>
      </c>
      <c r="I7461">
        <v>99.780347000000006</v>
      </c>
    </row>
    <row r="7462" spans="1:9" x14ac:dyDescent="0.25">
      <c r="A7462">
        <v>2410250005</v>
      </c>
      <c r="B7462" t="s">
        <v>5737</v>
      </c>
      <c r="C7462" t="s">
        <v>248</v>
      </c>
      <c r="D7462" t="s">
        <v>249</v>
      </c>
      <c r="E7462">
        <v>1.5</v>
      </c>
      <c r="F7462" t="s">
        <v>4426</v>
      </c>
      <c r="G7462">
        <v>0</v>
      </c>
      <c r="H7462">
        <v>0</v>
      </c>
      <c r="I7462">
        <v>42.486666999999997</v>
      </c>
    </row>
    <row r="7463" spans="1:9" x14ac:dyDescent="0.25">
      <c r="A7463">
        <v>2410260002</v>
      </c>
      <c r="B7463" t="s">
        <v>5738</v>
      </c>
      <c r="C7463" t="s">
        <v>248</v>
      </c>
      <c r="D7463" t="s">
        <v>249</v>
      </c>
      <c r="E7463" s="1">
        <v>2600</v>
      </c>
      <c r="F7463" t="s">
        <v>4426</v>
      </c>
      <c r="G7463">
        <v>0</v>
      </c>
      <c r="H7463">
        <v>0</v>
      </c>
      <c r="I7463">
        <v>0.49082700000000001</v>
      </c>
    </row>
    <row r="7464" spans="1:9" x14ac:dyDescent="0.25">
      <c r="A7464">
        <v>2410260003</v>
      </c>
      <c r="B7464" t="s">
        <v>1978</v>
      </c>
      <c r="C7464" t="s">
        <v>248</v>
      </c>
      <c r="D7464" t="s">
        <v>249</v>
      </c>
      <c r="E7464">
        <v>17.170000000000002</v>
      </c>
      <c r="F7464" t="s">
        <v>4426</v>
      </c>
      <c r="G7464" s="1">
        <v>0</v>
      </c>
      <c r="H7464" s="1">
        <v>0</v>
      </c>
      <c r="I7464">
        <v>9.1863720000000004</v>
      </c>
    </row>
    <row r="7465" spans="1:9" x14ac:dyDescent="0.25">
      <c r="A7465">
        <v>2410260006</v>
      </c>
      <c r="B7465" t="s">
        <v>5739</v>
      </c>
      <c r="C7465" t="s">
        <v>248</v>
      </c>
      <c r="D7465" t="s">
        <v>249</v>
      </c>
      <c r="E7465">
        <v>9.5</v>
      </c>
      <c r="F7465" t="s">
        <v>4426</v>
      </c>
      <c r="G7465">
        <v>0</v>
      </c>
      <c r="H7465" s="1">
        <v>0</v>
      </c>
      <c r="I7465">
        <v>6.6947369999999999</v>
      </c>
    </row>
    <row r="7466" spans="1:9" x14ac:dyDescent="0.25">
      <c r="A7466">
        <v>2410260013</v>
      </c>
      <c r="B7466" t="s">
        <v>1675</v>
      </c>
      <c r="C7466" t="s">
        <v>248</v>
      </c>
      <c r="D7466" t="s">
        <v>249</v>
      </c>
      <c r="E7466" s="1">
        <v>0.26119999999999999</v>
      </c>
      <c r="F7466" t="s">
        <v>4426</v>
      </c>
      <c r="G7466">
        <v>7.3999999999999996E-2</v>
      </c>
      <c r="H7466" s="1">
        <v>0</v>
      </c>
      <c r="I7466">
        <v>33.575803999999998</v>
      </c>
    </row>
    <row r="7467" spans="1:9" x14ac:dyDescent="0.25">
      <c r="A7467">
        <v>2410260013</v>
      </c>
      <c r="B7467" t="s">
        <v>1675</v>
      </c>
      <c r="C7467" t="s">
        <v>47</v>
      </c>
      <c r="D7467" t="s">
        <v>48</v>
      </c>
      <c r="E7467" s="1">
        <v>0</v>
      </c>
      <c r="F7467" t="s">
        <v>4426</v>
      </c>
      <c r="G7467">
        <v>0</v>
      </c>
      <c r="H7467">
        <v>7.3999999999999996E-2</v>
      </c>
      <c r="I7467">
        <v>33.571429000000002</v>
      </c>
    </row>
    <row r="7468" spans="1:9" x14ac:dyDescent="0.25">
      <c r="A7468">
        <v>2410260014</v>
      </c>
      <c r="B7468" t="s">
        <v>5740</v>
      </c>
      <c r="C7468" t="s">
        <v>248</v>
      </c>
      <c r="D7468" t="s">
        <v>249</v>
      </c>
      <c r="E7468" s="1">
        <v>122</v>
      </c>
      <c r="F7468" t="s">
        <v>4426</v>
      </c>
      <c r="G7468">
        <v>0</v>
      </c>
      <c r="H7468" s="1">
        <v>0</v>
      </c>
      <c r="I7468">
        <v>26.390409999999999</v>
      </c>
    </row>
    <row r="7469" spans="1:9" x14ac:dyDescent="0.25">
      <c r="A7469">
        <v>2410260028</v>
      </c>
      <c r="B7469" t="s">
        <v>1789</v>
      </c>
      <c r="C7469" t="s">
        <v>248</v>
      </c>
      <c r="D7469" t="s">
        <v>249</v>
      </c>
      <c r="E7469">
        <v>3.714</v>
      </c>
      <c r="F7469" t="s">
        <v>4426</v>
      </c>
      <c r="G7469">
        <v>0</v>
      </c>
      <c r="H7469">
        <v>0</v>
      </c>
      <c r="I7469">
        <v>48.858373999999998</v>
      </c>
    </row>
    <row r="7470" spans="1:9" x14ac:dyDescent="0.25">
      <c r="A7470">
        <v>2410290002</v>
      </c>
      <c r="B7470" t="s">
        <v>1991</v>
      </c>
      <c r="C7470" t="s">
        <v>248</v>
      </c>
      <c r="D7470" t="s">
        <v>249</v>
      </c>
      <c r="E7470" s="1">
        <v>10</v>
      </c>
      <c r="F7470" t="s">
        <v>5741</v>
      </c>
      <c r="G7470">
        <v>0</v>
      </c>
      <c r="H7470">
        <v>0</v>
      </c>
      <c r="I7470">
        <v>202.566</v>
      </c>
    </row>
    <row r="7471" spans="1:9" x14ac:dyDescent="0.25">
      <c r="A7471">
        <v>2410290046</v>
      </c>
      <c r="B7471" t="s">
        <v>8279</v>
      </c>
      <c r="C7471" t="s">
        <v>248</v>
      </c>
      <c r="D7471" t="s">
        <v>249</v>
      </c>
      <c r="E7471" s="1">
        <v>5825.4</v>
      </c>
      <c r="F7471" t="s">
        <v>4426</v>
      </c>
      <c r="G7471">
        <v>0</v>
      </c>
      <c r="H7471" s="1">
        <v>20025</v>
      </c>
      <c r="I7471">
        <v>6.2228430000000001</v>
      </c>
    </row>
    <row r="7472" spans="1:9" x14ac:dyDescent="0.25">
      <c r="A7472">
        <v>2410290046</v>
      </c>
      <c r="B7472" t="s">
        <v>8279</v>
      </c>
      <c r="C7472" t="s">
        <v>14</v>
      </c>
      <c r="D7472" t="s">
        <v>15</v>
      </c>
      <c r="E7472" s="1">
        <v>805.8</v>
      </c>
      <c r="F7472" t="s">
        <v>4426</v>
      </c>
      <c r="G7472">
        <v>0</v>
      </c>
      <c r="H7472">
        <v>0</v>
      </c>
      <c r="I7472">
        <v>6.2012660000000004</v>
      </c>
    </row>
    <row r="7473" spans="1:9" x14ac:dyDescent="0.25">
      <c r="A7473">
        <v>2410290061</v>
      </c>
      <c r="B7473" t="s">
        <v>5742</v>
      </c>
      <c r="C7473" t="s">
        <v>699</v>
      </c>
      <c r="D7473" t="s">
        <v>700</v>
      </c>
      <c r="E7473" s="1">
        <v>20</v>
      </c>
      <c r="F7473" t="s">
        <v>4426</v>
      </c>
      <c r="G7473">
        <v>0</v>
      </c>
      <c r="H7473">
        <v>0</v>
      </c>
      <c r="I7473">
        <v>1.889</v>
      </c>
    </row>
    <row r="7474" spans="1:9" x14ac:dyDescent="0.25">
      <c r="A7474">
        <v>2410290061</v>
      </c>
      <c r="B7474" t="s">
        <v>5742</v>
      </c>
      <c r="C7474" t="s">
        <v>248</v>
      </c>
      <c r="D7474" t="s">
        <v>249</v>
      </c>
      <c r="E7474" s="1">
        <v>487.9</v>
      </c>
      <c r="F7474" t="s">
        <v>4426</v>
      </c>
      <c r="G7474">
        <v>0</v>
      </c>
      <c r="H7474">
        <v>0</v>
      </c>
      <c r="I7474">
        <v>1.8890549999999999</v>
      </c>
    </row>
    <row r="7475" spans="1:9" x14ac:dyDescent="0.25">
      <c r="A7475">
        <v>2410290066</v>
      </c>
      <c r="B7475" t="s">
        <v>1745</v>
      </c>
      <c r="C7475" t="s">
        <v>248</v>
      </c>
      <c r="D7475" t="s">
        <v>249</v>
      </c>
      <c r="E7475" s="1">
        <v>4</v>
      </c>
      <c r="F7475" t="s">
        <v>5558</v>
      </c>
      <c r="G7475">
        <v>0</v>
      </c>
      <c r="H7475" s="1">
        <v>0</v>
      </c>
      <c r="I7475">
        <v>31.997499999999999</v>
      </c>
    </row>
    <row r="7476" spans="1:9" x14ac:dyDescent="0.25">
      <c r="A7476">
        <v>2410290067</v>
      </c>
      <c r="B7476" t="s">
        <v>1744</v>
      </c>
      <c r="C7476" t="s">
        <v>248</v>
      </c>
      <c r="D7476" t="s">
        <v>249</v>
      </c>
      <c r="E7476" s="1">
        <v>2</v>
      </c>
      <c r="F7476" t="s">
        <v>4426</v>
      </c>
      <c r="G7476">
        <v>0</v>
      </c>
      <c r="H7476" s="1">
        <v>0</v>
      </c>
      <c r="I7476">
        <v>83.375</v>
      </c>
    </row>
    <row r="7477" spans="1:9" x14ac:dyDescent="0.25">
      <c r="A7477">
        <v>2410290068</v>
      </c>
      <c r="B7477" t="s">
        <v>1743</v>
      </c>
      <c r="C7477" t="s">
        <v>248</v>
      </c>
      <c r="D7477" t="s">
        <v>249</v>
      </c>
      <c r="E7477" s="1">
        <v>25.7987</v>
      </c>
      <c r="F7477" t="s">
        <v>4426</v>
      </c>
      <c r="G7477">
        <v>0</v>
      </c>
      <c r="H7477">
        <v>0</v>
      </c>
      <c r="I7477">
        <v>67.057254999999998</v>
      </c>
    </row>
    <row r="7478" spans="1:9" x14ac:dyDescent="0.25">
      <c r="A7478">
        <v>2410290068</v>
      </c>
      <c r="B7478" t="s">
        <v>1743</v>
      </c>
      <c r="C7478" t="s">
        <v>2615</v>
      </c>
      <c r="D7478" t="s">
        <v>2616</v>
      </c>
      <c r="E7478" s="1">
        <v>98.9</v>
      </c>
      <c r="F7478" t="s">
        <v>4426</v>
      </c>
      <c r="G7478">
        <v>0</v>
      </c>
      <c r="H7478">
        <v>0</v>
      </c>
      <c r="I7478">
        <v>61.481901000000001</v>
      </c>
    </row>
    <row r="7479" spans="1:9" x14ac:dyDescent="0.25">
      <c r="A7479">
        <v>2410290069</v>
      </c>
      <c r="B7479" t="s">
        <v>5743</v>
      </c>
      <c r="C7479" t="s">
        <v>248</v>
      </c>
      <c r="D7479" t="s">
        <v>249</v>
      </c>
      <c r="E7479" s="1">
        <v>0.9</v>
      </c>
      <c r="F7479" t="s">
        <v>4426</v>
      </c>
      <c r="G7479">
        <v>0</v>
      </c>
      <c r="H7479">
        <v>0</v>
      </c>
      <c r="I7479">
        <v>61.155555999999997</v>
      </c>
    </row>
    <row r="7480" spans="1:9" x14ac:dyDescent="0.25">
      <c r="A7480">
        <v>2410290090</v>
      </c>
      <c r="B7480" t="s">
        <v>1992</v>
      </c>
      <c r="C7480" t="s">
        <v>248</v>
      </c>
      <c r="D7480" t="s">
        <v>249</v>
      </c>
      <c r="E7480" s="1">
        <v>2</v>
      </c>
      <c r="F7480" t="s">
        <v>5741</v>
      </c>
      <c r="G7480">
        <v>0</v>
      </c>
      <c r="H7480" s="1">
        <v>0</v>
      </c>
      <c r="I7480">
        <v>32.274999999999999</v>
      </c>
    </row>
    <row r="7481" spans="1:9" x14ac:dyDescent="0.25">
      <c r="A7481">
        <v>2410290109</v>
      </c>
      <c r="B7481" t="s">
        <v>1990</v>
      </c>
      <c r="C7481" t="s">
        <v>248</v>
      </c>
      <c r="D7481" t="s">
        <v>249</v>
      </c>
      <c r="E7481">
        <v>1</v>
      </c>
      <c r="F7481" t="s">
        <v>2612</v>
      </c>
      <c r="G7481">
        <v>0</v>
      </c>
      <c r="H7481" s="1">
        <v>0</v>
      </c>
      <c r="I7481">
        <v>77.34</v>
      </c>
    </row>
    <row r="7482" spans="1:9" x14ac:dyDescent="0.25">
      <c r="A7482">
        <v>2410290111</v>
      </c>
      <c r="B7482" t="s">
        <v>1706</v>
      </c>
      <c r="C7482" t="s">
        <v>699</v>
      </c>
      <c r="D7482" t="s">
        <v>700</v>
      </c>
      <c r="E7482" s="1">
        <v>550</v>
      </c>
      <c r="F7482" t="s">
        <v>2612</v>
      </c>
      <c r="G7482">
        <v>0</v>
      </c>
      <c r="H7482" s="1">
        <v>0</v>
      </c>
      <c r="I7482">
        <v>0.105855</v>
      </c>
    </row>
    <row r="7483" spans="1:9" x14ac:dyDescent="0.25">
      <c r="A7483">
        <v>2410290111</v>
      </c>
      <c r="B7483" t="s">
        <v>1706</v>
      </c>
      <c r="C7483" t="s">
        <v>248</v>
      </c>
      <c r="D7483" t="s">
        <v>249</v>
      </c>
      <c r="E7483" s="1">
        <v>155028</v>
      </c>
      <c r="F7483" t="s">
        <v>2612</v>
      </c>
      <c r="G7483">
        <v>0</v>
      </c>
      <c r="H7483" s="1">
        <v>1000000</v>
      </c>
      <c r="I7483">
        <v>0.10156900000000001</v>
      </c>
    </row>
    <row r="7484" spans="1:9" x14ac:dyDescent="0.25">
      <c r="A7484">
        <v>2410290111</v>
      </c>
      <c r="B7484" t="s">
        <v>1706</v>
      </c>
      <c r="C7484" t="s">
        <v>47</v>
      </c>
      <c r="D7484" t="s">
        <v>48</v>
      </c>
      <c r="E7484" s="1">
        <v>23080</v>
      </c>
      <c r="F7484" t="s">
        <v>2612</v>
      </c>
      <c r="G7484" s="1">
        <v>0</v>
      </c>
      <c r="H7484" s="1">
        <v>0</v>
      </c>
      <c r="I7484">
        <v>0.10156900000000001</v>
      </c>
    </row>
    <row r="7485" spans="1:9" x14ac:dyDescent="0.25">
      <c r="A7485">
        <v>2410290124</v>
      </c>
      <c r="B7485" t="s">
        <v>5744</v>
      </c>
      <c r="C7485" t="s">
        <v>248</v>
      </c>
      <c r="D7485" t="s">
        <v>249</v>
      </c>
      <c r="E7485" s="1">
        <v>223.3</v>
      </c>
      <c r="F7485" t="s">
        <v>4426</v>
      </c>
      <c r="G7485" s="1">
        <v>0</v>
      </c>
      <c r="H7485">
        <v>0</v>
      </c>
      <c r="I7485">
        <v>5.146261</v>
      </c>
    </row>
    <row r="7486" spans="1:9" x14ac:dyDescent="0.25">
      <c r="A7486">
        <v>2410290140</v>
      </c>
      <c r="B7486" t="s">
        <v>5745</v>
      </c>
      <c r="C7486" t="s">
        <v>699</v>
      </c>
      <c r="D7486" t="s">
        <v>700</v>
      </c>
      <c r="E7486" s="1">
        <v>272500</v>
      </c>
      <c r="F7486" t="s">
        <v>2612</v>
      </c>
      <c r="G7486">
        <v>0</v>
      </c>
      <c r="H7486" s="1">
        <v>0</v>
      </c>
      <c r="I7486">
        <v>0.137459</v>
      </c>
    </row>
    <row r="7487" spans="1:9" x14ac:dyDescent="0.25">
      <c r="A7487">
        <v>2410290141</v>
      </c>
      <c r="B7487" t="s">
        <v>5746</v>
      </c>
      <c r="C7487" t="s">
        <v>699</v>
      </c>
      <c r="D7487" t="s">
        <v>700</v>
      </c>
      <c r="E7487" s="1">
        <v>26400</v>
      </c>
      <c r="F7487" t="s">
        <v>2612</v>
      </c>
      <c r="G7487">
        <v>0</v>
      </c>
      <c r="H7487" s="1">
        <v>0</v>
      </c>
      <c r="I7487">
        <v>0.14690900000000001</v>
      </c>
    </row>
    <row r="7488" spans="1:9" x14ac:dyDescent="0.25">
      <c r="A7488">
        <v>2410290142</v>
      </c>
      <c r="B7488" t="s">
        <v>1717</v>
      </c>
      <c r="C7488" t="s">
        <v>248</v>
      </c>
      <c r="D7488" t="s">
        <v>249</v>
      </c>
      <c r="E7488" s="1">
        <v>5938.9</v>
      </c>
      <c r="F7488" t="s">
        <v>4426</v>
      </c>
      <c r="G7488">
        <v>0</v>
      </c>
      <c r="H7488" s="1">
        <v>17850</v>
      </c>
      <c r="I7488">
        <v>6.1459729999999997</v>
      </c>
    </row>
    <row r="7489" spans="1:9" x14ac:dyDescent="0.25">
      <c r="A7489">
        <v>2410290142</v>
      </c>
      <c r="B7489" t="s">
        <v>1717</v>
      </c>
      <c r="C7489" t="s">
        <v>14</v>
      </c>
      <c r="D7489" t="s">
        <v>15</v>
      </c>
      <c r="E7489" s="1">
        <v>500</v>
      </c>
      <c r="F7489" t="s">
        <v>4426</v>
      </c>
      <c r="G7489">
        <v>0</v>
      </c>
      <c r="H7489">
        <v>0</v>
      </c>
      <c r="I7489">
        <v>5.8663400000000001</v>
      </c>
    </row>
    <row r="7490" spans="1:9" x14ac:dyDescent="0.25">
      <c r="A7490">
        <v>2410290152</v>
      </c>
      <c r="B7490" t="s">
        <v>8280</v>
      </c>
      <c r="C7490" t="s">
        <v>248</v>
      </c>
      <c r="D7490" t="s">
        <v>249</v>
      </c>
      <c r="E7490" s="1">
        <v>1300</v>
      </c>
      <c r="F7490" t="s">
        <v>4426</v>
      </c>
      <c r="G7490">
        <v>0</v>
      </c>
      <c r="H7490" s="1">
        <v>0</v>
      </c>
      <c r="I7490">
        <v>7.0850999999999997</v>
      </c>
    </row>
    <row r="7491" spans="1:9" x14ac:dyDescent="0.25">
      <c r="A7491">
        <v>2410290152</v>
      </c>
      <c r="B7491" t="s">
        <v>8280</v>
      </c>
      <c r="C7491" t="s">
        <v>47</v>
      </c>
      <c r="D7491" t="s">
        <v>48</v>
      </c>
      <c r="E7491" s="1">
        <v>165.1</v>
      </c>
      <c r="F7491" t="s">
        <v>4426</v>
      </c>
      <c r="G7491">
        <v>0</v>
      </c>
      <c r="H7491" s="1">
        <v>0</v>
      </c>
      <c r="I7491">
        <v>6.3734710000000003</v>
      </c>
    </row>
    <row r="7492" spans="1:9" x14ac:dyDescent="0.25">
      <c r="A7492">
        <v>2410290153</v>
      </c>
      <c r="B7492" t="s">
        <v>1815</v>
      </c>
      <c r="C7492" t="s">
        <v>248</v>
      </c>
      <c r="D7492" t="s">
        <v>249</v>
      </c>
      <c r="E7492" s="1">
        <v>4475</v>
      </c>
      <c r="F7492" t="s">
        <v>4426</v>
      </c>
      <c r="G7492">
        <v>825</v>
      </c>
      <c r="H7492" s="1">
        <v>11175</v>
      </c>
      <c r="I7492">
        <v>6.15</v>
      </c>
    </row>
    <row r="7493" spans="1:9" x14ac:dyDescent="0.25">
      <c r="A7493">
        <v>2410290153</v>
      </c>
      <c r="B7493" t="s">
        <v>1815</v>
      </c>
      <c r="C7493" t="s">
        <v>14</v>
      </c>
      <c r="D7493" t="s">
        <v>15</v>
      </c>
      <c r="E7493" s="1">
        <v>382.53399999999999</v>
      </c>
      <c r="F7493" t="s">
        <v>4426</v>
      </c>
      <c r="G7493">
        <v>0</v>
      </c>
      <c r="H7493" s="1">
        <v>825</v>
      </c>
      <c r="I7493">
        <v>6.1121629999999998</v>
      </c>
    </row>
    <row r="7494" spans="1:9" x14ac:dyDescent="0.25">
      <c r="A7494">
        <v>2410290156</v>
      </c>
      <c r="B7494" t="s">
        <v>1817</v>
      </c>
      <c r="C7494" t="s">
        <v>248</v>
      </c>
      <c r="D7494" t="s">
        <v>249</v>
      </c>
      <c r="E7494" s="1">
        <v>26</v>
      </c>
      <c r="F7494" t="s">
        <v>3524</v>
      </c>
      <c r="G7494">
        <v>2</v>
      </c>
      <c r="H7494" s="1">
        <v>0</v>
      </c>
      <c r="I7494">
        <v>23.787307999999999</v>
      </c>
    </row>
    <row r="7495" spans="1:9" x14ac:dyDescent="0.25">
      <c r="A7495">
        <v>2410290156</v>
      </c>
      <c r="B7495" t="s">
        <v>1817</v>
      </c>
      <c r="C7495" t="s">
        <v>47</v>
      </c>
      <c r="D7495" t="s">
        <v>48</v>
      </c>
      <c r="E7495" s="1">
        <v>2.4</v>
      </c>
      <c r="F7495" t="s">
        <v>3524</v>
      </c>
      <c r="G7495">
        <v>0</v>
      </c>
      <c r="H7495" s="1">
        <v>2</v>
      </c>
      <c r="I7495">
        <v>23.791667</v>
      </c>
    </row>
    <row r="7496" spans="1:9" x14ac:dyDescent="0.25">
      <c r="A7496">
        <v>2410290157</v>
      </c>
      <c r="B7496" t="s">
        <v>5747</v>
      </c>
      <c r="C7496" t="s">
        <v>248</v>
      </c>
      <c r="D7496" t="s">
        <v>249</v>
      </c>
      <c r="E7496" s="1">
        <v>144</v>
      </c>
      <c r="F7496" t="s">
        <v>3524</v>
      </c>
      <c r="G7496">
        <v>0</v>
      </c>
      <c r="H7496" s="1">
        <v>0</v>
      </c>
      <c r="I7496">
        <v>19.556180999999999</v>
      </c>
    </row>
    <row r="7497" spans="1:9" x14ac:dyDescent="0.25">
      <c r="A7497">
        <v>2410290209</v>
      </c>
      <c r="B7497" t="s">
        <v>5748</v>
      </c>
      <c r="C7497" t="s">
        <v>248</v>
      </c>
      <c r="D7497" t="s">
        <v>249</v>
      </c>
      <c r="E7497" s="1">
        <v>278</v>
      </c>
      <c r="F7497" t="s">
        <v>3524</v>
      </c>
      <c r="G7497">
        <v>0</v>
      </c>
      <c r="H7497" s="1">
        <v>0</v>
      </c>
      <c r="I7497">
        <v>41.2</v>
      </c>
    </row>
    <row r="7498" spans="1:9" x14ac:dyDescent="0.25">
      <c r="A7498">
        <v>2410290210</v>
      </c>
      <c r="B7498" t="s">
        <v>1667</v>
      </c>
      <c r="C7498" t="s">
        <v>248</v>
      </c>
      <c r="D7498" t="s">
        <v>249</v>
      </c>
      <c r="E7498" s="1">
        <v>61.54</v>
      </c>
      <c r="F7498" t="s">
        <v>4426</v>
      </c>
      <c r="G7498">
        <v>0</v>
      </c>
      <c r="H7498" s="1">
        <v>0</v>
      </c>
      <c r="I7498">
        <v>16.150145999999999</v>
      </c>
    </row>
    <row r="7499" spans="1:9" x14ac:dyDescent="0.25">
      <c r="A7499">
        <v>2410290214</v>
      </c>
      <c r="B7499" t="s">
        <v>5749</v>
      </c>
      <c r="C7499" t="s">
        <v>248</v>
      </c>
      <c r="D7499" t="s">
        <v>249</v>
      </c>
      <c r="E7499" s="1">
        <v>410.6311</v>
      </c>
      <c r="F7499" t="s">
        <v>4426</v>
      </c>
      <c r="G7499">
        <v>23.249500000000001</v>
      </c>
      <c r="H7499">
        <v>0</v>
      </c>
      <c r="I7499">
        <v>16.999979</v>
      </c>
    </row>
    <row r="7500" spans="1:9" x14ac:dyDescent="0.25">
      <c r="A7500">
        <v>2410290214</v>
      </c>
      <c r="B7500" t="s">
        <v>5749</v>
      </c>
      <c r="C7500" t="s">
        <v>2615</v>
      </c>
      <c r="D7500" t="s">
        <v>2616</v>
      </c>
      <c r="E7500" s="1">
        <v>75.3</v>
      </c>
      <c r="F7500" t="s">
        <v>4426</v>
      </c>
      <c r="G7500" s="1">
        <v>0</v>
      </c>
      <c r="H7500">
        <v>0</v>
      </c>
      <c r="I7500">
        <v>16.999336</v>
      </c>
    </row>
    <row r="7501" spans="1:9" x14ac:dyDescent="0.25">
      <c r="A7501">
        <v>2410290214</v>
      </c>
      <c r="B7501" t="s">
        <v>5749</v>
      </c>
      <c r="C7501" t="s">
        <v>109</v>
      </c>
      <c r="D7501" t="s">
        <v>110</v>
      </c>
      <c r="E7501">
        <v>5.1550000000000002</v>
      </c>
      <c r="F7501" t="s">
        <v>4426</v>
      </c>
      <c r="G7501" s="1">
        <v>0</v>
      </c>
      <c r="H7501">
        <v>23.249500000000001</v>
      </c>
      <c r="I7501">
        <v>17.000969999999999</v>
      </c>
    </row>
    <row r="7502" spans="1:9" x14ac:dyDescent="0.25">
      <c r="A7502">
        <v>2410290215</v>
      </c>
      <c r="B7502" t="s">
        <v>1718</v>
      </c>
      <c r="C7502" t="s">
        <v>248</v>
      </c>
      <c r="D7502" t="s">
        <v>249</v>
      </c>
      <c r="E7502" s="1">
        <v>2295.6833999999999</v>
      </c>
      <c r="F7502" t="s">
        <v>4426</v>
      </c>
      <c r="G7502">
        <v>0</v>
      </c>
      <c r="H7502" s="1">
        <v>8500</v>
      </c>
      <c r="I7502">
        <v>5.7215949999999998</v>
      </c>
    </row>
    <row r="7503" spans="1:9" x14ac:dyDescent="0.25">
      <c r="A7503">
        <v>2410290432</v>
      </c>
      <c r="B7503" t="s">
        <v>5750</v>
      </c>
      <c r="C7503" t="s">
        <v>248</v>
      </c>
      <c r="D7503" t="s">
        <v>249</v>
      </c>
      <c r="E7503" s="1">
        <v>131</v>
      </c>
      <c r="F7503" t="s">
        <v>2612</v>
      </c>
      <c r="G7503">
        <v>0</v>
      </c>
      <c r="H7503">
        <v>0</v>
      </c>
      <c r="I7503">
        <v>9.6206110000000002</v>
      </c>
    </row>
    <row r="7504" spans="1:9" x14ac:dyDescent="0.25">
      <c r="A7504">
        <v>2410290467</v>
      </c>
      <c r="B7504" t="s">
        <v>1879</v>
      </c>
      <c r="C7504" t="s">
        <v>248</v>
      </c>
      <c r="D7504" t="s">
        <v>249</v>
      </c>
      <c r="E7504">
        <v>8.56</v>
      </c>
      <c r="F7504" t="s">
        <v>5558</v>
      </c>
      <c r="G7504">
        <v>0</v>
      </c>
      <c r="H7504" s="1">
        <v>0</v>
      </c>
      <c r="I7504">
        <v>6.2943930000000003</v>
      </c>
    </row>
    <row r="7505" spans="1:9" x14ac:dyDescent="0.25">
      <c r="A7505">
        <v>2410290469</v>
      </c>
      <c r="B7505" t="s">
        <v>5751</v>
      </c>
      <c r="C7505" t="s">
        <v>248</v>
      </c>
      <c r="D7505" t="s">
        <v>249</v>
      </c>
      <c r="E7505" s="1">
        <v>124.5</v>
      </c>
      <c r="F7505" t="s">
        <v>4426</v>
      </c>
      <c r="G7505">
        <v>0</v>
      </c>
      <c r="H7505">
        <v>0</v>
      </c>
      <c r="I7505">
        <v>74.260000000000005</v>
      </c>
    </row>
    <row r="7506" spans="1:9" x14ac:dyDescent="0.25">
      <c r="A7506">
        <v>2410290474</v>
      </c>
      <c r="B7506" t="s">
        <v>5752</v>
      </c>
      <c r="C7506" t="s">
        <v>248</v>
      </c>
      <c r="D7506" t="s">
        <v>249</v>
      </c>
      <c r="E7506" s="1">
        <v>48.16</v>
      </c>
      <c r="F7506" t="s">
        <v>4426</v>
      </c>
      <c r="G7506" s="1">
        <v>0</v>
      </c>
      <c r="H7506" s="1">
        <v>0</v>
      </c>
      <c r="I7506">
        <v>64.470723000000007</v>
      </c>
    </row>
    <row r="7507" spans="1:9" x14ac:dyDescent="0.25">
      <c r="A7507">
        <v>2410290494</v>
      </c>
      <c r="B7507" t="s">
        <v>5753</v>
      </c>
      <c r="C7507" t="s">
        <v>2645</v>
      </c>
      <c r="D7507" t="s">
        <v>2646</v>
      </c>
      <c r="E7507" s="1">
        <v>574</v>
      </c>
      <c r="F7507" t="s">
        <v>4426</v>
      </c>
      <c r="G7507">
        <v>0</v>
      </c>
      <c r="H7507" s="1">
        <v>0</v>
      </c>
      <c r="I7507">
        <v>3.2135889999999998</v>
      </c>
    </row>
    <row r="7508" spans="1:9" x14ac:dyDescent="0.25">
      <c r="A7508">
        <v>2410290508</v>
      </c>
      <c r="B7508" t="s">
        <v>1880</v>
      </c>
      <c r="C7508" t="s">
        <v>248</v>
      </c>
      <c r="D7508" t="s">
        <v>249</v>
      </c>
      <c r="E7508" s="1">
        <v>2200</v>
      </c>
      <c r="F7508" t="s">
        <v>4426</v>
      </c>
      <c r="G7508">
        <v>0</v>
      </c>
      <c r="H7508">
        <v>0</v>
      </c>
      <c r="I7508">
        <v>7.181241</v>
      </c>
    </row>
    <row r="7509" spans="1:9" x14ac:dyDescent="0.25">
      <c r="A7509">
        <v>2410290508</v>
      </c>
      <c r="B7509" t="s">
        <v>1880</v>
      </c>
      <c r="C7509" t="s">
        <v>14</v>
      </c>
      <c r="D7509" t="s">
        <v>15</v>
      </c>
      <c r="E7509" s="1">
        <v>238.19900000000001</v>
      </c>
      <c r="F7509" t="s">
        <v>4426</v>
      </c>
      <c r="G7509">
        <v>0</v>
      </c>
      <c r="H7509" s="1">
        <v>0</v>
      </c>
      <c r="I7509">
        <v>6.8424719999999999</v>
      </c>
    </row>
    <row r="7510" spans="1:9" x14ac:dyDescent="0.25">
      <c r="A7510">
        <v>2410290511</v>
      </c>
      <c r="B7510" t="s">
        <v>5754</v>
      </c>
      <c r="C7510" t="s">
        <v>248</v>
      </c>
      <c r="D7510" t="s">
        <v>249</v>
      </c>
      <c r="E7510" s="1">
        <v>50</v>
      </c>
      <c r="F7510" t="s">
        <v>4426</v>
      </c>
      <c r="G7510">
        <v>0</v>
      </c>
      <c r="H7510">
        <v>0</v>
      </c>
      <c r="I7510">
        <v>6.7859999999999996</v>
      </c>
    </row>
    <row r="7511" spans="1:9" x14ac:dyDescent="0.25">
      <c r="A7511">
        <v>2410290516</v>
      </c>
      <c r="B7511" t="s">
        <v>1692</v>
      </c>
      <c r="C7511" t="s">
        <v>248</v>
      </c>
      <c r="D7511" t="s">
        <v>249</v>
      </c>
      <c r="E7511" s="1">
        <v>8930</v>
      </c>
      <c r="F7511" t="s">
        <v>4426</v>
      </c>
      <c r="G7511">
        <v>0</v>
      </c>
      <c r="H7511" s="1">
        <v>190</v>
      </c>
      <c r="I7511">
        <v>5.4139540000000004</v>
      </c>
    </row>
    <row r="7512" spans="1:9" x14ac:dyDescent="0.25">
      <c r="A7512">
        <v>2410290516</v>
      </c>
      <c r="B7512" t="s">
        <v>1692</v>
      </c>
      <c r="C7512" t="s">
        <v>91</v>
      </c>
      <c r="D7512" t="s">
        <v>92</v>
      </c>
      <c r="E7512" s="1">
        <v>1526.962</v>
      </c>
      <c r="F7512" t="s">
        <v>4426</v>
      </c>
      <c r="G7512">
        <v>0</v>
      </c>
      <c r="H7512">
        <v>0</v>
      </c>
      <c r="I7512">
        <v>5.4139530000000002</v>
      </c>
    </row>
    <row r="7513" spans="1:9" x14ac:dyDescent="0.25">
      <c r="A7513">
        <v>2410290517</v>
      </c>
      <c r="B7513" t="s">
        <v>1671</v>
      </c>
      <c r="C7513" t="s">
        <v>248</v>
      </c>
      <c r="D7513" t="s">
        <v>249</v>
      </c>
      <c r="E7513" s="1">
        <v>110.96</v>
      </c>
      <c r="F7513" t="s">
        <v>4426</v>
      </c>
      <c r="G7513">
        <v>0</v>
      </c>
      <c r="H7513">
        <v>0</v>
      </c>
      <c r="I7513">
        <v>5.2654110000000003</v>
      </c>
    </row>
    <row r="7514" spans="1:9" x14ac:dyDescent="0.25">
      <c r="A7514">
        <v>2410290517</v>
      </c>
      <c r="B7514" t="s">
        <v>1671</v>
      </c>
      <c r="C7514" t="s">
        <v>91</v>
      </c>
      <c r="D7514" t="s">
        <v>92</v>
      </c>
      <c r="E7514" s="1">
        <v>3.8170000000000002</v>
      </c>
      <c r="F7514" t="s">
        <v>4426</v>
      </c>
      <c r="G7514">
        <v>0</v>
      </c>
      <c r="H7514">
        <v>0</v>
      </c>
      <c r="I7514">
        <v>5.2659159999999998</v>
      </c>
    </row>
    <row r="7515" spans="1:9" x14ac:dyDescent="0.25">
      <c r="A7515">
        <v>2410290518</v>
      </c>
      <c r="B7515" t="s">
        <v>1672</v>
      </c>
      <c r="C7515" t="s">
        <v>248</v>
      </c>
      <c r="D7515" t="s">
        <v>249</v>
      </c>
      <c r="E7515" s="1">
        <v>133.66</v>
      </c>
      <c r="F7515" t="s">
        <v>4426</v>
      </c>
      <c r="G7515">
        <v>0</v>
      </c>
      <c r="H7515" s="1">
        <v>0</v>
      </c>
      <c r="I7515">
        <v>4.2085889999999999</v>
      </c>
    </row>
    <row r="7516" spans="1:9" x14ac:dyDescent="0.25">
      <c r="A7516">
        <v>2410290518</v>
      </c>
      <c r="B7516" t="s">
        <v>1672</v>
      </c>
      <c r="C7516" t="s">
        <v>91</v>
      </c>
      <c r="D7516" t="s">
        <v>92</v>
      </c>
      <c r="E7516" s="1">
        <v>5.2229999999999999</v>
      </c>
      <c r="F7516" t="s">
        <v>4426</v>
      </c>
      <c r="G7516">
        <v>0</v>
      </c>
      <c r="H7516">
        <v>0</v>
      </c>
      <c r="I7516">
        <v>4.2083089999999999</v>
      </c>
    </row>
    <row r="7517" spans="1:9" x14ac:dyDescent="0.25">
      <c r="A7517">
        <v>2410290520</v>
      </c>
      <c r="B7517" t="s">
        <v>5755</v>
      </c>
      <c r="C7517" t="s">
        <v>2645</v>
      </c>
      <c r="D7517" t="s">
        <v>2646</v>
      </c>
      <c r="E7517" s="1">
        <v>21296</v>
      </c>
      <c r="F7517" t="s">
        <v>2612</v>
      </c>
      <c r="G7517">
        <v>0</v>
      </c>
      <c r="H7517">
        <v>0</v>
      </c>
      <c r="I7517">
        <v>0.25298599999999999</v>
      </c>
    </row>
    <row r="7518" spans="1:9" x14ac:dyDescent="0.25">
      <c r="A7518">
        <v>2410290521</v>
      </c>
      <c r="B7518" t="s">
        <v>5756</v>
      </c>
      <c r="C7518" t="s">
        <v>2645</v>
      </c>
      <c r="D7518" t="s">
        <v>2646</v>
      </c>
      <c r="E7518" s="1">
        <v>26044</v>
      </c>
      <c r="F7518" t="s">
        <v>2612</v>
      </c>
      <c r="G7518">
        <v>0</v>
      </c>
      <c r="H7518" s="1">
        <v>0</v>
      </c>
      <c r="I7518">
        <v>9.6127000000000004E-2</v>
      </c>
    </row>
    <row r="7519" spans="1:9" x14ac:dyDescent="0.25">
      <c r="A7519">
        <v>2410290544</v>
      </c>
      <c r="B7519" t="s">
        <v>1668</v>
      </c>
      <c r="C7519" t="s">
        <v>248</v>
      </c>
      <c r="D7519" t="s">
        <v>249</v>
      </c>
      <c r="E7519" s="1">
        <v>48.75</v>
      </c>
      <c r="F7519" t="s">
        <v>4426</v>
      </c>
      <c r="G7519">
        <v>0</v>
      </c>
      <c r="H7519">
        <v>0</v>
      </c>
      <c r="I7519">
        <v>19.648409999999998</v>
      </c>
    </row>
    <row r="7520" spans="1:9" x14ac:dyDescent="0.25">
      <c r="A7520">
        <v>2410290545</v>
      </c>
      <c r="B7520" t="s">
        <v>5757</v>
      </c>
      <c r="C7520" t="s">
        <v>248</v>
      </c>
      <c r="D7520" t="s">
        <v>249</v>
      </c>
      <c r="E7520" s="1">
        <v>776</v>
      </c>
      <c r="F7520" t="s">
        <v>4426</v>
      </c>
      <c r="G7520">
        <v>1</v>
      </c>
      <c r="H7520">
        <v>0</v>
      </c>
      <c r="I7520">
        <v>3.6984919999999999</v>
      </c>
    </row>
    <row r="7521" spans="1:9" x14ac:dyDescent="0.25">
      <c r="A7521">
        <v>2410290545</v>
      </c>
      <c r="B7521" t="s">
        <v>5757</v>
      </c>
      <c r="C7521" t="s">
        <v>109</v>
      </c>
      <c r="D7521" t="s">
        <v>110</v>
      </c>
      <c r="E7521" s="1">
        <v>7595.6</v>
      </c>
      <c r="F7521" t="s">
        <v>4426</v>
      </c>
      <c r="G7521">
        <v>0</v>
      </c>
      <c r="H7521">
        <v>1</v>
      </c>
      <c r="I7521">
        <v>3.698496</v>
      </c>
    </row>
    <row r="7522" spans="1:9" x14ac:dyDescent="0.25">
      <c r="A7522">
        <v>2410290545</v>
      </c>
      <c r="B7522" t="s">
        <v>5757</v>
      </c>
      <c r="C7522" t="s">
        <v>2625</v>
      </c>
      <c r="D7522" t="s">
        <v>2626</v>
      </c>
      <c r="E7522" s="1">
        <v>488</v>
      </c>
      <c r="F7522" t="s">
        <v>4426</v>
      </c>
      <c r="G7522">
        <v>0</v>
      </c>
      <c r="H7522">
        <v>0</v>
      </c>
      <c r="I7522">
        <v>3.6985039999999998</v>
      </c>
    </row>
    <row r="7523" spans="1:9" x14ac:dyDescent="0.25">
      <c r="A7523">
        <v>2410290549</v>
      </c>
      <c r="B7523" t="s">
        <v>5758</v>
      </c>
      <c r="C7523" t="s">
        <v>248</v>
      </c>
      <c r="D7523" t="s">
        <v>249</v>
      </c>
      <c r="E7523" s="1">
        <v>41</v>
      </c>
      <c r="F7523" t="s">
        <v>4426</v>
      </c>
      <c r="G7523">
        <v>0</v>
      </c>
      <c r="H7523">
        <v>0</v>
      </c>
      <c r="I7523">
        <v>3.598293</v>
      </c>
    </row>
    <row r="7524" spans="1:9" x14ac:dyDescent="0.25">
      <c r="A7524">
        <v>2410290567</v>
      </c>
      <c r="B7524" t="s">
        <v>5759</v>
      </c>
      <c r="C7524" t="s">
        <v>248</v>
      </c>
      <c r="D7524" t="s">
        <v>249</v>
      </c>
      <c r="E7524" s="1">
        <v>63.32</v>
      </c>
      <c r="F7524" t="s">
        <v>4426</v>
      </c>
      <c r="G7524">
        <v>0</v>
      </c>
      <c r="H7524">
        <v>0</v>
      </c>
      <c r="I7524">
        <v>21.707516999999999</v>
      </c>
    </row>
    <row r="7525" spans="1:9" x14ac:dyDescent="0.25">
      <c r="A7525">
        <v>2410290568</v>
      </c>
      <c r="B7525" t="s">
        <v>5760</v>
      </c>
      <c r="C7525" t="s">
        <v>248</v>
      </c>
      <c r="D7525" t="s">
        <v>249</v>
      </c>
      <c r="E7525" s="1">
        <v>12</v>
      </c>
      <c r="F7525" t="s">
        <v>3524</v>
      </c>
      <c r="G7525">
        <v>0</v>
      </c>
      <c r="H7525" s="1">
        <v>0</v>
      </c>
      <c r="I7525">
        <v>34.324167000000003</v>
      </c>
    </row>
    <row r="7526" spans="1:9" x14ac:dyDescent="0.25">
      <c r="A7526">
        <v>2410290569</v>
      </c>
      <c r="B7526" t="s">
        <v>5761</v>
      </c>
      <c r="C7526" t="s">
        <v>248</v>
      </c>
      <c r="D7526" t="s">
        <v>249</v>
      </c>
      <c r="E7526" s="1">
        <v>252.6</v>
      </c>
      <c r="F7526" t="s">
        <v>4426</v>
      </c>
      <c r="G7526" s="1">
        <v>0</v>
      </c>
      <c r="H7526">
        <v>0</v>
      </c>
      <c r="I7526">
        <v>32.449010000000001</v>
      </c>
    </row>
    <row r="7527" spans="1:9" x14ac:dyDescent="0.25">
      <c r="A7527">
        <v>2410290570</v>
      </c>
      <c r="B7527" t="s">
        <v>5762</v>
      </c>
      <c r="C7527" t="s">
        <v>248</v>
      </c>
      <c r="D7527" t="s">
        <v>249</v>
      </c>
      <c r="E7527" s="1">
        <v>13.24</v>
      </c>
      <c r="F7527" t="s">
        <v>4426</v>
      </c>
      <c r="G7527">
        <v>0</v>
      </c>
      <c r="H7527" s="1">
        <v>0</v>
      </c>
      <c r="I7527">
        <v>8.5845920000000007</v>
      </c>
    </row>
    <row r="7528" spans="1:9" x14ac:dyDescent="0.25">
      <c r="A7528">
        <v>2410290572</v>
      </c>
      <c r="B7528" t="s">
        <v>5763</v>
      </c>
      <c r="C7528" t="s">
        <v>248</v>
      </c>
      <c r="D7528" t="s">
        <v>249</v>
      </c>
      <c r="E7528" s="1">
        <v>110.1</v>
      </c>
      <c r="F7528" t="s">
        <v>4426</v>
      </c>
      <c r="G7528">
        <v>0</v>
      </c>
      <c r="H7528">
        <v>0</v>
      </c>
      <c r="I7528">
        <v>21.815259000000001</v>
      </c>
    </row>
    <row r="7529" spans="1:9" x14ac:dyDescent="0.25">
      <c r="A7529">
        <v>2410290574</v>
      </c>
      <c r="B7529" t="s">
        <v>5764</v>
      </c>
      <c r="C7529" t="s">
        <v>2645</v>
      </c>
      <c r="D7529" t="s">
        <v>2646</v>
      </c>
      <c r="E7529" s="1">
        <v>79253</v>
      </c>
      <c r="F7529" t="s">
        <v>2612</v>
      </c>
      <c r="G7529">
        <v>0</v>
      </c>
      <c r="H7529">
        <v>0</v>
      </c>
      <c r="I7529">
        <v>0.42884299999999997</v>
      </c>
    </row>
    <row r="7530" spans="1:9" x14ac:dyDescent="0.25">
      <c r="A7530">
        <v>2410290575</v>
      </c>
      <c r="B7530" t="s">
        <v>1705</v>
      </c>
      <c r="C7530" t="s">
        <v>248</v>
      </c>
      <c r="D7530" t="s">
        <v>249</v>
      </c>
      <c r="E7530" s="1">
        <v>9475</v>
      </c>
      <c r="F7530" t="s">
        <v>4426</v>
      </c>
      <c r="G7530">
        <v>500</v>
      </c>
      <c r="H7530" s="1">
        <v>29000</v>
      </c>
      <c r="I7530">
        <v>5.1896500000000003</v>
      </c>
    </row>
    <row r="7531" spans="1:9" x14ac:dyDescent="0.25">
      <c r="A7531">
        <v>2410290575</v>
      </c>
      <c r="B7531" t="s">
        <v>1705</v>
      </c>
      <c r="C7531" t="s">
        <v>14</v>
      </c>
      <c r="D7531" t="s">
        <v>15</v>
      </c>
      <c r="E7531" s="1">
        <v>1309.3</v>
      </c>
      <c r="F7531" t="s">
        <v>4426</v>
      </c>
      <c r="G7531">
        <v>0</v>
      </c>
      <c r="H7531" s="1">
        <v>500</v>
      </c>
      <c r="I7531">
        <v>5.1527609999999999</v>
      </c>
    </row>
    <row r="7532" spans="1:9" x14ac:dyDescent="0.25">
      <c r="A7532">
        <v>2410290576</v>
      </c>
      <c r="B7532" t="s">
        <v>1881</v>
      </c>
      <c r="C7532" t="s">
        <v>248</v>
      </c>
      <c r="D7532" t="s">
        <v>249</v>
      </c>
      <c r="E7532" s="1">
        <v>820000</v>
      </c>
      <c r="F7532" t="s">
        <v>2612</v>
      </c>
      <c r="G7532">
        <v>0</v>
      </c>
      <c r="H7532" s="1">
        <v>0</v>
      </c>
      <c r="I7532">
        <v>6.2170000000000003E-3</v>
      </c>
    </row>
    <row r="7533" spans="1:9" x14ac:dyDescent="0.25">
      <c r="A7533">
        <v>2410290576</v>
      </c>
      <c r="B7533" t="s">
        <v>1881</v>
      </c>
      <c r="C7533" t="s">
        <v>47</v>
      </c>
      <c r="D7533" t="s">
        <v>48</v>
      </c>
      <c r="E7533" s="1">
        <v>185000</v>
      </c>
      <c r="F7533" t="s">
        <v>2612</v>
      </c>
      <c r="G7533">
        <v>0</v>
      </c>
      <c r="H7533" s="1">
        <v>0</v>
      </c>
      <c r="I7533">
        <v>6.2160000000000002E-3</v>
      </c>
    </row>
    <row r="7534" spans="1:9" x14ac:dyDescent="0.25">
      <c r="A7534">
        <v>2410290579</v>
      </c>
      <c r="B7534" t="s">
        <v>5765</v>
      </c>
      <c r="C7534" t="s">
        <v>699</v>
      </c>
      <c r="D7534" t="s">
        <v>700</v>
      </c>
      <c r="E7534" s="1">
        <v>3</v>
      </c>
      <c r="F7534" t="s">
        <v>2612</v>
      </c>
      <c r="G7534">
        <v>0</v>
      </c>
      <c r="H7534" s="1">
        <v>0</v>
      </c>
      <c r="I7534">
        <v>31.9</v>
      </c>
    </row>
    <row r="7535" spans="1:9" x14ac:dyDescent="0.25">
      <c r="A7535">
        <v>2410290592</v>
      </c>
      <c r="B7535" t="s">
        <v>5766</v>
      </c>
      <c r="C7535" t="s">
        <v>699</v>
      </c>
      <c r="D7535" t="s">
        <v>700</v>
      </c>
      <c r="E7535" s="1">
        <v>10925</v>
      </c>
      <c r="F7535" t="s">
        <v>2612</v>
      </c>
      <c r="G7535">
        <v>0</v>
      </c>
      <c r="H7535" s="1">
        <v>0</v>
      </c>
      <c r="I7535">
        <v>1.1595740000000001</v>
      </c>
    </row>
    <row r="7536" spans="1:9" x14ac:dyDescent="0.25">
      <c r="A7536">
        <v>2410290593</v>
      </c>
      <c r="B7536" t="s">
        <v>1882</v>
      </c>
      <c r="C7536" t="s">
        <v>248</v>
      </c>
      <c r="D7536" t="s">
        <v>249</v>
      </c>
      <c r="E7536" s="1">
        <v>3656</v>
      </c>
      <c r="F7536" t="s">
        <v>2612</v>
      </c>
      <c r="G7536">
        <v>0</v>
      </c>
      <c r="H7536">
        <v>0</v>
      </c>
      <c r="I7536">
        <v>0.32427</v>
      </c>
    </row>
    <row r="7537" spans="1:9" x14ac:dyDescent="0.25">
      <c r="A7537">
        <v>2410290595</v>
      </c>
      <c r="B7537" t="s">
        <v>5767</v>
      </c>
      <c r="C7537" t="s">
        <v>699</v>
      </c>
      <c r="D7537" t="s">
        <v>700</v>
      </c>
      <c r="E7537" s="1">
        <v>91.7</v>
      </c>
      <c r="F7537" t="s">
        <v>4426</v>
      </c>
      <c r="G7537" s="1">
        <v>0</v>
      </c>
      <c r="H7537">
        <v>0</v>
      </c>
      <c r="I7537">
        <v>46.208396999999998</v>
      </c>
    </row>
    <row r="7538" spans="1:9" x14ac:dyDescent="0.25">
      <c r="A7538">
        <v>2410290595</v>
      </c>
      <c r="B7538" t="s">
        <v>5767</v>
      </c>
      <c r="C7538" t="s">
        <v>248</v>
      </c>
      <c r="D7538" t="s">
        <v>249</v>
      </c>
      <c r="E7538" s="1">
        <v>4.9000000000000004</v>
      </c>
      <c r="F7538" t="s">
        <v>4426</v>
      </c>
      <c r="G7538" s="1">
        <v>0</v>
      </c>
      <c r="H7538" s="1">
        <v>0</v>
      </c>
      <c r="I7538">
        <v>46.210203999999997</v>
      </c>
    </row>
    <row r="7539" spans="1:9" x14ac:dyDescent="0.25">
      <c r="A7539">
        <v>2410290596</v>
      </c>
      <c r="B7539" t="s">
        <v>1691</v>
      </c>
      <c r="C7539" t="s">
        <v>248</v>
      </c>
      <c r="D7539" t="s">
        <v>249</v>
      </c>
      <c r="E7539" s="1">
        <v>3358.4</v>
      </c>
      <c r="F7539" t="s">
        <v>4426</v>
      </c>
      <c r="G7539">
        <v>0</v>
      </c>
      <c r="H7539" s="1">
        <v>720</v>
      </c>
      <c r="I7539">
        <v>5.3141350000000003</v>
      </c>
    </row>
    <row r="7540" spans="1:9" x14ac:dyDescent="0.25">
      <c r="A7540">
        <v>2410290596</v>
      </c>
      <c r="B7540" t="s">
        <v>1691</v>
      </c>
      <c r="C7540" t="s">
        <v>91</v>
      </c>
      <c r="D7540" t="s">
        <v>92</v>
      </c>
      <c r="E7540" s="1">
        <v>361.649</v>
      </c>
      <c r="F7540" t="s">
        <v>4426</v>
      </c>
      <c r="G7540">
        <v>0</v>
      </c>
      <c r="H7540">
        <v>0</v>
      </c>
      <c r="I7540">
        <v>5.2860370000000003</v>
      </c>
    </row>
    <row r="7541" spans="1:9" x14ac:dyDescent="0.25">
      <c r="A7541">
        <v>2410290608</v>
      </c>
      <c r="B7541" t="s">
        <v>5768</v>
      </c>
      <c r="C7541" t="s">
        <v>248</v>
      </c>
      <c r="D7541" t="s">
        <v>249</v>
      </c>
      <c r="E7541" s="1">
        <v>3296</v>
      </c>
      <c r="F7541" t="s">
        <v>4426</v>
      </c>
      <c r="G7541">
        <v>0</v>
      </c>
      <c r="H7541" s="1">
        <v>0</v>
      </c>
      <c r="I7541">
        <v>3.7799299999999998</v>
      </c>
    </row>
    <row r="7542" spans="1:9" x14ac:dyDescent="0.25">
      <c r="A7542">
        <v>2410290608</v>
      </c>
      <c r="B7542" t="s">
        <v>5768</v>
      </c>
      <c r="C7542" t="s">
        <v>2625</v>
      </c>
      <c r="D7542" t="s">
        <v>2626</v>
      </c>
      <c r="E7542" s="1">
        <v>5242</v>
      </c>
      <c r="F7542" t="s">
        <v>4426</v>
      </c>
      <c r="G7542" s="1">
        <v>0</v>
      </c>
      <c r="H7542" s="1">
        <v>0</v>
      </c>
      <c r="I7542">
        <v>3.7799290000000001</v>
      </c>
    </row>
    <row r="7543" spans="1:9" x14ac:dyDescent="0.25">
      <c r="A7543">
        <v>2410290609</v>
      </c>
      <c r="B7543" t="s">
        <v>8080</v>
      </c>
      <c r="C7543" t="s">
        <v>248</v>
      </c>
      <c r="D7543" t="s">
        <v>249</v>
      </c>
      <c r="E7543" s="1">
        <v>0</v>
      </c>
      <c r="F7543" t="s">
        <v>4426</v>
      </c>
      <c r="G7543">
        <v>0</v>
      </c>
      <c r="H7543" s="1">
        <v>300000</v>
      </c>
      <c r="I7543">
        <v>3.4176639999999998</v>
      </c>
    </row>
    <row r="7544" spans="1:9" x14ac:dyDescent="0.25">
      <c r="A7544">
        <v>2410290610</v>
      </c>
      <c r="B7544" t="s">
        <v>5769</v>
      </c>
      <c r="C7544" t="s">
        <v>248</v>
      </c>
      <c r="D7544" t="s">
        <v>249</v>
      </c>
      <c r="E7544" s="1">
        <v>1752</v>
      </c>
      <c r="F7544" t="s">
        <v>4426</v>
      </c>
      <c r="G7544" s="1">
        <v>0</v>
      </c>
      <c r="H7544" s="1">
        <v>200000</v>
      </c>
      <c r="I7544">
        <v>3.5969060000000002</v>
      </c>
    </row>
    <row r="7545" spans="1:9" x14ac:dyDescent="0.25">
      <c r="A7545">
        <v>2410290610</v>
      </c>
      <c r="B7545" t="s">
        <v>5769</v>
      </c>
      <c r="C7545" t="s">
        <v>2625</v>
      </c>
      <c r="D7545" t="s">
        <v>2626</v>
      </c>
      <c r="E7545" s="1">
        <v>102148</v>
      </c>
      <c r="F7545" t="s">
        <v>4426</v>
      </c>
      <c r="G7545">
        <v>0</v>
      </c>
      <c r="H7545" s="1">
        <v>0</v>
      </c>
      <c r="I7545">
        <v>2.7688440000000001</v>
      </c>
    </row>
    <row r="7546" spans="1:9" x14ac:dyDescent="0.25">
      <c r="A7546">
        <v>2410290611</v>
      </c>
      <c r="B7546" t="s">
        <v>1734</v>
      </c>
      <c r="C7546" t="s">
        <v>248</v>
      </c>
      <c r="D7546" t="s">
        <v>249</v>
      </c>
      <c r="E7546" s="1">
        <v>0</v>
      </c>
      <c r="F7546" t="s">
        <v>2612</v>
      </c>
      <c r="G7546">
        <v>0</v>
      </c>
      <c r="H7546" s="1">
        <v>2100</v>
      </c>
      <c r="I7546">
        <v>0.69868200000000003</v>
      </c>
    </row>
    <row r="7547" spans="1:9" x14ac:dyDescent="0.25">
      <c r="A7547">
        <v>2410290614</v>
      </c>
      <c r="B7547" t="s">
        <v>5770</v>
      </c>
      <c r="C7547" t="s">
        <v>248</v>
      </c>
      <c r="D7547" t="s">
        <v>249</v>
      </c>
      <c r="E7547" s="1">
        <v>6854</v>
      </c>
      <c r="F7547" t="s">
        <v>4426</v>
      </c>
      <c r="G7547">
        <v>0</v>
      </c>
      <c r="H7547" s="1">
        <v>206429</v>
      </c>
      <c r="I7547">
        <v>3.415597</v>
      </c>
    </row>
    <row r="7548" spans="1:9" x14ac:dyDescent="0.25">
      <c r="A7548">
        <v>2410290614</v>
      </c>
      <c r="B7548" t="s">
        <v>5770</v>
      </c>
      <c r="C7548" t="s">
        <v>109</v>
      </c>
      <c r="D7548" t="s">
        <v>110</v>
      </c>
      <c r="E7548" s="1">
        <v>12005.023999999999</v>
      </c>
      <c r="F7548" t="s">
        <v>4426</v>
      </c>
      <c r="G7548">
        <v>0</v>
      </c>
      <c r="H7548" s="1">
        <v>0</v>
      </c>
      <c r="I7548">
        <v>3.4155980000000001</v>
      </c>
    </row>
    <row r="7549" spans="1:9" x14ac:dyDescent="0.25">
      <c r="A7549">
        <v>2410290614</v>
      </c>
      <c r="B7549" t="s">
        <v>5770</v>
      </c>
      <c r="C7549" t="s">
        <v>2625</v>
      </c>
      <c r="D7549" t="s">
        <v>2626</v>
      </c>
      <c r="E7549" s="1">
        <v>0</v>
      </c>
      <c r="F7549" t="s">
        <v>4426</v>
      </c>
      <c r="G7549" s="1">
        <v>6429</v>
      </c>
      <c r="H7549" s="1">
        <v>0</v>
      </c>
      <c r="I7549">
        <v>3.4156019999999998</v>
      </c>
    </row>
    <row r="7550" spans="1:9" x14ac:dyDescent="0.25">
      <c r="A7550">
        <v>2410290615</v>
      </c>
      <c r="B7550" t="s">
        <v>5771</v>
      </c>
      <c r="C7550" t="s">
        <v>699</v>
      </c>
      <c r="D7550" t="s">
        <v>700</v>
      </c>
      <c r="E7550" s="1">
        <v>423</v>
      </c>
      <c r="F7550" t="s">
        <v>4426</v>
      </c>
      <c r="G7550" s="1">
        <v>2977</v>
      </c>
      <c r="H7550">
        <v>0</v>
      </c>
      <c r="I7550">
        <v>4.3582510000000001</v>
      </c>
    </row>
    <row r="7551" spans="1:9" x14ac:dyDescent="0.25">
      <c r="A7551">
        <v>2410290615</v>
      </c>
      <c r="B7551" t="s">
        <v>5771</v>
      </c>
      <c r="C7551" t="s">
        <v>248</v>
      </c>
      <c r="D7551" t="s">
        <v>249</v>
      </c>
      <c r="E7551" s="1">
        <v>0</v>
      </c>
      <c r="F7551" t="s">
        <v>4426</v>
      </c>
      <c r="G7551">
        <v>0</v>
      </c>
      <c r="H7551" s="1">
        <v>3974</v>
      </c>
      <c r="I7551">
        <v>4.3449540000000004</v>
      </c>
    </row>
    <row r="7552" spans="1:9" x14ac:dyDescent="0.25">
      <c r="A7552">
        <v>2410290615</v>
      </c>
      <c r="B7552" t="s">
        <v>5771</v>
      </c>
      <c r="C7552" t="s">
        <v>109</v>
      </c>
      <c r="D7552" t="s">
        <v>110</v>
      </c>
      <c r="E7552" s="1">
        <v>3082.7249999999999</v>
      </c>
      <c r="F7552" t="s">
        <v>4426</v>
      </c>
      <c r="G7552">
        <v>0</v>
      </c>
      <c r="H7552" s="1">
        <v>0</v>
      </c>
      <c r="I7552">
        <v>3.6843569999999999</v>
      </c>
    </row>
    <row r="7553" spans="1:9" x14ac:dyDescent="0.25">
      <c r="A7553">
        <v>2410290615</v>
      </c>
      <c r="B7553" t="s">
        <v>5771</v>
      </c>
      <c r="C7553" t="s">
        <v>909</v>
      </c>
      <c r="D7553" t="s">
        <v>910</v>
      </c>
      <c r="E7553" s="1">
        <v>0</v>
      </c>
      <c r="F7553" t="s">
        <v>4426</v>
      </c>
      <c r="G7553">
        <v>0</v>
      </c>
      <c r="H7553" s="1">
        <v>2977</v>
      </c>
      <c r="I7553">
        <v>4.4012000000000002</v>
      </c>
    </row>
    <row r="7554" spans="1:9" x14ac:dyDescent="0.25">
      <c r="A7554">
        <v>2410290617</v>
      </c>
      <c r="B7554" t="s">
        <v>5772</v>
      </c>
      <c r="C7554" t="s">
        <v>699</v>
      </c>
      <c r="D7554" t="s">
        <v>700</v>
      </c>
      <c r="E7554" s="1">
        <v>28293.599999999999</v>
      </c>
      <c r="F7554" t="s">
        <v>4426</v>
      </c>
      <c r="G7554" s="1">
        <v>0</v>
      </c>
      <c r="H7554" s="1">
        <v>0</v>
      </c>
      <c r="I7554">
        <v>4.2277019999999998</v>
      </c>
    </row>
    <row r="7555" spans="1:9" x14ac:dyDescent="0.25">
      <c r="A7555">
        <v>2410290617</v>
      </c>
      <c r="B7555" t="s">
        <v>5772</v>
      </c>
      <c r="C7555" t="s">
        <v>248</v>
      </c>
      <c r="D7555" t="s">
        <v>249</v>
      </c>
      <c r="E7555" s="1">
        <v>0</v>
      </c>
      <c r="F7555" t="s">
        <v>4426</v>
      </c>
      <c r="G7555" s="1">
        <v>0</v>
      </c>
      <c r="H7555" s="1">
        <v>26915</v>
      </c>
      <c r="I7555">
        <v>4.1700939999999997</v>
      </c>
    </row>
    <row r="7556" spans="1:9" x14ac:dyDescent="0.25">
      <c r="A7556">
        <v>2410290624</v>
      </c>
      <c r="B7556" t="s">
        <v>8281</v>
      </c>
      <c r="C7556" t="s">
        <v>248</v>
      </c>
      <c r="D7556" t="s">
        <v>249</v>
      </c>
      <c r="E7556" s="1">
        <v>11025</v>
      </c>
      <c r="F7556" t="s">
        <v>4426</v>
      </c>
      <c r="G7556">
        <v>0</v>
      </c>
      <c r="H7556" s="1">
        <v>29450</v>
      </c>
      <c r="I7556">
        <v>6.9373630000000004</v>
      </c>
    </row>
    <row r="7557" spans="1:9" x14ac:dyDescent="0.25">
      <c r="A7557">
        <v>2410290624</v>
      </c>
      <c r="B7557" t="s">
        <v>8281</v>
      </c>
      <c r="C7557" t="s">
        <v>14</v>
      </c>
      <c r="D7557" t="s">
        <v>15</v>
      </c>
      <c r="E7557" s="1">
        <v>767.00699999999995</v>
      </c>
      <c r="F7557" t="s">
        <v>4426</v>
      </c>
      <c r="G7557">
        <v>0</v>
      </c>
      <c r="H7557">
        <v>0</v>
      </c>
      <c r="I7557">
        <v>6.7156099999999999</v>
      </c>
    </row>
    <row r="7558" spans="1:9" x14ac:dyDescent="0.25">
      <c r="A7558">
        <v>2410290626</v>
      </c>
      <c r="B7558" t="s">
        <v>8323</v>
      </c>
      <c r="C7558" t="s">
        <v>248</v>
      </c>
      <c r="D7558" t="s">
        <v>249</v>
      </c>
      <c r="E7558" s="1">
        <v>6829</v>
      </c>
      <c r="F7558" t="s">
        <v>4426</v>
      </c>
      <c r="G7558">
        <v>200</v>
      </c>
      <c r="H7558" s="1">
        <v>0</v>
      </c>
      <c r="I7558">
        <v>6.3063630000000002</v>
      </c>
    </row>
    <row r="7559" spans="1:9" x14ac:dyDescent="0.25">
      <c r="A7559">
        <v>2410290626</v>
      </c>
      <c r="B7559" t="s">
        <v>8323</v>
      </c>
      <c r="C7559" t="s">
        <v>14</v>
      </c>
      <c r="D7559" t="s">
        <v>15</v>
      </c>
      <c r="E7559" s="1">
        <v>602.03599999999994</v>
      </c>
      <c r="F7559" t="s">
        <v>4426</v>
      </c>
      <c r="G7559">
        <v>0</v>
      </c>
      <c r="H7559">
        <v>200</v>
      </c>
      <c r="I7559">
        <v>5.9053940000000003</v>
      </c>
    </row>
    <row r="7560" spans="1:9" x14ac:dyDescent="0.25">
      <c r="A7560">
        <v>2410290629</v>
      </c>
      <c r="B7560" t="s">
        <v>5773</v>
      </c>
      <c r="C7560" t="s">
        <v>2625</v>
      </c>
      <c r="D7560" t="s">
        <v>2626</v>
      </c>
      <c r="E7560" s="1">
        <v>612</v>
      </c>
      <c r="F7560" t="s">
        <v>4426</v>
      </c>
      <c r="G7560">
        <v>0</v>
      </c>
      <c r="H7560" s="1">
        <v>0</v>
      </c>
      <c r="I7560">
        <v>4.2571899999999996</v>
      </c>
    </row>
    <row r="7561" spans="1:9" x14ac:dyDescent="0.25">
      <c r="A7561">
        <v>2410290631</v>
      </c>
      <c r="B7561" t="s">
        <v>5774</v>
      </c>
      <c r="C7561" t="s">
        <v>248</v>
      </c>
      <c r="D7561" t="s">
        <v>249</v>
      </c>
      <c r="E7561" s="1">
        <v>196</v>
      </c>
      <c r="F7561" t="s">
        <v>4426</v>
      </c>
      <c r="G7561">
        <v>0</v>
      </c>
      <c r="H7561" s="1">
        <v>0</v>
      </c>
      <c r="I7561">
        <v>4.6931630000000002</v>
      </c>
    </row>
    <row r="7562" spans="1:9" x14ac:dyDescent="0.25">
      <c r="A7562">
        <v>2410290633</v>
      </c>
      <c r="B7562" t="s">
        <v>5775</v>
      </c>
      <c r="C7562" t="s">
        <v>2645</v>
      </c>
      <c r="D7562" t="s">
        <v>2646</v>
      </c>
      <c r="E7562" s="1">
        <v>4743</v>
      </c>
      <c r="F7562" t="s">
        <v>4426</v>
      </c>
      <c r="G7562">
        <v>0</v>
      </c>
      <c r="H7562">
        <v>0</v>
      </c>
      <c r="I7562">
        <v>2.6844359999999998</v>
      </c>
    </row>
    <row r="7563" spans="1:9" x14ac:dyDescent="0.25">
      <c r="A7563">
        <v>2410290655</v>
      </c>
      <c r="B7563" t="s">
        <v>5776</v>
      </c>
      <c r="C7563" t="s">
        <v>248</v>
      </c>
      <c r="D7563" t="s">
        <v>249</v>
      </c>
      <c r="E7563" s="1">
        <v>17</v>
      </c>
      <c r="F7563" t="s">
        <v>2612</v>
      </c>
      <c r="G7563">
        <v>0</v>
      </c>
      <c r="H7563" s="1">
        <v>0</v>
      </c>
      <c r="I7563">
        <v>12.814118000000001</v>
      </c>
    </row>
    <row r="7564" spans="1:9" x14ac:dyDescent="0.25">
      <c r="A7564">
        <v>2410290658</v>
      </c>
      <c r="B7564" t="s">
        <v>5777</v>
      </c>
      <c r="C7564" t="s">
        <v>248</v>
      </c>
      <c r="D7564" t="s">
        <v>249</v>
      </c>
      <c r="E7564" s="1">
        <v>230</v>
      </c>
      <c r="F7564" t="s">
        <v>2612</v>
      </c>
      <c r="G7564">
        <v>0</v>
      </c>
      <c r="H7564" s="1">
        <v>0</v>
      </c>
      <c r="I7564">
        <v>0.52512999999999999</v>
      </c>
    </row>
    <row r="7565" spans="1:9" x14ac:dyDescent="0.25">
      <c r="A7565">
        <v>2410290659</v>
      </c>
      <c r="B7565" t="s">
        <v>5778</v>
      </c>
      <c r="C7565" t="s">
        <v>248</v>
      </c>
      <c r="D7565" t="s">
        <v>249</v>
      </c>
      <c r="E7565" s="1">
        <v>185</v>
      </c>
      <c r="F7565" t="s">
        <v>2612</v>
      </c>
      <c r="G7565" s="1">
        <v>0</v>
      </c>
      <c r="H7565">
        <v>0</v>
      </c>
      <c r="I7565">
        <v>0.52924300000000002</v>
      </c>
    </row>
    <row r="7566" spans="1:9" x14ac:dyDescent="0.25">
      <c r="A7566">
        <v>2410290660</v>
      </c>
      <c r="B7566" t="s">
        <v>5779</v>
      </c>
      <c r="C7566" t="s">
        <v>248</v>
      </c>
      <c r="D7566" t="s">
        <v>249</v>
      </c>
      <c r="E7566" s="1">
        <v>225</v>
      </c>
      <c r="F7566" t="s">
        <v>2612</v>
      </c>
      <c r="G7566">
        <v>0</v>
      </c>
      <c r="H7566" s="1">
        <v>0</v>
      </c>
      <c r="I7566">
        <v>0.51724400000000004</v>
      </c>
    </row>
    <row r="7567" spans="1:9" x14ac:dyDescent="0.25">
      <c r="A7567">
        <v>2410290661</v>
      </c>
      <c r="B7567" t="s">
        <v>5780</v>
      </c>
      <c r="C7567" t="s">
        <v>248</v>
      </c>
      <c r="D7567" t="s">
        <v>249</v>
      </c>
      <c r="E7567" s="1">
        <v>126</v>
      </c>
      <c r="F7567" t="s">
        <v>2612</v>
      </c>
      <c r="G7567">
        <v>0</v>
      </c>
      <c r="H7567" s="1">
        <v>0</v>
      </c>
      <c r="I7567">
        <v>0.53865099999999999</v>
      </c>
    </row>
    <row r="7568" spans="1:9" x14ac:dyDescent="0.25">
      <c r="A7568">
        <v>2410290662</v>
      </c>
      <c r="B7568" t="s">
        <v>5781</v>
      </c>
      <c r="C7568" t="s">
        <v>248</v>
      </c>
      <c r="D7568" t="s">
        <v>249</v>
      </c>
      <c r="E7568" s="1">
        <v>193</v>
      </c>
      <c r="F7568" t="s">
        <v>2612</v>
      </c>
      <c r="G7568" s="1">
        <v>0</v>
      </c>
      <c r="H7568" s="1">
        <v>0</v>
      </c>
      <c r="I7568">
        <v>0.23922299999999999</v>
      </c>
    </row>
    <row r="7569" spans="1:9" x14ac:dyDescent="0.25">
      <c r="A7569">
        <v>2410290663</v>
      </c>
      <c r="B7569" t="s">
        <v>5782</v>
      </c>
      <c r="C7569" t="s">
        <v>248</v>
      </c>
      <c r="D7569" t="s">
        <v>249</v>
      </c>
      <c r="E7569" s="1">
        <v>250</v>
      </c>
      <c r="F7569" t="s">
        <v>2612</v>
      </c>
      <c r="G7569">
        <v>0</v>
      </c>
      <c r="H7569" s="1">
        <v>0</v>
      </c>
      <c r="I7569">
        <v>0.23727999999999999</v>
      </c>
    </row>
    <row r="7570" spans="1:9" x14ac:dyDescent="0.25">
      <c r="A7570">
        <v>2410290664</v>
      </c>
      <c r="B7570" t="s">
        <v>5783</v>
      </c>
      <c r="C7570" t="s">
        <v>248</v>
      </c>
      <c r="D7570" t="s">
        <v>249</v>
      </c>
      <c r="E7570" s="1">
        <v>458</v>
      </c>
      <c r="F7570" t="s">
        <v>2612</v>
      </c>
      <c r="G7570">
        <v>0</v>
      </c>
      <c r="H7570" s="1">
        <v>0</v>
      </c>
      <c r="I7570">
        <v>0.24628800000000001</v>
      </c>
    </row>
    <row r="7571" spans="1:9" x14ac:dyDescent="0.25">
      <c r="A7571">
        <v>2410290665</v>
      </c>
      <c r="B7571" t="s">
        <v>5784</v>
      </c>
      <c r="C7571" t="s">
        <v>248</v>
      </c>
      <c r="D7571" t="s">
        <v>249</v>
      </c>
      <c r="E7571" s="1">
        <v>191</v>
      </c>
      <c r="F7571" t="s">
        <v>2612</v>
      </c>
      <c r="G7571">
        <v>0</v>
      </c>
      <c r="H7571" s="1">
        <v>0</v>
      </c>
      <c r="I7571">
        <v>0.23733000000000001</v>
      </c>
    </row>
    <row r="7572" spans="1:9" x14ac:dyDescent="0.25">
      <c r="A7572">
        <v>2410290666</v>
      </c>
      <c r="B7572" t="s">
        <v>5785</v>
      </c>
      <c r="C7572" t="s">
        <v>248</v>
      </c>
      <c r="D7572" t="s">
        <v>249</v>
      </c>
      <c r="E7572" s="1">
        <v>100</v>
      </c>
      <c r="F7572" t="s">
        <v>2612</v>
      </c>
      <c r="G7572">
        <v>0</v>
      </c>
      <c r="H7572">
        <v>0</v>
      </c>
      <c r="I7572">
        <v>0.38140000000000002</v>
      </c>
    </row>
    <row r="7573" spans="1:9" x14ac:dyDescent="0.25">
      <c r="A7573">
        <v>2410290667</v>
      </c>
      <c r="B7573" t="s">
        <v>5786</v>
      </c>
      <c r="C7573" t="s">
        <v>248</v>
      </c>
      <c r="D7573" t="s">
        <v>249</v>
      </c>
      <c r="E7573" s="1">
        <v>5800</v>
      </c>
      <c r="F7573" t="s">
        <v>2612</v>
      </c>
      <c r="G7573" s="1">
        <v>0</v>
      </c>
      <c r="H7573">
        <v>0</v>
      </c>
      <c r="I7573">
        <v>0.16805999999999999</v>
      </c>
    </row>
    <row r="7574" spans="1:9" x14ac:dyDescent="0.25">
      <c r="A7574">
        <v>2410290668</v>
      </c>
      <c r="B7574" t="s">
        <v>5787</v>
      </c>
      <c r="C7574" t="s">
        <v>248</v>
      </c>
      <c r="D7574" t="s">
        <v>249</v>
      </c>
      <c r="E7574" s="1">
        <v>778</v>
      </c>
      <c r="F7574" t="s">
        <v>2612</v>
      </c>
      <c r="G7574" s="1">
        <v>0</v>
      </c>
      <c r="H7574">
        <v>0</v>
      </c>
      <c r="I7574">
        <v>0.53128500000000001</v>
      </c>
    </row>
    <row r="7575" spans="1:9" x14ac:dyDescent="0.25">
      <c r="A7575">
        <v>2410290669</v>
      </c>
      <c r="B7575" t="s">
        <v>5788</v>
      </c>
      <c r="C7575" t="s">
        <v>248</v>
      </c>
      <c r="D7575" t="s">
        <v>249</v>
      </c>
      <c r="E7575" s="1">
        <v>1800</v>
      </c>
      <c r="F7575" t="s">
        <v>2612</v>
      </c>
      <c r="G7575">
        <v>0</v>
      </c>
      <c r="H7575" s="1">
        <v>0</v>
      </c>
      <c r="I7575">
        <v>0.554311</v>
      </c>
    </row>
    <row r="7576" spans="1:9" x14ac:dyDescent="0.25">
      <c r="A7576">
        <v>2410290670</v>
      </c>
      <c r="B7576" t="s">
        <v>5789</v>
      </c>
      <c r="C7576" t="s">
        <v>248</v>
      </c>
      <c r="D7576" t="s">
        <v>249</v>
      </c>
      <c r="E7576" s="1">
        <v>50</v>
      </c>
      <c r="F7576" t="s">
        <v>2612</v>
      </c>
      <c r="G7576">
        <v>0</v>
      </c>
      <c r="H7576">
        <v>0</v>
      </c>
      <c r="I7576">
        <v>0.62</v>
      </c>
    </row>
    <row r="7577" spans="1:9" x14ac:dyDescent="0.25">
      <c r="A7577">
        <v>2410290672</v>
      </c>
      <c r="B7577" t="s">
        <v>5790</v>
      </c>
      <c r="C7577" t="s">
        <v>248</v>
      </c>
      <c r="D7577" t="s">
        <v>249</v>
      </c>
      <c r="E7577">
        <v>57</v>
      </c>
      <c r="F7577" t="s">
        <v>2612</v>
      </c>
      <c r="G7577">
        <v>0</v>
      </c>
      <c r="H7577" s="1">
        <v>0</v>
      </c>
      <c r="I7577">
        <v>0.62473699999999999</v>
      </c>
    </row>
    <row r="7578" spans="1:9" x14ac:dyDescent="0.25">
      <c r="A7578">
        <v>2410290673</v>
      </c>
      <c r="B7578" t="s">
        <v>5791</v>
      </c>
      <c r="C7578" t="s">
        <v>248</v>
      </c>
      <c r="D7578" t="s">
        <v>249</v>
      </c>
      <c r="E7578" s="1">
        <v>20</v>
      </c>
      <c r="F7578" t="s">
        <v>2612</v>
      </c>
      <c r="G7578">
        <v>0</v>
      </c>
      <c r="H7578">
        <v>0</v>
      </c>
      <c r="I7578">
        <v>0.61</v>
      </c>
    </row>
    <row r="7579" spans="1:9" x14ac:dyDescent="0.25">
      <c r="A7579">
        <v>2410290674</v>
      </c>
      <c r="B7579" t="s">
        <v>5792</v>
      </c>
      <c r="C7579" t="s">
        <v>248</v>
      </c>
      <c r="D7579" t="s">
        <v>249</v>
      </c>
      <c r="E7579" s="1">
        <v>52</v>
      </c>
      <c r="F7579" t="s">
        <v>2612</v>
      </c>
      <c r="G7579" s="1">
        <v>0</v>
      </c>
      <c r="H7579" s="1">
        <v>0</v>
      </c>
      <c r="I7579">
        <v>0.61826899999999996</v>
      </c>
    </row>
    <row r="7580" spans="1:9" x14ac:dyDescent="0.25">
      <c r="A7580">
        <v>2410290676</v>
      </c>
      <c r="B7580" t="s">
        <v>5793</v>
      </c>
      <c r="C7580" t="s">
        <v>248</v>
      </c>
      <c r="D7580" t="s">
        <v>249</v>
      </c>
      <c r="E7580" s="1">
        <v>108</v>
      </c>
      <c r="F7580" t="s">
        <v>2612</v>
      </c>
      <c r="G7580">
        <v>0</v>
      </c>
      <c r="H7580" s="1">
        <v>0</v>
      </c>
      <c r="I7580">
        <v>0.61324100000000004</v>
      </c>
    </row>
    <row r="7581" spans="1:9" x14ac:dyDescent="0.25">
      <c r="A7581">
        <v>2410290677</v>
      </c>
      <c r="B7581" t="s">
        <v>5794</v>
      </c>
      <c r="C7581" t="s">
        <v>248</v>
      </c>
      <c r="D7581" t="s">
        <v>249</v>
      </c>
      <c r="E7581" s="1">
        <v>20</v>
      </c>
      <c r="F7581" t="s">
        <v>2612</v>
      </c>
      <c r="G7581">
        <v>0</v>
      </c>
      <c r="H7581">
        <v>0</v>
      </c>
      <c r="I7581">
        <v>0.60050000000000003</v>
      </c>
    </row>
    <row r="7582" spans="1:9" x14ac:dyDescent="0.25">
      <c r="A7582">
        <v>2410290678</v>
      </c>
      <c r="B7582" t="s">
        <v>5795</v>
      </c>
      <c r="C7582" t="s">
        <v>248</v>
      </c>
      <c r="D7582" t="s">
        <v>249</v>
      </c>
      <c r="E7582" s="1">
        <v>5</v>
      </c>
      <c r="F7582" t="s">
        <v>2612</v>
      </c>
      <c r="G7582">
        <v>0</v>
      </c>
      <c r="H7582" s="1">
        <v>0</v>
      </c>
      <c r="I7582">
        <v>0.90200000000000002</v>
      </c>
    </row>
    <row r="7583" spans="1:9" x14ac:dyDescent="0.25">
      <c r="A7583">
        <v>2410290684</v>
      </c>
      <c r="B7583" t="s">
        <v>5796</v>
      </c>
      <c r="C7583" t="s">
        <v>248</v>
      </c>
      <c r="D7583" t="s">
        <v>249</v>
      </c>
      <c r="E7583" s="1">
        <v>1500</v>
      </c>
      <c r="F7583" t="s">
        <v>2612</v>
      </c>
      <c r="G7583">
        <v>0</v>
      </c>
      <c r="H7583">
        <v>0</v>
      </c>
      <c r="I7583">
        <v>1.101693</v>
      </c>
    </row>
    <row r="7584" spans="1:9" x14ac:dyDescent="0.25">
      <c r="A7584">
        <v>2410290687</v>
      </c>
      <c r="B7584" t="s">
        <v>5797</v>
      </c>
      <c r="C7584" t="s">
        <v>248</v>
      </c>
      <c r="D7584" t="s">
        <v>249</v>
      </c>
      <c r="E7584" s="1">
        <v>1</v>
      </c>
      <c r="F7584" t="s">
        <v>2612</v>
      </c>
      <c r="G7584" s="1">
        <v>0</v>
      </c>
      <c r="H7584" s="1">
        <v>0</v>
      </c>
      <c r="I7584">
        <v>0.22</v>
      </c>
    </row>
    <row r="7585" spans="1:9" x14ac:dyDescent="0.25">
      <c r="A7585">
        <v>2410290688</v>
      </c>
      <c r="B7585" t="s">
        <v>5798</v>
      </c>
      <c r="C7585" t="s">
        <v>248</v>
      </c>
      <c r="D7585" t="s">
        <v>249</v>
      </c>
      <c r="E7585" s="1">
        <v>69</v>
      </c>
      <c r="F7585" t="s">
        <v>2612</v>
      </c>
      <c r="G7585">
        <v>0</v>
      </c>
      <c r="H7585" s="1">
        <v>0</v>
      </c>
      <c r="I7585">
        <v>0.25420300000000001</v>
      </c>
    </row>
    <row r="7586" spans="1:9" x14ac:dyDescent="0.25">
      <c r="A7586">
        <v>2410290689</v>
      </c>
      <c r="B7586" t="s">
        <v>5799</v>
      </c>
      <c r="C7586" t="s">
        <v>248</v>
      </c>
      <c r="D7586" t="s">
        <v>249</v>
      </c>
      <c r="E7586" s="1">
        <v>122</v>
      </c>
      <c r="F7586" t="s">
        <v>2612</v>
      </c>
      <c r="G7586" s="1">
        <v>0</v>
      </c>
      <c r="H7586">
        <v>0</v>
      </c>
      <c r="I7586">
        <v>0.23204900000000001</v>
      </c>
    </row>
    <row r="7587" spans="1:9" x14ac:dyDescent="0.25">
      <c r="A7587">
        <v>2410290690</v>
      </c>
      <c r="B7587" t="s">
        <v>5800</v>
      </c>
      <c r="C7587" t="s">
        <v>248</v>
      </c>
      <c r="D7587" t="s">
        <v>249</v>
      </c>
      <c r="E7587" s="1">
        <v>271</v>
      </c>
      <c r="F7587" t="s">
        <v>2612</v>
      </c>
      <c r="G7587">
        <v>0</v>
      </c>
      <c r="H7587" s="1">
        <v>0</v>
      </c>
      <c r="I7587">
        <v>0.26468599999999998</v>
      </c>
    </row>
    <row r="7588" spans="1:9" x14ac:dyDescent="0.25">
      <c r="A7588">
        <v>2410290691</v>
      </c>
      <c r="B7588" t="s">
        <v>5801</v>
      </c>
      <c r="C7588" t="s">
        <v>248</v>
      </c>
      <c r="D7588" t="s">
        <v>249</v>
      </c>
      <c r="E7588">
        <v>64</v>
      </c>
      <c r="F7588" t="s">
        <v>2612</v>
      </c>
      <c r="G7588">
        <v>0</v>
      </c>
      <c r="H7588">
        <v>0</v>
      </c>
      <c r="I7588">
        <v>0.39687499999999998</v>
      </c>
    </row>
    <row r="7589" spans="1:9" x14ac:dyDescent="0.25">
      <c r="A7589">
        <v>2410290692</v>
      </c>
      <c r="B7589" t="s">
        <v>5802</v>
      </c>
      <c r="C7589" t="s">
        <v>248</v>
      </c>
      <c r="D7589" t="s">
        <v>249</v>
      </c>
      <c r="E7589" s="1">
        <v>471</v>
      </c>
      <c r="F7589" t="s">
        <v>2612</v>
      </c>
      <c r="G7589">
        <v>0</v>
      </c>
      <c r="H7589">
        <v>0</v>
      </c>
      <c r="I7589">
        <v>0.25473499999999999</v>
      </c>
    </row>
    <row r="7590" spans="1:9" x14ac:dyDescent="0.25">
      <c r="A7590">
        <v>2410290693</v>
      </c>
      <c r="B7590" t="s">
        <v>5803</v>
      </c>
      <c r="C7590" t="s">
        <v>248</v>
      </c>
      <c r="D7590" t="s">
        <v>249</v>
      </c>
      <c r="E7590">
        <v>503</v>
      </c>
      <c r="F7590" t="s">
        <v>2612</v>
      </c>
      <c r="G7590">
        <v>0</v>
      </c>
      <c r="H7590">
        <v>0</v>
      </c>
      <c r="I7590">
        <v>0.159026</v>
      </c>
    </row>
    <row r="7591" spans="1:9" x14ac:dyDescent="0.25">
      <c r="A7591">
        <v>2410290694</v>
      </c>
      <c r="B7591" t="s">
        <v>5804</v>
      </c>
      <c r="C7591" t="s">
        <v>248</v>
      </c>
      <c r="D7591" t="s">
        <v>249</v>
      </c>
      <c r="E7591" s="1">
        <v>0</v>
      </c>
      <c r="F7591" t="s">
        <v>2612</v>
      </c>
      <c r="G7591" s="1">
        <v>1000</v>
      </c>
      <c r="H7591">
        <v>0</v>
      </c>
      <c r="I7591">
        <v>0.48317599999999999</v>
      </c>
    </row>
    <row r="7592" spans="1:9" x14ac:dyDescent="0.25">
      <c r="A7592">
        <v>2410290694</v>
      </c>
      <c r="B7592" t="s">
        <v>5804</v>
      </c>
      <c r="C7592" t="s">
        <v>47</v>
      </c>
      <c r="D7592" t="s">
        <v>48</v>
      </c>
      <c r="E7592" s="1">
        <v>850</v>
      </c>
      <c r="F7592" t="s">
        <v>2612</v>
      </c>
      <c r="G7592">
        <v>0</v>
      </c>
      <c r="H7592" s="1">
        <v>1000</v>
      </c>
      <c r="I7592">
        <v>0.48317599999999999</v>
      </c>
    </row>
    <row r="7593" spans="1:9" x14ac:dyDescent="0.25">
      <c r="A7593">
        <v>2410290696</v>
      </c>
      <c r="B7593" t="s">
        <v>5805</v>
      </c>
      <c r="C7593" t="s">
        <v>248</v>
      </c>
      <c r="D7593" t="s">
        <v>249</v>
      </c>
      <c r="E7593" s="1">
        <v>1000</v>
      </c>
      <c r="F7593" t="s">
        <v>2612</v>
      </c>
      <c r="G7593">
        <v>0</v>
      </c>
      <c r="H7593">
        <v>0</v>
      </c>
      <c r="I7593">
        <v>0.15259</v>
      </c>
    </row>
    <row r="7594" spans="1:9" x14ac:dyDescent="0.25">
      <c r="A7594">
        <v>2410290696</v>
      </c>
      <c r="B7594" t="s">
        <v>5805</v>
      </c>
      <c r="C7594" t="s">
        <v>2615</v>
      </c>
      <c r="D7594" t="s">
        <v>2616</v>
      </c>
      <c r="E7594" s="1">
        <v>1500</v>
      </c>
      <c r="F7594" t="s">
        <v>2612</v>
      </c>
      <c r="G7594">
        <v>0</v>
      </c>
      <c r="H7594">
        <v>0</v>
      </c>
      <c r="I7594">
        <v>0.16378000000000001</v>
      </c>
    </row>
    <row r="7595" spans="1:9" x14ac:dyDescent="0.25">
      <c r="A7595">
        <v>2410290697</v>
      </c>
      <c r="B7595" t="s">
        <v>5806</v>
      </c>
      <c r="C7595" t="s">
        <v>248</v>
      </c>
      <c r="D7595" t="s">
        <v>249</v>
      </c>
      <c r="E7595" s="1">
        <v>50</v>
      </c>
      <c r="F7595" t="s">
        <v>2612</v>
      </c>
      <c r="G7595">
        <v>0</v>
      </c>
      <c r="H7595" s="1">
        <v>0</v>
      </c>
      <c r="I7595">
        <v>0.37280000000000002</v>
      </c>
    </row>
    <row r="7596" spans="1:9" x14ac:dyDescent="0.25">
      <c r="A7596">
        <v>2410290698</v>
      </c>
      <c r="B7596" t="s">
        <v>5807</v>
      </c>
      <c r="C7596" t="s">
        <v>248</v>
      </c>
      <c r="D7596" t="s">
        <v>249</v>
      </c>
      <c r="E7596" s="1">
        <v>125</v>
      </c>
      <c r="F7596" t="s">
        <v>2612</v>
      </c>
      <c r="G7596">
        <v>0</v>
      </c>
      <c r="H7596">
        <v>0</v>
      </c>
      <c r="I7596">
        <v>0.37287999999999999</v>
      </c>
    </row>
    <row r="7597" spans="1:9" x14ac:dyDescent="0.25">
      <c r="A7597">
        <v>2410290699</v>
      </c>
      <c r="B7597" t="s">
        <v>5808</v>
      </c>
      <c r="C7597" t="s">
        <v>248</v>
      </c>
      <c r="D7597" t="s">
        <v>249</v>
      </c>
      <c r="E7597" s="1">
        <v>125</v>
      </c>
      <c r="F7597" t="s">
        <v>2612</v>
      </c>
      <c r="G7597" s="1">
        <v>0</v>
      </c>
      <c r="H7597">
        <v>0</v>
      </c>
      <c r="I7597">
        <v>0.35687999999999998</v>
      </c>
    </row>
    <row r="7598" spans="1:9" x14ac:dyDescent="0.25">
      <c r="A7598">
        <v>2410290700</v>
      </c>
      <c r="B7598" t="s">
        <v>5809</v>
      </c>
      <c r="C7598" t="s">
        <v>248</v>
      </c>
      <c r="D7598" t="s">
        <v>249</v>
      </c>
      <c r="E7598" s="1">
        <v>75</v>
      </c>
      <c r="F7598" t="s">
        <v>2612</v>
      </c>
      <c r="G7598">
        <v>0</v>
      </c>
      <c r="H7598" s="1">
        <v>0</v>
      </c>
      <c r="I7598">
        <v>0.35653299999999999</v>
      </c>
    </row>
    <row r="7599" spans="1:9" x14ac:dyDescent="0.25">
      <c r="A7599">
        <v>2410290701</v>
      </c>
      <c r="B7599" t="s">
        <v>5810</v>
      </c>
      <c r="C7599" t="s">
        <v>248</v>
      </c>
      <c r="D7599" t="s">
        <v>249</v>
      </c>
      <c r="E7599" s="1">
        <v>125</v>
      </c>
      <c r="F7599" t="s">
        <v>2612</v>
      </c>
      <c r="G7599">
        <v>0</v>
      </c>
      <c r="H7599">
        <v>0</v>
      </c>
      <c r="I7599">
        <v>0.37287999999999999</v>
      </c>
    </row>
    <row r="7600" spans="1:9" x14ac:dyDescent="0.25">
      <c r="A7600">
        <v>2410290704</v>
      </c>
      <c r="B7600" t="s">
        <v>5811</v>
      </c>
      <c r="C7600" t="s">
        <v>248</v>
      </c>
      <c r="D7600" t="s">
        <v>249</v>
      </c>
      <c r="E7600" s="1">
        <v>410</v>
      </c>
      <c r="F7600" t="s">
        <v>2612</v>
      </c>
      <c r="G7600">
        <v>0</v>
      </c>
      <c r="H7600" s="1">
        <v>0</v>
      </c>
      <c r="I7600">
        <v>7.4999999999999997E-2</v>
      </c>
    </row>
    <row r="7601" spans="1:9" x14ac:dyDescent="0.25">
      <c r="A7601">
        <v>2410290705</v>
      </c>
      <c r="B7601" t="s">
        <v>5812</v>
      </c>
      <c r="C7601" t="s">
        <v>248</v>
      </c>
      <c r="D7601" t="s">
        <v>249</v>
      </c>
      <c r="E7601">
        <v>120</v>
      </c>
      <c r="F7601" t="s">
        <v>2612</v>
      </c>
      <c r="G7601">
        <v>0</v>
      </c>
      <c r="H7601">
        <v>0</v>
      </c>
      <c r="I7601">
        <v>7.7667E-2</v>
      </c>
    </row>
    <row r="7602" spans="1:9" x14ac:dyDescent="0.25">
      <c r="A7602">
        <v>2410290706</v>
      </c>
      <c r="B7602" t="s">
        <v>5813</v>
      </c>
      <c r="C7602" t="s">
        <v>248</v>
      </c>
      <c r="D7602" t="s">
        <v>249</v>
      </c>
      <c r="E7602" s="1">
        <v>180</v>
      </c>
      <c r="F7602" t="s">
        <v>2612</v>
      </c>
      <c r="G7602">
        <v>0</v>
      </c>
      <c r="H7602">
        <v>0</v>
      </c>
      <c r="I7602">
        <v>7.7667E-2</v>
      </c>
    </row>
    <row r="7603" spans="1:9" x14ac:dyDescent="0.25">
      <c r="A7603">
        <v>2410290707</v>
      </c>
      <c r="B7603" t="s">
        <v>5814</v>
      </c>
      <c r="C7603" t="s">
        <v>248</v>
      </c>
      <c r="D7603" t="s">
        <v>249</v>
      </c>
      <c r="E7603" s="1">
        <v>290</v>
      </c>
      <c r="F7603" t="s">
        <v>2612</v>
      </c>
      <c r="G7603">
        <v>0</v>
      </c>
      <c r="H7603">
        <v>0</v>
      </c>
      <c r="I7603">
        <v>7.7689999999999995E-2</v>
      </c>
    </row>
    <row r="7604" spans="1:9" x14ac:dyDescent="0.25">
      <c r="A7604">
        <v>2410290709</v>
      </c>
      <c r="B7604" t="s">
        <v>5815</v>
      </c>
      <c r="C7604" t="s">
        <v>248</v>
      </c>
      <c r="D7604" t="s">
        <v>249</v>
      </c>
      <c r="E7604" s="1">
        <v>910</v>
      </c>
      <c r="F7604" t="s">
        <v>2612</v>
      </c>
      <c r="G7604">
        <v>0</v>
      </c>
      <c r="H7604" s="1">
        <v>0</v>
      </c>
      <c r="I7604">
        <v>7.8801999999999997E-2</v>
      </c>
    </row>
    <row r="7605" spans="1:9" x14ac:dyDescent="0.25">
      <c r="A7605">
        <v>2410290711</v>
      </c>
      <c r="B7605" t="s">
        <v>5816</v>
      </c>
      <c r="C7605" t="s">
        <v>248</v>
      </c>
      <c r="D7605" t="s">
        <v>249</v>
      </c>
      <c r="E7605" s="1">
        <v>90</v>
      </c>
      <c r="F7605" t="s">
        <v>2612</v>
      </c>
      <c r="G7605">
        <v>0</v>
      </c>
      <c r="H7605">
        <v>0</v>
      </c>
      <c r="I7605">
        <v>7.7667E-2</v>
      </c>
    </row>
    <row r="7606" spans="1:9" x14ac:dyDescent="0.25">
      <c r="A7606">
        <v>2410290712</v>
      </c>
      <c r="B7606" t="s">
        <v>5817</v>
      </c>
      <c r="C7606" t="s">
        <v>248</v>
      </c>
      <c r="D7606" t="s">
        <v>249</v>
      </c>
      <c r="E7606">
        <v>440</v>
      </c>
      <c r="F7606" t="s">
        <v>2612</v>
      </c>
      <c r="G7606">
        <v>0</v>
      </c>
      <c r="H7606">
        <v>0</v>
      </c>
      <c r="I7606">
        <v>7.7682000000000001E-2</v>
      </c>
    </row>
    <row r="7607" spans="1:9" x14ac:dyDescent="0.25">
      <c r="A7607">
        <v>2410290713</v>
      </c>
      <c r="B7607" t="s">
        <v>5818</v>
      </c>
      <c r="C7607" t="s">
        <v>248</v>
      </c>
      <c r="D7607" t="s">
        <v>249</v>
      </c>
      <c r="E7607" s="1">
        <v>380</v>
      </c>
      <c r="F7607" t="s">
        <v>2612</v>
      </c>
      <c r="G7607">
        <v>0</v>
      </c>
      <c r="H7607">
        <v>0</v>
      </c>
      <c r="I7607">
        <v>9.7104999999999997E-2</v>
      </c>
    </row>
    <row r="7608" spans="1:9" x14ac:dyDescent="0.25">
      <c r="A7608">
        <v>2410290714</v>
      </c>
      <c r="B7608" t="s">
        <v>5819</v>
      </c>
      <c r="C7608" t="s">
        <v>248</v>
      </c>
      <c r="D7608" t="s">
        <v>249</v>
      </c>
      <c r="E7608" s="1">
        <v>500</v>
      </c>
      <c r="F7608" t="s">
        <v>2612</v>
      </c>
      <c r="G7608">
        <v>0</v>
      </c>
      <c r="H7608">
        <v>0</v>
      </c>
      <c r="I7608">
        <v>7.7679999999999999E-2</v>
      </c>
    </row>
    <row r="7609" spans="1:9" x14ac:dyDescent="0.25">
      <c r="A7609">
        <v>2410290716</v>
      </c>
      <c r="B7609" t="s">
        <v>5820</v>
      </c>
      <c r="C7609" t="s">
        <v>248</v>
      </c>
      <c r="D7609" t="s">
        <v>249</v>
      </c>
      <c r="E7609" s="1">
        <v>669</v>
      </c>
      <c r="F7609" t="s">
        <v>2612</v>
      </c>
      <c r="G7609">
        <v>0</v>
      </c>
      <c r="H7609">
        <v>0</v>
      </c>
      <c r="I7609">
        <v>7.7683000000000002E-2</v>
      </c>
    </row>
    <row r="7610" spans="1:9" x14ac:dyDescent="0.25">
      <c r="A7610">
        <v>2410290717</v>
      </c>
      <c r="B7610" t="s">
        <v>5821</v>
      </c>
      <c r="C7610" t="s">
        <v>248</v>
      </c>
      <c r="D7610" t="s">
        <v>249</v>
      </c>
      <c r="E7610" s="1">
        <v>386</v>
      </c>
      <c r="F7610" t="s">
        <v>2612</v>
      </c>
      <c r="G7610">
        <v>0</v>
      </c>
      <c r="H7610">
        <v>0</v>
      </c>
      <c r="I7610">
        <v>7.8031000000000003E-2</v>
      </c>
    </row>
    <row r="7611" spans="1:9" x14ac:dyDescent="0.25">
      <c r="A7611">
        <v>2410290718</v>
      </c>
      <c r="B7611" t="s">
        <v>5822</v>
      </c>
      <c r="C7611" t="s">
        <v>248</v>
      </c>
      <c r="D7611" t="s">
        <v>249</v>
      </c>
      <c r="E7611" s="1">
        <v>250</v>
      </c>
      <c r="F7611" t="s">
        <v>2612</v>
      </c>
      <c r="G7611">
        <v>0</v>
      </c>
      <c r="H7611" s="1">
        <v>0</v>
      </c>
      <c r="I7611">
        <v>7.7679999999999999E-2</v>
      </c>
    </row>
    <row r="7612" spans="1:9" x14ac:dyDescent="0.25">
      <c r="A7612">
        <v>2410290727</v>
      </c>
      <c r="B7612" t="s">
        <v>5823</v>
      </c>
      <c r="C7612" t="s">
        <v>248</v>
      </c>
      <c r="D7612" t="s">
        <v>249</v>
      </c>
      <c r="E7612" s="1">
        <v>240</v>
      </c>
      <c r="F7612" t="s">
        <v>2612</v>
      </c>
      <c r="G7612">
        <v>0</v>
      </c>
      <c r="H7612">
        <v>0</v>
      </c>
      <c r="I7612">
        <v>1.101667</v>
      </c>
    </row>
    <row r="7613" spans="1:9" x14ac:dyDescent="0.25">
      <c r="A7613">
        <v>2410290728</v>
      </c>
      <c r="B7613" t="s">
        <v>5824</v>
      </c>
      <c r="C7613" t="s">
        <v>248</v>
      </c>
      <c r="D7613" t="s">
        <v>249</v>
      </c>
      <c r="E7613" s="1">
        <v>67</v>
      </c>
      <c r="F7613" t="s">
        <v>2612</v>
      </c>
      <c r="G7613">
        <v>0</v>
      </c>
      <c r="H7613" s="1">
        <v>0</v>
      </c>
      <c r="I7613">
        <v>0.25417899999999999</v>
      </c>
    </row>
    <row r="7614" spans="1:9" x14ac:dyDescent="0.25">
      <c r="A7614">
        <v>2410290740</v>
      </c>
      <c r="B7614" t="s">
        <v>5825</v>
      </c>
      <c r="C7614" t="s">
        <v>248</v>
      </c>
      <c r="D7614" t="s">
        <v>249</v>
      </c>
      <c r="E7614" s="1">
        <v>620</v>
      </c>
      <c r="F7614" t="s">
        <v>4426</v>
      </c>
      <c r="G7614">
        <v>0</v>
      </c>
      <c r="H7614">
        <v>0</v>
      </c>
      <c r="I7614">
        <v>3.7874029999999999</v>
      </c>
    </row>
    <row r="7615" spans="1:9" x14ac:dyDescent="0.25">
      <c r="A7615">
        <v>2410290740</v>
      </c>
      <c r="B7615" t="s">
        <v>5825</v>
      </c>
      <c r="C7615" t="s">
        <v>2625</v>
      </c>
      <c r="D7615" t="s">
        <v>2626</v>
      </c>
      <c r="E7615" s="1">
        <v>306</v>
      </c>
      <c r="F7615" t="s">
        <v>4426</v>
      </c>
      <c r="G7615" s="1">
        <v>0</v>
      </c>
      <c r="H7615">
        <v>0</v>
      </c>
      <c r="I7615">
        <v>3.7873860000000001</v>
      </c>
    </row>
    <row r="7616" spans="1:9" x14ac:dyDescent="0.25">
      <c r="A7616">
        <v>2410290750</v>
      </c>
      <c r="B7616" t="s">
        <v>5826</v>
      </c>
      <c r="C7616" t="s">
        <v>248</v>
      </c>
      <c r="D7616" t="s">
        <v>249</v>
      </c>
      <c r="E7616" s="1">
        <v>47</v>
      </c>
      <c r="F7616" t="s">
        <v>2612</v>
      </c>
      <c r="G7616">
        <v>0</v>
      </c>
      <c r="H7616" s="1">
        <v>0</v>
      </c>
      <c r="I7616">
        <v>0.55085099999999998</v>
      </c>
    </row>
    <row r="7617" spans="1:9" x14ac:dyDescent="0.25">
      <c r="A7617">
        <v>2410290754</v>
      </c>
      <c r="B7617" t="s">
        <v>5827</v>
      </c>
      <c r="C7617" t="s">
        <v>248</v>
      </c>
      <c r="D7617" t="s">
        <v>249</v>
      </c>
      <c r="E7617" s="1">
        <v>70</v>
      </c>
      <c r="F7617" t="s">
        <v>2612</v>
      </c>
      <c r="G7617">
        <v>0</v>
      </c>
      <c r="H7617">
        <v>0</v>
      </c>
      <c r="I7617">
        <v>0.82499999999999996</v>
      </c>
    </row>
    <row r="7618" spans="1:9" x14ac:dyDescent="0.25">
      <c r="A7618">
        <v>2410290754</v>
      </c>
      <c r="B7618" t="s">
        <v>5827</v>
      </c>
      <c r="C7618" t="s">
        <v>2645</v>
      </c>
      <c r="D7618" t="s">
        <v>2646</v>
      </c>
      <c r="E7618" s="1">
        <v>20</v>
      </c>
      <c r="F7618" t="s">
        <v>2612</v>
      </c>
      <c r="G7618">
        <v>0</v>
      </c>
      <c r="H7618" s="1">
        <v>0</v>
      </c>
      <c r="I7618">
        <v>0.82499999999999996</v>
      </c>
    </row>
    <row r="7619" spans="1:9" x14ac:dyDescent="0.25">
      <c r="A7619">
        <v>2410290761</v>
      </c>
      <c r="B7619" t="s">
        <v>5828</v>
      </c>
      <c r="C7619" t="s">
        <v>248</v>
      </c>
      <c r="D7619" t="s">
        <v>249</v>
      </c>
      <c r="E7619" s="1">
        <v>150</v>
      </c>
      <c r="F7619" t="s">
        <v>2612</v>
      </c>
      <c r="G7619">
        <v>0</v>
      </c>
      <c r="H7619" s="1">
        <v>0</v>
      </c>
      <c r="I7619">
        <v>1.1864669999999999</v>
      </c>
    </row>
    <row r="7620" spans="1:9" x14ac:dyDescent="0.25">
      <c r="A7620">
        <v>2410290763</v>
      </c>
      <c r="B7620" t="s">
        <v>5829</v>
      </c>
      <c r="C7620" t="s">
        <v>248</v>
      </c>
      <c r="D7620" t="s">
        <v>249</v>
      </c>
      <c r="E7620" s="1">
        <v>57</v>
      </c>
      <c r="F7620" t="s">
        <v>2612</v>
      </c>
      <c r="G7620">
        <v>0</v>
      </c>
      <c r="H7620" s="1">
        <v>0</v>
      </c>
      <c r="I7620">
        <v>0.25421100000000002</v>
      </c>
    </row>
    <row r="7621" spans="1:9" x14ac:dyDescent="0.25">
      <c r="A7621">
        <v>2410290764</v>
      </c>
      <c r="B7621" t="s">
        <v>5830</v>
      </c>
      <c r="C7621" t="s">
        <v>248</v>
      </c>
      <c r="D7621" t="s">
        <v>249</v>
      </c>
      <c r="E7621" s="1">
        <v>2260</v>
      </c>
      <c r="F7621" t="s">
        <v>2612</v>
      </c>
      <c r="G7621" s="1">
        <v>0</v>
      </c>
      <c r="H7621">
        <v>0</v>
      </c>
      <c r="I7621">
        <v>0.144071</v>
      </c>
    </row>
    <row r="7622" spans="1:9" x14ac:dyDescent="0.25">
      <c r="A7622">
        <v>2410290765</v>
      </c>
      <c r="B7622" t="s">
        <v>5831</v>
      </c>
      <c r="C7622" t="s">
        <v>248</v>
      </c>
      <c r="D7622" t="s">
        <v>249</v>
      </c>
      <c r="E7622" s="1">
        <v>2066</v>
      </c>
      <c r="F7622" t="s">
        <v>2612</v>
      </c>
      <c r="G7622">
        <v>0</v>
      </c>
      <c r="H7622" s="1">
        <v>0</v>
      </c>
      <c r="I7622">
        <v>0.144071</v>
      </c>
    </row>
    <row r="7623" spans="1:9" x14ac:dyDescent="0.25">
      <c r="A7623">
        <v>2410290766</v>
      </c>
      <c r="B7623" t="s">
        <v>5832</v>
      </c>
      <c r="C7623" t="s">
        <v>248</v>
      </c>
      <c r="D7623" t="s">
        <v>249</v>
      </c>
      <c r="E7623" s="1">
        <v>100</v>
      </c>
      <c r="F7623" t="s">
        <v>2612</v>
      </c>
      <c r="G7623">
        <v>0</v>
      </c>
      <c r="H7623" s="1">
        <v>0</v>
      </c>
      <c r="I7623">
        <v>0.14860000000000001</v>
      </c>
    </row>
    <row r="7624" spans="1:9" x14ac:dyDescent="0.25">
      <c r="A7624">
        <v>2410290767</v>
      </c>
      <c r="B7624" t="s">
        <v>5833</v>
      </c>
      <c r="C7624" t="s">
        <v>248</v>
      </c>
      <c r="D7624" t="s">
        <v>249</v>
      </c>
      <c r="E7624" s="1">
        <v>987</v>
      </c>
      <c r="F7624" t="s">
        <v>2612</v>
      </c>
      <c r="G7624" s="1">
        <v>0</v>
      </c>
      <c r="H7624">
        <v>0</v>
      </c>
      <c r="I7624">
        <v>0.147143</v>
      </c>
    </row>
    <row r="7625" spans="1:9" x14ac:dyDescent="0.25">
      <c r="A7625">
        <v>2410290768</v>
      </c>
      <c r="B7625" t="s">
        <v>5834</v>
      </c>
      <c r="C7625" t="s">
        <v>248</v>
      </c>
      <c r="D7625" t="s">
        <v>249</v>
      </c>
      <c r="E7625" s="1">
        <v>412</v>
      </c>
      <c r="F7625" t="s">
        <v>2612</v>
      </c>
      <c r="G7625">
        <v>0</v>
      </c>
      <c r="H7625">
        <v>0</v>
      </c>
      <c r="I7625">
        <v>0.161019</v>
      </c>
    </row>
    <row r="7626" spans="1:9" x14ac:dyDescent="0.25">
      <c r="A7626">
        <v>2410290770</v>
      </c>
      <c r="B7626" t="s">
        <v>5835</v>
      </c>
      <c r="C7626" t="s">
        <v>248</v>
      </c>
      <c r="D7626" t="s">
        <v>249</v>
      </c>
      <c r="E7626" s="1">
        <v>50</v>
      </c>
      <c r="F7626" t="s">
        <v>2612</v>
      </c>
      <c r="G7626" s="1">
        <v>0</v>
      </c>
      <c r="H7626" s="1">
        <v>0</v>
      </c>
      <c r="I7626">
        <v>0.16600000000000001</v>
      </c>
    </row>
    <row r="7627" spans="1:9" x14ac:dyDescent="0.25">
      <c r="A7627">
        <v>2410290771</v>
      </c>
      <c r="B7627" t="s">
        <v>5836</v>
      </c>
      <c r="C7627" t="s">
        <v>248</v>
      </c>
      <c r="D7627" t="s">
        <v>249</v>
      </c>
      <c r="E7627" s="1">
        <v>1511</v>
      </c>
      <c r="F7627" t="s">
        <v>2612</v>
      </c>
      <c r="G7627" s="1">
        <v>0</v>
      </c>
      <c r="H7627">
        <v>0</v>
      </c>
      <c r="I7627">
        <v>0.14415</v>
      </c>
    </row>
    <row r="7628" spans="1:9" x14ac:dyDescent="0.25">
      <c r="A7628">
        <v>2410290773</v>
      </c>
      <c r="B7628" t="s">
        <v>5837</v>
      </c>
      <c r="C7628" t="s">
        <v>248</v>
      </c>
      <c r="D7628" t="s">
        <v>249</v>
      </c>
      <c r="E7628" s="1">
        <v>761</v>
      </c>
      <c r="F7628" t="s">
        <v>2612</v>
      </c>
      <c r="G7628">
        <v>0</v>
      </c>
      <c r="H7628" s="1">
        <v>0</v>
      </c>
      <c r="I7628">
        <v>0.145756</v>
      </c>
    </row>
    <row r="7629" spans="1:9" x14ac:dyDescent="0.25">
      <c r="A7629">
        <v>2410290775</v>
      </c>
      <c r="B7629" t="s">
        <v>5838</v>
      </c>
      <c r="C7629" t="s">
        <v>248</v>
      </c>
      <c r="D7629" t="s">
        <v>249</v>
      </c>
      <c r="E7629" s="1">
        <v>1600</v>
      </c>
      <c r="F7629" t="s">
        <v>2612</v>
      </c>
      <c r="G7629" s="1">
        <v>0</v>
      </c>
      <c r="H7629">
        <v>0</v>
      </c>
      <c r="I7629">
        <v>0.14435000000000001</v>
      </c>
    </row>
    <row r="7630" spans="1:9" x14ac:dyDescent="0.25">
      <c r="A7630">
        <v>2410290776</v>
      </c>
      <c r="B7630" t="s">
        <v>616</v>
      </c>
      <c r="C7630" t="s">
        <v>248</v>
      </c>
      <c r="D7630" t="s">
        <v>249</v>
      </c>
      <c r="E7630" s="1">
        <v>868</v>
      </c>
      <c r="F7630" t="s">
        <v>2612</v>
      </c>
      <c r="G7630">
        <v>0</v>
      </c>
      <c r="H7630">
        <v>0</v>
      </c>
      <c r="I7630">
        <v>0.14640600000000001</v>
      </c>
    </row>
    <row r="7631" spans="1:9" x14ac:dyDescent="0.25">
      <c r="A7631">
        <v>2410290784</v>
      </c>
      <c r="B7631" t="s">
        <v>5839</v>
      </c>
      <c r="C7631" t="s">
        <v>248</v>
      </c>
      <c r="D7631" t="s">
        <v>249</v>
      </c>
      <c r="E7631" s="1">
        <v>0</v>
      </c>
      <c r="F7631" t="s">
        <v>4426</v>
      </c>
      <c r="G7631" s="1">
        <v>0</v>
      </c>
      <c r="H7631" s="1">
        <v>6935</v>
      </c>
      <c r="I7631">
        <v>3.1981099999999998</v>
      </c>
    </row>
    <row r="7632" spans="1:9" x14ac:dyDescent="0.25">
      <c r="A7632">
        <v>2410290784</v>
      </c>
      <c r="B7632" t="s">
        <v>5839</v>
      </c>
      <c r="C7632" t="s">
        <v>109</v>
      </c>
      <c r="D7632" t="s">
        <v>110</v>
      </c>
      <c r="E7632" s="1">
        <v>6986.2960000000003</v>
      </c>
      <c r="F7632" t="s">
        <v>4426</v>
      </c>
      <c r="G7632">
        <v>0</v>
      </c>
      <c r="H7632" s="1">
        <v>42117.2376</v>
      </c>
      <c r="I7632">
        <v>3.1981109999999999</v>
      </c>
    </row>
    <row r="7633" spans="1:9" x14ac:dyDescent="0.25">
      <c r="A7633">
        <v>2410290784</v>
      </c>
      <c r="B7633" t="s">
        <v>5839</v>
      </c>
      <c r="C7633" t="s">
        <v>2625</v>
      </c>
      <c r="D7633" t="s">
        <v>2626</v>
      </c>
      <c r="E7633" s="1">
        <v>164389</v>
      </c>
      <c r="F7633" t="s">
        <v>4426</v>
      </c>
      <c r="G7633" s="1">
        <v>47630.2376</v>
      </c>
      <c r="H7633" s="1">
        <v>0</v>
      </c>
      <c r="I7633">
        <v>3.1981120000000001</v>
      </c>
    </row>
    <row r="7634" spans="1:9" x14ac:dyDescent="0.25">
      <c r="A7634">
        <v>2410290785</v>
      </c>
      <c r="B7634" t="s">
        <v>5840</v>
      </c>
      <c r="C7634" t="s">
        <v>248</v>
      </c>
      <c r="D7634" t="s">
        <v>249</v>
      </c>
      <c r="E7634" s="1">
        <v>7024</v>
      </c>
      <c r="F7634" t="s">
        <v>4426</v>
      </c>
      <c r="G7634">
        <v>0</v>
      </c>
      <c r="H7634" s="1">
        <v>138000</v>
      </c>
      <c r="I7634">
        <v>3.1892779999999998</v>
      </c>
    </row>
    <row r="7635" spans="1:9" x14ac:dyDescent="0.25">
      <c r="A7635">
        <v>2410290785</v>
      </c>
      <c r="B7635" t="s">
        <v>5840</v>
      </c>
      <c r="C7635" t="s">
        <v>909</v>
      </c>
      <c r="D7635" t="s">
        <v>910</v>
      </c>
      <c r="E7635" s="1">
        <v>496</v>
      </c>
      <c r="F7635" t="s">
        <v>4426</v>
      </c>
      <c r="G7635" s="1">
        <v>0</v>
      </c>
      <c r="H7635" s="1">
        <v>0</v>
      </c>
      <c r="I7635">
        <v>3.1893150000000001</v>
      </c>
    </row>
    <row r="7636" spans="1:9" x14ac:dyDescent="0.25">
      <c r="A7636">
        <v>2410290785</v>
      </c>
      <c r="B7636" t="s">
        <v>5840</v>
      </c>
      <c r="C7636" t="s">
        <v>2625</v>
      </c>
      <c r="D7636" t="s">
        <v>2626</v>
      </c>
      <c r="E7636" s="1">
        <v>106961</v>
      </c>
      <c r="F7636" t="s">
        <v>4426</v>
      </c>
      <c r="G7636">
        <v>0</v>
      </c>
      <c r="H7636">
        <v>0</v>
      </c>
      <c r="I7636">
        <v>3.1892770000000001</v>
      </c>
    </row>
    <row r="7637" spans="1:9" x14ac:dyDescent="0.25">
      <c r="A7637">
        <v>2410290790</v>
      </c>
      <c r="B7637" t="s">
        <v>5841</v>
      </c>
      <c r="C7637" t="s">
        <v>248</v>
      </c>
      <c r="D7637" t="s">
        <v>249</v>
      </c>
      <c r="E7637" s="1">
        <v>20</v>
      </c>
      <c r="F7637" t="s">
        <v>2612</v>
      </c>
      <c r="G7637" s="1">
        <v>0</v>
      </c>
      <c r="H7637" s="1">
        <v>0</v>
      </c>
      <c r="I7637">
        <v>2.9620000000000002</v>
      </c>
    </row>
    <row r="7638" spans="1:9" x14ac:dyDescent="0.25">
      <c r="A7638">
        <v>2410290791</v>
      </c>
      <c r="B7638" t="s">
        <v>5842</v>
      </c>
      <c r="C7638" t="s">
        <v>248</v>
      </c>
      <c r="D7638" t="s">
        <v>249</v>
      </c>
      <c r="E7638" s="1">
        <v>78.5</v>
      </c>
      <c r="F7638" t="s">
        <v>4426</v>
      </c>
      <c r="G7638">
        <v>0</v>
      </c>
      <c r="H7638" s="1">
        <v>0</v>
      </c>
      <c r="I7638">
        <v>4.8219110000000001</v>
      </c>
    </row>
    <row r="7639" spans="1:9" x14ac:dyDescent="0.25">
      <c r="A7639">
        <v>2410290792</v>
      </c>
      <c r="B7639" t="s">
        <v>5843</v>
      </c>
      <c r="C7639" t="s">
        <v>248</v>
      </c>
      <c r="D7639" t="s">
        <v>249</v>
      </c>
      <c r="E7639" s="1">
        <v>3.15</v>
      </c>
      <c r="F7639" t="s">
        <v>4426</v>
      </c>
      <c r="G7639" s="1">
        <v>0</v>
      </c>
      <c r="H7639" s="1">
        <v>0</v>
      </c>
      <c r="I7639">
        <v>148.27936500000001</v>
      </c>
    </row>
    <row r="7640" spans="1:9" x14ac:dyDescent="0.25">
      <c r="A7640">
        <v>2410290793</v>
      </c>
      <c r="B7640" t="s">
        <v>5844</v>
      </c>
      <c r="C7640" t="s">
        <v>248</v>
      </c>
      <c r="D7640" t="s">
        <v>249</v>
      </c>
      <c r="E7640" s="1">
        <v>508</v>
      </c>
      <c r="F7640" t="s">
        <v>2612</v>
      </c>
      <c r="G7640">
        <v>0</v>
      </c>
      <c r="H7640" s="1">
        <v>0</v>
      </c>
      <c r="I7640">
        <v>0.346024</v>
      </c>
    </row>
    <row r="7641" spans="1:9" x14ac:dyDescent="0.25">
      <c r="A7641">
        <v>2410290794</v>
      </c>
      <c r="B7641" t="s">
        <v>5845</v>
      </c>
      <c r="C7641" t="s">
        <v>248</v>
      </c>
      <c r="D7641" t="s">
        <v>249</v>
      </c>
      <c r="E7641" s="1">
        <v>830</v>
      </c>
      <c r="F7641" t="s">
        <v>2612</v>
      </c>
      <c r="G7641">
        <v>0</v>
      </c>
      <c r="H7641" s="1">
        <v>0</v>
      </c>
      <c r="I7641">
        <v>4.7964E-2</v>
      </c>
    </row>
    <row r="7642" spans="1:9" x14ac:dyDescent="0.25">
      <c r="A7642">
        <v>2410290795</v>
      </c>
      <c r="B7642" t="s">
        <v>5846</v>
      </c>
      <c r="C7642" t="s">
        <v>248</v>
      </c>
      <c r="D7642" t="s">
        <v>249</v>
      </c>
      <c r="E7642" s="1">
        <v>440</v>
      </c>
      <c r="F7642" t="s">
        <v>2612</v>
      </c>
      <c r="G7642" s="1">
        <v>0</v>
      </c>
      <c r="H7642">
        <v>0</v>
      </c>
      <c r="I7642">
        <v>1.6955000000000001E-2</v>
      </c>
    </row>
    <row r="7643" spans="1:9" x14ac:dyDescent="0.25">
      <c r="A7643">
        <v>2410290796</v>
      </c>
      <c r="B7643" t="s">
        <v>5847</v>
      </c>
      <c r="C7643" t="s">
        <v>248</v>
      </c>
      <c r="D7643" t="s">
        <v>249</v>
      </c>
      <c r="E7643" s="1">
        <v>1</v>
      </c>
      <c r="F7643" t="s">
        <v>3524</v>
      </c>
      <c r="G7643" s="1">
        <v>0</v>
      </c>
      <c r="H7643" s="1">
        <v>0</v>
      </c>
      <c r="I7643">
        <v>294.67</v>
      </c>
    </row>
    <row r="7644" spans="1:9" x14ac:dyDescent="0.25">
      <c r="A7644">
        <v>2410290797</v>
      </c>
      <c r="B7644" t="s">
        <v>5848</v>
      </c>
      <c r="C7644" t="s">
        <v>248</v>
      </c>
      <c r="D7644" t="s">
        <v>249</v>
      </c>
      <c r="E7644" s="1">
        <v>362</v>
      </c>
      <c r="F7644" t="s">
        <v>2612</v>
      </c>
      <c r="G7644" s="1">
        <v>0</v>
      </c>
      <c r="H7644" s="1">
        <v>0</v>
      </c>
      <c r="I7644">
        <v>0.17502799999999999</v>
      </c>
    </row>
    <row r="7645" spans="1:9" x14ac:dyDescent="0.25">
      <c r="A7645">
        <v>2410290800</v>
      </c>
      <c r="B7645" t="s">
        <v>5849</v>
      </c>
      <c r="C7645" t="s">
        <v>699</v>
      </c>
      <c r="D7645" t="s">
        <v>700</v>
      </c>
      <c r="E7645" s="1">
        <v>1463.1</v>
      </c>
      <c r="F7645" t="s">
        <v>4426</v>
      </c>
      <c r="G7645">
        <v>0</v>
      </c>
      <c r="H7645" s="1">
        <v>0</v>
      </c>
      <c r="I7645">
        <v>3.4679310000000001</v>
      </c>
    </row>
    <row r="7646" spans="1:9" x14ac:dyDescent="0.25">
      <c r="A7646">
        <v>2410290808</v>
      </c>
      <c r="B7646" t="s">
        <v>5850</v>
      </c>
      <c r="C7646" t="s">
        <v>699</v>
      </c>
      <c r="D7646" t="s">
        <v>700</v>
      </c>
      <c r="E7646" s="1">
        <v>407</v>
      </c>
      <c r="F7646" t="s">
        <v>4426</v>
      </c>
      <c r="G7646">
        <v>0</v>
      </c>
      <c r="H7646">
        <v>0</v>
      </c>
      <c r="I7646">
        <v>4.5715479999999999</v>
      </c>
    </row>
    <row r="7647" spans="1:9" x14ac:dyDescent="0.25">
      <c r="A7647">
        <v>2410290808</v>
      </c>
      <c r="B7647" t="s">
        <v>5850</v>
      </c>
      <c r="C7647" t="s">
        <v>909</v>
      </c>
      <c r="D7647" t="s">
        <v>910</v>
      </c>
      <c r="E7647" s="1">
        <v>514.4</v>
      </c>
      <c r="F7647" t="s">
        <v>4426</v>
      </c>
      <c r="G7647">
        <v>0</v>
      </c>
      <c r="H7647">
        <v>0</v>
      </c>
      <c r="I7647">
        <v>4.5715589999999997</v>
      </c>
    </row>
    <row r="7648" spans="1:9" x14ac:dyDescent="0.25">
      <c r="A7648">
        <v>2410290810</v>
      </c>
      <c r="B7648" t="s">
        <v>5851</v>
      </c>
      <c r="C7648" t="s">
        <v>248</v>
      </c>
      <c r="D7648" t="s">
        <v>249</v>
      </c>
      <c r="E7648" s="1">
        <v>10.77</v>
      </c>
      <c r="F7648" t="s">
        <v>4426</v>
      </c>
      <c r="G7648">
        <v>0</v>
      </c>
      <c r="H7648" s="1">
        <v>0</v>
      </c>
      <c r="I7648">
        <v>62.550604</v>
      </c>
    </row>
    <row r="7649" spans="1:9" x14ac:dyDescent="0.25">
      <c r="A7649">
        <v>2410290811</v>
      </c>
      <c r="B7649" t="s">
        <v>5852</v>
      </c>
      <c r="C7649" t="s">
        <v>248</v>
      </c>
      <c r="D7649" t="s">
        <v>249</v>
      </c>
      <c r="E7649" s="1">
        <v>11</v>
      </c>
      <c r="F7649" t="s">
        <v>4426</v>
      </c>
      <c r="G7649">
        <v>0</v>
      </c>
      <c r="H7649">
        <v>0</v>
      </c>
      <c r="I7649">
        <v>51.968181999999999</v>
      </c>
    </row>
    <row r="7650" spans="1:9" x14ac:dyDescent="0.25">
      <c r="A7650">
        <v>2410290812</v>
      </c>
      <c r="B7650" t="s">
        <v>5853</v>
      </c>
      <c r="C7650" t="s">
        <v>248</v>
      </c>
      <c r="D7650" t="s">
        <v>249</v>
      </c>
      <c r="E7650" s="1">
        <v>10.92</v>
      </c>
      <c r="F7650" t="s">
        <v>4426</v>
      </c>
      <c r="G7650">
        <v>0</v>
      </c>
      <c r="H7650">
        <v>0</v>
      </c>
      <c r="I7650">
        <v>51.968864000000004</v>
      </c>
    </row>
    <row r="7651" spans="1:9" x14ac:dyDescent="0.25">
      <c r="A7651">
        <v>2410290813</v>
      </c>
      <c r="B7651" t="s">
        <v>5854</v>
      </c>
      <c r="C7651" t="s">
        <v>248</v>
      </c>
      <c r="D7651" t="s">
        <v>249</v>
      </c>
      <c r="E7651" s="1">
        <v>11</v>
      </c>
      <c r="F7651" t="s">
        <v>4426</v>
      </c>
      <c r="G7651">
        <v>0</v>
      </c>
      <c r="H7651">
        <v>0</v>
      </c>
      <c r="I7651">
        <v>51.968181999999999</v>
      </c>
    </row>
    <row r="7652" spans="1:9" x14ac:dyDescent="0.25">
      <c r="A7652">
        <v>2410290815</v>
      </c>
      <c r="B7652" t="s">
        <v>5855</v>
      </c>
      <c r="C7652" t="s">
        <v>248</v>
      </c>
      <c r="D7652" t="s">
        <v>249</v>
      </c>
      <c r="E7652" s="1">
        <v>100</v>
      </c>
      <c r="F7652" t="s">
        <v>4426</v>
      </c>
      <c r="G7652">
        <v>0</v>
      </c>
      <c r="H7652">
        <v>0</v>
      </c>
      <c r="I7652">
        <v>5.8719999999999999</v>
      </c>
    </row>
    <row r="7653" spans="1:9" x14ac:dyDescent="0.25">
      <c r="A7653">
        <v>2410290816</v>
      </c>
      <c r="B7653" t="s">
        <v>5856</v>
      </c>
      <c r="C7653" t="s">
        <v>248</v>
      </c>
      <c r="D7653" t="s">
        <v>249</v>
      </c>
      <c r="E7653" s="1">
        <v>25</v>
      </c>
      <c r="F7653" t="s">
        <v>4426</v>
      </c>
      <c r="G7653">
        <v>0</v>
      </c>
      <c r="H7653" s="1">
        <v>0</v>
      </c>
      <c r="I7653">
        <v>6.7847999999999997</v>
      </c>
    </row>
    <row r="7654" spans="1:9" x14ac:dyDescent="0.25">
      <c r="A7654">
        <v>2410290819</v>
      </c>
      <c r="B7654" t="s">
        <v>5857</v>
      </c>
      <c r="C7654" t="s">
        <v>248</v>
      </c>
      <c r="D7654" t="s">
        <v>249</v>
      </c>
      <c r="E7654" s="1">
        <v>40000</v>
      </c>
      <c r="F7654" t="s">
        <v>2612</v>
      </c>
      <c r="G7654">
        <v>0</v>
      </c>
      <c r="H7654" s="1">
        <v>0</v>
      </c>
      <c r="I7654">
        <v>9.8796999999999996E-2</v>
      </c>
    </row>
    <row r="7655" spans="1:9" x14ac:dyDescent="0.25">
      <c r="A7655">
        <v>2410290820</v>
      </c>
      <c r="B7655" t="s">
        <v>5858</v>
      </c>
      <c r="C7655" t="s">
        <v>248</v>
      </c>
      <c r="D7655" t="s">
        <v>249</v>
      </c>
      <c r="E7655" s="1">
        <v>272.24</v>
      </c>
      <c r="F7655" t="s">
        <v>4426</v>
      </c>
      <c r="G7655">
        <v>0</v>
      </c>
      <c r="H7655" s="1">
        <v>0</v>
      </c>
      <c r="I7655">
        <v>4.5417649999999998</v>
      </c>
    </row>
    <row r="7656" spans="1:9" x14ac:dyDescent="0.25">
      <c r="A7656">
        <v>2410290820</v>
      </c>
      <c r="B7656" t="s">
        <v>5858</v>
      </c>
      <c r="C7656" t="s">
        <v>2628</v>
      </c>
      <c r="D7656" t="s">
        <v>2629</v>
      </c>
      <c r="E7656" s="1">
        <v>226.8</v>
      </c>
      <c r="F7656" t="s">
        <v>4426</v>
      </c>
      <c r="G7656">
        <v>0</v>
      </c>
      <c r="H7656" s="1">
        <v>0</v>
      </c>
      <c r="I7656">
        <v>4.5417990000000001</v>
      </c>
    </row>
    <row r="7657" spans="1:9" x14ac:dyDescent="0.25">
      <c r="A7657">
        <v>2410290824</v>
      </c>
      <c r="B7657" t="s">
        <v>5859</v>
      </c>
      <c r="C7657" t="s">
        <v>248</v>
      </c>
      <c r="D7657" t="s">
        <v>249</v>
      </c>
      <c r="E7657" s="1">
        <v>11000</v>
      </c>
      <c r="F7657" t="s">
        <v>2612</v>
      </c>
      <c r="G7657" s="1">
        <v>0</v>
      </c>
      <c r="H7657" s="1">
        <v>0</v>
      </c>
      <c r="I7657">
        <v>0.144068</v>
      </c>
    </row>
    <row r="7658" spans="1:9" x14ac:dyDescent="0.25">
      <c r="A7658">
        <v>2410290825</v>
      </c>
      <c r="B7658" t="s">
        <v>5860</v>
      </c>
      <c r="C7658" t="s">
        <v>248</v>
      </c>
      <c r="D7658" t="s">
        <v>249</v>
      </c>
      <c r="E7658" s="1">
        <v>500</v>
      </c>
      <c r="F7658" t="s">
        <v>2612</v>
      </c>
      <c r="G7658">
        <v>0</v>
      </c>
      <c r="H7658" s="1">
        <v>0</v>
      </c>
      <c r="I7658">
        <v>0.14405999999999999</v>
      </c>
    </row>
    <row r="7659" spans="1:9" x14ac:dyDescent="0.25">
      <c r="A7659">
        <v>2410290826</v>
      </c>
      <c r="B7659" t="s">
        <v>5861</v>
      </c>
      <c r="C7659" t="s">
        <v>699</v>
      </c>
      <c r="D7659" t="s">
        <v>700</v>
      </c>
      <c r="E7659" s="1">
        <v>4330</v>
      </c>
      <c r="F7659" t="s">
        <v>4426</v>
      </c>
      <c r="G7659">
        <v>0</v>
      </c>
      <c r="H7659">
        <v>0</v>
      </c>
      <c r="I7659">
        <v>3.4307850000000002</v>
      </c>
    </row>
    <row r="7660" spans="1:9" x14ac:dyDescent="0.25">
      <c r="A7660">
        <v>2410290826</v>
      </c>
      <c r="B7660" t="s">
        <v>5861</v>
      </c>
      <c r="C7660" t="s">
        <v>248</v>
      </c>
      <c r="D7660" t="s">
        <v>249</v>
      </c>
      <c r="E7660" s="1">
        <v>5348.875</v>
      </c>
      <c r="F7660" t="s">
        <v>4426</v>
      </c>
      <c r="G7660">
        <v>0</v>
      </c>
      <c r="H7660" s="1">
        <v>100000</v>
      </c>
      <c r="I7660">
        <v>3.4307850000000002</v>
      </c>
    </row>
    <row r="7661" spans="1:9" x14ac:dyDescent="0.25">
      <c r="A7661">
        <v>2410290826</v>
      </c>
      <c r="B7661" t="s">
        <v>5861</v>
      </c>
      <c r="C7661" t="s">
        <v>2615</v>
      </c>
      <c r="D7661" t="s">
        <v>2616</v>
      </c>
      <c r="E7661" s="1">
        <v>10521</v>
      </c>
      <c r="F7661" t="s">
        <v>4426</v>
      </c>
      <c r="G7661">
        <v>0</v>
      </c>
      <c r="H7661">
        <v>0</v>
      </c>
      <c r="I7661">
        <v>3.4307850000000002</v>
      </c>
    </row>
    <row r="7662" spans="1:9" x14ac:dyDescent="0.25">
      <c r="A7662">
        <v>2410290826</v>
      </c>
      <c r="B7662" t="s">
        <v>5861</v>
      </c>
      <c r="C7662" t="s">
        <v>2625</v>
      </c>
      <c r="D7662" t="s">
        <v>2626</v>
      </c>
      <c r="E7662" s="1">
        <v>29687</v>
      </c>
      <c r="F7662" t="s">
        <v>4426</v>
      </c>
      <c r="G7662">
        <v>0</v>
      </c>
      <c r="H7662">
        <v>0</v>
      </c>
      <c r="I7662">
        <v>3.4307850000000002</v>
      </c>
    </row>
    <row r="7663" spans="1:9" x14ac:dyDescent="0.25">
      <c r="A7663">
        <v>2410290827</v>
      </c>
      <c r="B7663" t="s">
        <v>1981</v>
      </c>
      <c r="C7663" t="s">
        <v>248</v>
      </c>
      <c r="D7663" t="s">
        <v>249</v>
      </c>
      <c r="E7663" s="1">
        <v>502.7</v>
      </c>
      <c r="F7663" t="s">
        <v>4426</v>
      </c>
      <c r="G7663" s="1">
        <v>0</v>
      </c>
      <c r="H7663">
        <v>0</v>
      </c>
      <c r="I7663">
        <v>8.7861949999999993</v>
      </c>
    </row>
    <row r="7664" spans="1:9" x14ac:dyDescent="0.25">
      <c r="A7664">
        <v>2410290827</v>
      </c>
      <c r="B7664" t="s">
        <v>1981</v>
      </c>
      <c r="C7664" t="s">
        <v>91</v>
      </c>
      <c r="D7664" t="s">
        <v>92</v>
      </c>
      <c r="E7664" s="1">
        <v>50.228999999999999</v>
      </c>
      <c r="F7664" t="s">
        <v>4426</v>
      </c>
      <c r="G7664">
        <v>0</v>
      </c>
      <c r="H7664">
        <v>0</v>
      </c>
      <c r="I7664">
        <v>8.7861589999999996</v>
      </c>
    </row>
    <row r="7665" spans="1:9" x14ac:dyDescent="0.25">
      <c r="A7665">
        <v>2410290828</v>
      </c>
      <c r="B7665" t="s">
        <v>5862</v>
      </c>
      <c r="C7665" t="s">
        <v>248</v>
      </c>
      <c r="D7665" t="s">
        <v>249</v>
      </c>
      <c r="E7665" s="1">
        <v>569</v>
      </c>
      <c r="F7665" t="s">
        <v>2612</v>
      </c>
      <c r="G7665">
        <v>0</v>
      </c>
      <c r="H7665" s="1">
        <v>0</v>
      </c>
      <c r="I7665">
        <v>0.15254799999999999</v>
      </c>
    </row>
    <row r="7666" spans="1:9" x14ac:dyDescent="0.25">
      <c r="A7666">
        <v>2410290831</v>
      </c>
      <c r="B7666" t="s">
        <v>5863</v>
      </c>
      <c r="C7666" t="s">
        <v>248</v>
      </c>
      <c r="D7666" t="s">
        <v>249</v>
      </c>
      <c r="E7666" s="1">
        <v>0</v>
      </c>
      <c r="F7666" t="s">
        <v>4426</v>
      </c>
      <c r="G7666">
        <v>0</v>
      </c>
      <c r="H7666" s="1">
        <v>7204</v>
      </c>
      <c r="I7666">
        <v>3.2148059999999998</v>
      </c>
    </row>
    <row r="7667" spans="1:9" x14ac:dyDescent="0.25">
      <c r="A7667">
        <v>2410290831</v>
      </c>
      <c r="B7667" t="s">
        <v>5863</v>
      </c>
      <c r="C7667" t="s">
        <v>2625</v>
      </c>
      <c r="D7667" t="s">
        <v>2626</v>
      </c>
      <c r="E7667" s="1">
        <v>645</v>
      </c>
      <c r="F7667" t="s">
        <v>4426</v>
      </c>
      <c r="G7667">
        <v>0</v>
      </c>
      <c r="H7667">
        <v>0</v>
      </c>
      <c r="I7667">
        <v>3.2148059999999998</v>
      </c>
    </row>
    <row r="7668" spans="1:9" x14ac:dyDescent="0.25">
      <c r="A7668">
        <v>2410290832</v>
      </c>
      <c r="B7668" t="s">
        <v>1973</v>
      </c>
      <c r="C7668" t="s">
        <v>248</v>
      </c>
      <c r="D7668" t="s">
        <v>249</v>
      </c>
      <c r="E7668" s="1">
        <v>26.33</v>
      </c>
      <c r="F7668" t="s">
        <v>4426</v>
      </c>
      <c r="G7668" s="1">
        <v>0</v>
      </c>
      <c r="H7668">
        <v>0</v>
      </c>
      <c r="I7668">
        <v>0.32814300000000002</v>
      </c>
    </row>
    <row r="7669" spans="1:9" x14ac:dyDescent="0.25">
      <c r="A7669">
        <v>2410290833</v>
      </c>
      <c r="B7669" t="s">
        <v>5864</v>
      </c>
      <c r="C7669" t="s">
        <v>909</v>
      </c>
      <c r="D7669" t="s">
        <v>910</v>
      </c>
      <c r="E7669" s="1">
        <v>1099</v>
      </c>
      <c r="F7669" t="s">
        <v>4426</v>
      </c>
      <c r="G7669">
        <v>0</v>
      </c>
      <c r="H7669">
        <v>0</v>
      </c>
      <c r="I7669">
        <v>3.267671</v>
      </c>
    </row>
    <row r="7670" spans="1:9" x14ac:dyDescent="0.25">
      <c r="A7670">
        <v>2410290835</v>
      </c>
      <c r="B7670" t="s">
        <v>5865</v>
      </c>
      <c r="C7670" t="s">
        <v>248</v>
      </c>
      <c r="D7670" t="s">
        <v>249</v>
      </c>
      <c r="E7670" s="1">
        <v>5126</v>
      </c>
      <c r="F7670" t="s">
        <v>4426</v>
      </c>
      <c r="G7670">
        <v>0</v>
      </c>
      <c r="H7670" s="1">
        <v>55000</v>
      </c>
      <c r="I7670">
        <v>2.9870459999999999</v>
      </c>
    </row>
    <row r="7671" spans="1:9" x14ac:dyDescent="0.25">
      <c r="A7671">
        <v>2410290835</v>
      </c>
      <c r="B7671" t="s">
        <v>5865</v>
      </c>
      <c r="C7671" t="s">
        <v>2625</v>
      </c>
      <c r="D7671" t="s">
        <v>2626</v>
      </c>
      <c r="E7671" s="1">
        <v>45191</v>
      </c>
      <c r="F7671" t="s">
        <v>4426</v>
      </c>
      <c r="G7671">
        <v>0</v>
      </c>
      <c r="H7671">
        <v>0</v>
      </c>
      <c r="I7671">
        <v>2.9870459999999999</v>
      </c>
    </row>
    <row r="7672" spans="1:9" x14ac:dyDescent="0.25">
      <c r="A7672">
        <v>2410290837</v>
      </c>
      <c r="B7672" t="s">
        <v>5866</v>
      </c>
      <c r="C7672" t="s">
        <v>248</v>
      </c>
      <c r="D7672" t="s">
        <v>249</v>
      </c>
      <c r="E7672" s="1">
        <v>89</v>
      </c>
      <c r="F7672" t="s">
        <v>4426</v>
      </c>
      <c r="G7672" s="1">
        <v>0</v>
      </c>
      <c r="H7672" s="1">
        <v>0</v>
      </c>
      <c r="I7672">
        <v>17</v>
      </c>
    </row>
    <row r="7673" spans="1:9" x14ac:dyDescent="0.25">
      <c r="A7673">
        <v>2410290838</v>
      </c>
      <c r="B7673" t="s">
        <v>5867</v>
      </c>
      <c r="C7673" t="s">
        <v>248</v>
      </c>
      <c r="D7673" t="s">
        <v>249</v>
      </c>
      <c r="E7673" s="1">
        <v>240</v>
      </c>
      <c r="F7673" t="s">
        <v>2612</v>
      </c>
      <c r="G7673">
        <v>0</v>
      </c>
      <c r="H7673">
        <v>0</v>
      </c>
      <c r="I7673">
        <v>2.1583000000000001E-2</v>
      </c>
    </row>
    <row r="7674" spans="1:9" x14ac:dyDescent="0.25">
      <c r="A7674">
        <v>2410290840</v>
      </c>
      <c r="B7674" t="s">
        <v>8405</v>
      </c>
      <c r="C7674" t="s">
        <v>248</v>
      </c>
      <c r="D7674" t="s">
        <v>249</v>
      </c>
      <c r="E7674" s="1">
        <v>15000</v>
      </c>
      <c r="F7674" t="s">
        <v>4426</v>
      </c>
      <c r="G7674" s="1">
        <v>0</v>
      </c>
      <c r="H7674" s="1">
        <v>0</v>
      </c>
      <c r="I7674">
        <v>6.4117499999999996</v>
      </c>
    </row>
    <row r="7675" spans="1:9" x14ac:dyDescent="0.25">
      <c r="A7675">
        <v>2410360001</v>
      </c>
      <c r="B7675" t="s">
        <v>1653</v>
      </c>
      <c r="C7675" t="s">
        <v>248</v>
      </c>
      <c r="D7675" t="s">
        <v>249</v>
      </c>
      <c r="E7675" s="1">
        <v>16020</v>
      </c>
      <c r="F7675" t="s">
        <v>2612</v>
      </c>
      <c r="G7675" s="1">
        <v>8000</v>
      </c>
      <c r="H7675">
        <v>38</v>
      </c>
      <c r="I7675">
        <v>0.57639799999999997</v>
      </c>
    </row>
    <row r="7676" spans="1:9" x14ac:dyDescent="0.25">
      <c r="A7676">
        <v>2410360001</v>
      </c>
      <c r="B7676" t="s">
        <v>1653</v>
      </c>
      <c r="C7676" t="s">
        <v>2615</v>
      </c>
      <c r="D7676" t="s">
        <v>2616</v>
      </c>
      <c r="E7676" s="1">
        <v>119</v>
      </c>
      <c r="F7676" t="s">
        <v>2612</v>
      </c>
      <c r="G7676" s="1">
        <v>0</v>
      </c>
      <c r="H7676" s="1">
        <v>0</v>
      </c>
      <c r="I7676">
        <v>0.57638699999999998</v>
      </c>
    </row>
    <row r="7677" spans="1:9" x14ac:dyDescent="0.25">
      <c r="A7677">
        <v>2410360001</v>
      </c>
      <c r="B7677" t="s">
        <v>1653</v>
      </c>
      <c r="C7677" t="s">
        <v>47</v>
      </c>
      <c r="D7677" t="s">
        <v>48</v>
      </c>
      <c r="E7677" s="1">
        <v>1016</v>
      </c>
      <c r="F7677" t="s">
        <v>2612</v>
      </c>
      <c r="G7677">
        <v>38</v>
      </c>
      <c r="H7677" s="1">
        <v>8000</v>
      </c>
      <c r="I7677">
        <v>0.57639799999999997</v>
      </c>
    </row>
    <row r="7678" spans="1:9" x14ac:dyDescent="0.25">
      <c r="A7678">
        <v>2410360001</v>
      </c>
      <c r="B7678" t="s">
        <v>1653</v>
      </c>
      <c r="C7678" t="s">
        <v>2645</v>
      </c>
      <c r="D7678" t="s">
        <v>2646</v>
      </c>
      <c r="E7678" s="1">
        <v>889</v>
      </c>
      <c r="F7678" t="s">
        <v>2612</v>
      </c>
      <c r="G7678" s="1">
        <v>0</v>
      </c>
      <c r="H7678" s="1">
        <v>0</v>
      </c>
      <c r="I7678">
        <v>0.57640000000000002</v>
      </c>
    </row>
    <row r="7679" spans="1:9" x14ac:dyDescent="0.25">
      <c r="A7679">
        <v>2410360001</v>
      </c>
      <c r="B7679" t="s">
        <v>1653</v>
      </c>
      <c r="C7679" t="s">
        <v>2625</v>
      </c>
      <c r="D7679" t="s">
        <v>2626</v>
      </c>
      <c r="E7679" s="1">
        <v>72000</v>
      </c>
      <c r="F7679" t="s">
        <v>2612</v>
      </c>
      <c r="G7679">
        <v>0</v>
      </c>
      <c r="H7679">
        <v>0</v>
      </c>
      <c r="I7679">
        <v>0.57639799999999997</v>
      </c>
    </row>
    <row r="7680" spans="1:9" x14ac:dyDescent="0.25">
      <c r="A7680">
        <v>2410360011</v>
      </c>
      <c r="B7680" t="s">
        <v>1656</v>
      </c>
      <c r="C7680" t="s">
        <v>248</v>
      </c>
      <c r="D7680" t="s">
        <v>249</v>
      </c>
      <c r="E7680" s="1">
        <v>78864</v>
      </c>
      <c r="F7680" t="s">
        <v>2612</v>
      </c>
      <c r="G7680" s="1">
        <v>8000</v>
      </c>
      <c r="H7680">
        <v>0</v>
      </c>
      <c r="I7680">
        <v>0.117488</v>
      </c>
    </row>
    <row r="7681" spans="1:9" x14ac:dyDescent="0.25">
      <c r="A7681">
        <v>2410360011</v>
      </c>
      <c r="B7681" t="s">
        <v>1656</v>
      </c>
      <c r="C7681" t="s">
        <v>2615</v>
      </c>
      <c r="D7681" t="s">
        <v>2616</v>
      </c>
      <c r="E7681" s="1">
        <v>9736</v>
      </c>
      <c r="F7681" t="s">
        <v>2612</v>
      </c>
      <c r="G7681" s="1">
        <v>0</v>
      </c>
      <c r="H7681">
        <v>0</v>
      </c>
      <c r="I7681">
        <v>0.117488</v>
      </c>
    </row>
    <row r="7682" spans="1:9" x14ac:dyDescent="0.25">
      <c r="A7682">
        <v>2410360011</v>
      </c>
      <c r="B7682" t="s">
        <v>1656</v>
      </c>
      <c r="C7682" t="s">
        <v>47</v>
      </c>
      <c r="D7682" t="s">
        <v>48</v>
      </c>
      <c r="E7682" s="1">
        <v>1618</v>
      </c>
      <c r="F7682" t="s">
        <v>2612</v>
      </c>
      <c r="G7682">
        <v>0</v>
      </c>
      <c r="H7682" s="1">
        <v>8000</v>
      </c>
      <c r="I7682">
        <v>0.117491</v>
      </c>
    </row>
    <row r="7683" spans="1:9" x14ac:dyDescent="0.25">
      <c r="A7683">
        <v>2410360011</v>
      </c>
      <c r="B7683" t="s">
        <v>1656</v>
      </c>
      <c r="C7683" t="s">
        <v>2645</v>
      </c>
      <c r="D7683" t="s">
        <v>2646</v>
      </c>
      <c r="E7683" s="1">
        <v>1473</v>
      </c>
      <c r="F7683" t="s">
        <v>2612</v>
      </c>
      <c r="G7683">
        <v>0</v>
      </c>
      <c r="H7683">
        <v>0</v>
      </c>
      <c r="I7683">
        <v>0.117488</v>
      </c>
    </row>
    <row r="7684" spans="1:9" x14ac:dyDescent="0.25">
      <c r="A7684">
        <v>2410360012</v>
      </c>
      <c r="B7684" t="s">
        <v>1654</v>
      </c>
      <c r="C7684" t="s">
        <v>248</v>
      </c>
      <c r="D7684" t="s">
        <v>249</v>
      </c>
      <c r="E7684" s="1">
        <v>68473</v>
      </c>
      <c r="F7684" t="s">
        <v>2612</v>
      </c>
      <c r="G7684" s="1">
        <v>8000</v>
      </c>
      <c r="H7684" s="1">
        <v>1100</v>
      </c>
      <c r="I7684">
        <v>2.0147000000000002E-2</v>
      </c>
    </row>
    <row r="7685" spans="1:9" x14ac:dyDescent="0.25">
      <c r="A7685">
        <v>2410360012</v>
      </c>
      <c r="B7685" t="s">
        <v>1654</v>
      </c>
      <c r="C7685" t="s">
        <v>2615</v>
      </c>
      <c r="D7685" t="s">
        <v>2616</v>
      </c>
      <c r="E7685" s="1">
        <v>4432</v>
      </c>
      <c r="F7685" t="s">
        <v>2612</v>
      </c>
      <c r="G7685">
        <v>0</v>
      </c>
      <c r="H7685" s="1">
        <v>0</v>
      </c>
      <c r="I7685">
        <v>2.0147000000000002E-2</v>
      </c>
    </row>
    <row r="7686" spans="1:9" x14ac:dyDescent="0.25">
      <c r="A7686">
        <v>2410360012</v>
      </c>
      <c r="B7686" t="s">
        <v>1654</v>
      </c>
      <c r="C7686" t="s">
        <v>47</v>
      </c>
      <c r="D7686" t="s">
        <v>48</v>
      </c>
      <c r="E7686" s="1">
        <v>748</v>
      </c>
      <c r="F7686" t="s">
        <v>2612</v>
      </c>
      <c r="G7686" s="1">
        <v>1100</v>
      </c>
      <c r="H7686" s="1">
        <v>8000</v>
      </c>
      <c r="I7686">
        <v>2.0147000000000002E-2</v>
      </c>
    </row>
    <row r="7687" spans="1:9" x14ac:dyDescent="0.25">
      <c r="A7687">
        <v>2410360012</v>
      </c>
      <c r="B7687" t="s">
        <v>1654</v>
      </c>
      <c r="C7687" t="s">
        <v>2645</v>
      </c>
      <c r="D7687" t="s">
        <v>2646</v>
      </c>
      <c r="E7687" s="1">
        <v>2162</v>
      </c>
      <c r="F7687" t="s">
        <v>2612</v>
      </c>
      <c r="G7687">
        <v>0</v>
      </c>
      <c r="H7687">
        <v>0</v>
      </c>
      <c r="I7687">
        <v>2.0147999999999999E-2</v>
      </c>
    </row>
    <row r="7688" spans="1:9" x14ac:dyDescent="0.25">
      <c r="A7688">
        <v>2410360013</v>
      </c>
      <c r="B7688" t="s">
        <v>1651</v>
      </c>
      <c r="C7688" t="s">
        <v>248</v>
      </c>
      <c r="D7688" t="s">
        <v>249</v>
      </c>
      <c r="E7688" s="1">
        <v>27765</v>
      </c>
      <c r="F7688" t="s">
        <v>2612</v>
      </c>
      <c r="G7688" s="1">
        <v>8000</v>
      </c>
      <c r="H7688" s="1">
        <v>1636</v>
      </c>
      <c r="I7688">
        <v>1.365766</v>
      </c>
    </row>
    <row r="7689" spans="1:9" x14ac:dyDescent="0.25">
      <c r="A7689">
        <v>2410360013</v>
      </c>
      <c r="B7689" t="s">
        <v>1651</v>
      </c>
      <c r="C7689" t="s">
        <v>2615</v>
      </c>
      <c r="D7689" t="s">
        <v>2616</v>
      </c>
      <c r="E7689" s="1">
        <v>12733</v>
      </c>
      <c r="F7689" t="s">
        <v>2612</v>
      </c>
      <c r="G7689">
        <v>0</v>
      </c>
      <c r="H7689">
        <v>0</v>
      </c>
      <c r="I7689">
        <v>1.3783240000000001</v>
      </c>
    </row>
    <row r="7690" spans="1:9" x14ac:dyDescent="0.25">
      <c r="A7690">
        <v>2410360013</v>
      </c>
      <c r="B7690" t="s">
        <v>1651</v>
      </c>
      <c r="C7690" t="s">
        <v>47</v>
      </c>
      <c r="D7690" t="s">
        <v>48</v>
      </c>
      <c r="E7690" s="1">
        <v>1236</v>
      </c>
      <c r="F7690" t="s">
        <v>2612</v>
      </c>
      <c r="G7690" s="1">
        <v>1636</v>
      </c>
      <c r="H7690" s="1">
        <v>8000</v>
      </c>
      <c r="I7690">
        <v>1.365534</v>
      </c>
    </row>
    <row r="7691" spans="1:9" x14ac:dyDescent="0.25">
      <c r="A7691">
        <v>2410360013</v>
      </c>
      <c r="B7691" t="s">
        <v>1651</v>
      </c>
      <c r="C7691" t="s">
        <v>2645</v>
      </c>
      <c r="D7691" t="s">
        <v>2646</v>
      </c>
      <c r="E7691" s="1">
        <v>6302</v>
      </c>
      <c r="F7691" t="s">
        <v>2612</v>
      </c>
      <c r="G7691">
        <v>0</v>
      </c>
      <c r="H7691">
        <v>0</v>
      </c>
      <c r="I7691">
        <v>1.3783240000000001</v>
      </c>
    </row>
    <row r="7692" spans="1:9" x14ac:dyDescent="0.25">
      <c r="A7692">
        <v>2410360013</v>
      </c>
      <c r="B7692" t="s">
        <v>1651</v>
      </c>
      <c r="C7692" t="s">
        <v>2625</v>
      </c>
      <c r="D7692" t="s">
        <v>2626</v>
      </c>
      <c r="E7692" s="1">
        <v>41550</v>
      </c>
      <c r="F7692" t="s">
        <v>2612</v>
      </c>
      <c r="G7692">
        <v>0</v>
      </c>
      <c r="H7692">
        <v>0</v>
      </c>
      <c r="I7692">
        <v>1.36591</v>
      </c>
    </row>
    <row r="7693" spans="1:9" x14ac:dyDescent="0.25">
      <c r="A7693">
        <v>2410360014</v>
      </c>
      <c r="B7693" t="s">
        <v>1655</v>
      </c>
      <c r="C7693" t="s">
        <v>248</v>
      </c>
      <c r="D7693" t="s">
        <v>249</v>
      </c>
      <c r="E7693" s="1">
        <v>542556</v>
      </c>
      <c r="F7693" t="s">
        <v>2612</v>
      </c>
      <c r="G7693" s="1">
        <v>30000</v>
      </c>
      <c r="H7693" s="1">
        <v>0</v>
      </c>
      <c r="I7693">
        <v>5.3940000000000004E-3</v>
      </c>
    </row>
    <row r="7694" spans="1:9" x14ac:dyDescent="0.25">
      <c r="A7694">
        <v>2410360014</v>
      </c>
      <c r="B7694" t="s">
        <v>1655</v>
      </c>
      <c r="C7694" t="s">
        <v>47</v>
      </c>
      <c r="D7694" t="s">
        <v>48</v>
      </c>
      <c r="E7694" s="1">
        <v>23037</v>
      </c>
      <c r="F7694" t="s">
        <v>2612</v>
      </c>
      <c r="G7694">
        <v>0</v>
      </c>
      <c r="H7694" s="1">
        <v>30000</v>
      </c>
      <c r="I7694">
        <v>5.3940000000000004E-3</v>
      </c>
    </row>
    <row r="7695" spans="1:9" x14ac:dyDescent="0.25">
      <c r="A7695">
        <v>2410360014</v>
      </c>
      <c r="B7695" t="s">
        <v>1655</v>
      </c>
      <c r="C7695" t="s">
        <v>2645</v>
      </c>
      <c r="D7695" t="s">
        <v>2646</v>
      </c>
      <c r="E7695" s="1">
        <v>1900</v>
      </c>
      <c r="F7695" t="s">
        <v>2612</v>
      </c>
      <c r="G7695">
        <v>0</v>
      </c>
      <c r="H7695">
        <v>0</v>
      </c>
      <c r="I7695">
        <v>5.3949999999999996E-3</v>
      </c>
    </row>
    <row r="7696" spans="1:9" x14ac:dyDescent="0.25">
      <c r="A7696">
        <v>2410360015</v>
      </c>
      <c r="B7696" t="s">
        <v>1884</v>
      </c>
      <c r="C7696" t="s">
        <v>248</v>
      </c>
      <c r="D7696" t="s">
        <v>249</v>
      </c>
      <c r="E7696" s="1">
        <v>3000</v>
      </c>
      <c r="F7696" t="s">
        <v>2612</v>
      </c>
      <c r="G7696">
        <v>0</v>
      </c>
      <c r="H7696">
        <v>0</v>
      </c>
      <c r="I7696">
        <v>2.222877</v>
      </c>
    </row>
    <row r="7697" spans="1:9" x14ac:dyDescent="0.25">
      <c r="A7697">
        <v>2410360015</v>
      </c>
      <c r="B7697" t="s">
        <v>1884</v>
      </c>
      <c r="C7697" t="s">
        <v>2615</v>
      </c>
      <c r="D7697" t="s">
        <v>2616</v>
      </c>
      <c r="E7697" s="1">
        <v>83</v>
      </c>
      <c r="F7697" t="s">
        <v>2612</v>
      </c>
      <c r="G7697">
        <v>0</v>
      </c>
      <c r="H7697">
        <v>0</v>
      </c>
      <c r="I7697">
        <v>2.2183130000000002</v>
      </c>
    </row>
    <row r="7698" spans="1:9" x14ac:dyDescent="0.25">
      <c r="A7698">
        <v>2410360016</v>
      </c>
      <c r="B7698" t="s">
        <v>1885</v>
      </c>
      <c r="C7698" t="s">
        <v>248</v>
      </c>
      <c r="D7698" t="s">
        <v>249</v>
      </c>
      <c r="E7698" s="1">
        <v>15993</v>
      </c>
      <c r="F7698" t="s">
        <v>2612</v>
      </c>
      <c r="G7698">
        <v>0</v>
      </c>
      <c r="H7698">
        <v>0</v>
      </c>
      <c r="I7698">
        <v>0.350134</v>
      </c>
    </row>
    <row r="7699" spans="1:9" x14ac:dyDescent="0.25">
      <c r="A7699">
        <v>2410360017</v>
      </c>
      <c r="B7699" t="s">
        <v>1886</v>
      </c>
      <c r="C7699" t="s">
        <v>248</v>
      </c>
      <c r="D7699" t="s">
        <v>249</v>
      </c>
      <c r="E7699" s="1">
        <v>47880</v>
      </c>
      <c r="F7699" t="s">
        <v>2612</v>
      </c>
      <c r="G7699">
        <v>0</v>
      </c>
      <c r="H7699">
        <v>0</v>
      </c>
      <c r="I7699">
        <v>2.2502999999999999E-2</v>
      </c>
    </row>
    <row r="7700" spans="1:9" x14ac:dyDescent="0.25">
      <c r="A7700">
        <v>2410360018</v>
      </c>
      <c r="B7700" t="s">
        <v>1887</v>
      </c>
      <c r="C7700" t="s">
        <v>248</v>
      </c>
      <c r="D7700" t="s">
        <v>249</v>
      </c>
      <c r="E7700" s="1">
        <v>9200</v>
      </c>
      <c r="F7700" t="s">
        <v>2612</v>
      </c>
      <c r="G7700">
        <v>0</v>
      </c>
      <c r="H7700">
        <v>0</v>
      </c>
      <c r="I7700">
        <v>1.9458960000000001</v>
      </c>
    </row>
    <row r="7701" spans="1:9" x14ac:dyDescent="0.25">
      <c r="A7701">
        <v>2410360019</v>
      </c>
      <c r="B7701" t="s">
        <v>1888</v>
      </c>
      <c r="C7701" t="s">
        <v>248</v>
      </c>
      <c r="D7701" t="s">
        <v>249</v>
      </c>
      <c r="E7701" s="1">
        <v>2800</v>
      </c>
      <c r="F7701" t="s">
        <v>2612</v>
      </c>
      <c r="G7701">
        <v>0</v>
      </c>
      <c r="H7701">
        <v>0</v>
      </c>
      <c r="I7701">
        <v>1.9458930000000001</v>
      </c>
    </row>
    <row r="7702" spans="1:9" x14ac:dyDescent="0.25">
      <c r="A7702">
        <v>2410360020</v>
      </c>
      <c r="B7702" t="s">
        <v>1889</v>
      </c>
      <c r="C7702" t="s">
        <v>248</v>
      </c>
      <c r="D7702" t="s">
        <v>249</v>
      </c>
      <c r="E7702" s="1">
        <v>2200</v>
      </c>
      <c r="F7702" t="s">
        <v>2612</v>
      </c>
      <c r="G7702">
        <v>0</v>
      </c>
      <c r="H7702">
        <v>0</v>
      </c>
      <c r="I7702">
        <v>1.9458949999999999</v>
      </c>
    </row>
    <row r="7703" spans="1:9" x14ac:dyDescent="0.25">
      <c r="A7703">
        <v>2410360021</v>
      </c>
      <c r="B7703" t="s">
        <v>1890</v>
      </c>
      <c r="C7703" t="s">
        <v>248</v>
      </c>
      <c r="D7703" t="s">
        <v>249</v>
      </c>
      <c r="E7703" s="1">
        <v>3632</v>
      </c>
      <c r="F7703" t="s">
        <v>2612</v>
      </c>
      <c r="G7703">
        <v>0</v>
      </c>
      <c r="H7703">
        <v>0</v>
      </c>
      <c r="I7703">
        <v>0.58278600000000003</v>
      </c>
    </row>
    <row r="7704" spans="1:9" x14ac:dyDescent="0.25">
      <c r="A7704">
        <v>2410360021</v>
      </c>
      <c r="B7704" t="s">
        <v>1890</v>
      </c>
      <c r="C7704" t="s">
        <v>2615</v>
      </c>
      <c r="D7704" t="s">
        <v>2616</v>
      </c>
      <c r="E7704" s="1">
        <v>4</v>
      </c>
      <c r="F7704" t="s">
        <v>2612</v>
      </c>
      <c r="G7704">
        <v>0</v>
      </c>
      <c r="H7704">
        <v>0</v>
      </c>
      <c r="I7704">
        <v>0.7</v>
      </c>
    </row>
    <row r="7705" spans="1:9" x14ac:dyDescent="0.25">
      <c r="A7705">
        <v>2420010006</v>
      </c>
      <c r="B7705" t="s">
        <v>5868</v>
      </c>
      <c r="C7705" t="s">
        <v>699</v>
      </c>
      <c r="D7705" t="s">
        <v>700</v>
      </c>
      <c r="E7705" s="1">
        <v>1207</v>
      </c>
      <c r="F7705" t="s">
        <v>2612</v>
      </c>
      <c r="G7705">
        <v>0</v>
      </c>
      <c r="H7705" s="1">
        <v>0</v>
      </c>
      <c r="I7705">
        <v>0.21995000000000001</v>
      </c>
    </row>
    <row r="7706" spans="1:9" x14ac:dyDescent="0.25">
      <c r="A7706">
        <v>2420010007</v>
      </c>
      <c r="B7706" t="s">
        <v>5869</v>
      </c>
      <c r="C7706" t="s">
        <v>699</v>
      </c>
      <c r="D7706" t="s">
        <v>700</v>
      </c>
      <c r="E7706" s="1">
        <v>822</v>
      </c>
      <c r="F7706" t="s">
        <v>2612</v>
      </c>
      <c r="G7706" s="1">
        <v>0</v>
      </c>
      <c r="H7706">
        <v>0</v>
      </c>
      <c r="I7706">
        <v>0.22566900000000001</v>
      </c>
    </row>
    <row r="7707" spans="1:9" x14ac:dyDescent="0.25">
      <c r="A7707">
        <v>2420010009</v>
      </c>
      <c r="B7707" t="s">
        <v>5870</v>
      </c>
      <c r="C7707" t="s">
        <v>699</v>
      </c>
      <c r="D7707" t="s">
        <v>700</v>
      </c>
      <c r="E7707" s="1">
        <v>556</v>
      </c>
      <c r="F7707" t="s">
        <v>2612</v>
      </c>
      <c r="G7707">
        <v>0</v>
      </c>
      <c r="H7707" s="1">
        <v>0</v>
      </c>
      <c r="I7707">
        <v>0.241061</v>
      </c>
    </row>
    <row r="7708" spans="1:9" x14ac:dyDescent="0.25">
      <c r="A7708">
        <v>2420010010</v>
      </c>
      <c r="B7708" t="s">
        <v>5871</v>
      </c>
      <c r="C7708" t="s">
        <v>699</v>
      </c>
      <c r="D7708" t="s">
        <v>700</v>
      </c>
      <c r="E7708" s="1">
        <v>789</v>
      </c>
      <c r="F7708" t="s">
        <v>2612</v>
      </c>
      <c r="G7708">
        <v>0</v>
      </c>
      <c r="H7708">
        <v>0</v>
      </c>
      <c r="I7708">
        <v>0.21188799999999999</v>
      </c>
    </row>
    <row r="7709" spans="1:9" x14ac:dyDescent="0.25">
      <c r="A7709">
        <v>2420010011</v>
      </c>
      <c r="B7709" t="s">
        <v>5872</v>
      </c>
      <c r="C7709" t="s">
        <v>699</v>
      </c>
      <c r="D7709" t="s">
        <v>700</v>
      </c>
      <c r="E7709" s="1">
        <v>504</v>
      </c>
      <c r="F7709" t="s">
        <v>2612</v>
      </c>
      <c r="G7709">
        <v>0</v>
      </c>
      <c r="H7709">
        <v>0</v>
      </c>
      <c r="I7709">
        <v>0.233929</v>
      </c>
    </row>
    <row r="7710" spans="1:9" x14ac:dyDescent="0.25">
      <c r="A7710">
        <v>2420020007</v>
      </c>
      <c r="B7710" t="s">
        <v>5873</v>
      </c>
      <c r="C7710" t="s">
        <v>699</v>
      </c>
      <c r="D7710" t="s">
        <v>700</v>
      </c>
      <c r="E7710" s="1">
        <v>349</v>
      </c>
      <c r="F7710" t="s">
        <v>2612</v>
      </c>
      <c r="G7710">
        <v>0</v>
      </c>
      <c r="H7710">
        <v>0</v>
      </c>
      <c r="I7710">
        <v>0.21802299999999999</v>
      </c>
    </row>
    <row r="7711" spans="1:9" x14ac:dyDescent="0.25">
      <c r="A7711">
        <v>2420020090</v>
      </c>
      <c r="B7711" t="s">
        <v>5874</v>
      </c>
      <c r="C7711" t="s">
        <v>699</v>
      </c>
      <c r="D7711" t="s">
        <v>700</v>
      </c>
      <c r="E7711" s="1">
        <v>60</v>
      </c>
      <c r="F7711" t="s">
        <v>2612</v>
      </c>
      <c r="G7711">
        <v>0</v>
      </c>
      <c r="H7711">
        <v>0</v>
      </c>
      <c r="I7711">
        <v>4.29</v>
      </c>
    </row>
    <row r="7712" spans="1:9" x14ac:dyDescent="0.25">
      <c r="A7712">
        <v>2420020098</v>
      </c>
      <c r="B7712" t="s">
        <v>5875</v>
      </c>
      <c r="C7712" t="s">
        <v>699</v>
      </c>
      <c r="D7712" t="s">
        <v>700</v>
      </c>
      <c r="E7712" s="1">
        <v>263</v>
      </c>
      <c r="F7712" t="s">
        <v>2612</v>
      </c>
      <c r="G7712">
        <v>0</v>
      </c>
      <c r="H7712">
        <v>0</v>
      </c>
      <c r="I7712">
        <v>2.8059319999999999</v>
      </c>
    </row>
    <row r="7713" spans="1:9" x14ac:dyDescent="0.25">
      <c r="A7713">
        <v>2420020104</v>
      </c>
      <c r="B7713" t="s">
        <v>5876</v>
      </c>
      <c r="C7713" t="s">
        <v>699</v>
      </c>
      <c r="D7713" t="s">
        <v>700</v>
      </c>
      <c r="E7713" s="1">
        <v>1245</v>
      </c>
      <c r="F7713" t="s">
        <v>2612</v>
      </c>
      <c r="G7713">
        <v>0</v>
      </c>
      <c r="H7713" s="1">
        <v>0</v>
      </c>
      <c r="I7713">
        <v>2.456378</v>
      </c>
    </row>
    <row r="7714" spans="1:9" x14ac:dyDescent="0.25">
      <c r="A7714">
        <v>2420020117</v>
      </c>
      <c r="B7714" t="s">
        <v>5877</v>
      </c>
      <c r="C7714" t="s">
        <v>699</v>
      </c>
      <c r="D7714" t="s">
        <v>700</v>
      </c>
      <c r="E7714" s="1">
        <v>15</v>
      </c>
      <c r="F7714" t="s">
        <v>2612</v>
      </c>
      <c r="G7714">
        <v>0</v>
      </c>
      <c r="H7714" s="1">
        <v>0</v>
      </c>
      <c r="I7714">
        <v>4.3906669999999997</v>
      </c>
    </row>
    <row r="7715" spans="1:9" x14ac:dyDescent="0.25">
      <c r="A7715">
        <v>2420020127</v>
      </c>
      <c r="B7715" t="s">
        <v>5878</v>
      </c>
      <c r="C7715" t="s">
        <v>699</v>
      </c>
      <c r="D7715" t="s">
        <v>700</v>
      </c>
      <c r="E7715" s="1">
        <v>490</v>
      </c>
      <c r="F7715" t="s">
        <v>2612</v>
      </c>
      <c r="G7715">
        <v>0</v>
      </c>
      <c r="H7715" s="1">
        <v>0</v>
      </c>
      <c r="I7715">
        <v>4.4575310000000004</v>
      </c>
    </row>
    <row r="7716" spans="1:9" x14ac:dyDescent="0.25">
      <c r="A7716">
        <v>2420020128</v>
      </c>
      <c r="B7716" t="s">
        <v>5879</v>
      </c>
      <c r="C7716" t="s">
        <v>699</v>
      </c>
      <c r="D7716" t="s">
        <v>700</v>
      </c>
      <c r="E7716" s="1">
        <v>6992</v>
      </c>
      <c r="F7716" t="s">
        <v>2612</v>
      </c>
      <c r="G7716">
        <v>0</v>
      </c>
      <c r="H7716" s="1">
        <v>0</v>
      </c>
      <c r="I7716">
        <v>2.1511659999999999</v>
      </c>
    </row>
    <row r="7717" spans="1:9" x14ac:dyDescent="0.25">
      <c r="A7717">
        <v>2420020131</v>
      </c>
      <c r="B7717" t="s">
        <v>5880</v>
      </c>
      <c r="C7717" t="s">
        <v>699</v>
      </c>
      <c r="D7717" t="s">
        <v>700</v>
      </c>
      <c r="E7717" s="1">
        <v>200</v>
      </c>
      <c r="F7717" t="s">
        <v>2612</v>
      </c>
      <c r="G7717">
        <v>0</v>
      </c>
      <c r="H7717">
        <v>0</v>
      </c>
      <c r="I7717">
        <v>0.81120000000000003</v>
      </c>
    </row>
    <row r="7718" spans="1:9" x14ac:dyDescent="0.25">
      <c r="A7718">
        <v>2420020137</v>
      </c>
      <c r="B7718" t="s">
        <v>5881</v>
      </c>
      <c r="C7718" t="s">
        <v>699</v>
      </c>
      <c r="D7718" t="s">
        <v>700</v>
      </c>
      <c r="E7718" s="1">
        <v>1180</v>
      </c>
      <c r="F7718" t="s">
        <v>2612</v>
      </c>
      <c r="G7718">
        <v>0</v>
      </c>
      <c r="H7718">
        <v>0</v>
      </c>
      <c r="I7718">
        <v>2.3152119999999998</v>
      </c>
    </row>
    <row r="7719" spans="1:9" x14ac:dyDescent="0.25">
      <c r="A7719">
        <v>2420020143</v>
      </c>
      <c r="B7719" t="s">
        <v>5882</v>
      </c>
      <c r="C7719" t="s">
        <v>699</v>
      </c>
      <c r="D7719" t="s">
        <v>700</v>
      </c>
      <c r="E7719" s="1">
        <v>25</v>
      </c>
      <c r="F7719" t="s">
        <v>2612</v>
      </c>
      <c r="G7719">
        <v>0</v>
      </c>
      <c r="H7719">
        <v>0</v>
      </c>
      <c r="I7719">
        <v>1.3480000000000001</v>
      </c>
    </row>
    <row r="7720" spans="1:9" x14ac:dyDescent="0.25">
      <c r="A7720">
        <v>2420020144</v>
      </c>
      <c r="B7720" t="s">
        <v>5883</v>
      </c>
      <c r="C7720" t="s">
        <v>699</v>
      </c>
      <c r="D7720" t="s">
        <v>700</v>
      </c>
      <c r="E7720" s="1">
        <v>3009</v>
      </c>
      <c r="F7720" t="s">
        <v>2612</v>
      </c>
      <c r="G7720">
        <v>0</v>
      </c>
      <c r="H7720" s="1">
        <v>0</v>
      </c>
      <c r="I7720">
        <v>0.44249300000000003</v>
      </c>
    </row>
    <row r="7721" spans="1:9" x14ac:dyDescent="0.25">
      <c r="A7721">
        <v>2420020144</v>
      </c>
      <c r="B7721" t="s">
        <v>5883</v>
      </c>
      <c r="C7721" t="s">
        <v>909</v>
      </c>
      <c r="D7721" t="s">
        <v>910</v>
      </c>
      <c r="E7721" s="1">
        <v>4.5999999999999999E-3</v>
      </c>
      <c r="F7721" t="s">
        <v>2612</v>
      </c>
      <c r="G7721">
        <v>0</v>
      </c>
      <c r="H7721">
        <v>0</v>
      </c>
      <c r="I7721">
        <v>0</v>
      </c>
    </row>
    <row r="7722" spans="1:9" x14ac:dyDescent="0.25">
      <c r="A7722">
        <v>2420020149</v>
      </c>
      <c r="B7722" t="s">
        <v>5884</v>
      </c>
      <c r="C7722" t="s">
        <v>699</v>
      </c>
      <c r="D7722" t="s">
        <v>700</v>
      </c>
      <c r="E7722" s="1">
        <v>636</v>
      </c>
      <c r="F7722" t="s">
        <v>2612</v>
      </c>
      <c r="G7722">
        <v>0</v>
      </c>
      <c r="H7722">
        <v>0</v>
      </c>
      <c r="I7722">
        <v>5.1038519999999998</v>
      </c>
    </row>
    <row r="7723" spans="1:9" x14ac:dyDescent="0.25">
      <c r="A7723">
        <v>2420020150</v>
      </c>
      <c r="B7723" t="s">
        <v>5885</v>
      </c>
      <c r="C7723" t="s">
        <v>699</v>
      </c>
      <c r="D7723" t="s">
        <v>700</v>
      </c>
      <c r="E7723" s="1">
        <v>148</v>
      </c>
      <c r="F7723" t="s">
        <v>2612</v>
      </c>
      <c r="G7723">
        <v>0</v>
      </c>
      <c r="H7723">
        <v>0</v>
      </c>
      <c r="I7723">
        <v>1.888919</v>
      </c>
    </row>
    <row r="7724" spans="1:9" x14ac:dyDescent="0.25">
      <c r="A7724">
        <v>2420020154</v>
      </c>
      <c r="B7724" t="s">
        <v>5886</v>
      </c>
      <c r="C7724" t="s">
        <v>699</v>
      </c>
      <c r="D7724" t="s">
        <v>700</v>
      </c>
      <c r="E7724" s="1">
        <v>634</v>
      </c>
      <c r="F7724" t="s">
        <v>2612</v>
      </c>
      <c r="G7724">
        <v>0</v>
      </c>
      <c r="H7724">
        <v>0</v>
      </c>
      <c r="I7724">
        <v>1.813312</v>
      </c>
    </row>
    <row r="7725" spans="1:9" x14ac:dyDescent="0.25">
      <c r="A7725">
        <v>2420020155</v>
      </c>
      <c r="B7725" t="s">
        <v>5887</v>
      </c>
      <c r="C7725" t="s">
        <v>699</v>
      </c>
      <c r="D7725" t="s">
        <v>700</v>
      </c>
      <c r="E7725" s="1">
        <v>110</v>
      </c>
      <c r="F7725" t="s">
        <v>2612</v>
      </c>
      <c r="G7725">
        <v>0</v>
      </c>
      <c r="H7725">
        <v>0</v>
      </c>
      <c r="I7725">
        <v>0.59809100000000004</v>
      </c>
    </row>
    <row r="7726" spans="1:9" x14ac:dyDescent="0.25">
      <c r="A7726">
        <v>2420020156</v>
      </c>
      <c r="B7726" t="s">
        <v>5888</v>
      </c>
      <c r="C7726" t="s">
        <v>699</v>
      </c>
      <c r="D7726" t="s">
        <v>700</v>
      </c>
      <c r="E7726" s="1">
        <v>198</v>
      </c>
      <c r="F7726" t="s">
        <v>2612</v>
      </c>
      <c r="G7726">
        <v>0</v>
      </c>
      <c r="H7726">
        <v>0</v>
      </c>
      <c r="I7726">
        <v>2.3105560000000001</v>
      </c>
    </row>
    <row r="7727" spans="1:9" x14ac:dyDescent="0.25">
      <c r="A7727">
        <v>2420020157</v>
      </c>
      <c r="B7727" t="s">
        <v>5889</v>
      </c>
      <c r="C7727" t="s">
        <v>699</v>
      </c>
      <c r="D7727" t="s">
        <v>700</v>
      </c>
      <c r="E7727" s="1">
        <v>133</v>
      </c>
      <c r="F7727" t="s">
        <v>2612</v>
      </c>
      <c r="G7727">
        <v>0</v>
      </c>
      <c r="H7727">
        <v>0</v>
      </c>
      <c r="I7727">
        <v>6.7879699999999996</v>
      </c>
    </row>
    <row r="7728" spans="1:9" x14ac:dyDescent="0.25">
      <c r="A7728">
        <v>2420020158</v>
      </c>
      <c r="B7728" t="s">
        <v>5890</v>
      </c>
      <c r="C7728" t="s">
        <v>699</v>
      </c>
      <c r="D7728" t="s">
        <v>700</v>
      </c>
      <c r="E7728" s="1">
        <v>278</v>
      </c>
      <c r="F7728" t="s">
        <v>2612</v>
      </c>
      <c r="G7728">
        <v>0</v>
      </c>
      <c r="H7728">
        <v>0</v>
      </c>
      <c r="I7728">
        <v>3.4148559999999999</v>
      </c>
    </row>
    <row r="7729" spans="1:9" x14ac:dyDescent="0.25">
      <c r="A7729">
        <v>2420020159</v>
      </c>
      <c r="B7729" t="s">
        <v>5891</v>
      </c>
      <c r="C7729" t="s">
        <v>699</v>
      </c>
      <c r="D7729" t="s">
        <v>700</v>
      </c>
      <c r="E7729" s="1">
        <v>39</v>
      </c>
      <c r="F7729" t="s">
        <v>2612</v>
      </c>
      <c r="G7729">
        <v>0</v>
      </c>
      <c r="H7729">
        <v>0</v>
      </c>
      <c r="I7729">
        <v>1.0415380000000001</v>
      </c>
    </row>
    <row r="7730" spans="1:9" x14ac:dyDescent="0.25">
      <c r="A7730">
        <v>2420020160</v>
      </c>
      <c r="B7730" t="s">
        <v>5892</v>
      </c>
      <c r="C7730" t="s">
        <v>699</v>
      </c>
      <c r="D7730" t="s">
        <v>700</v>
      </c>
      <c r="E7730" s="1">
        <v>510</v>
      </c>
      <c r="F7730" t="s">
        <v>2612</v>
      </c>
      <c r="G7730">
        <v>0</v>
      </c>
      <c r="H7730">
        <v>0</v>
      </c>
      <c r="I7730">
        <v>0.600275</v>
      </c>
    </row>
    <row r="7731" spans="1:9" x14ac:dyDescent="0.25">
      <c r="A7731">
        <v>2420020435</v>
      </c>
      <c r="B7731" t="s">
        <v>5893</v>
      </c>
      <c r="C7731" t="s">
        <v>699</v>
      </c>
      <c r="D7731" t="s">
        <v>700</v>
      </c>
      <c r="E7731" s="1">
        <v>254</v>
      </c>
      <c r="F7731" t="s">
        <v>2612</v>
      </c>
      <c r="G7731">
        <v>0</v>
      </c>
      <c r="H7731">
        <v>0</v>
      </c>
      <c r="I7731">
        <v>0.38905499999999998</v>
      </c>
    </row>
    <row r="7732" spans="1:9" x14ac:dyDescent="0.25">
      <c r="A7732">
        <v>2420030009</v>
      </c>
      <c r="B7732" t="s">
        <v>5894</v>
      </c>
      <c r="C7732" t="s">
        <v>699</v>
      </c>
      <c r="D7732" t="s">
        <v>700</v>
      </c>
      <c r="E7732" s="1">
        <v>1125</v>
      </c>
      <c r="F7732" t="s">
        <v>4426</v>
      </c>
      <c r="G7732">
        <v>0</v>
      </c>
      <c r="H7732">
        <v>0</v>
      </c>
      <c r="I7732">
        <v>4.7629419999999998</v>
      </c>
    </row>
    <row r="7733" spans="1:9" x14ac:dyDescent="0.25">
      <c r="A7733">
        <v>2420030030</v>
      </c>
      <c r="B7733" t="s">
        <v>5895</v>
      </c>
      <c r="C7733" t="s">
        <v>909</v>
      </c>
      <c r="D7733" t="s">
        <v>910</v>
      </c>
      <c r="E7733" s="1">
        <v>570</v>
      </c>
      <c r="F7733" t="s">
        <v>4426</v>
      </c>
      <c r="G7733">
        <v>0</v>
      </c>
      <c r="H7733">
        <v>0</v>
      </c>
      <c r="I7733">
        <v>4.6169820000000001</v>
      </c>
    </row>
    <row r="7734" spans="1:9" x14ac:dyDescent="0.25">
      <c r="A7734">
        <v>2420030031</v>
      </c>
      <c r="B7734" t="s">
        <v>5896</v>
      </c>
      <c r="C7734" t="s">
        <v>699</v>
      </c>
      <c r="D7734" t="s">
        <v>700</v>
      </c>
      <c r="E7734" s="1">
        <v>770</v>
      </c>
      <c r="F7734" t="s">
        <v>4426</v>
      </c>
      <c r="G7734">
        <v>0</v>
      </c>
      <c r="H7734">
        <v>261</v>
      </c>
      <c r="I7734">
        <v>4.5708440000000001</v>
      </c>
    </row>
    <row r="7735" spans="1:9" x14ac:dyDescent="0.25">
      <c r="A7735">
        <v>2420030031</v>
      </c>
      <c r="B7735" t="s">
        <v>5896</v>
      </c>
      <c r="C7735" t="s">
        <v>909</v>
      </c>
      <c r="D7735" t="s">
        <v>910</v>
      </c>
      <c r="E7735" s="1">
        <v>210</v>
      </c>
      <c r="F7735" t="s">
        <v>4426</v>
      </c>
      <c r="G7735">
        <v>0</v>
      </c>
      <c r="H7735">
        <v>0</v>
      </c>
      <c r="I7735">
        <v>4.5708570000000002</v>
      </c>
    </row>
    <row r="7736" spans="1:9" x14ac:dyDescent="0.25">
      <c r="A7736">
        <v>2420030032</v>
      </c>
      <c r="B7736" t="s">
        <v>5897</v>
      </c>
      <c r="C7736" t="s">
        <v>699</v>
      </c>
      <c r="D7736" t="s">
        <v>700</v>
      </c>
      <c r="E7736" s="1">
        <v>500</v>
      </c>
      <c r="F7736" t="s">
        <v>2612</v>
      </c>
      <c r="G7736">
        <v>0</v>
      </c>
      <c r="H7736">
        <v>0</v>
      </c>
      <c r="I7736">
        <v>0.99531999999999998</v>
      </c>
    </row>
    <row r="7737" spans="1:9" x14ac:dyDescent="0.25">
      <c r="A7737">
        <v>2420030036</v>
      </c>
      <c r="B7737" t="s">
        <v>5898</v>
      </c>
      <c r="C7737" t="s">
        <v>699</v>
      </c>
      <c r="D7737" t="s">
        <v>700</v>
      </c>
      <c r="E7737" s="1">
        <v>1446</v>
      </c>
      <c r="F7737" t="s">
        <v>4426</v>
      </c>
      <c r="G7737">
        <v>0</v>
      </c>
      <c r="H7737">
        <v>0</v>
      </c>
      <c r="I7737">
        <v>6.5800070000000002</v>
      </c>
    </row>
    <row r="7738" spans="1:9" x14ac:dyDescent="0.25">
      <c r="A7738">
        <v>2420030036</v>
      </c>
      <c r="B7738" t="s">
        <v>5898</v>
      </c>
      <c r="C7738" t="s">
        <v>909</v>
      </c>
      <c r="D7738" t="s">
        <v>910</v>
      </c>
      <c r="E7738" s="1">
        <v>410</v>
      </c>
      <c r="F7738" t="s">
        <v>4426</v>
      </c>
      <c r="G7738">
        <v>0</v>
      </c>
      <c r="H7738" s="1">
        <v>0</v>
      </c>
      <c r="I7738">
        <v>6.58</v>
      </c>
    </row>
    <row r="7739" spans="1:9" x14ac:dyDescent="0.25">
      <c r="A7739">
        <v>2420030037</v>
      </c>
      <c r="B7739" t="s">
        <v>5899</v>
      </c>
      <c r="C7739" t="s">
        <v>699</v>
      </c>
      <c r="D7739" t="s">
        <v>700</v>
      </c>
      <c r="E7739" s="1">
        <v>1002</v>
      </c>
      <c r="F7739" t="s">
        <v>4426</v>
      </c>
      <c r="G7739">
        <v>0</v>
      </c>
      <c r="H7739">
        <v>614</v>
      </c>
      <c r="I7739">
        <v>4.5667859999999996</v>
      </c>
    </row>
    <row r="7740" spans="1:9" x14ac:dyDescent="0.25">
      <c r="A7740">
        <v>2420030037</v>
      </c>
      <c r="B7740" t="s">
        <v>5899</v>
      </c>
      <c r="C7740" t="s">
        <v>909</v>
      </c>
      <c r="D7740" t="s">
        <v>910</v>
      </c>
      <c r="E7740" s="1">
        <v>8357</v>
      </c>
      <c r="F7740" t="s">
        <v>4426</v>
      </c>
      <c r="G7740">
        <v>0</v>
      </c>
      <c r="H7740" s="1">
        <v>0</v>
      </c>
      <c r="I7740">
        <v>4.633534</v>
      </c>
    </row>
    <row r="7741" spans="1:9" x14ac:dyDescent="0.25">
      <c r="A7741">
        <v>2420030038</v>
      </c>
      <c r="B7741" t="s">
        <v>5900</v>
      </c>
      <c r="C7741" t="s">
        <v>699</v>
      </c>
      <c r="D7741" t="s">
        <v>700</v>
      </c>
      <c r="E7741" s="1">
        <v>161</v>
      </c>
      <c r="F7741" t="s">
        <v>4426</v>
      </c>
      <c r="G7741">
        <v>0</v>
      </c>
      <c r="H7741" s="1">
        <v>0</v>
      </c>
      <c r="I7741">
        <v>5.351553</v>
      </c>
    </row>
    <row r="7742" spans="1:9" x14ac:dyDescent="0.25">
      <c r="A7742">
        <v>2420030038</v>
      </c>
      <c r="B7742" t="s">
        <v>5900</v>
      </c>
      <c r="C7742" t="s">
        <v>909</v>
      </c>
      <c r="D7742" t="s">
        <v>910</v>
      </c>
      <c r="E7742" s="1">
        <v>26</v>
      </c>
      <c r="F7742" t="s">
        <v>4426</v>
      </c>
      <c r="G7742">
        <v>0</v>
      </c>
      <c r="H7742" s="1">
        <v>0</v>
      </c>
      <c r="I7742">
        <v>5.3515379999999997</v>
      </c>
    </row>
    <row r="7743" spans="1:9" x14ac:dyDescent="0.25">
      <c r="A7743">
        <v>2420030039</v>
      </c>
      <c r="B7743" t="s">
        <v>5901</v>
      </c>
      <c r="C7743" t="s">
        <v>699</v>
      </c>
      <c r="D7743" t="s">
        <v>700</v>
      </c>
      <c r="E7743" s="1">
        <v>4918</v>
      </c>
      <c r="F7743" t="s">
        <v>4426</v>
      </c>
      <c r="G7743">
        <v>0</v>
      </c>
      <c r="H7743">
        <v>0</v>
      </c>
      <c r="I7743">
        <v>5.6287739999999999</v>
      </c>
    </row>
    <row r="7744" spans="1:9" x14ac:dyDescent="0.25">
      <c r="A7744">
        <v>2420030040</v>
      </c>
      <c r="B7744" t="s">
        <v>5902</v>
      </c>
      <c r="C7744" t="s">
        <v>699</v>
      </c>
      <c r="D7744" t="s">
        <v>700</v>
      </c>
      <c r="E7744" s="1">
        <v>1198</v>
      </c>
      <c r="F7744" t="s">
        <v>4426</v>
      </c>
      <c r="G7744">
        <v>0</v>
      </c>
      <c r="H7744">
        <v>0</v>
      </c>
      <c r="I7744">
        <v>7.9760520000000001</v>
      </c>
    </row>
    <row r="7745" spans="1:9" x14ac:dyDescent="0.25">
      <c r="A7745">
        <v>2420030040</v>
      </c>
      <c r="B7745" t="s">
        <v>5902</v>
      </c>
      <c r="C7745" t="s">
        <v>909</v>
      </c>
      <c r="D7745" t="s">
        <v>910</v>
      </c>
      <c r="E7745" s="1">
        <v>659</v>
      </c>
      <c r="F7745" t="s">
        <v>4426</v>
      </c>
      <c r="G7745">
        <v>0</v>
      </c>
      <c r="H7745">
        <v>0</v>
      </c>
      <c r="I7745">
        <v>7.9760549999999997</v>
      </c>
    </row>
    <row r="7746" spans="1:9" x14ac:dyDescent="0.25">
      <c r="A7746">
        <v>2420030041</v>
      </c>
      <c r="B7746" t="s">
        <v>5903</v>
      </c>
      <c r="C7746" t="s">
        <v>699</v>
      </c>
      <c r="D7746" t="s">
        <v>700</v>
      </c>
      <c r="E7746" s="1">
        <v>4822</v>
      </c>
      <c r="F7746" t="s">
        <v>4426</v>
      </c>
      <c r="G7746">
        <v>0</v>
      </c>
      <c r="H7746">
        <v>0</v>
      </c>
      <c r="I7746">
        <v>5.2272920000000003</v>
      </c>
    </row>
    <row r="7747" spans="1:9" x14ac:dyDescent="0.25">
      <c r="A7747">
        <v>2420030041</v>
      </c>
      <c r="B7747" t="s">
        <v>5903</v>
      </c>
      <c r="C7747" t="s">
        <v>909</v>
      </c>
      <c r="D7747" t="s">
        <v>910</v>
      </c>
      <c r="E7747" s="1">
        <v>130</v>
      </c>
      <c r="F7747" t="s">
        <v>4426</v>
      </c>
      <c r="G7747">
        <v>0</v>
      </c>
      <c r="H7747">
        <v>0</v>
      </c>
      <c r="I7747">
        <v>5.2272309999999997</v>
      </c>
    </row>
    <row r="7748" spans="1:9" x14ac:dyDescent="0.25">
      <c r="A7748">
        <v>2420030042</v>
      </c>
      <c r="B7748" t="s">
        <v>5904</v>
      </c>
      <c r="C7748" t="s">
        <v>699</v>
      </c>
      <c r="D7748" t="s">
        <v>700</v>
      </c>
      <c r="E7748" s="1">
        <v>2302</v>
      </c>
      <c r="F7748" t="s">
        <v>4426</v>
      </c>
      <c r="G7748">
        <v>0</v>
      </c>
      <c r="H7748" s="1">
        <v>0</v>
      </c>
      <c r="I7748">
        <v>5.2519239999999998</v>
      </c>
    </row>
    <row r="7749" spans="1:9" x14ac:dyDescent="0.25">
      <c r="A7749">
        <v>2420030042</v>
      </c>
      <c r="B7749" t="s">
        <v>5904</v>
      </c>
      <c r="C7749" t="s">
        <v>909</v>
      </c>
      <c r="D7749" t="s">
        <v>910</v>
      </c>
      <c r="E7749" s="1">
        <v>1050</v>
      </c>
      <c r="F7749" t="s">
        <v>4426</v>
      </c>
      <c r="G7749">
        <v>0</v>
      </c>
      <c r="H7749" s="1">
        <v>0</v>
      </c>
      <c r="I7749">
        <v>5.2519239999999998</v>
      </c>
    </row>
    <row r="7750" spans="1:9" x14ac:dyDescent="0.25">
      <c r="A7750">
        <v>2420030043</v>
      </c>
      <c r="B7750" t="s">
        <v>5905</v>
      </c>
      <c r="C7750" t="s">
        <v>699</v>
      </c>
      <c r="D7750" t="s">
        <v>700</v>
      </c>
      <c r="E7750" s="1">
        <v>586</v>
      </c>
      <c r="F7750" t="s">
        <v>4426</v>
      </c>
      <c r="G7750">
        <v>0</v>
      </c>
      <c r="H7750">
        <v>0</v>
      </c>
      <c r="I7750">
        <v>6.1698979999999999</v>
      </c>
    </row>
    <row r="7751" spans="1:9" x14ac:dyDescent="0.25">
      <c r="A7751">
        <v>2420030046</v>
      </c>
      <c r="B7751" t="s">
        <v>5906</v>
      </c>
      <c r="C7751" t="s">
        <v>909</v>
      </c>
      <c r="D7751" t="s">
        <v>910</v>
      </c>
      <c r="E7751" s="1">
        <v>1672</v>
      </c>
      <c r="F7751" t="s">
        <v>4426</v>
      </c>
      <c r="G7751">
        <v>0</v>
      </c>
      <c r="H7751">
        <v>0</v>
      </c>
      <c r="I7751">
        <v>3.1465489999999998</v>
      </c>
    </row>
    <row r="7752" spans="1:9" x14ac:dyDescent="0.25">
      <c r="A7752">
        <v>2420030049</v>
      </c>
      <c r="B7752" t="s">
        <v>5907</v>
      </c>
      <c r="C7752" t="s">
        <v>699</v>
      </c>
      <c r="D7752" t="s">
        <v>700</v>
      </c>
      <c r="E7752" s="1">
        <v>18598</v>
      </c>
      <c r="F7752" t="s">
        <v>4426</v>
      </c>
      <c r="G7752">
        <v>0</v>
      </c>
      <c r="H7752" s="1">
        <v>52206</v>
      </c>
      <c r="I7752">
        <v>3.1993589999999998</v>
      </c>
    </row>
    <row r="7753" spans="1:9" x14ac:dyDescent="0.25">
      <c r="A7753">
        <v>2420030049</v>
      </c>
      <c r="B7753" t="s">
        <v>5907</v>
      </c>
      <c r="C7753" t="s">
        <v>909</v>
      </c>
      <c r="D7753" t="s">
        <v>910</v>
      </c>
      <c r="E7753" s="1">
        <v>133</v>
      </c>
      <c r="F7753" t="s">
        <v>4426</v>
      </c>
      <c r="G7753">
        <v>0</v>
      </c>
      <c r="H7753">
        <v>0</v>
      </c>
      <c r="I7753">
        <v>3.199398</v>
      </c>
    </row>
    <row r="7754" spans="1:9" x14ac:dyDescent="0.25">
      <c r="A7754">
        <v>2420030054</v>
      </c>
      <c r="B7754" t="s">
        <v>5908</v>
      </c>
      <c r="C7754" t="s">
        <v>699</v>
      </c>
      <c r="D7754" t="s">
        <v>700</v>
      </c>
      <c r="E7754" s="1">
        <v>765</v>
      </c>
      <c r="F7754" t="s">
        <v>4426</v>
      </c>
      <c r="G7754">
        <v>0</v>
      </c>
      <c r="H7754" s="1">
        <v>0</v>
      </c>
      <c r="I7754">
        <v>7.8450069999999998</v>
      </c>
    </row>
    <row r="7755" spans="1:9" x14ac:dyDescent="0.25">
      <c r="A7755">
        <v>2420030054</v>
      </c>
      <c r="B7755" t="s">
        <v>5908</v>
      </c>
      <c r="C7755" t="s">
        <v>909</v>
      </c>
      <c r="D7755" t="s">
        <v>910</v>
      </c>
      <c r="E7755" s="1">
        <v>2.6749999999999998</v>
      </c>
      <c r="F7755" t="s">
        <v>4426</v>
      </c>
      <c r="G7755">
        <v>0</v>
      </c>
      <c r="H7755">
        <v>0</v>
      </c>
      <c r="I7755">
        <v>7.8467289999999998</v>
      </c>
    </row>
    <row r="7756" spans="1:9" x14ac:dyDescent="0.25">
      <c r="A7756">
        <v>2420030055</v>
      </c>
      <c r="B7756" t="s">
        <v>5909</v>
      </c>
      <c r="C7756" t="s">
        <v>909</v>
      </c>
      <c r="D7756" t="s">
        <v>910</v>
      </c>
      <c r="E7756" s="1">
        <v>407</v>
      </c>
      <c r="F7756" t="s">
        <v>4426</v>
      </c>
      <c r="G7756">
        <v>0</v>
      </c>
      <c r="H7756">
        <v>0</v>
      </c>
      <c r="I7756">
        <v>4.2495580000000004</v>
      </c>
    </row>
    <row r="7757" spans="1:9" x14ac:dyDescent="0.25">
      <c r="A7757">
        <v>2420030057</v>
      </c>
      <c r="B7757" t="s">
        <v>5910</v>
      </c>
      <c r="C7757" t="s">
        <v>909</v>
      </c>
      <c r="D7757" t="s">
        <v>910</v>
      </c>
      <c r="E7757">
        <v>539</v>
      </c>
      <c r="F7757" t="s">
        <v>4426</v>
      </c>
      <c r="G7757">
        <v>0</v>
      </c>
      <c r="H7757">
        <v>0</v>
      </c>
      <c r="I7757">
        <v>4.2958439999999998</v>
      </c>
    </row>
    <row r="7758" spans="1:9" x14ac:dyDescent="0.25">
      <c r="A7758">
        <v>2420030061</v>
      </c>
      <c r="B7758" t="s">
        <v>5911</v>
      </c>
      <c r="C7758" t="s">
        <v>909</v>
      </c>
      <c r="D7758" t="s">
        <v>910</v>
      </c>
      <c r="E7758" s="1">
        <v>641</v>
      </c>
      <c r="F7758" t="s">
        <v>4426</v>
      </c>
      <c r="G7758">
        <v>76</v>
      </c>
      <c r="H7758">
        <v>0</v>
      </c>
      <c r="I7758">
        <v>5.0756319999999997</v>
      </c>
    </row>
    <row r="7759" spans="1:9" x14ac:dyDescent="0.25">
      <c r="A7759">
        <v>2420030061</v>
      </c>
      <c r="B7759" t="s">
        <v>5911</v>
      </c>
      <c r="C7759" t="s">
        <v>5912</v>
      </c>
      <c r="D7759" t="s">
        <v>5913</v>
      </c>
      <c r="E7759" s="1">
        <v>0</v>
      </c>
      <c r="F7759" t="s">
        <v>4426</v>
      </c>
      <c r="G7759">
        <v>0</v>
      </c>
      <c r="H7759">
        <v>76</v>
      </c>
      <c r="I7759">
        <v>5.0756579999999998</v>
      </c>
    </row>
    <row r="7760" spans="1:9" x14ac:dyDescent="0.25">
      <c r="A7760">
        <v>2420030062</v>
      </c>
      <c r="B7760" t="s">
        <v>8269</v>
      </c>
      <c r="C7760" t="s">
        <v>248</v>
      </c>
      <c r="D7760" t="s">
        <v>249</v>
      </c>
      <c r="E7760" s="1">
        <v>0</v>
      </c>
      <c r="F7760" t="s">
        <v>4426</v>
      </c>
      <c r="G7760">
        <v>0</v>
      </c>
      <c r="H7760" s="1">
        <v>25000</v>
      </c>
      <c r="I7760">
        <v>0</v>
      </c>
    </row>
    <row r="7761" spans="1:9" x14ac:dyDescent="0.25">
      <c r="A7761">
        <v>2420030063</v>
      </c>
      <c r="B7761" t="s">
        <v>8270</v>
      </c>
      <c r="C7761" t="s">
        <v>248</v>
      </c>
      <c r="D7761" t="s">
        <v>249</v>
      </c>
      <c r="E7761" s="1">
        <v>0</v>
      </c>
      <c r="F7761" t="s">
        <v>4426</v>
      </c>
      <c r="G7761">
        <v>0</v>
      </c>
      <c r="H7761" s="1">
        <v>50000</v>
      </c>
      <c r="I7761">
        <v>0</v>
      </c>
    </row>
    <row r="7762" spans="1:9" x14ac:dyDescent="0.25">
      <c r="A7762">
        <v>2420040001</v>
      </c>
      <c r="B7762" t="s">
        <v>5914</v>
      </c>
      <c r="C7762" t="s">
        <v>699</v>
      </c>
      <c r="D7762" t="s">
        <v>700</v>
      </c>
      <c r="E7762" s="1">
        <v>1443</v>
      </c>
      <c r="F7762" t="s">
        <v>4426</v>
      </c>
      <c r="G7762">
        <v>0</v>
      </c>
      <c r="H7762" s="1">
        <v>0</v>
      </c>
      <c r="I7762">
        <v>10.618358000000001</v>
      </c>
    </row>
    <row r="7763" spans="1:9" x14ac:dyDescent="0.25">
      <c r="A7763">
        <v>2420040017</v>
      </c>
      <c r="B7763" t="s">
        <v>5915</v>
      </c>
      <c r="C7763" t="s">
        <v>699</v>
      </c>
      <c r="D7763" t="s">
        <v>700</v>
      </c>
      <c r="E7763" s="1">
        <v>4255</v>
      </c>
      <c r="F7763" t="s">
        <v>4426</v>
      </c>
      <c r="G7763">
        <v>0</v>
      </c>
      <c r="H7763" s="1">
        <v>0</v>
      </c>
      <c r="I7763">
        <v>11.020663000000001</v>
      </c>
    </row>
    <row r="7764" spans="1:9" x14ac:dyDescent="0.25">
      <c r="A7764">
        <v>2420040018</v>
      </c>
      <c r="B7764" t="s">
        <v>5916</v>
      </c>
      <c r="C7764" t="s">
        <v>699</v>
      </c>
      <c r="D7764" t="s">
        <v>700</v>
      </c>
      <c r="E7764" s="1">
        <v>1026</v>
      </c>
      <c r="F7764" t="s">
        <v>4426</v>
      </c>
      <c r="G7764">
        <v>0</v>
      </c>
      <c r="H7764">
        <v>0</v>
      </c>
      <c r="I7764">
        <v>9.293704</v>
      </c>
    </row>
    <row r="7765" spans="1:9" x14ac:dyDescent="0.25">
      <c r="A7765">
        <v>2420040018</v>
      </c>
      <c r="B7765" t="s">
        <v>5916</v>
      </c>
      <c r="C7765" t="s">
        <v>909</v>
      </c>
      <c r="D7765" t="s">
        <v>910</v>
      </c>
      <c r="E7765" s="1">
        <v>417.2</v>
      </c>
      <c r="F7765" t="s">
        <v>4426</v>
      </c>
      <c r="G7765">
        <v>0</v>
      </c>
      <c r="H7765">
        <v>0</v>
      </c>
      <c r="I7765">
        <v>9.2937200000000004</v>
      </c>
    </row>
    <row r="7766" spans="1:9" x14ac:dyDescent="0.25">
      <c r="A7766">
        <v>2420040025</v>
      </c>
      <c r="B7766" t="s">
        <v>5917</v>
      </c>
      <c r="C7766" t="s">
        <v>699</v>
      </c>
      <c r="D7766" t="s">
        <v>700</v>
      </c>
      <c r="E7766" s="1">
        <v>7</v>
      </c>
      <c r="F7766" t="s">
        <v>2612</v>
      </c>
      <c r="G7766">
        <v>0</v>
      </c>
      <c r="H7766">
        <v>0</v>
      </c>
      <c r="I7766">
        <v>2.754286</v>
      </c>
    </row>
    <row r="7767" spans="1:9" x14ac:dyDescent="0.25">
      <c r="A7767">
        <v>2420060002</v>
      </c>
      <c r="B7767" t="s">
        <v>5918</v>
      </c>
      <c r="C7767" t="s">
        <v>699</v>
      </c>
      <c r="D7767" t="s">
        <v>700</v>
      </c>
      <c r="E7767" s="1">
        <v>2079</v>
      </c>
      <c r="F7767" t="s">
        <v>2612</v>
      </c>
      <c r="G7767">
        <v>0</v>
      </c>
      <c r="H7767">
        <v>0</v>
      </c>
      <c r="I7767">
        <v>1.5693600000000001</v>
      </c>
    </row>
    <row r="7768" spans="1:9" x14ac:dyDescent="0.25">
      <c r="A7768">
        <v>2420060010</v>
      </c>
      <c r="B7768" t="s">
        <v>5919</v>
      </c>
      <c r="C7768" t="s">
        <v>2645</v>
      </c>
      <c r="D7768" t="s">
        <v>2646</v>
      </c>
      <c r="E7768" s="1">
        <v>15000</v>
      </c>
      <c r="F7768" t="s">
        <v>2612</v>
      </c>
      <c r="G7768">
        <v>0</v>
      </c>
      <c r="H7768">
        <v>0</v>
      </c>
      <c r="I7768">
        <v>1.0753900000000001</v>
      </c>
    </row>
    <row r="7769" spans="1:9" x14ac:dyDescent="0.25">
      <c r="A7769">
        <v>2420060014</v>
      </c>
      <c r="B7769" t="s">
        <v>5920</v>
      </c>
      <c r="C7769" t="s">
        <v>699</v>
      </c>
      <c r="D7769" t="s">
        <v>700</v>
      </c>
      <c r="E7769">
        <v>10</v>
      </c>
      <c r="F7769" t="s">
        <v>2612</v>
      </c>
      <c r="G7769">
        <v>0</v>
      </c>
      <c r="H7769">
        <v>0</v>
      </c>
      <c r="I7769">
        <v>1.669</v>
      </c>
    </row>
    <row r="7770" spans="1:9" x14ac:dyDescent="0.25">
      <c r="A7770">
        <v>2420060015</v>
      </c>
      <c r="B7770" t="s">
        <v>5921</v>
      </c>
      <c r="C7770" t="s">
        <v>248</v>
      </c>
      <c r="D7770" t="s">
        <v>249</v>
      </c>
      <c r="E7770" s="1">
        <v>1739</v>
      </c>
      <c r="F7770" t="s">
        <v>2612</v>
      </c>
      <c r="G7770">
        <v>0</v>
      </c>
      <c r="H7770" s="1">
        <v>0</v>
      </c>
      <c r="I7770">
        <v>1.00414</v>
      </c>
    </row>
    <row r="7771" spans="1:9" x14ac:dyDescent="0.25">
      <c r="A7771">
        <v>2420060015</v>
      </c>
      <c r="B7771" t="s">
        <v>5921</v>
      </c>
      <c r="C7771" t="s">
        <v>2625</v>
      </c>
      <c r="D7771" t="s">
        <v>2626</v>
      </c>
      <c r="E7771" s="1">
        <v>115000</v>
      </c>
      <c r="F7771" t="s">
        <v>2612</v>
      </c>
      <c r="G7771">
        <v>0</v>
      </c>
      <c r="H7771" s="1">
        <v>0</v>
      </c>
      <c r="I7771">
        <v>1.004141</v>
      </c>
    </row>
    <row r="7772" spans="1:9" x14ac:dyDescent="0.25">
      <c r="A7772">
        <v>2420060016</v>
      </c>
      <c r="B7772" t="s">
        <v>5922</v>
      </c>
      <c r="C7772" t="s">
        <v>2625</v>
      </c>
      <c r="D7772" t="s">
        <v>2626</v>
      </c>
      <c r="E7772" s="1">
        <v>14000</v>
      </c>
      <c r="F7772" t="s">
        <v>2612</v>
      </c>
      <c r="G7772" s="1">
        <v>0</v>
      </c>
      <c r="H7772">
        <v>0</v>
      </c>
      <c r="I7772">
        <v>1.171923</v>
      </c>
    </row>
    <row r="7773" spans="1:9" x14ac:dyDescent="0.25">
      <c r="A7773">
        <v>2420060017</v>
      </c>
      <c r="B7773" t="s">
        <v>5923</v>
      </c>
      <c r="C7773" t="s">
        <v>2689</v>
      </c>
      <c r="D7773" t="s">
        <v>2690</v>
      </c>
      <c r="E7773" s="1">
        <v>7000</v>
      </c>
      <c r="F7773" t="s">
        <v>2612</v>
      </c>
      <c r="G7773">
        <v>0</v>
      </c>
      <c r="H7773" s="1">
        <v>0</v>
      </c>
      <c r="I7773">
        <v>1.5176970000000001</v>
      </c>
    </row>
    <row r="7774" spans="1:9" x14ac:dyDescent="0.25">
      <c r="A7774">
        <v>2420060017</v>
      </c>
      <c r="B7774" t="s">
        <v>5923</v>
      </c>
      <c r="C7774" t="s">
        <v>699</v>
      </c>
      <c r="D7774" t="s">
        <v>700</v>
      </c>
      <c r="E7774" s="1">
        <v>3035</v>
      </c>
      <c r="F7774" t="s">
        <v>2612</v>
      </c>
      <c r="G7774">
        <v>0</v>
      </c>
      <c r="H7774">
        <v>0</v>
      </c>
      <c r="I7774">
        <v>7.9870999999999998E-2</v>
      </c>
    </row>
    <row r="7775" spans="1:9" x14ac:dyDescent="0.25">
      <c r="A7775">
        <v>2420060018</v>
      </c>
      <c r="B7775" t="s">
        <v>5924</v>
      </c>
      <c r="C7775" t="s">
        <v>699</v>
      </c>
      <c r="D7775" t="s">
        <v>700</v>
      </c>
      <c r="E7775" s="1">
        <v>13875</v>
      </c>
      <c r="F7775" t="s">
        <v>2612</v>
      </c>
      <c r="G7775">
        <v>0</v>
      </c>
      <c r="H7775" s="1">
        <v>0</v>
      </c>
      <c r="I7775">
        <v>1.2398659999999999</v>
      </c>
    </row>
    <row r="7776" spans="1:9" x14ac:dyDescent="0.25">
      <c r="A7776">
        <v>2420060018</v>
      </c>
      <c r="B7776" t="s">
        <v>5924</v>
      </c>
      <c r="C7776" t="s">
        <v>2625</v>
      </c>
      <c r="D7776" t="s">
        <v>2626</v>
      </c>
      <c r="E7776" s="1">
        <v>49200</v>
      </c>
      <c r="F7776" t="s">
        <v>2612</v>
      </c>
      <c r="G7776">
        <v>0</v>
      </c>
      <c r="H7776">
        <v>0</v>
      </c>
      <c r="I7776">
        <v>1.2398659999999999</v>
      </c>
    </row>
    <row r="7777" spans="1:9" x14ac:dyDescent="0.25">
      <c r="A7777">
        <v>2420070006</v>
      </c>
      <c r="B7777" t="s">
        <v>5925</v>
      </c>
      <c r="C7777" t="s">
        <v>699</v>
      </c>
      <c r="D7777" t="s">
        <v>700</v>
      </c>
      <c r="E7777" s="1">
        <v>885</v>
      </c>
      <c r="F7777" t="s">
        <v>2612</v>
      </c>
      <c r="G7777">
        <v>0</v>
      </c>
      <c r="H7777">
        <v>0</v>
      </c>
      <c r="I7777">
        <v>0.29301700000000003</v>
      </c>
    </row>
    <row r="7778" spans="1:9" x14ac:dyDescent="0.25">
      <c r="A7778">
        <v>2420070008</v>
      </c>
      <c r="B7778" t="s">
        <v>5926</v>
      </c>
      <c r="C7778" t="s">
        <v>699</v>
      </c>
      <c r="D7778" t="s">
        <v>700</v>
      </c>
      <c r="E7778" s="1">
        <v>4411</v>
      </c>
      <c r="F7778" t="s">
        <v>2612</v>
      </c>
      <c r="G7778">
        <v>0</v>
      </c>
      <c r="H7778">
        <v>0</v>
      </c>
      <c r="I7778">
        <v>0.32674500000000001</v>
      </c>
    </row>
    <row r="7779" spans="1:9" x14ac:dyDescent="0.25">
      <c r="A7779">
        <v>2420070008</v>
      </c>
      <c r="B7779" t="s">
        <v>5926</v>
      </c>
      <c r="C7779" t="s">
        <v>909</v>
      </c>
      <c r="D7779" t="s">
        <v>910</v>
      </c>
      <c r="E7779" s="1">
        <v>3287.9965999999999</v>
      </c>
      <c r="F7779" t="s">
        <v>2612</v>
      </c>
      <c r="G7779">
        <v>0</v>
      </c>
      <c r="H7779" s="1">
        <v>0</v>
      </c>
      <c r="I7779">
        <v>0.32674900000000001</v>
      </c>
    </row>
    <row r="7780" spans="1:9" x14ac:dyDescent="0.25">
      <c r="A7780">
        <v>2420070010</v>
      </c>
      <c r="B7780" t="s">
        <v>5927</v>
      </c>
      <c r="C7780" t="s">
        <v>699</v>
      </c>
      <c r="D7780" t="s">
        <v>700</v>
      </c>
      <c r="E7780" s="1">
        <v>590</v>
      </c>
      <c r="F7780" t="s">
        <v>2612</v>
      </c>
      <c r="G7780">
        <v>0</v>
      </c>
      <c r="H7780">
        <v>0</v>
      </c>
      <c r="I7780">
        <v>0.26652500000000001</v>
      </c>
    </row>
    <row r="7781" spans="1:9" x14ac:dyDescent="0.25">
      <c r="A7781">
        <v>2420070019</v>
      </c>
      <c r="B7781" t="s">
        <v>5928</v>
      </c>
      <c r="C7781" t="s">
        <v>699</v>
      </c>
      <c r="D7781" t="s">
        <v>700</v>
      </c>
      <c r="E7781" s="1">
        <v>0</v>
      </c>
      <c r="F7781" t="s">
        <v>2612</v>
      </c>
      <c r="G7781">
        <v>0</v>
      </c>
      <c r="H7781">
        <v>30</v>
      </c>
      <c r="I7781">
        <v>0.20316699999999999</v>
      </c>
    </row>
    <row r="7782" spans="1:9" x14ac:dyDescent="0.25">
      <c r="A7782">
        <v>2420080004</v>
      </c>
      <c r="B7782" t="s">
        <v>5929</v>
      </c>
      <c r="C7782" t="s">
        <v>699</v>
      </c>
      <c r="D7782" t="s">
        <v>700</v>
      </c>
      <c r="E7782" s="1">
        <v>6195</v>
      </c>
      <c r="F7782" t="s">
        <v>2612</v>
      </c>
      <c r="G7782">
        <v>0</v>
      </c>
      <c r="H7782" s="1">
        <v>5000</v>
      </c>
      <c r="I7782">
        <v>0.295261</v>
      </c>
    </row>
    <row r="7783" spans="1:9" x14ac:dyDescent="0.25">
      <c r="A7783">
        <v>2420080005</v>
      </c>
      <c r="B7783" t="s">
        <v>5930</v>
      </c>
      <c r="C7783" t="s">
        <v>699</v>
      </c>
      <c r="D7783" t="s">
        <v>700</v>
      </c>
      <c r="E7783" s="1">
        <v>5350</v>
      </c>
      <c r="F7783" t="s">
        <v>2612</v>
      </c>
      <c r="G7783">
        <v>0</v>
      </c>
      <c r="H7783">
        <v>0</v>
      </c>
      <c r="I7783">
        <v>0.21849199999999999</v>
      </c>
    </row>
    <row r="7784" spans="1:9" x14ac:dyDescent="0.25">
      <c r="A7784">
        <v>2420080008</v>
      </c>
      <c r="B7784" t="s">
        <v>8282</v>
      </c>
      <c r="C7784" t="s">
        <v>699</v>
      </c>
      <c r="D7784" t="s">
        <v>700</v>
      </c>
      <c r="E7784" s="1">
        <v>1850</v>
      </c>
      <c r="F7784" t="s">
        <v>2612</v>
      </c>
      <c r="G7784">
        <v>0</v>
      </c>
      <c r="H7784">
        <v>0</v>
      </c>
      <c r="I7784">
        <v>0.20300499999999999</v>
      </c>
    </row>
    <row r="7785" spans="1:9" x14ac:dyDescent="0.25">
      <c r="A7785">
        <v>2420080008</v>
      </c>
      <c r="B7785" t="s">
        <v>8282</v>
      </c>
      <c r="C7785" t="s">
        <v>909</v>
      </c>
      <c r="D7785" t="s">
        <v>910</v>
      </c>
      <c r="E7785" s="1">
        <v>3150</v>
      </c>
      <c r="F7785" t="s">
        <v>2612</v>
      </c>
      <c r="G7785">
        <v>0</v>
      </c>
      <c r="H7785">
        <v>0</v>
      </c>
      <c r="I7785">
        <v>0.20300299999999999</v>
      </c>
    </row>
    <row r="7786" spans="1:9" x14ac:dyDescent="0.25">
      <c r="A7786">
        <v>2420080009</v>
      </c>
      <c r="B7786" t="s">
        <v>5931</v>
      </c>
      <c r="C7786" t="s">
        <v>699</v>
      </c>
      <c r="D7786" t="s">
        <v>700</v>
      </c>
      <c r="E7786" s="1">
        <v>2930</v>
      </c>
      <c r="F7786" t="s">
        <v>2612</v>
      </c>
      <c r="G7786">
        <v>0</v>
      </c>
      <c r="H7786" s="1">
        <v>140</v>
      </c>
      <c r="I7786">
        <v>0.20005100000000001</v>
      </c>
    </row>
    <row r="7787" spans="1:9" x14ac:dyDescent="0.25">
      <c r="A7787">
        <v>2420080010</v>
      </c>
      <c r="B7787" t="s">
        <v>5932</v>
      </c>
      <c r="C7787" t="s">
        <v>699</v>
      </c>
      <c r="D7787" t="s">
        <v>700</v>
      </c>
      <c r="E7787" s="1">
        <v>13352</v>
      </c>
      <c r="F7787" t="s">
        <v>2612</v>
      </c>
      <c r="G7787">
        <v>0</v>
      </c>
      <c r="H7787" s="1">
        <v>2500</v>
      </c>
      <c r="I7787">
        <v>0.16205800000000001</v>
      </c>
    </row>
    <row r="7788" spans="1:9" x14ac:dyDescent="0.25">
      <c r="A7788">
        <v>2420080010</v>
      </c>
      <c r="B7788" t="s">
        <v>5932</v>
      </c>
      <c r="C7788" t="s">
        <v>909</v>
      </c>
      <c r="D7788" t="s">
        <v>910</v>
      </c>
      <c r="E7788" s="1">
        <v>5700</v>
      </c>
      <c r="F7788" t="s">
        <v>2612</v>
      </c>
      <c r="G7788">
        <v>0</v>
      </c>
      <c r="H7788" s="1">
        <v>0</v>
      </c>
      <c r="I7788">
        <v>0.16205800000000001</v>
      </c>
    </row>
    <row r="7789" spans="1:9" x14ac:dyDescent="0.25">
      <c r="A7789">
        <v>2420080012</v>
      </c>
      <c r="B7789" t="s">
        <v>5933</v>
      </c>
      <c r="C7789" t="s">
        <v>699</v>
      </c>
      <c r="D7789" t="s">
        <v>700</v>
      </c>
      <c r="E7789" s="1">
        <v>450</v>
      </c>
      <c r="F7789" t="s">
        <v>2612</v>
      </c>
      <c r="G7789">
        <v>0</v>
      </c>
      <c r="H7789">
        <v>0</v>
      </c>
      <c r="I7789">
        <v>0.41397800000000001</v>
      </c>
    </row>
    <row r="7790" spans="1:9" x14ac:dyDescent="0.25">
      <c r="A7790">
        <v>2420080018</v>
      </c>
      <c r="B7790" t="s">
        <v>5934</v>
      </c>
      <c r="C7790" t="s">
        <v>699</v>
      </c>
      <c r="D7790" t="s">
        <v>700</v>
      </c>
      <c r="E7790" s="1">
        <v>2000</v>
      </c>
      <c r="F7790" t="s">
        <v>2612</v>
      </c>
      <c r="G7790">
        <v>0</v>
      </c>
      <c r="H7790" s="1">
        <v>0</v>
      </c>
      <c r="I7790">
        <v>0.50649999999999995</v>
      </c>
    </row>
    <row r="7791" spans="1:9" x14ac:dyDescent="0.25">
      <c r="A7791">
        <v>2420080018</v>
      </c>
      <c r="B7791" t="s">
        <v>5934</v>
      </c>
      <c r="C7791" t="s">
        <v>909</v>
      </c>
      <c r="D7791" t="s">
        <v>910</v>
      </c>
      <c r="E7791" s="1">
        <v>144</v>
      </c>
      <c r="F7791" t="s">
        <v>2612</v>
      </c>
      <c r="G7791">
        <v>0</v>
      </c>
      <c r="H7791" s="1">
        <v>0</v>
      </c>
      <c r="I7791">
        <v>0.55263899999999999</v>
      </c>
    </row>
    <row r="7792" spans="1:9" x14ac:dyDescent="0.25">
      <c r="A7792">
        <v>2420080026</v>
      </c>
      <c r="B7792" t="s">
        <v>5935</v>
      </c>
      <c r="C7792" t="s">
        <v>699</v>
      </c>
      <c r="D7792" t="s">
        <v>700</v>
      </c>
      <c r="E7792" s="1">
        <v>100</v>
      </c>
      <c r="F7792" t="s">
        <v>2612</v>
      </c>
      <c r="G7792">
        <v>0</v>
      </c>
      <c r="H7792">
        <v>0</v>
      </c>
      <c r="I7792">
        <v>0.87690000000000001</v>
      </c>
    </row>
    <row r="7793" spans="1:9" x14ac:dyDescent="0.25">
      <c r="A7793">
        <v>2420080028</v>
      </c>
      <c r="B7793" t="s">
        <v>5936</v>
      </c>
      <c r="C7793" t="s">
        <v>699</v>
      </c>
      <c r="D7793" t="s">
        <v>700</v>
      </c>
      <c r="E7793" s="1">
        <v>1346</v>
      </c>
      <c r="F7793" t="s">
        <v>2612</v>
      </c>
      <c r="G7793">
        <v>0</v>
      </c>
      <c r="H7793">
        <v>0</v>
      </c>
      <c r="I7793">
        <v>0.54985099999999998</v>
      </c>
    </row>
    <row r="7794" spans="1:9" x14ac:dyDescent="0.25">
      <c r="A7794">
        <v>2420080033</v>
      </c>
      <c r="B7794" t="s">
        <v>5937</v>
      </c>
      <c r="C7794" t="s">
        <v>699</v>
      </c>
      <c r="D7794" t="s">
        <v>700</v>
      </c>
      <c r="E7794" s="1">
        <v>0</v>
      </c>
      <c r="F7794" t="s">
        <v>2612</v>
      </c>
      <c r="G7794">
        <v>0</v>
      </c>
      <c r="H7794">
        <v>12</v>
      </c>
      <c r="I7794">
        <v>0.36970599999999998</v>
      </c>
    </row>
    <row r="7795" spans="1:9" x14ac:dyDescent="0.25">
      <c r="A7795">
        <v>2420080033</v>
      </c>
      <c r="B7795" t="s">
        <v>5937</v>
      </c>
      <c r="C7795" t="s">
        <v>909</v>
      </c>
      <c r="D7795" t="s">
        <v>910</v>
      </c>
      <c r="E7795" s="1">
        <v>136</v>
      </c>
      <c r="F7795" t="s">
        <v>2612</v>
      </c>
      <c r="G7795">
        <v>0</v>
      </c>
      <c r="H7795" s="1">
        <v>0</v>
      </c>
      <c r="I7795">
        <v>0.36970599999999998</v>
      </c>
    </row>
    <row r="7796" spans="1:9" x14ac:dyDescent="0.25">
      <c r="A7796">
        <v>2420080035</v>
      </c>
      <c r="B7796" t="s">
        <v>5938</v>
      </c>
      <c r="C7796" t="s">
        <v>699</v>
      </c>
      <c r="D7796" t="s">
        <v>700</v>
      </c>
      <c r="E7796" s="1">
        <v>1277</v>
      </c>
      <c r="F7796" t="s">
        <v>2612</v>
      </c>
      <c r="G7796">
        <v>0</v>
      </c>
      <c r="H7796">
        <v>0</v>
      </c>
      <c r="I7796">
        <v>0.78001600000000004</v>
      </c>
    </row>
    <row r="7797" spans="1:9" x14ac:dyDescent="0.25">
      <c r="A7797">
        <v>2420080040</v>
      </c>
      <c r="B7797" t="s">
        <v>5939</v>
      </c>
      <c r="C7797" t="s">
        <v>699</v>
      </c>
      <c r="D7797" t="s">
        <v>700</v>
      </c>
      <c r="E7797" s="1">
        <v>994</v>
      </c>
      <c r="F7797" t="s">
        <v>2612</v>
      </c>
      <c r="G7797">
        <v>17</v>
      </c>
      <c r="H7797" s="1">
        <v>0</v>
      </c>
      <c r="I7797">
        <v>0.50666999999999995</v>
      </c>
    </row>
    <row r="7798" spans="1:9" x14ac:dyDescent="0.25">
      <c r="A7798">
        <v>2420080040</v>
      </c>
      <c r="B7798" t="s">
        <v>5939</v>
      </c>
      <c r="C7798" t="s">
        <v>909</v>
      </c>
      <c r="D7798" t="s">
        <v>910</v>
      </c>
      <c r="E7798" s="1">
        <v>1415</v>
      </c>
      <c r="F7798" t="s">
        <v>2612</v>
      </c>
      <c r="G7798">
        <v>0</v>
      </c>
      <c r="H7798" s="1">
        <v>17</v>
      </c>
      <c r="I7798">
        <v>0.50667099999999998</v>
      </c>
    </row>
    <row r="7799" spans="1:9" x14ac:dyDescent="0.25">
      <c r="A7799">
        <v>2420080046</v>
      </c>
      <c r="B7799" t="s">
        <v>5940</v>
      </c>
      <c r="C7799" t="s">
        <v>699</v>
      </c>
      <c r="D7799" t="s">
        <v>700</v>
      </c>
      <c r="E7799" s="1">
        <v>950</v>
      </c>
      <c r="F7799" t="s">
        <v>2612</v>
      </c>
      <c r="G7799">
        <v>0</v>
      </c>
      <c r="H7799">
        <v>0</v>
      </c>
      <c r="I7799">
        <v>0.98843199999999998</v>
      </c>
    </row>
    <row r="7800" spans="1:9" x14ac:dyDescent="0.25">
      <c r="A7800">
        <v>2420080059</v>
      </c>
      <c r="B7800" t="s">
        <v>5941</v>
      </c>
      <c r="C7800" t="s">
        <v>699</v>
      </c>
      <c r="D7800" t="s">
        <v>700</v>
      </c>
      <c r="E7800" s="1">
        <v>3251</v>
      </c>
      <c r="F7800" t="s">
        <v>2612</v>
      </c>
      <c r="G7800">
        <v>0</v>
      </c>
      <c r="H7800" s="1">
        <v>0</v>
      </c>
      <c r="I7800">
        <v>0.35884700000000003</v>
      </c>
    </row>
    <row r="7801" spans="1:9" x14ac:dyDescent="0.25">
      <c r="A7801">
        <v>2420080061</v>
      </c>
      <c r="B7801" t="s">
        <v>5942</v>
      </c>
      <c r="C7801" t="s">
        <v>909</v>
      </c>
      <c r="D7801" t="s">
        <v>910</v>
      </c>
      <c r="E7801" s="1">
        <v>95</v>
      </c>
      <c r="F7801" t="s">
        <v>2612</v>
      </c>
      <c r="G7801">
        <v>0</v>
      </c>
      <c r="H7801">
        <v>0</v>
      </c>
      <c r="I7801">
        <v>0.21757899999999999</v>
      </c>
    </row>
    <row r="7802" spans="1:9" x14ac:dyDescent="0.25">
      <c r="A7802">
        <v>2420080071</v>
      </c>
      <c r="B7802" t="s">
        <v>5943</v>
      </c>
      <c r="C7802" t="s">
        <v>2689</v>
      </c>
      <c r="D7802" t="s">
        <v>2690</v>
      </c>
      <c r="E7802" s="1">
        <v>18866</v>
      </c>
      <c r="F7802" t="s">
        <v>4426</v>
      </c>
      <c r="G7802">
        <v>0</v>
      </c>
      <c r="H7802">
        <v>0</v>
      </c>
      <c r="I7802">
        <v>4.3202069999999999</v>
      </c>
    </row>
    <row r="7803" spans="1:9" x14ac:dyDescent="0.25">
      <c r="A7803">
        <v>2420080075</v>
      </c>
      <c r="B7803" t="s">
        <v>5944</v>
      </c>
      <c r="C7803" t="s">
        <v>2645</v>
      </c>
      <c r="D7803" t="s">
        <v>2646</v>
      </c>
      <c r="E7803">
        <v>448.4</v>
      </c>
      <c r="F7803" t="s">
        <v>4426</v>
      </c>
      <c r="G7803">
        <v>0</v>
      </c>
      <c r="H7803">
        <v>0</v>
      </c>
      <c r="I7803">
        <v>4.3214090000000001</v>
      </c>
    </row>
    <row r="7804" spans="1:9" x14ac:dyDescent="0.25">
      <c r="A7804">
        <v>2420080077</v>
      </c>
      <c r="B7804" t="s">
        <v>5945</v>
      </c>
      <c r="C7804" t="s">
        <v>699</v>
      </c>
      <c r="D7804" t="s">
        <v>700</v>
      </c>
      <c r="E7804" s="1">
        <v>27.347999999999999</v>
      </c>
      <c r="F7804" t="s">
        <v>4426</v>
      </c>
      <c r="G7804">
        <v>0</v>
      </c>
      <c r="H7804">
        <v>0</v>
      </c>
      <c r="I7804">
        <v>4.4789380000000003</v>
      </c>
    </row>
    <row r="7805" spans="1:9" x14ac:dyDescent="0.25">
      <c r="A7805">
        <v>2420080077</v>
      </c>
      <c r="B7805" t="s">
        <v>5945</v>
      </c>
      <c r="C7805" t="s">
        <v>2645</v>
      </c>
      <c r="D7805" t="s">
        <v>2646</v>
      </c>
      <c r="E7805" s="1">
        <v>8624</v>
      </c>
      <c r="F7805" t="s">
        <v>4426</v>
      </c>
      <c r="G7805">
        <v>0</v>
      </c>
      <c r="H7805">
        <v>0</v>
      </c>
      <c r="I7805">
        <v>4.4791040000000004</v>
      </c>
    </row>
    <row r="7806" spans="1:9" x14ac:dyDescent="0.25">
      <c r="A7806">
        <v>2420080084</v>
      </c>
      <c r="B7806" t="s">
        <v>5946</v>
      </c>
      <c r="C7806" t="s">
        <v>699</v>
      </c>
      <c r="D7806" t="s">
        <v>700</v>
      </c>
      <c r="E7806" s="1">
        <v>33000</v>
      </c>
      <c r="F7806" t="s">
        <v>2612</v>
      </c>
      <c r="G7806">
        <v>0</v>
      </c>
      <c r="H7806">
        <v>0</v>
      </c>
      <c r="I7806">
        <v>0.34085799999999999</v>
      </c>
    </row>
    <row r="7807" spans="1:9" x14ac:dyDescent="0.25">
      <c r="A7807">
        <v>2420080089</v>
      </c>
      <c r="B7807" t="s">
        <v>5947</v>
      </c>
      <c r="C7807" t="s">
        <v>699</v>
      </c>
      <c r="D7807" t="s">
        <v>700</v>
      </c>
      <c r="E7807">
        <v>370</v>
      </c>
      <c r="F7807" t="s">
        <v>2612</v>
      </c>
      <c r="G7807">
        <v>0</v>
      </c>
      <c r="H7807">
        <v>0</v>
      </c>
      <c r="I7807">
        <v>0.42748599999999998</v>
      </c>
    </row>
    <row r="7808" spans="1:9" x14ac:dyDescent="0.25">
      <c r="A7808">
        <v>2420080089</v>
      </c>
      <c r="B7808" t="s">
        <v>5947</v>
      </c>
      <c r="C7808" t="s">
        <v>909</v>
      </c>
      <c r="D7808" t="s">
        <v>910</v>
      </c>
      <c r="E7808" s="1">
        <v>118</v>
      </c>
      <c r="F7808" t="s">
        <v>2612</v>
      </c>
      <c r="G7808">
        <v>0</v>
      </c>
      <c r="H7808" s="1">
        <v>0</v>
      </c>
      <c r="I7808">
        <v>0.427458</v>
      </c>
    </row>
    <row r="7809" spans="1:9" x14ac:dyDescent="0.25">
      <c r="A7809">
        <v>2420080090</v>
      </c>
      <c r="B7809" t="s">
        <v>5948</v>
      </c>
      <c r="C7809" t="s">
        <v>2625</v>
      </c>
      <c r="D7809" t="s">
        <v>2626</v>
      </c>
      <c r="E7809" s="1">
        <v>80000</v>
      </c>
      <c r="F7809" t="s">
        <v>2612</v>
      </c>
      <c r="G7809">
        <v>0</v>
      </c>
      <c r="H7809">
        <v>0</v>
      </c>
      <c r="I7809">
        <v>0.39946300000000001</v>
      </c>
    </row>
    <row r="7810" spans="1:9" x14ac:dyDescent="0.25">
      <c r="A7810">
        <v>2420100001</v>
      </c>
      <c r="B7810" t="s">
        <v>5949</v>
      </c>
      <c r="C7810" t="s">
        <v>699</v>
      </c>
      <c r="D7810" t="s">
        <v>700</v>
      </c>
      <c r="E7810" s="1">
        <v>3500</v>
      </c>
      <c r="F7810" t="s">
        <v>2612</v>
      </c>
      <c r="G7810">
        <v>0</v>
      </c>
      <c r="H7810" s="1">
        <v>9500</v>
      </c>
      <c r="I7810">
        <v>0.22711700000000001</v>
      </c>
    </row>
    <row r="7811" spans="1:9" x14ac:dyDescent="0.25">
      <c r="A7811">
        <v>2420100001</v>
      </c>
      <c r="B7811" t="s">
        <v>5949</v>
      </c>
      <c r="C7811" t="s">
        <v>909</v>
      </c>
      <c r="D7811" t="s">
        <v>910</v>
      </c>
      <c r="E7811" s="1">
        <v>175</v>
      </c>
      <c r="F7811" t="s">
        <v>2612</v>
      </c>
      <c r="G7811">
        <v>0</v>
      </c>
      <c r="H7811" s="1">
        <v>0</v>
      </c>
      <c r="I7811">
        <v>0.225657</v>
      </c>
    </row>
    <row r="7812" spans="1:9" x14ac:dyDescent="0.25">
      <c r="A7812">
        <v>2420100009</v>
      </c>
      <c r="B7812" t="s">
        <v>5950</v>
      </c>
      <c r="C7812" t="s">
        <v>699</v>
      </c>
      <c r="D7812" t="s">
        <v>700</v>
      </c>
      <c r="E7812" s="1">
        <v>2801</v>
      </c>
      <c r="F7812" t="s">
        <v>2612</v>
      </c>
      <c r="G7812">
        <v>0</v>
      </c>
      <c r="H7812" s="1">
        <v>0</v>
      </c>
      <c r="I7812">
        <v>1.4401820000000001</v>
      </c>
    </row>
    <row r="7813" spans="1:9" x14ac:dyDescent="0.25">
      <c r="A7813">
        <v>2420110002</v>
      </c>
      <c r="B7813" t="s">
        <v>5951</v>
      </c>
      <c r="C7813" t="s">
        <v>699</v>
      </c>
      <c r="D7813" t="s">
        <v>700</v>
      </c>
      <c r="E7813" s="1">
        <v>550</v>
      </c>
      <c r="F7813" t="s">
        <v>2612</v>
      </c>
      <c r="G7813">
        <v>0</v>
      </c>
      <c r="H7813">
        <v>0</v>
      </c>
      <c r="I7813">
        <v>0.12934499999999999</v>
      </c>
    </row>
    <row r="7814" spans="1:9" x14ac:dyDescent="0.25">
      <c r="A7814">
        <v>2420110003</v>
      </c>
      <c r="B7814" t="s">
        <v>5952</v>
      </c>
      <c r="C7814" t="s">
        <v>699</v>
      </c>
      <c r="D7814" t="s">
        <v>700</v>
      </c>
      <c r="E7814" s="1">
        <v>350</v>
      </c>
      <c r="F7814" t="s">
        <v>2612</v>
      </c>
      <c r="G7814">
        <v>0</v>
      </c>
      <c r="H7814">
        <v>0</v>
      </c>
      <c r="I7814">
        <v>0.18188599999999999</v>
      </c>
    </row>
    <row r="7815" spans="1:9" x14ac:dyDescent="0.25">
      <c r="A7815">
        <v>2420110005</v>
      </c>
      <c r="B7815" t="s">
        <v>5953</v>
      </c>
      <c r="C7815" t="s">
        <v>699</v>
      </c>
      <c r="D7815" t="s">
        <v>700</v>
      </c>
      <c r="E7815" s="1">
        <v>60</v>
      </c>
      <c r="F7815" t="s">
        <v>2612</v>
      </c>
      <c r="G7815">
        <v>0</v>
      </c>
      <c r="H7815" s="1">
        <v>0</v>
      </c>
      <c r="I7815">
        <v>8.5666999999999993E-2</v>
      </c>
    </row>
    <row r="7816" spans="1:9" x14ac:dyDescent="0.25">
      <c r="A7816">
        <v>2420110007</v>
      </c>
      <c r="B7816" t="s">
        <v>5954</v>
      </c>
      <c r="C7816" t="s">
        <v>699</v>
      </c>
      <c r="D7816" t="s">
        <v>700</v>
      </c>
      <c r="E7816">
        <v>235</v>
      </c>
      <c r="F7816" t="s">
        <v>2612</v>
      </c>
      <c r="G7816">
        <v>0</v>
      </c>
      <c r="H7816">
        <v>0</v>
      </c>
      <c r="I7816">
        <v>8.5064000000000001E-2</v>
      </c>
    </row>
    <row r="7817" spans="1:9" x14ac:dyDescent="0.25">
      <c r="A7817">
        <v>2420120003</v>
      </c>
      <c r="B7817" t="s">
        <v>5955</v>
      </c>
      <c r="C7817" t="s">
        <v>699</v>
      </c>
      <c r="D7817" t="s">
        <v>700</v>
      </c>
      <c r="E7817" s="1">
        <v>4</v>
      </c>
      <c r="F7817" t="s">
        <v>4426</v>
      </c>
      <c r="G7817">
        <v>0</v>
      </c>
      <c r="H7817">
        <v>0</v>
      </c>
      <c r="I7817">
        <v>28.135000000000002</v>
      </c>
    </row>
    <row r="7818" spans="1:9" x14ac:dyDescent="0.25">
      <c r="A7818">
        <v>2420120004</v>
      </c>
      <c r="B7818" t="s">
        <v>5956</v>
      </c>
      <c r="C7818" t="s">
        <v>699</v>
      </c>
      <c r="D7818" t="s">
        <v>700</v>
      </c>
      <c r="E7818" s="1">
        <v>40</v>
      </c>
      <c r="F7818" t="s">
        <v>4426</v>
      </c>
      <c r="G7818">
        <v>0</v>
      </c>
      <c r="H7818" s="1">
        <v>70</v>
      </c>
      <c r="I7818">
        <v>24.962499999999999</v>
      </c>
    </row>
    <row r="7819" spans="1:9" x14ac:dyDescent="0.25">
      <c r="A7819">
        <v>2420120009</v>
      </c>
      <c r="B7819" t="s">
        <v>5957</v>
      </c>
      <c r="C7819" t="s">
        <v>699</v>
      </c>
      <c r="D7819" t="s">
        <v>700</v>
      </c>
      <c r="E7819">
        <v>7</v>
      </c>
      <c r="F7819" t="s">
        <v>4426</v>
      </c>
      <c r="G7819">
        <v>0</v>
      </c>
      <c r="H7819">
        <v>0</v>
      </c>
      <c r="I7819">
        <v>62.757142999999999</v>
      </c>
    </row>
    <row r="7820" spans="1:9" x14ac:dyDescent="0.25">
      <c r="A7820">
        <v>2420120013</v>
      </c>
      <c r="B7820" t="s">
        <v>5958</v>
      </c>
      <c r="C7820" t="s">
        <v>699</v>
      </c>
      <c r="D7820" t="s">
        <v>700</v>
      </c>
      <c r="E7820" s="1">
        <v>1</v>
      </c>
      <c r="F7820" t="s">
        <v>4426</v>
      </c>
      <c r="G7820">
        <v>0</v>
      </c>
      <c r="H7820">
        <v>0</v>
      </c>
      <c r="I7820">
        <v>53.25</v>
      </c>
    </row>
    <row r="7821" spans="1:9" x14ac:dyDescent="0.25">
      <c r="A7821">
        <v>2420120014</v>
      </c>
      <c r="B7821" t="s">
        <v>5959</v>
      </c>
      <c r="C7821" t="s">
        <v>699</v>
      </c>
      <c r="D7821" t="s">
        <v>700</v>
      </c>
      <c r="E7821">
        <v>1</v>
      </c>
      <c r="F7821" t="s">
        <v>4426</v>
      </c>
      <c r="G7821">
        <v>0</v>
      </c>
      <c r="H7821">
        <v>0</v>
      </c>
      <c r="I7821">
        <v>114.38</v>
      </c>
    </row>
    <row r="7822" spans="1:9" x14ac:dyDescent="0.25">
      <c r="A7822">
        <v>2420120015</v>
      </c>
      <c r="B7822" t="s">
        <v>5960</v>
      </c>
      <c r="C7822" t="s">
        <v>699</v>
      </c>
      <c r="D7822" t="s">
        <v>700</v>
      </c>
      <c r="E7822" s="1">
        <v>20</v>
      </c>
      <c r="F7822" t="s">
        <v>4426</v>
      </c>
      <c r="G7822">
        <v>0</v>
      </c>
      <c r="H7822">
        <v>0</v>
      </c>
      <c r="I7822">
        <v>46.564500000000002</v>
      </c>
    </row>
    <row r="7823" spans="1:9" x14ac:dyDescent="0.25">
      <c r="A7823">
        <v>2420120015</v>
      </c>
      <c r="B7823" t="s">
        <v>5960</v>
      </c>
      <c r="C7823" t="s">
        <v>909</v>
      </c>
      <c r="D7823" t="s">
        <v>910</v>
      </c>
      <c r="E7823">
        <v>3.64</v>
      </c>
      <c r="F7823" t="s">
        <v>4426</v>
      </c>
      <c r="G7823">
        <v>0</v>
      </c>
      <c r="H7823">
        <v>0</v>
      </c>
      <c r="I7823">
        <v>47.035713999999999</v>
      </c>
    </row>
    <row r="7824" spans="1:9" x14ac:dyDescent="0.25">
      <c r="A7824">
        <v>2420120017</v>
      </c>
      <c r="B7824" t="s">
        <v>5961</v>
      </c>
      <c r="C7824" t="s">
        <v>699</v>
      </c>
      <c r="D7824" t="s">
        <v>700</v>
      </c>
      <c r="E7824" s="1">
        <v>5</v>
      </c>
      <c r="F7824" t="s">
        <v>4426</v>
      </c>
      <c r="G7824">
        <v>0</v>
      </c>
      <c r="H7824">
        <v>0</v>
      </c>
      <c r="I7824">
        <v>24.494</v>
      </c>
    </row>
    <row r="7825" spans="1:9" x14ac:dyDescent="0.25">
      <c r="A7825">
        <v>2420120018</v>
      </c>
      <c r="B7825" t="s">
        <v>5962</v>
      </c>
      <c r="C7825" t="s">
        <v>699</v>
      </c>
      <c r="D7825" t="s">
        <v>700</v>
      </c>
      <c r="E7825">
        <v>0.6</v>
      </c>
      <c r="F7825" t="s">
        <v>4426</v>
      </c>
      <c r="G7825">
        <v>0</v>
      </c>
      <c r="H7825">
        <v>0</v>
      </c>
      <c r="I7825">
        <v>80.900000000000006</v>
      </c>
    </row>
    <row r="7826" spans="1:9" x14ac:dyDescent="0.25">
      <c r="A7826">
        <v>2420120021</v>
      </c>
      <c r="B7826" t="s">
        <v>5963</v>
      </c>
      <c r="C7826" t="s">
        <v>699</v>
      </c>
      <c r="D7826" t="s">
        <v>700</v>
      </c>
      <c r="E7826" s="1">
        <v>1</v>
      </c>
      <c r="F7826" t="s">
        <v>4426</v>
      </c>
      <c r="G7826">
        <v>0</v>
      </c>
      <c r="H7826">
        <v>0</v>
      </c>
      <c r="I7826">
        <v>142.38999999999999</v>
      </c>
    </row>
    <row r="7827" spans="1:9" x14ac:dyDescent="0.25">
      <c r="A7827">
        <v>2420120024</v>
      </c>
      <c r="B7827" t="s">
        <v>5964</v>
      </c>
      <c r="C7827" t="s">
        <v>699</v>
      </c>
      <c r="D7827" t="s">
        <v>700</v>
      </c>
      <c r="E7827">
        <v>1</v>
      </c>
      <c r="F7827" t="s">
        <v>4426</v>
      </c>
      <c r="G7827">
        <v>0</v>
      </c>
      <c r="H7827">
        <v>0</v>
      </c>
      <c r="I7827">
        <v>52.67</v>
      </c>
    </row>
    <row r="7828" spans="1:9" x14ac:dyDescent="0.25">
      <c r="A7828">
        <v>2420120026</v>
      </c>
      <c r="B7828" t="s">
        <v>5965</v>
      </c>
      <c r="C7828" t="s">
        <v>699</v>
      </c>
      <c r="D7828" t="s">
        <v>700</v>
      </c>
      <c r="E7828" s="1">
        <v>24</v>
      </c>
      <c r="F7828" t="s">
        <v>4426</v>
      </c>
      <c r="G7828">
        <v>0</v>
      </c>
      <c r="H7828">
        <v>0</v>
      </c>
      <c r="I7828">
        <v>148.560417</v>
      </c>
    </row>
    <row r="7829" spans="1:9" x14ac:dyDescent="0.25">
      <c r="A7829">
        <v>2420120028</v>
      </c>
      <c r="B7829" t="s">
        <v>5966</v>
      </c>
      <c r="C7829" t="s">
        <v>699</v>
      </c>
      <c r="D7829" t="s">
        <v>700</v>
      </c>
      <c r="E7829" s="1">
        <v>66</v>
      </c>
      <c r="F7829" t="s">
        <v>4426</v>
      </c>
      <c r="G7829">
        <v>0</v>
      </c>
      <c r="H7829">
        <v>0.4</v>
      </c>
      <c r="I7829">
        <v>37.667575999999997</v>
      </c>
    </row>
    <row r="7830" spans="1:9" x14ac:dyDescent="0.25">
      <c r="A7830">
        <v>2420120029</v>
      </c>
      <c r="B7830" t="s">
        <v>5967</v>
      </c>
      <c r="C7830" t="s">
        <v>699</v>
      </c>
      <c r="D7830" t="s">
        <v>700</v>
      </c>
      <c r="E7830" s="1">
        <v>4</v>
      </c>
      <c r="F7830" t="s">
        <v>4426</v>
      </c>
      <c r="G7830">
        <v>0</v>
      </c>
      <c r="H7830">
        <v>0</v>
      </c>
      <c r="I7830">
        <v>102.83750000000001</v>
      </c>
    </row>
    <row r="7831" spans="1:9" x14ac:dyDescent="0.25">
      <c r="A7831">
        <v>2420120030</v>
      </c>
      <c r="B7831" t="s">
        <v>5968</v>
      </c>
      <c r="C7831" t="s">
        <v>699</v>
      </c>
      <c r="D7831" t="s">
        <v>700</v>
      </c>
      <c r="E7831">
        <v>14</v>
      </c>
      <c r="F7831" t="s">
        <v>4426</v>
      </c>
      <c r="G7831">
        <v>0</v>
      </c>
      <c r="H7831">
        <v>50</v>
      </c>
      <c r="I7831">
        <v>38.527856999999997</v>
      </c>
    </row>
    <row r="7832" spans="1:9" x14ac:dyDescent="0.25">
      <c r="A7832">
        <v>2420120033</v>
      </c>
      <c r="B7832" t="s">
        <v>5969</v>
      </c>
      <c r="C7832" t="s">
        <v>699</v>
      </c>
      <c r="D7832" t="s">
        <v>700</v>
      </c>
      <c r="E7832">
        <v>22</v>
      </c>
      <c r="F7832" t="s">
        <v>4426</v>
      </c>
      <c r="G7832">
        <v>0</v>
      </c>
      <c r="H7832">
        <v>0</v>
      </c>
      <c r="I7832">
        <v>100.700909</v>
      </c>
    </row>
    <row r="7833" spans="1:9" x14ac:dyDescent="0.25">
      <c r="A7833">
        <v>2420120034</v>
      </c>
      <c r="B7833" t="s">
        <v>5970</v>
      </c>
      <c r="C7833" t="s">
        <v>699</v>
      </c>
      <c r="D7833" t="s">
        <v>700</v>
      </c>
      <c r="E7833" s="1">
        <v>1</v>
      </c>
      <c r="F7833" t="s">
        <v>4426</v>
      </c>
      <c r="G7833">
        <v>0</v>
      </c>
      <c r="H7833">
        <v>0</v>
      </c>
      <c r="I7833">
        <v>57.87</v>
      </c>
    </row>
    <row r="7834" spans="1:9" x14ac:dyDescent="0.25">
      <c r="A7834">
        <v>2420120034</v>
      </c>
      <c r="B7834" t="s">
        <v>5970</v>
      </c>
      <c r="C7834" t="s">
        <v>909</v>
      </c>
      <c r="D7834" t="s">
        <v>910</v>
      </c>
      <c r="E7834" s="1">
        <v>1</v>
      </c>
      <c r="F7834" t="s">
        <v>4426</v>
      </c>
      <c r="G7834">
        <v>0</v>
      </c>
      <c r="H7834" s="1">
        <v>0</v>
      </c>
      <c r="I7834">
        <v>57.88</v>
      </c>
    </row>
    <row r="7835" spans="1:9" x14ac:dyDescent="0.25">
      <c r="A7835">
        <v>2420120036</v>
      </c>
      <c r="B7835" t="s">
        <v>5971</v>
      </c>
      <c r="C7835" t="s">
        <v>699</v>
      </c>
      <c r="D7835" t="s">
        <v>700</v>
      </c>
      <c r="E7835">
        <v>60</v>
      </c>
      <c r="F7835" t="s">
        <v>4426</v>
      </c>
      <c r="G7835">
        <v>0</v>
      </c>
      <c r="H7835" s="1">
        <v>0</v>
      </c>
      <c r="I7835">
        <v>52.152332999999999</v>
      </c>
    </row>
    <row r="7836" spans="1:9" x14ac:dyDescent="0.25">
      <c r="A7836">
        <v>2420120041</v>
      </c>
      <c r="B7836" t="s">
        <v>5972</v>
      </c>
      <c r="C7836" t="s">
        <v>699</v>
      </c>
      <c r="D7836" t="s">
        <v>700</v>
      </c>
      <c r="E7836" s="1">
        <v>2</v>
      </c>
      <c r="F7836" t="s">
        <v>4426</v>
      </c>
      <c r="G7836">
        <v>0</v>
      </c>
      <c r="H7836">
        <v>0</v>
      </c>
      <c r="I7836">
        <v>76.209999999999994</v>
      </c>
    </row>
    <row r="7837" spans="1:9" x14ac:dyDescent="0.25">
      <c r="A7837">
        <v>2420120042</v>
      </c>
      <c r="B7837" t="s">
        <v>5973</v>
      </c>
      <c r="C7837" t="s">
        <v>699</v>
      </c>
      <c r="D7837" t="s">
        <v>700</v>
      </c>
      <c r="E7837" s="1">
        <v>2</v>
      </c>
      <c r="F7837" t="s">
        <v>4426</v>
      </c>
      <c r="G7837">
        <v>0</v>
      </c>
      <c r="H7837">
        <v>0</v>
      </c>
      <c r="I7837">
        <v>52.265000000000001</v>
      </c>
    </row>
    <row r="7838" spans="1:9" x14ac:dyDescent="0.25">
      <c r="A7838">
        <v>2420120042</v>
      </c>
      <c r="B7838" t="s">
        <v>5973</v>
      </c>
      <c r="C7838" t="s">
        <v>909</v>
      </c>
      <c r="D7838" t="s">
        <v>910</v>
      </c>
      <c r="E7838" s="1">
        <v>1.1399999999999999</v>
      </c>
      <c r="F7838" t="s">
        <v>4426</v>
      </c>
      <c r="G7838">
        <v>0</v>
      </c>
      <c r="H7838">
        <v>0</v>
      </c>
      <c r="I7838">
        <v>52.271929999999998</v>
      </c>
    </row>
    <row r="7839" spans="1:9" x14ac:dyDescent="0.25">
      <c r="A7839">
        <v>2420120050</v>
      </c>
      <c r="B7839" t="s">
        <v>5974</v>
      </c>
      <c r="C7839" t="s">
        <v>699</v>
      </c>
      <c r="D7839" t="s">
        <v>700</v>
      </c>
      <c r="E7839">
        <v>5</v>
      </c>
      <c r="F7839" t="s">
        <v>4426</v>
      </c>
      <c r="G7839">
        <v>0</v>
      </c>
      <c r="H7839">
        <v>0</v>
      </c>
      <c r="I7839">
        <v>75.888000000000005</v>
      </c>
    </row>
    <row r="7840" spans="1:9" x14ac:dyDescent="0.25">
      <c r="A7840">
        <v>2420120055</v>
      </c>
      <c r="B7840" t="s">
        <v>5975</v>
      </c>
      <c r="C7840" t="s">
        <v>699</v>
      </c>
      <c r="D7840" t="s">
        <v>700</v>
      </c>
      <c r="E7840">
        <v>7.5</v>
      </c>
      <c r="F7840" t="s">
        <v>4426</v>
      </c>
      <c r="G7840">
        <v>0</v>
      </c>
      <c r="H7840">
        <v>0</v>
      </c>
      <c r="I7840">
        <v>27.469332999999999</v>
      </c>
    </row>
    <row r="7841" spans="1:9" x14ac:dyDescent="0.25">
      <c r="A7841">
        <v>2420120058</v>
      </c>
      <c r="B7841" t="s">
        <v>5976</v>
      </c>
      <c r="C7841" t="s">
        <v>699</v>
      </c>
      <c r="D7841" t="s">
        <v>700</v>
      </c>
      <c r="E7841">
        <v>1.5</v>
      </c>
      <c r="F7841" t="s">
        <v>4426</v>
      </c>
      <c r="G7841">
        <v>0</v>
      </c>
      <c r="H7841">
        <v>0</v>
      </c>
      <c r="I7841">
        <v>99.693332999999996</v>
      </c>
    </row>
    <row r="7842" spans="1:9" x14ac:dyDescent="0.25">
      <c r="A7842">
        <v>2420120059</v>
      </c>
      <c r="B7842" t="s">
        <v>5977</v>
      </c>
      <c r="C7842" t="s">
        <v>699</v>
      </c>
      <c r="D7842" t="s">
        <v>700</v>
      </c>
      <c r="E7842">
        <v>33</v>
      </c>
      <c r="F7842" t="s">
        <v>4426</v>
      </c>
      <c r="G7842">
        <v>0</v>
      </c>
      <c r="H7842">
        <v>0</v>
      </c>
      <c r="I7842">
        <v>139.269091</v>
      </c>
    </row>
    <row r="7843" spans="1:9" x14ac:dyDescent="0.25">
      <c r="A7843">
        <v>2420120059</v>
      </c>
      <c r="B7843" t="s">
        <v>5977</v>
      </c>
      <c r="C7843" t="s">
        <v>909</v>
      </c>
      <c r="D7843" t="s">
        <v>910</v>
      </c>
      <c r="E7843">
        <v>0.51</v>
      </c>
      <c r="F7843" t="s">
        <v>4426</v>
      </c>
      <c r="G7843">
        <v>0</v>
      </c>
      <c r="H7843">
        <v>0</v>
      </c>
      <c r="I7843">
        <v>158.43137300000001</v>
      </c>
    </row>
    <row r="7844" spans="1:9" x14ac:dyDescent="0.25">
      <c r="A7844">
        <v>2420120063</v>
      </c>
      <c r="B7844" t="s">
        <v>5978</v>
      </c>
      <c r="C7844" t="s">
        <v>699</v>
      </c>
      <c r="D7844" t="s">
        <v>700</v>
      </c>
      <c r="E7844">
        <v>10</v>
      </c>
      <c r="F7844" t="s">
        <v>4426</v>
      </c>
      <c r="G7844">
        <v>0</v>
      </c>
      <c r="H7844">
        <v>0</v>
      </c>
      <c r="I7844">
        <v>33.768000000000001</v>
      </c>
    </row>
    <row r="7845" spans="1:9" x14ac:dyDescent="0.25">
      <c r="A7845">
        <v>2420120064</v>
      </c>
      <c r="B7845" t="s">
        <v>5979</v>
      </c>
      <c r="C7845" t="s">
        <v>699</v>
      </c>
      <c r="D7845" t="s">
        <v>700</v>
      </c>
      <c r="E7845">
        <v>4</v>
      </c>
      <c r="F7845" t="s">
        <v>4426</v>
      </c>
      <c r="G7845">
        <v>0</v>
      </c>
      <c r="H7845">
        <v>0</v>
      </c>
      <c r="I7845">
        <v>43.172499999999999</v>
      </c>
    </row>
    <row r="7846" spans="1:9" x14ac:dyDescent="0.25">
      <c r="A7846">
        <v>2420120067</v>
      </c>
      <c r="B7846" t="s">
        <v>5980</v>
      </c>
      <c r="C7846" t="s">
        <v>699</v>
      </c>
      <c r="D7846" t="s">
        <v>700</v>
      </c>
      <c r="E7846" s="1">
        <v>10</v>
      </c>
      <c r="F7846" t="s">
        <v>4426</v>
      </c>
      <c r="G7846">
        <v>0</v>
      </c>
      <c r="H7846">
        <v>0</v>
      </c>
      <c r="I7846">
        <v>50.945</v>
      </c>
    </row>
    <row r="7847" spans="1:9" x14ac:dyDescent="0.25">
      <c r="A7847">
        <v>2420120073</v>
      </c>
      <c r="B7847" t="s">
        <v>5981</v>
      </c>
      <c r="C7847" t="s">
        <v>699</v>
      </c>
      <c r="D7847" t="s">
        <v>700</v>
      </c>
      <c r="E7847" s="1">
        <v>12.5</v>
      </c>
      <c r="F7847" t="s">
        <v>4426</v>
      </c>
      <c r="G7847">
        <v>0</v>
      </c>
      <c r="H7847">
        <v>0</v>
      </c>
      <c r="I7847">
        <v>99.064800000000005</v>
      </c>
    </row>
    <row r="7848" spans="1:9" x14ac:dyDescent="0.25">
      <c r="A7848">
        <v>2420120078</v>
      </c>
      <c r="B7848" t="s">
        <v>5982</v>
      </c>
      <c r="C7848" t="s">
        <v>699</v>
      </c>
      <c r="D7848" t="s">
        <v>700</v>
      </c>
      <c r="E7848" s="1">
        <v>8.5</v>
      </c>
      <c r="F7848" t="s">
        <v>4426</v>
      </c>
      <c r="G7848">
        <v>0</v>
      </c>
      <c r="H7848" s="1">
        <v>0</v>
      </c>
      <c r="I7848">
        <v>85.741175999999996</v>
      </c>
    </row>
    <row r="7849" spans="1:9" x14ac:dyDescent="0.25">
      <c r="A7849">
        <v>2420120079</v>
      </c>
      <c r="B7849" t="s">
        <v>5983</v>
      </c>
      <c r="C7849" t="s">
        <v>699</v>
      </c>
      <c r="D7849" t="s">
        <v>700</v>
      </c>
      <c r="E7849">
        <v>9</v>
      </c>
      <c r="F7849" t="s">
        <v>4426</v>
      </c>
      <c r="G7849">
        <v>0</v>
      </c>
      <c r="H7849">
        <v>0</v>
      </c>
      <c r="I7849">
        <v>80.217777999999996</v>
      </c>
    </row>
    <row r="7850" spans="1:9" x14ac:dyDescent="0.25">
      <c r="A7850">
        <v>2420120081</v>
      </c>
      <c r="B7850" t="s">
        <v>5984</v>
      </c>
      <c r="C7850" t="s">
        <v>909</v>
      </c>
      <c r="D7850" t="s">
        <v>910</v>
      </c>
      <c r="E7850">
        <v>0.95</v>
      </c>
      <c r="F7850" t="s">
        <v>4426</v>
      </c>
      <c r="G7850">
        <v>0</v>
      </c>
      <c r="H7850">
        <v>0</v>
      </c>
      <c r="I7850">
        <v>122.4</v>
      </c>
    </row>
    <row r="7851" spans="1:9" x14ac:dyDescent="0.25">
      <c r="A7851">
        <v>2420120083</v>
      </c>
      <c r="B7851" t="s">
        <v>5985</v>
      </c>
      <c r="C7851" t="s">
        <v>699</v>
      </c>
      <c r="D7851" t="s">
        <v>700</v>
      </c>
      <c r="E7851">
        <v>3</v>
      </c>
      <c r="F7851" t="s">
        <v>4426</v>
      </c>
      <c r="G7851">
        <v>0</v>
      </c>
      <c r="H7851">
        <v>0</v>
      </c>
      <c r="I7851">
        <v>112.526667</v>
      </c>
    </row>
    <row r="7852" spans="1:9" x14ac:dyDescent="0.25">
      <c r="A7852">
        <v>2420120087</v>
      </c>
      <c r="B7852" t="s">
        <v>5986</v>
      </c>
      <c r="C7852" t="s">
        <v>699</v>
      </c>
      <c r="D7852" t="s">
        <v>700</v>
      </c>
      <c r="E7852" s="1">
        <v>10</v>
      </c>
      <c r="F7852" t="s">
        <v>4426</v>
      </c>
      <c r="G7852">
        <v>0</v>
      </c>
      <c r="H7852" s="1">
        <v>0</v>
      </c>
      <c r="I7852">
        <v>77.616</v>
      </c>
    </row>
    <row r="7853" spans="1:9" x14ac:dyDescent="0.25">
      <c r="A7853">
        <v>2420120088</v>
      </c>
      <c r="B7853" t="s">
        <v>5987</v>
      </c>
      <c r="C7853" t="s">
        <v>699</v>
      </c>
      <c r="D7853" t="s">
        <v>700</v>
      </c>
      <c r="E7853">
        <v>70</v>
      </c>
      <c r="F7853" t="s">
        <v>4426</v>
      </c>
      <c r="G7853">
        <v>0</v>
      </c>
      <c r="H7853">
        <v>0</v>
      </c>
      <c r="I7853">
        <v>49.275570999999999</v>
      </c>
    </row>
    <row r="7854" spans="1:9" x14ac:dyDescent="0.25">
      <c r="A7854">
        <v>2420120089</v>
      </c>
      <c r="B7854" t="s">
        <v>5988</v>
      </c>
      <c r="C7854" t="s">
        <v>699</v>
      </c>
      <c r="D7854" t="s">
        <v>700</v>
      </c>
      <c r="E7854">
        <v>8</v>
      </c>
      <c r="F7854" t="s">
        <v>4426</v>
      </c>
      <c r="G7854">
        <v>0</v>
      </c>
      <c r="H7854">
        <v>0</v>
      </c>
      <c r="I7854">
        <v>90.548749999999998</v>
      </c>
    </row>
    <row r="7855" spans="1:9" x14ac:dyDescent="0.25">
      <c r="A7855">
        <v>2420120092</v>
      </c>
      <c r="B7855" t="s">
        <v>5989</v>
      </c>
      <c r="C7855" t="s">
        <v>699</v>
      </c>
      <c r="D7855" t="s">
        <v>700</v>
      </c>
      <c r="E7855">
        <v>15</v>
      </c>
      <c r="F7855" t="s">
        <v>4426</v>
      </c>
      <c r="G7855">
        <v>0</v>
      </c>
      <c r="H7855">
        <v>0</v>
      </c>
      <c r="I7855">
        <v>67.977333000000002</v>
      </c>
    </row>
    <row r="7856" spans="1:9" x14ac:dyDescent="0.25">
      <c r="A7856">
        <v>2420120093</v>
      </c>
      <c r="B7856" t="s">
        <v>5990</v>
      </c>
      <c r="C7856" t="s">
        <v>699</v>
      </c>
      <c r="D7856" t="s">
        <v>700</v>
      </c>
      <c r="E7856" s="1">
        <v>48</v>
      </c>
      <c r="F7856" t="s">
        <v>4426</v>
      </c>
      <c r="G7856">
        <v>0</v>
      </c>
      <c r="H7856" s="1">
        <v>0</v>
      </c>
      <c r="I7856">
        <v>46.607708000000002</v>
      </c>
    </row>
    <row r="7857" spans="1:9" x14ac:dyDescent="0.25">
      <c r="A7857">
        <v>2420120094</v>
      </c>
      <c r="B7857" t="s">
        <v>5991</v>
      </c>
      <c r="C7857" t="s">
        <v>699</v>
      </c>
      <c r="D7857" t="s">
        <v>700</v>
      </c>
      <c r="E7857">
        <v>2.5</v>
      </c>
      <c r="F7857" t="s">
        <v>4426</v>
      </c>
      <c r="G7857">
        <v>0</v>
      </c>
      <c r="H7857">
        <v>0</v>
      </c>
      <c r="I7857">
        <v>94.171999999999997</v>
      </c>
    </row>
    <row r="7858" spans="1:9" x14ac:dyDescent="0.25">
      <c r="A7858">
        <v>2420120096</v>
      </c>
      <c r="B7858" t="s">
        <v>5992</v>
      </c>
      <c r="C7858" t="s">
        <v>699</v>
      </c>
      <c r="D7858" t="s">
        <v>700</v>
      </c>
      <c r="E7858">
        <v>10</v>
      </c>
      <c r="F7858" t="s">
        <v>4426</v>
      </c>
      <c r="G7858">
        <v>0</v>
      </c>
      <c r="H7858">
        <v>0</v>
      </c>
      <c r="I7858">
        <v>59.781999999999996</v>
      </c>
    </row>
    <row r="7859" spans="1:9" x14ac:dyDescent="0.25">
      <c r="A7859">
        <v>2420120097</v>
      </c>
      <c r="B7859" t="s">
        <v>5993</v>
      </c>
      <c r="C7859" t="s">
        <v>699</v>
      </c>
      <c r="D7859" t="s">
        <v>700</v>
      </c>
      <c r="E7859">
        <v>8</v>
      </c>
      <c r="F7859" t="s">
        <v>4426</v>
      </c>
      <c r="G7859">
        <v>0</v>
      </c>
      <c r="H7859">
        <v>0</v>
      </c>
      <c r="I7859">
        <v>82.227500000000006</v>
      </c>
    </row>
    <row r="7860" spans="1:9" x14ac:dyDescent="0.25">
      <c r="A7860">
        <v>2420120098</v>
      </c>
      <c r="B7860" t="s">
        <v>5994</v>
      </c>
      <c r="C7860" t="s">
        <v>699</v>
      </c>
      <c r="D7860" t="s">
        <v>700</v>
      </c>
      <c r="E7860" s="1">
        <v>10</v>
      </c>
      <c r="F7860" t="s">
        <v>4426</v>
      </c>
      <c r="G7860">
        <v>0</v>
      </c>
      <c r="H7860" s="1">
        <v>0</v>
      </c>
      <c r="I7860">
        <v>103.068</v>
      </c>
    </row>
    <row r="7861" spans="1:9" x14ac:dyDescent="0.25">
      <c r="A7861">
        <v>2420120099</v>
      </c>
      <c r="B7861" t="s">
        <v>5995</v>
      </c>
      <c r="C7861" t="s">
        <v>699</v>
      </c>
      <c r="D7861" t="s">
        <v>700</v>
      </c>
      <c r="E7861">
        <v>4</v>
      </c>
      <c r="F7861" t="s">
        <v>4426</v>
      </c>
      <c r="G7861">
        <v>0</v>
      </c>
      <c r="H7861">
        <v>0</v>
      </c>
      <c r="I7861">
        <v>74.192499999999995</v>
      </c>
    </row>
    <row r="7862" spans="1:9" x14ac:dyDescent="0.25">
      <c r="A7862">
        <v>2420140003</v>
      </c>
      <c r="B7862" t="s">
        <v>5996</v>
      </c>
      <c r="C7862" t="s">
        <v>699</v>
      </c>
      <c r="D7862" t="s">
        <v>700</v>
      </c>
      <c r="E7862">
        <v>105</v>
      </c>
      <c r="F7862" t="s">
        <v>5741</v>
      </c>
      <c r="G7862">
        <v>0</v>
      </c>
      <c r="H7862">
        <v>0</v>
      </c>
      <c r="I7862">
        <v>14.72381</v>
      </c>
    </row>
    <row r="7863" spans="1:9" x14ac:dyDescent="0.25">
      <c r="A7863">
        <v>2420140003</v>
      </c>
      <c r="B7863" t="s">
        <v>5996</v>
      </c>
      <c r="C7863" t="s">
        <v>909</v>
      </c>
      <c r="D7863" t="s">
        <v>910</v>
      </c>
      <c r="E7863">
        <v>153.5</v>
      </c>
      <c r="F7863" t="s">
        <v>5741</v>
      </c>
      <c r="G7863">
        <v>0</v>
      </c>
      <c r="H7863">
        <v>0</v>
      </c>
      <c r="I7863">
        <v>14.723779</v>
      </c>
    </row>
    <row r="7864" spans="1:9" x14ac:dyDescent="0.25">
      <c r="A7864">
        <v>2420140004</v>
      </c>
      <c r="B7864" t="s">
        <v>5997</v>
      </c>
      <c r="C7864" t="s">
        <v>909</v>
      </c>
      <c r="D7864" t="s">
        <v>910</v>
      </c>
      <c r="E7864">
        <v>41.64</v>
      </c>
      <c r="F7864" t="s">
        <v>5741</v>
      </c>
      <c r="G7864">
        <v>0</v>
      </c>
      <c r="H7864">
        <v>0</v>
      </c>
      <c r="I7864">
        <v>7.3417389999999996</v>
      </c>
    </row>
    <row r="7865" spans="1:9" x14ac:dyDescent="0.25">
      <c r="A7865">
        <v>2420140008</v>
      </c>
      <c r="B7865" t="s">
        <v>5998</v>
      </c>
      <c r="C7865" t="s">
        <v>699</v>
      </c>
      <c r="D7865" t="s">
        <v>700</v>
      </c>
      <c r="E7865">
        <v>98.6</v>
      </c>
      <c r="F7865" t="s">
        <v>5741</v>
      </c>
      <c r="G7865">
        <v>0</v>
      </c>
      <c r="H7865">
        <v>0</v>
      </c>
      <c r="I7865">
        <v>5.971095</v>
      </c>
    </row>
    <row r="7866" spans="1:9" x14ac:dyDescent="0.25">
      <c r="A7866">
        <v>2420140013</v>
      </c>
      <c r="B7866" t="s">
        <v>5999</v>
      </c>
      <c r="C7866" t="s">
        <v>699</v>
      </c>
      <c r="D7866" t="s">
        <v>700</v>
      </c>
      <c r="E7866" s="1">
        <v>54.18</v>
      </c>
      <c r="F7866" t="s">
        <v>5741</v>
      </c>
      <c r="G7866">
        <v>0</v>
      </c>
      <c r="H7866">
        <v>0</v>
      </c>
      <c r="I7866">
        <v>7.6698040000000001</v>
      </c>
    </row>
    <row r="7867" spans="1:9" x14ac:dyDescent="0.25">
      <c r="A7867">
        <v>2420150007</v>
      </c>
      <c r="B7867" t="s">
        <v>6000</v>
      </c>
      <c r="C7867" t="s">
        <v>699</v>
      </c>
      <c r="D7867" t="s">
        <v>700</v>
      </c>
      <c r="E7867" s="1">
        <v>17</v>
      </c>
      <c r="F7867" t="s">
        <v>4426</v>
      </c>
      <c r="G7867">
        <v>0</v>
      </c>
      <c r="H7867">
        <v>0</v>
      </c>
      <c r="I7867">
        <v>22.467646999999999</v>
      </c>
    </row>
    <row r="7868" spans="1:9" x14ac:dyDescent="0.25">
      <c r="A7868">
        <v>2420150007</v>
      </c>
      <c r="B7868" t="s">
        <v>6000</v>
      </c>
      <c r="C7868" t="s">
        <v>909</v>
      </c>
      <c r="D7868" t="s">
        <v>910</v>
      </c>
      <c r="E7868" s="1">
        <v>13.5</v>
      </c>
      <c r="F7868" t="s">
        <v>4426</v>
      </c>
      <c r="G7868">
        <v>0</v>
      </c>
      <c r="H7868" s="1">
        <v>0</v>
      </c>
      <c r="I7868">
        <v>22.467407000000001</v>
      </c>
    </row>
    <row r="7869" spans="1:9" x14ac:dyDescent="0.25">
      <c r="A7869">
        <v>2420150024</v>
      </c>
      <c r="B7869" t="s">
        <v>6001</v>
      </c>
      <c r="C7869" t="s">
        <v>699</v>
      </c>
      <c r="D7869" t="s">
        <v>700</v>
      </c>
      <c r="E7869" s="1">
        <v>119.2</v>
      </c>
      <c r="F7869" t="s">
        <v>4426</v>
      </c>
      <c r="G7869">
        <v>0</v>
      </c>
      <c r="H7869">
        <v>0</v>
      </c>
      <c r="I7869">
        <v>20.593707999999999</v>
      </c>
    </row>
    <row r="7870" spans="1:9" x14ac:dyDescent="0.25">
      <c r="A7870">
        <v>2420150024</v>
      </c>
      <c r="B7870" t="s">
        <v>6001</v>
      </c>
      <c r="C7870" t="s">
        <v>909</v>
      </c>
      <c r="D7870" t="s">
        <v>910</v>
      </c>
      <c r="E7870" s="1">
        <v>11</v>
      </c>
      <c r="F7870" t="s">
        <v>4426</v>
      </c>
      <c r="G7870">
        <v>0</v>
      </c>
      <c r="H7870" s="1">
        <v>0</v>
      </c>
      <c r="I7870">
        <v>20.593636</v>
      </c>
    </row>
    <row r="7871" spans="1:9" x14ac:dyDescent="0.25">
      <c r="A7871">
        <v>2420180003</v>
      </c>
      <c r="B7871" t="s">
        <v>6002</v>
      </c>
      <c r="C7871" t="s">
        <v>699</v>
      </c>
      <c r="D7871" t="s">
        <v>700</v>
      </c>
      <c r="E7871" s="1">
        <v>1240</v>
      </c>
      <c r="F7871" t="s">
        <v>4426</v>
      </c>
      <c r="G7871">
        <v>0</v>
      </c>
      <c r="H7871" s="1">
        <v>0</v>
      </c>
      <c r="I7871">
        <v>5.1365239999999996</v>
      </c>
    </row>
    <row r="7872" spans="1:9" x14ac:dyDescent="0.25">
      <c r="A7872">
        <v>2420180003</v>
      </c>
      <c r="B7872" t="s">
        <v>6002</v>
      </c>
      <c r="C7872" t="s">
        <v>909</v>
      </c>
      <c r="D7872" t="s">
        <v>910</v>
      </c>
      <c r="E7872" s="1">
        <v>132.34</v>
      </c>
      <c r="F7872" t="s">
        <v>4426</v>
      </c>
      <c r="G7872">
        <v>0</v>
      </c>
      <c r="H7872">
        <v>0</v>
      </c>
      <c r="I7872">
        <v>5.1364669999999997</v>
      </c>
    </row>
    <row r="7873" spans="1:9" x14ac:dyDescent="0.25">
      <c r="A7873">
        <v>2420190010</v>
      </c>
      <c r="B7873" t="s">
        <v>6003</v>
      </c>
      <c r="C7873" t="s">
        <v>2689</v>
      </c>
      <c r="D7873" t="s">
        <v>2690</v>
      </c>
      <c r="E7873" s="1">
        <v>100</v>
      </c>
      <c r="F7873" t="s">
        <v>2612</v>
      </c>
      <c r="G7873">
        <v>0</v>
      </c>
      <c r="H7873">
        <v>0</v>
      </c>
      <c r="I7873">
        <v>15.291399999999999</v>
      </c>
    </row>
    <row r="7874" spans="1:9" x14ac:dyDescent="0.25">
      <c r="A7874">
        <v>2420190010</v>
      </c>
      <c r="B7874" t="s">
        <v>6003</v>
      </c>
      <c r="C7874" t="s">
        <v>699</v>
      </c>
      <c r="D7874" t="s">
        <v>700</v>
      </c>
      <c r="E7874" s="1">
        <v>250</v>
      </c>
      <c r="F7874" t="s">
        <v>2612</v>
      </c>
      <c r="G7874">
        <v>0</v>
      </c>
      <c r="H7874" s="1">
        <v>150</v>
      </c>
      <c r="I7874">
        <v>15.09416</v>
      </c>
    </row>
    <row r="7875" spans="1:9" x14ac:dyDescent="0.25">
      <c r="A7875">
        <v>2420190010</v>
      </c>
      <c r="B7875" t="s">
        <v>6003</v>
      </c>
      <c r="C7875" t="s">
        <v>909</v>
      </c>
      <c r="D7875" t="s">
        <v>910</v>
      </c>
      <c r="E7875">
        <v>75</v>
      </c>
      <c r="F7875" t="s">
        <v>2612</v>
      </c>
      <c r="G7875">
        <v>0</v>
      </c>
      <c r="H7875">
        <v>0</v>
      </c>
      <c r="I7875">
        <v>15.143732999999999</v>
      </c>
    </row>
    <row r="7876" spans="1:9" x14ac:dyDescent="0.25">
      <c r="A7876">
        <v>2420190011</v>
      </c>
      <c r="B7876" t="s">
        <v>6004</v>
      </c>
      <c r="C7876" t="s">
        <v>699</v>
      </c>
      <c r="D7876" t="s">
        <v>700</v>
      </c>
      <c r="E7876">
        <v>132</v>
      </c>
      <c r="F7876" t="s">
        <v>2612</v>
      </c>
      <c r="G7876">
        <v>0</v>
      </c>
      <c r="H7876">
        <v>0</v>
      </c>
      <c r="I7876">
        <v>7.3590910000000003</v>
      </c>
    </row>
    <row r="7877" spans="1:9" x14ac:dyDescent="0.25">
      <c r="A7877">
        <v>2420190012</v>
      </c>
      <c r="B7877" t="s">
        <v>6005</v>
      </c>
      <c r="C7877" t="s">
        <v>2689</v>
      </c>
      <c r="D7877" t="s">
        <v>2690</v>
      </c>
      <c r="E7877">
        <v>100</v>
      </c>
      <c r="F7877" t="s">
        <v>2612</v>
      </c>
      <c r="G7877">
        <v>0</v>
      </c>
      <c r="H7877">
        <v>0</v>
      </c>
      <c r="I7877">
        <v>15.532400000000001</v>
      </c>
    </row>
    <row r="7878" spans="1:9" x14ac:dyDescent="0.25">
      <c r="A7878">
        <v>2420190012</v>
      </c>
      <c r="B7878" t="s">
        <v>6005</v>
      </c>
      <c r="C7878" t="s">
        <v>699</v>
      </c>
      <c r="D7878" t="s">
        <v>700</v>
      </c>
      <c r="E7878" s="1">
        <v>50</v>
      </c>
      <c r="F7878" t="s">
        <v>2612</v>
      </c>
      <c r="G7878">
        <v>0</v>
      </c>
      <c r="H7878">
        <v>0</v>
      </c>
      <c r="I7878">
        <v>17.0334</v>
      </c>
    </row>
    <row r="7879" spans="1:9" x14ac:dyDescent="0.25">
      <c r="A7879">
        <v>2420190012</v>
      </c>
      <c r="B7879" t="s">
        <v>6005</v>
      </c>
      <c r="C7879" t="s">
        <v>909</v>
      </c>
      <c r="D7879" t="s">
        <v>910</v>
      </c>
      <c r="E7879">
        <v>25.8</v>
      </c>
      <c r="F7879" t="s">
        <v>2612</v>
      </c>
      <c r="G7879">
        <v>0</v>
      </c>
      <c r="H7879">
        <v>0</v>
      </c>
      <c r="I7879">
        <v>17.033721</v>
      </c>
    </row>
    <row r="7880" spans="1:9" x14ac:dyDescent="0.25">
      <c r="A7880">
        <v>2420190013</v>
      </c>
      <c r="B7880" t="s">
        <v>6006</v>
      </c>
      <c r="C7880" t="s">
        <v>2689</v>
      </c>
      <c r="D7880" t="s">
        <v>2690</v>
      </c>
      <c r="E7880">
        <v>150</v>
      </c>
      <c r="F7880" t="s">
        <v>2612</v>
      </c>
      <c r="G7880">
        <v>0</v>
      </c>
      <c r="H7880">
        <v>0</v>
      </c>
      <c r="I7880">
        <v>27.310932999999999</v>
      </c>
    </row>
    <row r="7881" spans="1:9" x14ac:dyDescent="0.25">
      <c r="A7881">
        <v>2420190013</v>
      </c>
      <c r="B7881" t="s">
        <v>6006</v>
      </c>
      <c r="C7881" t="s">
        <v>699</v>
      </c>
      <c r="D7881" t="s">
        <v>700</v>
      </c>
      <c r="E7881">
        <v>200</v>
      </c>
      <c r="F7881" t="s">
        <v>2612</v>
      </c>
      <c r="G7881">
        <v>0</v>
      </c>
      <c r="H7881">
        <v>150</v>
      </c>
      <c r="I7881">
        <v>27.434049999999999</v>
      </c>
    </row>
    <row r="7882" spans="1:9" x14ac:dyDescent="0.25">
      <c r="A7882">
        <v>2420190013</v>
      </c>
      <c r="B7882" t="s">
        <v>6006</v>
      </c>
      <c r="C7882" t="s">
        <v>909</v>
      </c>
      <c r="D7882" t="s">
        <v>910</v>
      </c>
      <c r="E7882" s="1">
        <v>101.4991</v>
      </c>
      <c r="F7882" t="s">
        <v>2612</v>
      </c>
      <c r="G7882">
        <v>0</v>
      </c>
      <c r="H7882" s="1">
        <v>-4</v>
      </c>
      <c r="I7882">
        <v>27.180043999999999</v>
      </c>
    </row>
    <row r="7883" spans="1:9" x14ac:dyDescent="0.25">
      <c r="A7883">
        <v>2420210001</v>
      </c>
      <c r="B7883" t="s">
        <v>6007</v>
      </c>
      <c r="C7883" t="s">
        <v>699</v>
      </c>
      <c r="D7883" t="s">
        <v>700</v>
      </c>
      <c r="E7883" s="1">
        <v>12000</v>
      </c>
      <c r="F7883" t="s">
        <v>2612</v>
      </c>
      <c r="G7883">
        <v>0</v>
      </c>
      <c r="H7883">
        <v>0</v>
      </c>
      <c r="I7883">
        <v>0.17508699999999999</v>
      </c>
    </row>
    <row r="7884" spans="1:9" x14ac:dyDescent="0.25">
      <c r="A7884">
        <v>2420220003</v>
      </c>
      <c r="B7884" t="s">
        <v>6008</v>
      </c>
      <c r="C7884" t="s">
        <v>699</v>
      </c>
      <c r="D7884" t="s">
        <v>700</v>
      </c>
      <c r="E7884" s="1">
        <v>67.5</v>
      </c>
      <c r="F7884" t="s">
        <v>4426</v>
      </c>
      <c r="G7884">
        <v>0</v>
      </c>
      <c r="H7884">
        <v>0</v>
      </c>
      <c r="I7884">
        <v>34.883259000000002</v>
      </c>
    </row>
    <row r="7885" spans="1:9" x14ac:dyDescent="0.25">
      <c r="A7885">
        <v>2420220004</v>
      </c>
      <c r="B7885" t="s">
        <v>6009</v>
      </c>
      <c r="C7885" t="s">
        <v>699</v>
      </c>
      <c r="D7885" t="s">
        <v>700</v>
      </c>
      <c r="E7885">
        <v>70</v>
      </c>
      <c r="F7885" t="s">
        <v>4426</v>
      </c>
      <c r="G7885">
        <v>0</v>
      </c>
      <c r="H7885">
        <v>0</v>
      </c>
      <c r="I7885">
        <v>36.624000000000002</v>
      </c>
    </row>
    <row r="7886" spans="1:9" x14ac:dyDescent="0.25">
      <c r="A7886">
        <v>2420220005</v>
      </c>
      <c r="B7886" t="s">
        <v>6010</v>
      </c>
      <c r="C7886" t="s">
        <v>699</v>
      </c>
      <c r="D7886" t="s">
        <v>700</v>
      </c>
      <c r="E7886">
        <v>152.5</v>
      </c>
      <c r="F7886" t="s">
        <v>4426</v>
      </c>
      <c r="G7886">
        <v>0</v>
      </c>
      <c r="H7886">
        <v>0</v>
      </c>
      <c r="I7886">
        <v>34.480066000000001</v>
      </c>
    </row>
    <row r="7887" spans="1:9" x14ac:dyDescent="0.25">
      <c r="A7887">
        <v>2420220006</v>
      </c>
      <c r="B7887" t="s">
        <v>6011</v>
      </c>
      <c r="C7887" t="s">
        <v>699</v>
      </c>
      <c r="D7887" t="s">
        <v>700</v>
      </c>
      <c r="E7887">
        <v>35</v>
      </c>
      <c r="F7887" t="s">
        <v>4426</v>
      </c>
      <c r="G7887">
        <v>0</v>
      </c>
      <c r="H7887">
        <v>0</v>
      </c>
      <c r="I7887">
        <v>35.133713999999998</v>
      </c>
    </row>
    <row r="7888" spans="1:9" x14ac:dyDescent="0.25">
      <c r="A7888">
        <v>2420220010</v>
      </c>
      <c r="B7888" t="s">
        <v>6012</v>
      </c>
      <c r="C7888" t="s">
        <v>699</v>
      </c>
      <c r="D7888" t="s">
        <v>700</v>
      </c>
      <c r="E7888">
        <v>2.5</v>
      </c>
      <c r="F7888" t="s">
        <v>4426</v>
      </c>
      <c r="G7888">
        <v>0</v>
      </c>
      <c r="H7888">
        <v>0</v>
      </c>
      <c r="I7888">
        <v>38.171999999999997</v>
      </c>
    </row>
    <row r="7889" spans="1:9" x14ac:dyDescent="0.25">
      <c r="A7889">
        <v>2420220011</v>
      </c>
      <c r="B7889" t="s">
        <v>6013</v>
      </c>
      <c r="C7889" t="s">
        <v>699</v>
      </c>
      <c r="D7889" t="s">
        <v>700</v>
      </c>
      <c r="E7889">
        <v>10</v>
      </c>
      <c r="F7889" t="s">
        <v>4426</v>
      </c>
      <c r="G7889">
        <v>0</v>
      </c>
      <c r="H7889">
        <v>0</v>
      </c>
      <c r="I7889">
        <v>38.170999999999999</v>
      </c>
    </row>
    <row r="7890" spans="1:9" x14ac:dyDescent="0.25">
      <c r="A7890">
        <v>2420220012</v>
      </c>
      <c r="B7890" t="s">
        <v>6014</v>
      </c>
      <c r="C7890" t="s">
        <v>699</v>
      </c>
      <c r="D7890" t="s">
        <v>700</v>
      </c>
      <c r="E7890" s="1">
        <v>15</v>
      </c>
      <c r="F7890" t="s">
        <v>4426</v>
      </c>
      <c r="G7890">
        <v>0</v>
      </c>
      <c r="H7890">
        <v>0</v>
      </c>
      <c r="I7890">
        <v>38.172666999999997</v>
      </c>
    </row>
    <row r="7891" spans="1:9" x14ac:dyDescent="0.25">
      <c r="A7891">
        <v>2420220013</v>
      </c>
      <c r="B7891" t="s">
        <v>6015</v>
      </c>
      <c r="C7891" t="s">
        <v>699</v>
      </c>
      <c r="D7891" t="s">
        <v>700</v>
      </c>
      <c r="E7891" s="1">
        <v>5</v>
      </c>
      <c r="F7891" t="s">
        <v>4426</v>
      </c>
      <c r="G7891">
        <v>0</v>
      </c>
      <c r="H7891">
        <v>0</v>
      </c>
      <c r="I7891">
        <v>38.171999999999997</v>
      </c>
    </row>
    <row r="7892" spans="1:9" x14ac:dyDescent="0.25">
      <c r="A7892">
        <v>2420220071</v>
      </c>
      <c r="B7892" t="s">
        <v>6016</v>
      </c>
      <c r="C7892" t="s">
        <v>699</v>
      </c>
      <c r="D7892" t="s">
        <v>700</v>
      </c>
      <c r="E7892" s="1">
        <v>32.5</v>
      </c>
      <c r="F7892" t="s">
        <v>4426</v>
      </c>
      <c r="G7892">
        <v>0</v>
      </c>
      <c r="H7892">
        <v>0</v>
      </c>
      <c r="I7892">
        <v>27.281846000000002</v>
      </c>
    </row>
    <row r="7893" spans="1:9" x14ac:dyDescent="0.25">
      <c r="A7893">
        <v>2420220072</v>
      </c>
      <c r="B7893" t="s">
        <v>6017</v>
      </c>
      <c r="C7893" t="s">
        <v>699</v>
      </c>
      <c r="D7893" t="s">
        <v>700</v>
      </c>
      <c r="E7893">
        <v>32.5</v>
      </c>
      <c r="F7893" t="s">
        <v>4426</v>
      </c>
      <c r="G7893">
        <v>0</v>
      </c>
      <c r="H7893">
        <v>0</v>
      </c>
      <c r="I7893">
        <v>27.550462</v>
      </c>
    </row>
    <row r="7894" spans="1:9" x14ac:dyDescent="0.25">
      <c r="A7894">
        <v>2420220073</v>
      </c>
      <c r="B7894" t="s">
        <v>6018</v>
      </c>
      <c r="C7894" t="s">
        <v>699</v>
      </c>
      <c r="D7894" t="s">
        <v>700</v>
      </c>
      <c r="E7894">
        <v>20</v>
      </c>
      <c r="F7894" t="s">
        <v>4426</v>
      </c>
      <c r="G7894">
        <v>0</v>
      </c>
      <c r="H7894">
        <v>0</v>
      </c>
      <c r="I7894">
        <v>26.850999999999999</v>
      </c>
    </row>
    <row r="7895" spans="1:9" x14ac:dyDescent="0.25">
      <c r="A7895">
        <v>2420220074</v>
      </c>
      <c r="B7895" t="s">
        <v>6019</v>
      </c>
      <c r="C7895" t="s">
        <v>699</v>
      </c>
      <c r="D7895" t="s">
        <v>700</v>
      </c>
      <c r="E7895">
        <v>40</v>
      </c>
      <c r="F7895" t="s">
        <v>4426</v>
      </c>
      <c r="G7895">
        <v>2.5</v>
      </c>
      <c r="H7895">
        <v>25</v>
      </c>
      <c r="I7895">
        <v>24.404</v>
      </c>
    </row>
    <row r="7896" spans="1:9" x14ac:dyDescent="0.25">
      <c r="A7896">
        <v>2420220074</v>
      </c>
      <c r="B7896" t="s">
        <v>6019</v>
      </c>
      <c r="C7896" t="s">
        <v>909</v>
      </c>
      <c r="D7896" t="s">
        <v>910</v>
      </c>
      <c r="E7896">
        <v>0</v>
      </c>
      <c r="F7896" t="s">
        <v>4426</v>
      </c>
      <c r="G7896">
        <v>0</v>
      </c>
      <c r="H7896">
        <v>2.5</v>
      </c>
      <c r="I7896">
        <v>24.195952999999999</v>
      </c>
    </row>
    <row r="7897" spans="1:9" x14ac:dyDescent="0.25">
      <c r="A7897">
        <v>2420220075</v>
      </c>
      <c r="B7897" t="s">
        <v>6020</v>
      </c>
      <c r="C7897" t="s">
        <v>699</v>
      </c>
      <c r="D7897" t="s">
        <v>700</v>
      </c>
      <c r="E7897" s="1">
        <v>22.5</v>
      </c>
      <c r="F7897" t="s">
        <v>4426</v>
      </c>
      <c r="G7897">
        <v>2.5</v>
      </c>
      <c r="H7897" s="1">
        <v>25</v>
      </c>
      <c r="I7897">
        <v>24.493333</v>
      </c>
    </row>
    <row r="7898" spans="1:9" x14ac:dyDescent="0.25">
      <c r="A7898">
        <v>2420220075</v>
      </c>
      <c r="B7898" t="s">
        <v>6020</v>
      </c>
      <c r="C7898" t="s">
        <v>909</v>
      </c>
      <c r="D7898" t="s">
        <v>910</v>
      </c>
      <c r="E7898" s="1">
        <v>2.35</v>
      </c>
      <c r="F7898" t="s">
        <v>4426</v>
      </c>
      <c r="G7898">
        <v>0</v>
      </c>
      <c r="H7898" s="1">
        <v>2.5</v>
      </c>
      <c r="I7898">
        <v>24.493617</v>
      </c>
    </row>
    <row r="7899" spans="1:9" x14ac:dyDescent="0.25">
      <c r="A7899">
        <v>2420220076</v>
      </c>
      <c r="B7899" t="s">
        <v>6021</v>
      </c>
      <c r="C7899" t="s">
        <v>699</v>
      </c>
      <c r="D7899" t="s">
        <v>700</v>
      </c>
      <c r="E7899" s="1">
        <v>30</v>
      </c>
      <c r="F7899" t="s">
        <v>4426</v>
      </c>
      <c r="G7899">
        <v>2.5</v>
      </c>
      <c r="H7899" s="1">
        <v>50</v>
      </c>
      <c r="I7899">
        <v>24.500333000000001</v>
      </c>
    </row>
    <row r="7900" spans="1:9" x14ac:dyDescent="0.25">
      <c r="A7900">
        <v>2420220076</v>
      </c>
      <c r="B7900" t="s">
        <v>6021</v>
      </c>
      <c r="C7900" t="s">
        <v>909</v>
      </c>
      <c r="D7900" t="s">
        <v>910</v>
      </c>
      <c r="E7900" s="1">
        <v>4.2</v>
      </c>
      <c r="F7900" t="s">
        <v>4426</v>
      </c>
      <c r="G7900">
        <v>0</v>
      </c>
      <c r="H7900">
        <v>2.5</v>
      </c>
      <c r="I7900">
        <v>24.5</v>
      </c>
    </row>
    <row r="7901" spans="1:9" x14ac:dyDescent="0.25">
      <c r="A7901">
        <v>2420220077</v>
      </c>
      <c r="B7901" t="s">
        <v>6022</v>
      </c>
      <c r="C7901" t="s">
        <v>699</v>
      </c>
      <c r="D7901" t="s">
        <v>700</v>
      </c>
      <c r="E7901" s="1">
        <v>12.5</v>
      </c>
      <c r="F7901" t="s">
        <v>4426</v>
      </c>
      <c r="G7901">
        <v>5</v>
      </c>
      <c r="H7901">
        <v>10</v>
      </c>
      <c r="I7901">
        <v>24.425599999999999</v>
      </c>
    </row>
    <row r="7902" spans="1:9" x14ac:dyDescent="0.25">
      <c r="A7902">
        <v>2420220077</v>
      </c>
      <c r="B7902" t="s">
        <v>6022</v>
      </c>
      <c r="C7902" t="s">
        <v>909</v>
      </c>
      <c r="D7902" t="s">
        <v>910</v>
      </c>
      <c r="E7902" s="1">
        <v>0.15</v>
      </c>
      <c r="F7902" t="s">
        <v>4426</v>
      </c>
      <c r="G7902">
        <v>0</v>
      </c>
      <c r="H7902" s="1">
        <v>5</v>
      </c>
      <c r="I7902">
        <v>24.4</v>
      </c>
    </row>
    <row r="7903" spans="1:9" x14ac:dyDescent="0.25">
      <c r="A7903">
        <v>2420230001</v>
      </c>
      <c r="B7903" t="s">
        <v>6023</v>
      </c>
      <c r="C7903" t="s">
        <v>699</v>
      </c>
      <c r="D7903" t="s">
        <v>700</v>
      </c>
      <c r="E7903" s="1">
        <v>6.5</v>
      </c>
      <c r="F7903" t="s">
        <v>4426</v>
      </c>
      <c r="G7903">
        <v>0</v>
      </c>
      <c r="H7903">
        <v>0</v>
      </c>
      <c r="I7903">
        <v>12.792308</v>
      </c>
    </row>
    <row r="7904" spans="1:9" x14ac:dyDescent="0.25">
      <c r="A7904">
        <v>2420230002</v>
      </c>
      <c r="B7904" t="s">
        <v>6024</v>
      </c>
      <c r="C7904" t="s">
        <v>699</v>
      </c>
      <c r="D7904" t="s">
        <v>700</v>
      </c>
      <c r="E7904">
        <v>14</v>
      </c>
      <c r="F7904" t="s">
        <v>4426</v>
      </c>
      <c r="G7904">
        <v>0</v>
      </c>
      <c r="H7904">
        <v>0</v>
      </c>
      <c r="I7904">
        <v>15.242143</v>
      </c>
    </row>
    <row r="7905" spans="1:9" x14ac:dyDescent="0.25">
      <c r="A7905">
        <v>2420230002</v>
      </c>
      <c r="B7905" t="s">
        <v>6024</v>
      </c>
      <c r="C7905" t="s">
        <v>909</v>
      </c>
      <c r="D7905" t="s">
        <v>910</v>
      </c>
      <c r="E7905">
        <v>10.1</v>
      </c>
      <c r="F7905" t="s">
        <v>4426</v>
      </c>
      <c r="G7905">
        <v>0</v>
      </c>
      <c r="H7905">
        <v>0</v>
      </c>
      <c r="I7905">
        <v>15.429703</v>
      </c>
    </row>
    <row r="7906" spans="1:9" x14ac:dyDescent="0.25">
      <c r="A7906">
        <v>2420230003</v>
      </c>
      <c r="B7906" t="s">
        <v>6025</v>
      </c>
      <c r="C7906" t="s">
        <v>699</v>
      </c>
      <c r="D7906" t="s">
        <v>700</v>
      </c>
      <c r="E7906" s="1">
        <v>38</v>
      </c>
      <c r="F7906" t="s">
        <v>4426</v>
      </c>
      <c r="G7906">
        <v>0</v>
      </c>
      <c r="H7906" s="1">
        <v>0</v>
      </c>
      <c r="I7906">
        <v>7.7428949999999999</v>
      </c>
    </row>
    <row r="7907" spans="1:9" x14ac:dyDescent="0.25">
      <c r="A7907">
        <v>2420230003</v>
      </c>
      <c r="B7907" t="s">
        <v>6025</v>
      </c>
      <c r="C7907" t="s">
        <v>909</v>
      </c>
      <c r="D7907" t="s">
        <v>910</v>
      </c>
      <c r="E7907">
        <v>10.64</v>
      </c>
      <c r="F7907" t="s">
        <v>4426</v>
      </c>
      <c r="G7907">
        <v>0</v>
      </c>
      <c r="H7907">
        <v>0</v>
      </c>
      <c r="I7907">
        <v>7.8073309999999996</v>
      </c>
    </row>
    <row r="7908" spans="1:9" x14ac:dyDescent="0.25">
      <c r="A7908">
        <v>2420230006</v>
      </c>
      <c r="B7908" t="s">
        <v>6026</v>
      </c>
      <c r="C7908" t="s">
        <v>699</v>
      </c>
      <c r="D7908" t="s">
        <v>700</v>
      </c>
      <c r="E7908">
        <v>41</v>
      </c>
      <c r="F7908" t="s">
        <v>4426</v>
      </c>
      <c r="G7908">
        <v>0</v>
      </c>
      <c r="H7908">
        <v>24</v>
      </c>
      <c r="I7908">
        <v>10.021706999999999</v>
      </c>
    </row>
    <row r="7909" spans="1:9" x14ac:dyDescent="0.25">
      <c r="A7909">
        <v>2420230006</v>
      </c>
      <c r="B7909" t="s">
        <v>6026</v>
      </c>
      <c r="C7909" t="s">
        <v>909</v>
      </c>
      <c r="D7909" t="s">
        <v>910</v>
      </c>
      <c r="E7909">
        <v>6.35</v>
      </c>
      <c r="F7909" t="s">
        <v>4426</v>
      </c>
      <c r="G7909">
        <v>0</v>
      </c>
      <c r="H7909">
        <v>0</v>
      </c>
      <c r="I7909">
        <v>10.026771999999999</v>
      </c>
    </row>
    <row r="7910" spans="1:9" x14ac:dyDescent="0.25">
      <c r="A7910">
        <v>2420240005</v>
      </c>
      <c r="B7910" t="s">
        <v>6027</v>
      </c>
      <c r="C7910" t="s">
        <v>699</v>
      </c>
      <c r="D7910" t="s">
        <v>700</v>
      </c>
      <c r="E7910">
        <v>60</v>
      </c>
      <c r="F7910" t="s">
        <v>5741</v>
      </c>
      <c r="G7910">
        <v>0</v>
      </c>
      <c r="H7910">
        <v>0</v>
      </c>
      <c r="I7910">
        <v>4.6609999999999996</v>
      </c>
    </row>
    <row r="7911" spans="1:9" x14ac:dyDescent="0.25">
      <c r="A7911">
        <v>2420240015</v>
      </c>
      <c r="B7911" t="s">
        <v>6028</v>
      </c>
      <c r="C7911" t="s">
        <v>699</v>
      </c>
      <c r="D7911" t="s">
        <v>700</v>
      </c>
      <c r="E7911">
        <v>170</v>
      </c>
      <c r="F7911" t="s">
        <v>4426</v>
      </c>
      <c r="G7911">
        <v>0</v>
      </c>
      <c r="H7911">
        <v>100</v>
      </c>
      <c r="I7911">
        <v>12.202</v>
      </c>
    </row>
    <row r="7912" spans="1:9" x14ac:dyDescent="0.25">
      <c r="A7912">
        <v>2420240015</v>
      </c>
      <c r="B7912" t="s">
        <v>6028</v>
      </c>
      <c r="C7912" t="s">
        <v>909</v>
      </c>
      <c r="D7912" t="s">
        <v>910</v>
      </c>
      <c r="E7912">
        <v>17.149999999999999</v>
      </c>
      <c r="F7912" t="s">
        <v>4426</v>
      </c>
      <c r="G7912">
        <v>0</v>
      </c>
      <c r="H7912">
        <v>0</v>
      </c>
      <c r="I7912">
        <v>12.696210000000001</v>
      </c>
    </row>
    <row r="7913" spans="1:9" x14ac:dyDescent="0.25">
      <c r="A7913">
        <v>2420250002</v>
      </c>
      <c r="B7913" t="s">
        <v>6029</v>
      </c>
      <c r="C7913" t="s">
        <v>699</v>
      </c>
      <c r="D7913" t="s">
        <v>700</v>
      </c>
      <c r="E7913" s="1">
        <v>1500</v>
      </c>
      <c r="F7913" t="s">
        <v>2612</v>
      </c>
      <c r="G7913">
        <v>0</v>
      </c>
      <c r="H7913">
        <v>0</v>
      </c>
      <c r="I7913">
        <v>0.19284000000000001</v>
      </c>
    </row>
    <row r="7914" spans="1:9" x14ac:dyDescent="0.25">
      <c r="A7914">
        <v>2420250003</v>
      </c>
      <c r="B7914" t="s">
        <v>6030</v>
      </c>
      <c r="C7914" t="s">
        <v>699</v>
      </c>
      <c r="D7914" t="s">
        <v>700</v>
      </c>
      <c r="E7914" s="1">
        <v>3200</v>
      </c>
      <c r="F7914" t="s">
        <v>2612</v>
      </c>
      <c r="G7914">
        <v>0</v>
      </c>
      <c r="H7914" s="1">
        <v>20500</v>
      </c>
      <c r="I7914">
        <v>0.101288</v>
      </c>
    </row>
    <row r="7915" spans="1:9" x14ac:dyDescent="0.25">
      <c r="A7915">
        <v>2420270006</v>
      </c>
      <c r="B7915" t="s">
        <v>6031</v>
      </c>
      <c r="C7915" t="s">
        <v>699</v>
      </c>
      <c r="D7915" t="s">
        <v>700</v>
      </c>
      <c r="E7915">
        <v>374.4</v>
      </c>
      <c r="F7915" t="s">
        <v>4426</v>
      </c>
      <c r="G7915">
        <v>0</v>
      </c>
      <c r="H7915">
        <v>0</v>
      </c>
      <c r="I7915">
        <v>51.611966000000002</v>
      </c>
    </row>
    <row r="7916" spans="1:9" x14ac:dyDescent="0.25">
      <c r="A7916">
        <v>2420270017</v>
      </c>
      <c r="B7916" t="s">
        <v>6032</v>
      </c>
      <c r="C7916" t="s">
        <v>699</v>
      </c>
      <c r="D7916" t="s">
        <v>700</v>
      </c>
      <c r="E7916">
        <v>0.2</v>
      </c>
      <c r="F7916" t="s">
        <v>4426</v>
      </c>
      <c r="G7916">
        <v>0</v>
      </c>
      <c r="H7916">
        <v>0</v>
      </c>
      <c r="I7916">
        <v>423.7</v>
      </c>
    </row>
    <row r="7917" spans="1:9" x14ac:dyDescent="0.25">
      <c r="A7917">
        <v>2420270029</v>
      </c>
      <c r="B7917" t="s">
        <v>6033</v>
      </c>
      <c r="C7917" t="s">
        <v>699</v>
      </c>
      <c r="D7917" t="s">
        <v>700</v>
      </c>
      <c r="E7917">
        <v>6</v>
      </c>
      <c r="F7917" t="s">
        <v>6034</v>
      </c>
      <c r="G7917">
        <v>0</v>
      </c>
      <c r="H7917">
        <v>0</v>
      </c>
      <c r="I7917">
        <v>75.833332999999996</v>
      </c>
    </row>
    <row r="7918" spans="1:9" x14ac:dyDescent="0.25">
      <c r="A7918">
        <v>2420270030</v>
      </c>
      <c r="B7918" t="s">
        <v>6035</v>
      </c>
      <c r="C7918" t="s">
        <v>699</v>
      </c>
      <c r="D7918" t="s">
        <v>700</v>
      </c>
      <c r="E7918" s="1">
        <v>4000</v>
      </c>
      <c r="F7918" t="s">
        <v>2612</v>
      </c>
      <c r="G7918">
        <v>0</v>
      </c>
      <c r="H7918" s="1">
        <v>5000</v>
      </c>
      <c r="I7918">
        <v>3.2493000000000001E-2</v>
      </c>
    </row>
    <row r="7919" spans="1:9" x14ac:dyDescent="0.25">
      <c r="A7919">
        <v>2420270049</v>
      </c>
      <c r="B7919" t="s">
        <v>8271</v>
      </c>
      <c r="C7919" t="s">
        <v>699</v>
      </c>
      <c r="D7919" t="s">
        <v>700</v>
      </c>
      <c r="E7919">
        <v>20</v>
      </c>
      <c r="F7919" t="s">
        <v>4426</v>
      </c>
      <c r="G7919">
        <v>0</v>
      </c>
      <c r="H7919">
        <v>0</v>
      </c>
      <c r="I7919">
        <v>12.236499999999999</v>
      </c>
    </row>
    <row r="7920" spans="1:9" x14ac:dyDescent="0.25">
      <c r="A7920">
        <v>2420270053</v>
      </c>
      <c r="B7920" t="s">
        <v>6036</v>
      </c>
      <c r="C7920" t="s">
        <v>699</v>
      </c>
      <c r="D7920" t="s">
        <v>700</v>
      </c>
      <c r="E7920">
        <v>18</v>
      </c>
      <c r="F7920" t="s">
        <v>2612</v>
      </c>
      <c r="G7920">
        <v>0</v>
      </c>
      <c r="H7920">
        <v>0</v>
      </c>
      <c r="I7920">
        <v>2.2994439999999998</v>
      </c>
    </row>
    <row r="7921" spans="1:9" x14ac:dyDescent="0.25">
      <c r="A7921">
        <v>2420270054</v>
      </c>
      <c r="B7921" t="s">
        <v>6037</v>
      </c>
      <c r="C7921" t="s">
        <v>699</v>
      </c>
      <c r="D7921" t="s">
        <v>700</v>
      </c>
      <c r="E7921" s="1">
        <v>2</v>
      </c>
      <c r="F7921" t="s">
        <v>2612</v>
      </c>
      <c r="G7921">
        <v>0</v>
      </c>
      <c r="H7921" s="1">
        <v>0</v>
      </c>
      <c r="I7921">
        <v>96.48</v>
      </c>
    </row>
    <row r="7922" spans="1:9" x14ac:dyDescent="0.25">
      <c r="A7922">
        <v>2420270055</v>
      </c>
      <c r="B7922" t="s">
        <v>6038</v>
      </c>
      <c r="C7922" t="s">
        <v>699</v>
      </c>
      <c r="D7922" t="s">
        <v>700</v>
      </c>
      <c r="E7922" s="1">
        <v>3</v>
      </c>
      <c r="F7922" t="s">
        <v>2612</v>
      </c>
      <c r="G7922">
        <v>0</v>
      </c>
      <c r="H7922" s="1">
        <v>0</v>
      </c>
      <c r="I7922">
        <v>143.94999999999999</v>
      </c>
    </row>
    <row r="7923" spans="1:9" x14ac:dyDescent="0.25">
      <c r="A7923">
        <v>2420270056</v>
      </c>
      <c r="B7923" t="s">
        <v>6039</v>
      </c>
      <c r="C7923" t="s">
        <v>699</v>
      </c>
      <c r="D7923" t="s">
        <v>700</v>
      </c>
      <c r="E7923" s="1">
        <v>6</v>
      </c>
      <c r="F7923" t="s">
        <v>2612</v>
      </c>
      <c r="G7923">
        <v>0</v>
      </c>
      <c r="H7923" s="1">
        <v>0</v>
      </c>
      <c r="I7923">
        <v>185.935</v>
      </c>
    </row>
    <row r="7924" spans="1:9" x14ac:dyDescent="0.25">
      <c r="A7924">
        <v>2420300004</v>
      </c>
      <c r="B7924" t="s">
        <v>6040</v>
      </c>
      <c r="C7924" t="s">
        <v>699</v>
      </c>
      <c r="D7924" t="s">
        <v>700</v>
      </c>
      <c r="E7924">
        <v>17</v>
      </c>
      <c r="F7924" t="s">
        <v>4426</v>
      </c>
      <c r="G7924">
        <v>0</v>
      </c>
      <c r="H7924">
        <v>0</v>
      </c>
      <c r="I7924">
        <v>50.576470999999998</v>
      </c>
    </row>
    <row r="7925" spans="1:9" x14ac:dyDescent="0.25">
      <c r="A7925">
        <v>2420300006</v>
      </c>
      <c r="B7925" t="s">
        <v>6041</v>
      </c>
      <c r="C7925" t="s">
        <v>699</v>
      </c>
      <c r="D7925" t="s">
        <v>700</v>
      </c>
      <c r="E7925">
        <v>7.5</v>
      </c>
      <c r="F7925" t="s">
        <v>4426</v>
      </c>
      <c r="G7925">
        <v>0</v>
      </c>
      <c r="H7925">
        <v>0</v>
      </c>
      <c r="I7925">
        <v>39.945332999999998</v>
      </c>
    </row>
    <row r="7926" spans="1:9" x14ac:dyDescent="0.25">
      <c r="A7926">
        <v>2420300009</v>
      </c>
      <c r="B7926" t="s">
        <v>6042</v>
      </c>
      <c r="C7926" t="s">
        <v>699</v>
      </c>
      <c r="D7926" t="s">
        <v>700</v>
      </c>
      <c r="E7926" s="1">
        <v>1100</v>
      </c>
      <c r="F7926" t="s">
        <v>4426</v>
      </c>
      <c r="G7926">
        <v>0</v>
      </c>
      <c r="H7926" s="1">
        <v>3200</v>
      </c>
      <c r="I7926">
        <v>36.832881999999998</v>
      </c>
    </row>
    <row r="7927" spans="1:9" x14ac:dyDescent="0.25">
      <c r="A7927">
        <v>2420300009</v>
      </c>
      <c r="B7927" t="s">
        <v>6042</v>
      </c>
      <c r="C7927" t="s">
        <v>909</v>
      </c>
      <c r="D7927" t="s">
        <v>910</v>
      </c>
      <c r="E7927">
        <v>2.5</v>
      </c>
      <c r="F7927" t="s">
        <v>4426</v>
      </c>
      <c r="G7927">
        <v>0</v>
      </c>
      <c r="H7927">
        <v>0</v>
      </c>
      <c r="I7927">
        <v>36.832000000000001</v>
      </c>
    </row>
    <row r="7928" spans="1:9" x14ac:dyDescent="0.25">
      <c r="A7928">
        <v>2420300015</v>
      </c>
      <c r="B7928" t="s">
        <v>6043</v>
      </c>
      <c r="C7928" t="s">
        <v>699</v>
      </c>
      <c r="D7928" t="s">
        <v>700</v>
      </c>
      <c r="E7928" s="1">
        <v>52.5</v>
      </c>
      <c r="F7928" t="s">
        <v>4426</v>
      </c>
      <c r="G7928">
        <v>0</v>
      </c>
      <c r="H7928">
        <v>0</v>
      </c>
      <c r="I7928">
        <v>39.797905</v>
      </c>
    </row>
    <row r="7929" spans="1:9" x14ac:dyDescent="0.25">
      <c r="A7929">
        <v>2420300017</v>
      </c>
      <c r="B7929" t="s">
        <v>6044</v>
      </c>
      <c r="C7929" t="s">
        <v>699</v>
      </c>
      <c r="D7929" t="s">
        <v>700</v>
      </c>
      <c r="E7929" s="1">
        <v>300</v>
      </c>
      <c r="F7929" t="s">
        <v>4426</v>
      </c>
      <c r="G7929">
        <v>0</v>
      </c>
      <c r="H7929">
        <v>0</v>
      </c>
      <c r="I7929">
        <v>23.676600000000001</v>
      </c>
    </row>
    <row r="7930" spans="1:9" x14ac:dyDescent="0.25">
      <c r="A7930">
        <v>2430100001</v>
      </c>
      <c r="B7930" t="s">
        <v>6045</v>
      </c>
      <c r="C7930" t="s">
        <v>699</v>
      </c>
      <c r="D7930" t="s">
        <v>700</v>
      </c>
      <c r="E7930" s="1">
        <v>18.5</v>
      </c>
      <c r="F7930" t="s">
        <v>4426</v>
      </c>
      <c r="G7930">
        <v>0</v>
      </c>
      <c r="H7930">
        <v>0</v>
      </c>
      <c r="I7930">
        <v>7.484324</v>
      </c>
    </row>
    <row r="7931" spans="1:9" x14ac:dyDescent="0.25">
      <c r="A7931">
        <v>2430100002</v>
      </c>
      <c r="B7931" t="s">
        <v>6046</v>
      </c>
      <c r="C7931" t="s">
        <v>699</v>
      </c>
      <c r="D7931" t="s">
        <v>700</v>
      </c>
      <c r="E7931" s="1">
        <v>219.02199999999999</v>
      </c>
      <c r="F7931" t="s">
        <v>4426</v>
      </c>
      <c r="G7931" s="1">
        <v>0</v>
      </c>
      <c r="H7931" s="1">
        <v>0</v>
      </c>
      <c r="I7931">
        <v>1.971811</v>
      </c>
    </row>
    <row r="7932" spans="1:9" x14ac:dyDescent="0.25">
      <c r="A7932">
        <v>2430220001</v>
      </c>
      <c r="B7932" t="s">
        <v>6047</v>
      </c>
      <c r="C7932" t="s">
        <v>699</v>
      </c>
      <c r="D7932" t="s">
        <v>700</v>
      </c>
      <c r="E7932" s="1">
        <v>950</v>
      </c>
      <c r="F7932" t="s">
        <v>4426</v>
      </c>
      <c r="G7932">
        <v>0</v>
      </c>
      <c r="H7932">
        <v>390</v>
      </c>
      <c r="I7932">
        <v>7.9028</v>
      </c>
    </row>
    <row r="7933" spans="1:9" x14ac:dyDescent="0.25">
      <c r="A7933">
        <v>2430230003</v>
      </c>
      <c r="B7933" t="s">
        <v>6048</v>
      </c>
      <c r="C7933" t="s">
        <v>699</v>
      </c>
      <c r="D7933" t="s">
        <v>700</v>
      </c>
      <c r="E7933" s="1">
        <v>4777</v>
      </c>
      <c r="F7933" t="s">
        <v>4426</v>
      </c>
      <c r="G7933">
        <v>440</v>
      </c>
      <c r="H7933" s="1">
        <v>0</v>
      </c>
      <c r="I7933">
        <v>6.6373179999999996</v>
      </c>
    </row>
    <row r="7934" spans="1:9" x14ac:dyDescent="0.25">
      <c r="A7934">
        <v>2430230003</v>
      </c>
      <c r="B7934" t="s">
        <v>6048</v>
      </c>
      <c r="C7934" t="s">
        <v>646</v>
      </c>
      <c r="D7934" t="s">
        <v>647</v>
      </c>
      <c r="E7934" s="1">
        <v>0</v>
      </c>
      <c r="F7934" t="s">
        <v>4426</v>
      </c>
      <c r="G7934">
        <v>0</v>
      </c>
      <c r="H7934" s="1">
        <v>440</v>
      </c>
      <c r="I7934">
        <v>6.6373300000000004</v>
      </c>
    </row>
    <row r="7935" spans="1:9" x14ac:dyDescent="0.25">
      <c r="A7935">
        <v>2430260001</v>
      </c>
      <c r="B7935" t="s">
        <v>6049</v>
      </c>
      <c r="C7935" t="s">
        <v>699</v>
      </c>
      <c r="D7935" t="s">
        <v>700</v>
      </c>
      <c r="E7935" s="1">
        <v>282.5</v>
      </c>
      <c r="F7935" t="s">
        <v>4426</v>
      </c>
      <c r="G7935">
        <v>0</v>
      </c>
      <c r="H7935">
        <v>0</v>
      </c>
      <c r="I7935">
        <v>10.029310000000001</v>
      </c>
    </row>
    <row r="7936" spans="1:9" x14ac:dyDescent="0.25">
      <c r="A7936">
        <v>2430270002</v>
      </c>
      <c r="B7936" t="s">
        <v>6050</v>
      </c>
      <c r="C7936" t="s">
        <v>699</v>
      </c>
      <c r="D7936" t="s">
        <v>700</v>
      </c>
      <c r="E7936" s="1">
        <v>30.5</v>
      </c>
      <c r="F7936" t="s">
        <v>4426</v>
      </c>
      <c r="G7936">
        <v>0</v>
      </c>
      <c r="H7936" s="1">
        <v>0</v>
      </c>
      <c r="I7936">
        <v>7.7416390000000002</v>
      </c>
    </row>
    <row r="7937" spans="1:9" x14ac:dyDescent="0.25">
      <c r="A7937">
        <v>2430280001</v>
      </c>
      <c r="B7937" t="s">
        <v>6051</v>
      </c>
      <c r="C7937" t="s">
        <v>699</v>
      </c>
      <c r="D7937" t="s">
        <v>700</v>
      </c>
      <c r="E7937" s="1">
        <v>244.625</v>
      </c>
      <c r="F7937" t="s">
        <v>4426</v>
      </c>
      <c r="G7937">
        <v>0</v>
      </c>
      <c r="H7937">
        <v>0</v>
      </c>
      <c r="I7937">
        <v>9.3904139999999998</v>
      </c>
    </row>
    <row r="7938" spans="1:9" x14ac:dyDescent="0.25">
      <c r="A7938">
        <v>2430300005</v>
      </c>
      <c r="B7938" t="s">
        <v>6052</v>
      </c>
      <c r="C7938" t="s">
        <v>248</v>
      </c>
      <c r="D7938" t="s">
        <v>249</v>
      </c>
      <c r="E7938">
        <v>74.938000000000002</v>
      </c>
      <c r="F7938" t="s">
        <v>4426</v>
      </c>
      <c r="G7938">
        <v>0</v>
      </c>
      <c r="H7938">
        <v>0</v>
      </c>
      <c r="I7938">
        <v>16.978569</v>
      </c>
    </row>
    <row r="7939" spans="1:9" x14ac:dyDescent="0.25">
      <c r="A7939">
        <v>2430310001</v>
      </c>
      <c r="B7939" t="s">
        <v>6053</v>
      </c>
      <c r="C7939" t="s">
        <v>699</v>
      </c>
      <c r="D7939" t="s">
        <v>700</v>
      </c>
      <c r="E7939">
        <v>38.4</v>
      </c>
      <c r="F7939" t="s">
        <v>4426</v>
      </c>
      <c r="G7939">
        <v>0</v>
      </c>
      <c r="H7939">
        <v>0</v>
      </c>
      <c r="I7939">
        <v>4.7703129999999998</v>
      </c>
    </row>
    <row r="7940" spans="1:9" x14ac:dyDescent="0.25">
      <c r="A7940">
        <v>2430310004</v>
      </c>
      <c r="B7940" t="s">
        <v>6054</v>
      </c>
      <c r="C7940" t="s">
        <v>248</v>
      </c>
      <c r="D7940" t="s">
        <v>249</v>
      </c>
      <c r="E7940" s="1">
        <v>20.100000000000001</v>
      </c>
      <c r="F7940" t="s">
        <v>4426</v>
      </c>
      <c r="G7940">
        <v>0</v>
      </c>
      <c r="H7940" s="1">
        <v>0</v>
      </c>
      <c r="I7940">
        <v>71.874128999999996</v>
      </c>
    </row>
    <row r="7941" spans="1:9" x14ac:dyDescent="0.25">
      <c r="A7941">
        <v>2430310007</v>
      </c>
      <c r="B7941" t="s">
        <v>6055</v>
      </c>
      <c r="C7941" t="s">
        <v>699</v>
      </c>
      <c r="D7941" t="s">
        <v>700</v>
      </c>
      <c r="E7941" s="1">
        <v>2253.9</v>
      </c>
      <c r="F7941" t="s">
        <v>4426</v>
      </c>
      <c r="G7941">
        <v>0</v>
      </c>
      <c r="H7941">
        <v>0</v>
      </c>
      <c r="I7941">
        <v>4.8010999999999999</v>
      </c>
    </row>
    <row r="7942" spans="1:9" x14ac:dyDescent="0.25">
      <c r="A7942">
        <v>2430310007</v>
      </c>
      <c r="B7942" t="s">
        <v>6055</v>
      </c>
      <c r="C7942" t="s">
        <v>248</v>
      </c>
      <c r="D7942" t="s">
        <v>249</v>
      </c>
      <c r="E7942" s="1">
        <v>170.7</v>
      </c>
      <c r="F7942" t="s">
        <v>4426</v>
      </c>
      <c r="G7942">
        <v>0</v>
      </c>
      <c r="H7942">
        <v>0</v>
      </c>
      <c r="I7942">
        <v>4.7510250000000003</v>
      </c>
    </row>
    <row r="7943" spans="1:9" x14ac:dyDescent="0.25">
      <c r="A7943">
        <v>2430310007</v>
      </c>
      <c r="B7943" t="s">
        <v>6055</v>
      </c>
      <c r="C7943" t="s">
        <v>646</v>
      </c>
      <c r="D7943" t="s">
        <v>647</v>
      </c>
      <c r="E7943">
        <v>80</v>
      </c>
      <c r="F7943" t="s">
        <v>4426</v>
      </c>
      <c r="G7943">
        <v>0</v>
      </c>
      <c r="H7943" s="1">
        <v>0</v>
      </c>
      <c r="I7943">
        <v>4.8011249999999999</v>
      </c>
    </row>
    <row r="7944" spans="1:9" x14ac:dyDescent="0.25">
      <c r="A7944">
        <v>2430330001</v>
      </c>
      <c r="B7944" t="s">
        <v>6056</v>
      </c>
      <c r="C7944" t="s">
        <v>699</v>
      </c>
      <c r="D7944" t="s">
        <v>700</v>
      </c>
      <c r="E7944" s="1">
        <v>54</v>
      </c>
      <c r="F7944" t="s">
        <v>4426</v>
      </c>
      <c r="G7944">
        <v>0</v>
      </c>
      <c r="H7944" s="1">
        <v>0</v>
      </c>
      <c r="I7944">
        <v>21.978704</v>
      </c>
    </row>
    <row r="7945" spans="1:9" x14ac:dyDescent="0.25">
      <c r="A7945">
        <v>2430330004</v>
      </c>
      <c r="B7945" t="s">
        <v>1892</v>
      </c>
      <c r="C7945" t="s">
        <v>248</v>
      </c>
      <c r="D7945" t="s">
        <v>249</v>
      </c>
      <c r="E7945" s="1">
        <v>5273.1361999999999</v>
      </c>
      <c r="F7945" t="s">
        <v>4426</v>
      </c>
      <c r="G7945">
        <v>0</v>
      </c>
      <c r="H7945">
        <v>0</v>
      </c>
      <c r="I7945">
        <v>14.39495</v>
      </c>
    </row>
    <row r="7946" spans="1:9" x14ac:dyDescent="0.25">
      <c r="A7946">
        <v>2430330005</v>
      </c>
      <c r="B7946" t="s">
        <v>1977</v>
      </c>
      <c r="C7946" t="s">
        <v>248</v>
      </c>
      <c r="D7946" t="s">
        <v>249</v>
      </c>
      <c r="E7946">
        <v>39.738999999999997</v>
      </c>
      <c r="F7946" t="s">
        <v>4426</v>
      </c>
      <c r="G7946">
        <v>0</v>
      </c>
      <c r="H7946">
        <v>0</v>
      </c>
      <c r="I7946">
        <v>10.012079</v>
      </c>
    </row>
    <row r="7947" spans="1:9" x14ac:dyDescent="0.25">
      <c r="A7947">
        <v>2430330006</v>
      </c>
      <c r="B7947" t="s">
        <v>6057</v>
      </c>
      <c r="C7947" t="s">
        <v>248</v>
      </c>
      <c r="D7947" t="s">
        <v>249</v>
      </c>
      <c r="E7947">
        <v>1.5</v>
      </c>
      <c r="F7947" t="s">
        <v>4426</v>
      </c>
      <c r="G7947">
        <v>0</v>
      </c>
      <c r="H7947" s="1">
        <v>0</v>
      </c>
      <c r="I7947">
        <v>6.7133330000000004</v>
      </c>
    </row>
    <row r="7948" spans="1:9" x14ac:dyDescent="0.25">
      <c r="A7948">
        <v>2430330008</v>
      </c>
      <c r="B7948" t="s">
        <v>6058</v>
      </c>
      <c r="C7948" t="s">
        <v>248</v>
      </c>
      <c r="D7948" t="s">
        <v>249</v>
      </c>
      <c r="E7948" s="1">
        <v>70.849999999999994</v>
      </c>
      <c r="F7948" t="s">
        <v>4426</v>
      </c>
      <c r="G7948">
        <v>0</v>
      </c>
      <c r="H7948" s="1">
        <v>0</v>
      </c>
      <c r="I7948">
        <v>14.272689</v>
      </c>
    </row>
    <row r="7949" spans="1:9" x14ac:dyDescent="0.25">
      <c r="A7949">
        <v>2430330010</v>
      </c>
      <c r="B7949" t="s">
        <v>6059</v>
      </c>
      <c r="C7949" t="s">
        <v>248</v>
      </c>
      <c r="D7949" t="s">
        <v>249</v>
      </c>
      <c r="E7949" s="1">
        <v>54.984000000000002</v>
      </c>
      <c r="F7949" t="s">
        <v>4426</v>
      </c>
      <c r="G7949">
        <v>0</v>
      </c>
      <c r="H7949">
        <v>0</v>
      </c>
      <c r="I7949">
        <v>33.497563</v>
      </c>
    </row>
    <row r="7950" spans="1:9" x14ac:dyDescent="0.25">
      <c r="A7950">
        <v>2430350001</v>
      </c>
      <c r="B7950" t="s">
        <v>1688</v>
      </c>
      <c r="C7950" t="s">
        <v>248</v>
      </c>
      <c r="D7950" t="s">
        <v>249</v>
      </c>
      <c r="E7950" s="1">
        <v>416.13010000000003</v>
      </c>
      <c r="F7950" t="s">
        <v>4426</v>
      </c>
      <c r="G7950">
        <v>29.180599999999998</v>
      </c>
      <c r="H7950">
        <v>600</v>
      </c>
      <c r="I7950">
        <v>8.0778339999999993</v>
      </c>
    </row>
    <row r="7951" spans="1:9" x14ac:dyDescent="0.25">
      <c r="A7951">
        <v>2430350001</v>
      </c>
      <c r="B7951" t="s">
        <v>1688</v>
      </c>
      <c r="C7951" t="s">
        <v>47</v>
      </c>
      <c r="D7951" t="s">
        <v>48</v>
      </c>
      <c r="E7951">
        <v>0</v>
      </c>
      <c r="F7951" t="s">
        <v>4426</v>
      </c>
      <c r="G7951">
        <v>0</v>
      </c>
      <c r="H7951">
        <v>7.79</v>
      </c>
      <c r="I7951">
        <v>8.4947850000000003</v>
      </c>
    </row>
    <row r="7952" spans="1:9" x14ac:dyDescent="0.25">
      <c r="A7952">
        <v>2430350001</v>
      </c>
      <c r="B7952" t="s">
        <v>1688</v>
      </c>
      <c r="C7952" t="s">
        <v>91</v>
      </c>
      <c r="D7952" t="s">
        <v>92</v>
      </c>
      <c r="E7952" s="1">
        <v>46.5</v>
      </c>
      <c r="F7952" t="s">
        <v>4426</v>
      </c>
      <c r="G7952">
        <v>0</v>
      </c>
      <c r="H7952" s="1">
        <v>21.390599999999999</v>
      </c>
      <c r="I7952">
        <v>8.0778490000000005</v>
      </c>
    </row>
    <row r="7953" spans="1:9" x14ac:dyDescent="0.25">
      <c r="A7953">
        <v>2430350002</v>
      </c>
      <c r="B7953" t="s">
        <v>6060</v>
      </c>
      <c r="C7953" t="s">
        <v>699</v>
      </c>
      <c r="D7953" t="s">
        <v>700</v>
      </c>
      <c r="E7953">
        <v>80.900000000000006</v>
      </c>
      <c r="F7953" t="s">
        <v>4426</v>
      </c>
      <c r="G7953">
        <v>0</v>
      </c>
      <c r="H7953">
        <v>0</v>
      </c>
      <c r="I7953">
        <v>5.9574780000000001</v>
      </c>
    </row>
    <row r="7954" spans="1:9" x14ac:dyDescent="0.25">
      <c r="A7954">
        <v>2430350011</v>
      </c>
      <c r="B7954" t="s">
        <v>6061</v>
      </c>
      <c r="C7954" t="s">
        <v>699</v>
      </c>
      <c r="D7954" t="s">
        <v>700</v>
      </c>
      <c r="E7954" s="1">
        <v>639.5</v>
      </c>
      <c r="F7954" t="s">
        <v>4426</v>
      </c>
      <c r="G7954">
        <v>0</v>
      </c>
      <c r="H7954">
        <v>0</v>
      </c>
      <c r="I7954">
        <v>19.033791999999998</v>
      </c>
    </row>
    <row r="7955" spans="1:9" x14ac:dyDescent="0.25">
      <c r="A7955">
        <v>2430350013</v>
      </c>
      <c r="B7955" t="s">
        <v>6062</v>
      </c>
      <c r="C7955" t="s">
        <v>699</v>
      </c>
      <c r="D7955" t="s">
        <v>700</v>
      </c>
      <c r="E7955" s="1">
        <v>530</v>
      </c>
      <c r="F7955" t="s">
        <v>4426</v>
      </c>
      <c r="G7955">
        <v>0</v>
      </c>
      <c r="H7955" s="1">
        <v>0</v>
      </c>
      <c r="I7955">
        <v>6.3953959999999999</v>
      </c>
    </row>
    <row r="7956" spans="1:9" x14ac:dyDescent="0.25">
      <c r="A7956">
        <v>2430350014</v>
      </c>
      <c r="B7956" t="s">
        <v>6063</v>
      </c>
      <c r="C7956" t="s">
        <v>699</v>
      </c>
      <c r="D7956" t="s">
        <v>700</v>
      </c>
      <c r="E7956" s="1">
        <v>421.4</v>
      </c>
      <c r="F7956" t="s">
        <v>4426</v>
      </c>
      <c r="G7956">
        <v>0</v>
      </c>
      <c r="H7956">
        <v>0</v>
      </c>
      <c r="I7956">
        <v>8.4806120000000007</v>
      </c>
    </row>
    <row r="7957" spans="1:9" x14ac:dyDescent="0.25">
      <c r="A7957">
        <v>2430350014</v>
      </c>
      <c r="B7957" t="s">
        <v>6063</v>
      </c>
      <c r="C7957" t="s">
        <v>646</v>
      </c>
      <c r="D7957" t="s">
        <v>647</v>
      </c>
      <c r="E7957" s="1">
        <v>4</v>
      </c>
      <c r="F7957" t="s">
        <v>4426</v>
      </c>
      <c r="G7957">
        <v>0</v>
      </c>
      <c r="H7957" s="1">
        <v>0</v>
      </c>
      <c r="I7957">
        <v>8.48</v>
      </c>
    </row>
    <row r="7958" spans="1:9" x14ac:dyDescent="0.25">
      <c r="A7958">
        <v>2430350015</v>
      </c>
      <c r="B7958" t="s">
        <v>6064</v>
      </c>
      <c r="C7958" t="s">
        <v>699</v>
      </c>
      <c r="D7958" t="s">
        <v>700</v>
      </c>
      <c r="E7958">
        <v>804</v>
      </c>
      <c r="F7958" t="s">
        <v>4426</v>
      </c>
      <c r="G7958">
        <v>0</v>
      </c>
      <c r="H7958">
        <v>0</v>
      </c>
      <c r="I7958">
        <v>8.6443030000000007</v>
      </c>
    </row>
    <row r="7959" spans="1:9" x14ac:dyDescent="0.25">
      <c r="A7959">
        <v>2430350019</v>
      </c>
      <c r="B7959" t="s">
        <v>6065</v>
      </c>
      <c r="C7959" t="s">
        <v>699</v>
      </c>
      <c r="D7959" t="s">
        <v>700</v>
      </c>
      <c r="E7959" s="1">
        <v>33.31</v>
      </c>
      <c r="F7959" t="s">
        <v>4426</v>
      </c>
      <c r="G7959" s="1">
        <v>1.5</v>
      </c>
      <c r="H7959" s="1">
        <v>0</v>
      </c>
      <c r="I7959">
        <v>24.809967</v>
      </c>
    </row>
    <row r="7960" spans="1:9" x14ac:dyDescent="0.25">
      <c r="A7960">
        <v>2430350019</v>
      </c>
      <c r="B7960" t="s">
        <v>6065</v>
      </c>
      <c r="C7960" t="s">
        <v>646</v>
      </c>
      <c r="D7960" t="s">
        <v>647</v>
      </c>
      <c r="E7960">
        <v>0.57499999999999996</v>
      </c>
      <c r="F7960" t="s">
        <v>4426</v>
      </c>
      <c r="G7960">
        <v>0</v>
      </c>
      <c r="H7960" s="1">
        <v>1.5</v>
      </c>
      <c r="I7960">
        <v>24.817391000000001</v>
      </c>
    </row>
    <row r="7961" spans="1:9" x14ac:dyDescent="0.25">
      <c r="A7961">
        <v>2430360001</v>
      </c>
      <c r="B7961" t="s">
        <v>6066</v>
      </c>
      <c r="C7961" t="s">
        <v>699</v>
      </c>
      <c r="D7961" t="s">
        <v>700</v>
      </c>
      <c r="E7961" s="1">
        <v>104.5</v>
      </c>
      <c r="F7961" t="s">
        <v>4426</v>
      </c>
      <c r="G7961">
        <v>0</v>
      </c>
      <c r="H7961" s="1">
        <v>0</v>
      </c>
      <c r="I7961">
        <v>2.0027750000000002</v>
      </c>
    </row>
    <row r="7962" spans="1:9" x14ac:dyDescent="0.25">
      <c r="A7962">
        <v>2430360003</v>
      </c>
      <c r="B7962" t="s">
        <v>6067</v>
      </c>
      <c r="C7962" t="s">
        <v>699</v>
      </c>
      <c r="D7962" t="s">
        <v>700</v>
      </c>
      <c r="E7962" s="1">
        <v>217.41</v>
      </c>
      <c r="F7962" t="s">
        <v>4426</v>
      </c>
      <c r="G7962">
        <v>0</v>
      </c>
      <c r="H7962" s="1">
        <v>0</v>
      </c>
      <c r="I7962">
        <v>9.4791869999999996</v>
      </c>
    </row>
    <row r="7963" spans="1:9" x14ac:dyDescent="0.25">
      <c r="A7963">
        <v>2430360005</v>
      </c>
      <c r="B7963" t="s">
        <v>6068</v>
      </c>
      <c r="C7963" t="s">
        <v>248</v>
      </c>
      <c r="D7963" t="s">
        <v>249</v>
      </c>
      <c r="E7963" s="1">
        <v>63.5</v>
      </c>
      <c r="F7963" t="s">
        <v>4426</v>
      </c>
      <c r="G7963">
        <v>0</v>
      </c>
      <c r="H7963">
        <v>0</v>
      </c>
      <c r="I7963">
        <v>7.3744880000000004</v>
      </c>
    </row>
    <row r="7964" spans="1:9" x14ac:dyDescent="0.25">
      <c r="A7964">
        <v>2430380005</v>
      </c>
      <c r="B7964" t="s">
        <v>6069</v>
      </c>
      <c r="C7964" t="s">
        <v>699</v>
      </c>
      <c r="D7964" t="s">
        <v>700</v>
      </c>
      <c r="E7964" s="1">
        <v>55.15</v>
      </c>
      <c r="F7964" t="s">
        <v>4426</v>
      </c>
      <c r="G7964">
        <v>0</v>
      </c>
      <c r="H7964">
        <v>0</v>
      </c>
      <c r="I7964">
        <v>21.405076999999999</v>
      </c>
    </row>
    <row r="7965" spans="1:9" x14ac:dyDescent="0.25">
      <c r="A7965">
        <v>2430380006</v>
      </c>
      <c r="B7965" t="s">
        <v>6070</v>
      </c>
      <c r="C7965" t="s">
        <v>699</v>
      </c>
      <c r="D7965" t="s">
        <v>700</v>
      </c>
      <c r="E7965" s="1">
        <v>37.450000000000003</v>
      </c>
      <c r="F7965" t="s">
        <v>4426</v>
      </c>
      <c r="G7965">
        <v>0</v>
      </c>
      <c r="H7965" s="1">
        <v>0</v>
      </c>
      <c r="I7965">
        <v>22.055007</v>
      </c>
    </row>
    <row r="7966" spans="1:9" x14ac:dyDescent="0.25">
      <c r="A7966">
        <v>2430380013</v>
      </c>
      <c r="B7966" t="s">
        <v>6071</v>
      </c>
      <c r="C7966" t="s">
        <v>2689</v>
      </c>
      <c r="D7966" t="s">
        <v>2690</v>
      </c>
      <c r="E7966" s="1">
        <v>255</v>
      </c>
      <c r="F7966" t="s">
        <v>4426</v>
      </c>
      <c r="G7966">
        <v>0</v>
      </c>
      <c r="H7966">
        <v>0</v>
      </c>
      <c r="I7966">
        <v>35.452587999999999</v>
      </c>
    </row>
    <row r="7967" spans="1:9" x14ac:dyDescent="0.25">
      <c r="A7967">
        <v>2430380013</v>
      </c>
      <c r="B7967" t="s">
        <v>6071</v>
      </c>
      <c r="C7967" t="s">
        <v>699</v>
      </c>
      <c r="D7967" t="s">
        <v>700</v>
      </c>
      <c r="E7967">
        <v>1.8</v>
      </c>
      <c r="F7967" t="s">
        <v>4426</v>
      </c>
      <c r="G7967">
        <v>72</v>
      </c>
      <c r="H7967" s="1">
        <v>825</v>
      </c>
      <c r="I7967">
        <v>36</v>
      </c>
    </row>
    <row r="7968" spans="1:9" x14ac:dyDescent="0.25">
      <c r="A7968">
        <v>2430380013</v>
      </c>
      <c r="B7968" t="s">
        <v>6071</v>
      </c>
      <c r="C7968" t="s">
        <v>646</v>
      </c>
      <c r="D7968" t="s">
        <v>647</v>
      </c>
      <c r="E7968">
        <v>0</v>
      </c>
      <c r="F7968" t="s">
        <v>4426</v>
      </c>
      <c r="G7968">
        <v>0</v>
      </c>
      <c r="H7968">
        <v>72</v>
      </c>
      <c r="I7968">
        <v>35.998162000000001</v>
      </c>
    </row>
    <row r="7969" spans="1:9" x14ac:dyDescent="0.25">
      <c r="A7969">
        <v>2430390001</v>
      </c>
      <c r="B7969" t="s">
        <v>6072</v>
      </c>
      <c r="C7969" t="s">
        <v>699</v>
      </c>
      <c r="D7969" t="s">
        <v>700</v>
      </c>
      <c r="E7969" s="1">
        <v>5200.8999999999996</v>
      </c>
      <c r="F7969" t="s">
        <v>4426</v>
      </c>
      <c r="G7969">
        <v>0</v>
      </c>
      <c r="H7969" s="1">
        <v>5000</v>
      </c>
      <c r="I7969">
        <v>2.3390909999999998</v>
      </c>
    </row>
    <row r="7970" spans="1:9" x14ac:dyDescent="0.25">
      <c r="A7970">
        <v>2430390001</v>
      </c>
      <c r="B7970" t="s">
        <v>6072</v>
      </c>
      <c r="C7970" t="s">
        <v>248</v>
      </c>
      <c r="D7970" t="s">
        <v>249</v>
      </c>
      <c r="E7970">
        <v>107.5</v>
      </c>
      <c r="F7970" t="s">
        <v>4426</v>
      </c>
      <c r="G7970">
        <v>0</v>
      </c>
      <c r="H7970">
        <v>0</v>
      </c>
      <c r="I7970">
        <v>2.4335810000000002</v>
      </c>
    </row>
    <row r="7971" spans="1:9" x14ac:dyDescent="0.25">
      <c r="A7971">
        <v>2430390001</v>
      </c>
      <c r="B7971" t="s">
        <v>6072</v>
      </c>
      <c r="C7971" t="s">
        <v>646</v>
      </c>
      <c r="D7971" t="s">
        <v>647</v>
      </c>
      <c r="E7971">
        <v>120</v>
      </c>
      <c r="F7971" t="s">
        <v>4426</v>
      </c>
      <c r="G7971">
        <v>0</v>
      </c>
      <c r="H7971">
        <v>0</v>
      </c>
      <c r="I7971">
        <v>2.339083</v>
      </c>
    </row>
    <row r="7972" spans="1:9" x14ac:dyDescent="0.25">
      <c r="A7972">
        <v>2430390002</v>
      </c>
      <c r="B7972" t="s">
        <v>6073</v>
      </c>
      <c r="C7972" t="s">
        <v>699</v>
      </c>
      <c r="D7972" t="s">
        <v>700</v>
      </c>
      <c r="E7972">
        <v>56.578000000000003</v>
      </c>
      <c r="F7972" t="s">
        <v>4426</v>
      </c>
      <c r="G7972">
        <v>3.3</v>
      </c>
      <c r="H7972" s="1">
        <v>0</v>
      </c>
      <c r="I7972">
        <v>30.590512</v>
      </c>
    </row>
    <row r="7973" spans="1:9" x14ac:dyDescent="0.25">
      <c r="A7973">
        <v>2430390002</v>
      </c>
      <c r="B7973" t="s">
        <v>6073</v>
      </c>
      <c r="C7973" t="s">
        <v>646</v>
      </c>
      <c r="D7973" t="s">
        <v>647</v>
      </c>
      <c r="E7973" s="1">
        <v>1.1180000000000001</v>
      </c>
      <c r="F7973" t="s">
        <v>4426</v>
      </c>
      <c r="G7973">
        <v>0</v>
      </c>
      <c r="H7973" s="1">
        <v>3.3</v>
      </c>
      <c r="I7973">
        <v>30.590340000000001</v>
      </c>
    </row>
    <row r="7974" spans="1:9" x14ac:dyDescent="0.25">
      <c r="A7974">
        <v>2430390003</v>
      </c>
      <c r="B7974" t="s">
        <v>6074</v>
      </c>
      <c r="C7974" t="s">
        <v>699</v>
      </c>
      <c r="D7974" t="s">
        <v>700</v>
      </c>
      <c r="E7974">
        <v>41.6</v>
      </c>
      <c r="F7974" t="s">
        <v>4426</v>
      </c>
      <c r="G7974">
        <v>0</v>
      </c>
      <c r="H7974" s="1">
        <v>0</v>
      </c>
      <c r="I7974">
        <v>62.802404000000003</v>
      </c>
    </row>
    <row r="7975" spans="1:9" x14ac:dyDescent="0.25">
      <c r="A7975">
        <v>2430390004</v>
      </c>
      <c r="B7975" t="s">
        <v>6075</v>
      </c>
      <c r="C7975" t="s">
        <v>699</v>
      </c>
      <c r="D7975" t="s">
        <v>700</v>
      </c>
      <c r="E7975">
        <v>210.13589999999999</v>
      </c>
      <c r="F7975" t="s">
        <v>4426</v>
      </c>
      <c r="G7975">
        <v>0</v>
      </c>
      <c r="H7975">
        <v>0</v>
      </c>
      <c r="I7975">
        <v>14.787240000000001</v>
      </c>
    </row>
    <row r="7976" spans="1:9" x14ac:dyDescent="0.25">
      <c r="A7976">
        <v>2430390006</v>
      </c>
      <c r="B7976" t="s">
        <v>6076</v>
      </c>
      <c r="C7976" t="s">
        <v>248</v>
      </c>
      <c r="D7976" t="s">
        <v>249</v>
      </c>
      <c r="E7976" s="1">
        <v>56.9</v>
      </c>
      <c r="F7976" t="s">
        <v>4426</v>
      </c>
      <c r="G7976">
        <v>0</v>
      </c>
      <c r="H7976">
        <v>0</v>
      </c>
      <c r="I7976">
        <v>45.736555000000003</v>
      </c>
    </row>
    <row r="7977" spans="1:9" x14ac:dyDescent="0.25">
      <c r="A7977">
        <v>2430390013</v>
      </c>
      <c r="B7977" t="s">
        <v>1687</v>
      </c>
      <c r="C7977" t="s">
        <v>248</v>
      </c>
      <c r="D7977" t="s">
        <v>249</v>
      </c>
      <c r="E7977" s="1">
        <v>1003.853</v>
      </c>
      <c r="F7977" t="s">
        <v>4426</v>
      </c>
      <c r="G7977">
        <v>35.5563</v>
      </c>
      <c r="H7977">
        <v>0</v>
      </c>
      <c r="I7977">
        <v>27.214732000000001</v>
      </c>
    </row>
    <row r="7978" spans="1:9" x14ac:dyDescent="0.25">
      <c r="A7978">
        <v>2430390013</v>
      </c>
      <c r="B7978" t="s">
        <v>1687</v>
      </c>
      <c r="C7978" t="s">
        <v>91</v>
      </c>
      <c r="D7978" t="s">
        <v>92</v>
      </c>
      <c r="E7978" s="1">
        <v>37.691000000000003</v>
      </c>
      <c r="F7978" t="s">
        <v>4426</v>
      </c>
      <c r="G7978">
        <v>0</v>
      </c>
      <c r="H7978" s="1">
        <v>35.5563</v>
      </c>
      <c r="I7978">
        <v>27.21472</v>
      </c>
    </row>
    <row r="7979" spans="1:9" x14ac:dyDescent="0.25">
      <c r="A7979">
        <v>2430410001</v>
      </c>
      <c r="B7979" t="s">
        <v>6077</v>
      </c>
      <c r="C7979" t="s">
        <v>699</v>
      </c>
      <c r="D7979" t="s">
        <v>700</v>
      </c>
      <c r="E7979" s="1">
        <v>154.02000000000001</v>
      </c>
      <c r="F7979" t="s">
        <v>4426</v>
      </c>
      <c r="G7979">
        <v>0</v>
      </c>
      <c r="H7979" s="1">
        <v>0</v>
      </c>
      <c r="I7979">
        <v>16.750357000000001</v>
      </c>
    </row>
    <row r="7980" spans="1:9" x14ac:dyDescent="0.25">
      <c r="A7980">
        <v>2430410002</v>
      </c>
      <c r="B7980" t="s">
        <v>6078</v>
      </c>
      <c r="C7980" t="s">
        <v>699</v>
      </c>
      <c r="D7980" t="s">
        <v>700</v>
      </c>
      <c r="E7980">
        <v>29</v>
      </c>
      <c r="F7980" t="s">
        <v>4426</v>
      </c>
      <c r="G7980">
        <v>0</v>
      </c>
      <c r="H7980">
        <v>0</v>
      </c>
      <c r="I7980">
        <v>10.304482999999999</v>
      </c>
    </row>
    <row r="7981" spans="1:9" x14ac:dyDescent="0.25">
      <c r="A7981">
        <v>2430430002</v>
      </c>
      <c r="B7981" t="s">
        <v>6079</v>
      </c>
      <c r="C7981" t="s">
        <v>699</v>
      </c>
      <c r="D7981" t="s">
        <v>700</v>
      </c>
      <c r="E7981">
        <v>18.2</v>
      </c>
      <c r="F7981" t="s">
        <v>4426</v>
      </c>
      <c r="G7981">
        <v>0</v>
      </c>
      <c r="H7981" s="1">
        <v>0</v>
      </c>
      <c r="I7981">
        <v>15.910989000000001</v>
      </c>
    </row>
    <row r="7982" spans="1:9" x14ac:dyDescent="0.25">
      <c r="A7982">
        <v>2430430002</v>
      </c>
      <c r="B7982" t="s">
        <v>6079</v>
      </c>
      <c r="C7982" t="s">
        <v>248</v>
      </c>
      <c r="D7982" t="s">
        <v>249</v>
      </c>
      <c r="E7982" s="1">
        <v>17.600000000000001</v>
      </c>
      <c r="F7982" t="s">
        <v>4426</v>
      </c>
      <c r="G7982">
        <v>0</v>
      </c>
      <c r="H7982">
        <v>0</v>
      </c>
      <c r="I7982">
        <v>15.911364000000001</v>
      </c>
    </row>
    <row r="7983" spans="1:9" x14ac:dyDescent="0.25">
      <c r="A7983">
        <v>2430440001</v>
      </c>
      <c r="B7983" t="s">
        <v>6080</v>
      </c>
      <c r="C7983" t="s">
        <v>699</v>
      </c>
      <c r="D7983" t="s">
        <v>700</v>
      </c>
      <c r="E7983">
        <v>119.676</v>
      </c>
      <c r="F7983" t="s">
        <v>4426</v>
      </c>
      <c r="G7983">
        <v>0</v>
      </c>
      <c r="H7983">
        <v>0</v>
      </c>
      <c r="I7983">
        <v>7.6199909999999997</v>
      </c>
    </row>
    <row r="7984" spans="1:9" x14ac:dyDescent="0.25">
      <c r="A7984">
        <v>2430440002</v>
      </c>
      <c r="B7984" t="s">
        <v>6081</v>
      </c>
      <c r="C7984" t="s">
        <v>248</v>
      </c>
      <c r="D7984" t="s">
        <v>249</v>
      </c>
      <c r="E7984" s="1">
        <v>141.71</v>
      </c>
      <c r="F7984" t="s">
        <v>4426</v>
      </c>
      <c r="G7984">
        <v>0</v>
      </c>
      <c r="H7984">
        <v>0</v>
      </c>
      <c r="I7984">
        <v>29.297297</v>
      </c>
    </row>
    <row r="7985" spans="1:9" x14ac:dyDescent="0.25">
      <c r="A7985">
        <v>2430450001</v>
      </c>
      <c r="B7985" t="s">
        <v>1699</v>
      </c>
      <c r="C7985" t="s">
        <v>248</v>
      </c>
      <c r="D7985" t="s">
        <v>249</v>
      </c>
      <c r="E7985">
        <v>527.09900000000005</v>
      </c>
      <c r="F7985" t="s">
        <v>4426</v>
      </c>
      <c r="G7985">
        <v>71.955299999999994</v>
      </c>
      <c r="H7985" s="1">
        <v>0</v>
      </c>
      <c r="I7985">
        <v>5.6928960000000002</v>
      </c>
    </row>
    <row r="7986" spans="1:9" x14ac:dyDescent="0.25">
      <c r="A7986">
        <v>2430450001</v>
      </c>
      <c r="B7986" t="s">
        <v>1699</v>
      </c>
      <c r="C7986" t="s">
        <v>91</v>
      </c>
      <c r="D7986" t="s">
        <v>92</v>
      </c>
      <c r="E7986" s="1">
        <v>182.7</v>
      </c>
      <c r="F7986" t="s">
        <v>4426</v>
      </c>
      <c r="G7986">
        <v>0</v>
      </c>
      <c r="H7986" s="1">
        <v>71.955299999999994</v>
      </c>
      <c r="I7986">
        <v>5.6928850000000004</v>
      </c>
    </row>
    <row r="7987" spans="1:9" x14ac:dyDescent="0.25">
      <c r="A7987">
        <v>2430470004</v>
      </c>
      <c r="B7987" t="s">
        <v>6082</v>
      </c>
      <c r="C7987" t="s">
        <v>248</v>
      </c>
      <c r="D7987" t="s">
        <v>249</v>
      </c>
      <c r="E7987" s="1">
        <v>325</v>
      </c>
      <c r="F7987" t="s">
        <v>4426</v>
      </c>
      <c r="G7987">
        <v>0</v>
      </c>
      <c r="H7987" s="1">
        <v>0</v>
      </c>
      <c r="I7987">
        <v>10.754892</v>
      </c>
    </row>
    <row r="7988" spans="1:9" x14ac:dyDescent="0.25">
      <c r="A7988">
        <v>2430480002</v>
      </c>
      <c r="B7988" t="s">
        <v>8283</v>
      </c>
      <c r="C7988" t="s">
        <v>248</v>
      </c>
      <c r="D7988" t="s">
        <v>249</v>
      </c>
      <c r="E7988">
        <v>0</v>
      </c>
      <c r="F7988" t="s">
        <v>4426</v>
      </c>
      <c r="G7988">
        <v>0</v>
      </c>
      <c r="H7988" s="1">
        <v>9650</v>
      </c>
      <c r="I7988">
        <v>5.2347720000000004</v>
      </c>
    </row>
    <row r="7989" spans="1:9" x14ac:dyDescent="0.25">
      <c r="A7989">
        <v>2430480002</v>
      </c>
      <c r="B7989" t="s">
        <v>8283</v>
      </c>
      <c r="C7989" t="s">
        <v>14</v>
      </c>
      <c r="D7989" t="s">
        <v>15</v>
      </c>
      <c r="E7989" s="1">
        <v>12.5</v>
      </c>
      <c r="F7989" t="s">
        <v>4426</v>
      </c>
      <c r="G7989" s="1">
        <v>0</v>
      </c>
      <c r="H7989" s="1">
        <v>0</v>
      </c>
      <c r="I7989">
        <v>5.2343999999999999</v>
      </c>
    </row>
    <row r="7990" spans="1:9" x14ac:dyDescent="0.25">
      <c r="A7990">
        <v>2430480002</v>
      </c>
      <c r="B7990" t="s">
        <v>8283</v>
      </c>
      <c r="C7990" t="s">
        <v>692</v>
      </c>
      <c r="D7990" t="s">
        <v>693</v>
      </c>
      <c r="E7990" s="1">
        <v>2500</v>
      </c>
      <c r="F7990" t="s">
        <v>4426</v>
      </c>
      <c r="G7990" s="1">
        <v>2500</v>
      </c>
      <c r="H7990" s="1">
        <v>0</v>
      </c>
      <c r="I7990">
        <v>4.9938000000000002</v>
      </c>
    </row>
    <row r="7991" spans="1:9" x14ac:dyDescent="0.25">
      <c r="A7991">
        <v>2430500001</v>
      </c>
      <c r="B7991" t="s">
        <v>1974</v>
      </c>
      <c r="C7991" t="s">
        <v>248</v>
      </c>
      <c r="D7991" t="s">
        <v>249</v>
      </c>
      <c r="E7991" s="1">
        <v>24.12</v>
      </c>
      <c r="F7991" t="s">
        <v>4426</v>
      </c>
      <c r="G7991">
        <v>0</v>
      </c>
      <c r="H7991" s="1">
        <v>0</v>
      </c>
      <c r="I7991">
        <v>3.1214759999999999</v>
      </c>
    </row>
    <row r="7992" spans="1:9" x14ac:dyDescent="0.25">
      <c r="A7992">
        <v>2430520001</v>
      </c>
      <c r="B7992" t="s">
        <v>6083</v>
      </c>
      <c r="C7992" t="s">
        <v>699</v>
      </c>
      <c r="D7992" t="s">
        <v>700</v>
      </c>
      <c r="E7992">
        <v>108</v>
      </c>
      <c r="F7992" t="s">
        <v>4426</v>
      </c>
      <c r="G7992">
        <v>0</v>
      </c>
      <c r="H7992" s="1">
        <v>0</v>
      </c>
      <c r="I7992">
        <v>14.198981</v>
      </c>
    </row>
    <row r="7993" spans="1:9" x14ac:dyDescent="0.25">
      <c r="A7993">
        <v>2430520004</v>
      </c>
      <c r="B7993" t="s">
        <v>1893</v>
      </c>
      <c r="C7993" t="s">
        <v>699</v>
      </c>
      <c r="D7993" t="s">
        <v>700</v>
      </c>
      <c r="E7993" s="1">
        <v>2783.1550000000002</v>
      </c>
      <c r="F7993" t="s">
        <v>4426</v>
      </c>
      <c r="G7993">
        <v>52.5</v>
      </c>
      <c r="H7993" s="1">
        <v>0</v>
      </c>
      <c r="I7993">
        <v>9.0006310000000003</v>
      </c>
    </row>
    <row r="7994" spans="1:9" x14ac:dyDescent="0.25">
      <c r="A7994">
        <v>2430520004</v>
      </c>
      <c r="B7994" t="s">
        <v>1893</v>
      </c>
      <c r="C7994" t="s">
        <v>646</v>
      </c>
      <c r="D7994" t="s">
        <v>647</v>
      </c>
      <c r="E7994" s="1">
        <v>14.5</v>
      </c>
      <c r="F7994" t="s">
        <v>4426</v>
      </c>
      <c r="G7994">
        <v>0</v>
      </c>
      <c r="H7994" s="1">
        <v>52.5</v>
      </c>
      <c r="I7994">
        <v>9.0006900000000005</v>
      </c>
    </row>
    <row r="7995" spans="1:9" x14ac:dyDescent="0.25">
      <c r="A7995">
        <v>2430520005</v>
      </c>
      <c r="B7995" t="s">
        <v>1795</v>
      </c>
      <c r="C7995" t="s">
        <v>248</v>
      </c>
      <c r="D7995" t="s">
        <v>249</v>
      </c>
      <c r="E7995" s="1">
        <v>689.899</v>
      </c>
      <c r="F7995" t="s">
        <v>4426</v>
      </c>
      <c r="G7995">
        <v>8.77</v>
      </c>
      <c r="H7995" s="1">
        <v>1143.2</v>
      </c>
      <c r="I7995">
        <v>11.157938</v>
      </c>
    </row>
    <row r="7996" spans="1:9" x14ac:dyDescent="0.25">
      <c r="A7996">
        <v>2430520005</v>
      </c>
      <c r="B7996" t="s">
        <v>1795</v>
      </c>
      <c r="C7996" t="s">
        <v>14</v>
      </c>
      <c r="D7996" t="s">
        <v>15</v>
      </c>
      <c r="E7996" s="1">
        <v>1.08</v>
      </c>
      <c r="F7996" t="s">
        <v>4426</v>
      </c>
      <c r="G7996">
        <v>0</v>
      </c>
      <c r="H7996">
        <v>0</v>
      </c>
      <c r="I7996">
        <v>10.518519</v>
      </c>
    </row>
    <row r="7997" spans="1:9" x14ac:dyDescent="0.25">
      <c r="A7997">
        <v>2430520005</v>
      </c>
      <c r="B7997" t="s">
        <v>1795</v>
      </c>
      <c r="C7997" t="s">
        <v>91</v>
      </c>
      <c r="D7997" t="s">
        <v>92</v>
      </c>
      <c r="E7997" s="1">
        <v>23.8</v>
      </c>
      <c r="F7997" t="s">
        <v>4426</v>
      </c>
      <c r="G7997">
        <v>18.2</v>
      </c>
      <c r="H7997" s="1">
        <v>8.77</v>
      </c>
      <c r="I7997">
        <v>10.515126</v>
      </c>
    </row>
    <row r="7998" spans="1:9" x14ac:dyDescent="0.25">
      <c r="A7998">
        <v>2430520008</v>
      </c>
      <c r="B7998" t="s">
        <v>6084</v>
      </c>
      <c r="C7998" t="s">
        <v>699</v>
      </c>
      <c r="D7998" t="s">
        <v>700</v>
      </c>
      <c r="E7998" s="1">
        <v>2091.15</v>
      </c>
      <c r="F7998" t="s">
        <v>4426</v>
      </c>
      <c r="G7998">
        <v>85</v>
      </c>
      <c r="H7998">
        <v>0</v>
      </c>
      <c r="I7998">
        <v>11.960471999999999</v>
      </c>
    </row>
    <row r="7999" spans="1:9" x14ac:dyDescent="0.25">
      <c r="A7999">
        <v>2430520008</v>
      </c>
      <c r="B7999" t="s">
        <v>6084</v>
      </c>
      <c r="C7999" t="s">
        <v>646</v>
      </c>
      <c r="D7999" t="s">
        <v>647</v>
      </c>
      <c r="E7999">
        <v>4.8</v>
      </c>
      <c r="F7999" t="s">
        <v>4426</v>
      </c>
      <c r="G7999">
        <v>0</v>
      </c>
      <c r="H7999" s="1">
        <v>85</v>
      </c>
      <c r="I7999">
        <v>11.960417</v>
      </c>
    </row>
    <row r="8000" spans="1:9" x14ac:dyDescent="0.25">
      <c r="A8000">
        <v>2430530001</v>
      </c>
      <c r="B8000" t="s">
        <v>6085</v>
      </c>
      <c r="C8000" t="s">
        <v>699</v>
      </c>
      <c r="D8000" t="s">
        <v>700</v>
      </c>
      <c r="E8000" s="1">
        <v>3956.1</v>
      </c>
      <c r="F8000" t="s">
        <v>4426</v>
      </c>
      <c r="G8000">
        <v>0</v>
      </c>
      <c r="H8000">
        <v>0</v>
      </c>
      <c r="I8000">
        <v>0.54883099999999996</v>
      </c>
    </row>
    <row r="8001" spans="1:9" x14ac:dyDescent="0.25">
      <c r="A8001">
        <v>2430530002</v>
      </c>
      <c r="B8001" t="s">
        <v>6086</v>
      </c>
      <c r="C8001" t="s">
        <v>699</v>
      </c>
      <c r="D8001" t="s">
        <v>700</v>
      </c>
      <c r="E8001" s="1">
        <v>11289.2</v>
      </c>
      <c r="F8001" t="s">
        <v>4426</v>
      </c>
      <c r="G8001">
        <v>0</v>
      </c>
      <c r="H8001">
        <v>0</v>
      </c>
      <c r="I8001">
        <v>0.79751000000000005</v>
      </c>
    </row>
    <row r="8002" spans="1:9" x14ac:dyDescent="0.25">
      <c r="A8002">
        <v>2430530002</v>
      </c>
      <c r="B8002" t="s">
        <v>6086</v>
      </c>
      <c r="C8002" t="s">
        <v>646</v>
      </c>
      <c r="D8002" t="s">
        <v>647</v>
      </c>
      <c r="E8002">
        <v>1.8</v>
      </c>
      <c r="F8002" t="s">
        <v>4426</v>
      </c>
      <c r="G8002">
        <v>0</v>
      </c>
      <c r="H8002">
        <v>0</v>
      </c>
      <c r="I8002">
        <v>0.8</v>
      </c>
    </row>
    <row r="8003" spans="1:9" x14ac:dyDescent="0.25">
      <c r="A8003">
        <v>2430530004</v>
      </c>
      <c r="B8003" t="s">
        <v>1894</v>
      </c>
      <c r="C8003" t="s">
        <v>699</v>
      </c>
      <c r="D8003" t="s">
        <v>700</v>
      </c>
      <c r="E8003" s="1">
        <v>2309</v>
      </c>
      <c r="F8003" t="s">
        <v>4426</v>
      </c>
      <c r="G8003">
        <v>0</v>
      </c>
      <c r="H8003" s="1">
        <v>30000</v>
      </c>
      <c r="I8003">
        <v>0.30547000000000002</v>
      </c>
    </row>
    <row r="8004" spans="1:9" x14ac:dyDescent="0.25">
      <c r="A8004">
        <v>2430530004</v>
      </c>
      <c r="B8004" t="s">
        <v>1894</v>
      </c>
      <c r="C8004" t="s">
        <v>248</v>
      </c>
      <c r="D8004" t="s">
        <v>249</v>
      </c>
      <c r="E8004" s="1">
        <v>546.16</v>
      </c>
      <c r="F8004" t="s">
        <v>4426</v>
      </c>
      <c r="G8004">
        <v>0</v>
      </c>
      <c r="H8004" s="1">
        <v>5640</v>
      </c>
      <c r="I8004">
        <v>0.49231000000000003</v>
      </c>
    </row>
    <row r="8005" spans="1:9" x14ac:dyDescent="0.25">
      <c r="A8005">
        <v>2430530004</v>
      </c>
      <c r="B8005" t="s">
        <v>1894</v>
      </c>
      <c r="C8005" t="s">
        <v>646</v>
      </c>
      <c r="D8005" t="s">
        <v>647</v>
      </c>
      <c r="E8005" s="1">
        <v>2400</v>
      </c>
      <c r="F8005" t="s">
        <v>4426</v>
      </c>
      <c r="G8005">
        <v>0</v>
      </c>
      <c r="H8005" s="1">
        <v>0</v>
      </c>
      <c r="I8005">
        <v>0.313525</v>
      </c>
    </row>
    <row r="8006" spans="1:9" x14ac:dyDescent="0.25">
      <c r="A8006">
        <v>2430530005</v>
      </c>
      <c r="B8006" t="s">
        <v>6087</v>
      </c>
      <c r="C8006" t="s">
        <v>699</v>
      </c>
      <c r="D8006" t="s">
        <v>700</v>
      </c>
      <c r="E8006" s="1">
        <v>585.1</v>
      </c>
      <c r="F8006" t="s">
        <v>4426</v>
      </c>
      <c r="G8006" s="1">
        <v>0</v>
      </c>
      <c r="H8006" s="1">
        <v>3000</v>
      </c>
      <c r="I8006">
        <v>0.82418400000000003</v>
      </c>
    </row>
    <row r="8007" spans="1:9" x14ac:dyDescent="0.25">
      <c r="A8007">
        <v>2430530007</v>
      </c>
      <c r="B8007" t="s">
        <v>6088</v>
      </c>
      <c r="C8007" t="s">
        <v>699</v>
      </c>
      <c r="D8007" t="s">
        <v>700</v>
      </c>
      <c r="E8007" s="1">
        <v>4228.5</v>
      </c>
      <c r="F8007" t="s">
        <v>4426</v>
      </c>
      <c r="G8007">
        <v>0</v>
      </c>
      <c r="H8007" s="1">
        <v>0</v>
      </c>
      <c r="I8007">
        <v>0.474466</v>
      </c>
    </row>
    <row r="8008" spans="1:9" x14ac:dyDescent="0.25">
      <c r="A8008">
        <v>2430530010</v>
      </c>
      <c r="B8008" t="s">
        <v>1684</v>
      </c>
      <c r="C8008" t="s">
        <v>248</v>
      </c>
      <c r="D8008" t="s">
        <v>249</v>
      </c>
      <c r="E8008" s="1">
        <v>16159</v>
      </c>
      <c r="F8008" t="s">
        <v>4426</v>
      </c>
      <c r="G8008">
        <v>508.52330000000001</v>
      </c>
      <c r="H8008" s="1">
        <v>80850</v>
      </c>
      <c r="I8008">
        <v>0.67027099999999995</v>
      </c>
    </row>
    <row r="8009" spans="1:9" x14ac:dyDescent="0.25">
      <c r="A8009">
        <v>2430530010</v>
      </c>
      <c r="B8009" t="s">
        <v>1684</v>
      </c>
      <c r="C8009" t="s">
        <v>91</v>
      </c>
      <c r="D8009" t="s">
        <v>92</v>
      </c>
      <c r="E8009" s="1">
        <v>525</v>
      </c>
      <c r="F8009" t="s">
        <v>4426</v>
      </c>
      <c r="G8009">
        <v>0</v>
      </c>
      <c r="H8009" s="1">
        <v>508.52330000000001</v>
      </c>
      <c r="I8009">
        <v>0.67026699999999995</v>
      </c>
    </row>
    <row r="8010" spans="1:9" x14ac:dyDescent="0.25">
      <c r="A8010">
        <v>2430540001</v>
      </c>
      <c r="B8010" t="s">
        <v>1777</v>
      </c>
      <c r="C8010" t="s">
        <v>699</v>
      </c>
      <c r="D8010" t="s">
        <v>700</v>
      </c>
      <c r="E8010" s="1">
        <v>1063.81</v>
      </c>
      <c r="F8010" t="s">
        <v>4426</v>
      </c>
      <c r="G8010">
        <v>0</v>
      </c>
      <c r="H8010" s="1">
        <v>0</v>
      </c>
      <c r="I8010">
        <v>1.709328</v>
      </c>
    </row>
    <row r="8011" spans="1:9" x14ac:dyDescent="0.25">
      <c r="A8011">
        <v>2430540001</v>
      </c>
      <c r="B8011" t="s">
        <v>1777</v>
      </c>
      <c r="C8011" t="s">
        <v>248</v>
      </c>
      <c r="D8011" t="s">
        <v>249</v>
      </c>
      <c r="E8011">
        <v>694.66</v>
      </c>
      <c r="F8011" t="s">
        <v>4426</v>
      </c>
      <c r="G8011">
        <v>74.584999999999994</v>
      </c>
      <c r="H8011" s="1">
        <v>1000</v>
      </c>
      <c r="I8011">
        <v>1.6542190000000001</v>
      </c>
    </row>
    <row r="8012" spans="1:9" x14ac:dyDescent="0.25">
      <c r="A8012">
        <v>2430540001</v>
      </c>
      <c r="B8012" t="s">
        <v>1777</v>
      </c>
      <c r="C8012" t="s">
        <v>91</v>
      </c>
      <c r="D8012" t="s">
        <v>92</v>
      </c>
      <c r="E8012" s="1">
        <v>75</v>
      </c>
      <c r="F8012" t="s">
        <v>4426</v>
      </c>
      <c r="G8012">
        <v>0</v>
      </c>
      <c r="H8012" s="1">
        <v>74.584999999999994</v>
      </c>
      <c r="I8012">
        <v>1.6542669999999999</v>
      </c>
    </row>
    <row r="8013" spans="1:9" x14ac:dyDescent="0.25">
      <c r="A8013">
        <v>2430540001</v>
      </c>
      <c r="B8013" t="s">
        <v>1777</v>
      </c>
      <c r="C8013" t="s">
        <v>646</v>
      </c>
      <c r="D8013" t="s">
        <v>647</v>
      </c>
      <c r="E8013">
        <v>0.56999999999999995</v>
      </c>
      <c r="F8013" t="s">
        <v>4426</v>
      </c>
      <c r="G8013">
        <v>0</v>
      </c>
      <c r="H8013">
        <v>0</v>
      </c>
      <c r="I8013">
        <v>1.701754</v>
      </c>
    </row>
    <row r="8014" spans="1:9" x14ac:dyDescent="0.25">
      <c r="A8014">
        <v>2430540002</v>
      </c>
      <c r="B8014" t="s">
        <v>6089</v>
      </c>
      <c r="C8014" t="s">
        <v>699</v>
      </c>
      <c r="D8014" t="s">
        <v>700</v>
      </c>
      <c r="E8014" s="1">
        <v>705</v>
      </c>
      <c r="F8014" t="s">
        <v>4426</v>
      </c>
      <c r="G8014">
        <v>0</v>
      </c>
      <c r="H8014">
        <v>0</v>
      </c>
      <c r="I8014">
        <v>0.90554599999999996</v>
      </c>
    </row>
    <row r="8015" spans="1:9" x14ac:dyDescent="0.25">
      <c r="A8015">
        <v>2430550002</v>
      </c>
      <c r="B8015" t="s">
        <v>6090</v>
      </c>
      <c r="C8015" t="s">
        <v>699</v>
      </c>
      <c r="D8015" t="s">
        <v>700</v>
      </c>
      <c r="E8015" s="1">
        <v>137.65</v>
      </c>
      <c r="F8015" t="s">
        <v>4426</v>
      </c>
      <c r="G8015">
        <v>0</v>
      </c>
      <c r="H8015" s="1">
        <v>0</v>
      </c>
      <c r="I8015">
        <v>5.5249550000000003</v>
      </c>
    </row>
    <row r="8016" spans="1:9" x14ac:dyDescent="0.25">
      <c r="A8016">
        <v>2430550003</v>
      </c>
      <c r="B8016" t="s">
        <v>6091</v>
      </c>
      <c r="C8016" t="s">
        <v>699</v>
      </c>
      <c r="D8016" t="s">
        <v>700</v>
      </c>
      <c r="E8016" s="1">
        <v>272.16000000000003</v>
      </c>
      <c r="F8016" t="s">
        <v>4426</v>
      </c>
      <c r="G8016">
        <v>0</v>
      </c>
      <c r="H8016" s="1">
        <v>0</v>
      </c>
      <c r="I8016">
        <v>3.4087670000000001</v>
      </c>
    </row>
    <row r="8017" spans="1:9" x14ac:dyDescent="0.25">
      <c r="A8017">
        <v>2430550003</v>
      </c>
      <c r="B8017" t="s">
        <v>6091</v>
      </c>
      <c r="C8017" t="s">
        <v>646</v>
      </c>
      <c r="D8017" t="s">
        <v>647</v>
      </c>
      <c r="E8017" s="1">
        <v>0.84</v>
      </c>
      <c r="F8017" t="s">
        <v>4426</v>
      </c>
      <c r="G8017">
        <v>0</v>
      </c>
      <c r="H8017">
        <v>0</v>
      </c>
      <c r="I8017">
        <v>3.4047619999999998</v>
      </c>
    </row>
    <row r="8018" spans="1:9" x14ac:dyDescent="0.25">
      <c r="A8018">
        <v>2430550004</v>
      </c>
      <c r="B8018" t="s">
        <v>6092</v>
      </c>
      <c r="C8018" t="s">
        <v>699</v>
      </c>
      <c r="D8018" t="s">
        <v>700</v>
      </c>
      <c r="E8018" s="1">
        <v>202.2</v>
      </c>
      <c r="F8018" t="s">
        <v>4426</v>
      </c>
      <c r="G8018">
        <v>0</v>
      </c>
      <c r="H8018">
        <v>0</v>
      </c>
      <c r="I8018">
        <v>8.602176</v>
      </c>
    </row>
    <row r="8019" spans="1:9" x14ac:dyDescent="0.25">
      <c r="A8019">
        <v>2430550007</v>
      </c>
      <c r="B8019" t="s">
        <v>6093</v>
      </c>
      <c r="C8019" t="s">
        <v>699</v>
      </c>
      <c r="D8019" t="s">
        <v>700</v>
      </c>
      <c r="E8019">
        <v>201.69</v>
      </c>
      <c r="F8019" t="s">
        <v>4426</v>
      </c>
      <c r="G8019">
        <v>20</v>
      </c>
      <c r="H8019">
        <v>5.16</v>
      </c>
      <c r="I8019">
        <v>6.0678270000000003</v>
      </c>
    </row>
    <row r="8020" spans="1:9" x14ac:dyDescent="0.25">
      <c r="A8020">
        <v>2430550007</v>
      </c>
      <c r="B8020" t="s">
        <v>6093</v>
      </c>
      <c r="C8020" t="s">
        <v>646</v>
      </c>
      <c r="D8020" t="s">
        <v>647</v>
      </c>
      <c r="E8020" s="1">
        <v>0</v>
      </c>
      <c r="F8020" t="s">
        <v>4426</v>
      </c>
      <c r="G8020">
        <v>0</v>
      </c>
      <c r="H8020" s="1">
        <v>20</v>
      </c>
      <c r="I8020">
        <v>6.0679689999999997</v>
      </c>
    </row>
    <row r="8021" spans="1:9" x14ac:dyDescent="0.25">
      <c r="A8021">
        <v>2430550008</v>
      </c>
      <c r="B8021" t="s">
        <v>6094</v>
      </c>
      <c r="C8021" t="s">
        <v>699</v>
      </c>
      <c r="D8021" t="s">
        <v>700</v>
      </c>
      <c r="E8021">
        <v>846.74</v>
      </c>
      <c r="F8021" t="s">
        <v>4426</v>
      </c>
      <c r="G8021">
        <v>37.5</v>
      </c>
      <c r="H8021" s="1">
        <v>2.08</v>
      </c>
      <c r="I8021">
        <v>4.7448920000000001</v>
      </c>
    </row>
    <row r="8022" spans="1:9" x14ac:dyDescent="0.25">
      <c r="A8022">
        <v>2430550008</v>
      </c>
      <c r="B8022" t="s">
        <v>6094</v>
      </c>
      <c r="C8022" t="s">
        <v>646</v>
      </c>
      <c r="D8022" t="s">
        <v>647</v>
      </c>
      <c r="E8022" s="1">
        <v>10</v>
      </c>
      <c r="F8022" t="s">
        <v>4426</v>
      </c>
      <c r="G8022">
        <v>0</v>
      </c>
      <c r="H8022">
        <v>37.5</v>
      </c>
      <c r="I8022">
        <v>4.7450000000000001</v>
      </c>
    </row>
    <row r="8023" spans="1:9" x14ac:dyDescent="0.25">
      <c r="A8023">
        <v>2430550009</v>
      </c>
      <c r="B8023" t="s">
        <v>1786</v>
      </c>
      <c r="C8023" t="s">
        <v>248</v>
      </c>
      <c r="D8023" t="s">
        <v>249</v>
      </c>
      <c r="E8023" s="1">
        <v>1413.9757999999999</v>
      </c>
      <c r="F8023" t="s">
        <v>4426</v>
      </c>
      <c r="G8023">
        <v>0</v>
      </c>
      <c r="H8023" s="1">
        <v>4875</v>
      </c>
      <c r="I8023">
        <v>1.641697</v>
      </c>
    </row>
    <row r="8024" spans="1:9" x14ac:dyDescent="0.25">
      <c r="A8024">
        <v>2430550010</v>
      </c>
      <c r="B8024" t="s">
        <v>1895</v>
      </c>
      <c r="C8024" t="s">
        <v>248</v>
      </c>
      <c r="D8024" t="s">
        <v>249</v>
      </c>
      <c r="E8024" s="1">
        <v>437.24099999999999</v>
      </c>
      <c r="F8024" t="s">
        <v>4426</v>
      </c>
      <c r="G8024">
        <v>0</v>
      </c>
      <c r="H8024" s="1">
        <v>1575</v>
      </c>
      <c r="I8024">
        <v>0.986595</v>
      </c>
    </row>
    <row r="8025" spans="1:9" x14ac:dyDescent="0.25">
      <c r="A8025">
        <v>2430560001</v>
      </c>
      <c r="B8025" t="s">
        <v>6095</v>
      </c>
      <c r="C8025" t="s">
        <v>699</v>
      </c>
      <c r="D8025" t="s">
        <v>700</v>
      </c>
      <c r="E8025" s="1">
        <v>1.5</v>
      </c>
      <c r="F8025" t="s">
        <v>4426</v>
      </c>
      <c r="G8025" s="1">
        <v>0</v>
      </c>
      <c r="H8025" s="1">
        <v>0</v>
      </c>
      <c r="I8025">
        <v>0.73333300000000001</v>
      </c>
    </row>
    <row r="8026" spans="1:9" x14ac:dyDescent="0.25">
      <c r="A8026">
        <v>2430560002</v>
      </c>
      <c r="B8026" t="s">
        <v>6096</v>
      </c>
      <c r="C8026" t="s">
        <v>699</v>
      </c>
      <c r="D8026" t="s">
        <v>700</v>
      </c>
      <c r="E8026" s="1">
        <v>749</v>
      </c>
      <c r="F8026" t="s">
        <v>4426</v>
      </c>
      <c r="G8026">
        <v>0</v>
      </c>
      <c r="H8026" s="1">
        <v>0</v>
      </c>
      <c r="I8026">
        <v>0.70440599999999998</v>
      </c>
    </row>
    <row r="8027" spans="1:9" x14ac:dyDescent="0.25">
      <c r="A8027">
        <v>2430570001</v>
      </c>
      <c r="B8027" t="s">
        <v>6097</v>
      </c>
      <c r="C8027" t="s">
        <v>699</v>
      </c>
      <c r="D8027" t="s">
        <v>700</v>
      </c>
      <c r="E8027" s="1">
        <v>210.66800000000001</v>
      </c>
      <c r="F8027" t="s">
        <v>4426</v>
      </c>
      <c r="G8027">
        <v>0</v>
      </c>
      <c r="H8027" s="1">
        <v>0</v>
      </c>
      <c r="I8027">
        <v>1.9073610000000001</v>
      </c>
    </row>
    <row r="8028" spans="1:9" x14ac:dyDescent="0.25">
      <c r="A8028">
        <v>2430580001</v>
      </c>
      <c r="B8028" t="s">
        <v>1685</v>
      </c>
      <c r="C8028" t="s">
        <v>699</v>
      </c>
      <c r="D8028" t="s">
        <v>700</v>
      </c>
      <c r="E8028" s="1">
        <v>31.667999999999999</v>
      </c>
      <c r="F8028" t="s">
        <v>4426</v>
      </c>
      <c r="G8028">
        <v>0</v>
      </c>
      <c r="H8028">
        <v>0</v>
      </c>
      <c r="I8028">
        <v>20.019262000000001</v>
      </c>
    </row>
    <row r="8029" spans="1:9" x14ac:dyDescent="0.25">
      <c r="A8029">
        <v>2430580001</v>
      </c>
      <c r="B8029" t="s">
        <v>1685</v>
      </c>
      <c r="C8029" t="s">
        <v>248</v>
      </c>
      <c r="D8029" t="s">
        <v>249</v>
      </c>
      <c r="E8029">
        <v>753.11400000000003</v>
      </c>
      <c r="F8029" t="s">
        <v>4426</v>
      </c>
      <c r="G8029">
        <v>3.4013</v>
      </c>
      <c r="H8029" s="1">
        <v>1740</v>
      </c>
      <c r="I8029">
        <v>17.343934999999998</v>
      </c>
    </row>
    <row r="8030" spans="1:9" x14ac:dyDescent="0.25">
      <c r="A8030">
        <v>2430580001</v>
      </c>
      <c r="B8030" t="s">
        <v>1685</v>
      </c>
      <c r="C8030" t="s">
        <v>91</v>
      </c>
      <c r="D8030" t="s">
        <v>92</v>
      </c>
      <c r="E8030">
        <v>3.9</v>
      </c>
      <c r="F8030" t="s">
        <v>4426</v>
      </c>
      <c r="G8030">
        <v>0</v>
      </c>
      <c r="H8030">
        <v>3.4013</v>
      </c>
      <c r="I8030">
        <v>17.343589999999999</v>
      </c>
    </row>
    <row r="8031" spans="1:9" x14ac:dyDescent="0.25">
      <c r="A8031">
        <v>2430580002</v>
      </c>
      <c r="B8031" t="s">
        <v>1798</v>
      </c>
      <c r="C8031" t="s">
        <v>699</v>
      </c>
      <c r="D8031" t="s">
        <v>700</v>
      </c>
      <c r="E8031">
        <v>78.05</v>
      </c>
      <c r="F8031" t="s">
        <v>4426</v>
      </c>
      <c r="G8031">
        <v>4.2</v>
      </c>
      <c r="H8031">
        <v>0</v>
      </c>
      <c r="I8031">
        <v>12.185778000000001</v>
      </c>
    </row>
    <row r="8032" spans="1:9" x14ac:dyDescent="0.25">
      <c r="A8032">
        <v>2430580002</v>
      </c>
      <c r="B8032" t="s">
        <v>1798</v>
      </c>
      <c r="C8032" t="s">
        <v>248</v>
      </c>
      <c r="D8032" t="s">
        <v>249</v>
      </c>
      <c r="E8032">
        <v>63.9039</v>
      </c>
      <c r="F8032" t="s">
        <v>4426</v>
      </c>
      <c r="G8032">
        <v>0</v>
      </c>
      <c r="H8032" s="1">
        <v>0</v>
      </c>
      <c r="I8032">
        <v>12.029313</v>
      </c>
    </row>
    <row r="8033" spans="1:9" x14ac:dyDescent="0.25">
      <c r="A8033">
        <v>2430580002</v>
      </c>
      <c r="B8033" t="s">
        <v>1798</v>
      </c>
      <c r="C8033" t="s">
        <v>14</v>
      </c>
      <c r="D8033" t="s">
        <v>15</v>
      </c>
      <c r="E8033">
        <v>0.17899999999999999</v>
      </c>
      <c r="F8033" t="s">
        <v>4426</v>
      </c>
      <c r="G8033">
        <v>0</v>
      </c>
      <c r="H8033">
        <v>0</v>
      </c>
      <c r="I8033">
        <v>12.067038999999999</v>
      </c>
    </row>
    <row r="8034" spans="1:9" x14ac:dyDescent="0.25">
      <c r="A8034">
        <v>2430580002</v>
      </c>
      <c r="B8034" t="s">
        <v>1798</v>
      </c>
      <c r="C8034" t="s">
        <v>646</v>
      </c>
      <c r="D8034" t="s">
        <v>647</v>
      </c>
      <c r="E8034">
        <v>0</v>
      </c>
      <c r="F8034" t="s">
        <v>4426</v>
      </c>
      <c r="G8034">
        <v>0</v>
      </c>
      <c r="H8034">
        <v>4.2</v>
      </c>
      <c r="I8034">
        <v>12.181639000000001</v>
      </c>
    </row>
    <row r="8035" spans="1:9" x14ac:dyDescent="0.25">
      <c r="A8035">
        <v>2430580003</v>
      </c>
      <c r="B8035" t="s">
        <v>6098</v>
      </c>
      <c r="C8035" t="s">
        <v>699</v>
      </c>
      <c r="D8035" t="s">
        <v>700</v>
      </c>
      <c r="E8035">
        <v>8</v>
      </c>
      <c r="F8035" t="s">
        <v>4426</v>
      </c>
      <c r="G8035">
        <v>0</v>
      </c>
      <c r="H8035">
        <v>0</v>
      </c>
      <c r="I8035">
        <v>176.44374999999999</v>
      </c>
    </row>
    <row r="8036" spans="1:9" x14ac:dyDescent="0.25">
      <c r="A8036">
        <v>2430590001</v>
      </c>
      <c r="B8036" t="s">
        <v>6099</v>
      </c>
      <c r="C8036" t="s">
        <v>699</v>
      </c>
      <c r="D8036" t="s">
        <v>700</v>
      </c>
      <c r="E8036">
        <v>28.8</v>
      </c>
      <c r="F8036" t="s">
        <v>4426</v>
      </c>
      <c r="G8036">
        <v>0</v>
      </c>
      <c r="H8036">
        <v>0</v>
      </c>
      <c r="I8036">
        <v>71.505903000000004</v>
      </c>
    </row>
    <row r="8037" spans="1:9" x14ac:dyDescent="0.25">
      <c r="A8037">
        <v>2430590002</v>
      </c>
      <c r="B8037" t="s">
        <v>6100</v>
      </c>
      <c r="C8037" t="s">
        <v>699</v>
      </c>
      <c r="D8037" t="s">
        <v>700</v>
      </c>
      <c r="E8037">
        <v>37</v>
      </c>
      <c r="F8037" t="s">
        <v>4426</v>
      </c>
      <c r="G8037">
        <v>0</v>
      </c>
      <c r="H8037">
        <v>0</v>
      </c>
      <c r="I8037">
        <v>21.618107999999999</v>
      </c>
    </row>
    <row r="8038" spans="1:9" x14ac:dyDescent="0.25">
      <c r="A8038">
        <v>2430590003</v>
      </c>
      <c r="B8038" t="s">
        <v>6101</v>
      </c>
      <c r="C8038" t="s">
        <v>699</v>
      </c>
      <c r="D8038" t="s">
        <v>700</v>
      </c>
      <c r="E8038">
        <v>5.0999999999999996</v>
      </c>
      <c r="F8038" t="s">
        <v>4426</v>
      </c>
      <c r="G8038">
        <v>0</v>
      </c>
      <c r="H8038" s="1">
        <v>0</v>
      </c>
      <c r="I8038">
        <v>26.588235000000001</v>
      </c>
    </row>
    <row r="8039" spans="1:9" x14ac:dyDescent="0.25">
      <c r="A8039">
        <v>2430590004</v>
      </c>
      <c r="B8039" t="s">
        <v>6102</v>
      </c>
      <c r="C8039" t="s">
        <v>699</v>
      </c>
      <c r="D8039" t="s">
        <v>700</v>
      </c>
      <c r="E8039">
        <v>394.8</v>
      </c>
      <c r="F8039" t="s">
        <v>4426</v>
      </c>
      <c r="G8039">
        <v>0</v>
      </c>
      <c r="H8039">
        <v>0</v>
      </c>
      <c r="I8039">
        <v>10.564894000000001</v>
      </c>
    </row>
    <row r="8040" spans="1:9" x14ac:dyDescent="0.25">
      <c r="A8040">
        <v>2430590005</v>
      </c>
      <c r="B8040" t="s">
        <v>6103</v>
      </c>
      <c r="C8040" t="s">
        <v>699</v>
      </c>
      <c r="D8040" t="s">
        <v>700</v>
      </c>
      <c r="E8040" s="1">
        <v>38.700000000000003</v>
      </c>
      <c r="F8040" t="s">
        <v>4426</v>
      </c>
      <c r="G8040">
        <v>0</v>
      </c>
      <c r="H8040" s="1">
        <v>0</v>
      </c>
      <c r="I8040">
        <v>22.566407999999999</v>
      </c>
    </row>
    <row r="8041" spans="1:9" x14ac:dyDescent="0.25">
      <c r="A8041">
        <v>2430590007</v>
      </c>
      <c r="B8041" t="s">
        <v>6104</v>
      </c>
      <c r="C8041" t="s">
        <v>699</v>
      </c>
      <c r="D8041" t="s">
        <v>700</v>
      </c>
      <c r="E8041">
        <v>24.5</v>
      </c>
      <c r="F8041" t="s">
        <v>4426</v>
      </c>
      <c r="G8041">
        <v>0</v>
      </c>
      <c r="H8041" s="1">
        <v>0</v>
      </c>
      <c r="I8041">
        <v>48.476734999999998</v>
      </c>
    </row>
    <row r="8042" spans="1:9" x14ac:dyDescent="0.25">
      <c r="A8042">
        <v>2430600001</v>
      </c>
      <c r="B8042" t="s">
        <v>6105</v>
      </c>
      <c r="C8042" t="s">
        <v>699</v>
      </c>
      <c r="D8042" t="s">
        <v>700</v>
      </c>
      <c r="E8042">
        <v>171.39599999999999</v>
      </c>
      <c r="F8042" t="s">
        <v>4426</v>
      </c>
      <c r="G8042">
        <v>19.2</v>
      </c>
      <c r="H8042">
        <v>400</v>
      </c>
      <c r="I8042">
        <v>6.534808</v>
      </c>
    </row>
    <row r="8043" spans="1:9" x14ac:dyDescent="0.25">
      <c r="A8043">
        <v>2430600001</v>
      </c>
      <c r="B8043" t="s">
        <v>6105</v>
      </c>
      <c r="C8043" t="s">
        <v>646</v>
      </c>
      <c r="D8043" t="s">
        <v>647</v>
      </c>
      <c r="E8043">
        <v>0</v>
      </c>
      <c r="F8043" t="s">
        <v>4426</v>
      </c>
      <c r="G8043">
        <v>0</v>
      </c>
      <c r="H8043" s="1">
        <v>19.2</v>
      </c>
      <c r="I8043">
        <v>6.5342859999999998</v>
      </c>
    </row>
    <row r="8044" spans="1:9" x14ac:dyDescent="0.25">
      <c r="A8044">
        <v>2430600003</v>
      </c>
      <c r="B8044" t="s">
        <v>6106</v>
      </c>
      <c r="C8044" t="s">
        <v>699</v>
      </c>
      <c r="D8044" t="s">
        <v>700</v>
      </c>
      <c r="E8044">
        <v>17.100000000000001</v>
      </c>
      <c r="F8044" t="s">
        <v>4426</v>
      </c>
      <c r="G8044">
        <v>0</v>
      </c>
      <c r="H8044">
        <v>0</v>
      </c>
      <c r="I8044">
        <v>55.031579000000001</v>
      </c>
    </row>
    <row r="8045" spans="1:9" x14ac:dyDescent="0.25">
      <c r="A8045">
        <v>2430600005</v>
      </c>
      <c r="B8045" t="s">
        <v>1698</v>
      </c>
      <c r="C8045" t="s">
        <v>699</v>
      </c>
      <c r="D8045" t="s">
        <v>700</v>
      </c>
      <c r="E8045">
        <v>150.65</v>
      </c>
      <c r="F8045" t="s">
        <v>4426</v>
      </c>
      <c r="G8045">
        <v>0</v>
      </c>
      <c r="H8045">
        <v>0</v>
      </c>
      <c r="I8045">
        <v>6.5122470000000003</v>
      </c>
    </row>
    <row r="8046" spans="1:9" x14ac:dyDescent="0.25">
      <c r="A8046">
        <v>2430600005</v>
      </c>
      <c r="B8046" t="s">
        <v>1698</v>
      </c>
      <c r="C8046" t="s">
        <v>248</v>
      </c>
      <c r="D8046" t="s">
        <v>249</v>
      </c>
      <c r="E8046">
        <v>168.46019999999999</v>
      </c>
      <c r="F8046" t="s">
        <v>4426</v>
      </c>
      <c r="G8046">
        <v>10.188700000000001</v>
      </c>
      <c r="H8046" s="1">
        <v>0</v>
      </c>
      <c r="I8046">
        <v>6.0274179999999999</v>
      </c>
    </row>
    <row r="8047" spans="1:9" x14ac:dyDescent="0.25">
      <c r="A8047">
        <v>2430600005</v>
      </c>
      <c r="B8047" t="s">
        <v>1698</v>
      </c>
      <c r="C8047" t="s">
        <v>91</v>
      </c>
      <c r="D8047" t="s">
        <v>92</v>
      </c>
      <c r="E8047">
        <v>10.02</v>
      </c>
      <c r="F8047" t="s">
        <v>4426</v>
      </c>
      <c r="G8047">
        <v>0</v>
      </c>
      <c r="H8047">
        <v>10.188700000000001</v>
      </c>
      <c r="I8047">
        <v>6.0279439999999997</v>
      </c>
    </row>
    <row r="8048" spans="1:9" x14ac:dyDescent="0.25">
      <c r="A8048">
        <v>2430600006</v>
      </c>
      <c r="B8048" t="s">
        <v>6107</v>
      </c>
      <c r="C8048" t="s">
        <v>248</v>
      </c>
      <c r="D8048" t="s">
        <v>249</v>
      </c>
      <c r="E8048">
        <v>443.01</v>
      </c>
      <c r="F8048" t="s">
        <v>4426</v>
      </c>
      <c r="G8048">
        <v>0</v>
      </c>
      <c r="H8048">
        <v>0</v>
      </c>
      <c r="I8048">
        <v>24.221304</v>
      </c>
    </row>
    <row r="8049" spans="1:9" x14ac:dyDescent="0.25">
      <c r="A8049">
        <v>2430610001</v>
      </c>
      <c r="B8049" t="s">
        <v>6108</v>
      </c>
      <c r="C8049" t="s">
        <v>699</v>
      </c>
      <c r="D8049" t="s">
        <v>700</v>
      </c>
      <c r="E8049">
        <v>6.85</v>
      </c>
      <c r="F8049" t="s">
        <v>4426</v>
      </c>
      <c r="G8049">
        <v>0</v>
      </c>
      <c r="H8049">
        <v>0</v>
      </c>
      <c r="I8049">
        <v>13.691971000000001</v>
      </c>
    </row>
    <row r="8050" spans="1:9" x14ac:dyDescent="0.25">
      <c r="A8050">
        <v>2430610002</v>
      </c>
      <c r="B8050" t="s">
        <v>6109</v>
      </c>
      <c r="C8050" t="s">
        <v>699</v>
      </c>
      <c r="D8050" t="s">
        <v>700</v>
      </c>
      <c r="E8050">
        <v>37.965000000000003</v>
      </c>
      <c r="F8050" t="s">
        <v>4426</v>
      </c>
      <c r="G8050">
        <v>2.5499999999999998</v>
      </c>
      <c r="H8050">
        <v>200</v>
      </c>
      <c r="I8050">
        <v>20.967206999999998</v>
      </c>
    </row>
    <row r="8051" spans="1:9" x14ac:dyDescent="0.25">
      <c r="A8051">
        <v>2430610002</v>
      </c>
      <c r="B8051" t="s">
        <v>6109</v>
      </c>
      <c r="C8051" t="s">
        <v>646</v>
      </c>
      <c r="D8051" t="s">
        <v>647</v>
      </c>
      <c r="E8051">
        <v>0</v>
      </c>
      <c r="F8051" t="s">
        <v>4426</v>
      </c>
      <c r="G8051">
        <v>0</v>
      </c>
      <c r="H8051">
        <v>2.5499999999999998</v>
      </c>
      <c r="I8051">
        <v>20.967110999999999</v>
      </c>
    </row>
    <row r="8052" spans="1:9" x14ac:dyDescent="0.25">
      <c r="A8052">
        <v>2430610003</v>
      </c>
      <c r="B8052" t="s">
        <v>6110</v>
      </c>
      <c r="C8052" t="s">
        <v>699</v>
      </c>
      <c r="D8052" t="s">
        <v>700</v>
      </c>
      <c r="E8052">
        <v>23.55</v>
      </c>
      <c r="F8052" t="s">
        <v>4426</v>
      </c>
      <c r="G8052">
        <v>0</v>
      </c>
      <c r="H8052">
        <v>0</v>
      </c>
      <c r="I8052">
        <v>24.661570999999999</v>
      </c>
    </row>
    <row r="8053" spans="1:9" x14ac:dyDescent="0.25">
      <c r="A8053">
        <v>2430610007</v>
      </c>
      <c r="B8053" t="s">
        <v>6111</v>
      </c>
      <c r="C8053" t="s">
        <v>699</v>
      </c>
      <c r="D8053" t="s">
        <v>700</v>
      </c>
      <c r="E8053">
        <v>61.6</v>
      </c>
      <c r="F8053" t="s">
        <v>4426</v>
      </c>
      <c r="G8053">
        <v>0</v>
      </c>
      <c r="H8053">
        <v>0</v>
      </c>
      <c r="I8053">
        <v>16.026623000000001</v>
      </c>
    </row>
    <row r="8054" spans="1:9" x14ac:dyDescent="0.25">
      <c r="A8054">
        <v>2430620001</v>
      </c>
      <c r="B8054" t="s">
        <v>1697</v>
      </c>
      <c r="C8054" t="s">
        <v>699</v>
      </c>
      <c r="D8054" t="s">
        <v>700</v>
      </c>
      <c r="E8054">
        <v>16.146999999999998</v>
      </c>
      <c r="F8054" t="s">
        <v>4426</v>
      </c>
      <c r="G8054">
        <v>0</v>
      </c>
      <c r="H8054">
        <v>0</v>
      </c>
      <c r="I8054">
        <v>40.443426000000002</v>
      </c>
    </row>
    <row r="8055" spans="1:9" x14ac:dyDescent="0.25">
      <c r="A8055">
        <v>2430620001</v>
      </c>
      <c r="B8055" t="s">
        <v>1697</v>
      </c>
      <c r="C8055" t="s">
        <v>248</v>
      </c>
      <c r="D8055" t="s">
        <v>249</v>
      </c>
      <c r="E8055">
        <v>742.0598</v>
      </c>
      <c r="F8055" t="s">
        <v>4426</v>
      </c>
      <c r="G8055">
        <v>0</v>
      </c>
      <c r="H8055" s="1">
        <v>1285</v>
      </c>
      <c r="I8055">
        <v>34.418520000000001</v>
      </c>
    </row>
    <row r="8056" spans="1:9" x14ac:dyDescent="0.25">
      <c r="A8056">
        <v>2430620002</v>
      </c>
      <c r="B8056" t="s">
        <v>6112</v>
      </c>
      <c r="C8056" t="s">
        <v>699</v>
      </c>
      <c r="D8056" t="s">
        <v>700</v>
      </c>
      <c r="E8056">
        <v>2.9</v>
      </c>
      <c r="F8056" t="s">
        <v>4426</v>
      </c>
      <c r="G8056">
        <v>0</v>
      </c>
      <c r="H8056" s="1">
        <v>0</v>
      </c>
      <c r="I8056">
        <v>78.310344999999998</v>
      </c>
    </row>
    <row r="8057" spans="1:9" x14ac:dyDescent="0.25">
      <c r="A8057">
        <v>2430620005</v>
      </c>
      <c r="B8057" t="s">
        <v>6113</v>
      </c>
      <c r="C8057" t="s">
        <v>699</v>
      </c>
      <c r="D8057" t="s">
        <v>700</v>
      </c>
      <c r="E8057">
        <v>0.8</v>
      </c>
      <c r="F8057" t="s">
        <v>4426</v>
      </c>
      <c r="G8057">
        <v>0</v>
      </c>
      <c r="H8057">
        <v>0</v>
      </c>
      <c r="I8057">
        <v>26.9375</v>
      </c>
    </row>
    <row r="8058" spans="1:9" x14ac:dyDescent="0.25">
      <c r="A8058">
        <v>2430620009</v>
      </c>
      <c r="B8058" t="s">
        <v>6114</v>
      </c>
      <c r="C8058" t="s">
        <v>699</v>
      </c>
      <c r="D8058" t="s">
        <v>700</v>
      </c>
      <c r="E8058">
        <v>0.35</v>
      </c>
      <c r="F8058" t="s">
        <v>4426</v>
      </c>
      <c r="G8058">
        <v>0</v>
      </c>
      <c r="H8058">
        <v>0</v>
      </c>
      <c r="I8058">
        <v>50.2</v>
      </c>
    </row>
    <row r="8059" spans="1:9" x14ac:dyDescent="0.25">
      <c r="A8059">
        <v>2430620010</v>
      </c>
      <c r="B8059" t="s">
        <v>6115</v>
      </c>
      <c r="C8059" t="s">
        <v>699</v>
      </c>
      <c r="D8059" t="s">
        <v>700</v>
      </c>
      <c r="E8059">
        <v>9.6359999999999992</v>
      </c>
      <c r="F8059" t="s">
        <v>4426</v>
      </c>
      <c r="G8059">
        <v>0</v>
      </c>
      <c r="H8059" s="1">
        <v>0</v>
      </c>
      <c r="I8059">
        <v>112.89643</v>
      </c>
    </row>
    <row r="8060" spans="1:9" x14ac:dyDescent="0.25">
      <c r="A8060">
        <v>2430620015</v>
      </c>
      <c r="B8060" t="s">
        <v>2178</v>
      </c>
      <c r="C8060" t="s">
        <v>248</v>
      </c>
      <c r="D8060" t="s">
        <v>249</v>
      </c>
      <c r="E8060">
        <v>5</v>
      </c>
      <c r="F8060" t="s">
        <v>4426</v>
      </c>
      <c r="G8060">
        <v>0</v>
      </c>
      <c r="H8060">
        <v>0</v>
      </c>
      <c r="I8060">
        <v>75.787999999999997</v>
      </c>
    </row>
    <row r="8061" spans="1:9" x14ac:dyDescent="0.25">
      <c r="A8061">
        <v>2430620015</v>
      </c>
      <c r="B8061" t="s">
        <v>2178</v>
      </c>
      <c r="C8061" t="s">
        <v>14</v>
      </c>
      <c r="D8061" t="s">
        <v>15</v>
      </c>
      <c r="E8061">
        <v>2.8359999999999999</v>
      </c>
      <c r="F8061" t="s">
        <v>4426</v>
      </c>
      <c r="G8061">
        <v>0</v>
      </c>
      <c r="H8061">
        <v>0</v>
      </c>
      <c r="I8061">
        <v>75.782792999999998</v>
      </c>
    </row>
    <row r="8062" spans="1:9" x14ac:dyDescent="0.25">
      <c r="A8062">
        <v>2430620016</v>
      </c>
      <c r="B8062" t="s">
        <v>2179</v>
      </c>
      <c r="C8062" t="s">
        <v>248</v>
      </c>
      <c r="D8062" t="s">
        <v>249</v>
      </c>
      <c r="E8062">
        <v>5</v>
      </c>
      <c r="F8062" t="s">
        <v>4426</v>
      </c>
      <c r="G8062">
        <v>0</v>
      </c>
      <c r="H8062">
        <v>0</v>
      </c>
      <c r="I8062">
        <v>53.228000000000002</v>
      </c>
    </row>
    <row r="8063" spans="1:9" x14ac:dyDescent="0.25">
      <c r="A8063">
        <v>2430620016</v>
      </c>
      <c r="B8063" t="s">
        <v>2179</v>
      </c>
      <c r="C8063" t="s">
        <v>14</v>
      </c>
      <c r="D8063" t="s">
        <v>15</v>
      </c>
      <c r="E8063">
        <v>3.0470000000000002</v>
      </c>
      <c r="F8063" t="s">
        <v>4426</v>
      </c>
      <c r="G8063">
        <v>0</v>
      </c>
      <c r="H8063">
        <v>0</v>
      </c>
      <c r="I8063">
        <v>53.229405999999997</v>
      </c>
    </row>
    <row r="8064" spans="1:9" x14ac:dyDescent="0.25">
      <c r="A8064">
        <v>2430630001</v>
      </c>
      <c r="B8064" t="s">
        <v>2185</v>
      </c>
      <c r="C8064" t="s">
        <v>248</v>
      </c>
      <c r="D8064" t="s">
        <v>249</v>
      </c>
      <c r="E8064">
        <v>5</v>
      </c>
      <c r="F8064" t="s">
        <v>4426</v>
      </c>
      <c r="G8064">
        <v>0</v>
      </c>
      <c r="H8064">
        <v>0</v>
      </c>
      <c r="I8064">
        <v>40.29</v>
      </c>
    </row>
    <row r="8065" spans="1:9" x14ac:dyDescent="0.25">
      <c r="A8065">
        <v>2430630001</v>
      </c>
      <c r="B8065" t="s">
        <v>2185</v>
      </c>
      <c r="C8065" t="s">
        <v>14</v>
      </c>
      <c r="D8065" t="s">
        <v>15</v>
      </c>
      <c r="E8065">
        <v>3.0670000000000002</v>
      </c>
      <c r="F8065" t="s">
        <v>4426</v>
      </c>
      <c r="G8065">
        <v>0</v>
      </c>
      <c r="H8065">
        <v>0</v>
      </c>
      <c r="I8065">
        <v>40.290185999999999</v>
      </c>
    </row>
    <row r="8066" spans="1:9" x14ac:dyDescent="0.25">
      <c r="A8066">
        <v>2430640001</v>
      </c>
      <c r="B8066" t="s">
        <v>6116</v>
      </c>
      <c r="C8066" t="s">
        <v>699</v>
      </c>
      <c r="D8066" t="s">
        <v>700</v>
      </c>
      <c r="E8066">
        <v>173.358</v>
      </c>
      <c r="F8066" t="s">
        <v>4426</v>
      </c>
      <c r="G8066">
        <v>3.9</v>
      </c>
      <c r="H8066">
        <v>0</v>
      </c>
      <c r="I8066">
        <v>31.926936999999999</v>
      </c>
    </row>
    <row r="8067" spans="1:9" x14ac:dyDescent="0.25">
      <c r="A8067">
        <v>2430640001</v>
      </c>
      <c r="B8067" t="s">
        <v>6116</v>
      </c>
      <c r="C8067" t="s">
        <v>646</v>
      </c>
      <c r="D8067" t="s">
        <v>647</v>
      </c>
      <c r="E8067">
        <v>0</v>
      </c>
      <c r="F8067" t="s">
        <v>4426</v>
      </c>
      <c r="G8067">
        <v>0</v>
      </c>
      <c r="H8067">
        <v>3.9</v>
      </c>
      <c r="I8067">
        <v>31.92</v>
      </c>
    </row>
    <row r="8068" spans="1:9" x14ac:dyDescent="0.25">
      <c r="A8068">
        <v>2430640003</v>
      </c>
      <c r="B8068" t="s">
        <v>1776</v>
      </c>
      <c r="C8068" t="s">
        <v>699</v>
      </c>
      <c r="D8068" t="s">
        <v>700</v>
      </c>
      <c r="E8068">
        <v>12.2</v>
      </c>
      <c r="F8068" t="s">
        <v>4426</v>
      </c>
      <c r="G8068">
        <v>0</v>
      </c>
      <c r="H8068">
        <v>0</v>
      </c>
      <c r="I8068">
        <v>50.032786999999999</v>
      </c>
    </row>
    <row r="8069" spans="1:9" x14ac:dyDescent="0.25">
      <c r="A8069">
        <v>2430640003</v>
      </c>
      <c r="B8069" t="s">
        <v>1776</v>
      </c>
      <c r="C8069" t="s">
        <v>248</v>
      </c>
      <c r="D8069" t="s">
        <v>249</v>
      </c>
      <c r="E8069">
        <v>88.956999999999994</v>
      </c>
      <c r="F8069" t="s">
        <v>4426</v>
      </c>
      <c r="G8069">
        <v>0</v>
      </c>
      <c r="H8069">
        <v>110</v>
      </c>
      <c r="I8069">
        <v>44.769607999999998</v>
      </c>
    </row>
    <row r="8070" spans="1:9" x14ac:dyDescent="0.25">
      <c r="A8070">
        <v>2430640004</v>
      </c>
      <c r="B8070" t="s">
        <v>6117</v>
      </c>
      <c r="C8070" t="s">
        <v>248</v>
      </c>
      <c r="D8070" t="s">
        <v>249</v>
      </c>
      <c r="E8070">
        <v>41.1</v>
      </c>
      <c r="F8070" t="s">
        <v>4426</v>
      </c>
      <c r="G8070">
        <v>0</v>
      </c>
      <c r="H8070" s="1">
        <v>0</v>
      </c>
      <c r="I8070">
        <v>70.462287000000003</v>
      </c>
    </row>
    <row r="8071" spans="1:9" x14ac:dyDescent="0.25">
      <c r="A8071">
        <v>2430640005</v>
      </c>
      <c r="B8071" t="s">
        <v>6118</v>
      </c>
      <c r="C8071" t="s">
        <v>248</v>
      </c>
      <c r="D8071" t="s">
        <v>249</v>
      </c>
      <c r="E8071" s="1">
        <v>19.920000000000002</v>
      </c>
      <c r="F8071" t="s">
        <v>4426</v>
      </c>
      <c r="G8071">
        <v>0</v>
      </c>
      <c r="H8071" s="1">
        <v>0</v>
      </c>
      <c r="I8071">
        <v>131.712851</v>
      </c>
    </row>
    <row r="8072" spans="1:9" x14ac:dyDescent="0.25">
      <c r="A8072">
        <v>2430640007</v>
      </c>
      <c r="B8072" t="s">
        <v>2181</v>
      </c>
      <c r="C8072" t="s">
        <v>248</v>
      </c>
      <c r="D8072" t="s">
        <v>249</v>
      </c>
      <c r="E8072">
        <v>5</v>
      </c>
      <c r="F8072" t="s">
        <v>4426</v>
      </c>
      <c r="G8072">
        <v>0</v>
      </c>
      <c r="H8072">
        <v>0</v>
      </c>
      <c r="I8072">
        <v>53.323999999999998</v>
      </c>
    </row>
    <row r="8073" spans="1:9" x14ac:dyDescent="0.25">
      <c r="A8073">
        <v>2430640007</v>
      </c>
      <c r="B8073" t="s">
        <v>2181</v>
      </c>
      <c r="C8073" t="s">
        <v>14</v>
      </c>
      <c r="D8073" t="s">
        <v>15</v>
      </c>
      <c r="E8073">
        <v>2.7368000000000001</v>
      </c>
      <c r="F8073" t="s">
        <v>4426</v>
      </c>
      <c r="G8073">
        <v>0</v>
      </c>
      <c r="H8073">
        <v>0</v>
      </c>
      <c r="I8073">
        <v>53.325051000000002</v>
      </c>
    </row>
    <row r="8074" spans="1:9" x14ac:dyDescent="0.25">
      <c r="A8074">
        <v>2430660001</v>
      </c>
      <c r="B8074" t="s">
        <v>6119</v>
      </c>
      <c r="C8074" t="s">
        <v>699</v>
      </c>
      <c r="D8074" t="s">
        <v>700</v>
      </c>
      <c r="E8074">
        <v>0.25</v>
      </c>
      <c r="F8074" t="s">
        <v>4426</v>
      </c>
      <c r="G8074">
        <v>0</v>
      </c>
      <c r="H8074">
        <v>0</v>
      </c>
      <c r="I8074">
        <v>2.6</v>
      </c>
    </row>
    <row r="8075" spans="1:9" x14ac:dyDescent="0.25">
      <c r="A8075">
        <v>2430660002</v>
      </c>
      <c r="B8075" t="s">
        <v>6120</v>
      </c>
      <c r="C8075" t="s">
        <v>699</v>
      </c>
      <c r="D8075" t="s">
        <v>700</v>
      </c>
      <c r="E8075">
        <v>314.16500000000002</v>
      </c>
      <c r="F8075" t="s">
        <v>4426</v>
      </c>
      <c r="G8075">
        <v>5.4</v>
      </c>
      <c r="H8075">
        <v>0</v>
      </c>
      <c r="I8075">
        <v>6.8443649999999998</v>
      </c>
    </row>
    <row r="8076" spans="1:9" x14ac:dyDescent="0.25">
      <c r="A8076">
        <v>2430660002</v>
      </c>
      <c r="B8076" t="s">
        <v>6120</v>
      </c>
      <c r="C8076" t="s">
        <v>646</v>
      </c>
      <c r="D8076" t="s">
        <v>647</v>
      </c>
      <c r="E8076">
        <v>0</v>
      </c>
      <c r="F8076" t="s">
        <v>4426</v>
      </c>
      <c r="G8076">
        <v>0</v>
      </c>
      <c r="H8076">
        <v>5.4</v>
      </c>
      <c r="I8076">
        <v>6.8442860000000003</v>
      </c>
    </row>
    <row r="8077" spans="1:9" x14ac:dyDescent="0.25">
      <c r="A8077">
        <v>2430660005</v>
      </c>
      <c r="B8077" t="s">
        <v>6121</v>
      </c>
      <c r="C8077" t="s">
        <v>699</v>
      </c>
      <c r="D8077" t="s">
        <v>700</v>
      </c>
      <c r="E8077">
        <v>16.399999999999999</v>
      </c>
      <c r="F8077" t="s">
        <v>4426</v>
      </c>
      <c r="G8077">
        <v>0</v>
      </c>
      <c r="H8077">
        <v>0</v>
      </c>
      <c r="I8077">
        <v>69.75</v>
      </c>
    </row>
    <row r="8078" spans="1:9" x14ac:dyDescent="0.25">
      <c r="A8078">
        <v>2430660006</v>
      </c>
      <c r="B8078" t="s">
        <v>1704</v>
      </c>
      <c r="C8078" t="s">
        <v>699</v>
      </c>
      <c r="D8078" t="s">
        <v>700</v>
      </c>
      <c r="E8078">
        <v>178.245</v>
      </c>
      <c r="F8078" t="s">
        <v>4426</v>
      </c>
      <c r="G8078">
        <v>0</v>
      </c>
      <c r="H8078">
        <v>0</v>
      </c>
      <c r="I8078">
        <v>5.8565459999999998</v>
      </c>
    </row>
    <row r="8079" spans="1:9" x14ac:dyDescent="0.25">
      <c r="A8079">
        <v>2430660006</v>
      </c>
      <c r="B8079" t="s">
        <v>1704</v>
      </c>
      <c r="C8079" t="s">
        <v>248</v>
      </c>
      <c r="D8079" t="s">
        <v>249</v>
      </c>
      <c r="E8079">
        <v>408.42599999999999</v>
      </c>
      <c r="F8079" t="s">
        <v>4426</v>
      </c>
      <c r="G8079">
        <v>25.965299999999999</v>
      </c>
      <c r="H8079">
        <v>0</v>
      </c>
      <c r="I8079">
        <v>5.0693390000000003</v>
      </c>
    </row>
    <row r="8080" spans="1:9" x14ac:dyDescent="0.25">
      <c r="A8080">
        <v>2430660006</v>
      </c>
      <c r="B8080" t="s">
        <v>1704</v>
      </c>
      <c r="C8080" t="s">
        <v>14</v>
      </c>
      <c r="D8080" t="s">
        <v>15</v>
      </c>
      <c r="E8080">
        <v>1.05</v>
      </c>
      <c r="F8080" t="s">
        <v>4426</v>
      </c>
      <c r="G8080">
        <v>0</v>
      </c>
      <c r="H8080">
        <v>0</v>
      </c>
      <c r="I8080">
        <v>5.0857140000000003</v>
      </c>
    </row>
    <row r="8081" spans="1:9" x14ac:dyDescent="0.25">
      <c r="A8081">
        <v>2430660006</v>
      </c>
      <c r="B8081" t="s">
        <v>1704</v>
      </c>
      <c r="C8081" t="s">
        <v>91</v>
      </c>
      <c r="D8081" t="s">
        <v>92</v>
      </c>
      <c r="E8081">
        <v>25.965299999999999</v>
      </c>
      <c r="F8081" t="s">
        <v>4426</v>
      </c>
      <c r="G8081">
        <v>0</v>
      </c>
      <c r="H8081">
        <v>25.965299999999999</v>
      </c>
      <c r="I8081">
        <v>5.069458</v>
      </c>
    </row>
    <row r="8082" spans="1:9" x14ac:dyDescent="0.25">
      <c r="A8082">
        <v>2430660008</v>
      </c>
      <c r="B8082" t="s">
        <v>6122</v>
      </c>
      <c r="C8082" t="s">
        <v>699</v>
      </c>
      <c r="D8082" t="s">
        <v>700</v>
      </c>
      <c r="E8082" s="1">
        <v>59.375</v>
      </c>
      <c r="F8082" t="s">
        <v>4426</v>
      </c>
      <c r="G8082">
        <v>0</v>
      </c>
      <c r="H8082">
        <v>0</v>
      </c>
      <c r="I8082">
        <v>40.226021000000003</v>
      </c>
    </row>
    <row r="8083" spans="1:9" x14ac:dyDescent="0.25">
      <c r="A8083">
        <v>2430670001</v>
      </c>
      <c r="B8083" t="s">
        <v>6123</v>
      </c>
      <c r="C8083" t="s">
        <v>699</v>
      </c>
      <c r="D8083" t="s">
        <v>700</v>
      </c>
      <c r="E8083">
        <v>21.1</v>
      </c>
      <c r="F8083" t="s">
        <v>4426</v>
      </c>
      <c r="G8083">
        <v>0</v>
      </c>
      <c r="H8083">
        <v>0</v>
      </c>
      <c r="I8083">
        <v>56.550237000000003</v>
      </c>
    </row>
    <row r="8084" spans="1:9" x14ac:dyDescent="0.25">
      <c r="A8084">
        <v>2430670002</v>
      </c>
      <c r="B8084" t="s">
        <v>6124</v>
      </c>
      <c r="C8084" t="s">
        <v>248</v>
      </c>
      <c r="D8084" t="s">
        <v>249</v>
      </c>
      <c r="E8084">
        <v>0.16</v>
      </c>
      <c r="F8084" t="s">
        <v>4426</v>
      </c>
      <c r="G8084">
        <v>0</v>
      </c>
      <c r="H8084">
        <v>0</v>
      </c>
      <c r="I8084">
        <v>54.875</v>
      </c>
    </row>
    <row r="8085" spans="1:9" x14ac:dyDescent="0.25">
      <c r="A8085">
        <v>2430680001</v>
      </c>
      <c r="B8085" t="s">
        <v>6125</v>
      </c>
      <c r="C8085" t="s">
        <v>699</v>
      </c>
      <c r="D8085" t="s">
        <v>700</v>
      </c>
      <c r="E8085" s="1">
        <v>12.195</v>
      </c>
      <c r="F8085" t="s">
        <v>4426</v>
      </c>
      <c r="G8085">
        <v>0</v>
      </c>
      <c r="H8085">
        <v>0</v>
      </c>
      <c r="I8085">
        <v>79.590816000000004</v>
      </c>
    </row>
    <row r="8086" spans="1:9" x14ac:dyDescent="0.25">
      <c r="A8086">
        <v>2430680002</v>
      </c>
      <c r="B8086" t="s">
        <v>1790</v>
      </c>
      <c r="C8086" t="s">
        <v>699</v>
      </c>
      <c r="D8086" t="s">
        <v>700</v>
      </c>
      <c r="E8086">
        <v>54.546999999999997</v>
      </c>
      <c r="F8086" t="s">
        <v>4426</v>
      </c>
      <c r="G8086">
        <v>0.8</v>
      </c>
      <c r="H8086">
        <v>0</v>
      </c>
      <c r="I8086">
        <v>37.581901999999999</v>
      </c>
    </row>
    <row r="8087" spans="1:9" x14ac:dyDescent="0.25">
      <c r="A8087">
        <v>2430680002</v>
      </c>
      <c r="B8087" t="s">
        <v>1790</v>
      </c>
      <c r="C8087" t="s">
        <v>248</v>
      </c>
      <c r="D8087" t="s">
        <v>249</v>
      </c>
      <c r="E8087">
        <v>2.1080000000000001</v>
      </c>
      <c r="F8087" t="s">
        <v>4426</v>
      </c>
      <c r="G8087">
        <v>0</v>
      </c>
      <c r="H8087">
        <v>50</v>
      </c>
      <c r="I8087">
        <v>37.139468999999998</v>
      </c>
    </row>
    <row r="8088" spans="1:9" x14ac:dyDescent="0.25">
      <c r="A8088">
        <v>2430680002</v>
      </c>
      <c r="B8088" t="s">
        <v>1790</v>
      </c>
      <c r="C8088" t="s">
        <v>646</v>
      </c>
      <c r="D8088" t="s">
        <v>647</v>
      </c>
      <c r="E8088">
        <v>0</v>
      </c>
      <c r="F8088" t="s">
        <v>4426</v>
      </c>
      <c r="G8088">
        <v>0</v>
      </c>
      <c r="H8088">
        <v>0.8</v>
      </c>
      <c r="I8088">
        <v>37.583333000000003</v>
      </c>
    </row>
    <row r="8089" spans="1:9" x14ac:dyDescent="0.25">
      <c r="A8089">
        <v>2430680002</v>
      </c>
      <c r="B8089" t="s">
        <v>1790</v>
      </c>
      <c r="C8089" t="s">
        <v>692</v>
      </c>
      <c r="D8089" t="s">
        <v>693</v>
      </c>
      <c r="E8089">
        <v>50</v>
      </c>
      <c r="F8089" t="s">
        <v>4426</v>
      </c>
      <c r="G8089">
        <v>50</v>
      </c>
      <c r="H8089" s="1">
        <v>0</v>
      </c>
      <c r="I8089">
        <v>41.407200000000003</v>
      </c>
    </row>
    <row r="8090" spans="1:9" x14ac:dyDescent="0.25">
      <c r="A8090">
        <v>2430680003</v>
      </c>
      <c r="B8090" t="s">
        <v>1700</v>
      </c>
      <c r="C8090" t="s">
        <v>699</v>
      </c>
      <c r="D8090" t="s">
        <v>700</v>
      </c>
      <c r="E8090">
        <v>35.819000000000003</v>
      </c>
      <c r="F8090" t="s">
        <v>4426</v>
      </c>
      <c r="G8090">
        <v>0</v>
      </c>
      <c r="H8090">
        <v>0</v>
      </c>
      <c r="I8090">
        <v>43.858007999999998</v>
      </c>
    </row>
    <row r="8091" spans="1:9" x14ac:dyDescent="0.25">
      <c r="A8091">
        <v>2430680003</v>
      </c>
      <c r="B8091" t="s">
        <v>1700</v>
      </c>
      <c r="C8091" t="s">
        <v>248</v>
      </c>
      <c r="D8091" t="s">
        <v>249</v>
      </c>
      <c r="E8091" s="1">
        <v>1031.0728999999999</v>
      </c>
      <c r="F8091" t="s">
        <v>4426</v>
      </c>
      <c r="G8091">
        <v>0</v>
      </c>
      <c r="H8091" s="1">
        <v>1460</v>
      </c>
      <c r="I8091">
        <v>37.045808999999998</v>
      </c>
    </row>
    <row r="8092" spans="1:9" x14ac:dyDescent="0.25">
      <c r="A8092">
        <v>2430680005</v>
      </c>
      <c r="B8092" t="s">
        <v>1897</v>
      </c>
      <c r="C8092" t="s">
        <v>699</v>
      </c>
      <c r="D8092" t="s">
        <v>700</v>
      </c>
      <c r="E8092" s="1">
        <v>13.5</v>
      </c>
      <c r="F8092" t="s">
        <v>4426</v>
      </c>
      <c r="G8092">
        <v>0</v>
      </c>
      <c r="H8092">
        <v>0</v>
      </c>
      <c r="I8092">
        <v>67.262221999999994</v>
      </c>
    </row>
    <row r="8093" spans="1:9" x14ac:dyDescent="0.25">
      <c r="A8093">
        <v>2430680005</v>
      </c>
      <c r="B8093" t="s">
        <v>1897</v>
      </c>
      <c r="C8093" t="s">
        <v>248</v>
      </c>
      <c r="D8093" t="s">
        <v>249</v>
      </c>
      <c r="E8093">
        <v>9.6425999999999998</v>
      </c>
      <c r="F8093" t="s">
        <v>4426</v>
      </c>
      <c r="G8093">
        <v>0</v>
      </c>
      <c r="H8093">
        <v>0</v>
      </c>
      <c r="I8093">
        <v>67.261942000000005</v>
      </c>
    </row>
    <row r="8094" spans="1:9" x14ac:dyDescent="0.25">
      <c r="A8094">
        <v>2430680005</v>
      </c>
      <c r="B8094" t="s">
        <v>1897</v>
      </c>
      <c r="C8094" t="s">
        <v>14</v>
      </c>
      <c r="D8094" t="s">
        <v>15</v>
      </c>
      <c r="E8094" s="1">
        <v>0.72740000000000005</v>
      </c>
      <c r="F8094" t="s">
        <v>4426</v>
      </c>
      <c r="G8094">
        <v>0</v>
      </c>
      <c r="H8094" s="1">
        <v>0</v>
      </c>
      <c r="I8094">
        <v>67.266977999999995</v>
      </c>
    </row>
    <row r="8095" spans="1:9" x14ac:dyDescent="0.25">
      <c r="A8095">
        <v>2430680011</v>
      </c>
      <c r="B8095" t="s">
        <v>6126</v>
      </c>
      <c r="C8095" t="s">
        <v>248</v>
      </c>
      <c r="D8095" t="s">
        <v>249</v>
      </c>
      <c r="E8095">
        <v>28</v>
      </c>
      <c r="F8095" t="s">
        <v>4426</v>
      </c>
      <c r="G8095">
        <v>0</v>
      </c>
      <c r="H8095">
        <v>0</v>
      </c>
      <c r="I8095">
        <v>72.215356999999997</v>
      </c>
    </row>
    <row r="8096" spans="1:9" x14ac:dyDescent="0.25">
      <c r="A8096">
        <v>2430680012</v>
      </c>
      <c r="B8096" t="s">
        <v>6127</v>
      </c>
      <c r="C8096" t="s">
        <v>699</v>
      </c>
      <c r="D8096" t="s">
        <v>700</v>
      </c>
      <c r="E8096">
        <v>44.74</v>
      </c>
      <c r="F8096" t="s">
        <v>4426</v>
      </c>
      <c r="G8096">
        <v>0</v>
      </c>
      <c r="H8096">
        <v>0</v>
      </c>
      <c r="I8096">
        <v>47.602592999999999</v>
      </c>
    </row>
    <row r="8097" spans="1:9" x14ac:dyDescent="0.25">
      <c r="A8097">
        <v>2430680013</v>
      </c>
      <c r="B8097" t="s">
        <v>6128</v>
      </c>
      <c r="C8097" t="s">
        <v>699</v>
      </c>
      <c r="D8097" t="s">
        <v>700</v>
      </c>
      <c r="E8097">
        <v>11.5</v>
      </c>
      <c r="F8097" t="s">
        <v>4426</v>
      </c>
      <c r="G8097">
        <v>0</v>
      </c>
      <c r="H8097">
        <v>0</v>
      </c>
      <c r="I8097">
        <v>308.99739099999999</v>
      </c>
    </row>
    <row r="8098" spans="1:9" x14ac:dyDescent="0.25">
      <c r="A8098">
        <v>2430690001</v>
      </c>
      <c r="B8098" t="s">
        <v>6129</v>
      </c>
      <c r="C8098" t="s">
        <v>699</v>
      </c>
      <c r="D8098" t="s">
        <v>700</v>
      </c>
      <c r="E8098">
        <v>15.99</v>
      </c>
      <c r="F8098" t="s">
        <v>4426</v>
      </c>
      <c r="G8098">
        <v>0</v>
      </c>
      <c r="H8098">
        <v>0</v>
      </c>
      <c r="I8098">
        <v>26.626642</v>
      </c>
    </row>
    <row r="8099" spans="1:9" x14ac:dyDescent="0.25">
      <c r="A8099">
        <v>2430690004</v>
      </c>
      <c r="B8099" t="s">
        <v>6130</v>
      </c>
      <c r="C8099" t="s">
        <v>699</v>
      </c>
      <c r="D8099" t="s">
        <v>700</v>
      </c>
      <c r="E8099">
        <v>8.9649999999999999</v>
      </c>
      <c r="F8099" t="s">
        <v>4426</v>
      </c>
      <c r="G8099">
        <v>0.3</v>
      </c>
      <c r="H8099">
        <v>0</v>
      </c>
      <c r="I8099">
        <v>71.876185000000007</v>
      </c>
    </row>
    <row r="8100" spans="1:9" x14ac:dyDescent="0.25">
      <c r="A8100">
        <v>2430690004</v>
      </c>
      <c r="B8100" t="s">
        <v>6130</v>
      </c>
      <c r="C8100" t="s">
        <v>646</v>
      </c>
      <c r="D8100" t="s">
        <v>647</v>
      </c>
      <c r="E8100">
        <v>0</v>
      </c>
      <c r="F8100" t="s">
        <v>4426</v>
      </c>
      <c r="G8100">
        <v>0</v>
      </c>
      <c r="H8100">
        <v>0.3</v>
      </c>
      <c r="I8100">
        <v>71.866667000000007</v>
      </c>
    </row>
    <row r="8101" spans="1:9" x14ac:dyDescent="0.25">
      <c r="A8101">
        <v>2430690005</v>
      </c>
      <c r="B8101" t="s">
        <v>6131</v>
      </c>
      <c r="C8101" t="s">
        <v>699</v>
      </c>
      <c r="D8101" t="s">
        <v>700</v>
      </c>
      <c r="E8101">
        <v>18.547999999999998</v>
      </c>
      <c r="F8101" t="s">
        <v>4426</v>
      </c>
      <c r="G8101">
        <v>0</v>
      </c>
      <c r="H8101">
        <v>0</v>
      </c>
      <c r="I8101">
        <v>184.39292599999999</v>
      </c>
    </row>
    <row r="8102" spans="1:9" x14ac:dyDescent="0.25">
      <c r="A8102">
        <v>2430690010</v>
      </c>
      <c r="B8102" t="s">
        <v>6132</v>
      </c>
      <c r="C8102" t="s">
        <v>699</v>
      </c>
      <c r="D8102" t="s">
        <v>700</v>
      </c>
      <c r="E8102">
        <v>1.4</v>
      </c>
      <c r="F8102" t="s">
        <v>4426</v>
      </c>
      <c r="G8102">
        <v>0</v>
      </c>
      <c r="H8102">
        <v>0</v>
      </c>
      <c r="I8102">
        <v>33.214286000000001</v>
      </c>
    </row>
    <row r="8103" spans="1:9" x14ac:dyDescent="0.25">
      <c r="A8103">
        <v>2430690011</v>
      </c>
      <c r="B8103" t="s">
        <v>6133</v>
      </c>
      <c r="C8103" t="s">
        <v>699</v>
      </c>
      <c r="D8103" t="s">
        <v>700</v>
      </c>
      <c r="E8103" s="1">
        <v>28.4</v>
      </c>
      <c r="F8103" t="s">
        <v>4426</v>
      </c>
      <c r="G8103">
        <v>0</v>
      </c>
      <c r="H8103">
        <v>0</v>
      </c>
      <c r="I8103">
        <v>240.33274599999999</v>
      </c>
    </row>
    <row r="8104" spans="1:9" x14ac:dyDescent="0.25">
      <c r="A8104">
        <v>2430690012</v>
      </c>
      <c r="B8104" t="s">
        <v>2187</v>
      </c>
      <c r="C8104" t="s">
        <v>248</v>
      </c>
      <c r="D8104" t="s">
        <v>249</v>
      </c>
      <c r="E8104">
        <v>5</v>
      </c>
      <c r="F8104" t="s">
        <v>4426</v>
      </c>
      <c r="G8104">
        <v>0</v>
      </c>
      <c r="H8104" s="1">
        <v>0</v>
      </c>
      <c r="I8104">
        <v>68.918000000000006</v>
      </c>
    </row>
    <row r="8105" spans="1:9" x14ac:dyDescent="0.25">
      <c r="A8105">
        <v>2430690012</v>
      </c>
      <c r="B8105" t="s">
        <v>2187</v>
      </c>
      <c r="C8105" t="s">
        <v>14</v>
      </c>
      <c r="D8105" t="s">
        <v>15</v>
      </c>
      <c r="E8105">
        <v>3.0670000000000002</v>
      </c>
      <c r="F8105" t="s">
        <v>4426</v>
      </c>
      <c r="G8105">
        <v>0</v>
      </c>
      <c r="H8105">
        <v>0</v>
      </c>
      <c r="I8105">
        <v>68.920769000000007</v>
      </c>
    </row>
    <row r="8106" spans="1:9" x14ac:dyDescent="0.25">
      <c r="A8106">
        <v>2430690013</v>
      </c>
      <c r="B8106" t="s">
        <v>2188</v>
      </c>
      <c r="C8106" t="s">
        <v>248</v>
      </c>
      <c r="D8106" t="s">
        <v>249</v>
      </c>
      <c r="E8106">
        <v>5</v>
      </c>
      <c r="F8106" t="s">
        <v>4426</v>
      </c>
      <c r="G8106">
        <v>0</v>
      </c>
      <c r="H8106">
        <v>0</v>
      </c>
      <c r="I8106">
        <v>85.682000000000002</v>
      </c>
    </row>
    <row r="8107" spans="1:9" x14ac:dyDescent="0.25">
      <c r="A8107">
        <v>2430690013</v>
      </c>
      <c r="B8107" t="s">
        <v>2188</v>
      </c>
      <c r="C8107" t="s">
        <v>14</v>
      </c>
      <c r="D8107" t="s">
        <v>15</v>
      </c>
      <c r="E8107">
        <v>2.6280000000000001</v>
      </c>
      <c r="F8107" t="s">
        <v>4426</v>
      </c>
      <c r="G8107">
        <v>0</v>
      </c>
      <c r="H8107">
        <v>0</v>
      </c>
      <c r="I8107">
        <v>85.681126000000006</v>
      </c>
    </row>
    <row r="8108" spans="1:9" x14ac:dyDescent="0.25">
      <c r="A8108">
        <v>2430700001</v>
      </c>
      <c r="B8108" t="s">
        <v>1703</v>
      </c>
      <c r="C8108" t="s">
        <v>699</v>
      </c>
      <c r="D8108" t="s">
        <v>700</v>
      </c>
      <c r="E8108">
        <v>81.8</v>
      </c>
      <c r="F8108" t="s">
        <v>4426</v>
      </c>
      <c r="G8108">
        <v>0.15</v>
      </c>
      <c r="H8108">
        <v>0</v>
      </c>
      <c r="I8108">
        <v>21.102812</v>
      </c>
    </row>
    <row r="8109" spans="1:9" x14ac:dyDescent="0.25">
      <c r="A8109">
        <v>2430700001</v>
      </c>
      <c r="B8109" t="s">
        <v>1703</v>
      </c>
      <c r="C8109" t="s">
        <v>248</v>
      </c>
      <c r="D8109" t="s">
        <v>249</v>
      </c>
      <c r="E8109">
        <v>126.60980000000001</v>
      </c>
      <c r="F8109" t="s">
        <v>4426</v>
      </c>
      <c r="G8109">
        <v>0</v>
      </c>
      <c r="H8109">
        <v>0</v>
      </c>
      <c r="I8109">
        <v>21.535378999999999</v>
      </c>
    </row>
    <row r="8110" spans="1:9" x14ac:dyDescent="0.25">
      <c r="A8110">
        <v>2430700001</v>
      </c>
      <c r="B8110" t="s">
        <v>1703</v>
      </c>
      <c r="C8110" t="s">
        <v>14</v>
      </c>
      <c r="D8110" t="s">
        <v>15</v>
      </c>
      <c r="E8110">
        <v>0.96199999999999997</v>
      </c>
      <c r="F8110" t="s">
        <v>4426</v>
      </c>
      <c r="G8110">
        <v>0</v>
      </c>
      <c r="H8110">
        <v>0</v>
      </c>
      <c r="I8110">
        <v>21.538461999999999</v>
      </c>
    </row>
    <row r="8111" spans="1:9" x14ac:dyDescent="0.25">
      <c r="A8111">
        <v>2430700001</v>
      </c>
      <c r="B8111" t="s">
        <v>1703</v>
      </c>
      <c r="C8111" t="s">
        <v>91</v>
      </c>
      <c r="D8111" t="s">
        <v>92</v>
      </c>
      <c r="E8111">
        <v>2E-3</v>
      </c>
      <c r="F8111" t="s">
        <v>4426</v>
      </c>
      <c r="G8111">
        <v>0</v>
      </c>
      <c r="H8111">
        <v>0</v>
      </c>
      <c r="I8111">
        <v>20</v>
      </c>
    </row>
    <row r="8112" spans="1:9" x14ac:dyDescent="0.25">
      <c r="A8112">
        <v>2430700001</v>
      </c>
      <c r="B8112" t="s">
        <v>1703</v>
      </c>
      <c r="C8112" t="s">
        <v>646</v>
      </c>
      <c r="D8112" t="s">
        <v>647</v>
      </c>
      <c r="E8112">
        <v>0</v>
      </c>
      <c r="F8112" t="s">
        <v>4426</v>
      </c>
      <c r="G8112">
        <v>0</v>
      </c>
      <c r="H8112">
        <v>0.15</v>
      </c>
      <c r="I8112">
        <v>21.1</v>
      </c>
    </row>
    <row r="8113" spans="1:9" x14ac:dyDescent="0.25">
      <c r="A8113">
        <v>2430700002</v>
      </c>
      <c r="B8113" t="s">
        <v>6134</v>
      </c>
      <c r="C8113" t="s">
        <v>699</v>
      </c>
      <c r="D8113" t="s">
        <v>700</v>
      </c>
      <c r="E8113">
        <v>210.4</v>
      </c>
      <c r="F8113" t="s">
        <v>4426</v>
      </c>
      <c r="G8113">
        <v>0</v>
      </c>
      <c r="H8113">
        <v>0</v>
      </c>
      <c r="I8113">
        <v>4.2552760000000003</v>
      </c>
    </row>
    <row r="8114" spans="1:9" x14ac:dyDescent="0.25">
      <c r="A8114">
        <v>2430700003</v>
      </c>
      <c r="B8114" t="s">
        <v>6135</v>
      </c>
      <c r="C8114" t="s">
        <v>248</v>
      </c>
      <c r="D8114" t="s">
        <v>249</v>
      </c>
      <c r="E8114">
        <v>49.9</v>
      </c>
      <c r="F8114" t="s">
        <v>4426</v>
      </c>
      <c r="G8114">
        <v>0</v>
      </c>
      <c r="H8114">
        <v>0</v>
      </c>
      <c r="I8114">
        <v>17.904609000000001</v>
      </c>
    </row>
    <row r="8115" spans="1:9" x14ac:dyDescent="0.25">
      <c r="A8115">
        <v>2430700004</v>
      </c>
      <c r="B8115" t="s">
        <v>6136</v>
      </c>
      <c r="C8115" t="s">
        <v>248</v>
      </c>
      <c r="D8115" t="s">
        <v>249</v>
      </c>
      <c r="E8115">
        <v>24.6</v>
      </c>
      <c r="F8115" t="s">
        <v>4426</v>
      </c>
      <c r="G8115">
        <v>0</v>
      </c>
      <c r="H8115">
        <v>0</v>
      </c>
      <c r="I8115">
        <v>211.073984</v>
      </c>
    </row>
    <row r="8116" spans="1:9" x14ac:dyDescent="0.25">
      <c r="A8116">
        <v>2430700006</v>
      </c>
      <c r="B8116" t="s">
        <v>2183</v>
      </c>
      <c r="C8116" t="s">
        <v>248</v>
      </c>
      <c r="D8116" t="s">
        <v>249</v>
      </c>
      <c r="E8116">
        <v>5</v>
      </c>
      <c r="F8116" t="s">
        <v>4426</v>
      </c>
      <c r="G8116">
        <v>0</v>
      </c>
      <c r="H8116">
        <v>0</v>
      </c>
      <c r="I8116">
        <v>47.281999999999996</v>
      </c>
    </row>
    <row r="8117" spans="1:9" x14ac:dyDescent="0.25">
      <c r="A8117">
        <v>2430700006</v>
      </c>
      <c r="B8117" t="s">
        <v>2183</v>
      </c>
      <c r="C8117" t="s">
        <v>14</v>
      </c>
      <c r="D8117" t="s">
        <v>15</v>
      </c>
      <c r="E8117">
        <v>3.0659999999999998</v>
      </c>
      <c r="F8117" t="s">
        <v>4426</v>
      </c>
      <c r="G8117">
        <v>0</v>
      </c>
      <c r="H8117">
        <v>0</v>
      </c>
      <c r="I8117">
        <v>47.279843</v>
      </c>
    </row>
    <row r="8118" spans="1:9" x14ac:dyDescent="0.25">
      <c r="A8118">
        <v>2430700007</v>
      </c>
      <c r="B8118" t="s">
        <v>2184</v>
      </c>
      <c r="C8118" t="s">
        <v>248</v>
      </c>
      <c r="D8118" t="s">
        <v>249</v>
      </c>
      <c r="E8118">
        <v>5</v>
      </c>
      <c r="F8118" t="s">
        <v>4426</v>
      </c>
      <c r="G8118">
        <v>0</v>
      </c>
      <c r="H8118">
        <v>0</v>
      </c>
      <c r="I8118">
        <v>42.66</v>
      </c>
    </row>
    <row r="8119" spans="1:9" x14ac:dyDescent="0.25">
      <c r="A8119">
        <v>2430700007</v>
      </c>
      <c r="B8119" t="s">
        <v>2184</v>
      </c>
      <c r="C8119" t="s">
        <v>14</v>
      </c>
      <c r="D8119" t="s">
        <v>15</v>
      </c>
      <c r="E8119">
        <v>3.085</v>
      </c>
      <c r="F8119" t="s">
        <v>4426</v>
      </c>
      <c r="G8119">
        <v>0</v>
      </c>
      <c r="H8119">
        <v>0</v>
      </c>
      <c r="I8119">
        <v>42.658023</v>
      </c>
    </row>
    <row r="8120" spans="1:9" x14ac:dyDescent="0.25">
      <c r="A8120">
        <v>2430710001</v>
      </c>
      <c r="B8120" t="s">
        <v>844</v>
      </c>
      <c r="C8120" t="s">
        <v>699</v>
      </c>
      <c r="D8120" t="s">
        <v>700</v>
      </c>
      <c r="E8120">
        <v>18.576499999999999</v>
      </c>
      <c r="F8120" t="s">
        <v>4426</v>
      </c>
      <c r="G8120">
        <v>0</v>
      </c>
      <c r="H8120">
        <v>0</v>
      </c>
      <c r="I8120">
        <v>38.971280999999998</v>
      </c>
    </row>
    <row r="8121" spans="1:9" x14ac:dyDescent="0.25">
      <c r="A8121">
        <v>2430710001</v>
      </c>
      <c r="B8121" t="s">
        <v>844</v>
      </c>
      <c r="C8121" t="s">
        <v>248</v>
      </c>
      <c r="D8121" t="s">
        <v>249</v>
      </c>
      <c r="E8121">
        <v>63.34</v>
      </c>
      <c r="F8121" t="s">
        <v>4426</v>
      </c>
      <c r="G8121">
        <v>0</v>
      </c>
      <c r="H8121">
        <v>0</v>
      </c>
      <c r="I8121">
        <v>38.970950000000002</v>
      </c>
    </row>
    <row r="8122" spans="1:9" x14ac:dyDescent="0.25">
      <c r="A8122">
        <v>2430710002</v>
      </c>
      <c r="B8122" t="s">
        <v>1898</v>
      </c>
      <c r="C8122" t="s">
        <v>699</v>
      </c>
      <c r="D8122" t="s">
        <v>700</v>
      </c>
      <c r="E8122">
        <v>31.492000000000001</v>
      </c>
      <c r="F8122" t="s">
        <v>4426</v>
      </c>
      <c r="G8122">
        <v>0</v>
      </c>
      <c r="H8122">
        <v>0</v>
      </c>
      <c r="I8122">
        <v>29.790423000000001</v>
      </c>
    </row>
    <row r="8123" spans="1:9" x14ac:dyDescent="0.25">
      <c r="A8123">
        <v>2430710003</v>
      </c>
      <c r="B8123" t="s">
        <v>1984</v>
      </c>
      <c r="C8123" t="s">
        <v>699</v>
      </c>
      <c r="D8123" t="s">
        <v>700</v>
      </c>
      <c r="E8123">
        <v>28.736000000000001</v>
      </c>
      <c r="F8123" t="s">
        <v>4426</v>
      </c>
      <c r="G8123">
        <v>0</v>
      </c>
      <c r="H8123">
        <v>0</v>
      </c>
      <c r="I8123">
        <v>31.680817999999999</v>
      </c>
    </row>
    <row r="8124" spans="1:9" x14ac:dyDescent="0.25">
      <c r="A8124">
        <v>2430710003</v>
      </c>
      <c r="B8124" t="s">
        <v>1984</v>
      </c>
      <c r="C8124" t="s">
        <v>248</v>
      </c>
      <c r="D8124" t="s">
        <v>249</v>
      </c>
      <c r="E8124" s="1">
        <v>119.548</v>
      </c>
      <c r="F8124" t="s">
        <v>4426</v>
      </c>
      <c r="G8124">
        <v>0</v>
      </c>
      <c r="H8124" s="1">
        <v>300</v>
      </c>
      <c r="I8124">
        <v>31.113862000000001</v>
      </c>
    </row>
    <row r="8125" spans="1:9" x14ac:dyDescent="0.25">
      <c r="A8125">
        <v>2430710003</v>
      </c>
      <c r="B8125" t="s">
        <v>1984</v>
      </c>
      <c r="C8125" t="s">
        <v>692</v>
      </c>
      <c r="D8125" t="s">
        <v>693</v>
      </c>
      <c r="E8125" s="1">
        <v>125</v>
      </c>
      <c r="F8125" t="s">
        <v>4426</v>
      </c>
      <c r="G8125">
        <v>125</v>
      </c>
      <c r="H8125">
        <v>0</v>
      </c>
      <c r="I8125">
        <v>39.410879999999999</v>
      </c>
    </row>
    <row r="8126" spans="1:9" x14ac:dyDescent="0.25">
      <c r="A8126">
        <v>2430710006</v>
      </c>
      <c r="B8126" t="s">
        <v>2204</v>
      </c>
      <c r="C8126" t="s">
        <v>699</v>
      </c>
      <c r="D8126" t="s">
        <v>700</v>
      </c>
      <c r="E8126" s="1">
        <v>30.5</v>
      </c>
      <c r="F8126" t="s">
        <v>4426</v>
      </c>
      <c r="G8126">
        <v>0</v>
      </c>
      <c r="H8126">
        <v>0</v>
      </c>
      <c r="I8126">
        <v>38.610492000000001</v>
      </c>
    </row>
    <row r="8127" spans="1:9" x14ac:dyDescent="0.25">
      <c r="A8127">
        <v>2430710006</v>
      </c>
      <c r="B8127" t="s">
        <v>2204</v>
      </c>
      <c r="C8127" t="s">
        <v>248</v>
      </c>
      <c r="D8127" t="s">
        <v>249</v>
      </c>
      <c r="E8127">
        <v>1.8320000000000001</v>
      </c>
      <c r="F8127" t="s">
        <v>4426</v>
      </c>
      <c r="G8127">
        <v>0.28000000000000003</v>
      </c>
      <c r="H8127">
        <v>5</v>
      </c>
      <c r="I8127">
        <v>38.608078999999996</v>
      </c>
    </row>
    <row r="8128" spans="1:9" x14ac:dyDescent="0.25">
      <c r="A8128">
        <v>2430710006</v>
      </c>
      <c r="B8128" t="s">
        <v>2204</v>
      </c>
      <c r="C8128" t="s">
        <v>91</v>
      </c>
      <c r="D8128" t="s">
        <v>92</v>
      </c>
      <c r="E8128">
        <v>0.38400000000000001</v>
      </c>
      <c r="F8128" t="s">
        <v>4426</v>
      </c>
      <c r="G8128">
        <v>0</v>
      </c>
      <c r="H8128">
        <v>0.28000000000000003</v>
      </c>
      <c r="I8128">
        <v>38.619791999999997</v>
      </c>
    </row>
    <row r="8129" spans="1:9" x14ac:dyDescent="0.25">
      <c r="A8129">
        <v>2430710006</v>
      </c>
      <c r="B8129" t="s">
        <v>2204</v>
      </c>
      <c r="C8129" t="s">
        <v>692</v>
      </c>
      <c r="D8129" t="s">
        <v>693</v>
      </c>
      <c r="E8129">
        <v>20</v>
      </c>
      <c r="F8129" t="s">
        <v>4426</v>
      </c>
      <c r="G8129">
        <v>0</v>
      </c>
      <c r="H8129">
        <v>0</v>
      </c>
      <c r="I8129">
        <v>34.42</v>
      </c>
    </row>
    <row r="8130" spans="1:9" x14ac:dyDescent="0.25">
      <c r="A8130">
        <v>2430710007</v>
      </c>
      <c r="B8130" t="s">
        <v>6137</v>
      </c>
      <c r="C8130" t="s">
        <v>248</v>
      </c>
      <c r="D8130" t="s">
        <v>249</v>
      </c>
      <c r="E8130">
        <v>19.100000000000001</v>
      </c>
      <c r="F8130" t="s">
        <v>4426</v>
      </c>
      <c r="G8130">
        <v>0</v>
      </c>
      <c r="H8130">
        <v>0</v>
      </c>
      <c r="I8130">
        <v>59.069634000000001</v>
      </c>
    </row>
    <row r="8131" spans="1:9" x14ac:dyDescent="0.25">
      <c r="A8131">
        <v>2430710008</v>
      </c>
      <c r="B8131" t="s">
        <v>6138</v>
      </c>
      <c r="C8131" t="s">
        <v>248</v>
      </c>
      <c r="D8131" t="s">
        <v>249</v>
      </c>
      <c r="E8131" s="1">
        <v>3.6</v>
      </c>
      <c r="F8131" t="s">
        <v>4426</v>
      </c>
      <c r="G8131">
        <v>0</v>
      </c>
      <c r="H8131">
        <v>0</v>
      </c>
      <c r="I8131">
        <v>92.513889000000006</v>
      </c>
    </row>
    <row r="8132" spans="1:9" x14ac:dyDescent="0.25">
      <c r="A8132">
        <v>2430710009</v>
      </c>
      <c r="B8132" t="s">
        <v>6139</v>
      </c>
      <c r="C8132" t="s">
        <v>699</v>
      </c>
      <c r="D8132" t="s">
        <v>700</v>
      </c>
      <c r="E8132">
        <v>14.095000000000001</v>
      </c>
      <c r="F8132" t="s">
        <v>4426</v>
      </c>
      <c r="G8132">
        <v>0</v>
      </c>
      <c r="H8132">
        <v>0</v>
      </c>
      <c r="I8132">
        <v>42.322809999999997</v>
      </c>
    </row>
    <row r="8133" spans="1:9" x14ac:dyDescent="0.25">
      <c r="A8133">
        <v>2430710009</v>
      </c>
      <c r="B8133" t="s">
        <v>6139</v>
      </c>
      <c r="C8133" t="s">
        <v>646</v>
      </c>
      <c r="D8133" t="s">
        <v>647</v>
      </c>
      <c r="E8133">
        <v>0.2</v>
      </c>
      <c r="F8133" t="s">
        <v>4426</v>
      </c>
      <c r="G8133">
        <v>0</v>
      </c>
      <c r="H8133">
        <v>0</v>
      </c>
      <c r="I8133">
        <v>42.3</v>
      </c>
    </row>
    <row r="8134" spans="1:9" x14ac:dyDescent="0.25">
      <c r="A8134">
        <v>2430740001</v>
      </c>
      <c r="B8134" t="s">
        <v>1701</v>
      </c>
      <c r="C8134" t="s">
        <v>699</v>
      </c>
      <c r="D8134" t="s">
        <v>700</v>
      </c>
      <c r="E8134">
        <v>11.885</v>
      </c>
      <c r="F8134" t="s">
        <v>4426</v>
      </c>
      <c r="G8134">
        <v>0</v>
      </c>
      <c r="H8134">
        <v>0</v>
      </c>
      <c r="I8134">
        <v>38.350020999999998</v>
      </c>
    </row>
    <row r="8135" spans="1:9" x14ac:dyDescent="0.25">
      <c r="A8135">
        <v>2430740001</v>
      </c>
      <c r="B8135" t="s">
        <v>1701</v>
      </c>
      <c r="C8135" t="s">
        <v>248</v>
      </c>
      <c r="D8135" t="s">
        <v>249</v>
      </c>
      <c r="E8135">
        <v>44.37</v>
      </c>
      <c r="F8135" t="s">
        <v>4426</v>
      </c>
      <c r="G8135">
        <v>0</v>
      </c>
      <c r="H8135">
        <v>0</v>
      </c>
      <c r="I8135">
        <v>38.350462</v>
      </c>
    </row>
    <row r="8136" spans="1:9" x14ac:dyDescent="0.25">
      <c r="A8136">
        <v>2430740002</v>
      </c>
      <c r="B8136" t="s">
        <v>1899</v>
      </c>
      <c r="C8136" t="s">
        <v>699</v>
      </c>
      <c r="D8136" t="s">
        <v>700</v>
      </c>
      <c r="E8136" s="1">
        <v>35.228000000000002</v>
      </c>
      <c r="F8136" t="s">
        <v>4426</v>
      </c>
      <c r="G8136">
        <v>0</v>
      </c>
      <c r="H8136">
        <v>0</v>
      </c>
      <c r="I8136">
        <v>42.224651000000001</v>
      </c>
    </row>
    <row r="8137" spans="1:9" x14ac:dyDescent="0.25">
      <c r="A8137">
        <v>2430740002</v>
      </c>
      <c r="B8137" t="s">
        <v>1899</v>
      </c>
      <c r="C8137" t="s">
        <v>248</v>
      </c>
      <c r="D8137" t="s">
        <v>249</v>
      </c>
      <c r="E8137">
        <v>10.9108</v>
      </c>
      <c r="F8137" t="s">
        <v>4426</v>
      </c>
      <c r="G8137">
        <v>0</v>
      </c>
      <c r="H8137">
        <v>0</v>
      </c>
      <c r="I8137">
        <v>42.227884000000003</v>
      </c>
    </row>
    <row r="8138" spans="1:9" x14ac:dyDescent="0.25">
      <c r="A8138">
        <v>2430740003</v>
      </c>
      <c r="B8138" t="s">
        <v>6140</v>
      </c>
      <c r="C8138" t="s">
        <v>699</v>
      </c>
      <c r="D8138" t="s">
        <v>700</v>
      </c>
      <c r="E8138">
        <v>21.9</v>
      </c>
      <c r="F8138" t="s">
        <v>4426</v>
      </c>
      <c r="G8138">
        <v>0</v>
      </c>
      <c r="H8138">
        <v>0</v>
      </c>
      <c r="I8138">
        <v>88.921004999999994</v>
      </c>
    </row>
    <row r="8139" spans="1:9" x14ac:dyDescent="0.25">
      <c r="A8139">
        <v>2430740007</v>
      </c>
      <c r="B8139" t="s">
        <v>6141</v>
      </c>
      <c r="C8139" t="s">
        <v>699</v>
      </c>
      <c r="D8139" t="s">
        <v>700</v>
      </c>
      <c r="E8139">
        <v>8.3000000000000007</v>
      </c>
      <c r="F8139" t="s">
        <v>4426</v>
      </c>
      <c r="G8139">
        <v>0</v>
      </c>
      <c r="H8139">
        <v>0</v>
      </c>
      <c r="I8139">
        <v>6.0638550000000002</v>
      </c>
    </row>
    <row r="8140" spans="1:9" x14ac:dyDescent="0.25">
      <c r="A8140">
        <v>2430740008</v>
      </c>
      <c r="B8140" t="s">
        <v>6142</v>
      </c>
      <c r="C8140" t="s">
        <v>248</v>
      </c>
      <c r="D8140" t="s">
        <v>249</v>
      </c>
      <c r="E8140">
        <v>25.72</v>
      </c>
      <c r="F8140" t="s">
        <v>4426</v>
      </c>
      <c r="G8140">
        <v>0</v>
      </c>
      <c r="H8140">
        <v>0</v>
      </c>
      <c r="I8140">
        <v>80.846423000000001</v>
      </c>
    </row>
    <row r="8141" spans="1:9" x14ac:dyDescent="0.25">
      <c r="A8141">
        <v>2430740010</v>
      </c>
      <c r="B8141" t="s">
        <v>2177</v>
      </c>
      <c r="C8141" t="s">
        <v>248</v>
      </c>
      <c r="D8141" t="s">
        <v>249</v>
      </c>
      <c r="E8141" s="1">
        <v>5</v>
      </c>
      <c r="F8141" t="s">
        <v>4426</v>
      </c>
      <c r="G8141">
        <v>0</v>
      </c>
      <c r="H8141">
        <v>0</v>
      </c>
      <c r="I8141">
        <v>40.322000000000003</v>
      </c>
    </row>
    <row r="8142" spans="1:9" x14ac:dyDescent="0.25">
      <c r="A8142">
        <v>2430740010</v>
      </c>
      <c r="B8142" t="s">
        <v>2177</v>
      </c>
      <c r="C8142" t="s">
        <v>14</v>
      </c>
      <c r="D8142" t="s">
        <v>15</v>
      </c>
      <c r="E8142" s="1">
        <v>3.3123999999999998</v>
      </c>
      <c r="F8142" t="s">
        <v>4426</v>
      </c>
      <c r="G8142">
        <v>0</v>
      </c>
      <c r="H8142">
        <v>0</v>
      </c>
      <c r="I8142">
        <v>40.327255000000001</v>
      </c>
    </row>
    <row r="8143" spans="1:9" x14ac:dyDescent="0.25">
      <c r="A8143">
        <v>2430740011</v>
      </c>
      <c r="B8143" t="s">
        <v>2180</v>
      </c>
      <c r="C8143" t="s">
        <v>248</v>
      </c>
      <c r="D8143" t="s">
        <v>249</v>
      </c>
      <c r="E8143">
        <v>5</v>
      </c>
      <c r="F8143" t="s">
        <v>4426</v>
      </c>
      <c r="G8143">
        <v>0</v>
      </c>
      <c r="H8143">
        <v>0</v>
      </c>
      <c r="I8143">
        <v>52.7</v>
      </c>
    </row>
    <row r="8144" spans="1:9" x14ac:dyDescent="0.25">
      <c r="A8144">
        <v>2430740011</v>
      </c>
      <c r="B8144" t="s">
        <v>2180</v>
      </c>
      <c r="C8144" t="s">
        <v>14</v>
      </c>
      <c r="D8144" t="s">
        <v>15</v>
      </c>
      <c r="E8144" s="1">
        <v>2.48</v>
      </c>
      <c r="F8144" t="s">
        <v>4426</v>
      </c>
      <c r="G8144">
        <v>0</v>
      </c>
      <c r="H8144">
        <v>0</v>
      </c>
      <c r="I8144">
        <v>52.697581</v>
      </c>
    </row>
    <row r="8145" spans="1:9" x14ac:dyDescent="0.25">
      <c r="A8145">
        <v>2430760001</v>
      </c>
      <c r="B8145" t="s">
        <v>6143</v>
      </c>
      <c r="C8145" t="s">
        <v>699</v>
      </c>
      <c r="D8145" t="s">
        <v>700</v>
      </c>
      <c r="E8145">
        <v>21.036000000000001</v>
      </c>
      <c r="F8145" t="s">
        <v>4426</v>
      </c>
      <c r="G8145">
        <v>0</v>
      </c>
      <c r="H8145">
        <v>0</v>
      </c>
      <c r="I8145">
        <v>231.996577</v>
      </c>
    </row>
    <row r="8146" spans="1:9" x14ac:dyDescent="0.25">
      <c r="A8146">
        <v>2430760003</v>
      </c>
      <c r="B8146" t="s">
        <v>1715</v>
      </c>
      <c r="C8146" t="s">
        <v>248</v>
      </c>
      <c r="D8146" t="s">
        <v>249</v>
      </c>
      <c r="E8146">
        <v>55.177</v>
      </c>
      <c r="F8146" t="s">
        <v>4426</v>
      </c>
      <c r="G8146">
        <v>5.6497000000000002</v>
      </c>
      <c r="H8146">
        <v>60</v>
      </c>
      <c r="I8146">
        <v>149.48492999999999</v>
      </c>
    </row>
    <row r="8147" spans="1:9" x14ac:dyDescent="0.25">
      <c r="A8147">
        <v>2430760003</v>
      </c>
      <c r="B8147" t="s">
        <v>1715</v>
      </c>
      <c r="C8147" t="s">
        <v>91</v>
      </c>
      <c r="D8147" t="s">
        <v>92</v>
      </c>
      <c r="E8147">
        <v>5.851</v>
      </c>
      <c r="F8147" t="s">
        <v>4426</v>
      </c>
      <c r="G8147">
        <v>0</v>
      </c>
      <c r="H8147">
        <v>5.6497000000000002</v>
      </c>
      <c r="I8147">
        <v>149.55734100000001</v>
      </c>
    </row>
    <row r="8148" spans="1:9" x14ac:dyDescent="0.25">
      <c r="A8148">
        <v>2430760004</v>
      </c>
      <c r="B8148" t="s">
        <v>6144</v>
      </c>
      <c r="C8148" t="s">
        <v>248</v>
      </c>
      <c r="D8148" t="s">
        <v>249</v>
      </c>
      <c r="E8148">
        <v>30.01</v>
      </c>
      <c r="F8148" t="s">
        <v>4426</v>
      </c>
      <c r="G8148">
        <v>0</v>
      </c>
      <c r="H8148">
        <v>0</v>
      </c>
      <c r="I8148">
        <v>76.148284000000004</v>
      </c>
    </row>
    <row r="8149" spans="1:9" x14ac:dyDescent="0.25">
      <c r="A8149">
        <v>2430760005</v>
      </c>
      <c r="B8149" t="s">
        <v>6145</v>
      </c>
      <c r="C8149" t="s">
        <v>248</v>
      </c>
      <c r="D8149" t="s">
        <v>249</v>
      </c>
      <c r="E8149" s="1">
        <v>24</v>
      </c>
      <c r="F8149" t="s">
        <v>4426</v>
      </c>
      <c r="G8149">
        <v>0</v>
      </c>
      <c r="H8149">
        <v>0</v>
      </c>
      <c r="I8149">
        <v>86.995417000000003</v>
      </c>
    </row>
    <row r="8150" spans="1:9" x14ac:dyDescent="0.25">
      <c r="A8150">
        <v>2430760006</v>
      </c>
      <c r="B8150" t="s">
        <v>6146</v>
      </c>
      <c r="C8150" t="s">
        <v>248</v>
      </c>
      <c r="D8150" t="s">
        <v>249</v>
      </c>
      <c r="E8150" s="1">
        <v>19.100000000000001</v>
      </c>
      <c r="F8150" t="s">
        <v>4426</v>
      </c>
      <c r="G8150">
        <v>0</v>
      </c>
      <c r="H8150">
        <v>0</v>
      </c>
      <c r="I8150">
        <v>41.646597</v>
      </c>
    </row>
    <row r="8151" spans="1:9" x14ac:dyDescent="0.25">
      <c r="A8151">
        <v>2430760008</v>
      </c>
      <c r="B8151" t="s">
        <v>2186</v>
      </c>
      <c r="C8151" t="s">
        <v>14</v>
      </c>
      <c r="D8151" t="s">
        <v>15</v>
      </c>
      <c r="E8151" s="1">
        <v>0.254</v>
      </c>
      <c r="F8151" t="s">
        <v>4426</v>
      </c>
      <c r="G8151">
        <v>0</v>
      </c>
      <c r="H8151">
        <v>0</v>
      </c>
      <c r="I8151">
        <v>125.19685</v>
      </c>
    </row>
    <row r="8152" spans="1:9" x14ac:dyDescent="0.25">
      <c r="A8152">
        <v>2430760009</v>
      </c>
      <c r="B8152" t="s">
        <v>2182</v>
      </c>
      <c r="C8152" t="s">
        <v>14</v>
      </c>
      <c r="D8152" t="s">
        <v>15</v>
      </c>
      <c r="E8152" s="1">
        <v>8.1000000000000003E-2</v>
      </c>
      <c r="F8152" t="s">
        <v>4426</v>
      </c>
      <c r="G8152">
        <v>0</v>
      </c>
      <c r="H8152">
        <v>0</v>
      </c>
      <c r="I8152">
        <v>67.037036999999998</v>
      </c>
    </row>
    <row r="8153" spans="1:9" x14ac:dyDescent="0.25">
      <c r="A8153">
        <v>2430760009</v>
      </c>
      <c r="B8153" t="s">
        <v>2182</v>
      </c>
      <c r="C8153" t="s">
        <v>692</v>
      </c>
      <c r="D8153" t="s">
        <v>693</v>
      </c>
      <c r="E8153">
        <v>8</v>
      </c>
      <c r="F8153" t="s">
        <v>4426</v>
      </c>
      <c r="G8153">
        <v>0</v>
      </c>
      <c r="H8153">
        <v>0</v>
      </c>
      <c r="I8153">
        <v>65.242500000000007</v>
      </c>
    </row>
    <row r="8154" spans="1:9" x14ac:dyDescent="0.25">
      <c r="A8154">
        <v>2430770001</v>
      </c>
      <c r="B8154" t="s">
        <v>6147</v>
      </c>
      <c r="C8154" t="s">
        <v>699</v>
      </c>
      <c r="D8154" t="s">
        <v>700</v>
      </c>
      <c r="E8154">
        <v>10</v>
      </c>
      <c r="F8154" t="s">
        <v>4426</v>
      </c>
      <c r="G8154">
        <v>0</v>
      </c>
      <c r="H8154">
        <v>0</v>
      </c>
      <c r="I8154">
        <v>17.696999999999999</v>
      </c>
    </row>
    <row r="8155" spans="1:9" x14ac:dyDescent="0.25">
      <c r="A8155">
        <v>2430770002</v>
      </c>
      <c r="B8155" t="s">
        <v>6148</v>
      </c>
      <c r="C8155" t="s">
        <v>699</v>
      </c>
      <c r="D8155" t="s">
        <v>700</v>
      </c>
      <c r="E8155">
        <v>10</v>
      </c>
      <c r="F8155" t="s">
        <v>4426</v>
      </c>
      <c r="G8155">
        <v>0</v>
      </c>
      <c r="H8155">
        <v>0</v>
      </c>
      <c r="I8155">
        <v>49.420999999999999</v>
      </c>
    </row>
    <row r="8156" spans="1:9" x14ac:dyDescent="0.25">
      <c r="A8156">
        <v>2430770003</v>
      </c>
      <c r="B8156" t="s">
        <v>6149</v>
      </c>
      <c r="C8156" t="s">
        <v>699</v>
      </c>
      <c r="D8156" t="s">
        <v>700</v>
      </c>
      <c r="E8156">
        <v>10</v>
      </c>
      <c r="F8156" t="s">
        <v>4426</v>
      </c>
      <c r="G8156">
        <v>0</v>
      </c>
      <c r="H8156">
        <v>0</v>
      </c>
      <c r="I8156">
        <v>43.405000000000001</v>
      </c>
    </row>
    <row r="8157" spans="1:9" x14ac:dyDescent="0.25">
      <c r="A8157">
        <v>2430770004</v>
      </c>
      <c r="B8157" t="s">
        <v>6150</v>
      </c>
      <c r="C8157" t="s">
        <v>699</v>
      </c>
      <c r="D8157" t="s">
        <v>700</v>
      </c>
      <c r="E8157">
        <v>10</v>
      </c>
      <c r="F8157" t="s">
        <v>4426</v>
      </c>
      <c r="G8157">
        <v>0</v>
      </c>
      <c r="H8157">
        <v>0</v>
      </c>
      <c r="I8157">
        <v>46.75</v>
      </c>
    </row>
    <row r="8158" spans="1:9" x14ac:dyDescent="0.25">
      <c r="A8158">
        <v>2430770005</v>
      </c>
      <c r="B8158" t="s">
        <v>6151</v>
      </c>
      <c r="C8158" t="s">
        <v>699</v>
      </c>
      <c r="D8158" t="s">
        <v>700</v>
      </c>
      <c r="E8158" s="1">
        <v>17.5</v>
      </c>
      <c r="F8158" t="s">
        <v>4426</v>
      </c>
      <c r="G8158">
        <v>0</v>
      </c>
      <c r="H8158">
        <v>0</v>
      </c>
      <c r="I8158">
        <v>35.462285999999999</v>
      </c>
    </row>
    <row r="8159" spans="1:9" x14ac:dyDescent="0.25">
      <c r="A8159">
        <v>2430770006</v>
      </c>
      <c r="B8159" t="s">
        <v>6152</v>
      </c>
      <c r="C8159" t="s">
        <v>699</v>
      </c>
      <c r="D8159" t="s">
        <v>700</v>
      </c>
      <c r="E8159" s="1">
        <v>10</v>
      </c>
      <c r="F8159" t="s">
        <v>4426</v>
      </c>
      <c r="G8159">
        <v>0</v>
      </c>
      <c r="H8159" s="1">
        <v>0</v>
      </c>
      <c r="I8159">
        <v>42.165999999999997</v>
      </c>
    </row>
    <row r="8160" spans="1:9" x14ac:dyDescent="0.25">
      <c r="A8160">
        <v>2430800005</v>
      </c>
      <c r="B8160" t="s">
        <v>6153</v>
      </c>
      <c r="C8160" t="s">
        <v>699</v>
      </c>
      <c r="D8160" t="s">
        <v>700</v>
      </c>
      <c r="E8160">
        <v>29.045000000000002</v>
      </c>
      <c r="F8160" t="s">
        <v>4426</v>
      </c>
      <c r="G8160">
        <v>0</v>
      </c>
      <c r="H8160">
        <v>0</v>
      </c>
      <c r="I8160">
        <v>35.124462000000001</v>
      </c>
    </row>
    <row r="8161" spans="1:9" x14ac:dyDescent="0.25">
      <c r="A8161">
        <v>2430800006</v>
      </c>
      <c r="B8161" t="s">
        <v>6154</v>
      </c>
      <c r="C8161" t="s">
        <v>699</v>
      </c>
      <c r="D8161" t="s">
        <v>700</v>
      </c>
      <c r="E8161" s="1">
        <v>48.667999999999999</v>
      </c>
      <c r="F8161" t="s">
        <v>4426</v>
      </c>
      <c r="G8161">
        <v>0</v>
      </c>
      <c r="H8161" s="1">
        <v>0</v>
      </c>
      <c r="I8161">
        <v>14.562957000000001</v>
      </c>
    </row>
    <row r="8162" spans="1:9" x14ac:dyDescent="0.25">
      <c r="A8162">
        <v>2430800012</v>
      </c>
      <c r="B8162" t="s">
        <v>6155</v>
      </c>
      <c r="C8162" t="s">
        <v>699</v>
      </c>
      <c r="D8162" t="s">
        <v>700</v>
      </c>
      <c r="E8162">
        <v>25.568999999999999</v>
      </c>
      <c r="F8162" t="s">
        <v>4426</v>
      </c>
      <c r="G8162">
        <v>0</v>
      </c>
      <c r="H8162">
        <v>25</v>
      </c>
      <c r="I8162">
        <v>26.838359000000001</v>
      </c>
    </row>
    <row r="8163" spans="1:9" x14ac:dyDescent="0.25">
      <c r="A8163">
        <v>2430800013</v>
      </c>
      <c r="B8163" t="s">
        <v>6156</v>
      </c>
      <c r="C8163" t="s">
        <v>699</v>
      </c>
      <c r="D8163" t="s">
        <v>700</v>
      </c>
      <c r="E8163">
        <v>33.034999999999997</v>
      </c>
      <c r="F8163" t="s">
        <v>4426</v>
      </c>
      <c r="G8163">
        <v>0</v>
      </c>
      <c r="H8163">
        <v>0</v>
      </c>
      <c r="I8163">
        <v>17.228999999999999</v>
      </c>
    </row>
    <row r="8164" spans="1:9" x14ac:dyDescent="0.25">
      <c r="A8164">
        <v>2430810004</v>
      </c>
      <c r="B8164" t="s">
        <v>1689</v>
      </c>
      <c r="C8164" t="s">
        <v>248</v>
      </c>
      <c r="D8164" t="s">
        <v>249</v>
      </c>
      <c r="E8164">
        <v>462.66</v>
      </c>
      <c r="F8164" t="s">
        <v>4426</v>
      </c>
      <c r="G8164">
        <v>74.477000000000004</v>
      </c>
      <c r="H8164" s="1">
        <v>462.66</v>
      </c>
      <c r="I8164">
        <v>6.7119270000000002</v>
      </c>
    </row>
    <row r="8165" spans="1:9" x14ac:dyDescent="0.25">
      <c r="A8165">
        <v>2430810004</v>
      </c>
      <c r="B8165" t="s">
        <v>1689</v>
      </c>
      <c r="C8165" t="s">
        <v>47</v>
      </c>
      <c r="D8165" t="s">
        <v>48</v>
      </c>
      <c r="E8165">
        <v>0</v>
      </c>
      <c r="F8165" t="s">
        <v>4426</v>
      </c>
      <c r="G8165">
        <v>0</v>
      </c>
      <c r="H8165">
        <v>4.0999999999999996</v>
      </c>
      <c r="I8165">
        <v>5.7816960000000002</v>
      </c>
    </row>
    <row r="8166" spans="1:9" x14ac:dyDescent="0.25">
      <c r="A8166">
        <v>2430810004</v>
      </c>
      <c r="B8166" t="s">
        <v>1689</v>
      </c>
      <c r="C8166" t="s">
        <v>91</v>
      </c>
      <c r="D8166" t="s">
        <v>92</v>
      </c>
      <c r="E8166">
        <v>32.244</v>
      </c>
      <c r="F8166" t="s">
        <v>4426</v>
      </c>
      <c r="G8166">
        <v>0</v>
      </c>
      <c r="H8166">
        <v>70.376999999999995</v>
      </c>
      <c r="I8166">
        <v>5.5967000000000002</v>
      </c>
    </row>
    <row r="8167" spans="1:9" x14ac:dyDescent="0.25">
      <c r="A8167">
        <v>2430820001</v>
      </c>
      <c r="B8167" t="s">
        <v>6157</v>
      </c>
      <c r="C8167" t="s">
        <v>248</v>
      </c>
      <c r="D8167" t="s">
        <v>249</v>
      </c>
      <c r="E8167" s="1">
        <v>28.89</v>
      </c>
      <c r="F8167" t="s">
        <v>4426</v>
      </c>
      <c r="G8167">
        <v>0</v>
      </c>
      <c r="H8167">
        <v>0</v>
      </c>
      <c r="I8167">
        <v>5.8999649999999999</v>
      </c>
    </row>
    <row r="8168" spans="1:9" x14ac:dyDescent="0.25">
      <c r="A8168">
        <v>2430820004</v>
      </c>
      <c r="B8168" t="s">
        <v>6158</v>
      </c>
      <c r="C8168" t="s">
        <v>699</v>
      </c>
      <c r="D8168" t="s">
        <v>700</v>
      </c>
      <c r="E8168">
        <v>64.989999999999995</v>
      </c>
      <c r="F8168" t="s">
        <v>4426</v>
      </c>
      <c r="G8168">
        <v>16</v>
      </c>
      <c r="H8168">
        <v>0</v>
      </c>
      <c r="I8168">
        <v>19.472534</v>
      </c>
    </row>
    <row r="8169" spans="1:9" x14ac:dyDescent="0.25">
      <c r="A8169">
        <v>2430820004</v>
      </c>
      <c r="B8169" t="s">
        <v>6158</v>
      </c>
      <c r="C8169" t="s">
        <v>248</v>
      </c>
      <c r="D8169" t="s">
        <v>249</v>
      </c>
      <c r="E8169">
        <v>56.3</v>
      </c>
      <c r="F8169" t="s">
        <v>4426</v>
      </c>
      <c r="G8169">
        <v>0</v>
      </c>
      <c r="H8169">
        <v>0</v>
      </c>
      <c r="I8169">
        <v>19.451332000000001</v>
      </c>
    </row>
    <row r="8170" spans="1:9" x14ac:dyDescent="0.25">
      <c r="A8170">
        <v>2430820004</v>
      </c>
      <c r="B8170" t="s">
        <v>6158</v>
      </c>
      <c r="C8170" t="s">
        <v>646</v>
      </c>
      <c r="D8170" t="s">
        <v>647</v>
      </c>
      <c r="E8170" s="1">
        <v>0</v>
      </c>
      <c r="F8170" t="s">
        <v>4426</v>
      </c>
      <c r="G8170">
        <v>0</v>
      </c>
      <c r="H8170" s="1">
        <v>16</v>
      </c>
      <c r="I8170">
        <v>19.473333</v>
      </c>
    </row>
    <row r="8171" spans="1:9" x14ac:dyDescent="0.25">
      <c r="A8171">
        <v>2430840001</v>
      </c>
      <c r="B8171" t="s">
        <v>6159</v>
      </c>
      <c r="C8171" t="s">
        <v>699</v>
      </c>
      <c r="D8171" t="s">
        <v>700</v>
      </c>
      <c r="E8171" s="1">
        <v>2.7</v>
      </c>
      <c r="F8171" t="s">
        <v>4426</v>
      </c>
      <c r="G8171">
        <v>0</v>
      </c>
      <c r="H8171">
        <v>0</v>
      </c>
      <c r="I8171">
        <v>62.111111000000001</v>
      </c>
    </row>
    <row r="8172" spans="1:9" x14ac:dyDescent="0.25">
      <c r="A8172">
        <v>2430840005</v>
      </c>
      <c r="B8172" t="s">
        <v>1968</v>
      </c>
      <c r="C8172" t="s">
        <v>248</v>
      </c>
      <c r="D8172" t="s">
        <v>249</v>
      </c>
      <c r="E8172" s="1">
        <v>40</v>
      </c>
      <c r="F8172" t="s">
        <v>4426</v>
      </c>
      <c r="G8172">
        <v>0</v>
      </c>
      <c r="H8172">
        <v>0</v>
      </c>
      <c r="I8172">
        <v>37.857250000000001</v>
      </c>
    </row>
    <row r="8173" spans="1:9" x14ac:dyDescent="0.25">
      <c r="A8173">
        <v>2430850005</v>
      </c>
      <c r="B8173" t="s">
        <v>6160</v>
      </c>
      <c r="C8173" t="s">
        <v>699</v>
      </c>
      <c r="D8173" t="s">
        <v>700</v>
      </c>
      <c r="E8173">
        <v>138.767</v>
      </c>
      <c r="F8173" t="s">
        <v>4426</v>
      </c>
      <c r="G8173">
        <v>5</v>
      </c>
      <c r="H8173">
        <v>0</v>
      </c>
      <c r="I8173">
        <v>5.5525450000000003</v>
      </c>
    </row>
    <row r="8174" spans="1:9" x14ac:dyDescent="0.25">
      <c r="A8174">
        <v>2430850005</v>
      </c>
      <c r="B8174" t="s">
        <v>6160</v>
      </c>
      <c r="C8174" t="s">
        <v>646</v>
      </c>
      <c r="D8174" t="s">
        <v>647</v>
      </c>
      <c r="E8174">
        <v>0</v>
      </c>
      <c r="F8174" t="s">
        <v>4426</v>
      </c>
      <c r="G8174">
        <v>0</v>
      </c>
      <c r="H8174">
        <v>5</v>
      </c>
      <c r="I8174">
        <v>5.5538460000000001</v>
      </c>
    </row>
    <row r="8175" spans="1:9" x14ac:dyDescent="0.25">
      <c r="A8175">
        <v>2430850006</v>
      </c>
      <c r="B8175" t="s">
        <v>6161</v>
      </c>
      <c r="C8175" t="s">
        <v>699</v>
      </c>
      <c r="D8175" t="s">
        <v>700</v>
      </c>
      <c r="E8175" s="1">
        <v>107.471</v>
      </c>
      <c r="F8175" t="s">
        <v>4426</v>
      </c>
      <c r="G8175">
        <v>0</v>
      </c>
      <c r="H8175">
        <v>0</v>
      </c>
      <c r="I8175">
        <v>10.949745</v>
      </c>
    </row>
    <row r="8176" spans="1:9" x14ac:dyDescent="0.25">
      <c r="A8176">
        <v>2430850008</v>
      </c>
      <c r="B8176" t="s">
        <v>6162</v>
      </c>
      <c r="C8176" t="s">
        <v>699</v>
      </c>
      <c r="D8176" t="s">
        <v>700</v>
      </c>
      <c r="E8176">
        <v>4.5999999999999996</v>
      </c>
      <c r="F8176" t="s">
        <v>4426</v>
      </c>
      <c r="G8176">
        <v>0</v>
      </c>
      <c r="H8176">
        <v>0</v>
      </c>
      <c r="I8176">
        <v>45.067391000000001</v>
      </c>
    </row>
    <row r="8177" spans="1:9" x14ac:dyDescent="0.25">
      <c r="A8177">
        <v>2430850010</v>
      </c>
      <c r="B8177" t="s">
        <v>6163</v>
      </c>
      <c r="C8177" t="s">
        <v>699</v>
      </c>
      <c r="D8177" t="s">
        <v>700</v>
      </c>
      <c r="E8177">
        <v>224.66200000000001</v>
      </c>
      <c r="F8177" t="s">
        <v>4426</v>
      </c>
      <c r="G8177">
        <v>10.5</v>
      </c>
      <c r="H8177">
        <v>18.98</v>
      </c>
      <c r="I8177">
        <v>25.930954</v>
      </c>
    </row>
    <row r="8178" spans="1:9" x14ac:dyDescent="0.25">
      <c r="A8178">
        <v>2430850010</v>
      </c>
      <c r="B8178" t="s">
        <v>6163</v>
      </c>
      <c r="C8178" t="s">
        <v>646</v>
      </c>
      <c r="D8178" t="s">
        <v>647</v>
      </c>
      <c r="E8178">
        <v>0</v>
      </c>
      <c r="F8178" t="s">
        <v>4426</v>
      </c>
      <c r="G8178">
        <v>0</v>
      </c>
      <c r="H8178">
        <v>10.5</v>
      </c>
      <c r="I8178">
        <v>24.72</v>
      </c>
    </row>
    <row r="8179" spans="1:9" x14ac:dyDescent="0.25">
      <c r="A8179">
        <v>2430850011</v>
      </c>
      <c r="B8179" t="s">
        <v>1900</v>
      </c>
      <c r="C8179" t="s">
        <v>699</v>
      </c>
      <c r="D8179" t="s">
        <v>700</v>
      </c>
      <c r="E8179" s="1">
        <v>138.255</v>
      </c>
      <c r="F8179" t="s">
        <v>4426</v>
      </c>
      <c r="G8179">
        <v>1.5</v>
      </c>
      <c r="H8179">
        <v>0</v>
      </c>
      <c r="I8179">
        <v>7.0322230000000001</v>
      </c>
    </row>
    <row r="8180" spans="1:9" x14ac:dyDescent="0.25">
      <c r="A8180">
        <v>2430850011</v>
      </c>
      <c r="B8180" t="s">
        <v>1900</v>
      </c>
      <c r="C8180" t="s">
        <v>646</v>
      </c>
      <c r="D8180" t="s">
        <v>647</v>
      </c>
      <c r="E8180">
        <v>1.1000000000000001</v>
      </c>
      <c r="F8180" t="s">
        <v>4426</v>
      </c>
      <c r="G8180">
        <v>0</v>
      </c>
      <c r="H8180">
        <v>1.5</v>
      </c>
      <c r="I8180">
        <v>7.0363639999999998</v>
      </c>
    </row>
    <row r="8181" spans="1:9" x14ac:dyDescent="0.25">
      <c r="A8181">
        <v>2430850012</v>
      </c>
      <c r="B8181" t="s">
        <v>1669</v>
      </c>
      <c r="C8181" t="s">
        <v>699</v>
      </c>
      <c r="D8181" t="s">
        <v>700</v>
      </c>
      <c r="E8181">
        <v>296.887</v>
      </c>
      <c r="F8181" t="s">
        <v>4426</v>
      </c>
      <c r="G8181">
        <v>2.7</v>
      </c>
      <c r="H8181">
        <v>0</v>
      </c>
      <c r="I8181">
        <v>15.485656000000001</v>
      </c>
    </row>
    <row r="8182" spans="1:9" x14ac:dyDescent="0.25">
      <c r="A8182">
        <v>2430850012</v>
      </c>
      <c r="B8182" t="s">
        <v>1669</v>
      </c>
      <c r="C8182" t="s">
        <v>248</v>
      </c>
      <c r="D8182" t="s">
        <v>249</v>
      </c>
      <c r="E8182" s="1">
        <v>187.89099999999999</v>
      </c>
      <c r="F8182" t="s">
        <v>4426</v>
      </c>
      <c r="G8182">
        <v>7.2590000000000003</v>
      </c>
      <c r="H8182">
        <v>0</v>
      </c>
      <c r="I8182">
        <v>13.278124</v>
      </c>
    </row>
    <row r="8183" spans="1:9" x14ac:dyDescent="0.25">
      <c r="A8183">
        <v>2430850012</v>
      </c>
      <c r="B8183" t="s">
        <v>1669</v>
      </c>
      <c r="C8183" t="s">
        <v>47</v>
      </c>
      <c r="D8183" t="s">
        <v>48</v>
      </c>
      <c r="E8183">
        <v>0</v>
      </c>
      <c r="F8183" t="s">
        <v>4426</v>
      </c>
      <c r="G8183">
        <v>0</v>
      </c>
      <c r="H8183" s="1">
        <v>1.1200000000000001</v>
      </c>
      <c r="I8183">
        <v>13.272500000000001</v>
      </c>
    </row>
    <row r="8184" spans="1:9" x14ac:dyDescent="0.25">
      <c r="A8184">
        <v>2430850012</v>
      </c>
      <c r="B8184" t="s">
        <v>1669</v>
      </c>
      <c r="C8184" t="s">
        <v>91</v>
      </c>
      <c r="D8184" t="s">
        <v>92</v>
      </c>
      <c r="E8184" s="1">
        <v>114.518</v>
      </c>
      <c r="F8184" t="s">
        <v>4426</v>
      </c>
      <c r="G8184">
        <v>0</v>
      </c>
      <c r="H8184">
        <v>6.1390000000000002</v>
      </c>
      <c r="I8184">
        <v>13.278086999999999</v>
      </c>
    </row>
    <row r="8185" spans="1:9" x14ac:dyDescent="0.25">
      <c r="A8185">
        <v>2430850012</v>
      </c>
      <c r="B8185" t="s">
        <v>1669</v>
      </c>
      <c r="C8185" t="s">
        <v>646</v>
      </c>
      <c r="D8185" t="s">
        <v>647</v>
      </c>
      <c r="E8185">
        <v>0.95699999999999996</v>
      </c>
      <c r="F8185" t="s">
        <v>4426</v>
      </c>
      <c r="G8185">
        <v>0</v>
      </c>
      <c r="H8185">
        <v>2.7</v>
      </c>
      <c r="I8185">
        <v>15.485893000000001</v>
      </c>
    </row>
    <row r="8186" spans="1:9" x14ac:dyDescent="0.25">
      <c r="A8186">
        <v>2430850013</v>
      </c>
      <c r="B8186" t="s">
        <v>1683</v>
      </c>
      <c r="C8186" t="s">
        <v>699</v>
      </c>
      <c r="D8186" t="s">
        <v>700</v>
      </c>
      <c r="E8186">
        <v>662.73</v>
      </c>
      <c r="F8186" t="s">
        <v>4426</v>
      </c>
      <c r="G8186">
        <v>3.45</v>
      </c>
      <c r="H8186">
        <v>0</v>
      </c>
      <c r="I8186">
        <v>6.0844990000000001</v>
      </c>
    </row>
    <row r="8187" spans="1:9" x14ac:dyDescent="0.25">
      <c r="A8187">
        <v>2430850013</v>
      </c>
      <c r="B8187" t="s">
        <v>1683</v>
      </c>
      <c r="C8187" t="s">
        <v>248</v>
      </c>
      <c r="D8187" t="s">
        <v>249</v>
      </c>
      <c r="E8187" s="1">
        <v>176.3998</v>
      </c>
      <c r="F8187" t="s">
        <v>4426</v>
      </c>
      <c r="G8187">
        <v>8.9962999999999997</v>
      </c>
      <c r="H8187">
        <v>400</v>
      </c>
      <c r="I8187">
        <v>5.3994960000000001</v>
      </c>
    </row>
    <row r="8188" spans="1:9" x14ac:dyDescent="0.25">
      <c r="A8188">
        <v>2430850013</v>
      </c>
      <c r="B8188" t="s">
        <v>1683</v>
      </c>
      <c r="C8188" t="s">
        <v>47</v>
      </c>
      <c r="D8188" t="s">
        <v>48</v>
      </c>
      <c r="E8188">
        <v>0</v>
      </c>
      <c r="F8188" t="s">
        <v>4426</v>
      </c>
      <c r="G8188">
        <v>0</v>
      </c>
      <c r="H8188">
        <v>2.79</v>
      </c>
      <c r="I8188">
        <v>5.4047999999999998</v>
      </c>
    </row>
    <row r="8189" spans="1:9" x14ac:dyDescent="0.25">
      <c r="A8189">
        <v>2430850013</v>
      </c>
      <c r="B8189" t="s">
        <v>1683</v>
      </c>
      <c r="C8189" t="s">
        <v>91</v>
      </c>
      <c r="D8189" t="s">
        <v>92</v>
      </c>
      <c r="E8189" s="1">
        <v>49.6</v>
      </c>
      <c r="F8189" t="s">
        <v>4426</v>
      </c>
      <c r="G8189">
        <v>0</v>
      </c>
      <c r="H8189" s="1">
        <v>6.2062999999999997</v>
      </c>
      <c r="I8189">
        <v>5.3993950000000002</v>
      </c>
    </row>
    <row r="8190" spans="1:9" x14ac:dyDescent="0.25">
      <c r="A8190">
        <v>2430850013</v>
      </c>
      <c r="B8190" t="s">
        <v>1683</v>
      </c>
      <c r="C8190" t="s">
        <v>646</v>
      </c>
      <c r="D8190" t="s">
        <v>647</v>
      </c>
      <c r="E8190">
        <v>1.27</v>
      </c>
      <c r="F8190" t="s">
        <v>4426</v>
      </c>
      <c r="G8190">
        <v>0</v>
      </c>
      <c r="H8190">
        <v>3.45</v>
      </c>
      <c r="I8190">
        <v>6.086614</v>
      </c>
    </row>
    <row r="8191" spans="1:9" x14ac:dyDescent="0.25">
      <c r="A8191">
        <v>2430850014</v>
      </c>
      <c r="B8191" t="s">
        <v>6164</v>
      </c>
      <c r="C8191" t="s">
        <v>699</v>
      </c>
      <c r="D8191" t="s">
        <v>700</v>
      </c>
      <c r="E8191">
        <v>70.415000000000006</v>
      </c>
      <c r="F8191" t="s">
        <v>4426</v>
      </c>
      <c r="G8191">
        <v>2.1</v>
      </c>
      <c r="H8191">
        <v>0</v>
      </c>
      <c r="I8191">
        <v>53.816657999999997</v>
      </c>
    </row>
    <row r="8192" spans="1:9" x14ac:dyDescent="0.25">
      <c r="A8192">
        <v>2430850014</v>
      </c>
      <c r="B8192" t="s">
        <v>6164</v>
      </c>
      <c r="C8192" t="s">
        <v>646</v>
      </c>
      <c r="D8192" t="s">
        <v>647</v>
      </c>
      <c r="E8192" s="1">
        <v>0.71199999999999997</v>
      </c>
      <c r="F8192" t="s">
        <v>4426</v>
      </c>
      <c r="G8192">
        <v>0</v>
      </c>
      <c r="H8192">
        <v>2.1</v>
      </c>
      <c r="I8192">
        <v>53.820225000000001</v>
      </c>
    </row>
    <row r="8193" spans="1:9" x14ac:dyDescent="0.25">
      <c r="A8193">
        <v>2430850015</v>
      </c>
      <c r="B8193" t="s">
        <v>1994</v>
      </c>
      <c r="C8193" t="s">
        <v>248</v>
      </c>
      <c r="D8193" t="s">
        <v>249</v>
      </c>
      <c r="E8193" s="1">
        <v>50.1</v>
      </c>
      <c r="F8193" t="s">
        <v>4426</v>
      </c>
      <c r="G8193">
        <v>0</v>
      </c>
      <c r="H8193">
        <v>0</v>
      </c>
      <c r="I8193">
        <v>6.6019959999999998</v>
      </c>
    </row>
    <row r="8194" spans="1:9" x14ac:dyDescent="0.25">
      <c r="A8194">
        <v>2430850017</v>
      </c>
      <c r="B8194" t="s">
        <v>6165</v>
      </c>
      <c r="C8194" t="s">
        <v>699</v>
      </c>
      <c r="D8194" t="s">
        <v>700</v>
      </c>
      <c r="E8194" s="1">
        <v>13.32</v>
      </c>
      <c r="F8194" t="s">
        <v>4426</v>
      </c>
      <c r="G8194">
        <v>0</v>
      </c>
      <c r="H8194">
        <v>0</v>
      </c>
      <c r="I8194">
        <v>40.195945999999999</v>
      </c>
    </row>
    <row r="8195" spans="1:9" x14ac:dyDescent="0.25">
      <c r="A8195">
        <v>2430850019</v>
      </c>
      <c r="B8195" t="s">
        <v>6166</v>
      </c>
      <c r="C8195" t="s">
        <v>699</v>
      </c>
      <c r="D8195" t="s">
        <v>700</v>
      </c>
      <c r="E8195" s="1">
        <v>0.6</v>
      </c>
      <c r="F8195" t="s">
        <v>4426</v>
      </c>
      <c r="G8195">
        <v>0</v>
      </c>
      <c r="H8195">
        <v>0</v>
      </c>
      <c r="I8195">
        <v>68.066666999999995</v>
      </c>
    </row>
    <row r="8196" spans="1:9" x14ac:dyDescent="0.25">
      <c r="A8196">
        <v>2430850021</v>
      </c>
      <c r="B8196" t="s">
        <v>6167</v>
      </c>
      <c r="C8196" t="s">
        <v>248</v>
      </c>
      <c r="D8196" t="s">
        <v>249</v>
      </c>
      <c r="E8196" s="1">
        <v>46</v>
      </c>
      <c r="F8196" t="s">
        <v>4426</v>
      </c>
      <c r="G8196">
        <v>0</v>
      </c>
      <c r="H8196">
        <v>0</v>
      </c>
      <c r="I8196">
        <v>4.7923910000000003</v>
      </c>
    </row>
    <row r="8197" spans="1:9" x14ac:dyDescent="0.25">
      <c r="A8197">
        <v>2430850022</v>
      </c>
      <c r="B8197" t="s">
        <v>1979</v>
      </c>
      <c r="C8197" t="s">
        <v>248</v>
      </c>
      <c r="D8197" t="s">
        <v>249</v>
      </c>
      <c r="E8197">
        <v>0.4</v>
      </c>
      <c r="F8197" t="s">
        <v>4426</v>
      </c>
      <c r="G8197">
        <v>0</v>
      </c>
      <c r="H8197">
        <v>0</v>
      </c>
      <c r="I8197">
        <v>15.175000000000001</v>
      </c>
    </row>
    <row r="8198" spans="1:9" x14ac:dyDescent="0.25">
      <c r="A8198">
        <v>2430850025</v>
      </c>
      <c r="B8198" t="s">
        <v>6168</v>
      </c>
      <c r="C8198" t="s">
        <v>248</v>
      </c>
      <c r="D8198" t="s">
        <v>249</v>
      </c>
      <c r="E8198" s="1">
        <v>2.4900000000000002</v>
      </c>
      <c r="F8198" t="s">
        <v>4426</v>
      </c>
      <c r="G8198">
        <v>0</v>
      </c>
      <c r="H8198">
        <v>0</v>
      </c>
      <c r="I8198">
        <v>65</v>
      </c>
    </row>
    <row r="8199" spans="1:9" x14ac:dyDescent="0.25">
      <c r="A8199">
        <v>2430850028</v>
      </c>
      <c r="B8199" t="s">
        <v>6169</v>
      </c>
      <c r="C8199" t="s">
        <v>699</v>
      </c>
      <c r="D8199" t="s">
        <v>700</v>
      </c>
      <c r="E8199" s="1">
        <v>2.597</v>
      </c>
      <c r="F8199" t="s">
        <v>4426</v>
      </c>
      <c r="G8199">
        <v>0</v>
      </c>
      <c r="H8199" s="1">
        <v>0</v>
      </c>
      <c r="I8199">
        <v>50.650751</v>
      </c>
    </row>
    <row r="8200" spans="1:9" x14ac:dyDescent="0.25">
      <c r="A8200">
        <v>2430850031</v>
      </c>
      <c r="B8200" t="s">
        <v>6170</v>
      </c>
      <c r="C8200" t="s">
        <v>699</v>
      </c>
      <c r="D8200" t="s">
        <v>700</v>
      </c>
      <c r="E8200" s="1">
        <v>48.91</v>
      </c>
      <c r="F8200" t="s">
        <v>4426</v>
      </c>
      <c r="G8200">
        <v>0</v>
      </c>
      <c r="H8200">
        <v>0</v>
      </c>
      <c r="I8200">
        <v>21.362707</v>
      </c>
    </row>
    <row r="8201" spans="1:9" x14ac:dyDescent="0.25">
      <c r="A8201">
        <v>2430850033</v>
      </c>
      <c r="B8201" t="s">
        <v>6171</v>
      </c>
      <c r="C8201" t="s">
        <v>699</v>
      </c>
      <c r="D8201" t="s">
        <v>700</v>
      </c>
      <c r="E8201" s="1">
        <v>16.87</v>
      </c>
      <c r="F8201" t="s">
        <v>4426</v>
      </c>
      <c r="G8201">
        <v>0</v>
      </c>
      <c r="H8201">
        <v>0</v>
      </c>
      <c r="I8201">
        <v>160.94724400000001</v>
      </c>
    </row>
    <row r="8202" spans="1:9" x14ac:dyDescent="0.25">
      <c r="A8202">
        <v>2430850034</v>
      </c>
      <c r="B8202" t="s">
        <v>6172</v>
      </c>
      <c r="C8202" t="s">
        <v>699</v>
      </c>
      <c r="D8202" t="s">
        <v>700</v>
      </c>
      <c r="E8202" s="1">
        <v>22.79</v>
      </c>
      <c r="F8202" t="s">
        <v>4426</v>
      </c>
      <c r="G8202">
        <v>0</v>
      </c>
      <c r="H8202">
        <v>0</v>
      </c>
      <c r="I8202">
        <v>67.969284999999999</v>
      </c>
    </row>
    <row r="8203" spans="1:9" x14ac:dyDescent="0.25">
      <c r="A8203">
        <v>2430850037</v>
      </c>
      <c r="B8203" t="s">
        <v>1694</v>
      </c>
      <c r="C8203" t="s">
        <v>248</v>
      </c>
      <c r="D8203" t="s">
        <v>249</v>
      </c>
      <c r="E8203" s="1">
        <v>355.5</v>
      </c>
      <c r="F8203" t="s">
        <v>4426</v>
      </c>
      <c r="G8203">
        <v>0</v>
      </c>
      <c r="H8203" s="1">
        <v>0</v>
      </c>
      <c r="I8203">
        <v>5.156765</v>
      </c>
    </row>
    <row r="8204" spans="1:9" x14ac:dyDescent="0.25">
      <c r="A8204">
        <v>2430850037</v>
      </c>
      <c r="B8204" t="s">
        <v>1694</v>
      </c>
      <c r="C8204" t="s">
        <v>91</v>
      </c>
      <c r="D8204" t="s">
        <v>92</v>
      </c>
      <c r="E8204" s="1">
        <v>32.146000000000001</v>
      </c>
      <c r="F8204" t="s">
        <v>4426</v>
      </c>
      <c r="G8204">
        <v>0</v>
      </c>
      <c r="H8204">
        <v>0</v>
      </c>
      <c r="I8204">
        <v>5.1567850000000002</v>
      </c>
    </row>
    <row r="8205" spans="1:9" x14ac:dyDescent="0.25">
      <c r="A8205">
        <v>2430850039</v>
      </c>
      <c r="B8205" t="s">
        <v>6173</v>
      </c>
      <c r="C8205" t="s">
        <v>699</v>
      </c>
      <c r="D8205" t="s">
        <v>700</v>
      </c>
      <c r="E8205" s="1">
        <v>15.05</v>
      </c>
      <c r="F8205" t="s">
        <v>4426</v>
      </c>
      <c r="G8205">
        <v>0</v>
      </c>
      <c r="H8205" s="1">
        <v>0</v>
      </c>
      <c r="I8205">
        <v>88.379401999999999</v>
      </c>
    </row>
    <row r="8206" spans="1:9" x14ac:dyDescent="0.25">
      <c r="A8206">
        <v>2430850040</v>
      </c>
      <c r="B8206" t="s">
        <v>2111</v>
      </c>
      <c r="C8206" t="s">
        <v>248</v>
      </c>
      <c r="D8206" t="s">
        <v>249</v>
      </c>
      <c r="E8206">
        <v>44.655000000000001</v>
      </c>
      <c r="F8206" t="s">
        <v>4426</v>
      </c>
      <c r="G8206">
        <v>0</v>
      </c>
      <c r="H8206">
        <v>0</v>
      </c>
      <c r="I8206">
        <v>14.855670999999999</v>
      </c>
    </row>
    <row r="8207" spans="1:9" x14ac:dyDescent="0.25">
      <c r="A8207">
        <v>2430850042</v>
      </c>
      <c r="B8207" t="s">
        <v>6174</v>
      </c>
      <c r="C8207" t="s">
        <v>699</v>
      </c>
      <c r="D8207" t="s">
        <v>700</v>
      </c>
      <c r="E8207">
        <v>121</v>
      </c>
      <c r="F8207" t="s">
        <v>4426</v>
      </c>
      <c r="G8207">
        <v>0</v>
      </c>
      <c r="H8207">
        <v>0</v>
      </c>
      <c r="I8207">
        <v>9.5468600000000006</v>
      </c>
    </row>
    <row r="8208" spans="1:9" x14ac:dyDescent="0.25">
      <c r="A8208">
        <v>2430850042</v>
      </c>
      <c r="B8208" t="s">
        <v>6174</v>
      </c>
      <c r="C8208" t="s">
        <v>646</v>
      </c>
      <c r="D8208" t="s">
        <v>647</v>
      </c>
      <c r="E8208">
        <v>4.8</v>
      </c>
      <c r="F8208" t="s">
        <v>4426</v>
      </c>
      <c r="G8208">
        <v>0</v>
      </c>
      <c r="H8208" s="1">
        <v>0</v>
      </c>
      <c r="I8208">
        <v>9.547917</v>
      </c>
    </row>
    <row r="8209" spans="1:9" x14ac:dyDescent="0.25">
      <c r="A8209">
        <v>2430850043</v>
      </c>
      <c r="B8209" t="s">
        <v>6175</v>
      </c>
      <c r="C8209" t="s">
        <v>699</v>
      </c>
      <c r="D8209" t="s">
        <v>700</v>
      </c>
      <c r="E8209" s="1">
        <v>17.75</v>
      </c>
      <c r="F8209" t="s">
        <v>4426</v>
      </c>
      <c r="G8209">
        <v>0</v>
      </c>
      <c r="H8209">
        <v>0</v>
      </c>
      <c r="I8209">
        <v>68.68338</v>
      </c>
    </row>
    <row r="8210" spans="1:9" x14ac:dyDescent="0.25">
      <c r="A8210">
        <v>2430850044</v>
      </c>
      <c r="B8210" t="s">
        <v>6176</v>
      </c>
      <c r="C8210" t="s">
        <v>699</v>
      </c>
      <c r="D8210" t="s">
        <v>700</v>
      </c>
      <c r="E8210" s="1">
        <v>54.89</v>
      </c>
      <c r="F8210" t="s">
        <v>4426</v>
      </c>
      <c r="G8210">
        <v>0</v>
      </c>
      <c r="H8210">
        <v>0</v>
      </c>
      <c r="I8210">
        <v>31.324831</v>
      </c>
    </row>
    <row r="8211" spans="1:9" x14ac:dyDescent="0.25">
      <c r="A8211">
        <v>2430860001</v>
      </c>
      <c r="B8211" t="s">
        <v>1901</v>
      </c>
      <c r="C8211" t="s">
        <v>699</v>
      </c>
      <c r="D8211" t="s">
        <v>700</v>
      </c>
      <c r="E8211" s="1">
        <v>10.85</v>
      </c>
      <c r="F8211" t="s">
        <v>4426</v>
      </c>
      <c r="G8211">
        <v>0</v>
      </c>
      <c r="H8211">
        <v>0</v>
      </c>
      <c r="I8211">
        <v>13.24977</v>
      </c>
    </row>
    <row r="8212" spans="1:9" x14ac:dyDescent="0.25">
      <c r="A8212">
        <v>2430860001</v>
      </c>
      <c r="B8212" t="s">
        <v>1901</v>
      </c>
      <c r="C8212" t="s">
        <v>248</v>
      </c>
      <c r="D8212" t="s">
        <v>249</v>
      </c>
      <c r="E8212" s="1">
        <v>50</v>
      </c>
      <c r="F8212" t="s">
        <v>4426</v>
      </c>
      <c r="G8212">
        <v>0</v>
      </c>
      <c r="H8212" s="1">
        <v>0</v>
      </c>
      <c r="I8212">
        <v>16.557200000000002</v>
      </c>
    </row>
    <row r="8213" spans="1:9" x14ac:dyDescent="0.25">
      <c r="A8213">
        <v>2430870001</v>
      </c>
      <c r="B8213" t="s">
        <v>6177</v>
      </c>
      <c r="C8213" t="s">
        <v>699</v>
      </c>
      <c r="D8213" t="s">
        <v>700</v>
      </c>
      <c r="E8213" s="1">
        <v>2208.5</v>
      </c>
      <c r="F8213" t="s">
        <v>4426</v>
      </c>
      <c r="G8213">
        <v>18</v>
      </c>
      <c r="H8213" s="1">
        <v>1000</v>
      </c>
      <c r="I8213">
        <v>1.9918130000000001</v>
      </c>
    </row>
    <row r="8214" spans="1:9" x14ac:dyDescent="0.25">
      <c r="A8214">
        <v>2430870001</v>
      </c>
      <c r="B8214" t="s">
        <v>6177</v>
      </c>
      <c r="C8214" t="s">
        <v>646</v>
      </c>
      <c r="D8214" t="s">
        <v>647</v>
      </c>
      <c r="E8214">
        <v>18</v>
      </c>
      <c r="F8214" t="s">
        <v>4426</v>
      </c>
      <c r="G8214">
        <v>0</v>
      </c>
      <c r="H8214">
        <v>18</v>
      </c>
      <c r="I8214">
        <v>1.9911110000000001</v>
      </c>
    </row>
    <row r="8215" spans="1:9" x14ac:dyDescent="0.25">
      <c r="A8215">
        <v>2430870003</v>
      </c>
      <c r="B8215" t="s">
        <v>6178</v>
      </c>
      <c r="C8215" t="s">
        <v>699</v>
      </c>
      <c r="D8215" t="s">
        <v>700</v>
      </c>
      <c r="E8215">
        <v>38.200000000000003</v>
      </c>
      <c r="F8215" t="s">
        <v>4426</v>
      </c>
      <c r="G8215">
        <v>0</v>
      </c>
      <c r="H8215">
        <v>0</v>
      </c>
      <c r="I8215">
        <v>25.159424000000001</v>
      </c>
    </row>
    <row r="8216" spans="1:9" x14ac:dyDescent="0.25">
      <c r="A8216">
        <v>2430870003</v>
      </c>
      <c r="B8216" t="s">
        <v>6178</v>
      </c>
      <c r="C8216" t="s">
        <v>646</v>
      </c>
      <c r="D8216" t="s">
        <v>647</v>
      </c>
      <c r="E8216" s="1">
        <v>0.28000000000000003</v>
      </c>
      <c r="F8216" t="s">
        <v>4426</v>
      </c>
      <c r="G8216">
        <v>0</v>
      </c>
      <c r="H8216">
        <v>0</v>
      </c>
      <c r="I8216">
        <v>25.178571000000002</v>
      </c>
    </row>
    <row r="8217" spans="1:9" x14ac:dyDescent="0.25">
      <c r="A8217">
        <v>2430870004</v>
      </c>
      <c r="B8217" t="s">
        <v>1682</v>
      </c>
      <c r="C8217" t="s">
        <v>699</v>
      </c>
      <c r="D8217" t="s">
        <v>700</v>
      </c>
      <c r="E8217" s="1">
        <v>30.451000000000001</v>
      </c>
      <c r="F8217" t="s">
        <v>4426</v>
      </c>
      <c r="G8217">
        <v>0.75</v>
      </c>
      <c r="H8217">
        <v>0</v>
      </c>
      <c r="I8217">
        <v>5.920331</v>
      </c>
    </row>
    <row r="8218" spans="1:9" x14ac:dyDescent="0.25">
      <c r="A8218">
        <v>2430870004</v>
      </c>
      <c r="B8218" t="s">
        <v>1682</v>
      </c>
      <c r="C8218" t="s">
        <v>248</v>
      </c>
      <c r="D8218" t="s">
        <v>249</v>
      </c>
      <c r="E8218" s="1">
        <v>98.54</v>
      </c>
      <c r="F8218" t="s">
        <v>4426</v>
      </c>
      <c r="G8218">
        <v>0.372</v>
      </c>
      <c r="H8218">
        <v>0</v>
      </c>
      <c r="I8218">
        <v>11.101177</v>
      </c>
    </row>
    <row r="8219" spans="1:9" x14ac:dyDescent="0.25">
      <c r="A8219">
        <v>2430870004</v>
      </c>
      <c r="B8219" t="s">
        <v>1682</v>
      </c>
      <c r="C8219" t="s">
        <v>91</v>
      </c>
      <c r="D8219" t="s">
        <v>92</v>
      </c>
      <c r="E8219" s="1">
        <v>0.7</v>
      </c>
      <c r="F8219" t="s">
        <v>4426</v>
      </c>
      <c r="G8219">
        <v>0</v>
      </c>
      <c r="H8219">
        <v>0.372</v>
      </c>
      <c r="I8219">
        <v>11.1</v>
      </c>
    </row>
    <row r="8220" spans="1:9" x14ac:dyDescent="0.25">
      <c r="A8220">
        <v>2430870004</v>
      </c>
      <c r="B8220" t="s">
        <v>1682</v>
      </c>
      <c r="C8220" t="s">
        <v>646</v>
      </c>
      <c r="D8220" t="s">
        <v>647</v>
      </c>
      <c r="E8220" s="1">
        <v>0.27400000000000002</v>
      </c>
      <c r="F8220" t="s">
        <v>4426</v>
      </c>
      <c r="G8220">
        <v>0</v>
      </c>
      <c r="H8220">
        <v>0.75</v>
      </c>
      <c r="I8220">
        <v>5.9124090000000002</v>
      </c>
    </row>
    <row r="8221" spans="1:9" x14ac:dyDescent="0.25">
      <c r="A8221">
        <v>2430870005</v>
      </c>
      <c r="B8221" t="s">
        <v>6179</v>
      </c>
      <c r="C8221" t="s">
        <v>699</v>
      </c>
      <c r="D8221" t="s">
        <v>700</v>
      </c>
      <c r="E8221" s="1">
        <v>185.5</v>
      </c>
      <c r="F8221" t="s">
        <v>4426</v>
      </c>
      <c r="G8221">
        <v>0</v>
      </c>
      <c r="H8221" s="1">
        <v>0</v>
      </c>
      <c r="I8221">
        <v>1.3249599999999999</v>
      </c>
    </row>
    <row r="8222" spans="1:9" x14ac:dyDescent="0.25">
      <c r="A8222">
        <v>2430870007</v>
      </c>
      <c r="B8222" t="s">
        <v>6180</v>
      </c>
      <c r="C8222" t="s">
        <v>699</v>
      </c>
      <c r="D8222" t="s">
        <v>700</v>
      </c>
      <c r="E8222">
        <v>47</v>
      </c>
      <c r="F8222" t="s">
        <v>4426</v>
      </c>
      <c r="G8222">
        <v>0</v>
      </c>
      <c r="H8222">
        <v>5</v>
      </c>
      <c r="I8222">
        <v>5.9208509999999999</v>
      </c>
    </row>
    <row r="8223" spans="1:9" x14ac:dyDescent="0.25">
      <c r="A8223">
        <v>2430880003</v>
      </c>
      <c r="B8223" t="s">
        <v>1902</v>
      </c>
      <c r="C8223" t="s">
        <v>248</v>
      </c>
      <c r="D8223" t="s">
        <v>249</v>
      </c>
      <c r="E8223">
        <v>108.4</v>
      </c>
      <c r="F8223" t="s">
        <v>4426</v>
      </c>
      <c r="G8223">
        <v>0</v>
      </c>
      <c r="H8223" s="1">
        <v>0</v>
      </c>
      <c r="I8223">
        <v>7.2504609999999996</v>
      </c>
    </row>
    <row r="8224" spans="1:9" x14ac:dyDescent="0.25">
      <c r="A8224">
        <v>2430880005</v>
      </c>
      <c r="B8224" t="s">
        <v>1975</v>
      </c>
      <c r="C8224" t="s">
        <v>248</v>
      </c>
      <c r="D8224" t="s">
        <v>249</v>
      </c>
      <c r="E8224" s="1">
        <v>4.8</v>
      </c>
      <c r="F8224" t="s">
        <v>4426</v>
      </c>
      <c r="G8224">
        <v>0</v>
      </c>
      <c r="H8224">
        <v>0</v>
      </c>
      <c r="I8224">
        <v>2.9249999999999998</v>
      </c>
    </row>
    <row r="8225" spans="1:9" x14ac:dyDescent="0.25">
      <c r="A8225">
        <v>2430880010</v>
      </c>
      <c r="B8225" t="s">
        <v>6181</v>
      </c>
      <c r="C8225" t="s">
        <v>699</v>
      </c>
      <c r="D8225" t="s">
        <v>700</v>
      </c>
      <c r="E8225">
        <v>61.878999999999998</v>
      </c>
      <c r="F8225" t="s">
        <v>4426</v>
      </c>
      <c r="G8225">
        <v>2.0499999999999998</v>
      </c>
      <c r="H8225" s="1">
        <v>0</v>
      </c>
      <c r="I8225">
        <v>7.3134670000000002</v>
      </c>
    </row>
    <row r="8226" spans="1:9" x14ac:dyDescent="0.25">
      <c r="A8226">
        <v>2430880010</v>
      </c>
      <c r="B8226" t="s">
        <v>6181</v>
      </c>
      <c r="C8226" t="s">
        <v>646</v>
      </c>
      <c r="D8226" t="s">
        <v>647</v>
      </c>
      <c r="E8226" s="1">
        <v>0.70099999999999996</v>
      </c>
      <c r="F8226" t="s">
        <v>4426</v>
      </c>
      <c r="G8226">
        <v>0</v>
      </c>
      <c r="H8226">
        <v>2.0499999999999998</v>
      </c>
      <c r="I8226">
        <v>7.303852</v>
      </c>
    </row>
    <row r="8227" spans="1:9" x14ac:dyDescent="0.25">
      <c r="A8227">
        <v>2430880019</v>
      </c>
      <c r="B8227" t="s">
        <v>6182</v>
      </c>
      <c r="C8227" t="s">
        <v>699</v>
      </c>
      <c r="D8227" t="s">
        <v>700</v>
      </c>
      <c r="E8227" s="1">
        <v>80.55</v>
      </c>
      <c r="F8227" t="s">
        <v>4426</v>
      </c>
      <c r="G8227">
        <v>0.75</v>
      </c>
      <c r="H8227" s="1">
        <v>0</v>
      </c>
      <c r="I8227">
        <v>30.894848</v>
      </c>
    </row>
    <row r="8228" spans="1:9" x14ac:dyDescent="0.25">
      <c r="A8228">
        <v>2430880019</v>
      </c>
      <c r="B8228" t="s">
        <v>6182</v>
      </c>
      <c r="C8228" t="s">
        <v>646</v>
      </c>
      <c r="D8228" t="s">
        <v>647</v>
      </c>
      <c r="E8228" s="1">
        <v>0.51400000000000001</v>
      </c>
      <c r="F8228" t="s">
        <v>4426</v>
      </c>
      <c r="G8228">
        <v>0</v>
      </c>
      <c r="H8228" s="1">
        <v>0.75</v>
      </c>
      <c r="I8228">
        <v>30.875485999999999</v>
      </c>
    </row>
    <row r="8229" spans="1:9" x14ac:dyDescent="0.25">
      <c r="A8229">
        <v>2430880022</v>
      </c>
      <c r="B8229" t="s">
        <v>1673</v>
      </c>
      <c r="C8229" t="s">
        <v>248</v>
      </c>
      <c r="D8229" t="s">
        <v>249</v>
      </c>
      <c r="E8229" s="1">
        <v>101.366</v>
      </c>
      <c r="F8229" t="s">
        <v>4426</v>
      </c>
      <c r="G8229">
        <v>101.08069999999999</v>
      </c>
      <c r="H8229">
        <v>215</v>
      </c>
      <c r="I8229">
        <v>5.3986539999999996</v>
      </c>
    </row>
    <row r="8230" spans="1:9" x14ac:dyDescent="0.25">
      <c r="A8230">
        <v>2430880022</v>
      </c>
      <c r="B8230" t="s">
        <v>1673</v>
      </c>
      <c r="C8230" t="s">
        <v>47</v>
      </c>
      <c r="D8230" t="s">
        <v>48</v>
      </c>
      <c r="E8230" s="1">
        <v>0</v>
      </c>
      <c r="F8230" t="s">
        <v>4426</v>
      </c>
      <c r="G8230">
        <v>0</v>
      </c>
      <c r="H8230">
        <v>84.32</v>
      </c>
      <c r="I8230">
        <v>5.3983999999999996</v>
      </c>
    </row>
    <row r="8231" spans="1:9" x14ac:dyDescent="0.25">
      <c r="A8231">
        <v>2430880022</v>
      </c>
      <c r="B8231" t="s">
        <v>1673</v>
      </c>
      <c r="C8231" t="s">
        <v>91</v>
      </c>
      <c r="D8231" t="s">
        <v>92</v>
      </c>
      <c r="E8231" s="1">
        <v>50.65</v>
      </c>
      <c r="F8231" t="s">
        <v>4426</v>
      </c>
      <c r="G8231">
        <v>15</v>
      </c>
      <c r="H8231">
        <v>16.7607</v>
      </c>
      <c r="I8231">
        <v>5.3988149999999999</v>
      </c>
    </row>
    <row r="8232" spans="1:9" x14ac:dyDescent="0.25">
      <c r="A8232">
        <v>2430880024</v>
      </c>
      <c r="B8232" t="s">
        <v>6183</v>
      </c>
      <c r="C8232" t="s">
        <v>699</v>
      </c>
      <c r="D8232" t="s">
        <v>700</v>
      </c>
      <c r="E8232" s="1">
        <v>547.09</v>
      </c>
      <c r="F8232" t="s">
        <v>4426</v>
      </c>
      <c r="G8232">
        <v>0</v>
      </c>
      <c r="H8232">
        <v>0</v>
      </c>
      <c r="I8232">
        <v>6.7183279999999996</v>
      </c>
    </row>
    <row r="8233" spans="1:9" x14ac:dyDescent="0.25">
      <c r="A8233">
        <v>2430880024</v>
      </c>
      <c r="B8233" t="s">
        <v>6183</v>
      </c>
      <c r="C8233" t="s">
        <v>646</v>
      </c>
      <c r="D8233" t="s">
        <v>647</v>
      </c>
      <c r="E8233" s="1">
        <v>9</v>
      </c>
      <c r="F8233" t="s">
        <v>4426</v>
      </c>
      <c r="G8233">
        <v>0</v>
      </c>
      <c r="H8233">
        <v>0</v>
      </c>
      <c r="I8233">
        <v>6.7188889999999999</v>
      </c>
    </row>
    <row r="8234" spans="1:9" x14ac:dyDescent="0.25">
      <c r="A8234">
        <v>2430880025</v>
      </c>
      <c r="B8234" t="s">
        <v>6184</v>
      </c>
      <c r="C8234" t="s">
        <v>699</v>
      </c>
      <c r="D8234" t="s">
        <v>700</v>
      </c>
      <c r="E8234" s="1">
        <v>108.78</v>
      </c>
      <c r="F8234" t="s">
        <v>4426</v>
      </c>
      <c r="G8234" s="1">
        <v>0</v>
      </c>
      <c r="H8234" s="1">
        <v>0</v>
      </c>
      <c r="I8234">
        <v>30.887663</v>
      </c>
    </row>
    <row r="8235" spans="1:9" x14ac:dyDescent="0.25">
      <c r="A8235">
        <v>2430880026</v>
      </c>
      <c r="B8235" t="s">
        <v>2165</v>
      </c>
      <c r="C8235" t="s">
        <v>248</v>
      </c>
      <c r="D8235" t="s">
        <v>249</v>
      </c>
      <c r="E8235" s="1">
        <v>8.5</v>
      </c>
      <c r="F8235" t="s">
        <v>4426</v>
      </c>
      <c r="G8235">
        <v>2.89</v>
      </c>
      <c r="H8235" s="1">
        <v>1250</v>
      </c>
      <c r="I8235">
        <v>6.3188240000000002</v>
      </c>
    </row>
    <row r="8236" spans="1:9" x14ac:dyDescent="0.25">
      <c r="A8236">
        <v>2430880026</v>
      </c>
      <c r="B8236" t="s">
        <v>2165</v>
      </c>
      <c r="C8236" t="s">
        <v>91</v>
      </c>
      <c r="D8236" t="s">
        <v>92</v>
      </c>
      <c r="E8236" s="1">
        <v>0</v>
      </c>
      <c r="F8236" t="s">
        <v>4426</v>
      </c>
      <c r="G8236">
        <v>0</v>
      </c>
      <c r="H8236">
        <v>2.89</v>
      </c>
      <c r="I8236">
        <v>6.322387</v>
      </c>
    </row>
    <row r="8237" spans="1:9" x14ac:dyDescent="0.25">
      <c r="A8237">
        <v>2430890002</v>
      </c>
      <c r="B8237" t="s">
        <v>6185</v>
      </c>
      <c r="C8237" t="s">
        <v>699</v>
      </c>
      <c r="D8237" t="s">
        <v>700</v>
      </c>
      <c r="E8237" s="1">
        <v>20</v>
      </c>
      <c r="F8237" t="s">
        <v>4426</v>
      </c>
      <c r="G8237">
        <v>0</v>
      </c>
      <c r="H8237">
        <v>0</v>
      </c>
      <c r="I8237">
        <v>24.8705</v>
      </c>
    </row>
    <row r="8238" spans="1:9" x14ac:dyDescent="0.25">
      <c r="A8238">
        <v>2430890005</v>
      </c>
      <c r="B8238" t="s">
        <v>1785</v>
      </c>
      <c r="C8238" t="s">
        <v>699</v>
      </c>
      <c r="D8238" t="s">
        <v>700</v>
      </c>
      <c r="E8238" s="1">
        <v>117.85</v>
      </c>
      <c r="F8238" t="s">
        <v>4426</v>
      </c>
      <c r="G8238">
        <v>8</v>
      </c>
      <c r="H8238" s="1">
        <v>0</v>
      </c>
      <c r="I8238">
        <v>5.688078</v>
      </c>
    </row>
    <row r="8239" spans="1:9" x14ac:dyDescent="0.25">
      <c r="A8239">
        <v>2430890005</v>
      </c>
      <c r="B8239" t="s">
        <v>1785</v>
      </c>
      <c r="C8239" t="s">
        <v>248</v>
      </c>
      <c r="D8239" t="s">
        <v>249</v>
      </c>
      <c r="E8239" s="1">
        <v>2977.0990000000002</v>
      </c>
      <c r="F8239" t="s">
        <v>4426</v>
      </c>
      <c r="G8239">
        <v>0</v>
      </c>
      <c r="H8239">
        <v>0</v>
      </c>
      <c r="I8239">
        <v>5.6899689999999996</v>
      </c>
    </row>
    <row r="8240" spans="1:9" x14ac:dyDescent="0.25">
      <c r="A8240">
        <v>2430890005</v>
      </c>
      <c r="B8240" t="s">
        <v>1785</v>
      </c>
      <c r="C8240" t="s">
        <v>628</v>
      </c>
      <c r="D8240" t="s">
        <v>629</v>
      </c>
      <c r="E8240" s="1">
        <v>0</v>
      </c>
      <c r="F8240" t="s">
        <v>4426</v>
      </c>
      <c r="G8240">
        <v>0</v>
      </c>
      <c r="H8240" s="1">
        <v>8</v>
      </c>
      <c r="I8240">
        <v>5.6880850000000001</v>
      </c>
    </row>
    <row r="8241" spans="1:9" x14ac:dyDescent="0.25">
      <c r="A8241">
        <v>2430890005</v>
      </c>
      <c r="B8241" t="s">
        <v>1785</v>
      </c>
      <c r="C8241" t="s">
        <v>2625</v>
      </c>
      <c r="D8241" t="s">
        <v>2626</v>
      </c>
      <c r="E8241" s="1">
        <v>28000</v>
      </c>
      <c r="F8241" t="s">
        <v>4426</v>
      </c>
      <c r="G8241">
        <v>0</v>
      </c>
      <c r="H8241">
        <v>0</v>
      </c>
      <c r="I8241">
        <v>4.1456949999999999</v>
      </c>
    </row>
    <row r="8242" spans="1:9" x14ac:dyDescent="0.25">
      <c r="A8242">
        <v>2430890006</v>
      </c>
      <c r="B8242" t="s">
        <v>6186</v>
      </c>
      <c r="C8242" t="s">
        <v>248</v>
      </c>
      <c r="D8242" t="s">
        <v>249</v>
      </c>
      <c r="E8242">
        <v>7.5</v>
      </c>
      <c r="F8242" t="s">
        <v>4426</v>
      </c>
      <c r="G8242">
        <v>0</v>
      </c>
      <c r="H8242">
        <v>0</v>
      </c>
      <c r="I8242">
        <v>44.386667000000003</v>
      </c>
    </row>
    <row r="8243" spans="1:9" x14ac:dyDescent="0.25">
      <c r="A8243">
        <v>2430900001</v>
      </c>
      <c r="B8243" t="s">
        <v>6187</v>
      </c>
      <c r="C8243" t="s">
        <v>699</v>
      </c>
      <c r="D8243" t="s">
        <v>700</v>
      </c>
      <c r="E8243" s="1">
        <v>953.5</v>
      </c>
      <c r="F8243" t="s">
        <v>4426</v>
      </c>
      <c r="G8243">
        <v>0</v>
      </c>
      <c r="H8243" s="1">
        <v>0</v>
      </c>
      <c r="I8243">
        <v>0.88994200000000001</v>
      </c>
    </row>
    <row r="8244" spans="1:9" x14ac:dyDescent="0.25">
      <c r="A8244">
        <v>2430900001</v>
      </c>
      <c r="B8244" t="s">
        <v>6187</v>
      </c>
      <c r="C8244" t="s">
        <v>646</v>
      </c>
      <c r="D8244" t="s">
        <v>647</v>
      </c>
      <c r="E8244" s="1">
        <v>6</v>
      </c>
      <c r="F8244" t="s">
        <v>4426</v>
      </c>
      <c r="G8244" s="1">
        <v>0</v>
      </c>
      <c r="H8244">
        <v>0</v>
      </c>
      <c r="I8244">
        <v>0.88833300000000004</v>
      </c>
    </row>
    <row r="8245" spans="1:9" x14ac:dyDescent="0.25">
      <c r="A8245">
        <v>2430900003</v>
      </c>
      <c r="B8245" t="s">
        <v>6188</v>
      </c>
      <c r="C8245" t="s">
        <v>699</v>
      </c>
      <c r="D8245" t="s">
        <v>700</v>
      </c>
      <c r="E8245">
        <v>19.555</v>
      </c>
      <c r="F8245" t="s">
        <v>4426</v>
      </c>
      <c r="G8245">
        <v>0</v>
      </c>
      <c r="H8245" s="1">
        <v>0</v>
      </c>
      <c r="I8245">
        <v>25.365891000000001</v>
      </c>
    </row>
    <row r="8246" spans="1:9" x14ac:dyDescent="0.25">
      <c r="A8246">
        <v>2430900008</v>
      </c>
      <c r="B8246" t="s">
        <v>6189</v>
      </c>
      <c r="C8246" t="s">
        <v>699</v>
      </c>
      <c r="D8246" t="s">
        <v>700</v>
      </c>
      <c r="E8246" s="1">
        <v>621.25</v>
      </c>
      <c r="F8246" t="s">
        <v>4426</v>
      </c>
      <c r="G8246">
        <v>7.5</v>
      </c>
      <c r="H8246">
        <v>0</v>
      </c>
      <c r="I8246">
        <v>31.527902999999998</v>
      </c>
    </row>
    <row r="8247" spans="1:9" x14ac:dyDescent="0.25">
      <c r="A8247">
        <v>2430900008</v>
      </c>
      <c r="B8247" t="s">
        <v>6189</v>
      </c>
      <c r="C8247" t="s">
        <v>646</v>
      </c>
      <c r="D8247" t="s">
        <v>647</v>
      </c>
      <c r="E8247" s="1">
        <v>0</v>
      </c>
      <c r="F8247" t="s">
        <v>4426</v>
      </c>
      <c r="G8247">
        <v>0</v>
      </c>
      <c r="H8247">
        <v>7.5</v>
      </c>
      <c r="I8247">
        <v>30.345832999999999</v>
      </c>
    </row>
    <row r="8248" spans="1:9" x14ac:dyDescent="0.25">
      <c r="A8248">
        <v>2430910001</v>
      </c>
      <c r="B8248" t="s">
        <v>6190</v>
      </c>
      <c r="C8248" t="s">
        <v>699</v>
      </c>
      <c r="D8248" t="s">
        <v>700</v>
      </c>
      <c r="E8248" s="1">
        <v>2146</v>
      </c>
      <c r="F8248" t="s">
        <v>4426</v>
      </c>
      <c r="G8248">
        <v>198</v>
      </c>
      <c r="H8248">
        <v>0</v>
      </c>
      <c r="I8248">
        <v>4.1320829999999997</v>
      </c>
    </row>
    <row r="8249" spans="1:9" x14ac:dyDescent="0.25">
      <c r="A8249">
        <v>2430910001</v>
      </c>
      <c r="B8249" t="s">
        <v>6190</v>
      </c>
      <c r="C8249" t="s">
        <v>646</v>
      </c>
      <c r="D8249" t="s">
        <v>647</v>
      </c>
      <c r="E8249" s="1">
        <v>0</v>
      </c>
      <c r="F8249" t="s">
        <v>4426</v>
      </c>
      <c r="G8249">
        <v>0</v>
      </c>
      <c r="H8249">
        <v>198</v>
      </c>
      <c r="I8249">
        <v>4.1325000000000003</v>
      </c>
    </row>
    <row r="8250" spans="1:9" x14ac:dyDescent="0.25">
      <c r="A8250">
        <v>2430910002</v>
      </c>
      <c r="B8250" t="s">
        <v>6191</v>
      </c>
      <c r="C8250" t="s">
        <v>699</v>
      </c>
      <c r="D8250" t="s">
        <v>700</v>
      </c>
      <c r="E8250" s="1">
        <v>943</v>
      </c>
      <c r="F8250" t="s">
        <v>4426</v>
      </c>
      <c r="G8250">
        <v>0</v>
      </c>
      <c r="H8250" s="1">
        <v>142</v>
      </c>
      <c r="I8250">
        <v>6.4264789999999996</v>
      </c>
    </row>
    <row r="8251" spans="1:9" x14ac:dyDescent="0.25">
      <c r="A8251">
        <v>2430920001</v>
      </c>
      <c r="B8251" t="s">
        <v>6192</v>
      </c>
      <c r="C8251" t="s">
        <v>699</v>
      </c>
      <c r="D8251" t="s">
        <v>700</v>
      </c>
      <c r="E8251" s="1">
        <v>78.849999999999994</v>
      </c>
      <c r="F8251" t="s">
        <v>4426</v>
      </c>
      <c r="G8251">
        <v>0</v>
      </c>
      <c r="H8251">
        <v>0</v>
      </c>
      <c r="I8251">
        <v>6.5923910000000001</v>
      </c>
    </row>
    <row r="8252" spans="1:9" x14ac:dyDescent="0.25">
      <c r="A8252">
        <v>2430920002</v>
      </c>
      <c r="B8252" t="s">
        <v>6193</v>
      </c>
      <c r="C8252" t="s">
        <v>699</v>
      </c>
      <c r="D8252" t="s">
        <v>700</v>
      </c>
      <c r="E8252" s="1">
        <v>871.9</v>
      </c>
      <c r="F8252" t="s">
        <v>4426</v>
      </c>
      <c r="G8252">
        <v>168</v>
      </c>
      <c r="H8252" s="1">
        <v>1600</v>
      </c>
      <c r="I8252">
        <v>4.8456700000000001</v>
      </c>
    </row>
    <row r="8253" spans="1:9" x14ac:dyDescent="0.25">
      <c r="A8253">
        <v>2430920002</v>
      </c>
      <c r="B8253" t="s">
        <v>6193</v>
      </c>
      <c r="C8253" t="s">
        <v>248</v>
      </c>
      <c r="D8253" t="s">
        <v>249</v>
      </c>
      <c r="E8253" s="1">
        <v>446</v>
      </c>
      <c r="F8253" t="s">
        <v>4426</v>
      </c>
      <c r="G8253">
        <v>0</v>
      </c>
      <c r="H8253">
        <v>0</v>
      </c>
      <c r="I8253">
        <v>6.1013900000000003</v>
      </c>
    </row>
    <row r="8254" spans="1:9" x14ac:dyDescent="0.25">
      <c r="A8254">
        <v>2430920002</v>
      </c>
      <c r="B8254" t="s">
        <v>6193</v>
      </c>
      <c r="C8254" t="s">
        <v>646</v>
      </c>
      <c r="D8254" t="s">
        <v>647</v>
      </c>
      <c r="E8254" s="1">
        <v>0</v>
      </c>
      <c r="F8254" t="s">
        <v>4426</v>
      </c>
      <c r="G8254">
        <v>0</v>
      </c>
      <c r="H8254">
        <v>168</v>
      </c>
      <c r="I8254">
        <v>4.8455750000000002</v>
      </c>
    </row>
    <row r="8255" spans="1:9" x14ac:dyDescent="0.25">
      <c r="A8255">
        <v>2430920003</v>
      </c>
      <c r="B8255" t="s">
        <v>6194</v>
      </c>
      <c r="C8255" t="s">
        <v>699</v>
      </c>
      <c r="D8255" t="s">
        <v>700</v>
      </c>
      <c r="E8255" s="1">
        <v>52.8</v>
      </c>
      <c r="F8255" t="s">
        <v>4426</v>
      </c>
      <c r="G8255">
        <v>0</v>
      </c>
      <c r="H8255">
        <v>0</v>
      </c>
      <c r="I8255">
        <v>5.9225380000000003</v>
      </c>
    </row>
    <row r="8256" spans="1:9" x14ac:dyDescent="0.25">
      <c r="A8256">
        <v>2430930001</v>
      </c>
      <c r="B8256" t="s">
        <v>1747</v>
      </c>
      <c r="C8256" t="s">
        <v>699</v>
      </c>
      <c r="D8256" t="s">
        <v>700</v>
      </c>
      <c r="E8256" s="1">
        <v>30</v>
      </c>
      <c r="F8256" t="s">
        <v>4426</v>
      </c>
      <c r="G8256">
        <v>0</v>
      </c>
      <c r="H8256">
        <v>30</v>
      </c>
      <c r="I8256">
        <v>5.7966670000000002</v>
      </c>
    </row>
    <row r="8257" spans="1:9" x14ac:dyDescent="0.25">
      <c r="A8257">
        <v>2430930001</v>
      </c>
      <c r="B8257" t="s">
        <v>1747</v>
      </c>
      <c r="C8257" t="s">
        <v>248</v>
      </c>
      <c r="D8257" t="s">
        <v>249</v>
      </c>
      <c r="E8257" s="1">
        <v>184.64</v>
      </c>
      <c r="F8257" t="s">
        <v>4426</v>
      </c>
      <c r="G8257">
        <v>0</v>
      </c>
      <c r="H8257">
        <v>0</v>
      </c>
      <c r="I8257">
        <v>4.7684139999999999</v>
      </c>
    </row>
    <row r="8258" spans="1:9" x14ac:dyDescent="0.25">
      <c r="A8258">
        <v>2430930002</v>
      </c>
      <c r="B8258" t="s">
        <v>6195</v>
      </c>
      <c r="C8258" t="s">
        <v>699</v>
      </c>
      <c r="D8258" t="s">
        <v>700</v>
      </c>
      <c r="E8258" s="1">
        <v>370</v>
      </c>
      <c r="F8258" t="s">
        <v>4426</v>
      </c>
      <c r="G8258">
        <v>0</v>
      </c>
      <c r="H8258" s="1">
        <v>20</v>
      </c>
      <c r="I8258">
        <v>5.0062160000000002</v>
      </c>
    </row>
    <row r="8259" spans="1:9" x14ac:dyDescent="0.25">
      <c r="A8259">
        <v>2430930002</v>
      </c>
      <c r="B8259" t="s">
        <v>6195</v>
      </c>
      <c r="C8259" t="s">
        <v>248</v>
      </c>
      <c r="D8259" t="s">
        <v>249</v>
      </c>
      <c r="E8259" s="1">
        <v>99.6</v>
      </c>
      <c r="F8259" t="s">
        <v>4426</v>
      </c>
      <c r="G8259">
        <v>0</v>
      </c>
      <c r="H8259">
        <v>0</v>
      </c>
      <c r="I8259">
        <v>5.0615459999999999</v>
      </c>
    </row>
    <row r="8260" spans="1:9" x14ac:dyDescent="0.25">
      <c r="A8260">
        <v>2430930002</v>
      </c>
      <c r="B8260" t="s">
        <v>6195</v>
      </c>
      <c r="C8260" t="s">
        <v>909</v>
      </c>
      <c r="D8260" t="s">
        <v>910</v>
      </c>
      <c r="E8260" s="1">
        <v>64.415999999999997</v>
      </c>
      <c r="F8260" t="s">
        <v>4426</v>
      </c>
      <c r="G8260">
        <v>0</v>
      </c>
      <c r="H8260">
        <v>0</v>
      </c>
      <c r="I8260">
        <v>4.90313</v>
      </c>
    </row>
    <row r="8261" spans="1:9" x14ac:dyDescent="0.25">
      <c r="A8261">
        <v>2430930003</v>
      </c>
      <c r="B8261" t="s">
        <v>6196</v>
      </c>
      <c r="C8261" t="s">
        <v>699</v>
      </c>
      <c r="D8261" t="s">
        <v>700</v>
      </c>
      <c r="E8261" s="1">
        <v>195.69</v>
      </c>
      <c r="F8261" t="s">
        <v>4426</v>
      </c>
      <c r="G8261">
        <v>0</v>
      </c>
      <c r="H8261">
        <v>0</v>
      </c>
      <c r="I8261">
        <v>5.0722569999999996</v>
      </c>
    </row>
    <row r="8262" spans="1:9" x14ac:dyDescent="0.25">
      <c r="A8262">
        <v>2430930004</v>
      </c>
      <c r="B8262" t="s">
        <v>6197</v>
      </c>
      <c r="C8262" t="s">
        <v>699</v>
      </c>
      <c r="D8262" t="s">
        <v>700</v>
      </c>
      <c r="E8262" s="1">
        <v>2064.1</v>
      </c>
      <c r="F8262" t="s">
        <v>4426</v>
      </c>
      <c r="G8262">
        <v>202</v>
      </c>
      <c r="H8262" s="1">
        <v>109.9</v>
      </c>
      <c r="I8262">
        <v>2.3807809999999998</v>
      </c>
    </row>
    <row r="8263" spans="1:9" x14ac:dyDescent="0.25">
      <c r="A8263">
        <v>2430930004</v>
      </c>
      <c r="B8263" t="s">
        <v>6197</v>
      </c>
      <c r="C8263" t="s">
        <v>248</v>
      </c>
      <c r="D8263" t="s">
        <v>249</v>
      </c>
      <c r="E8263" s="1">
        <v>0</v>
      </c>
      <c r="F8263" t="s">
        <v>4426</v>
      </c>
      <c r="G8263">
        <v>108.3</v>
      </c>
      <c r="H8263">
        <v>0</v>
      </c>
      <c r="I8263">
        <v>2.3646349999999998</v>
      </c>
    </row>
    <row r="8264" spans="1:9" x14ac:dyDescent="0.25">
      <c r="A8264">
        <v>2430930004</v>
      </c>
      <c r="B8264" t="s">
        <v>6197</v>
      </c>
      <c r="C8264" t="s">
        <v>646</v>
      </c>
      <c r="D8264" t="s">
        <v>647</v>
      </c>
      <c r="E8264">
        <v>0</v>
      </c>
      <c r="F8264" t="s">
        <v>4426</v>
      </c>
      <c r="G8264">
        <v>2</v>
      </c>
      <c r="H8264">
        <v>202</v>
      </c>
      <c r="I8264">
        <v>2.3809</v>
      </c>
    </row>
    <row r="8265" spans="1:9" x14ac:dyDescent="0.25">
      <c r="A8265">
        <v>2430930005</v>
      </c>
      <c r="B8265" t="s">
        <v>6198</v>
      </c>
      <c r="C8265" t="s">
        <v>248</v>
      </c>
      <c r="D8265" t="s">
        <v>249</v>
      </c>
      <c r="E8265" s="1">
        <v>14</v>
      </c>
      <c r="F8265" t="s">
        <v>4426</v>
      </c>
      <c r="G8265">
        <v>0</v>
      </c>
      <c r="H8265">
        <v>0</v>
      </c>
      <c r="I8265">
        <v>4.9850000000000003</v>
      </c>
    </row>
    <row r="8266" spans="1:9" x14ac:dyDescent="0.25">
      <c r="A8266">
        <v>2430940001</v>
      </c>
      <c r="B8266" t="s">
        <v>6199</v>
      </c>
      <c r="C8266" t="s">
        <v>699</v>
      </c>
      <c r="D8266" t="s">
        <v>700</v>
      </c>
      <c r="E8266" s="1">
        <v>155.87</v>
      </c>
      <c r="F8266" t="s">
        <v>4426</v>
      </c>
      <c r="G8266">
        <v>0</v>
      </c>
      <c r="H8266">
        <v>0</v>
      </c>
      <c r="I8266">
        <v>6.8104189999999996</v>
      </c>
    </row>
    <row r="8267" spans="1:9" x14ac:dyDescent="0.25">
      <c r="A8267">
        <v>2430940004</v>
      </c>
      <c r="B8267" t="s">
        <v>6200</v>
      </c>
      <c r="C8267" t="s">
        <v>699</v>
      </c>
      <c r="D8267" t="s">
        <v>700</v>
      </c>
      <c r="E8267" s="1">
        <v>99.84</v>
      </c>
      <c r="F8267" t="s">
        <v>4426</v>
      </c>
      <c r="G8267">
        <v>0</v>
      </c>
      <c r="H8267">
        <v>0</v>
      </c>
      <c r="I8267">
        <v>8.7926680000000008</v>
      </c>
    </row>
    <row r="8268" spans="1:9" x14ac:dyDescent="0.25">
      <c r="A8268">
        <v>2430950001</v>
      </c>
      <c r="B8268" t="s">
        <v>6201</v>
      </c>
      <c r="C8268" t="s">
        <v>699</v>
      </c>
      <c r="D8268" t="s">
        <v>700</v>
      </c>
      <c r="E8268">
        <v>407.97300000000001</v>
      </c>
      <c r="F8268" t="s">
        <v>4426</v>
      </c>
      <c r="G8268">
        <v>0</v>
      </c>
      <c r="H8268">
        <v>0</v>
      </c>
      <c r="I8268">
        <v>8.6097850000000005</v>
      </c>
    </row>
    <row r="8269" spans="1:9" x14ac:dyDescent="0.25">
      <c r="A8269">
        <v>2430950001</v>
      </c>
      <c r="B8269" t="s">
        <v>6201</v>
      </c>
      <c r="C8269" t="s">
        <v>248</v>
      </c>
      <c r="D8269" t="s">
        <v>249</v>
      </c>
      <c r="E8269" s="1">
        <v>77.400000000000006</v>
      </c>
      <c r="F8269" t="s">
        <v>4426</v>
      </c>
      <c r="G8269">
        <v>0</v>
      </c>
      <c r="H8269">
        <v>0</v>
      </c>
      <c r="I8269">
        <v>8.6098189999999999</v>
      </c>
    </row>
    <row r="8270" spans="1:9" x14ac:dyDescent="0.25">
      <c r="A8270">
        <v>2430950002</v>
      </c>
      <c r="B8270" t="s">
        <v>1696</v>
      </c>
      <c r="C8270" t="s">
        <v>699</v>
      </c>
      <c r="D8270" t="s">
        <v>700</v>
      </c>
      <c r="E8270" s="1">
        <v>197.01</v>
      </c>
      <c r="F8270" t="s">
        <v>4426</v>
      </c>
      <c r="G8270">
        <v>0</v>
      </c>
      <c r="H8270">
        <v>0</v>
      </c>
      <c r="I8270">
        <v>16.036445000000001</v>
      </c>
    </row>
    <row r="8271" spans="1:9" x14ac:dyDescent="0.25">
      <c r="A8271">
        <v>2430950002</v>
      </c>
      <c r="B8271" t="s">
        <v>1696</v>
      </c>
      <c r="C8271" t="s">
        <v>248</v>
      </c>
      <c r="D8271" t="s">
        <v>249</v>
      </c>
      <c r="E8271" s="1">
        <v>1.8</v>
      </c>
      <c r="F8271" t="s">
        <v>4426</v>
      </c>
      <c r="G8271">
        <v>0</v>
      </c>
      <c r="H8271">
        <v>200</v>
      </c>
      <c r="I8271">
        <v>17.016667000000002</v>
      </c>
    </row>
    <row r="8272" spans="1:9" x14ac:dyDescent="0.25">
      <c r="A8272">
        <v>2430950002</v>
      </c>
      <c r="B8272" t="s">
        <v>1696</v>
      </c>
      <c r="C8272" t="s">
        <v>91</v>
      </c>
      <c r="D8272" t="s">
        <v>92</v>
      </c>
      <c r="E8272" s="1">
        <v>23.372</v>
      </c>
      <c r="F8272" t="s">
        <v>4426</v>
      </c>
      <c r="G8272">
        <v>0</v>
      </c>
      <c r="H8272">
        <v>0</v>
      </c>
      <c r="I8272">
        <v>17.01566</v>
      </c>
    </row>
    <row r="8273" spans="1:9" x14ac:dyDescent="0.25">
      <c r="A8273">
        <v>2430950002</v>
      </c>
      <c r="B8273" t="s">
        <v>1696</v>
      </c>
      <c r="C8273" t="s">
        <v>646</v>
      </c>
      <c r="D8273" t="s">
        <v>647</v>
      </c>
      <c r="E8273" s="1">
        <v>0.16800000000000001</v>
      </c>
      <c r="F8273" t="s">
        <v>4426</v>
      </c>
      <c r="G8273">
        <v>0</v>
      </c>
      <c r="H8273">
        <v>0</v>
      </c>
      <c r="I8273">
        <v>16.011904999999999</v>
      </c>
    </row>
    <row r="8274" spans="1:9" x14ac:dyDescent="0.25">
      <c r="A8274">
        <v>2430950003</v>
      </c>
      <c r="B8274" t="s">
        <v>6202</v>
      </c>
      <c r="C8274" t="s">
        <v>699</v>
      </c>
      <c r="D8274" t="s">
        <v>700</v>
      </c>
      <c r="E8274">
        <v>200</v>
      </c>
      <c r="F8274" t="s">
        <v>4426</v>
      </c>
      <c r="G8274">
        <v>0</v>
      </c>
      <c r="H8274">
        <v>0</v>
      </c>
      <c r="I8274">
        <v>8.5032499999999995</v>
      </c>
    </row>
    <row r="8275" spans="1:9" x14ac:dyDescent="0.25">
      <c r="A8275">
        <v>2430950005</v>
      </c>
      <c r="B8275" t="s">
        <v>6203</v>
      </c>
      <c r="C8275" t="s">
        <v>699</v>
      </c>
      <c r="D8275" t="s">
        <v>700</v>
      </c>
      <c r="E8275">
        <v>171.5</v>
      </c>
      <c r="F8275" t="s">
        <v>4426</v>
      </c>
      <c r="G8275">
        <v>0</v>
      </c>
      <c r="H8275">
        <v>0</v>
      </c>
      <c r="I8275">
        <v>6.0560349999999996</v>
      </c>
    </row>
    <row r="8276" spans="1:9" x14ac:dyDescent="0.25">
      <c r="A8276">
        <v>2430950007</v>
      </c>
      <c r="B8276" t="s">
        <v>6204</v>
      </c>
      <c r="C8276" t="s">
        <v>699</v>
      </c>
      <c r="D8276" t="s">
        <v>700</v>
      </c>
      <c r="E8276" s="1">
        <v>693.6</v>
      </c>
      <c r="F8276" t="s">
        <v>4426</v>
      </c>
      <c r="G8276">
        <v>192</v>
      </c>
      <c r="H8276" s="1">
        <v>3000</v>
      </c>
      <c r="I8276">
        <v>2.6934399999999998</v>
      </c>
    </row>
    <row r="8277" spans="1:9" x14ac:dyDescent="0.25">
      <c r="A8277">
        <v>2430950007</v>
      </c>
      <c r="B8277" t="s">
        <v>6204</v>
      </c>
      <c r="C8277" t="s">
        <v>646</v>
      </c>
      <c r="D8277" t="s">
        <v>647</v>
      </c>
      <c r="E8277" s="1">
        <v>0</v>
      </c>
      <c r="F8277" t="s">
        <v>4426</v>
      </c>
      <c r="G8277">
        <v>0</v>
      </c>
      <c r="H8277" s="1">
        <v>192</v>
      </c>
      <c r="I8277">
        <v>2.694</v>
      </c>
    </row>
    <row r="8278" spans="1:9" x14ac:dyDescent="0.25">
      <c r="A8278">
        <v>2430960001</v>
      </c>
      <c r="B8278" t="s">
        <v>6205</v>
      </c>
      <c r="C8278" t="s">
        <v>248</v>
      </c>
      <c r="D8278" t="s">
        <v>249</v>
      </c>
      <c r="E8278" s="1">
        <v>27.1</v>
      </c>
      <c r="F8278" t="s">
        <v>4426</v>
      </c>
      <c r="G8278">
        <v>0</v>
      </c>
      <c r="H8278" s="1">
        <v>0</v>
      </c>
      <c r="I8278">
        <v>7.1464939999999997</v>
      </c>
    </row>
    <row r="8279" spans="1:9" x14ac:dyDescent="0.25">
      <c r="A8279">
        <v>2430960002</v>
      </c>
      <c r="B8279" t="s">
        <v>6206</v>
      </c>
      <c r="C8279" t="s">
        <v>248</v>
      </c>
      <c r="D8279" t="s">
        <v>249</v>
      </c>
      <c r="E8279" s="1">
        <v>38.299999999999997</v>
      </c>
      <c r="F8279" t="s">
        <v>4426</v>
      </c>
      <c r="G8279">
        <v>0</v>
      </c>
      <c r="H8279" s="1">
        <v>0</v>
      </c>
      <c r="I8279">
        <v>7.4830290000000002</v>
      </c>
    </row>
    <row r="8280" spans="1:9" x14ac:dyDescent="0.25">
      <c r="A8280">
        <v>2430960003</v>
      </c>
      <c r="B8280" t="s">
        <v>6207</v>
      </c>
      <c r="C8280" t="s">
        <v>699</v>
      </c>
      <c r="D8280" t="s">
        <v>700</v>
      </c>
      <c r="E8280" s="1">
        <v>592.29999999999995</v>
      </c>
      <c r="F8280" t="s">
        <v>4426</v>
      </c>
      <c r="G8280">
        <v>20</v>
      </c>
      <c r="H8280">
        <v>0</v>
      </c>
      <c r="I8280">
        <v>6.4138609999999998</v>
      </c>
    </row>
    <row r="8281" spans="1:9" x14ac:dyDescent="0.25">
      <c r="A8281">
        <v>2430960003</v>
      </c>
      <c r="B8281" t="s">
        <v>6207</v>
      </c>
      <c r="C8281" t="s">
        <v>646</v>
      </c>
      <c r="D8281" t="s">
        <v>647</v>
      </c>
      <c r="E8281" s="1">
        <v>0</v>
      </c>
      <c r="F8281" t="s">
        <v>4426</v>
      </c>
      <c r="G8281">
        <v>0</v>
      </c>
      <c r="H8281" s="1">
        <v>20</v>
      </c>
      <c r="I8281">
        <v>5.7549999999999999</v>
      </c>
    </row>
    <row r="8282" spans="1:9" x14ac:dyDescent="0.25">
      <c r="A8282">
        <v>2430960005</v>
      </c>
      <c r="B8282" t="s">
        <v>6208</v>
      </c>
      <c r="C8282" t="s">
        <v>699</v>
      </c>
      <c r="D8282" t="s">
        <v>700</v>
      </c>
      <c r="E8282" s="1">
        <v>261.78800000000001</v>
      </c>
      <c r="F8282" t="s">
        <v>4426</v>
      </c>
      <c r="G8282">
        <v>0</v>
      </c>
      <c r="H8282">
        <v>0</v>
      </c>
      <c r="I8282">
        <v>5.2884399999999996</v>
      </c>
    </row>
    <row r="8283" spans="1:9" x14ac:dyDescent="0.25">
      <c r="A8283">
        <v>2430960005</v>
      </c>
      <c r="B8283" t="s">
        <v>6208</v>
      </c>
      <c r="C8283" t="s">
        <v>248</v>
      </c>
      <c r="D8283" t="s">
        <v>249</v>
      </c>
      <c r="E8283" s="1">
        <v>142.30000000000001</v>
      </c>
      <c r="F8283" t="s">
        <v>4426</v>
      </c>
      <c r="G8283">
        <v>0</v>
      </c>
      <c r="H8283">
        <v>0</v>
      </c>
      <c r="I8283">
        <v>5.288475</v>
      </c>
    </row>
    <row r="8284" spans="1:9" x14ac:dyDescent="0.25">
      <c r="A8284">
        <v>2430980001</v>
      </c>
      <c r="B8284" t="s">
        <v>6209</v>
      </c>
      <c r="C8284" t="s">
        <v>699</v>
      </c>
      <c r="D8284" t="s">
        <v>700</v>
      </c>
      <c r="E8284" s="1">
        <v>131.5</v>
      </c>
      <c r="F8284" t="s">
        <v>4426</v>
      </c>
      <c r="G8284">
        <v>0</v>
      </c>
      <c r="H8284" s="1">
        <v>0</v>
      </c>
      <c r="I8284">
        <v>8.7525480000000009</v>
      </c>
    </row>
    <row r="8285" spans="1:9" x14ac:dyDescent="0.25">
      <c r="A8285">
        <v>2430980002</v>
      </c>
      <c r="B8285" t="s">
        <v>6210</v>
      </c>
      <c r="C8285" t="s">
        <v>248</v>
      </c>
      <c r="D8285" t="s">
        <v>249</v>
      </c>
      <c r="E8285" s="1">
        <v>6</v>
      </c>
      <c r="F8285" t="s">
        <v>4426</v>
      </c>
      <c r="G8285">
        <v>0</v>
      </c>
      <c r="H8285" s="1">
        <v>0</v>
      </c>
      <c r="I8285">
        <v>9.7550000000000008</v>
      </c>
    </row>
    <row r="8286" spans="1:9" x14ac:dyDescent="0.25">
      <c r="A8286">
        <v>2500010075</v>
      </c>
      <c r="B8286" t="s">
        <v>6211</v>
      </c>
      <c r="C8286" t="s">
        <v>2615</v>
      </c>
      <c r="D8286" t="s">
        <v>2616</v>
      </c>
      <c r="E8286" s="1">
        <v>314</v>
      </c>
      <c r="F8286" t="s">
        <v>2612</v>
      </c>
      <c r="G8286">
        <v>0</v>
      </c>
      <c r="H8286">
        <v>0</v>
      </c>
      <c r="I8286">
        <v>0.43598700000000001</v>
      </c>
    </row>
    <row r="8287" spans="1:9" x14ac:dyDescent="0.25">
      <c r="A8287">
        <v>2500010089</v>
      </c>
      <c r="B8287" t="s">
        <v>6212</v>
      </c>
      <c r="C8287" t="s">
        <v>248</v>
      </c>
      <c r="D8287" t="s">
        <v>249</v>
      </c>
      <c r="E8287" s="1">
        <v>8340</v>
      </c>
      <c r="F8287" t="s">
        <v>2612</v>
      </c>
      <c r="G8287">
        <v>0</v>
      </c>
      <c r="H8287">
        <v>0</v>
      </c>
      <c r="I8287">
        <v>0.364477</v>
      </c>
    </row>
    <row r="8288" spans="1:9" x14ac:dyDescent="0.25">
      <c r="A8288">
        <v>2500010090</v>
      </c>
      <c r="B8288" t="s">
        <v>6213</v>
      </c>
      <c r="C8288" t="s">
        <v>248</v>
      </c>
      <c r="D8288" t="s">
        <v>249</v>
      </c>
      <c r="E8288" s="1">
        <v>5270</v>
      </c>
      <c r="F8288" t="s">
        <v>2612</v>
      </c>
      <c r="G8288">
        <v>0</v>
      </c>
      <c r="H8288" s="1">
        <v>0</v>
      </c>
      <c r="I8288">
        <v>0.36499399999999999</v>
      </c>
    </row>
    <row r="8289" spans="1:9" x14ac:dyDescent="0.25">
      <c r="A8289">
        <v>2500010130</v>
      </c>
      <c r="B8289" t="s">
        <v>6214</v>
      </c>
      <c r="C8289" t="s">
        <v>2615</v>
      </c>
      <c r="D8289" t="s">
        <v>2616</v>
      </c>
      <c r="E8289" s="1">
        <v>2100</v>
      </c>
      <c r="F8289" t="s">
        <v>2612</v>
      </c>
      <c r="G8289">
        <v>0</v>
      </c>
      <c r="H8289" s="1">
        <v>0</v>
      </c>
      <c r="I8289">
        <v>0.15440999999999999</v>
      </c>
    </row>
    <row r="8290" spans="1:9" x14ac:dyDescent="0.25">
      <c r="A8290">
        <v>2500010131</v>
      </c>
      <c r="B8290" t="s">
        <v>6215</v>
      </c>
      <c r="C8290" t="s">
        <v>2637</v>
      </c>
      <c r="D8290" t="s">
        <v>2638</v>
      </c>
      <c r="E8290" s="1">
        <v>700</v>
      </c>
      <c r="F8290" t="s">
        <v>2612</v>
      </c>
      <c r="G8290">
        <v>0</v>
      </c>
      <c r="H8290" s="1">
        <v>0</v>
      </c>
      <c r="I8290">
        <v>1.145</v>
      </c>
    </row>
    <row r="8291" spans="1:9" x14ac:dyDescent="0.25">
      <c r="A8291">
        <v>2500010132</v>
      </c>
      <c r="B8291" t="s">
        <v>6216</v>
      </c>
      <c r="C8291" t="s">
        <v>2637</v>
      </c>
      <c r="D8291" t="s">
        <v>2638</v>
      </c>
      <c r="E8291" s="1">
        <v>800</v>
      </c>
      <c r="F8291" t="s">
        <v>2612</v>
      </c>
      <c r="G8291">
        <v>0</v>
      </c>
      <c r="H8291">
        <v>0</v>
      </c>
      <c r="I8291">
        <v>1.145</v>
      </c>
    </row>
    <row r="8292" spans="1:9" x14ac:dyDescent="0.25">
      <c r="A8292">
        <v>2500010133</v>
      </c>
      <c r="B8292" t="s">
        <v>6217</v>
      </c>
      <c r="C8292" t="s">
        <v>2637</v>
      </c>
      <c r="D8292" t="s">
        <v>2638</v>
      </c>
      <c r="E8292" s="1">
        <v>900</v>
      </c>
      <c r="F8292" t="s">
        <v>2612</v>
      </c>
      <c r="G8292">
        <v>0</v>
      </c>
      <c r="H8292">
        <v>0</v>
      </c>
      <c r="I8292">
        <v>1.4950000000000001</v>
      </c>
    </row>
    <row r="8293" spans="1:9" x14ac:dyDescent="0.25">
      <c r="A8293">
        <v>2500010134</v>
      </c>
      <c r="B8293" t="s">
        <v>6218</v>
      </c>
      <c r="C8293" t="s">
        <v>2637</v>
      </c>
      <c r="D8293" t="s">
        <v>2638</v>
      </c>
      <c r="E8293" s="1">
        <v>900</v>
      </c>
      <c r="F8293" t="s">
        <v>2612</v>
      </c>
      <c r="G8293">
        <v>0</v>
      </c>
      <c r="H8293">
        <v>0</v>
      </c>
      <c r="I8293">
        <v>1.4950000000000001</v>
      </c>
    </row>
    <row r="8294" spans="1:9" x14ac:dyDescent="0.25">
      <c r="A8294">
        <v>2500010151</v>
      </c>
      <c r="B8294" t="s">
        <v>5189</v>
      </c>
      <c r="C8294" t="s">
        <v>699</v>
      </c>
      <c r="D8294" t="s">
        <v>700</v>
      </c>
      <c r="E8294" s="1">
        <v>1000</v>
      </c>
      <c r="F8294" t="s">
        <v>2612</v>
      </c>
      <c r="G8294">
        <v>0</v>
      </c>
      <c r="H8294" s="1">
        <v>0</v>
      </c>
      <c r="I8294">
        <v>0.35136000000000001</v>
      </c>
    </row>
    <row r="8295" spans="1:9" x14ac:dyDescent="0.25">
      <c r="A8295">
        <v>2500010152</v>
      </c>
      <c r="B8295" t="s">
        <v>1729</v>
      </c>
      <c r="C8295" t="s">
        <v>248</v>
      </c>
      <c r="D8295" t="s">
        <v>249</v>
      </c>
      <c r="E8295" s="1">
        <v>708</v>
      </c>
      <c r="F8295" t="s">
        <v>2612</v>
      </c>
      <c r="G8295">
        <v>0</v>
      </c>
      <c r="H8295" s="1">
        <v>0</v>
      </c>
      <c r="I8295">
        <v>0.30850300000000003</v>
      </c>
    </row>
    <row r="8296" spans="1:9" x14ac:dyDescent="0.25">
      <c r="A8296">
        <v>2500010153</v>
      </c>
      <c r="B8296" t="s">
        <v>6219</v>
      </c>
      <c r="C8296" t="s">
        <v>2615</v>
      </c>
      <c r="D8296" t="s">
        <v>2616</v>
      </c>
      <c r="E8296" s="1">
        <v>100</v>
      </c>
      <c r="F8296" t="s">
        <v>2612</v>
      </c>
      <c r="G8296">
        <v>0</v>
      </c>
      <c r="H8296" s="1">
        <v>0</v>
      </c>
      <c r="I8296">
        <v>1.88</v>
      </c>
    </row>
    <row r="8297" spans="1:9" x14ac:dyDescent="0.25">
      <c r="A8297">
        <v>2500010154</v>
      </c>
      <c r="B8297" t="s">
        <v>6220</v>
      </c>
      <c r="C8297" t="s">
        <v>248</v>
      </c>
      <c r="D8297" t="s">
        <v>249</v>
      </c>
      <c r="E8297" s="1">
        <v>174</v>
      </c>
      <c r="F8297" t="s">
        <v>2612</v>
      </c>
      <c r="G8297">
        <v>0</v>
      </c>
      <c r="H8297">
        <v>0</v>
      </c>
      <c r="I8297">
        <v>1.840632</v>
      </c>
    </row>
    <row r="8298" spans="1:9" x14ac:dyDescent="0.25">
      <c r="A8298">
        <v>2500010155</v>
      </c>
      <c r="B8298" t="s">
        <v>6221</v>
      </c>
      <c r="C8298" t="s">
        <v>248</v>
      </c>
      <c r="D8298" t="s">
        <v>249</v>
      </c>
      <c r="E8298" s="1">
        <v>175</v>
      </c>
      <c r="F8298" t="s">
        <v>2612</v>
      </c>
      <c r="G8298">
        <v>0</v>
      </c>
      <c r="H8298">
        <v>0</v>
      </c>
      <c r="I8298">
        <v>0.715086</v>
      </c>
    </row>
    <row r="8299" spans="1:9" x14ac:dyDescent="0.25">
      <c r="A8299">
        <v>2500010156</v>
      </c>
      <c r="B8299" t="s">
        <v>1821</v>
      </c>
      <c r="C8299" t="s">
        <v>2615</v>
      </c>
      <c r="D8299" t="s">
        <v>2616</v>
      </c>
      <c r="E8299" s="1">
        <v>4200</v>
      </c>
      <c r="F8299" t="s">
        <v>2612</v>
      </c>
      <c r="G8299">
        <v>0</v>
      </c>
      <c r="H8299">
        <v>0</v>
      </c>
      <c r="I8299">
        <v>1.04</v>
      </c>
    </row>
    <row r="8300" spans="1:9" x14ac:dyDescent="0.25">
      <c r="A8300">
        <v>2500010157</v>
      </c>
      <c r="B8300" t="s">
        <v>6222</v>
      </c>
      <c r="C8300" t="s">
        <v>2615</v>
      </c>
      <c r="D8300" t="s">
        <v>2616</v>
      </c>
      <c r="E8300" s="1">
        <v>678</v>
      </c>
      <c r="F8300" t="s">
        <v>2612</v>
      </c>
      <c r="G8300">
        <v>0</v>
      </c>
      <c r="H8300">
        <v>0</v>
      </c>
      <c r="I8300">
        <v>1.7102059999999999</v>
      </c>
    </row>
    <row r="8301" spans="1:9" x14ac:dyDescent="0.25">
      <c r="A8301">
        <v>2500010158</v>
      </c>
      <c r="B8301" t="s">
        <v>6223</v>
      </c>
      <c r="C8301" t="s">
        <v>2615</v>
      </c>
      <c r="D8301" t="s">
        <v>2616</v>
      </c>
      <c r="E8301" s="1">
        <v>615</v>
      </c>
      <c r="F8301" t="s">
        <v>2612</v>
      </c>
      <c r="G8301">
        <v>0</v>
      </c>
      <c r="H8301">
        <v>0</v>
      </c>
      <c r="I8301">
        <v>1.707967</v>
      </c>
    </row>
    <row r="8302" spans="1:9" x14ac:dyDescent="0.25">
      <c r="A8302">
        <v>2500010159</v>
      </c>
      <c r="B8302" t="s">
        <v>6224</v>
      </c>
      <c r="C8302" t="s">
        <v>2615</v>
      </c>
      <c r="D8302" t="s">
        <v>2616</v>
      </c>
      <c r="E8302" s="1">
        <v>96</v>
      </c>
      <c r="F8302" t="s">
        <v>2612</v>
      </c>
      <c r="G8302">
        <v>0</v>
      </c>
      <c r="H8302">
        <v>0</v>
      </c>
      <c r="I8302">
        <v>1.7</v>
      </c>
    </row>
    <row r="8303" spans="1:9" x14ac:dyDescent="0.25">
      <c r="A8303">
        <v>2500010160</v>
      </c>
      <c r="B8303" t="s">
        <v>6225</v>
      </c>
      <c r="C8303" t="s">
        <v>2615</v>
      </c>
      <c r="D8303" t="s">
        <v>2616</v>
      </c>
      <c r="E8303" s="1">
        <v>100</v>
      </c>
      <c r="F8303" t="s">
        <v>2612</v>
      </c>
      <c r="G8303">
        <v>0</v>
      </c>
      <c r="H8303">
        <v>0</v>
      </c>
      <c r="I8303">
        <v>1.7</v>
      </c>
    </row>
    <row r="8304" spans="1:9" x14ac:dyDescent="0.25">
      <c r="A8304">
        <v>2500010161</v>
      </c>
      <c r="B8304" t="s">
        <v>2110</v>
      </c>
      <c r="C8304" t="s">
        <v>248</v>
      </c>
      <c r="D8304" t="s">
        <v>249</v>
      </c>
      <c r="E8304" s="1">
        <v>10896</v>
      </c>
      <c r="F8304" t="s">
        <v>2612</v>
      </c>
      <c r="G8304">
        <v>0</v>
      </c>
      <c r="H8304" s="1">
        <v>330000</v>
      </c>
      <c r="I8304">
        <v>1.2272999999999999E-2</v>
      </c>
    </row>
    <row r="8305" spans="1:9" x14ac:dyDescent="0.25">
      <c r="A8305">
        <v>2500010163</v>
      </c>
      <c r="B8305" t="s">
        <v>6226</v>
      </c>
      <c r="C8305" t="s">
        <v>248</v>
      </c>
      <c r="D8305" t="s">
        <v>249</v>
      </c>
      <c r="E8305" s="1">
        <v>2620</v>
      </c>
      <c r="F8305" t="s">
        <v>2612</v>
      </c>
      <c r="G8305">
        <v>0</v>
      </c>
      <c r="H8305" s="1">
        <v>25000</v>
      </c>
      <c r="I8305">
        <v>3.1843999999999997E-2</v>
      </c>
    </row>
    <row r="8306" spans="1:9" x14ac:dyDescent="0.25">
      <c r="A8306">
        <v>2500010164</v>
      </c>
      <c r="B8306" t="s">
        <v>8017</v>
      </c>
      <c r="C8306" t="s">
        <v>248</v>
      </c>
      <c r="D8306" t="s">
        <v>249</v>
      </c>
      <c r="E8306" s="1">
        <v>0</v>
      </c>
      <c r="F8306" t="s">
        <v>2612</v>
      </c>
      <c r="G8306">
        <v>0</v>
      </c>
      <c r="H8306" s="1">
        <v>10000</v>
      </c>
      <c r="I8306">
        <v>6.3162999999999997E-2</v>
      </c>
    </row>
    <row r="8307" spans="1:9" x14ac:dyDescent="0.25">
      <c r="A8307">
        <v>2500010167</v>
      </c>
      <c r="B8307" t="s">
        <v>6227</v>
      </c>
      <c r="C8307" t="s">
        <v>248</v>
      </c>
      <c r="D8307" t="s">
        <v>249</v>
      </c>
      <c r="E8307" s="1">
        <v>395</v>
      </c>
      <c r="F8307" t="s">
        <v>2612</v>
      </c>
      <c r="G8307">
        <v>0</v>
      </c>
      <c r="H8307" s="1">
        <v>0</v>
      </c>
      <c r="I8307">
        <v>5.8000000000000003E-2</v>
      </c>
    </row>
    <row r="8308" spans="1:9" x14ac:dyDescent="0.25">
      <c r="A8308">
        <v>2500020001</v>
      </c>
      <c r="B8308" t="s">
        <v>6228</v>
      </c>
      <c r="C8308" t="s">
        <v>699</v>
      </c>
      <c r="D8308" t="s">
        <v>700</v>
      </c>
      <c r="E8308" s="1">
        <v>38951</v>
      </c>
      <c r="F8308" t="s">
        <v>2612</v>
      </c>
      <c r="G8308">
        <v>0</v>
      </c>
      <c r="H8308" s="1">
        <v>0</v>
      </c>
      <c r="I8308">
        <v>1.7E-5</v>
      </c>
    </row>
    <row r="8309" spans="1:9" x14ac:dyDescent="0.25">
      <c r="A8309">
        <v>2500020019</v>
      </c>
      <c r="B8309" t="s">
        <v>6229</v>
      </c>
      <c r="C8309" t="s">
        <v>699</v>
      </c>
      <c r="D8309" t="s">
        <v>700</v>
      </c>
      <c r="E8309" s="1">
        <v>14</v>
      </c>
      <c r="F8309" t="s">
        <v>2612</v>
      </c>
      <c r="G8309">
        <v>0</v>
      </c>
      <c r="H8309" s="1">
        <v>0</v>
      </c>
      <c r="I8309">
        <v>32.94</v>
      </c>
    </row>
    <row r="8310" spans="1:9" x14ac:dyDescent="0.25">
      <c r="A8310">
        <v>2500030011</v>
      </c>
      <c r="B8310" t="s">
        <v>6230</v>
      </c>
      <c r="C8310" t="s">
        <v>699</v>
      </c>
      <c r="D8310" t="s">
        <v>700</v>
      </c>
      <c r="E8310" s="1">
        <v>100</v>
      </c>
      <c r="F8310" t="s">
        <v>2612</v>
      </c>
      <c r="G8310">
        <v>0</v>
      </c>
      <c r="H8310">
        <v>0</v>
      </c>
      <c r="I8310">
        <v>1.5612999999999999</v>
      </c>
    </row>
    <row r="8311" spans="1:9" x14ac:dyDescent="0.25">
      <c r="A8311">
        <v>2500030011</v>
      </c>
      <c r="B8311" t="s">
        <v>6230</v>
      </c>
      <c r="C8311" t="s">
        <v>909</v>
      </c>
      <c r="D8311" t="s">
        <v>910</v>
      </c>
      <c r="E8311" s="1">
        <v>9</v>
      </c>
      <c r="F8311" t="s">
        <v>2612</v>
      </c>
      <c r="G8311">
        <v>0</v>
      </c>
      <c r="H8311">
        <v>0</v>
      </c>
      <c r="I8311">
        <v>1.562222</v>
      </c>
    </row>
    <row r="8312" spans="1:9" x14ac:dyDescent="0.25">
      <c r="A8312">
        <v>2500030019</v>
      </c>
      <c r="B8312" t="s">
        <v>6231</v>
      </c>
      <c r="C8312" t="s">
        <v>248</v>
      </c>
      <c r="D8312" t="s">
        <v>249</v>
      </c>
      <c r="E8312" s="1">
        <v>0</v>
      </c>
      <c r="F8312" t="s">
        <v>2612</v>
      </c>
      <c r="G8312">
        <v>0</v>
      </c>
      <c r="H8312" s="1">
        <v>11000</v>
      </c>
      <c r="I8312">
        <v>1.05</v>
      </c>
    </row>
    <row r="8313" spans="1:9" x14ac:dyDescent="0.25">
      <c r="A8313">
        <v>2500030019</v>
      </c>
      <c r="B8313" t="s">
        <v>6231</v>
      </c>
      <c r="C8313" t="s">
        <v>47</v>
      </c>
      <c r="D8313" t="s">
        <v>48</v>
      </c>
      <c r="E8313" s="1">
        <v>4.0000000000000001E-3</v>
      </c>
      <c r="F8313" t="s">
        <v>2612</v>
      </c>
      <c r="G8313">
        <v>0</v>
      </c>
      <c r="H8313">
        <v>0</v>
      </c>
      <c r="I8313">
        <v>0</v>
      </c>
    </row>
    <row r="8314" spans="1:9" x14ac:dyDescent="0.25">
      <c r="A8314">
        <v>2500030038</v>
      </c>
      <c r="B8314" t="s">
        <v>6232</v>
      </c>
      <c r="C8314" t="s">
        <v>248</v>
      </c>
      <c r="D8314" t="s">
        <v>249</v>
      </c>
      <c r="E8314" s="1">
        <v>978</v>
      </c>
      <c r="F8314" t="s">
        <v>2612</v>
      </c>
      <c r="G8314">
        <v>0</v>
      </c>
      <c r="H8314">
        <v>0</v>
      </c>
      <c r="I8314">
        <v>2.5297960000000002</v>
      </c>
    </row>
    <row r="8315" spans="1:9" x14ac:dyDescent="0.25">
      <c r="A8315">
        <v>2500030047</v>
      </c>
      <c r="B8315" t="s">
        <v>6233</v>
      </c>
      <c r="C8315" t="s">
        <v>248</v>
      </c>
      <c r="D8315" t="s">
        <v>249</v>
      </c>
      <c r="E8315" s="1">
        <v>2077</v>
      </c>
      <c r="F8315" t="s">
        <v>2612</v>
      </c>
      <c r="G8315">
        <v>240</v>
      </c>
      <c r="H8315" s="1">
        <v>0</v>
      </c>
      <c r="I8315">
        <v>2.7995860000000001</v>
      </c>
    </row>
    <row r="8316" spans="1:9" x14ac:dyDescent="0.25">
      <c r="A8316">
        <v>2500030047</v>
      </c>
      <c r="B8316" t="s">
        <v>6233</v>
      </c>
      <c r="C8316" t="s">
        <v>47</v>
      </c>
      <c r="D8316" t="s">
        <v>48</v>
      </c>
      <c r="E8316" s="1">
        <v>0</v>
      </c>
      <c r="F8316" t="s">
        <v>2612</v>
      </c>
      <c r="G8316">
        <v>0</v>
      </c>
      <c r="H8316">
        <v>240</v>
      </c>
      <c r="I8316">
        <v>2.8</v>
      </c>
    </row>
    <row r="8317" spans="1:9" x14ac:dyDescent="0.25">
      <c r="A8317">
        <v>2500030047</v>
      </c>
      <c r="B8317" t="s">
        <v>6233</v>
      </c>
      <c r="C8317" t="s">
        <v>2628</v>
      </c>
      <c r="D8317" t="s">
        <v>2629</v>
      </c>
      <c r="E8317" s="1">
        <v>25.741</v>
      </c>
      <c r="F8317" t="s">
        <v>2612</v>
      </c>
      <c r="G8317">
        <v>0</v>
      </c>
      <c r="H8317">
        <v>0</v>
      </c>
      <c r="I8317">
        <v>2.7994249999999998</v>
      </c>
    </row>
    <row r="8318" spans="1:9" x14ac:dyDescent="0.25">
      <c r="A8318">
        <v>2500030048</v>
      </c>
      <c r="B8318" t="s">
        <v>6234</v>
      </c>
      <c r="C8318" t="s">
        <v>699</v>
      </c>
      <c r="D8318" t="s">
        <v>700</v>
      </c>
      <c r="E8318" s="1">
        <v>648</v>
      </c>
      <c r="F8318" t="s">
        <v>2612</v>
      </c>
      <c r="G8318">
        <v>0</v>
      </c>
      <c r="H8318" s="1">
        <v>0</v>
      </c>
      <c r="I8318">
        <v>3.166744</v>
      </c>
    </row>
    <row r="8319" spans="1:9" x14ac:dyDescent="0.25">
      <c r="A8319">
        <v>2500030048</v>
      </c>
      <c r="B8319" t="s">
        <v>6234</v>
      </c>
      <c r="C8319" t="s">
        <v>909</v>
      </c>
      <c r="D8319" t="s">
        <v>910</v>
      </c>
      <c r="E8319" s="1">
        <v>134</v>
      </c>
      <c r="F8319" t="s">
        <v>2612</v>
      </c>
      <c r="G8319">
        <v>0</v>
      </c>
      <c r="H8319" s="1">
        <v>0</v>
      </c>
      <c r="I8319">
        <v>3.1667909999999999</v>
      </c>
    </row>
    <row r="8320" spans="1:9" x14ac:dyDescent="0.25">
      <c r="A8320">
        <v>2500030053</v>
      </c>
      <c r="B8320" t="s">
        <v>1735</v>
      </c>
      <c r="C8320" t="s">
        <v>248</v>
      </c>
      <c r="D8320" t="s">
        <v>249</v>
      </c>
      <c r="E8320" s="1">
        <v>446</v>
      </c>
      <c r="F8320" t="s">
        <v>2612</v>
      </c>
      <c r="G8320">
        <v>0</v>
      </c>
      <c r="H8320">
        <v>0</v>
      </c>
      <c r="I8320">
        <v>3.0339459999999998</v>
      </c>
    </row>
    <row r="8321" spans="1:9" x14ac:dyDescent="0.25">
      <c r="A8321">
        <v>2500030058</v>
      </c>
      <c r="B8321" t="s">
        <v>1941</v>
      </c>
      <c r="C8321" t="s">
        <v>248</v>
      </c>
      <c r="D8321" t="s">
        <v>249</v>
      </c>
      <c r="E8321" s="1">
        <v>103</v>
      </c>
      <c r="F8321" t="s">
        <v>2612</v>
      </c>
      <c r="G8321">
        <v>25</v>
      </c>
      <c r="H8321">
        <v>0</v>
      </c>
      <c r="I8321">
        <v>2.000194</v>
      </c>
    </row>
    <row r="8322" spans="1:9" x14ac:dyDescent="0.25">
      <c r="A8322">
        <v>2500030058</v>
      </c>
      <c r="B8322" t="s">
        <v>1941</v>
      </c>
      <c r="C8322" t="s">
        <v>47</v>
      </c>
      <c r="D8322" t="s">
        <v>48</v>
      </c>
      <c r="E8322" s="1">
        <v>0</v>
      </c>
      <c r="F8322" t="s">
        <v>2612</v>
      </c>
      <c r="G8322">
        <v>0</v>
      </c>
      <c r="H8322">
        <v>25</v>
      </c>
      <c r="I8322">
        <v>2.000556</v>
      </c>
    </row>
    <row r="8323" spans="1:9" x14ac:dyDescent="0.25">
      <c r="A8323">
        <v>2500030080</v>
      </c>
      <c r="B8323" t="s">
        <v>1676</v>
      </c>
      <c r="C8323" t="s">
        <v>248</v>
      </c>
      <c r="D8323" t="s">
        <v>249</v>
      </c>
      <c r="E8323" s="1">
        <v>0</v>
      </c>
      <c r="F8323" t="s">
        <v>2612</v>
      </c>
      <c r="G8323">
        <v>0</v>
      </c>
      <c r="H8323" s="1">
        <v>3000</v>
      </c>
      <c r="I8323">
        <v>1.28</v>
      </c>
    </row>
    <row r="8324" spans="1:9" x14ac:dyDescent="0.25">
      <c r="A8324">
        <v>2500030097</v>
      </c>
      <c r="B8324" t="s">
        <v>6235</v>
      </c>
      <c r="C8324" t="s">
        <v>248</v>
      </c>
      <c r="D8324" t="s">
        <v>249</v>
      </c>
      <c r="E8324" s="1">
        <v>27</v>
      </c>
      <c r="F8324" t="s">
        <v>2612</v>
      </c>
      <c r="G8324">
        <v>22</v>
      </c>
      <c r="H8324" s="1">
        <v>1000</v>
      </c>
      <c r="I8324">
        <v>1.6737040000000001</v>
      </c>
    </row>
    <row r="8325" spans="1:9" x14ac:dyDescent="0.25">
      <c r="A8325">
        <v>2500030097</v>
      </c>
      <c r="B8325" t="s">
        <v>6235</v>
      </c>
      <c r="C8325" t="s">
        <v>47</v>
      </c>
      <c r="D8325" t="s">
        <v>48</v>
      </c>
      <c r="E8325" s="1">
        <v>0</v>
      </c>
      <c r="F8325" t="s">
        <v>2612</v>
      </c>
      <c r="G8325">
        <v>0</v>
      </c>
      <c r="H8325" s="1">
        <v>22</v>
      </c>
      <c r="I8325">
        <v>1.6739999999999999</v>
      </c>
    </row>
    <row r="8326" spans="1:9" x14ac:dyDescent="0.25">
      <c r="A8326">
        <v>2500030118</v>
      </c>
      <c r="B8326" t="s">
        <v>1739</v>
      </c>
      <c r="C8326" t="s">
        <v>2615</v>
      </c>
      <c r="D8326" t="s">
        <v>2616</v>
      </c>
      <c r="E8326" s="1">
        <v>432</v>
      </c>
      <c r="F8326" t="s">
        <v>2612</v>
      </c>
      <c r="G8326">
        <v>0</v>
      </c>
      <c r="H8326" s="1">
        <v>0</v>
      </c>
      <c r="I8326">
        <v>1.0539350000000001</v>
      </c>
    </row>
    <row r="8327" spans="1:9" x14ac:dyDescent="0.25">
      <c r="A8327">
        <v>2500030121</v>
      </c>
      <c r="B8327" t="s">
        <v>6236</v>
      </c>
      <c r="C8327" t="s">
        <v>699</v>
      </c>
      <c r="D8327" t="s">
        <v>700</v>
      </c>
      <c r="E8327" s="1">
        <v>69</v>
      </c>
      <c r="F8327" t="s">
        <v>2612</v>
      </c>
      <c r="G8327">
        <v>0</v>
      </c>
      <c r="H8327">
        <v>0</v>
      </c>
      <c r="I8327">
        <v>1.9547829999999999</v>
      </c>
    </row>
    <row r="8328" spans="1:9" x14ac:dyDescent="0.25">
      <c r="A8328">
        <v>2500030122</v>
      </c>
      <c r="B8328" t="s">
        <v>6237</v>
      </c>
      <c r="C8328" t="s">
        <v>699</v>
      </c>
      <c r="D8328" t="s">
        <v>700</v>
      </c>
      <c r="E8328" s="1">
        <v>442</v>
      </c>
      <c r="F8328" t="s">
        <v>2612</v>
      </c>
      <c r="G8328">
        <v>0</v>
      </c>
      <c r="H8328">
        <v>0</v>
      </c>
      <c r="I8328">
        <v>2.198439</v>
      </c>
    </row>
    <row r="8329" spans="1:9" x14ac:dyDescent="0.25">
      <c r="A8329">
        <v>2500030123</v>
      </c>
      <c r="B8329" t="s">
        <v>6238</v>
      </c>
      <c r="C8329" t="s">
        <v>699</v>
      </c>
      <c r="D8329" t="s">
        <v>700</v>
      </c>
      <c r="E8329" s="1">
        <v>112</v>
      </c>
      <c r="F8329" t="s">
        <v>2612</v>
      </c>
      <c r="G8329">
        <v>0</v>
      </c>
      <c r="H8329">
        <v>0</v>
      </c>
      <c r="I8329">
        <v>2.1784819999999998</v>
      </c>
    </row>
    <row r="8330" spans="1:9" x14ac:dyDescent="0.25">
      <c r="A8330">
        <v>2500030152</v>
      </c>
      <c r="B8330" t="s">
        <v>1939</v>
      </c>
      <c r="C8330" t="s">
        <v>47</v>
      </c>
      <c r="D8330" t="s">
        <v>48</v>
      </c>
      <c r="E8330" s="1">
        <v>8.0000000000000002E-3</v>
      </c>
      <c r="F8330" t="s">
        <v>2612</v>
      </c>
      <c r="G8330">
        <v>0</v>
      </c>
      <c r="H8330">
        <v>0</v>
      </c>
      <c r="I8330">
        <v>1.25</v>
      </c>
    </row>
    <row r="8331" spans="1:9" x14ac:dyDescent="0.25">
      <c r="A8331">
        <v>2500030157</v>
      </c>
      <c r="B8331" t="s">
        <v>6239</v>
      </c>
      <c r="C8331" t="s">
        <v>248</v>
      </c>
      <c r="D8331" t="s">
        <v>249</v>
      </c>
      <c r="E8331" s="1">
        <v>300</v>
      </c>
      <c r="F8331" t="s">
        <v>2612</v>
      </c>
      <c r="G8331">
        <v>0</v>
      </c>
      <c r="H8331">
        <v>0</v>
      </c>
      <c r="I8331">
        <v>2.2667329999999999</v>
      </c>
    </row>
    <row r="8332" spans="1:9" x14ac:dyDescent="0.25">
      <c r="A8332">
        <v>2500030178</v>
      </c>
      <c r="B8332" t="s">
        <v>6240</v>
      </c>
      <c r="C8332" t="s">
        <v>248</v>
      </c>
      <c r="D8332" t="s">
        <v>249</v>
      </c>
      <c r="E8332" s="1">
        <v>1176.9960000000001</v>
      </c>
      <c r="F8332" t="s">
        <v>2612</v>
      </c>
      <c r="G8332">
        <v>0.996</v>
      </c>
      <c r="H8332">
        <v>0</v>
      </c>
      <c r="I8332">
        <v>1.854169</v>
      </c>
    </row>
    <row r="8333" spans="1:9" x14ac:dyDescent="0.25">
      <c r="A8333">
        <v>2500030178</v>
      </c>
      <c r="B8333" t="s">
        <v>6240</v>
      </c>
      <c r="C8333" t="s">
        <v>47</v>
      </c>
      <c r="D8333" t="s">
        <v>48</v>
      </c>
      <c r="E8333" s="1">
        <v>0</v>
      </c>
      <c r="F8333" t="s">
        <v>2612</v>
      </c>
      <c r="G8333">
        <v>0</v>
      </c>
      <c r="H8333">
        <v>0.996</v>
      </c>
      <c r="I8333">
        <v>1.8542000000000001</v>
      </c>
    </row>
    <row r="8334" spans="1:9" x14ac:dyDescent="0.25">
      <c r="A8334">
        <v>2500030188</v>
      </c>
      <c r="B8334" t="s">
        <v>6241</v>
      </c>
      <c r="C8334" t="s">
        <v>248</v>
      </c>
      <c r="D8334" t="s">
        <v>249</v>
      </c>
      <c r="E8334" s="1">
        <v>300</v>
      </c>
      <c r="F8334" t="s">
        <v>2612</v>
      </c>
      <c r="G8334">
        <v>0</v>
      </c>
      <c r="H8334">
        <v>0</v>
      </c>
      <c r="I8334">
        <v>1.1699329999999999</v>
      </c>
    </row>
    <row r="8335" spans="1:9" x14ac:dyDescent="0.25">
      <c r="A8335">
        <v>2500030206</v>
      </c>
      <c r="B8335" t="s">
        <v>1801</v>
      </c>
      <c r="C8335" t="s">
        <v>248</v>
      </c>
      <c r="D8335" t="s">
        <v>249</v>
      </c>
      <c r="E8335" s="1">
        <v>0</v>
      </c>
      <c r="F8335" t="s">
        <v>2612</v>
      </c>
      <c r="G8335">
        <v>0</v>
      </c>
      <c r="H8335" s="1">
        <v>1000</v>
      </c>
      <c r="I8335">
        <v>1.18</v>
      </c>
    </row>
    <row r="8336" spans="1:9" x14ac:dyDescent="0.25">
      <c r="A8336">
        <v>2500030207</v>
      </c>
      <c r="B8336" t="s">
        <v>6242</v>
      </c>
      <c r="C8336" t="s">
        <v>699</v>
      </c>
      <c r="D8336" t="s">
        <v>700</v>
      </c>
      <c r="E8336" s="1">
        <v>1077</v>
      </c>
      <c r="F8336" t="s">
        <v>2612</v>
      </c>
      <c r="G8336">
        <v>0</v>
      </c>
      <c r="H8336" s="1">
        <v>1100</v>
      </c>
      <c r="I8336">
        <v>1.4949950000000001</v>
      </c>
    </row>
    <row r="8337" spans="1:9" x14ac:dyDescent="0.25">
      <c r="A8337">
        <v>2500030215</v>
      </c>
      <c r="B8337" t="s">
        <v>6243</v>
      </c>
      <c r="C8337" t="s">
        <v>248</v>
      </c>
      <c r="D8337" t="s">
        <v>249</v>
      </c>
      <c r="E8337" s="1">
        <v>436</v>
      </c>
      <c r="F8337" t="s">
        <v>2612</v>
      </c>
      <c r="G8337">
        <v>0</v>
      </c>
      <c r="H8337" s="1">
        <v>0</v>
      </c>
      <c r="I8337">
        <v>3.4718580000000001</v>
      </c>
    </row>
    <row r="8338" spans="1:9" x14ac:dyDescent="0.25">
      <c r="A8338">
        <v>2500030216</v>
      </c>
      <c r="B8338" t="s">
        <v>6244</v>
      </c>
      <c r="C8338" t="s">
        <v>248</v>
      </c>
      <c r="D8338" t="s">
        <v>249</v>
      </c>
      <c r="E8338" s="1">
        <v>2778</v>
      </c>
      <c r="F8338" t="s">
        <v>2612</v>
      </c>
      <c r="G8338">
        <v>334</v>
      </c>
      <c r="H8338" s="1">
        <v>0</v>
      </c>
      <c r="I8338">
        <v>3.15</v>
      </c>
    </row>
    <row r="8339" spans="1:9" x14ac:dyDescent="0.25">
      <c r="A8339">
        <v>2500030216</v>
      </c>
      <c r="B8339" t="s">
        <v>6244</v>
      </c>
      <c r="C8339" t="s">
        <v>47</v>
      </c>
      <c r="D8339" t="s">
        <v>48</v>
      </c>
      <c r="E8339" s="1">
        <v>19</v>
      </c>
      <c r="F8339" t="s">
        <v>2612</v>
      </c>
      <c r="G8339">
        <v>0</v>
      </c>
      <c r="H8339" s="1">
        <v>334</v>
      </c>
      <c r="I8339">
        <v>3.15</v>
      </c>
    </row>
    <row r="8340" spans="1:9" x14ac:dyDescent="0.25">
      <c r="A8340">
        <v>2500030220</v>
      </c>
      <c r="B8340" t="s">
        <v>6245</v>
      </c>
      <c r="C8340" t="s">
        <v>248</v>
      </c>
      <c r="D8340" t="s">
        <v>249</v>
      </c>
      <c r="E8340" s="1">
        <v>133</v>
      </c>
      <c r="F8340" t="s">
        <v>2612</v>
      </c>
      <c r="G8340">
        <v>0</v>
      </c>
      <c r="H8340" s="1">
        <v>0</v>
      </c>
      <c r="I8340">
        <v>1.6199250000000001</v>
      </c>
    </row>
    <row r="8341" spans="1:9" x14ac:dyDescent="0.25">
      <c r="A8341">
        <v>2500030223</v>
      </c>
      <c r="B8341" t="s">
        <v>6246</v>
      </c>
      <c r="C8341" t="s">
        <v>248</v>
      </c>
      <c r="D8341" t="s">
        <v>249</v>
      </c>
      <c r="E8341" s="1">
        <v>1093</v>
      </c>
      <c r="F8341" t="s">
        <v>2612</v>
      </c>
      <c r="G8341">
        <v>0</v>
      </c>
      <c r="H8341" s="1">
        <v>3000</v>
      </c>
      <c r="I8341">
        <v>1.9941450000000001</v>
      </c>
    </row>
    <row r="8342" spans="1:9" x14ac:dyDescent="0.25">
      <c r="A8342">
        <v>2500030225</v>
      </c>
      <c r="B8342" t="s">
        <v>6247</v>
      </c>
      <c r="C8342" t="s">
        <v>248</v>
      </c>
      <c r="D8342" t="s">
        <v>249</v>
      </c>
      <c r="E8342" s="1">
        <v>466</v>
      </c>
      <c r="F8342" t="s">
        <v>2612</v>
      </c>
      <c r="G8342">
        <v>0</v>
      </c>
      <c r="H8342">
        <v>0</v>
      </c>
      <c r="I8342">
        <v>1.6375109999999999</v>
      </c>
    </row>
    <row r="8343" spans="1:9" x14ac:dyDescent="0.25">
      <c r="A8343">
        <v>2500030226</v>
      </c>
      <c r="B8343" t="s">
        <v>6248</v>
      </c>
      <c r="C8343" t="s">
        <v>2689</v>
      </c>
      <c r="D8343" t="s">
        <v>2690</v>
      </c>
      <c r="E8343" s="1">
        <v>28.285699999999999</v>
      </c>
      <c r="F8343" t="s">
        <v>2612</v>
      </c>
      <c r="G8343">
        <v>0</v>
      </c>
      <c r="H8343" s="1">
        <v>80</v>
      </c>
      <c r="I8343">
        <v>2.0971730000000002</v>
      </c>
    </row>
    <row r="8344" spans="1:9" x14ac:dyDescent="0.25">
      <c r="A8344">
        <v>2500030226</v>
      </c>
      <c r="B8344" t="s">
        <v>6248</v>
      </c>
      <c r="C8344" t="s">
        <v>248</v>
      </c>
      <c r="D8344" t="s">
        <v>249</v>
      </c>
      <c r="E8344" s="1">
        <v>2019</v>
      </c>
      <c r="F8344" t="s">
        <v>2612</v>
      </c>
      <c r="G8344">
        <v>80</v>
      </c>
      <c r="H8344">
        <v>0</v>
      </c>
      <c r="I8344">
        <v>2.097226</v>
      </c>
    </row>
    <row r="8345" spans="1:9" x14ac:dyDescent="0.25">
      <c r="A8345">
        <v>2500030226</v>
      </c>
      <c r="B8345" t="s">
        <v>6248</v>
      </c>
      <c r="C8345" t="s">
        <v>47</v>
      </c>
      <c r="D8345" t="s">
        <v>48</v>
      </c>
      <c r="E8345" s="1">
        <v>20</v>
      </c>
      <c r="F8345" t="s">
        <v>2612</v>
      </c>
      <c r="G8345">
        <v>0</v>
      </c>
      <c r="H8345">
        <v>0</v>
      </c>
      <c r="I8345">
        <v>2.097</v>
      </c>
    </row>
    <row r="8346" spans="1:9" x14ac:dyDescent="0.25">
      <c r="A8346">
        <v>2500030226</v>
      </c>
      <c r="B8346" t="s">
        <v>6248</v>
      </c>
      <c r="C8346" t="s">
        <v>2628</v>
      </c>
      <c r="D8346" t="s">
        <v>2629</v>
      </c>
      <c r="E8346" s="1">
        <v>127</v>
      </c>
      <c r="F8346" t="s">
        <v>2612</v>
      </c>
      <c r="G8346">
        <v>0</v>
      </c>
      <c r="H8346">
        <v>0</v>
      </c>
      <c r="I8346">
        <v>2.0972439999999999</v>
      </c>
    </row>
    <row r="8347" spans="1:9" x14ac:dyDescent="0.25">
      <c r="A8347">
        <v>2500030227</v>
      </c>
      <c r="B8347" t="s">
        <v>6249</v>
      </c>
      <c r="C8347" t="s">
        <v>248</v>
      </c>
      <c r="D8347" t="s">
        <v>249</v>
      </c>
      <c r="E8347" s="1">
        <v>668</v>
      </c>
      <c r="F8347" t="s">
        <v>2612</v>
      </c>
      <c r="G8347">
        <v>0</v>
      </c>
      <c r="H8347">
        <v>0</v>
      </c>
      <c r="I8347">
        <v>2.19259</v>
      </c>
    </row>
    <row r="8348" spans="1:9" x14ac:dyDescent="0.25">
      <c r="A8348">
        <v>2500030234</v>
      </c>
      <c r="B8348" t="s">
        <v>6250</v>
      </c>
      <c r="C8348" t="s">
        <v>248</v>
      </c>
      <c r="D8348" t="s">
        <v>249</v>
      </c>
      <c r="E8348" s="1">
        <v>1091</v>
      </c>
      <c r="F8348" t="s">
        <v>2612</v>
      </c>
      <c r="G8348">
        <v>0</v>
      </c>
      <c r="H8348">
        <v>0</v>
      </c>
      <c r="I8348">
        <v>3.5846930000000001</v>
      </c>
    </row>
    <row r="8349" spans="1:9" x14ac:dyDescent="0.25">
      <c r="A8349">
        <v>2500030257</v>
      </c>
      <c r="B8349" t="s">
        <v>6251</v>
      </c>
      <c r="C8349" t="s">
        <v>248</v>
      </c>
      <c r="D8349" t="s">
        <v>249</v>
      </c>
      <c r="E8349" s="1">
        <v>845</v>
      </c>
      <c r="F8349" t="s">
        <v>2612</v>
      </c>
      <c r="G8349">
        <v>0</v>
      </c>
      <c r="H8349">
        <v>0</v>
      </c>
      <c r="I8349">
        <v>1.9247810000000001</v>
      </c>
    </row>
    <row r="8350" spans="1:9" x14ac:dyDescent="0.25">
      <c r="A8350">
        <v>2500030258</v>
      </c>
      <c r="B8350" t="s">
        <v>6252</v>
      </c>
      <c r="C8350" t="s">
        <v>248</v>
      </c>
      <c r="D8350" t="s">
        <v>249</v>
      </c>
      <c r="E8350" s="1">
        <v>585</v>
      </c>
      <c r="F8350" t="s">
        <v>2612</v>
      </c>
      <c r="G8350">
        <v>0</v>
      </c>
      <c r="H8350" s="1">
        <v>0</v>
      </c>
      <c r="I8350">
        <v>2.0778289999999999</v>
      </c>
    </row>
    <row r="8351" spans="1:9" x14ac:dyDescent="0.25">
      <c r="A8351">
        <v>2500030267</v>
      </c>
      <c r="B8351" t="s">
        <v>6253</v>
      </c>
      <c r="C8351" t="s">
        <v>248</v>
      </c>
      <c r="D8351" t="s">
        <v>249</v>
      </c>
      <c r="E8351" s="1">
        <v>43</v>
      </c>
      <c r="F8351" t="s">
        <v>2612</v>
      </c>
      <c r="G8351">
        <v>0</v>
      </c>
      <c r="H8351">
        <v>0</v>
      </c>
      <c r="I8351">
        <v>4.9513949999999998</v>
      </c>
    </row>
    <row r="8352" spans="1:9" x14ac:dyDescent="0.25">
      <c r="A8352">
        <v>2500030273</v>
      </c>
      <c r="B8352" t="s">
        <v>6254</v>
      </c>
      <c r="C8352" t="s">
        <v>248</v>
      </c>
      <c r="D8352" t="s">
        <v>249</v>
      </c>
      <c r="E8352" s="1">
        <v>108</v>
      </c>
      <c r="F8352" t="s">
        <v>2612</v>
      </c>
      <c r="G8352">
        <v>0</v>
      </c>
      <c r="H8352" s="1">
        <v>0</v>
      </c>
      <c r="I8352">
        <v>2.2303700000000002</v>
      </c>
    </row>
    <row r="8353" spans="1:9" x14ac:dyDescent="0.25">
      <c r="A8353">
        <v>2500030277</v>
      </c>
      <c r="B8353" t="s">
        <v>6255</v>
      </c>
      <c r="C8353" t="s">
        <v>248</v>
      </c>
      <c r="D8353" t="s">
        <v>249</v>
      </c>
      <c r="E8353" s="1">
        <v>122</v>
      </c>
      <c r="F8353" t="s">
        <v>2612</v>
      </c>
      <c r="G8353">
        <v>0</v>
      </c>
      <c r="H8353">
        <v>0</v>
      </c>
      <c r="I8353">
        <v>1.752623</v>
      </c>
    </row>
    <row r="8354" spans="1:9" x14ac:dyDescent="0.25">
      <c r="A8354">
        <v>2500030278</v>
      </c>
      <c r="B8354" t="s">
        <v>6256</v>
      </c>
      <c r="C8354" t="s">
        <v>248</v>
      </c>
      <c r="D8354" t="s">
        <v>249</v>
      </c>
      <c r="E8354" s="1">
        <v>248</v>
      </c>
      <c r="F8354" t="s">
        <v>2612</v>
      </c>
      <c r="G8354">
        <v>0</v>
      </c>
      <c r="H8354">
        <v>0</v>
      </c>
      <c r="I8354">
        <v>1.584516</v>
      </c>
    </row>
    <row r="8355" spans="1:9" x14ac:dyDescent="0.25">
      <c r="A8355">
        <v>2500030284</v>
      </c>
      <c r="B8355" t="s">
        <v>1813</v>
      </c>
      <c r="C8355" t="s">
        <v>248</v>
      </c>
      <c r="D8355" t="s">
        <v>249</v>
      </c>
      <c r="E8355" s="1">
        <v>0</v>
      </c>
      <c r="F8355" t="s">
        <v>2612</v>
      </c>
      <c r="G8355">
        <v>169.005</v>
      </c>
      <c r="H8355" s="1">
        <v>1000</v>
      </c>
      <c r="I8355">
        <v>1.4098170000000001</v>
      </c>
    </row>
    <row r="8356" spans="1:9" x14ac:dyDescent="0.25">
      <c r="A8356">
        <v>2500030284</v>
      </c>
      <c r="B8356" t="s">
        <v>1813</v>
      </c>
      <c r="C8356" t="s">
        <v>47</v>
      </c>
      <c r="D8356" t="s">
        <v>48</v>
      </c>
      <c r="E8356" s="1">
        <v>0</v>
      </c>
      <c r="F8356" t="s">
        <v>2612</v>
      </c>
      <c r="G8356">
        <v>0</v>
      </c>
      <c r="H8356" s="1">
        <v>169.005</v>
      </c>
      <c r="I8356">
        <v>1.4097660000000001</v>
      </c>
    </row>
    <row r="8357" spans="1:9" x14ac:dyDescent="0.25">
      <c r="A8357">
        <v>2500030286</v>
      </c>
      <c r="B8357" t="s">
        <v>6257</v>
      </c>
      <c r="C8357" t="s">
        <v>248</v>
      </c>
      <c r="D8357" t="s">
        <v>249</v>
      </c>
      <c r="E8357" s="1">
        <v>400</v>
      </c>
      <c r="F8357" t="s">
        <v>2612</v>
      </c>
      <c r="G8357">
        <v>0</v>
      </c>
      <c r="H8357" s="1">
        <v>0</v>
      </c>
      <c r="I8357">
        <v>1.79</v>
      </c>
    </row>
    <row r="8358" spans="1:9" x14ac:dyDescent="0.25">
      <c r="A8358">
        <v>2500030291</v>
      </c>
      <c r="B8358" t="s">
        <v>6258</v>
      </c>
      <c r="C8358" t="s">
        <v>248</v>
      </c>
      <c r="D8358" t="s">
        <v>249</v>
      </c>
      <c r="E8358" s="1">
        <v>284</v>
      </c>
      <c r="F8358" t="s">
        <v>2612</v>
      </c>
      <c r="G8358">
        <v>0</v>
      </c>
      <c r="H8358" s="1">
        <v>0</v>
      </c>
      <c r="I8358">
        <v>4.18</v>
      </c>
    </row>
    <row r="8359" spans="1:9" x14ac:dyDescent="0.25">
      <c r="A8359">
        <v>2500030292</v>
      </c>
      <c r="B8359" t="s">
        <v>6259</v>
      </c>
      <c r="C8359" t="s">
        <v>248</v>
      </c>
      <c r="D8359" t="s">
        <v>249</v>
      </c>
      <c r="E8359" s="1">
        <v>1192</v>
      </c>
      <c r="F8359" t="s">
        <v>2612</v>
      </c>
      <c r="G8359">
        <v>0</v>
      </c>
      <c r="H8359" s="1">
        <v>0</v>
      </c>
      <c r="I8359">
        <v>1.434153</v>
      </c>
    </row>
    <row r="8360" spans="1:9" x14ac:dyDescent="0.25">
      <c r="A8360">
        <v>2500030293</v>
      </c>
      <c r="B8360" t="s">
        <v>6260</v>
      </c>
      <c r="C8360" t="s">
        <v>248</v>
      </c>
      <c r="D8360" t="s">
        <v>249</v>
      </c>
      <c r="E8360" s="1">
        <v>593</v>
      </c>
      <c r="F8360" t="s">
        <v>2612</v>
      </c>
      <c r="G8360">
        <v>0</v>
      </c>
      <c r="H8360">
        <v>0</v>
      </c>
      <c r="I8360">
        <v>1.91597</v>
      </c>
    </row>
    <row r="8361" spans="1:9" x14ac:dyDescent="0.25">
      <c r="A8361">
        <v>2500030295</v>
      </c>
      <c r="B8361" t="s">
        <v>6261</v>
      </c>
      <c r="C8361" t="s">
        <v>248</v>
      </c>
      <c r="D8361" t="s">
        <v>249</v>
      </c>
      <c r="E8361" s="1">
        <v>2661</v>
      </c>
      <c r="F8361" t="s">
        <v>2612</v>
      </c>
      <c r="G8361">
        <v>0</v>
      </c>
      <c r="H8361" s="1">
        <v>0</v>
      </c>
      <c r="I8361">
        <v>2.325043</v>
      </c>
    </row>
    <row r="8362" spans="1:9" x14ac:dyDescent="0.25">
      <c r="A8362">
        <v>2500030301</v>
      </c>
      <c r="B8362" t="s">
        <v>6262</v>
      </c>
      <c r="C8362" t="s">
        <v>109</v>
      </c>
      <c r="D8362" t="s">
        <v>110</v>
      </c>
      <c r="E8362" s="1">
        <v>562</v>
      </c>
      <c r="F8362" t="s">
        <v>2612</v>
      </c>
      <c r="G8362">
        <v>0</v>
      </c>
      <c r="H8362">
        <v>0</v>
      </c>
      <c r="I8362">
        <v>2.2000000000000002</v>
      </c>
    </row>
    <row r="8363" spans="1:9" x14ac:dyDescent="0.25">
      <c r="A8363">
        <v>2500030302</v>
      </c>
      <c r="B8363" t="s">
        <v>6263</v>
      </c>
      <c r="C8363" t="s">
        <v>248</v>
      </c>
      <c r="D8363" t="s">
        <v>249</v>
      </c>
      <c r="E8363" s="1">
        <v>78</v>
      </c>
      <c r="F8363" t="s">
        <v>2612</v>
      </c>
      <c r="G8363">
        <v>0</v>
      </c>
      <c r="H8363">
        <v>0</v>
      </c>
      <c r="I8363">
        <v>2.6</v>
      </c>
    </row>
    <row r="8364" spans="1:9" x14ac:dyDescent="0.25">
      <c r="A8364">
        <v>2500030305</v>
      </c>
      <c r="B8364" t="s">
        <v>6264</v>
      </c>
      <c r="C8364" t="s">
        <v>248</v>
      </c>
      <c r="D8364" t="s">
        <v>249</v>
      </c>
      <c r="E8364" s="1">
        <v>2521</v>
      </c>
      <c r="F8364" t="s">
        <v>2612</v>
      </c>
      <c r="G8364">
        <v>23</v>
      </c>
      <c r="H8364">
        <v>0</v>
      </c>
      <c r="I8364">
        <v>1.8</v>
      </c>
    </row>
    <row r="8365" spans="1:9" x14ac:dyDescent="0.25">
      <c r="A8365">
        <v>2500030305</v>
      </c>
      <c r="B8365" t="s">
        <v>6264</v>
      </c>
      <c r="C8365" t="s">
        <v>47</v>
      </c>
      <c r="D8365" t="s">
        <v>48</v>
      </c>
      <c r="E8365" s="1">
        <v>90</v>
      </c>
      <c r="F8365" t="s">
        <v>2612</v>
      </c>
      <c r="G8365" s="1">
        <v>0</v>
      </c>
      <c r="H8365" s="1">
        <v>23</v>
      </c>
      <c r="I8365">
        <v>1.8</v>
      </c>
    </row>
    <row r="8366" spans="1:9" x14ac:dyDescent="0.25">
      <c r="A8366">
        <v>2500030306</v>
      </c>
      <c r="B8366" t="s">
        <v>6265</v>
      </c>
      <c r="C8366" t="s">
        <v>248</v>
      </c>
      <c r="D8366" t="s">
        <v>249</v>
      </c>
      <c r="E8366" s="1">
        <v>403.99599999999998</v>
      </c>
      <c r="F8366" t="s">
        <v>2612</v>
      </c>
      <c r="G8366">
        <v>0</v>
      </c>
      <c r="H8366" s="1">
        <v>0</v>
      </c>
      <c r="I8366">
        <v>1.8499939999999999</v>
      </c>
    </row>
    <row r="8367" spans="1:9" x14ac:dyDescent="0.25">
      <c r="A8367">
        <v>2500030307</v>
      </c>
      <c r="B8367" t="s">
        <v>6266</v>
      </c>
      <c r="C8367" t="s">
        <v>248</v>
      </c>
      <c r="D8367" t="s">
        <v>249</v>
      </c>
      <c r="E8367" s="1">
        <v>27389</v>
      </c>
      <c r="F8367" t="s">
        <v>2612</v>
      </c>
      <c r="G8367" s="1">
        <v>0</v>
      </c>
      <c r="H8367" s="1">
        <v>20000</v>
      </c>
      <c r="I8367">
        <v>1.230882</v>
      </c>
    </row>
    <row r="8368" spans="1:9" x14ac:dyDescent="0.25">
      <c r="A8368">
        <v>2500030308</v>
      </c>
      <c r="B8368" t="s">
        <v>8406</v>
      </c>
      <c r="C8368" t="s">
        <v>248</v>
      </c>
      <c r="D8368" t="s">
        <v>249</v>
      </c>
      <c r="E8368" s="1">
        <v>22462</v>
      </c>
      <c r="F8368" t="s">
        <v>2612</v>
      </c>
      <c r="G8368">
        <v>0</v>
      </c>
      <c r="H8368" s="1">
        <v>8000</v>
      </c>
      <c r="I8368">
        <v>0.81359700000000001</v>
      </c>
    </row>
    <row r="8369" spans="1:9" x14ac:dyDescent="0.25">
      <c r="A8369">
        <v>2500030309</v>
      </c>
      <c r="B8369" t="s">
        <v>8407</v>
      </c>
      <c r="C8369" t="s">
        <v>248</v>
      </c>
      <c r="D8369" t="s">
        <v>249</v>
      </c>
      <c r="E8369" s="1">
        <v>4572</v>
      </c>
      <c r="F8369" t="s">
        <v>2612</v>
      </c>
      <c r="G8369">
        <v>0</v>
      </c>
      <c r="H8369" s="1">
        <v>8000</v>
      </c>
      <c r="I8369">
        <v>0.871699</v>
      </c>
    </row>
    <row r="8370" spans="1:9" x14ac:dyDescent="0.25">
      <c r="A8370">
        <v>2500030310</v>
      </c>
      <c r="B8370" t="s">
        <v>8408</v>
      </c>
      <c r="C8370" t="s">
        <v>248</v>
      </c>
      <c r="D8370" t="s">
        <v>249</v>
      </c>
      <c r="E8370" s="1">
        <v>8585</v>
      </c>
      <c r="F8370" t="s">
        <v>2612</v>
      </c>
      <c r="G8370">
        <v>0</v>
      </c>
      <c r="H8370" s="1">
        <v>8000</v>
      </c>
      <c r="I8370">
        <v>0.86017500000000002</v>
      </c>
    </row>
    <row r="8371" spans="1:9" x14ac:dyDescent="0.25">
      <c r="A8371">
        <v>2500030312</v>
      </c>
      <c r="B8371" t="s">
        <v>6267</v>
      </c>
      <c r="C8371" t="s">
        <v>248</v>
      </c>
      <c r="D8371" t="s">
        <v>249</v>
      </c>
      <c r="E8371" s="1">
        <v>3824</v>
      </c>
      <c r="F8371" t="s">
        <v>2612</v>
      </c>
      <c r="G8371">
        <v>0</v>
      </c>
      <c r="H8371" s="1">
        <v>0</v>
      </c>
      <c r="I8371">
        <v>1.0763</v>
      </c>
    </row>
    <row r="8372" spans="1:9" x14ac:dyDescent="0.25">
      <c r="A8372">
        <v>2500030315</v>
      </c>
      <c r="B8372" t="s">
        <v>6268</v>
      </c>
      <c r="C8372" t="s">
        <v>109</v>
      </c>
      <c r="D8372" t="s">
        <v>110</v>
      </c>
      <c r="E8372" s="1">
        <v>933</v>
      </c>
      <c r="F8372" t="s">
        <v>2612</v>
      </c>
      <c r="G8372">
        <v>0</v>
      </c>
      <c r="H8372">
        <v>0</v>
      </c>
      <c r="I8372">
        <v>1.29</v>
      </c>
    </row>
    <row r="8373" spans="1:9" x14ac:dyDescent="0.25">
      <c r="A8373">
        <v>2500030317</v>
      </c>
      <c r="B8373" t="s">
        <v>6269</v>
      </c>
      <c r="C8373" t="s">
        <v>248</v>
      </c>
      <c r="D8373" t="s">
        <v>249</v>
      </c>
      <c r="E8373" s="1">
        <v>651</v>
      </c>
      <c r="F8373" t="s">
        <v>2612</v>
      </c>
      <c r="G8373">
        <v>0</v>
      </c>
      <c r="H8373">
        <v>0</v>
      </c>
      <c r="I8373">
        <v>2.1</v>
      </c>
    </row>
    <row r="8374" spans="1:9" x14ac:dyDescent="0.25">
      <c r="A8374">
        <v>2500030317</v>
      </c>
      <c r="B8374" t="s">
        <v>6269</v>
      </c>
      <c r="C8374" t="s">
        <v>47</v>
      </c>
      <c r="D8374" t="s">
        <v>48</v>
      </c>
      <c r="E8374" s="1">
        <v>67</v>
      </c>
      <c r="F8374" t="s">
        <v>2612</v>
      </c>
      <c r="G8374">
        <v>0</v>
      </c>
      <c r="H8374" s="1">
        <v>0</v>
      </c>
      <c r="I8374">
        <v>2.1</v>
      </c>
    </row>
    <row r="8375" spans="1:9" x14ac:dyDescent="0.25">
      <c r="A8375">
        <v>2500030318</v>
      </c>
      <c r="B8375" t="s">
        <v>6270</v>
      </c>
      <c r="C8375" t="s">
        <v>248</v>
      </c>
      <c r="D8375" t="s">
        <v>249</v>
      </c>
      <c r="E8375" s="1">
        <v>257</v>
      </c>
      <c r="F8375" t="s">
        <v>2612</v>
      </c>
      <c r="G8375" s="1">
        <v>0</v>
      </c>
      <c r="H8375" s="1">
        <v>0</v>
      </c>
      <c r="I8375">
        <v>1.6</v>
      </c>
    </row>
    <row r="8376" spans="1:9" x14ac:dyDescent="0.25">
      <c r="A8376">
        <v>2500030318</v>
      </c>
      <c r="B8376" t="s">
        <v>6270</v>
      </c>
      <c r="C8376" t="s">
        <v>47</v>
      </c>
      <c r="D8376" t="s">
        <v>48</v>
      </c>
      <c r="E8376" s="1">
        <v>804</v>
      </c>
      <c r="F8376" t="s">
        <v>2612</v>
      </c>
      <c r="G8376">
        <v>0</v>
      </c>
      <c r="H8376" s="1">
        <v>0</v>
      </c>
      <c r="I8376">
        <v>1.6</v>
      </c>
    </row>
    <row r="8377" spans="1:9" x14ac:dyDescent="0.25">
      <c r="A8377">
        <v>2500030319</v>
      </c>
      <c r="B8377" t="s">
        <v>6271</v>
      </c>
      <c r="C8377" t="s">
        <v>699</v>
      </c>
      <c r="D8377" t="s">
        <v>700</v>
      </c>
      <c r="E8377" s="1">
        <v>703</v>
      </c>
      <c r="F8377" t="s">
        <v>2612</v>
      </c>
      <c r="G8377" s="1">
        <v>0</v>
      </c>
      <c r="H8377" s="1">
        <v>0</v>
      </c>
      <c r="I8377">
        <v>1.4</v>
      </c>
    </row>
    <row r="8378" spans="1:9" x14ac:dyDescent="0.25">
      <c r="A8378">
        <v>2500030331</v>
      </c>
      <c r="B8378" t="s">
        <v>6272</v>
      </c>
      <c r="C8378" t="s">
        <v>248</v>
      </c>
      <c r="D8378" t="s">
        <v>249</v>
      </c>
      <c r="E8378" s="1">
        <v>2087</v>
      </c>
      <c r="F8378" t="s">
        <v>2612</v>
      </c>
      <c r="G8378">
        <v>0</v>
      </c>
      <c r="H8378" s="1">
        <v>0</v>
      </c>
      <c r="I8378">
        <v>2.9</v>
      </c>
    </row>
    <row r="8379" spans="1:9" x14ac:dyDescent="0.25">
      <c r="A8379">
        <v>2500030332</v>
      </c>
      <c r="B8379" t="s">
        <v>6273</v>
      </c>
      <c r="C8379" t="s">
        <v>248</v>
      </c>
      <c r="D8379" t="s">
        <v>249</v>
      </c>
      <c r="E8379" s="1">
        <v>0</v>
      </c>
      <c r="F8379" t="s">
        <v>2612</v>
      </c>
      <c r="G8379">
        <v>170</v>
      </c>
      <c r="H8379" s="1">
        <v>13000</v>
      </c>
      <c r="I8379">
        <v>2.5813739999999998</v>
      </c>
    </row>
    <row r="8380" spans="1:9" x14ac:dyDescent="0.25">
      <c r="A8380">
        <v>2500030332</v>
      </c>
      <c r="B8380" t="s">
        <v>6273</v>
      </c>
      <c r="C8380" t="s">
        <v>109</v>
      </c>
      <c r="D8380" t="s">
        <v>110</v>
      </c>
      <c r="E8380" s="1">
        <v>179.06</v>
      </c>
      <c r="F8380" t="s">
        <v>2612</v>
      </c>
      <c r="G8380">
        <v>0</v>
      </c>
      <c r="H8380" s="1">
        <v>170</v>
      </c>
      <c r="I8380">
        <v>2.581369</v>
      </c>
    </row>
    <row r="8381" spans="1:9" x14ac:dyDescent="0.25">
      <c r="A8381">
        <v>2500030333</v>
      </c>
      <c r="B8381" t="s">
        <v>8409</v>
      </c>
      <c r="C8381" t="s">
        <v>248</v>
      </c>
      <c r="D8381" t="s">
        <v>249</v>
      </c>
      <c r="E8381" s="1">
        <v>79</v>
      </c>
      <c r="F8381" t="s">
        <v>2612</v>
      </c>
      <c r="G8381">
        <v>0</v>
      </c>
      <c r="H8381" s="1">
        <v>13000</v>
      </c>
      <c r="I8381">
        <v>1.4636709999999999</v>
      </c>
    </row>
    <row r="8382" spans="1:9" x14ac:dyDescent="0.25">
      <c r="A8382">
        <v>2500030333</v>
      </c>
      <c r="B8382" t="s">
        <v>8409</v>
      </c>
      <c r="C8382" t="s">
        <v>109</v>
      </c>
      <c r="D8382" t="s">
        <v>110</v>
      </c>
      <c r="E8382" s="1">
        <v>443.06</v>
      </c>
      <c r="F8382" t="s">
        <v>2612</v>
      </c>
      <c r="G8382">
        <v>0</v>
      </c>
      <c r="H8382" s="1">
        <v>0</v>
      </c>
      <c r="I8382">
        <v>1.4635720000000001</v>
      </c>
    </row>
    <row r="8383" spans="1:9" x14ac:dyDescent="0.25">
      <c r="A8383">
        <v>2500030334</v>
      </c>
      <c r="B8383" t="s">
        <v>6274</v>
      </c>
      <c r="C8383" t="s">
        <v>248</v>
      </c>
      <c r="D8383" t="s">
        <v>249</v>
      </c>
      <c r="E8383" s="1">
        <v>1710</v>
      </c>
      <c r="F8383" t="s">
        <v>2612</v>
      </c>
      <c r="G8383">
        <v>0</v>
      </c>
      <c r="H8383" s="1">
        <v>0</v>
      </c>
      <c r="I8383">
        <v>1.77</v>
      </c>
    </row>
    <row r="8384" spans="1:9" x14ac:dyDescent="0.25">
      <c r="A8384">
        <v>2500030335</v>
      </c>
      <c r="B8384" t="s">
        <v>6275</v>
      </c>
      <c r="C8384" t="s">
        <v>248</v>
      </c>
      <c r="D8384" t="s">
        <v>249</v>
      </c>
      <c r="E8384" s="1">
        <v>21498.880000000001</v>
      </c>
      <c r="F8384" t="s">
        <v>2612</v>
      </c>
      <c r="G8384">
        <v>0</v>
      </c>
      <c r="H8384" s="1">
        <v>145500</v>
      </c>
      <c r="I8384">
        <v>1.2365999999999999</v>
      </c>
    </row>
    <row r="8385" spans="1:9" x14ac:dyDescent="0.25">
      <c r="A8385">
        <v>2500030336</v>
      </c>
      <c r="B8385" t="s">
        <v>6276</v>
      </c>
      <c r="C8385" t="s">
        <v>248</v>
      </c>
      <c r="D8385" t="s">
        <v>249</v>
      </c>
      <c r="E8385" s="1">
        <v>14250</v>
      </c>
      <c r="F8385" t="s">
        <v>2612</v>
      </c>
      <c r="G8385">
        <v>0</v>
      </c>
      <c r="H8385" s="1">
        <v>67000</v>
      </c>
      <c r="I8385">
        <v>0.86009999999999998</v>
      </c>
    </row>
    <row r="8386" spans="1:9" x14ac:dyDescent="0.25">
      <c r="A8386">
        <v>2500030337</v>
      </c>
      <c r="B8386" t="s">
        <v>6277</v>
      </c>
      <c r="C8386" t="s">
        <v>248</v>
      </c>
      <c r="D8386" t="s">
        <v>249</v>
      </c>
      <c r="E8386" s="1">
        <v>12900</v>
      </c>
      <c r="F8386" t="s">
        <v>2612</v>
      </c>
      <c r="G8386">
        <v>0</v>
      </c>
      <c r="H8386" s="1">
        <v>60000</v>
      </c>
      <c r="I8386">
        <v>0.87270099999999995</v>
      </c>
    </row>
    <row r="8387" spans="1:9" x14ac:dyDescent="0.25">
      <c r="A8387">
        <v>2500030339</v>
      </c>
      <c r="B8387" t="s">
        <v>6278</v>
      </c>
      <c r="C8387" t="s">
        <v>248</v>
      </c>
      <c r="D8387" t="s">
        <v>249</v>
      </c>
      <c r="E8387" s="1">
        <v>33074</v>
      </c>
      <c r="F8387" t="s">
        <v>2612</v>
      </c>
      <c r="G8387">
        <v>0</v>
      </c>
      <c r="H8387" s="1">
        <v>20000</v>
      </c>
      <c r="I8387">
        <v>1.1725000000000001</v>
      </c>
    </row>
    <row r="8388" spans="1:9" x14ac:dyDescent="0.25">
      <c r="A8388">
        <v>2500030340</v>
      </c>
      <c r="B8388" t="s">
        <v>6279</v>
      </c>
      <c r="C8388" t="s">
        <v>248</v>
      </c>
      <c r="D8388" t="s">
        <v>249</v>
      </c>
      <c r="E8388" s="1">
        <v>32819</v>
      </c>
      <c r="F8388" t="s">
        <v>2612</v>
      </c>
      <c r="G8388">
        <v>0</v>
      </c>
      <c r="H8388" s="1">
        <v>8000</v>
      </c>
      <c r="I8388">
        <v>0.79327199999999998</v>
      </c>
    </row>
    <row r="8389" spans="1:9" x14ac:dyDescent="0.25">
      <c r="A8389">
        <v>2500030343</v>
      </c>
      <c r="B8389" t="s">
        <v>6280</v>
      </c>
      <c r="C8389" t="s">
        <v>248</v>
      </c>
      <c r="D8389" t="s">
        <v>249</v>
      </c>
      <c r="E8389" s="1">
        <v>269</v>
      </c>
      <c r="F8389" t="s">
        <v>2612</v>
      </c>
      <c r="G8389">
        <v>0</v>
      </c>
      <c r="H8389" s="1">
        <v>0</v>
      </c>
      <c r="I8389">
        <v>1.45</v>
      </c>
    </row>
    <row r="8390" spans="1:9" x14ac:dyDescent="0.25">
      <c r="A8390">
        <v>2500030344</v>
      </c>
      <c r="B8390" t="s">
        <v>2197</v>
      </c>
      <c r="C8390" t="s">
        <v>248</v>
      </c>
      <c r="D8390" t="s">
        <v>249</v>
      </c>
      <c r="E8390" s="1">
        <v>0</v>
      </c>
      <c r="F8390" t="s">
        <v>2612</v>
      </c>
      <c r="G8390">
        <v>0</v>
      </c>
      <c r="H8390" s="1">
        <v>2000</v>
      </c>
      <c r="I8390">
        <v>2.15</v>
      </c>
    </row>
    <row r="8391" spans="1:9" x14ac:dyDescent="0.25">
      <c r="A8391">
        <v>2500030346</v>
      </c>
      <c r="B8391" t="s">
        <v>6281</v>
      </c>
      <c r="C8391" t="s">
        <v>248</v>
      </c>
      <c r="D8391" t="s">
        <v>249</v>
      </c>
      <c r="E8391" s="1">
        <v>180</v>
      </c>
      <c r="F8391" t="s">
        <v>2612</v>
      </c>
      <c r="G8391">
        <v>0</v>
      </c>
      <c r="H8391" s="1">
        <v>0</v>
      </c>
      <c r="I8391">
        <v>2.4</v>
      </c>
    </row>
    <row r="8392" spans="1:9" x14ac:dyDescent="0.25">
      <c r="A8392">
        <v>2500030346</v>
      </c>
      <c r="B8392" t="s">
        <v>6281</v>
      </c>
      <c r="C8392" t="s">
        <v>47</v>
      </c>
      <c r="D8392" t="s">
        <v>48</v>
      </c>
      <c r="E8392" s="1">
        <v>4.3E-3</v>
      </c>
      <c r="F8392" t="s">
        <v>2612</v>
      </c>
      <c r="G8392">
        <v>0</v>
      </c>
      <c r="H8392" s="1">
        <v>0</v>
      </c>
      <c r="I8392">
        <v>2.3255810000000001</v>
      </c>
    </row>
    <row r="8393" spans="1:9" x14ac:dyDescent="0.25">
      <c r="A8393">
        <v>2500030347</v>
      </c>
      <c r="B8393" t="s">
        <v>6282</v>
      </c>
      <c r="C8393" t="s">
        <v>248</v>
      </c>
      <c r="D8393" t="s">
        <v>249</v>
      </c>
      <c r="E8393" s="1">
        <v>4</v>
      </c>
      <c r="F8393" t="s">
        <v>2612</v>
      </c>
      <c r="G8393">
        <v>0</v>
      </c>
      <c r="H8393" s="1">
        <v>0</v>
      </c>
      <c r="I8393">
        <v>1.9</v>
      </c>
    </row>
    <row r="8394" spans="1:9" x14ac:dyDescent="0.25">
      <c r="A8394">
        <v>2500030348</v>
      </c>
      <c r="B8394" t="s">
        <v>6283</v>
      </c>
      <c r="C8394" t="s">
        <v>248</v>
      </c>
      <c r="D8394" t="s">
        <v>249</v>
      </c>
      <c r="E8394" s="1">
        <v>2247</v>
      </c>
      <c r="F8394" t="s">
        <v>2612</v>
      </c>
      <c r="G8394" s="1">
        <v>2214</v>
      </c>
      <c r="H8394" s="1">
        <v>3000</v>
      </c>
      <c r="I8394">
        <v>2.0499999999999998</v>
      </c>
    </row>
    <row r="8395" spans="1:9" x14ac:dyDescent="0.25">
      <c r="A8395">
        <v>2500030348</v>
      </c>
      <c r="B8395" t="s">
        <v>6283</v>
      </c>
      <c r="C8395" t="s">
        <v>109</v>
      </c>
      <c r="D8395" t="s">
        <v>110</v>
      </c>
      <c r="E8395" s="1">
        <v>326</v>
      </c>
      <c r="F8395" t="s">
        <v>2612</v>
      </c>
      <c r="G8395" s="1">
        <v>0</v>
      </c>
      <c r="H8395" s="1">
        <v>2214</v>
      </c>
      <c r="I8395">
        <v>2.0499999999999998</v>
      </c>
    </row>
    <row r="8396" spans="1:9" x14ac:dyDescent="0.25">
      <c r="A8396">
        <v>2500030349</v>
      </c>
      <c r="B8396" t="s">
        <v>8489</v>
      </c>
      <c r="C8396" t="s">
        <v>248</v>
      </c>
      <c r="D8396" t="s">
        <v>249</v>
      </c>
      <c r="E8396" s="1">
        <v>2318</v>
      </c>
      <c r="F8396" t="s">
        <v>2612</v>
      </c>
      <c r="G8396" s="1">
        <v>2214</v>
      </c>
      <c r="H8396" s="1">
        <v>3000</v>
      </c>
      <c r="I8396">
        <v>1</v>
      </c>
    </row>
    <row r="8397" spans="1:9" x14ac:dyDescent="0.25">
      <c r="A8397">
        <v>2500030349</v>
      </c>
      <c r="B8397" t="s">
        <v>8489</v>
      </c>
      <c r="C8397" t="s">
        <v>109</v>
      </c>
      <c r="D8397" t="s">
        <v>110</v>
      </c>
      <c r="E8397" s="1">
        <v>326</v>
      </c>
      <c r="F8397" t="s">
        <v>2612</v>
      </c>
      <c r="G8397" s="1">
        <v>0</v>
      </c>
      <c r="H8397" s="1">
        <v>2214</v>
      </c>
      <c r="I8397">
        <v>1</v>
      </c>
    </row>
    <row r="8398" spans="1:9" x14ac:dyDescent="0.25">
      <c r="A8398">
        <v>2500050001</v>
      </c>
      <c r="B8398" t="s">
        <v>6284</v>
      </c>
      <c r="C8398" t="s">
        <v>699</v>
      </c>
      <c r="D8398" t="s">
        <v>700</v>
      </c>
      <c r="E8398" s="1">
        <v>5720</v>
      </c>
      <c r="F8398" t="s">
        <v>2612</v>
      </c>
      <c r="G8398">
        <v>0</v>
      </c>
      <c r="H8398" s="1">
        <v>0</v>
      </c>
      <c r="I8398">
        <v>2.6173670000000002</v>
      </c>
    </row>
    <row r="8399" spans="1:9" x14ac:dyDescent="0.25">
      <c r="A8399">
        <v>2500050002</v>
      </c>
      <c r="B8399" t="s">
        <v>6285</v>
      </c>
      <c r="C8399" t="s">
        <v>699</v>
      </c>
      <c r="D8399" t="s">
        <v>700</v>
      </c>
      <c r="E8399" s="1">
        <v>2104</v>
      </c>
      <c r="F8399" t="s">
        <v>2612</v>
      </c>
      <c r="G8399">
        <v>0</v>
      </c>
      <c r="H8399" s="1">
        <v>0</v>
      </c>
      <c r="I8399">
        <v>6.1537829999999998</v>
      </c>
    </row>
    <row r="8400" spans="1:9" x14ac:dyDescent="0.25">
      <c r="A8400">
        <v>2500060009</v>
      </c>
      <c r="B8400" t="s">
        <v>5434</v>
      </c>
      <c r="C8400" t="s">
        <v>248</v>
      </c>
      <c r="D8400" t="s">
        <v>249</v>
      </c>
      <c r="E8400" s="1">
        <v>23263</v>
      </c>
      <c r="F8400" t="s">
        <v>2612</v>
      </c>
      <c r="G8400">
        <v>0</v>
      </c>
      <c r="H8400" s="1">
        <v>0</v>
      </c>
      <c r="I8400">
        <v>0.89700000000000002</v>
      </c>
    </row>
    <row r="8401" spans="1:9" x14ac:dyDescent="0.25">
      <c r="A8401">
        <v>2500070021</v>
      </c>
      <c r="B8401" t="s">
        <v>6286</v>
      </c>
      <c r="C8401" t="s">
        <v>248</v>
      </c>
      <c r="D8401" t="s">
        <v>249</v>
      </c>
      <c r="E8401" s="1">
        <v>155300</v>
      </c>
      <c r="F8401" t="s">
        <v>2612</v>
      </c>
      <c r="G8401">
        <v>0</v>
      </c>
      <c r="H8401" s="1">
        <v>0</v>
      </c>
      <c r="I8401">
        <v>6.8110000000000002E-3</v>
      </c>
    </row>
    <row r="8402" spans="1:9" x14ac:dyDescent="0.25">
      <c r="A8402">
        <v>2500070068</v>
      </c>
      <c r="B8402" t="s">
        <v>6287</v>
      </c>
      <c r="C8402" t="s">
        <v>248</v>
      </c>
      <c r="D8402" t="s">
        <v>249</v>
      </c>
      <c r="E8402" s="1">
        <v>5300</v>
      </c>
      <c r="F8402" t="s">
        <v>2612</v>
      </c>
      <c r="G8402">
        <v>0</v>
      </c>
      <c r="H8402" s="1">
        <v>0</v>
      </c>
      <c r="I8402">
        <v>2.0125000000000001E-2</v>
      </c>
    </row>
    <row r="8403" spans="1:9" x14ac:dyDescent="0.25">
      <c r="A8403">
        <v>2500070137</v>
      </c>
      <c r="B8403" t="s">
        <v>8284</v>
      </c>
      <c r="C8403" t="s">
        <v>248</v>
      </c>
      <c r="D8403" t="s">
        <v>249</v>
      </c>
      <c r="E8403" s="1">
        <v>1130</v>
      </c>
      <c r="F8403" t="s">
        <v>2612</v>
      </c>
      <c r="G8403">
        <v>0</v>
      </c>
      <c r="H8403" s="1">
        <v>125000</v>
      </c>
      <c r="I8403">
        <v>7.3991000000000001E-2</v>
      </c>
    </row>
    <row r="8404" spans="1:9" x14ac:dyDescent="0.25">
      <c r="A8404">
        <v>2500070207</v>
      </c>
      <c r="B8404" t="s">
        <v>1774</v>
      </c>
      <c r="C8404" t="s">
        <v>248</v>
      </c>
      <c r="D8404" t="s">
        <v>249</v>
      </c>
      <c r="E8404" s="1">
        <v>2000</v>
      </c>
      <c r="F8404" t="s">
        <v>2612</v>
      </c>
      <c r="G8404">
        <v>0</v>
      </c>
      <c r="H8404" s="1">
        <v>75000</v>
      </c>
      <c r="I8404">
        <v>2.7E-2</v>
      </c>
    </row>
    <row r="8405" spans="1:9" x14ac:dyDescent="0.25">
      <c r="A8405">
        <v>2500070208</v>
      </c>
      <c r="B8405" t="s">
        <v>1711</v>
      </c>
      <c r="C8405" t="s">
        <v>248</v>
      </c>
      <c r="D8405" t="s">
        <v>249</v>
      </c>
      <c r="E8405" s="1">
        <v>3964</v>
      </c>
      <c r="F8405" t="s">
        <v>2612</v>
      </c>
      <c r="G8405">
        <v>0</v>
      </c>
      <c r="H8405" s="1">
        <v>95000</v>
      </c>
      <c r="I8405">
        <v>2.2207000000000001E-2</v>
      </c>
    </row>
    <row r="8406" spans="1:9" x14ac:dyDescent="0.25">
      <c r="A8406">
        <v>2500070209</v>
      </c>
      <c r="B8406" t="s">
        <v>1712</v>
      </c>
      <c r="C8406" t="s">
        <v>248</v>
      </c>
      <c r="D8406" t="s">
        <v>249</v>
      </c>
      <c r="E8406" s="1">
        <v>6148</v>
      </c>
      <c r="F8406" t="s">
        <v>2612</v>
      </c>
      <c r="G8406">
        <v>0</v>
      </c>
      <c r="H8406" s="1">
        <v>90000</v>
      </c>
      <c r="I8406">
        <v>3.2305E-2</v>
      </c>
    </row>
    <row r="8407" spans="1:9" x14ac:dyDescent="0.25">
      <c r="A8407">
        <v>2500070210</v>
      </c>
      <c r="B8407" t="s">
        <v>1713</v>
      </c>
      <c r="C8407" t="s">
        <v>248</v>
      </c>
      <c r="D8407" t="s">
        <v>249</v>
      </c>
      <c r="E8407" s="1">
        <v>8996</v>
      </c>
      <c r="F8407" t="s">
        <v>2612</v>
      </c>
      <c r="G8407">
        <v>0</v>
      </c>
      <c r="H8407" s="1">
        <v>105000</v>
      </c>
      <c r="I8407">
        <v>2.9732999999999999E-2</v>
      </c>
    </row>
    <row r="8408" spans="1:9" x14ac:dyDescent="0.25">
      <c r="A8408">
        <v>2500070210</v>
      </c>
      <c r="B8408" t="s">
        <v>1713</v>
      </c>
      <c r="C8408" t="s">
        <v>2615</v>
      </c>
      <c r="D8408" t="s">
        <v>2616</v>
      </c>
      <c r="E8408" s="1">
        <v>4100</v>
      </c>
      <c r="F8408" t="s">
        <v>2612</v>
      </c>
      <c r="G8408">
        <v>0</v>
      </c>
      <c r="H8408" s="1">
        <v>0</v>
      </c>
      <c r="I8408">
        <v>3.0363000000000001E-2</v>
      </c>
    </row>
    <row r="8409" spans="1:9" x14ac:dyDescent="0.25">
      <c r="A8409">
        <v>2500070211</v>
      </c>
      <c r="B8409" t="s">
        <v>1775</v>
      </c>
      <c r="C8409" t="s">
        <v>248</v>
      </c>
      <c r="D8409" t="s">
        <v>249</v>
      </c>
      <c r="E8409" s="1">
        <v>3660</v>
      </c>
      <c r="F8409" t="s">
        <v>2612</v>
      </c>
      <c r="G8409">
        <v>0</v>
      </c>
      <c r="H8409" s="1">
        <v>110000</v>
      </c>
      <c r="I8409">
        <v>3.9607000000000003E-2</v>
      </c>
    </row>
    <row r="8410" spans="1:9" x14ac:dyDescent="0.25">
      <c r="A8410">
        <v>2500070211</v>
      </c>
      <c r="B8410" t="s">
        <v>1775</v>
      </c>
      <c r="C8410" t="s">
        <v>2615</v>
      </c>
      <c r="D8410" t="s">
        <v>2616</v>
      </c>
      <c r="E8410" s="1">
        <v>500</v>
      </c>
      <c r="F8410" t="s">
        <v>2612</v>
      </c>
      <c r="G8410">
        <v>0</v>
      </c>
      <c r="H8410" s="1">
        <v>0</v>
      </c>
      <c r="I8410">
        <v>4.0079999999999998E-2</v>
      </c>
    </row>
    <row r="8411" spans="1:9" x14ac:dyDescent="0.25">
      <c r="A8411">
        <v>2500070212</v>
      </c>
      <c r="B8411" t="s">
        <v>1778</v>
      </c>
      <c r="C8411" t="s">
        <v>248</v>
      </c>
      <c r="D8411" t="s">
        <v>249</v>
      </c>
      <c r="E8411" s="1">
        <v>5000</v>
      </c>
      <c r="F8411" t="s">
        <v>2612</v>
      </c>
      <c r="G8411">
        <v>0</v>
      </c>
      <c r="H8411" s="1">
        <v>20000</v>
      </c>
      <c r="I8411">
        <v>6.0479999999999999E-2</v>
      </c>
    </row>
    <row r="8412" spans="1:9" x14ac:dyDescent="0.25">
      <c r="A8412">
        <v>2500070213</v>
      </c>
      <c r="B8412" t="s">
        <v>1904</v>
      </c>
      <c r="C8412" t="s">
        <v>248</v>
      </c>
      <c r="D8412" t="s">
        <v>249</v>
      </c>
      <c r="E8412" s="1">
        <v>10140</v>
      </c>
      <c r="F8412" t="s">
        <v>2612</v>
      </c>
      <c r="G8412">
        <v>0</v>
      </c>
      <c r="H8412" s="1">
        <v>55000</v>
      </c>
      <c r="I8412">
        <v>2.7571999999999999E-2</v>
      </c>
    </row>
    <row r="8413" spans="1:9" x14ac:dyDescent="0.25">
      <c r="A8413">
        <v>2500070214</v>
      </c>
      <c r="B8413" t="s">
        <v>1779</v>
      </c>
      <c r="C8413" t="s">
        <v>248</v>
      </c>
      <c r="D8413" t="s">
        <v>249</v>
      </c>
      <c r="E8413" s="1">
        <v>2240</v>
      </c>
      <c r="F8413" t="s">
        <v>2612</v>
      </c>
      <c r="G8413">
        <v>0</v>
      </c>
      <c r="H8413" s="1">
        <v>35000</v>
      </c>
      <c r="I8413">
        <v>5.4772000000000001E-2</v>
      </c>
    </row>
    <row r="8414" spans="1:9" x14ac:dyDescent="0.25">
      <c r="A8414">
        <v>2500070215</v>
      </c>
      <c r="B8414" t="s">
        <v>1905</v>
      </c>
      <c r="C8414" t="s">
        <v>248</v>
      </c>
      <c r="D8414" t="s">
        <v>249</v>
      </c>
      <c r="E8414" s="1">
        <v>5932</v>
      </c>
      <c r="F8414" t="s">
        <v>2612</v>
      </c>
      <c r="G8414">
        <v>0</v>
      </c>
      <c r="H8414" s="1">
        <v>30000</v>
      </c>
      <c r="I8414">
        <v>5.7467999999999998E-2</v>
      </c>
    </row>
    <row r="8415" spans="1:9" x14ac:dyDescent="0.25">
      <c r="A8415">
        <v>2500070215</v>
      </c>
      <c r="B8415" t="s">
        <v>1905</v>
      </c>
      <c r="C8415" t="s">
        <v>2615</v>
      </c>
      <c r="D8415" t="s">
        <v>2616</v>
      </c>
      <c r="E8415" s="1">
        <v>600</v>
      </c>
      <c r="F8415" t="s">
        <v>2612</v>
      </c>
      <c r="G8415">
        <v>0</v>
      </c>
      <c r="H8415" s="1">
        <v>0</v>
      </c>
      <c r="I8415">
        <v>4.1300000000000003E-2</v>
      </c>
    </row>
    <row r="8416" spans="1:9" x14ac:dyDescent="0.25">
      <c r="A8416">
        <v>2500070216</v>
      </c>
      <c r="B8416" t="s">
        <v>1780</v>
      </c>
      <c r="C8416" t="s">
        <v>248</v>
      </c>
      <c r="D8416" t="s">
        <v>249</v>
      </c>
      <c r="E8416" s="1">
        <v>11245</v>
      </c>
      <c r="F8416" t="s">
        <v>2612</v>
      </c>
      <c r="G8416">
        <v>0</v>
      </c>
      <c r="H8416" s="1">
        <v>30000</v>
      </c>
      <c r="I8416">
        <v>5.5246000000000003E-2</v>
      </c>
    </row>
    <row r="8417" spans="1:9" x14ac:dyDescent="0.25">
      <c r="A8417">
        <v>2500070216</v>
      </c>
      <c r="B8417" t="s">
        <v>1780</v>
      </c>
      <c r="C8417" t="s">
        <v>2615</v>
      </c>
      <c r="D8417" t="s">
        <v>2616</v>
      </c>
      <c r="E8417" s="1">
        <v>1100</v>
      </c>
      <c r="F8417" t="s">
        <v>2612</v>
      </c>
      <c r="G8417">
        <v>0</v>
      </c>
      <c r="H8417" s="1">
        <v>0</v>
      </c>
      <c r="I8417">
        <v>5.5245000000000002E-2</v>
      </c>
    </row>
    <row r="8418" spans="1:9" x14ac:dyDescent="0.25">
      <c r="A8418">
        <v>2500070217</v>
      </c>
      <c r="B8418" t="s">
        <v>1781</v>
      </c>
      <c r="C8418" t="s">
        <v>248</v>
      </c>
      <c r="D8418" t="s">
        <v>249</v>
      </c>
      <c r="E8418" s="1">
        <v>1020</v>
      </c>
      <c r="F8418" t="s">
        <v>2612</v>
      </c>
      <c r="G8418">
        <v>0</v>
      </c>
      <c r="H8418" s="1">
        <v>40000</v>
      </c>
      <c r="I8418">
        <v>5.8000000000000003E-2</v>
      </c>
    </row>
    <row r="8419" spans="1:9" x14ac:dyDescent="0.25">
      <c r="A8419">
        <v>2500070218</v>
      </c>
      <c r="B8419" t="s">
        <v>1714</v>
      </c>
      <c r="C8419" t="s">
        <v>248</v>
      </c>
      <c r="D8419" t="s">
        <v>249</v>
      </c>
      <c r="E8419" s="1">
        <v>8835</v>
      </c>
      <c r="F8419" t="s">
        <v>2612</v>
      </c>
      <c r="G8419">
        <v>0</v>
      </c>
      <c r="H8419" s="1">
        <v>20000</v>
      </c>
      <c r="I8419">
        <v>5.0526000000000001E-2</v>
      </c>
    </row>
    <row r="8420" spans="1:9" x14ac:dyDescent="0.25">
      <c r="A8420">
        <v>2500070219</v>
      </c>
      <c r="B8420" t="s">
        <v>1906</v>
      </c>
      <c r="C8420" t="s">
        <v>248</v>
      </c>
      <c r="D8420" t="s">
        <v>249</v>
      </c>
      <c r="E8420" s="1">
        <v>6972</v>
      </c>
      <c r="F8420" t="s">
        <v>2612</v>
      </c>
      <c r="G8420">
        <v>0</v>
      </c>
      <c r="H8420" s="1">
        <v>30000</v>
      </c>
      <c r="I8420">
        <v>5.7654999999999998E-2</v>
      </c>
    </row>
    <row r="8421" spans="1:9" x14ac:dyDescent="0.25">
      <c r="A8421">
        <v>2500070219</v>
      </c>
      <c r="B8421" t="s">
        <v>1906</v>
      </c>
      <c r="C8421" t="s">
        <v>2615</v>
      </c>
      <c r="D8421" t="s">
        <v>2616</v>
      </c>
      <c r="E8421" s="1">
        <v>8330</v>
      </c>
      <c r="F8421" t="s">
        <v>2612</v>
      </c>
      <c r="G8421">
        <v>0</v>
      </c>
      <c r="H8421" s="1">
        <v>0</v>
      </c>
      <c r="I8421">
        <v>5.7654999999999998E-2</v>
      </c>
    </row>
    <row r="8422" spans="1:9" x14ac:dyDescent="0.25">
      <c r="A8422">
        <v>2500070220</v>
      </c>
      <c r="B8422" t="s">
        <v>1782</v>
      </c>
      <c r="C8422" t="s">
        <v>248</v>
      </c>
      <c r="D8422" t="s">
        <v>249</v>
      </c>
      <c r="E8422" s="1">
        <v>5810</v>
      </c>
      <c r="F8422" t="s">
        <v>2612</v>
      </c>
      <c r="G8422">
        <v>0</v>
      </c>
      <c r="H8422" s="1">
        <v>30000</v>
      </c>
      <c r="I8422">
        <v>4.6601999999999998E-2</v>
      </c>
    </row>
    <row r="8423" spans="1:9" x14ac:dyDescent="0.25">
      <c r="A8423">
        <v>2500070221</v>
      </c>
      <c r="B8423" t="s">
        <v>1907</v>
      </c>
      <c r="C8423" t="s">
        <v>248</v>
      </c>
      <c r="D8423" t="s">
        <v>249</v>
      </c>
      <c r="E8423" s="1">
        <v>3736</v>
      </c>
      <c r="F8423" t="s">
        <v>2612</v>
      </c>
      <c r="G8423">
        <v>0</v>
      </c>
      <c r="H8423" s="1">
        <v>10000</v>
      </c>
      <c r="I8423">
        <v>8.8808999999999999E-2</v>
      </c>
    </row>
    <row r="8424" spans="1:9" x14ac:dyDescent="0.25">
      <c r="A8424">
        <v>2500070221</v>
      </c>
      <c r="B8424" t="s">
        <v>1907</v>
      </c>
      <c r="C8424" t="s">
        <v>2615</v>
      </c>
      <c r="D8424" t="s">
        <v>2616</v>
      </c>
      <c r="E8424" s="1">
        <v>5420</v>
      </c>
      <c r="F8424" t="s">
        <v>2612</v>
      </c>
      <c r="G8424">
        <v>0</v>
      </c>
      <c r="H8424" s="1">
        <v>0</v>
      </c>
      <c r="I8424">
        <v>8.8807999999999998E-2</v>
      </c>
    </row>
    <row r="8425" spans="1:9" x14ac:dyDescent="0.25">
      <c r="A8425">
        <v>2500070222</v>
      </c>
      <c r="B8425" t="s">
        <v>1908</v>
      </c>
      <c r="C8425" t="s">
        <v>248</v>
      </c>
      <c r="D8425" t="s">
        <v>249</v>
      </c>
      <c r="E8425" s="1">
        <v>3780</v>
      </c>
      <c r="F8425" t="s">
        <v>2612</v>
      </c>
      <c r="G8425">
        <v>0</v>
      </c>
      <c r="H8425" s="1">
        <v>10000</v>
      </c>
      <c r="I8425">
        <v>8.4557999999999994E-2</v>
      </c>
    </row>
    <row r="8426" spans="1:9" x14ac:dyDescent="0.25">
      <c r="A8426">
        <v>2500070222</v>
      </c>
      <c r="B8426" t="s">
        <v>1908</v>
      </c>
      <c r="C8426" t="s">
        <v>2615</v>
      </c>
      <c r="D8426" t="s">
        <v>2616</v>
      </c>
      <c r="E8426" s="1">
        <v>500</v>
      </c>
      <c r="F8426" t="s">
        <v>2612</v>
      </c>
      <c r="G8426">
        <v>0</v>
      </c>
      <c r="H8426" s="1">
        <v>0</v>
      </c>
      <c r="I8426">
        <v>8.4559999999999996E-2</v>
      </c>
    </row>
    <row r="8427" spans="1:9" x14ac:dyDescent="0.25">
      <c r="A8427">
        <v>2500070223</v>
      </c>
      <c r="B8427" t="s">
        <v>1909</v>
      </c>
      <c r="C8427" t="s">
        <v>248</v>
      </c>
      <c r="D8427" t="s">
        <v>249</v>
      </c>
      <c r="E8427" s="1">
        <v>5660</v>
      </c>
      <c r="F8427" t="s">
        <v>2612</v>
      </c>
      <c r="G8427">
        <v>0</v>
      </c>
      <c r="H8427" s="1">
        <v>10000</v>
      </c>
      <c r="I8427">
        <v>6.8169999999999994E-2</v>
      </c>
    </row>
    <row r="8428" spans="1:9" x14ac:dyDescent="0.25">
      <c r="A8428">
        <v>2500070223</v>
      </c>
      <c r="B8428" t="s">
        <v>1909</v>
      </c>
      <c r="C8428" t="s">
        <v>2615</v>
      </c>
      <c r="D8428" t="s">
        <v>2616</v>
      </c>
      <c r="E8428" s="1">
        <v>2220</v>
      </c>
      <c r="F8428" t="s">
        <v>2612</v>
      </c>
      <c r="G8428">
        <v>0</v>
      </c>
      <c r="H8428" s="1">
        <v>0</v>
      </c>
      <c r="I8428">
        <v>6.8170999999999995E-2</v>
      </c>
    </row>
    <row r="8429" spans="1:9" x14ac:dyDescent="0.25">
      <c r="A8429">
        <v>2500070224</v>
      </c>
      <c r="B8429" t="s">
        <v>1910</v>
      </c>
      <c r="C8429" t="s">
        <v>248</v>
      </c>
      <c r="D8429" t="s">
        <v>249</v>
      </c>
      <c r="E8429" s="1">
        <v>5020</v>
      </c>
      <c r="F8429" t="s">
        <v>2612</v>
      </c>
      <c r="G8429">
        <v>0</v>
      </c>
      <c r="H8429" s="1">
        <v>5000</v>
      </c>
      <c r="I8429">
        <v>8.8220999999999994E-2</v>
      </c>
    </row>
    <row r="8430" spans="1:9" x14ac:dyDescent="0.25">
      <c r="A8430">
        <v>2500070224</v>
      </c>
      <c r="B8430" t="s">
        <v>1910</v>
      </c>
      <c r="C8430" t="s">
        <v>2615</v>
      </c>
      <c r="D8430" t="s">
        <v>2616</v>
      </c>
      <c r="E8430" s="1">
        <v>2600</v>
      </c>
      <c r="F8430" t="s">
        <v>2612</v>
      </c>
      <c r="G8430">
        <v>0</v>
      </c>
      <c r="H8430" s="1">
        <v>0</v>
      </c>
      <c r="I8430">
        <v>8.8219000000000006E-2</v>
      </c>
    </row>
    <row r="8431" spans="1:9" x14ac:dyDescent="0.25">
      <c r="A8431">
        <v>2500070225</v>
      </c>
      <c r="B8431" t="s">
        <v>1911</v>
      </c>
      <c r="C8431" t="s">
        <v>248</v>
      </c>
      <c r="D8431" t="s">
        <v>249</v>
      </c>
      <c r="E8431" s="1">
        <v>686</v>
      </c>
      <c r="F8431" t="s">
        <v>2612</v>
      </c>
      <c r="G8431">
        <v>0</v>
      </c>
      <c r="H8431" s="1">
        <v>15000</v>
      </c>
      <c r="I8431">
        <v>9.6851000000000007E-2</v>
      </c>
    </row>
    <row r="8432" spans="1:9" x14ac:dyDescent="0.25">
      <c r="A8432">
        <v>2500070225</v>
      </c>
      <c r="B8432" t="s">
        <v>1911</v>
      </c>
      <c r="C8432" t="s">
        <v>2615</v>
      </c>
      <c r="D8432" t="s">
        <v>2616</v>
      </c>
      <c r="E8432" s="1">
        <v>3950</v>
      </c>
      <c r="F8432" t="s">
        <v>2612</v>
      </c>
      <c r="G8432">
        <v>0</v>
      </c>
      <c r="H8432" s="1">
        <v>0</v>
      </c>
      <c r="I8432">
        <v>9.6852999999999995E-2</v>
      </c>
    </row>
    <row r="8433" spans="1:9" x14ac:dyDescent="0.25">
      <c r="A8433">
        <v>2500070226</v>
      </c>
      <c r="B8433" t="s">
        <v>1677</v>
      </c>
      <c r="C8433" t="s">
        <v>248</v>
      </c>
      <c r="D8433" t="s">
        <v>249</v>
      </c>
      <c r="E8433" s="1">
        <v>40232</v>
      </c>
      <c r="F8433" t="s">
        <v>2612</v>
      </c>
      <c r="G8433">
        <v>0</v>
      </c>
      <c r="H8433" s="1">
        <v>580000</v>
      </c>
      <c r="I8433">
        <v>1.6774000000000001E-2</v>
      </c>
    </row>
    <row r="8434" spans="1:9" x14ac:dyDescent="0.25">
      <c r="A8434">
        <v>2500070227</v>
      </c>
      <c r="B8434" t="s">
        <v>1663</v>
      </c>
      <c r="C8434" t="s">
        <v>248</v>
      </c>
      <c r="D8434" t="s">
        <v>249</v>
      </c>
      <c r="E8434" s="1">
        <v>27000</v>
      </c>
      <c r="F8434" t="s">
        <v>2612</v>
      </c>
      <c r="G8434">
        <v>0</v>
      </c>
      <c r="H8434" s="1">
        <v>310000</v>
      </c>
      <c r="I8434">
        <v>2.0829E-2</v>
      </c>
    </row>
    <row r="8435" spans="1:9" x14ac:dyDescent="0.25">
      <c r="A8435">
        <v>2500070256</v>
      </c>
      <c r="B8435" t="s">
        <v>5240</v>
      </c>
      <c r="C8435" t="s">
        <v>248</v>
      </c>
      <c r="D8435" t="s">
        <v>249</v>
      </c>
      <c r="E8435" s="1">
        <v>165</v>
      </c>
      <c r="F8435" t="s">
        <v>2612</v>
      </c>
      <c r="G8435">
        <v>0</v>
      </c>
      <c r="H8435" s="1">
        <v>0</v>
      </c>
      <c r="I8435">
        <v>0.22503000000000001</v>
      </c>
    </row>
    <row r="8436" spans="1:9" x14ac:dyDescent="0.25">
      <c r="A8436">
        <v>2500070363</v>
      </c>
      <c r="B8436" t="s">
        <v>1679</v>
      </c>
      <c r="C8436" t="s">
        <v>248</v>
      </c>
      <c r="D8436" t="s">
        <v>249</v>
      </c>
      <c r="E8436" s="1">
        <v>19650</v>
      </c>
      <c r="F8436" t="s">
        <v>2612</v>
      </c>
      <c r="G8436">
        <v>0</v>
      </c>
      <c r="H8436" s="1">
        <v>215000</v>
      </c>
      <c r="I8436">
        <v>1.0808E-2</v>
      </c>
    </row>
    <row r="8437" spans="1:9" x14ac:dyDescent="0.25">
      <c r="A8437">
        <v>2500070363</v>
      </c>
      <c r="B8437" t="s">
        <v>1679</v>
      </c>
      <c r="C8437" t="s">
        <v>2615</v>
      </c>
      <c r="D8437" t="s">
        <v>2616</v>
      </c>
      <c r="E8437" s="1">
        <v>30530</v>
      </c>
      <c r="F8437" t="s">
        <v>2612</v>
      </c>
      <c r="G8437">
        <v>0</v>
      </c>
      <c r="H8437" s="1">
        <v>0</v>
      </c>
      <c r="I8437">
        <v>1.2187E-2</v>
      </c>
    </row>
    <row r="8438" spans="1:9" x14ac:dyDescent="0.25">
      <c r="A8438">
        <v>2500070398</v>
      </c>
      <c r="B8438" t="s">
        <v>6288</v>
      </c>
      <c r="C8438" t="s">
        <v>2637</v>
      </c>
      <c r="D8438" t="s">
        <v>2638</v>
      </c>
      <c r="E8438" s="1">
        <v>900</v>
      </c>
      <c r="F8438" t="s">
        <v>2612</v>
      </c>
      <c r="G8438">
        <v>0</v>
      </c>
      <c r="H8438" s="1">
        <v>0</v>
      </c>
      <c r="I8438">
        <v>0.52500000000000002</v>
      </c>
    </row>
    <row r="8439" spans="1:9" x14ac:dyDescent="0.25">
      <c r="A8439">
        <v>2500070399</v>
      </c>
      <c r="B8439" t="s">
        <v>6289</v>
      </c>
      <c r="C8439" t="s">
        <v>2637</v>
      </c>
      <c r="D8439" t="s">
        <v>2638</v>
      </c>
      <c r="E8439" s="1">
        <v>900</v>
      </c>
      <c r="F8439" t="s">
        <v>2612</v>
      </c>
      <c r="G8439">
        <v>0</v>
      </c>
      <c r="H8439">
        <v>0</v>
      </c>
      <c r="I8439">
        <v>0.52500000000000002</v>
      </c>
    </row>
    <row r="8440" spans="1:9" x14ac:dyDescent="0.25">
      <c r="A8440">
        <v>2500070400</v>
      </c>
      <c r="B8440" t="s">
        <v>6290</v>
      </c>
      <c r="C8440" t="s">
        <v>2637</v>
      </c>
      <c r="D8440" t="s">
        <v>2638</v>
      </c>
      <c r="E8440" s="1">
        <v>900</v>
      </c>
      <c r="F8440" t="s">
        <v>2612</v>
      </c>
      <c r="G8440">
        <v>0</v>
      </c>
      <c r="H8440">
        <v>0</v>
      </c>
      <c r="I8440">
        <v>0.52500000000000002</v>
      </c>
    </row>
    <row r="8441" spans="1:9" x14ac:dyDescent="0.25">
      <c r="A8441">
        <v>2500070401</v>
      </c>
      <c r="B8441" t="s">
        <v>6291</v>
      </c>
      <c r="C8441" t="s">
        <v>2637</v>
      </c>
      <c r="D8441" t="s">
        <v>2638</v>
      </c>
      <c r="E8441" s="1">
        <v>900</v>
      </c>
      <c r="F8441" t="s">
        <v>2612</v>
      </c>
      <c r="G8441">
        <v>0</v>
      </c>
      <c r="H8441">
        <v>0</v>
      </c>
      <c r="I8441">
        <v>0.52500000000000002</v>
      </c>
    </row>
    <row r="8442" spans="1:9" x14ac:dyDescent="0.25">
      <c r="A8442">
        <v>2500070402</v>
      </c>
      <c r="B8442" t="s">
        <v>6292</v>
      </c>
      <c r="C8442" t="s">
        <v>2637</v>
      </c>
      <c r="D8442" t="s">
        <v>2638</v>
      </c>
      <c r="E8442" s="1">
        <v>899</v>
      </c>
      <c r="F8442" t="s">
        <v>2612</v>
      </c>
      <c r="G8442">
        <v>0</v>
      </c>
      <c r="H8442">
        <v>0</v>
      </c>
      <c r="I8442">
        <v>0.89</v>
      </c>
    </row>
    <row r="8443" spans="1:9" x14ac:dyDescent="0.25">
      <c r="A8443">
        <v>2500070402</v>
      </c>
      <c r="B8443" t="s">
        <v>6292</v>
      </c>
      <c r="C8443" t="s">
        <v>2623</v>
      </c>
      <c r="D8443" t="s">
        <v>2624</v>
      </c>
      <c r="E8443" s="1">
        <v>100</v>
      </c>
      <c r="F8443" t="s">
        <v>2612</v>
      </c>
      <c r="G8443">
        <v>0</v>
      </c>
      <c r="H8443">
        <v>0</v>
      </c>
      <c r="I8443">
        <v>0.89</v>
      </c>
    </row>
    <row r="8444" spans="1:9" x14ac:dyDescent="0.25">
      <c r="A8444">
        <v>2500070403</v>
      </c>
      <c r="B8444" t="s">
        <v>6293</v>
      </c>
      <c r="C8444" t="s">
        <v>2637</v>
      </c>
      <c r="D8444" t="s">
        <v>2638</v>
      </c>
      <c r="E8444" s="1">
        <v>899</v>
      </c>
      <c r="F8444" t="s">
        <v>2612</v>
      </c>
      <c r="G8444">
        <v>0</v>
      </c>
      <c r="H8444">
        <v>0</v>
      </c>
      <c r="I8444">
        <v>0.89</v>
      </c>
    </row>
    <row r="8445" spans="1:9" x14ac:dyDescent="0.25">
      <c r="A8445">
        <v>2500070403</v>
      </c>
      <c r="B8445" t="s">
        <v>6293</v>
      </c>
      <c r="C8445" t="s">
        <v>2623</v>
      </c>
      <c r="D8445" t="s">
        <v>2624</v>
      </c>
      <c r="E8445" s="1">
        <v>100</v>
      </c>
      <c r="F8445" t="s">
        <v>2612</v>
      </c>
      <c r="G8445">
        <v>0</v>
      </c>
      <c r="H8445">
        <v>0</v>
      </c>
      <c r="I8445">
        <v>0.89</v>
      </c>
    </row>
    <row r="8446" spans="1:9" x14ac:dyDescent="0.25">
      <c r="A8446">
        <v>2500070404</v>
      </c>
      <c r="B8446" t="s">
        <v>6294</v>
      </c>
      <c r="C8446" t="s">
        <v>2637</v>
      </c>
      <c r="D8446" t="s">
        <v>2638</v>
      </c>
      <c r="E8446" s="1">
        <v>3680</v>
      </c>
      <c r="F8446" t="s">
        <v>2612</v>
      </c>
      <c r="G8446">
        <v>0</v>
      </c>
      <c r="H8446">
        <v>0</v>
      </c>
      <c r="I8446">
        <v>0.46500000000000002</v>
      </c>
    </row>
    <row r="8447" spans="1:9" x14ac:dyDescent="0.25">
      <c r="A8447">
        <v>2500070414</v>
      </c>
      <c r="B8447" t="s">
        <v>1912</v>
      </c>
      <c r="C8447" t="s">
        <v>248</v>
      </c>
      <c r="D8447" t="s">
        <v>249</v>
      </c>
      <c r="E8447" s="1">
        <v>142864</v>
      </c>
      <c r="F8447" t="s">
        <v>2612</v>
      </c>
      <c r="G8447">
        <v>0</v>
      </c>
      <c r="H8447" s="1">
        <v>0</v>
      </c>
      <c r="I8447">
        <v>2.6703000000000001E-2</v>
      </c>
    </row>
    <row r="8448" spans="1:9" x14ac:dyDescent="0.25">
      <c r="A8448">
        <v>2500070426</v>
      </c>
      <c r="B8448" t="s">
        <v>6295</v>
      </c>
      <c r="C8448" t="s">
        <v>2615</v>
      </c>
      <c r="D8448" t="s">
        <v>2616</v>
      </c>
      <c r="E8448" s="1">
        <v>1152</v>
      </c>
      <c r="F8448" t="s">
        <v>2612</v>
      </c>
      <c r="G8448">
        <v>0</v>
      </c>
      <c r="H8448">
        <v>0</v>
      </c>
      <c r="I8448">
        <v>0.43456600000000001</v>
      </c>
    </row>
    <row r="8449" spans="1:9" x14ac:dyDescent="0.25">
      <c r="A8449">
        <v>2500070430</v>
      </c>
      <c r="B8449" t="s">
        <v>6296</v>
      </c>
      <c r="C8449" t="s">
        <v>248</v>
      </c>
      <c r="D8449" t="s">
        <v>249</v>
      </c>
      <c r="E8449" s="1">
        <v>1030</v>
      </c>
      <c r="F8449" t="s">
        <v>2612</v>
      </c>
      <c r="G8449">
        <v>0</v>
      </c>
      <c r="H8449" s="1">
        <v>40000</v>
      </c>
      <c r="I8449">
        <v>6.2290999999999999E-2</v>
      </c>
    </row>
    <row r="8450" spans="1:9" x14ac:dyDescent="0.25">
      <c r="A8450">
        <v>2500070473</v>
      </c>
      <c r="B8450" t="s">
        <v>6297</v>
      </c>
      <c r="C8450" t="s">
        <v>248</v>
      </c>
      <c r="D8450" t="s">
        <v>249</v>
      </c>
      <c r="E8450" s="1">
        <v>38</v>
      </c>
      <c r="F8450" t="s">
        <v>2612</v>
      </c>
      <c r="G8450">
        <v>0</v>
      </c>
      <c r="H8450" s="1">
        <v>0</v>
      </c>
      <c r="I8450">
        <v>3.8157999999999997E-2</v>
      </c>
    </row>
    <row r="8451" spans="1:9" x14ac:dyDescent="0.25">
      <c r="A8451">
        <v>2500070479</v>
      </c>
      <c r="B8451" t="s">
        <v>6298</v>
      </c>
      <c r="C8451" t="s">
        <v>248</v>
      </c>
      <c r="D8451" t="s">
        <v>249</v>
      </c>
      <c r="E8451" s="1">
        <v>150</v>
      </c>
      <c r="F8451" t="s">
        <v>2612</v>
      </c>
      <c r="G8451">
        <v>0</v>
      </c>
      <c r="H8451">
        <v>0</v>
      </c>
      <c r="I8451">
        <v>2.3333E-2</v>
      </c>
    </row>
    <row r="8452" spans="1:9" x14ac:dyDescent="0.25">
      <c r="A8452">
        <v>2500070480</v>
      </c>
      <c r="B8452" t="s">
        <v>6299</v>
      </c>
      <c r="C8452" t="s">
        <v>248</v>
      </c>
      <c r="D8452" t="s">
        <v>249</v>
      </c>
      <c r="E8452" s="1">
        <v>3260</v>
      </c>
      <c r="F8452" t="s">
        <v>2612</v>
      </c>
      <c r="G8452">
        <v>0</v>
      </c>
      <c r="H8452">
        <v>0</v>
      </c>
      <c r="I8452">
        <v>2.1672E-2</v>
      </c>
    </row>
    <row r="8453" spans="1:9" x14ac:dyDescent="0.25">
      <c r="A8453">
        <v>2500070482</v>
      </c>
      <c r="B8453" t="s">
        <v>6300</v>
      </c>
      <c r="C8453" t="s">
        <v>248</v>
      </c>
      <c r="D8453" t="s">
        <v>249</v>
      </c>
      <c r="E8453" s="1">
        <v>63</v>
      </c>
      <c r="F8453" t="s">
        <v>2612</v>
      </c>
      <c r="G8453">
        <v>0</v>
      </c>
      <c r="H8453">
        <v>0</v>
      </c>
      <c r="I8453">
        <v>2.6190000000000001E-2</v>
      </c>
    </row>
    <row r="8454" spans="1:9" x14ac:dyDescent="0.25">
      <c r="A8454">
        <v>2500070483</v>
      </c>
      <c r="B8454" t="s">
        <v>6301</v>
      </c>
      <c r="C8454" t="s">
        <v>248</v>
      </c>
      <c r="D8454" t="s">
        <v>249</v>
      </c>
      <c r="E8454" s="1">
        <v>2620</v>
      </c>
      <c r="F8454" t="s">
        <v>2612</v>
      </c>
      <c r="G8454">
        <v>0</v>
      </c>
      <c r="H8454" s="1">
        <v>0</v>
      </c>
      <c r="I8454">
        <v>2.1923999999999999E-2</v>
      </c>
    </row>
    <row r="8455" spans="1:9" x14ac:dyDescent="0.25">
      <c r="A8455">
        <v>2500070484</v>
      </c>
      <c r="B8455" t="s">
        <v>6302</v>
      </c>
      <c r="C8455" t="s">
        <v>248</v>
      </c>
      <c r="D8455" t="s">
        <v>249</v>
      </c>
      <c r="E8455" s="1">
        <v>2968</v>
      </c>
      <c r="F8455" t="s">
        <v>2612</v>
      </c>
      <c r="G8455" s="1">
        <v>0</v>
      </c>
      <c r="H8455">
        <v>0</v>
      </c>
      <c r="I8455">
        <v>2.5167999999999999E-2</v>
      </c>
    </row>
    <row r="8456" spans="1:9" x14ac:dyDescent="0.25">
      <c r="A8456">
        <v>2500070486</v>
      </c>
      <c r="B8456" t="s">
        <v>6303</v>
      </c>
      <c r="C8456" t="s">
        <v>248</v>
      </c>
      <c r="D8456" t="s">
        <v>249</v>
      </c>
      <c r="E8456" s="1">
        <v>679</v>
      </c>
      <c r="F8456" t="s">
        <v>2612</v>
      </c>
      <c r="G8456">
        <v>0</v>
      </c>
      <c r="H8456">
        <v>0</v>
      </c>
      <c r="I8456">
        <v>2.5964999999999998E-2</v>
      </c>
    </row>
    <row r="8457" spans="1:9" x14ac:dyDescent="0.25">
      <c r="A8457">
        <v>2500070494</v>
      </c>
      <c r="B8457" t="s">
        <v>6304</v>
      </c>
      <c r="C8457" t="s">
        <v>248</v>
      </c>
      <c r="D8457" t="s">
        <v>249</v>
      </c>
      <c r="E8457" s="1">
        <v>301</v>
      </c>
      <c r="F8457" t="s">
        <v>2612</v>
      </c>
      <c r="G8457">
        <v>0</v>
      </c>
      <c r="H8457">
        <v>0</v>
      </c>
      <c r="I8457">
        <v>2.4485E-2</v>
      </c>
    </row>
    <row r="8458" spans="1:9" x14ac:dyDescent="0.25">
      <c r="A8458">
        <v>2500070495</v>
      </c>
      <c r="B8458" t="s">
        <v>6305</v>
      </c>
      <c r="C8458" t="s">
        <v>248</v>
      </c>
      <c r="D8458" t="s">
        <v>249</v>
      </c>
      <c r="E8458" s="1">
        <v>208</v>
      </c>
      <c r="F8458" t="s">
        <v>2612</v>
      </c>
      <c r="G8458">
        <v>0</v>
      </c>
      <c r="H8458">
        <v>0</v>
      </c>
      <c r="I8458">
        <v>5.8221000000000002E-2</v>
      </c>
    </row>
    <row r="8459" spans="1:9" x14ac:dyDescent="0.25">
      <c r="A8459">
        <v>2500070497</v>
      </c>
      <c r="B8459" t="s">
        <v>6306</v>
      </c>
      <c r="C8459" t="s">
        <v>248</v>
      </c>
      <c r="D8459" t="s">
        <v>249</v>
      </c>
      <c r="E8459" s="1">
        <v>25</v>
      </c>
      <c r="F8459" t="s">
        <v>2612</v>
      </c>
      <c r="G8459">
        <v>0</v>
      </c>
      <c r="H8459">
        <v>0</v>
      </c>
      <c r="I8459">
        <v>2.7199999999999998E-2</v>
      </c>
    </row>
    <row r="8460" spans="1:9" x14ac:dyDescent="0.25">
      <c r="A8460">
        <v>2500070498</v>
      </c>
      <c r="B8460" t="s">
        <v>6307</v>
      </c>
      <c r="C8460" t="s">
        <v>248</v>
      </c>
      <c r="D8460" t="s">
        <v>249</v>
      </c>
      <c r="E8460" s="1">
        <v>2173</v>
      </c>
      <c r="F8460" t="s">
        <v>2612</v>
      </c>
      <c r="G8460">
        <v>0</v>
      </c>
      <c r="H8460">
        <v>0</v>
      </c>
      <c r="I8460">
        <v>2.7598000000000001E-2</v>
      </c>
    </row>
    <row r="8461" spans="1:9" x14ac:dyDescent="0.25">
      <c r="A8461">
        <v>2500070499</v>
      </c>
      <c r="B8461" t="s">
        <v>6308</v>
      </c>
      <c r="C8461" t="s">
        <v>248</v>
      </c>
      <c r="D8461" t="s">
        <v>249</v>
      </c>
      <c r="E8461" s="1">
        <v>1712</v>
      </c>
      <c r="F8461" t="s">
        <v>2612</v>
      </c>
      <c r="G8461">
        <v>0</v>
      </c>
      <c r="H8461">
        <v>0</v>
      </c>
      <c r="I8461">
        <v>2.9842E-2</v>
      </c>
    </row>
    <row r="8462" spans="1:9" x14ac:dyDescent="0.25">
      <c r="A8462">
        <v>2500070499</v>
      </c>
      <c r="B8462" t="s">
        <v>6308</v>
      </c>
      <c r="C8462" t="s">
        <v>47</v>
      </c>
      <c r="D8462" t="s">
        <v>48</v>
      </c>
      <c r="E8462" s="1">
        <v>1000</v>
      </c>
      <c r="F8462" t="s">
        <v>2612</v>
      </c>
      <c r="G8462" s="1">
        <v>0</v>
      </c>
      <c r="H8462">
        <v>0</v>
      </c>
      <c r="I8462">
        <v>2.9850000000000002E-2</v>
      </c>
    </row>
    <row r="8463" spans="1:9" x14ac:dyDescent="0.25">
      <c r="A8463">
        <v>2500070501</v>
      </c>
      <c r="B8463" t="s">
        <v>6309</v>
      </c>
      <c r="C8463" t="s">
        <v>248</v>
      </c>
      <c r="D8463" t="s">
        <v>249</v>
      </c>
      <c r="E8463" s="1">
        <v>3148</v>
      </c>
      <c r="F8463" t="s">
        <v>2612</v>
      </c>
      <c r="G8463">
        <v>0</v>
      </c>
      <c r="H8463" s="1">
        <v>0</v>
      </c>
      <c r="I8463">
        <v>3.8752000000000002E-2</v>
      </c>
    </row>
    <row r="8464" spans="1:9" x14ac:dyDescent="0.25">
      <c r="A8464">
        <v>2500070516</v>
      </c>
      <c r="B8464" t="s">
        <v>6310</v>
      </c>
      <c r="C8464" t="s">
        <v>248</v>
      </c>
      <c r="D8464" t="s">
        <v>249</v>
      </c>
      <c r="E8464" s="1">
        <v>24000</v>
      </c>
      <c r="F8464" t="s">
        <v>2612</v>
      </c>
      <c r="G8464">
        <v>0</v>
      </c>
      <c r="H8464">
        <v>0</v>
      </c>
      <c r="I8464">
        <v>1.0753E-2</v>
      </c>
    </row>
    <row r="8465" spans="1:9" x14ac:dyDescent="0.25">
      <c r="A8465">
        <v>2500070518</v>
      </c>
      <c r="B8465" t="s">
        <v>6311</v>
      </c>
      <c r="C8465" t="s">
        <v>248</v>
      </c>
      <c r="D8465" t="s">
        <v>249</v>
      </c>
      <c r="E8465" s="1">
        <v>5732</v>
      </c>
      <c r="F8465" t="s">
        <v>2612</v>
      </c>
      <c r="G8465">
        <v>0</v>
      </c>
      <c r="H8465">
        <v>0</v>
      </c>
      <c r="I8465">
        <v>2.1645000000000001E-2</v>
      </c>
    </row>
    <row r="8466" spans="1:9" x14ac:dyDescent="0.25">
      <c r="A8466">
        <v>2500070519</v>
      </c>
      <c r="B8466" t="s">
        <v>6312</v>
      </c>
      <c r="C8466" t="s">
        <v>248</v>
      </c>
      <c r="D8466" t="s">
        <v>249</v>
      </c>
      <c r="E8466" s="1">
        <v>5478</v>
      </c>
      <c r="F8466" t="s">
        <v>2612</v>
      </c>
      <c r="G8466">
        <v>0</v>
      </c>
      <c r="H8466">
        <v>0</v>
      </c>
      <c r="I8466">
        <v>2.1652000000000001E-2</v>
      </c>
    </row>
    <row r="8467" spans="1:9" x14ac:dyDescent="0.25">
      <c r="A8467">
        <v>2500070520</v>
      </c>
      <c r="B8467" t="s">
        <v>1914</v>
      </c>
      <c r="C8467" t="s">
        <v>248</v>
      </c>
      <c r="D8467" t="s">
        <v>249</v>
      </c>
      <c r="E8467" s="1">
        <v>255600</v>
      </c>
      <c r="F8467" t="s">
        <v>2612</v>
      </c>
      <c r="G8467">
        <v>0</v>
      </c>
      <c r="H8467" s="1">
        <v>1545000</v>
      </c>
      <c r="I8467">
        <v>1.2921999999999999E-2</v>
      </c>
    </row>
    <row r="8468" spans="1:9" x14ac:dyDescent="0.25">
      <c r="A8468">
        <v>2500070521</v>
      </c>
      <c r="B8468" t="s">
        <v>6313</v>
      </c>
      <c r="C8468" t="s">
        <v>2615</v>
      </c>
      <c r="D8468" t="s">
        <v>2616</v>
      </c>
      <c r="E8468" s="1">
        <v>800</v>
      </c>
      <c r="F8468" t="s">
        <v>2612</v>
      </c>
      <c r="G8468">
        <v>0</v>
      </c>
      <c r="H8468">
        <v>0</v>
      </c>
      <c r="I8468">
        <v>0.25281300000000001</v>
      </c>
    </row>
    <row r="8469" spans="1:9" x14ac:dyDescent="0.25">
      <c r="A8469">
        <v>2500070522</v>
      </c>
      <c r="B8469" t="s">
        <v>6314</v>
      </c>
      <c r="C8469" t="s">
        <v>2615</v>
      </c>
      <c r="D8469" t="s">
        <v>2616</v>
      </c>
      <c r="E8469" s="1">
        <v>940</v>
      </c>
      <c r="F8469" t="s">
        <v>2612</v>
      </c>
      <c r="G8469">
        <v>0</v>
      </c>
      <c r="H8469">
        <v>0</v>
      </c>
      <c r="I8469">
        <v>0.22097900000000001</v>
      </c>
    </row>
    <row r="8470" spans="1:9" x14ac:dyDescent="0.25">
      <c r="A8470">
        <v>2500070523</v>
      </c>
      <c r="B8470" t="s">
        <v>6315</v>
      </c>
      <c r="C8470" t="s">
        <v>2615</v>
      </c>
      <c r="D8470" t="s">
        <v>2616</v>
      </c>
      <c r="E8470" s="1">
        <v>4670</v>
      </c>
      <c r="F8470" t="s">
        <v>2612</v>
      </c>
      <c r="G8470">
        <v>0</v>
      </c>
      <c r="H8470">
        <v>0</v>
      </c>
      <c r="I8470">
        <v>7.5569999999999998E-2</v>
      </c>
    </row>
    <row r="8471" spans="1:9" x14ac:dyDescent="0.25">
      <c r="A8471">
        <v>2500070524</v>
      </c>
      <c r="B8471" t="s">
        <v>6316</v>
      </c>
      <c r="C8471" t="s">
        <v>2615</v>
      </c>
      <c r="D8471" t="s">
        <v>2616</v>
      </c>
      <c r="E8471" s="1">
        <v>4925</v>
      </c>
      <c r="F8471" t="s">
        <v>2612</v>
      </c>
      <c r="G8471">
        <v>0</v>
      </c>
      <c r="H8471">
        <v>0</v>
      </c>
      <c r="I8471">
        <v>7.5569999999999998E-2</v>
      </c>
    </row>
    <row r="8472" spans="1:9" x14ac:dyDescent="0.25">
      <c r="A8472">
        <v>2500070525</v>
      </c>
      <c r="B8472" t="s">
        <v>6317</v>
      </c>
      <c r="C8472" t="s">
        <v>2615</v>
      </c>
      <c r="D8472" t="s">
        <v>2616</v>
      </c>
      <c r="E8472" s="1">
        <v>4480</v>
      </c>
      <c r="F8472" t="s">
        <v>2612</v>
      </c>
      <c r="G8472">
        <v>0</v>
      </c>
      <c r="H8472">
        <v>0</v>
      </c>
      <c r="I8472">
        <v>7.5568999999999997E-2</v>
      </c>
    </row>
    <row r="8473" spans="1:9" x14ac:dyDescent="0.25">
      <c r="A8473">
        <v>2500070526</v>
      </c>
      <c r="B8473" t="s">
        <v>6318</v>
      </c>
      <c r="C8473" t="s">
        <v>2615</v>
      </c>
      <c r="D8473" t="s">
        <v>2616</v>
      </c>
      <c r="E8473" s="1">
        <v>630</v>
      </c>
      <c r="F8473" t="s">
        <v>2612</v>
      </c>
      <c r="G8473">
        <v>0</v>
      </c>
      <c r="H8473">
        <v>0</v>
      </c>
      <c r="I8473">
        <v>7.5698000000000001E-2</v>
      </c>
    </row>
    <row r="8474" spans="1:9" x14ac:dyDescent="0.25">
      <c r="A8474">
        <v>2500070527</v>
      </c>
      <c r="B8474" t="s">
        <v>6319</v>
      </c>
      <c r="C8474" t="s">
        <v>2615</v>
      </c>
      <c r="D8474" t="s">
        <v>2616</v>
      </c>
      <c r="E8474" s="1">
        <v>370</v>
      </c>
      <c r="F8474" t="s">
        <v>2612</v>
      </c>
      <c r="G8474">
        <v>0</v>
      </c>
      <c r="H8474">
        <v>0</v>
      </c>
      <c r="I8474">
        <v>7.5567999999999996E-2</v>
      </c>
    </row>
    <row r="8475" spans="1:9" x14ac:dyDescent="0.25">
      <c r="A8475">
        <v>2500070528</v>
      </c>
      <c r="B8475" t="s">
        <v>6320</v>
      </c>
      <c r="C8475" t="s">
        <v>2615</v>
      </c>
      <c r="D8475" t="s">
        <v>2616</v>
      </c>
      <c r="E8475" s="1">
        <v>4580</v>
      </c>
      <c r="F8475" t="s">
        <v>2612</v>
      </c>
      <c r="G8475">
        <v>0</v>
      </c>
      <c r="H8475">
        <v>0</v>
      </c>
      <c r="I8475">
        <v>7.5569999999999998E-2</v>
      </c>
    </row>
    <row r="8476" spans="1:9" x14ac:dyDescent="0.25">
      <c r="A8476">
        <v>2500070529</v>
      </c>
      <c r="B8476" t="s">
        <v>6321</v>
      </c>
      <c r="C8476" t="s">
        <v>2615</v>
      </c>
      <c r="D8476" t="s">
        <v>2616</v>
      </c>
      <c r="E8476" s="1">
        <v>1080</v>
      </c>
      <c r="F8476" t="s">
        <v>2612</v>
      </c>
      <c r="G8476">
        <v>0</v>
      </c>
      <c r="H8476">
        <v>0</v>
      </c>
      <c r="I8476">
        <v>0.15775900000000001</v>
      </c>
    </row>
    <row r="8477" spans="1:9" x14ac:dyDescent="0.25">
      <c r="A8477">
        <v>2500070531</v>
      </c>
      <c r="B8477" t="s">
        <v>6322</v>
      </c>
      <c r="C8477" t="s">
        <v>2615</v>
      </c>
      <c r="D8477" t="s">
        <v>2616</v>
      </c>
      <c r="E8477" s="1">
        <v>3958</v>
      </c>
      <c r="F8477" t="s">
        <v>2612</v>
      </c>
      <c r="G8477">
        <v>0</v>
      </c>
      <c r="H8477">
        <v>0</v>
      </c>
      <c r="I8477">
        <v>7.2836999999999999E-2</v>
      </c>
    </row>
    <row r="8478" spans="1:9" x14ac:dyDescent="0.25">
      <c r="A8478">
        <v>2500070532</v>
      </c>
      <c r="B8478" t="s">
        <v>5316</v>
      </c>
      <c r="C8478" t="s">
        <v>248</v>
      </c>
      <c r="D8478" t="s">
        <v>249</v>
      </c>
      <c r="E8478" s="1">
        <v>460</v>
      </c>
      <c r="F8478" t="s">
        <v>2612</v>
      </c>
      <c r="G8478">
        <v>0</v>
      </c>
      <c r="H8478">
        <v>0</v>
      </c>
      <c r="I8478">
        <v>0.120674</v>
      </c>
    </row>
    <row r="8479" spans="1:9" x14ac:dyDescent="0.25">
      <c r="A8479">
        <v>2500070533</v>
      </c>
      <c r="B8479" t="s">
        <v>5332</v>
      </c>
      <c r="C8479" t="s">
        <v>248</v>
      </c>
      <c r="D8479" t="s">
        <v>249</v>
      </c>
      <c r="E8479" s="1">
        <v>110</v>
      </c>
      <c r="F8479" t="s">
        <v>2612</v>
      </c>
      <c r="G8479">
        <v>0</v>
      </c>
      <c r="H8479">
        <v>0</v>
      </c>
      <c r="I8479">
        <v>0.59</v>
      </c>
    </row>
    <row r="8480" spans="1:9" x14ac:dyDescent="0.25">
      <c r="A8480">
        <v>2500070534</v>
      </c>
      <c r="B8480" t="s">
        <v>6323</v>
      </c>
      <c r="C8480" t="s">
        <v>248</v>
      </c>
      <c r="D8480" t="s">
        <v>249</v>
      </c>
      <c r="E8480" s="1">
        <v>3433</v>
      </c>
      <c r="F8480" t="s">
        <v>2612</v>
      </c>
      <c r="G8480">
        <v>0</v>
      </c>
      <c r="H8480">
        <v>0</v>
      </c>
      <c r="I8480">
        <v>2.8174000000000001E-2</v>
      </c>
    </row>
    <row r="8481" spans="1:9" x14ac:dyDescent="0.25">
      <c r="A8481">
        <v>2500070535</v>
      </c>
      <c r="B8481" t="s">
        <v>6324</v>
      </c>
      <c r="C8481" t="s">
        <v>248</v>
      </c>
      <c r="D8481" t="s">
        <v>249</v>
      </c>
      <c r="E8481">
        <v>247</v>
      </c>
      <c r="F8481" t="s">
        <v>2612</v>
      </c>
      <c r="G8481" s="1">
        <v>0</v>
      </c>
      <c r="H8481">
        <v>0</v>
      </c>
      <c r="I8481">
        <v>2.4088999999999999E-2</v>
      </c>
    </row>
    <row r="8482" spans="1:9" x14ac:dyDescent="0.25">
      <c r="A8482">
        <v>2500070536</v>
      </c>
      <c r="B8482" t="s">
        <v>6325</v>
      </c>
      <c r="C8482" t="s">
        <v>248</v>
      </c>
      <c r="D8482" t="s">
        <v>249</v>
      </c>
      <c r="E8482" s="1">
        <v>954</v>
      </c>
      <c r="F8482" t="s">
        <v>2612</v>
      </c>
      <c r="G8482">
        <v>0</v>
      </c>
      <c r="H8482" s="1">
        <v>0</v>
      </c>
      <c r="I8482">
        <v>2.2662000000000002E-2</v>
      </c>
    </row>
    <row r="8483" spans="1:9" x14ac:dyDescent="0.25">
      <c r="A8483">
        <v>2500070537</v>
      </c>
      <c r="B8483" t="s">
        <v>6326</v>
      </c>
      <c r="C8483" t="s">
        <v>248</v>
      </c>
      <c r="D8483" t="s">
        <v>249</v>
      </c>
      <c r="E8483">
        <v>451</v>
      </c>
      <c r="F8483" t="s">
        <v>2612</v>
      </c>
      <c r="G8483">
        <v>0</v>
      </c>
      <c r="H8483">
        <v>0</v>
      </c>
      <c r="I8483">
        <v>2.2638999999999999E-2</v>
      </c>
    </row>
    <row r="8484" spans="1:9" x14ac:dyDescent="0.25">
      <c r="A8484">
        <v>2500070538</v>
      </c>
      <c r="B8484" t="s">
        <v>6327</v>
      </c>
      <c r="C8484" t="s">
        <v>248</v>
      </c>
      <c r="D8484" t="s">
        <v>249</v>
      </c>
      <c r="E8484" s="1">
        <v>679</v>
      </c>
      <c r="F8484" t="s">
        <v>2612</v>
      </c>
      <c r="G8484">
        <v>0</v>
      </c>
      <c r="H8484">
        <v>0</v>
      </c>
      <c r="I8484">
        <v>2.8983999999999999E-2</v>
      </c>
    </row>
    <row r="8485" spans="1:9" x14ac:dyDescent="0.25">
      <c r="A8485">
        <v>2500070539</v>
      </c>
      <c r="B8485" t="s">
        <v>6328</v>
      </c>
      <c r="C8485" t="s">
        <v>248</v>
      </c>
      <c r="D8485" t="s">
        <v>249</v>
      </c>
      <c r="E8485" s="1">
        <v>1000</v>
      </c>
      <c r="F8485" t="s">
        <v>2612</v>
      </c>
      <c r="G8485">
        <v>0</v>
      </c>
      <c r="H8485">
        <v>0</v>
      </c>
      <c r="I8485">
        <v>3.5569999999999997E-2</v>
      </c>
    </row>
    <row r="8486" spans="1:9" x14ac:dyDescent="0.25">
      <c r="A8486">
        <v>2500070540</v>
      </c>
      <c r="B8486" t="s">
        <v>6329</v>
      </c>
      <c r="C8486" t="s">
        <v>248</v>
      </c>
      <c r="D8486" t="s">
        <v>249</v>
      </c>
      <c r="E8486" s="1">
        <v>1050</v>
      </c>
      <c r="F8486" t="s">
        <v>2612</v>
      </c>
      <c r="G8486">
        <v>0</v>
      </c>
      <c r="H8486">
        <v>0</v>
      </c>
      <c r="I8486">
        <v>3.5429000000000002E-2</v>
      </c>
    </row>
    <row r="8487" spans="1:9" x14ac:dyDescent="0.25">
      <c r="A8487">
        <v>2500070541</v>
      </c>
      <c r="B8487" t="s">
        <v>6330</v>
      </c>
      <c r="C8487" t="s">
        <v>248</v>
      </c>
      <c r="D8487" t="s">
        <v>249</v>
      </c>
      <c r="E8487" s="1">
        <v>425</v>
      </c>
      <c r="F8487" t="s">
        <v>2612</v>
      </c>
      <c r="G8487">
        <v>0</v>
      </c>
      <c r="H8487">
        <v>0</v>
      </c>
      <c r="I8487">
        <v>3.2000000000000001E-2</v>
      </c>
    </row>
    <row r="8488" spans="1:9" x14ac:dyDescent="0.25">
      <c r="A8488">
        <v>2500070542</v>
      </c>
      <c r="B8488" t="s">
        <v>6331</v>
      </c>
      <c r="C8488" t="s">
        <v>248</v>
      </c>
      <c r="D8488" t="s">
        <v>249</v>
      </c>
      <c r="E8488">
        <v>205</v>
      </c>
      <c r="F8488" t="s">
        <v>2612</v>
      </c>
      <c r="G8488">
        <v>0</v>
      </c>
      <c r="H8488">
        <v>0</v>
      </c>
      <c r="I8488">
        <v>3.2000000000000001E-2</v>
      </c>
    </row>
    <row r="8489" spans="1:9" x14ac:dyDescent="0.25">
      <c r="A8489">
        <v>2500070543</v>
      </c>
      <c r="B8489" t="s">
        <v>6332</v>
      </c>
      <c r="C8489" t="s">
        <v>248</v>
      </c>
      <c r="D8489" t="s">
        <v>249</v>
      </c>
      <c r="E8489" s="1">
        <v>1070</v>
      </c>
      <c r="F8489" t="s">
        <v>2612</v>
      </c>
      <c r="G8489">
        <v>0</v>
      </c>
      <c r="H8489">
        <v>0</v>
      </c>
      <c r="I8489">
        <v>3.5206000000000001E-2</v>
      </c>
    </row>
    <row r="8490" spans="1:9" x14ac:dyDescent="0.25">
      <c r="A8490">
        <v>2500070544</v>
      </c>
      <c r="B8490" t="s">
        <v>6333</v>
      </c>
      <c r="C8490" t="s">
        <v>248</v>
      </c>
      <c r="D8490" t="s">
        <v>249</v>
      </c>
      <c r="E8490" s="1">
        <v>1100</v>
      </c>
      <c r="F8490" t="s">
        <v>2612</v>
      </c>
      <c r="G8490">
        <v>0</v>
      </c>
      <c r="H8490">
        <v>0</v>
      </c>
      <c r="I8490">
        <v>3.2000000000000001E-2</v>
      </c>
    </row>
    <row r="8491" spans="1:9" x14ac:dyDescent="0.25">
      <c r="A8491">
        <v>2500070545</v>
      </c>
      <c r="B8491" t="s">
        <v>6334</v>
      </c>
      <c r="C8491" t="s">
        <v>248</v>
      </c>
      <c r="D8491" t="s">
        <v>249</v>
      </c>
      <c r="E8491" s="1">
        <v>6966</v>
      </c>
      <c r="F8491" t="s">
        <v>2612</v>
      </c>
      <c r="G8491" s="1">
        <v>1100</v>
      </c>
      <c r="H8491">
        <v>0</v>
      </c>
      <c r="I8491">
        <v>2.1616E-2</v>
      </c>
    </row>
    <row r="8492" spans="1:9" x14ac:dyDescent="0.25">
      <c r="A8492">
        <v>2500070545</v>
      </c>
      <c r="B8492" t="s">
        <v>6334</v>
      </c>
      <c r="C8492" t="s">
        <v>47</v>
      </c>
      <c r="D8492" t="s">
        <v>48</v>
      </c>
      <c r="E8492" s="1">
        <v>930</v>
      </c>
      <c r="F8492" t="s">
        <v>2612</v>
      </c>
      <c r="G8492">
        <v>0</v>
      </c>
      <c r="H8492" s="1">
        <v>1100</v>
      </c>
      <c r="I8492">
        <v>2.1613E-2</v>
      </c>
    </row>
    <row r="8493" spans="1:9" x14ac:dyDescent="0.25">
      <c r="A8493">
        <v>2500070546</v>
      </c>
      <c r="B8493" t="s">
        <v>6335</v>
      </c>
      <c r="C8493" t="s">
        <v>248</v>
      </c>
      <c r="D8493" t="s">
        <v>249</v>
      </c>
      <c r="E8493" s="1">
        <v>810</v>
      </c>
      <c r="F8493" t="s">
        <v>2612</v>
      </c>
      <c r="G8493">
        <v>0</v>
      </c>
      <c r="H8493">
        <v>0</v>
      </c>
      <c r="I8493">
        <v>3.2000000000000001E-2</v>
      </c>
    </row>
    <row r="8494" spans="1:9" x14ac:dyDescent="0.25">
      <c r="A8494">
        <v>2500070547</v>
      </c>
      <c r="B8494" t="s">
        <v>6336</v>
      </c>
      <c r="C8494" t="s">
        <v>248</v>
      </c>
      <c r="D8494" t="s">
        <v>249</v>
      </c>
      <c r="E8494" s="1">
        <v>820</v>
      </c>
      <c r="F8494" t="s">
        <v>2612</v>
      </c>
      <c r="G8494">
        <v>0</v>
      </c>
      <c r="H8494">
        <v>0</v>
      </c>
      <c r="I8494">
        <v>3.2000000000000001E-2</v>
      </c>
    </row>
    <row r="8495" spans="1:9" x14ac:dyDescent="0.25">
      <c r="A8495">
        <v>2500070548</v>
      </c>
      <c r="B8495" t="s">
        <v>6337</v>
      </c>
      <c r="C8495" t="s">
        <v>248</v>
      </c>
      <c r="D8495" t="s">
        <v>249</v>
      </c>
      <c r="E8495">
        <v>690</v>
      </c>
      <c r="F8495" t="s">
        <v>2612</v>
      </c>
      <c r="G8495">
        <v>0</v>
      </c>
      <c r="H8495">
        <v>0</v>
      </c>
      <c r="I8495">
        <v>3.2000000000000001E-2</v>
      </c>
    </row>
    <row r="8496" spans="1:9" x14ac:dyDescent="0.25">
      <c r="A8496">
        <v>2500070549</v>
      </c>
      <c r="B8496" t="s">
        <v>6338</v>
      </c>
      <c r="C8496" t="s">
        <v>248</v>
      </c>
      <c r="D8496" t="s">
        <v>249</v>
      </c>
      <c r="E8496" s="1">
        <v>2000</v>
      </c>
      <c r="F8496" t="s">
        <v>2612</v>
      </c>
      <c r="G8496">
        <v>0</v>
      </c>
      <c r="H8496">
        <v>0</v>
      </c>
      <c r="I8496">
        <v>3.2000000000000001E-2</v>
      </c>
    </row>
    <row r="8497" spans="1:9" x14ac:dyDescent="0.25">
      <c r="A8497">
        <v>2500070550</v>
      </c>
      <c r="B8497" t="s">
        <v>6339</v>
      </c>
      <c r="C8497" t="s">
        <v>248</v>
      </c>
      <c r="D8497" t="s">
        <v>249</v>
      </c>
      <c r="E8497" s="1">
        <v>1800</v>
      </c>
      <c r="F8497" t="s">
        <v>2612</v>
      </c>
      <c r="G8497">
        <v>0</v>
      </c>
      <c r="H8497">
        <v>0</v>
      </c>
      <c r="I8497">
        <v>3.2000000000000001E-2</v>
      </c>
    </row>
    <row r="8498" spans="1:9" x14ac:dyDescent="0.25">
      <c r="A8498">
        <v>2500070551</v>
      </c>
      <c r="B8498" t="s">
        <v>6340</v>
      </c>
      <c r="C8498" t="s">
        <v>248</v>
      </c>
      <c r="D8498" t="s">
        <v>249</v>
      </c>
      <c r="E8498" s="1">
        <v>983</v>
      </c>
      <c r="F8498" t="s">
        <v>2612</v>
      </c>
      <c r="G8498">
        <v>0</v>
      </c>
      <c r="H8498">
        <v>0</v>
      </c>
      <c r="I8498">
        <v>3.2003999999999998E-2</v>
      </c>
    </row>
    <row r="8499" spans="1:9" x14ac:dyDescent="0.25">
      <c r="A8499">
        <v>2500070552</v>
      </c>
      <c r="B8499" t="s">
        <v>6341</v>
      </c>
      <c r="C8499" t="s">
        <v>248</v>
      </c>
      <c r="D8499" t="s">
        <v>249</v>
      </c>
      <c r="E8499" s="1">
        <v>2200</v>
      </c>
      <c r="F8499" t="s">
        <v>2612</v>
      </c>
      <c r="G8499">
        <v>0</v>
      </c>
      <c r="H8499">
        <v>0</v>
      </c>
      <c r="I8499">
        <v>3.2000000000000001E-2</v>
      </c>
    </row>
    <row r="8500" spans="1:9" x14ac:dyDescent="0.25">
      <c r="A8500">
        <v>2500070553</v>
      </c>
      <c r="B8500" t="s">
        <v>6342</v>
      </c>
      <c r="C8500" t="s">
        <v>248</v>
      </c>
      <c r="D8500" t="s">
        <v>249</v>
      </c>
      <c r="E8500" s="1">
        <v>1505</v>
      </c>
      <c r="F8500" t="s">
        <v>2612</v>
      </c>
      <c r="G8500">
        <v>0</v>
      </c>
      <c r="H8500">
        <v>0</v>
      </c>
      <c r="I8500">
        <v>3.2000000000000001E-2</v>
      </c>
    </row>
    <row r="8501" spans="1:9" x14ac:dyDescent="0.25">
      <c r="A8501">
        <v>2500070554</v>
      </c>
      <c r="B8501" t="s">
        <v>6343</v>
      </c>
      <c r="C8501" t="s">
        <v>248</v>
      </c>
      <c r="D8501" t="s">
        <v>249</v>
      </c>
      <c r="E8501" s="1">
        <v>1770</v>
      </c>
      <c r="F8501" t="s">
        <v>2612</v>
      </c>
      <c r="G8501">
        <v>0</v>
      </c>
      <c r="H8501">
        <v>0</v>
      </c>
      <c r="I8501">
        <v>3.6068000000000003E-2</v>
      </c>
    </row>
    <row r="8502" spans="1:9" x14ac:dyDescent="0.25">
      <c r="A8502">
        <v>2500070555</v>
      </c>
      <c r="B8502" t="s">
        <v>6344</v>
      </c>
      <c r="C8502" t="s">
        <v>248</v>
      </c>
      <c r="D8502" t="s">
        <v>249</v>
      </c>
      <c r="E8502" s="1">
        <v>290</v>
      </c>
      <c r="F8502" t="s">
        <v>2612</v>
      </c>
      <c r="G8502">
        <v>0</v>
      </c>
      <c r="H8502">
        <v>0</v>
      </c>
      <c r="I8502">
        <v>3.2000000000000001E-2</v>
      </c>
    </row>
    <row r="8503" spans="1:9" x14ac:dyDescent="0.25">
      <c r="A8503">
        <v>2500070556</v>
      </c>
      <c r="B8503" t="s">
        <v>6345</v>
      </c>
      <c r="C8503" t="s">
        <v>248</v>
      </c>
      <c r="D8503" t="s">
        <v>249</v>
      </c>
      <c r="E8503" s="1">
        <v>1145</v>
      </c>
      <c r="F8503" t="s">
        <v>2612</v>
      </c>
      <c r="G8503">
        <v>0</v>
      </c>
      <c r="H8503">
        <v>0</v>
      </c>
      <c r="I8503">
        <v>3.2000000000000001E-2</v>
      </c>
    </row>
    <row r="8504" spans="1:9" x14ac:dyDescent="0.25">
      <c r="A8504">
        <v>2500070557</v>
      </c>
      <c r="B8504" t="s">
        <v>6346</v>
      </c>
      <c r="C8504" t="s">
        <v>248</v>
      </c>
      <c r="D8504" t="s">
        <v>249</v>
      </c>
      <c r="E8504" s="1">
        <v>785</v>
      </c>
      <c r="F8504" t="s">
        <v>2612</v>
      </c>
      <c r="G8504">
        <v>0</v>
      </c>
      <c r="H8504">
        <v>0</v>
      </c>
      <c r="I8504">
        <v>3.4661999999999998E-2</v>
      </c>
    </row>
    <row r="8505" spans="1:9" x14ac:dyDescent="0.25">
      <c r="A8505">
        <v>2500070558</v>
      </c>
      <c r="B8505" t="s">
        <v>6347</v>
      </c>
      <c r="C8505" t="s">
        <v>248</v>
      </c>
      <c r="D8505" t="s">
        <v>249</v>
      </c>
      <c r="E8505" s="1">
        <v>1093</v>
      </c>
      <c r="F8505" t="s">
        <v>2612</v>
      </c>
      <c r="G8505">
        <v>0</v>
      </c>
      <c r="H8505">
        <v>0</v>
      </c>
      <c r="I8505">
        <v>3.2003999999999998E-2</v>
      </c>
    </row>
    <row r="8506" spans="1:9" x14ac:dyDescent="0.25">
      <c r="A8506">
        <v>2500070559</v>
      </c>
      <c r="B8506" t="s">
        <v>6348</v>
      </c>
      <c r="C8506" t="s">
        <v>248</v>
      </c>
      <c r="D8506" t="s">
        <v>249</v>
      </c>
      <c r="E8506" s="1">
        <v>1700</v>
      </c>
      <c r="F8506" t="s">
        <v>2612</v>
      </c>
      <c r="G8506">
        <v>0</v>
      </c>
      <c r="H8506">
        <v>0</v>
      </c>
      <c r="I8506">
        <v>3.2000000000000001E-2</v>
      </c>
    </row>
    <row r="8507" spans="1:9" x14ac:dyDescent="0.25">
      <c r="A8507">
        <v>2500070560</v>
      </c>
      <c r="B8507" t="s">
        <v>6349</v>
      </c>
      <c r="C8507" t="s">
        <v>248</v>
      </c>
      <c r="D8507" t="s">
        <v>249</v>
      </c>
      <c r="E8507" s="1">
        <v>2930</v>
      </c>
      <c r="F8507" t="s">
        <v>2612</v>
      </c>
      <c r="G8507">
        <v>0</v>
      </c>
      <c r="H8507">
        <v>0</v>
      </c>
      <c r="I8507">
        <v>4.0245999999999997E-2</v>
      </c>
    </row>
    <row r="8508" spans="1:9" x14ac:dyDescent="0.25">
      <c r="A8508">
        <v>2500070560</v>
      </c>
      <c r="B8508" t="s">
        <v>6349</v>
      </c>
      <c r="C8508" t="s">
        <v>47</v>
      </c>
      <c r="D8508" t="s">
        <v>48</v>
      </c>
      <c r="E8508" s="1">
        <v>1927</v>
      </c>
      <c r="F8508" t="s">
        <v>2612</v>
      </c>
      <c r="G8508">
        <v>0</v>
      </c>
      <c r="H8508">
        <v>0</v>
      </c>
      <c r="I8508">
        <v>4.0244000000000002E-2</v>
      </c>
    </row>
    <row r="8509" spans="1:9" x14ac:dyDescent="0.25">
      <c r="A8509">
        <v>2500070561</v>
      </c>
      <c r="B8509" t="s">
        <v>6350</v>
      </c>
      <c r="C8509" t="s">
        <v>248</v>
      </c>
      <c r="D8509" t="s">
        <v>249</v>
      </c>
      <c r="E8509">
        <v>555</v>
      </c>
      <c r="F8509" t="s">
        <v>2612</v>
      </c>
      <c r="G8509">
        <v>0</v>
      </c>
      <c r="H8509">
        <v>0</v>
      </c>
      <c r="I8509">
        <v>3.5441E-2</v>
      </c>
    </row>
    <row r="8510" spans="1:9" x14ac:dyDescent="0.25">
      <c r="A8510">
        <v>2500070562</v>
      </c>
      <c r="B8510" t="s">
        <v>6351</v>
      </c>
      <c r="C8510" t="s">
        <v>248</v>
      </c>
      <c r="D8510" t="s">
        <v>249</v>
      </c>
      <c r="E8510" s="1">
        <v>559</v>
      </c>
      <c r="F8510" t="s">
        <v>2612</v>
      </c>
      <c r="G8510">
        <v>0</v>
      </c>
      <c r="H8510">
        <v>0</v>
      </c>
      <c r="I8510">
        <v>3.8818999999999999E-2</v>
      </c>
    </row>
    <row r="8511" spans="1:9" x14ac:dyDescent="0.25">
      <c r="A8511">
        <v>2500070564</v>
      </c>
      <c r="B8511" t="s">
        <v>6352</v>
      </c>
      <c r="C8511" t="s">
        <v>248</v>
      </c>
      <c r="D8511" t="s">
        <v>249</v>
      </c>
      <c r="E8511">
        <v>500</v>
      </c>
      <c r="F8511" t="s">
        <v>2612</v>
      </c>
      <c r="G8511">
        <v>0</v>
      </c>
      <c r="H8511">
        <v>0</v>
      </c>
      <c r="I8511">
        <v>2.734E-2</v>
      </c>
    </row>
    <row r="8512" spans="1:9" x14ac:dyDescent="0.25">
      <c r="A8512">
        <v>2500070565</v>
      </c>
      <c r="B8512" t="s">
        <v>6353</v>
      </c>
      <c r="C8512" t="s">
        <v>248</v>
      </c>
      <c r="D8512" t="s">
        <v>249</v>
      </c>
      <c r="E8512" s="1">
        <v>316</v>
      </c>
      <c r="F8512" t="s">
        <v>2612</v>
      </c>
      <c r="G8512">
        <v>0</v>
      </c>
      <c r="H8512">
        <v>0</v>
      </c>
      <c r="I8512">
        <v>2.2467999999999998E-2</v>
      </c>
    </row>
    <row r="8513" spans="1:9" x14ac:dyDescent="0.25">
      <c r="A8513">
        <v>2500070566</v>
      </c>
      <c r="B8513" t="s">
        <v>6354</v>
      </c>
      <c r="C8513" t="s">
        <v>248</v>
      </c>
      <c r="D8513" t="s">
        <v>249</v>
      </c>
      <c r="E8513" s="1">
        <v>1036</v>
      </c>
      <c r="F8513" t="s">
        <v>2612</v>
      </c>
      <c r="G8513">
        <v>0</v>
      </c>
      <c r="H8513">
        <v>0</v>
      </c>
      <c r="I8513">
        <v>3.2016999999999997E-2</v>
      </c>
    </row>
    <row r="8514" spans="1:9" x14ac:dyDescent="0.25">
      <c r="A8514">
        <v>2500070567</v>
      </c>
      <c r="B8514" t="s">
        <v>6355</v>
      </c>
      <c r="C8514" t="s">
        <v>248</v>
      </c>
      <c r="D8514" t="s">
        <v>249</v>
      </c>
      <c r="E8514" s="1">
        <v>457</v>
      </c>
      <c r="F8514" t="s">
        <v>2612</v>
      </c>
      <c r="G8514">
        <v>0</v>
      </c>
      <c r="H8514">
        <v>0</v>
      </c>
      <c r="I8514">
        <v>3.6346000000000003E-2</v>
      </c>
    </row>
    <row r="8515" spans="1:9" x14ac:dyDescent="0.25">
      <c r="A8515">
        <v>2500070568</v>
      </c>
      <c r="B8515" t="s">
        <v>6356</v>
      </c>
      <c r="C8515" t="s">
        <v>248</v>
      </c>
      <c r="D8515" t="s">
        <v>249</v>
      </c>
      <c r="E8515" s="1">
        <v>1707</v>
      </c>
      <c r="F8515" t="s">
        <v>2612</v>
      </c>
      <c r="G8515">
        <v>0</v>
      </c>
      <c r="H8515">
        <v>0</v>
      </c>
      <c r="I8515">
        <v>3.9185999999999999E-2</v>
      </c>
    </row>
    <row r="8516" spans="1:9" x14ac:dyDescent="0.25">
      <c r="A8516">
        <v>2500070568</v>
      </c>
      <c r="B8516" t="s">
        <v>6356</v>
      </c>
      <c r="C8516" t="s">
        <v>47</v>
      </c>
      <c r="D8516" t="s">
        <v>48</v>
      </c>
      <c r="E8516" s="1">
        <v>3056</v>
      </c>
      <c r="F8516" t="s">
        <v>2612</v>
      </c>
      <c r="G8516">
        <v>0</v>
      </c>
      <c r="H8516">
        <v>0</v>
      </c>
      <c r="I8516">
        <v>3.9188000000000001E-2</v>
      </c>
    </row>
    <row r="8517" spans="1:9" x14ac:dyDescent="0.25">
      <c r="A8517">
        <v>2500070569</v>
      </c>
      <c r="B8517" t="s">
        <v>6357</v>
      </c>
      <c r="C8517" t="s">
        <v>248</v>
      </c>
      <c r="D8517" t="s">
        <v>249</v>
      </c>
      <c r="E8517" s="1">
        <v>319</v>
      </c>
      <c r="F8517" t="s">
        <v>2612</v>
      </c>
      <c r="G8517">
        <v>0</v>
      </c>
      <c r="H8517">
        <v>0</v>
      </c>
      <c r="I8517">
        <v>2.2068999999999998E-2</v>
      </c>
    </row>
    <row r="8518" spans="1:9" x14ac:dyDescent="0.25">
      <c r="A8518">
        <v>2500070570</v>
      </c>
      <c r="B8518" t="s">
        <v>6358</v>
      </c>
      <c r="C8518" t="s">
        <v>248</v>
      </c>
      <c r="D8518" t="s">
        <v>249</v>
      </c>
      <c r="E8518" s="1">
        <v>440</v>
      </c>
      <c r="F8518" t="s">
        <v>2612</v>
      </c>
      <c r="G8518">
        <v>0</v>
      </c>
      <c r="H8518">
        <v>0</v>
      </c>
      <c r="I8518">
        <v>2.6727000000000001E-2</v>
      </c>
    </row>
    <row r="8519" spans="1:9" x14ac:dyDescent="0.25">
      <c r="A8519">
        <v>2500070571</v>
      </c>
      <c r="B8519" t="s">
        <v>6359</v>
      </c>
      <c r="C8519" t="s">
        <v>248</v>
      </c>
      <c r="D8519" t="s">
        <v>249</v>
      </c>
      <c r="E8519" s="1">
        <v>1027</v>
      </c>
      <c r="F8519" t="s">
        <v>2612</v>
      </c>
      <c r="G8519">
        <v>0</v>
      </c>
      <c r="H8519">
        <v>0</v>
      </c>
      <c r="I8519">
        <v>2.5822999999999999E-2</v>
      </c>
    </row>
    <row r="8520" spans="1:9" x14ac:dyDescent="0.25">
      <c r="A8520">
        <v>2500070572</v>
      </c>
      <c r="B8520" t="s">
        <v>6360</v>
      </c>
      <c r="C8520" t="s">
        <v>248</v>
      </c>
      <c r="D8520" t="s">
        <v>249</v>
      </c>
      <c r="E8520" s="1">
        <v>1106</v>
      </c>
      <c r="F8520" t="s">
        <v>2612</v>
      </c>
      <c r="G8520">
        <v>0</v>
      </c>
      <c r="H8520">
        <v>0</v>
      </c>
      <c r="I8520">
        <v>2.8490000000000001E-2</v>
      </c>
    </row>
    <row r="8521" spans="1:9" x14ac:dyDescent="0.25">
      <c r="A8521">
        <v>2500070573</v>
      </c>
      <c r="B8521" t="s">
        <v>6361</v>
      </c>
      <c r="C8521" t="s">
        <v>248</v>
      </c>
      <c r="D8521" t="s">
        <v>249</v>
      </c>
      <c r="E8521" s="1">
        <v>788</v>
      </c>
      <c r="F8521" t="s">
        <v>2612</v>
      </c>
      <c r="G8521">
        <v>0</v>
      </c>
      <c r="H8521" s="1">
        <v>0</v>
      </c>
      <c r="I8521">
        <v>2.1801999999999998E-2</v>
      </c>
    </row>
    <row r="8522" spans="1:9" x14ac:dyDescent="0.25">
      <c r="A8522">
        <v>2500070574</v>
      </c>
      <c r="B8522" t="s">
        <v>6362</v>
      </c>
      <c r="C8522" t="s">
        <v>248</v>
      </c>
      <c r="D8522" t="s">
        <v>249</v>
      </c>
      <c r="E8522" s="1">
        <v>1020</v>
      </c>
      <c r="F8522" t="s">
        <v>2612</v>
      </c>
      <c r="G8522" s="1">
        <v>0</v>
      </c>
      <c r="H8522">
        <v>0</v>
      </c>
      <c r="I8522">
        <v>3.6097999999999998E-2</v>
      </c>
    </row>
    <row r="8523" spans="1:9" x14ac:dyDescent="0.25">
      <c r="A8523">
        <v>2500070575</v>
      </c>
      <c r="B8523" t="s">
        <v>6363</v>
      </c>
      <c r="C8523" t="s">
        <v>248</v>
      </c>
      <c r="D8523" t="s">
        <v>249</v>
      </c>
      <c r="E8523" s="1">
        <v>1362</v>
      </c>
      <c r="F8523" t="s">
        <v>2612</v>
      </c>
      <c r="G8523">
        <v>0</v>
      </c>
      <c r="H8523">
        <v>0</v>
      </c>
      <c r="I8523">
        <v>3.0491999999999998E-2</v>
      </c>
    </row>
    <row r="8524" spans="1:9" x14ac:dyDescent="0.25">
      <c r="A8524">
        <v>2500070576</v>
      </c>
      <c r="B8524" t="s">
        <v>6364</v>
      </c>
      <c r="C8524" t="s">
        <v>248</v>
      </c>
      <c r="D8524" t="s">
        <v>249</v>
      </c>
      <c r="E8524" s="1">
        <v>604</v>
      </c>
      <c r="F8524" t="s">
        <v>2612</v>
      </c>
      <c r="G8524">
        <v>0</v>
      </c>
      <c r="H8524">
        <v>0</v>
      </c>
      <c r="I8524">
        <v>2.7963999999999999E-2</v>
      </c>
    </row>
    <row r="8525" spans="1:9" x14ac:dyDescent="0.25">
      <c r="A8525">
        <v>2500070577</v>
      </c>
      <c r="B8525" t="s">
        <v>6365</v>
      </c>
      <c r="C8525" t="s">
        <v>248</v>
      </c>
      <c r="D8525" t="s">
        <v>249</v>
      </c>
      <c r="E8525" s="1">
        <v>905</v>
      </c>
      <c r="F8525" t="s">
        <v>2612</v>
      </c>
      <c r="G8525">
        <v>0</v>
      </c>
      <c r="H8525">
        <v>0</v>
      </c>
      <c r="I8525">
        <v>2.1724E-2</v>
      </c>
    </row>
    <row r="8526" spans="1:9" x14ac:dyDescent="0.25">
      <c r="A8526">
        <v>2500070578</v>
      </c>
      <c r="B8526" t="s">
        <v>6366</v>
      </c>
      <c r="C8526" t="s">
        <v>248</v>
      </c>
      <c r="D8526" t="s">
        <v>249</v>
      </c>
      <c r="E8526" s="1">
        <v>48</v>
      </c>
      <c r="F8526" t="s">
        <v>2612</v>
      </c>
      <c r="G8526">
        <v>0</v>
      </c>
      <c r="H8526">
        <v>0</v>
      </c>
      <c r="I8526">
        <v>2.1874999999999999E-2</v>
      </c>
    </row>
    <row r="8527" spans="1:9" x14ac:dyDescent="0.25">
      <c r="A8527">
        <v>2500070579</v>
      </c>
      <c r="B8527" t="s">
        <v>6367</v>
      </c>
      <c r="C8527" t="s">
        <v>248</v>
      </c>
      <c r="D8527" t="s">
        <v>249</v>
      </c>
      <c r="E8527" s="1">
        <v>516</v>
      </c>
      <c r="F8527" t="s">
        <v>2612</v>
      </c>
      <c r="G8527">
        <v>0</v>
      </c>
      <c r="H8527">
        <v>0</v>
      </c>
      <c r="I8527">
        <v>3.5735999999999997E-2</v>
      </c>
    </row>
    <row r="8528" spans="1:9" x14ac:dyDescent="0.25">
      <c r="A8528">
        <v>2500070580</v>
      </c>
      <c r="B8528" t="s">
        <v>6368</v>
      </c>
      <c r="C8528" t="s">
        <v>248</v>
      </c>
      <c r="D8528" t="s">
        <v>249</v>
      </c>
      <c r="E8528" s="1">
        <v>15</v>
      </c>
      <c r="F8528" t="s">
        <v>2612</v>
      </c>
      <c r="G8528">
        <v>0</v>
      </c>
      <c r="H8528">
        <v>0</v>
      </c>
      <c r="I8528">
        <v>3.5999999999999997E-2</v>
      </c>
    </row>
    <row r="8529" spans="1:9" x14ac:dyDescent="0.25">
      <c r="A8529">
        <v>2500070581</v>
      </c>
      <c r="B8529" t="s">
        <v>6369</v>
      </c>
      <c r="C8529" t="s">
        <v>248</v>
      </c>
      <c r="D8529" t="s">
        <v>249</v>
      </c>
      <c r="E8529" s="1">
        <v>168</v>
      </c>
      <c r="F8529" t="s">
        <v>2612</v>
      </c>
      <c r="G8529">
        <v>0</v>
      </c>
      <c r="H8529">
        <v>0</v>
      </c>
      <c r="I8529">
        <v>3.5535999999999998E-2</v>
      </c>
    </row>
    <row r="8530" spans="1:9" x14ac:dyDescent="0.25">
      <c r="A8530">
        <v>2500070582</v>
      </c>
      <c r="B8530" t="s">
        <v>6370</v>
      </c>
      <c r="C8530" t="s">
        <v>248</v>
      </c>
      <c r="D8530" t="s">
        <v>249</v>
      </c>
      <c r="E8530" s="1">
        <v>1869</v>
      </c>
      <c r="F8530" t="s">
        <v>2612</v>
      </c>
      <c r="G8530">
        <v>0</v>
      </c>
      <c r="H8530">
        <v>0</v>
      </c>
      <c r="I8530">
        <v>3.2001000000000002E-2</v>
      </c>
    </row>
    <row r="8531" spans="1:9" x14ac:dyDescent="0.25">
      <c r="A8531">
        <v>2500070583</v>
      </c>
      <c r="B8531" t="s">
        <v>6371</v>
      </c>
      <c r="C8531" t="s">
        <v>248</v>
      </c>
      <c r="D8531" t="s">
        <v>249</v>
      </c>
      <c r="E8531" s="1">
        <v>1518</v>
      </c>
      <c r="F8531" t="s">
        <v>2612</v>
      </c>
      <c r="G8531">
        <v>0</v>
      </c>
      <c r="H8531">
        <v>0</v>
      </c>
      <c r="I8531">
        <v>3.2002999999999997E-2</v>
      </c>
    </row>
    <row r="8532" spans="1:9" x14ac:dyDescent="0.25">
      <c r="A8532">
        <v>2500070584</v>
      </c>
      <c r="B8532" t="s">
        <v>6372</v>
      </c>
      <c r="C8532" t="s">
        <v>248</v>
      </c>
      <c r="D8532" t="s">
        <v>249</v>
      </c>
      <c r="E8532" s="1">
        <v>918</v>
      </c>
      <c r="F8532" t="s">
        <v>2612</v>
      </c>
      <c r="G8532">
        <v>0</v>
      </c>
      <c r="H8532">
        <v>0</v>
      </c>
      <c r="I8532">
        <v>3.4868999999999997E-2</v>
      </c>
    </row>
    <row r="8533" spans="1:9" x14ac:dyDescent="0.25">
      <c r="A8533">
        <v>2500070585</v>
      </c>
      <c r="B8533" t="s">
        <v>6373</v>
      </c>
      <c r="C8533" t="s">
        <v>248</v>
      </c>
      <c r="D8533" t="s">
        <v>249</v>
      </c>
      <c r="E8533" s="1">
        <v>213</v>
      </c>
      <c r="F8533" t="s">
        <v>2612</v>
      </c>
      <c r="G8533">
        <v>0</v>
      </c>
      <c r="H8533">
        <v>0</v>
      </c>
      <c r="I8533">
        <v>4.3427E-2</v>
      </c>
    </row>
    <row r="8534" spans="1:9" x14ac:dyDescent="0.25">
      <c r="A8534">
        <v>2500070586</v>
      </c>
      <c r="B8534" t="s">
        <v>6374</v>
      </c>
      <c r="C8534" t="s">
        <v>248</v>
      </c>
      <c r="D8534" t="s">
        <v>249</v>
      </c>
      <c r="E8534" s="1">
        <v>262</v>
      </c>
      <c r="F8534" t="s">
        <v>2612</v>
      </c>
      <c r="G8534">
        <v>0</v>
      </c>
      <c r="H8534">
        <v>0</v>
      </c>
      <c r="I8534">
        <v>4.3435000000000001E-2</v>
      </c>
    </row>
    <row r="8535" spans="1:9" x14ac:dyDescent="0.25">
      <c r="A8535">
        <v>2500070587</v>
      </c>
      <c r="B8535" t="s">
        <v>6375</v>
      </c>
      <c r="C8535" t="s">
        <v>248</v>
      </c>
      <c r="D8535" t="s">
        <v>249</v>
      </c>
      <c r="E8535" s="1">
        <v>731</v>
      </c>
      <c r="F8535" t="s">
        <v>2612</v>
      </c>
      <c r="G8535">
        <v>0</v>
      </c>
      <c r="H8535" s="1">
        <v>0</v>
      </c>
      <c r="I8535">
        <v>3.4869999999999998E-2</v>
      </c>
    </row>
    <row r="8536" spans="1:9" x14ac:dyDescent="0.25">
      <c r="A8536">
        <v>2500070588</v>
      </c>
      <c r="B8536" t="s">
        <v>6376</v>
      </c>
      <c r="C8536" t="s">
        <v>248</v>
      </c>
      <c r="D8536" t="s">
        <v>249</v>
      </c>
      <c r="E8536" s="1">
        <v>316</v>
      </c>
      <c r="F8536" t="s">
        <v>2612</v>
      </c>
      <c r="G8536">
        <v>0</v>
      </c>
      <c r="H8536">
        <v>0</v>
      </c>
      <c r="I8536">
        <v>4.3353999999999997E-2</v>
      </c>
    </row>
    <row r="8537" spans="1:9" x14ac:dyDescent="0.25">
      <c r="A8537">
        <v>2500070589</v>
      </c>
      <c r="B8537" t="s">
        <v>6377</v>
      </c>
      <c r="C8537" t="s">
        <v>248</v>
      </c>
      <c r="D8537" t="s">
        <v>249</v>
      </c>
      <c r="E8537" s="1">
        <v>450</v>
      </c>
      <c r="F8537" t="s">
        <v>2612</v>
      </c>
      <c r="G8537">
        <v>0</v>
      </c>
      <c r="H8537">
        <v>0</v>
      </c>
      <c r="I8537">
        <v>3.7999999999999999E-2</v>
      </c>
    </row>
    <row r="8538" spans="1:9" x14ac:dyDescent="0.25">
      <c r="A8538">
        <v>2500070590</v>
      </c>
      <c r="B8538" t="s">
        <v>6378</v>
      </c>
      <c r="C8538" t="s">
        <v>248</v>
      </c>
      <c r="D8538" t="s">
        <v>249</v>
      </c>
      <c r="E8538" s="1">
        <v>653</v>
      </c>
      <c r="F8538" t="s">
        <v>2612</v>
      </c>
      <c r="G8538">
        <v>0</v>
      </c>
      <c r="H8538">
        <v>0</v>
      </c>
      <c r="I8538">
        <v>3.4701000000000003E-2</v>
      </c>
    </row>
    <row r="8539" spans="1:9" x14ac:dyDescent="0.25">
      <c r="A8539">
        <v>2500070591</v>
      </c>
      <c r="B8539" t="s">
        <v>6379</v>
      </c>
      <c r="C8539" t="s">
        <v>248</v>
      </c>
      <c r="D8539" t="s">
        <v>249</v>
      </c>
      <c r="E8539" s="1">
        <v>2662</v>
      </c>
      <c r="F8539" t="s">
        <v>2612</v>
      </c>
      <c r="G8539">
        <v>0</v>
      </c>
      <c r="H8539">
        <v>0</v>
      </c>
      <c r="I8539">
        <v>3.1997999999999999E-2</v>
      </c>
    </row>
    <row r="8540" spans="1:9" x14ac:dyDescent="0.25">
      <c r="A8540">
        <v>2500070592</v>
      </c>
      <c r="B8540" t="s">
        <v>6380</v>
      </c>
      <c r="C8540" t="s">
        <v>248</v>
      </c>
      <c r="D8540" t="s">
        <v>249</v>
      </c>
      <c r="E8540" s="1">
        <v>734</v>
      </c>
      <c r="F8540" t="s">
        <v>2612</v>
      </c>
      <c r="G8540">
        <v>0</v>
      </c>
      <c r="H8540">
        <v>0</v>
      </c>
      <c r="I8540">
        <v>3.5436000000000002E-2</v>
      </c>
    </row>
    <row r="8541" spans="1:9" x14ac:dyDescent="0.25">
      <c r="A8541">
        <v>2500070593</v>
      </c>
      <c r="B8541" t="s">
        <v>6381</v>
      </c>
      <c r="C8541" t="s">
        <v>248</v>
      </c>
      <c r="D8541" t="s">
        <v>249</v>
      </c>
      <c r="E8541" s="1">
        <v>1477</v>
      </c>
      <c r="F8541" t="s">
        <v>2612</v>
      </c>
      <c r="G8541">
        <v>0</v>
      </c>
      <c r="H8541">
        <v>0</v>
      </c>
      <c r="I8541">
        <v>3.1996999999999998E-2</v>
      </c>
    </row>
    <row r="8542" spans="1:9" x14ac:dyDescent="0.25">
      <c r="A8542">
        <v>2500070594</v>
      </c>
      <c r="B8542" t="s">
        <v>6382</v>
      </c>
      <c r="C8542" t="s">
        <v>248</v>
      </c>
      <c r="D8542" t="s">
        <v>249</v>
      </c>
      <c r="E8542" s="1">
        <v>994</v>
      </c>
      <c r="F8542" t="s">
        <v>2612</v>
      </c>
      <c r="G8542">
        <v>0</v>
      </c>
      <c r="H8542" s="1">
        <v>0</v>
      </c>
      <c r="I8542">
        <v>3.4497E-2</v>
      </c>
    </row>
    <row r="8543" spans="1:9" x14ac:dyDescent="0.25">
      <c r="A8543">
        <v>2500070595</v>
      </c>
      <c r="B8543" t="s">
        <v>6383</v>
      </c>
      <c r="C8543" t="s">
        <v>248</v>
      </c>
      <c r="D8543" t="s">
        <v>249</v>
      </c>
      <c r="E8543" s="1">
        <v>918</v>
      </c>
      <c r="F8543" t="s">
        <v>2612</v>
      </c>
      <c r="G8543">
        <v>0</v>
      </c>
      <c r="H8543">
        <v>0</v>
      </c>
      <c r="I8543">
        <v>3.2003999999999998E-2</v>
      </c>
    </row>
    <row r="8544" spans="1:9" x14ac:dyDescent="0.25">
      <c r="A8544">
        <v>2500070596</v>
      </c>
      <c r="B8544" t="s">
        <v>6384</v>
      </c>
      <c r="C8544" t="s">
        <v>248</v>
      </c>
      <c r="D8544" t="s">
        <v>249</v>
      </c>
      <c r="E8544" s="1">
        <v>716</v>
      </c>
      <c r="F8544" t="s">
        <v>2612</v>
      </c>
      <c r="G8544">
        <v>0</v>
      </c>
      <c r="H8544">
        <v>0</v>
      </c>
      <c r="I8544">
        <v>4.3352000000000002E-2</v>
      </c>
    </row>
    <row r="8545" spans="1:9" x14ac:dyDescent="0.25">
      <c r="A8545">
        <v>2500070597</v>
      </c>
      <c r="B8545" t="s">
        <v>6385</v>
      </c>
      <c r="C8545" t="s">
        <v>248</v>
      </c>
      <c r="D8545" t="s">
        <v>249</v>
      </c>
      <c r="E8545" s="1">
        <v>335</v>
      </c>
      <c r="F8545" t="s">
        <v>2612</v>
      </c>
      <c r="G8545">
        <v>0</v>
      </c>
      <c r="H8545">
        <v>0</v>
      </c>
      <c r="I8545">
        <v>3.7999999999999999E-2</v>
      </c>
    </row>
    <row r="8546" spans="1:9" x14ac:dyDescent="0.25">
      <c r="A8546">
        <v>2500070598</v>
      </c>
      <c r="B8546" t="s">
        <v>6386</v>
      </c>
      <c r="C8546" t="s">
        <v>248</v>
      </c>
      <c r="D8546" t="s">
        <v>249</v>
      </c>
      <c r="E8546" s="1">
        <v>707</v>
      </c>
      <c r="F8546" t="s">
        <v>2612</v>
      </c>
      <c r="G8546" s="1">
        <v>0</v>
      </c>
      <c r="H8546" s="1">
        <v>0</v>
      </c>
      <c r="I8546">
        <v>3.6082000000000003E-2</v>
      </c>
    </row>
    <row r="8547" spans="1:9" x14ac:dyDescent="0.25">
      <c r="A8547">
        <v>2500070599</v>
      </c>
      <c r="B8547" t="s">
        <v>6387</v>
      </c>
      <c r="C8547" t="s">
        <v>248</v>
      </c>
      <c r="D8547" t="s">
        <v>249</v>
      </c>
      <c r="E8547" s="1">
        <v>384</v>
      </c>
      <c r="F8547" t="s">
        <v>2612</v>
      </c>
      <c r="G8547">
        <v>0</v>
      </c>
      <c r="H8547" s="1">
        <v>0</v>
      </c>
      <c r="I8547">
        <v>3.2004999999999999E-2</v>
      </c>
    </row>
    <row r="8548" spans="1:9" x14ac:dyDescent="0.25">
      <c r="A8548">
        <v>2500070600</v>
      </c>
      <c r="B8548" t="s">
        <v>6388</v>
      </c>
      <c r="C8548" t="s">
        <v>248</v>
      </c>
      <c r="D8548" t="s">
        <v>249</v>
      </c>
      <c r="E8548" s="1">
        <v>2163</v>
      </c>
      <c r="F8548" t="s">
        <v>2612</v>
      </c>
      <c r="G8548" s="1">
        <v>0</v>
      </c>
      <c r="H8548">
        <v>0</v>
      </c>
      <c r="I8548">
        <v>4.3685000000000002E-2</v>
      </c>
    </row>
    <row r="8549" spans="1:9" x14ac:dyDescent="0.25">
      <c r="A8549">
        <v>2500070601</v>
      </c>
      <c r="B8549" t="s">
        <v>6389</v>
      </c>
      <c r="C8549" t="s">
        <v>248</v>
      </c>
      <c r="D8549" t="s">
        <v>249</v>
      </c>
      <c r="E8549" s="1">
        <v>123</v>
      </c>
      <c r="F8549" t="s">
        <v>2612</v>
      </c>
      <c r="G8549">
        <v>0</v>
      </c>
      <c r="H8549" s="1">
        <v>0</v>
      </c>
      <c r="I8549">
        <v>3.2032999999999999E-2</v>
      </c>
    </row>
    <row r="8550" spans="1:9" x14ac:dyDescent="0.25">
      <c r="A8550">
        <v>2500070605</v>
      </c>
      <c r="B8550" t="s">
        <v>6390</v>
      </c>
      <c r="C8550" t="s">
        <v>248</v>
      </c>
      <c r="D8550" t="s">
        <v>249</v>
      </c>
      <c r="E8550" s="1">
        <v>200</v>
      </c>
      <c r="F8550" t="s">
        <v>2612</v>
      </c>
      <c r="G8550" s="1">
        <v>0</v>
      </c>
      <c r="H8550">
        <v>0</v>
      </c>
      <c r="I8550">
        <v>0.21</v>
      </c>
    </row>
    <row r="8551" spans="1:9" x14ac:dyDescent="0.25">
      <c r="A8551">
        <v>2500070606</v>
      </c>
      <c r="B8551" t="s">
        <v>6391</v>
      </c>
      <c r="C8551" t="s">
        <v>248</v>
      </c>
      <c r="D8551" t="s">
        <v>249</v>
      </c>
      <c r="E8551" s="1">
        <v>80</v>
      </c>
      <c r="F8551" t="s">
        <v>2612</v>
      </c>
      <c r="G8551">
        <v>0</v>
      </c>
      <c r="H8551">
        <v>0</v>
      </c>
      <c r="I8551">
        <v>0.372</v>
      </c>
    </row>
    <row r="8552" spans="1:9" x14ac:dyDescent="0.25">
      <c r="A8552">
        <v>2500070607</v>
      </c>
      <c r="B8552" t="s">
        <v>6392</v>
      </c>
      <c r="C8552" t="s">
        <v>248</v>
      </c>
      <c r="D8552" t="s">
        <v>249</v>
      </c>
      <c r="E8552" s="1">
        <v>2038</v>
      </c>
      <c r="F8552" t="s">
        <v>2612</v>
      </c>
      <c r="G8552">
        <v>0</v>
      </c>
      <c r="H8552">
        <v>0</v>
      </c>
      <c r="I8552">
        <v>0.20089799999999999</v>
      </c>
    </row>
    <row r="8553" spans="1:9" x14ac:dyDescent="0.25">
      <c r="A8553">
        <v>2500070613</v>
      </c>
      <c r="B8553" t="s">
        <v>6393</v>
      </c>
      <c r="C8553" t="s">
        <v>47</v>
      </c>
      <c r="D8553" t="s">
        <v>48</v>
      </c>
      <c r="E8553" s="1">
        <v>2900</v>
      </c>
      <c r="F8553" t="s">
        <v>2612</v>
      </c>
      <c r="G8553">
        <v>0</v>
      </c>
      <c r="H8553">
        <v>0</v>
      </c>
      <c r="I8553">
        <v>3.7024000000000001E-2</v>
      </c>
    </row>
    <row r="8554" spans="1:9" x14ac:dyDescent="0.25">
      <c r="A8554">
        <v>2500070614</v>
      </c>
      <c r="B8554" t="s">
        <v>6394</v>
      </c>
      <c r="C8554" t="s">
        <v>248</v>
      </c>
      <c r="D8554" t="s">
        <v>249</v>
      </c>
      <c r="E8554" s="1">
        <v>195</v>
      </c>
      <c r="F8554" t="s">
        <v>2612</v>
      </c>
      <c r="G8554">
        <v>0</v>
      </c>
      <c r="H8554">
        <v>0</v>
      </c>
      <c r="I8554">
        <v>2.5026E-2</v>
      </c>
    </row>
    <row r="8555" spans="1:9" x14ac:dyDescent="0.25">
      <c r="A8555">
        <v>2500070615</v>
      </c>
      <c r="B8555" t="s">
        <v>6395</v>
      </c>
      <c r="C8555" t="s">
        <v>248</v>
      </c>
      <c r="D8555" t="s">
        <v>249</v>
      </c>
      <c r="E8555" s="1">
        <v>95</v>
      </c>
      <c r="F8555" t="s">
        <v>2612</v>
      </c>
      <c r="G8555">
        <v>0</v>
      </c>
      <c r="H8555">
        <v>0</v>
      </c>
      <c r="I8555">
        <v>2.4947E-2</v>
      </c>
    </row>
    <row r="8556" spans="1:9" x14ac:dyDescent="0.25">
      <c r="A8556">
        <v>2500070616</v>
      </c>
      <c r="B8556" t="s">
        <v>6396</v>
      </c>
      <c r="C8556" t="s">
        <v>248</v>
      </c>
      <c r="D8556" t="s">
        <v>249</v>
      </c>
      <c r="E8556" s="1">
        <v>119</v>
      </c>
      <c r="F8556" t="s">
        <v>2612</v>
      </c>
      <c r="G8556">
        <v>0</v>
      </c>
      <c r="H8556" s="1">
        <v>0</v>
      </c>
      <c r="I8556">
        <v>2.521E-2</v>
      </c>
    </row>
    <row r="8557" spans="1:9" x14ac:dyDescent="0.25">
      <c r="A8557">
        <v>2500070617</v>
      </c>
      <c r="B8557" t="s">
        <v>6397</v>
      </c>
      <c r="C8557" t="s">
        <v>248</v>
      </c>
      <c r="D8557" t="s">
        <v>249</v>
      </c>
      <c r="E8557" s="1">
        <v>200</v>
      </c>
      <c r="F8557" t="s">
        <v>2612</v>
      </c>
      <c r="G8557" s="1">
        <v>0</v>
      </c>
      <c r="H8557" s="1">
        <v>0</v>
      </c>
      <c r="I8557">
        <v>2.5000000000000001E-2</v>
      </c>
    </row>
    <row r="8558" spans="1:9" x14ac:dyDescent="0.25">
      <c r="A8558">
        <v>2500070618</v>
      </c>
      <c r="B8558" t="s">
        <v>6398</v>
      </c>
      <c r="C8558" t="s">
        <v>248</v>
      </c>
      <c r="D8558" t="s">
        <v>249</v>
      </c>
      <c r="E8558" s="1">
        <v>95</v>
      </c>
      <c r="F8558" t="s">
        <v>2612</v>
      </c>
      <c r="G8558" s="1">
        <v>0</v>
      </c>
      <c r="H8558">
        <v>0</v>
      </c>
      <c r="I8558">
        <v>2.4316000000000001E-2</v>
      </c>
    </row>
    <row r="8559" spans="1:9" x14ac:dyDescent="0.25">
      <c r="A8559">
        <v>2500070619</v>
      </c>
      <c r="B8559" t="s">
        <v>6399</v>
      </c>
      <c r="C8559" t="s">
        <v>248</v>
      </c>
      <c r="D8559" t="s">
        <v>249</v>
      </c>
      <c r="E8559" s="1">
        <v>495</v>
      </c>
      <c r="F8559" t="s">
        <v>2612</v>
      </c>
      <c r="G8559">
        <v>0</v>
      </c>
      <c r="H8559">
        <v>0</v>
      </c>
      <c r="I8559">
        <v>2.3535E-2</v>
      </c>
    </row>
    <row r="8560" spans="1:9" x14ac:dyDescent="0.25">
      <c r="A8560">
        <v>2500070620</v>
      </c>
      <c r="B8560" t="s">
        <v>6400</v>
      </c>
      <c r="C8560" t="s">
        <v>248</v>
      </c>
      <c r="D8560" t="s">
        <v>249</v>
      </c>
      <c r="E8560" s="1">
        <v>533</v>
      </c>
      <c r="F8560" t="s">
        <v>2612</v>
      </c>
      <c r="G8560">
        <v>0</v>
      </c>
      <c r="H8560">
        <v>0</v>
      </c>
      <c r="I8560">
        <v>2.2026E-2</v>
      </c>
    </row>
    <row r="8561" spans="1:9" x14ac:dyDescent="0.25">
      <c r="A8561">
        <v>2500070621</v>
      </c>
      <c r="B8561" t="s">
        <v>6401</v>
      </c>
      <c r="C8561" t="s">
        <v>248</v>
      </c>
      <c r="D8561" t="s">
        <v>249</v>
      </c>
      <c r="E8561" s="1">
        <v>500</v>
      </c>
      <c r="F8561" t="s">
        <v>2612</v>
      </c>
      <c r="G8561">
        <v>0</v>
      </c>
      <c r="H8561">
        <v>0</v>
      </c>
      <c r="I8561">
        <v>3.7999999999999999E-2</v>
      </c>
    </row>
    <row r="8562" spans="1:9" x14ac:dyDescent="0.25">
      <c r="A8562">
        <v>2500070622</v>
      </c>
      <c r="B8562" t="s">
        <v>6402</v>
      </c>
      <c r="C8562" t="s">
        <v>248</v>
      </c>
      <c r="D8562" t="s">
        <v>249</v>
      </c>
      <c r="E8562" s="1">
        <v>400</v>
      </c>
      <c r="F8562" t="s">
        <v>2612</v>
      </c>
      <c r="G8562">
        <v>0</v>
      </c>
      <c r="H8562">
        <v>0</v>
      </c>
      <c r="I8562">
        <v>3.7999999999999999E-2</v>
      </c>
    </row>
    <row r="8563" spans="1:9" x14ac:dyDescent="0.25">
      <c r="A8563">
        <v>2500070623</v>
      </c>
      <c r="B8563" t="s">
        <v>6403</v>
      </c>
      <c r="C8563" t="s">
        <v>248</v>
      </c>
      <c r="D8563" t="s">
        <v>249</v>
      </c>
      <c r="E8563" s="1">
        <v>295</v>
      </c>
      <c r="F8563" t="s">
        <v>2612</v>
      </c>
      <c r="G8563">
        <v>0</v>
      </c>
      <c r="H8563">
        <v>0</v>
      </c>
      <c r="I8563">
        <v>3.7999999999999999E-2</v>
      </c>
    </row>
    <row r="8564" spans="1:9" x14ac:dyDescent="0.25">
      <c r="A8564">
        <v>2500070625</v>
      </c>
      <c r="B8564" t="s">
        <v>6404</v>
      </c>
      <c r="C8564" t="s">
        <v>248</v>
      </c>
      <c r="D8564" t="s">
        <v>249</v>
      </c>
      <c r="E8564" s="1">
        <v>1463</v>
      </c>
      <c r="F8564" t="s">
        <v>2612</v>
      </c>
      <c r="G8564">
        <v>0</v>
      </c>
      <c r="H8564">
        <v>0</v>
      </c>
      <c r="I8564">
        <v>2.1866E-2</v>
      </c>
    </row>
    <row r="8565" spans="1:9" x14ac:dyDescent="0.25">
      <c r="A8565">
        <v>2500070626</v>
      </c>
      <c r="B8565" t="s">
        <v>6405</v>
      </c>
      <c r="C8565" t="s">
        <v>248</v>
      </c>
      <c r="D8565" t="s">
        <v>249</v>
      </c>
      <c r="E8565" s="1">
        <v>1197</v>
      </c>
      <c r="F8565" t="s">
        <v>2612</v>
      </c>
      <c r="G8565">
        <v>0</v>
      </c>
      <c r="H8565">
        <v>0</v>
      </c>
      <c r="I8565">
        <v>2.1753999999999999E-2</v>
      </c>
    </row>
    <row r="8566" spans="1:9" x14ac:dyDescent="0.25">
      <c r="A8566">
        <v>2500070627</v>
      </c>
      <c r="B8566" t="s">
        <v>6406</v>
      </c>
      <c r="C8566" t="s">
        <v>248</v>
      </c>
      <c r="D8566" t="s">
        <v>249</v>
      </c>
      <c r="E8566" s="1">
        <v>415</v>
      </c>
      <c r="F8566" t="s">
        <v>2612</v>
      </c>
      <c r="G8566">
        <v>0</v>
      </c>
      <c r="H8566">
        <v>0</v>
      </c>
      <c r="I8566">
        <v>2.759E-2</v>
      </c>
    </row>
    <row r="8567" spans="1:9" x14ac:dyDescent="0.25">
      <c r="A8567">
        <v>2500070628</v>
      </c>
      <c r="B8567" t="s">
        <v>6407</v>
      </c>
      <c r="C8567" t="s">
        <v>248</v>
      </c>
      <c r="D8567" t="s">
        <v>249</v>
      </c>
      <c r="E8567" s="1">
        <v>1105</v>
      </c>
      <c r="F8567" t="s">
        <v>2612</v>
      </c>
      <c r="G8567">
        <v>0</v>
      </c>
      <c r="H8567">
        <v>0</v>
      </c>
      <c r="I8567">
        <v>3.4488999999999999E-2</v>
      </c>
    </row>
    <row r="8568" spans="1:9" x14ac:dyDescent="0.25">
      <c r="A8568">
        <v>2500070629</v>
      </c>
      <c r="B8568" t="s">
        <v>6408</v>
      </c>
      <c r="C8568" t="s">
        <v>248</v>
      </c>
      <c r="D8568" t="s">
        <v>249</v>
      </c>
      <c r="E8568" s="1">
        <v>578</v>
      </c>
      <c r="F8568" t="s">
        <v>2612</v>
      </c>
      <c r="G8568">
        <v>0</v>
      </c>
      <c r="H8568">
        <v>0</v>
      </c>
      <c r="I8568">
        <v>3.7992999999999999E-2</v>
      </c>
    </row>
    <row r="8569" spans="1:9" x14ac:dyDescent="0.25">
      <c r="A8569">
        <v>2500070630</v>
      </c>
      <c r="B8569" t="s">
        <v>6409</v>
      </c>
      <c r="C8569" t="s">
        <v>248</v>
      </c>
      <c r="D8569" t="s">
        <v>249</v>
      </c>
      <c r="E8569" s="1">
        <v>170</v>
      </c>
      <c r="F8569" t="s">
        <v>2612</v>
      </c>
      <c r="G8569">
        <v>0</v>
      </c>
      <c r="H8569" s="1">
        <v>0</v>
      </c>
      <c r="I8569">
        <v>0.14105899999999999</v>
      </c>
    </row>
    <row r="8570" spans="1:9" x14ac:dyDescent="0.25">
      <c r="A8570">
        <v>2500070631</v>
      </c>
      <c r="B8570" t="s">
        <v>6410</v>
      </c>
      <c r="C8570" t="s">
        <v>248</v>
      </c>
      <c r="D8570" t="s">
        <v>249</v>
      </c>
      <c r="E8570" s="1">
        <v>115</v>
      </c>
      <c r="F8570" t="s">
        <v>2612</v>
      </c>
      <c r="G8570">
        <v>0</v>
      </c>
      <c r="H8570">
        <v>0</v>
      </c>
      <c r="I8570">
        <v>0.141043</v>
      </c>
    </row>
    <row r="8571" spans="1:9" x14ac:dyDescent="0.25">
      <c r="A8571">
        <v>2500070632</v>
      </c>
      <c r="B8571" t="s">
        <v>6411</v>
      </c>
      <c r="C8571" t="s">
        <v>248</v>
      </c>
      <c r="D8571" t="s">
        <v>249</v>
      </c>
      <c r="E8571" s="1">
        <v>68</v>
      </c>
      <c r="F8571" t="s">
        <v>2612</v>
      </c>
      <c r="G8571">
        <v>0</v>
      </c>
      <c r="H8571" s="1">
        <v>0</v>
      </c>
      <c r="I8571">
        <v>0.14102899999999999</v>
      </c>
    </row>
    <row r="8572" spans="1:9" x14ac:dyDescent="0.25">
      <c r="A8572">
        <v>2500070635</v>
      </c>
      <c r="B8572" t="s">
        <v>6412</v>
      </c>
      <c r="C8572" t="s">
        <v>248</v>
      </c>
      <c r="D8572" t="s">
        <v>249</v>
      </c>
      <c r="E8572" s="1">
        <v>140</v>
      </c>
      <c r="F8572" t="s">
        <v>2612</v>
      </c>
      <c r="G8572" s="1">
        <v>0</v>
      </c>
      <c r="H8572">
        <v>0</v>
      </c>
      <c r="I8572">
        <v>0.141071</v>
      </c>
    </row>
    <row r="8573" spans="1:9" x14ac:dyDescent="0.25">
      <c r="A8573">
        <v>2500070636</v>
      </c>
      <c r="B8573" t="s">
        <v>1997</v>
      </c>
      <c r="C8573" t="s">
        <v>248</v>
      </c>
      <c r="D8573" t="s">
        <v>249</v>
      </c>
      <c r="E8573" s="1">
        <v>687</v>
      </c>
      <c r="F8573" t="s">
        <v>2612</v>
      </c>
      <c r="G8573">
        <v>0</v>
      </c>
      <c r="H8573">
        <v>0</v>
      </c>
      <c r="I8573">
        <v>0.18190700000000001</v>
      </c>
    </row>
    <row r="8574" spans="1:9" x14ac:dyDescent="0.25">
      <c r="A8574">
        <v>2500070637</v>
      </c>
      <c r="B8574" t="s">
        <v>1998</v>
      </c>
      <c r="C8574" t="s">
        <v>248</v>
      </c>
      <c r="D8574" t="s">
        <v>249</v>
      </c>
      <c r="E8574" s="1">
        <v>687</v>
      </c>
      <c r="F8574" t="s">
        <v>2612</v>
      </c>
      <c r="G8574">
        <v>0</v>
      </c>
      <c r="H8574">
        <v>0</v>
      </c>
      <c r="I8574">
        <v>0.18190700000000001</v>
      </c>
    </row>
    <row r="8575" spans="1:9" x14ac:dyDescent="0.25">
      <c r="A8575">
        <v>2500070638</v>
      </c>
      <c r="B8575" t="s">
        <v>1999</v>
      </c>
      <c r="C8575" t="s">
        <v>248</v>
      </c>
      <c r="D8575" t="s">
        <v>249</v>
      </c>
      <c r="E8575" s="1">
        <v>687</v>
      </c>
      <c r="F8575" t="s">
        <v>2612</v>
      </c>
      <c r="G8575" s="1">
        <v>0</v>
      </c>
      <c r="H8575" s="1">
        <v>0</v>
      </c>
      <c r="I8575">
        <v>0.18190700000000001</v>
      </c>
    </row>
    <row r="8576" spans="1:9" x14ac:dyDescent="0.25">
      <c r="A8576">
        <v>2500070639</v>
      </c>
      <c r="B8576" t="s">
        <v>2000</v>
      </c>
      <c r="C8576" t="s">
        <v>248</v>
      </c>
      <c r="D8576" t="s">
        <v>249</v>
      </c>
      <c r="E8576" s="1">
        <v>687</v>
      </c>
      <c r="F8576" t="s">
        <v>2612</v>
      </c>
      <c r="G8576">
        <v>0</v>
      </c>
      <c r="H8576" s="1">
        <v>0</v>
      </c>
      <c r="I8576">
        <v>0.18190700000000001</v>
      </c>
    </row>
    <row r="8577" spans="1:9" x14ac:dyDescent="0.25">
      <c r="A8577">
        <v>2500070640</v>
      </c>
      <c r="B8577" t="s">
        <v>2001</v>
      </c>
      <c r="C8577" t="s">
        <v>248</v>
      </c>
      <c r="D8577" t="s">
        <v>249</v>
      </c>
      <c r="E8577" s="1">
        <v>687</v>
      </c>
      <c r="F8577" t="s">
        <v>2612</v>
      </c>
      <c r="G8577">
        <v>0</v>
      </c>
      <c r="H8577">
        <v>0</v>
      </c>
      <c r="I8577">
        <v>0.18190700000000001</v>
      </c>
    </row>
    <row r="8578" spans="1:9" x14ac:dyDescent="0.25">
      <c r="A8578">
        <v>2500070641</v>
      </c>
      <c r="B8578" t="s">
        <v>2002</v>
      </c>
      <c r="C8578" t="s">
        <v>248</v>
      </c>
      <c r="D8578" t="s">
        <v>249</v>
      </c>
      <c r="E8578" s="1">
        <v>687</v>
      </c>
      <c r="F8578" t="s">
        <v>2612</v>
      </c>
      <c r="G8578">
        <v>0</v>
      </c>
      <c r="H8578">
        <v>0</v>
      </c>
      <c r="I8578">
        <v>0.18190700000000001</v>
      </c>
    </row>
    <row r="8579" spans="1:9" x14ac:dyDescent="0.25">
      <c r="A8579">
        <v>2500070642</v>
      </c>
      <c r="B8579" t="s">
        <v>5307</v>
      </c>
      <c r="C8579" t="s">
        <v>248</v>
      </c>
      <c r="D8579" t="s">
        <v>249</v>
      </c>
      <c r="E8579" s="1">
        <v>500</v>
      </c>
      <c r="F8579" t="s">
        <v>2612</v>
      </c>
      <c r="G8579">
        <v>0</v>
      </c>
      <c r="H8579">
        <v>0</v>
      </c>
      <c r="I8579">
        <v>0.21673999999999999</v>
      </c>
    </row>
    <row r="8580" spans="1:9" x14ac:dyDescent="0.25">
      <c r="A8580">
        <v>2500070643</v>
      </c>
      <c r="B8580" t="s">
        <v>5308</v>
      </c>
      <c r="C8580" t="s">
        <v>248</v>
      </c>
      <c r="D8580" t="s">
        <v>249</v>
      </c>
      <c r="E8580" s="1">
        <v>500</v>
      </c>
      <c r="F8580" t="s">
        <v>2612</v>
      </c>
      <c r="G8580">
        <v>0</v>
      </c>
      <c r="H8580">
        <v>0</v>
      </c>
      <c r="I8580">
        <v>0.21673999999999999</v>
      </c>
    </row>
    <row r="8581" spans="1:9" x14ac:dyDescent="0.25">
      <c r="A8581">
        <v>2500070644</v>
      </c>
      <c r="B8581" t="s">
        <v>5309</v>
      </c>
      <c r="C8581" t="s">
        <v>248</v>
      </c>
      <c r="D8581" t="s">
        <v>249</v>
      </c>
      <c r="E8581" s="1">
        <v>500</v>
      </c>
      <c r="F8581" t="s">
        <v>2612</v>
      </c>
      <c r="G8581">
        <v>0</v>
      </c>
      <c r="H8581">
        <v>0</v>
      </c>
      <c r="I8581">
        <v>0.21673999999999999</v>
      </c>
    </row>
    <row r="8582" spans="1:9" x14ac:dyDescent="0.25">
      <c r="A8582">
        <v>2500070645</v>
      </c>
      <c r="B8582" t="s">
        <v>5310</v>
      </c>
      <c r="C8582" t="s">
        <v>248</v>
      </c>
      <c r="D8582" t="s">
        <v>249</v>
      </c>
      <c r="E8582" s="1">
        <v>500</v>
      </c>
      <c r="F8582" t="s">
        <v>2612</v>
      </c>
      <c r="G8582" s="1">
        <v>0</v>
      </c>
      <c r="H8582">
        <v>0</v>
      </c>
      <c r="I8582">
        <v>0.21673999999999999</v>
      </c>
    </row>
    <row r="8583" spans="1:9" x14ac:dyDescent="0.25">
      <c r="A8583">
        <v>2500070646</v>
      </c>
      <c r="B8583" t="s">
        <v>5311</v>
      </c>
      <c r="C8583" t="s">
        <v>248</v>
      </c>
      <c r="D8583" t="s">
        <v>249</v>
      </c>
      <c r="E8583">
        <v>500</v>
      </c>
      <c r="F8583" t="s">
        <v>2612</v>
      </c>
      <c r="G8583">
        <v>0</v>
      </c>
      <c r="H8583" s="1">
        <v>0</v>
      </c>
      <c r="I8583">
        <v>0.21673999999999999</v>
      </c>
    </row>
    <row r="8584" spans="1:9" x14ac:dyDescent="0.25">
      <c r="A8584">
        <v>2500070647</v>
      </c>
      <c r="B8584" t="s">
        <v>5312</v>
      </c>
      <c r="C8584" t="s">
        <v>248</v>
      </c>
      <c r="D8584" t="s">
        <v>249</v>
      </c>
      <c r="E8584">
        <v>500</v>
      </c>
      <c r="F8584" t="s">
        <v>2612</v>
      </c>
      <c r="G8584">
        <v>0</v>
      </c>
      <c r="H8584">
        <v>0</v>
      </c>
      <c r="I8584">
        <v>0.21686</v>
      </c>
    </row>
    <row r="8585" spans="1:9" x14ac:dyDescent="0.25">
      <c r="A8585">
        <v>2500070648</v>
      </c>
      <c r="B8585" t="s">
        <v>6413</v>
      </c>
      <c r="C8585" t="s">
        <v>248</v>
      </c>
      <c r="D8585" t="s">
        <v>249</v>
      </c>
      <c r="E8585" s="1">
        <v>30</v>
      </c>
      <c r="F8585" t="s">
        <v>2612</v>
      </c>
      <c r="G8585">
        <v>0</v>
      </c>
      <c r="H8585">
        <v>0</v>
      </c>
      <c r="I8585">
        <v>0.17</v>
      </c>
    </row>
    <row r="8586" spans="1:9" x14ac:dyDescent="0.25">
      <c r="A8586">
        <v>2500070649</v>
      </c>
      <c r="B8586" t="s">
        <v>6414</v>
      </c>
      <c r="C8586" t="s">
        <v>248</v>
      </c>
      <c r="D8586" t="s">
        <v>249</v>
      </c>
      <c r="E8586" s="1">
        <v>30</v>
      </c>
      <c r="F8586" t="s">
        <v>2612</v>
      </c>
      <c r="G8586">
        <v>0</v>
      </c>
      <c r="H8586">
        <v>0</v>
      </c>
      <c r="I8586">
        <v>0.17</v>
      </c>
    </row>
    <row r="8587" spans="1:9" x14ac:dyDescent="0.25">
      <c r="A8587">
        <v>2500070651</v>
      </c>
      <c r="B8587" t="s">
        <v>6415</v>
      </c>
      <c r="C8587" t="s">
        <v>248</v>
      </c>
      <c r="D8587" t="s">
        <v>249</v>
      </c>
      <c r="E8587">
        <v>20</v>
      </c>
      <c r="F8587" t="s">
        <v>2612</v>
      </c>
      <c r="G8587">
        <v>0</v>
      </c>
      <c r="H8587">
        <v>0</v>
      </c>
      <c r="I8587">
        <v>0.17</v>
      </c>
    </row>
    <row r="8588" spans="1:9" x14ac:dyDescent="0.25">
      <c r="A8588">
        <v>2500070652</v>
      </c>
      <c r="B8588" t="s">
        <v>6416</v>
      </c>
      <c r="C8588" t="s">
        <v>248</v>
      </c>
      <c r="D8588" t="s">
        <v>249</v>
      </c>
      <c r="E8588" s="1">
        <v>30</v>
      </c>
      <c r="F8588" t="s">
        <v>2612</v>
      </c>
      <c r="G8588">
        <v>0</v>
      </c>
      <c r="H8588">
        <v>0</v>
      </c>
      <c r="I8588">
        <v>0.17</v>
      </c>
    </row>
    <row r="8589" spans="1:9" x14ac:dyDescent="0.25">
      <c r="A8589">
        <v>2500070653</v>
      </c>
      <c r="B8589" t="s">
        <v>6417</v>
      </c>
      <c r="C8589" t="s">
        <v>248</v>
      </c>
      <c r="D8589" t="s">
        <v>249</v>
      </c>
      <c r="E8589" s="1">
        <v>30</v>
      </c>
      <c r="F8589" t="s">
        <v>2612</v>
      </c>
      <c r="G8589">
        <v>0</v>
      </c>
      <c r="H8589">
        <v>0</v>
      </c>
      <c r="I8589">
        <v>0.17</v>
      </c>
    </row>
    <row r="8590" spans="1:9" x14ac:dyDescent="0.25">
      <c r="A8590">
        <v>2500070654</v>
      </c>
      <c r="B8590" t="s">
        <v>6418</v>
      </c>
      <c r="C8590" t="s">
        <v>248</v>
      </c>
      <c r="D8590" t="s">
        <v>249</v>
      </c>
      <c r="E8590" s="1">
        <v>30</v>
      </c>
      <c r="F8590" t="s">
        <v>2612</v>
      </c>
      <c r="G8590">
        <v>0</v>
      </c>
      <c r="H8590">
        <v>0</v>
      </c>
      <c r="I8590">
        <v>0.17</v>
      </c>
    </row>
    <row r="8591" spans="1:9" x14ac:dyDescent="0.25">
      <c r="A8591">
        <v>2500070656</v>
      </c>
      <c r="B8591" t="s">
        <v>6419</v>
      </c>
      <c r="C8591" t="s">
        <v>248</v>
      </c>
      <c r="D8591" t="s">
        <v>249</v>
      </c>
      <c r="E8591" s="1">
        <v>30</v>
      </c>
      <c r="F8591" t="s">
        <v>2612</v>
      </c>
      <c r="G8591">
        <v>0</v>
      </c>
      <c r="H8591" s="1">
        <v>0</v>
      </c>
      <c r="I8591">
        <v>0.17</v>
      </c>
    </row>
    <row r="8592" spans="1:9" x14ac:dyDescent="0.25">
      <c r="A8592">
        <v>2500070657</v>
      </c>
      <c r="B8592" t="s">
        <v>6420</v>
      </c>
      <c r="C8592" t="s">
        <v>248</v>
      </c>
      <c r="D8592" t="s">
        <v>249</v>
      </c>
      <c r="E8592" s="1">
        <v>30</v>
      </c>
      <c r="F8592" t="s">
        <v>2612</v>
      </c>
      <c r="G8592" s="1">
        <v>0</v>
      </c>
      <c r="H8592">
        <v>0</v>
      </c>
      <c r="I8592">
        <v>0.17</v>
      </c>
    </row>
    <row r="8593" spans="1:9" x14ac:dyDescent="0.25">
      <c r="A8593">
        <v>2500070659</v>
      </c>
      <c r="B8593" t="s">
        <v>6421</v>
      </c>
      <c r="C8593" t="s">
        <v>248</v>
      </c>
      <c r="D8593" t="s">
        <v>249</v>
      </c>
      <c r="E8593" s="1">
        <v>30</v>
      </c>
      <c r="F8593" t="s">
        <v>2612</v>
      </c>
      <c r="G8593">
        <v>0</v>
      </c>
      <c r="H8593">
        <v>0</v>
      </c>
      <c r="I8593">
        <v>0.17</v>
      </c>
    </row>
    <row r="8594" spans="1:9" x14ac:dyDescent="0.25">
      <c r="A8594">
        <v>2500070660</v>
      </c>
      <c r="B8594" t="s">
        <v>6422</v>
      </c>
      <c r="C8594" t="s">
        <v>248</v>
      </c>
      <c r="D8594" t="s">
        <v>249</v>
      </c>
      <c r="E8594" s="1">
        <v>30</v>
      </c>
      <c r="F8594" t="s">
        <v>2612</v>
      </c>
      <c r="G8594">
        <v>0</v>
      </c>
      <c r="H8594">
        <v>0</v>
      </c>
      <c r="I8594">
        <v>0.17</v>
      </c>
    </row>
    <row r="8595" spans="1:9" x14ac:dyDescent="0.25">
      <c r="A8595">
        <v>2500070661</v>
      </c>
      <c r="B8595" t="s">
        <v>6423</v>
      </c>
      <c r="C8595" t="s">
        <v>248</v>
      </c>
      <c r="D8595" t="s">
        <v>249</v>
      </c>
      <c r="E8595" s="1">
        <v>3000</v>
      </c>
      <c r="F8595" t="s">
        <v>2612</v>
      </c>
      <c r="G8595">
        <v>0</v>
      </c>
      <c r="H8595" s="1">
        <v>0</v>
      </c>
      <c r="I8595">
        <v>2.9503000000000001E-2</v>
      </c>
    </row>
    <row r="8596" spans="1:9" x14ac:dyDescent="0.25">
      <c r="A8596">
        <v>2500070663</v>
      </c>
      <c r="B8596" t="s">
        <v>6424</v>
      </c>
      <c r="C8596" t="s">
        <v>248</v>
      </c>
      <c r="D8596" t="s">
        <v>249</v>
      </c>
      <c r="E8596" s="1">
        <v>50</v>
      </c>
      <c r="F8596" t="s">
        <v>2612</v>
      </c>
      <c r="G8596" s="1">
        <v>0</v>
      </c>
      <c r="H8596" s="1">
        <v>0</v>
      </c>
      <c r="I8596">
        <v>41.741799999999998</v>
      </c>
    </row>
    <row r="8597" spans="1:9" x14ac:dyDescent="0.25">
      <c r="A8597">
        <v>2500070664</v>
      </c>
      <c r="B8597" t="s">
        <v>1814</v>
      </c>
      <c r="C8597" t="s">
        <v>248</v>
      </c>
      <c r="D8597" t="s">
        <v>249</v>
      </c>
      <c r="E8597" s="1">
        <v>466001</v>
      </c>
      <c r="F8597" t="s">
        <v>2612</v>
      </c>
      <c r="G8597">
        <v>0</v>
      </c>
      <c r="H8597">
        <v>0</v>
      </c>
      <c r="I8597">
        <v>1.5675000000000001E-2</v>
      </c>
    </row>
    <row r="8598" spans="1:9" x14ac:dyDescent="0.25">
      <c r="A8598">
        <v>2500070670</v>
      </c>
      <c r="B8598" t="s">
        <v>2189</v>
      </c>
      <c r="C8598" t="s">
        <v>248</v>
      </c>
      <c r="D8598" t="s">
        <v>249</v>
      </c>
      <c r="E8598" s="1">
        <v>0</v>
      </c>
      <c r="F8598" t="s">
        <v>2612</v>
      </c>
      <c r="G8598" s="1">
        <v>0</v>
      </c>
      <c r="H8598" s="1">
        <v>1135000</v>
      </c>
      <c r="I8598">
        <v>5.8630000000000002E-3</v>
      </c>
    </row>
    <row r="8599" spans="1:9" x14ac:dyDescent="0.25">
      <c r="A8599">
        <v>2500070670</v>
      </c>
      <c r="B8599" t="s">
        <v>2189</v>
      </c>
      <c r="C8599" t="s">
        <v>47</v>
      </c>
      <c r="D8599" t="s">
        <v>48</v>
      </c>
      <c r="E8599" s="1">
        <v>28550</v>
      </c>
      <c r="F8599" t="s">
        <v>2612</v>
      </c>
      <c r="G8599" s="1">
        <v>0</v>
      </c>
      <c r="H8599" s="1">
        <v>0</v>
      </c>
      <c r="I8599">
        <v>5.8630000000000002E-3</v>
      </c>
    </row>
    <row r="8600" spans="1:9" x14ac:dyDescent="0.25">
      <c r="A8600">
        <v>2500070671</v>
      </c>
      <c r="B8600" t="s">
        <v>6425</v>
      </c>
      <c r="C8600" t="s">
        <v>248</v>
      </c>
      <c r="D8600" t="s">
        <v>249</v>
      </c>
      <c r="E8600" s="1">
        <v>1620</v>
      </c>
      <c r="F8600" t="s">
        <v>2612</v>
      </c>
      <c r="G8600">
        <v>0</v>
      </c>
      <c r="H8600" s="1">
        <v>4191</v>
      </c>
      <c r="I8600">
        <v>5.3988000000000001E-2</v>
      </c>
    </row>
    <row r="8601" spans="1:9" x14ac:dyDescent="0.25">
      <c r="A8601">
        <v>2500070671</v>
      </c>
      <c r="B8601" t="s">
        <v>6425</v>
      </c>
      <c r="C8601" t="s">
        <v>47</v>
      </c>
      <c r="D8601" t="s">
        <v>48</v>
      </c>
      <c r="E8601" s="1">
        <v>1965</v>
      </c>
      <c r="F8601" t="s">
        <v>2612</v>
      </c>
      <c r="G8601" s="1">
        <v>4191</v>
      </c>
      <c r="H8601">
        <v>0</v>
      </c>
      <c r="I8601" s="1">
        <v>5.3990000000000003E-2</v>
      </c>
    </row>
    <row r="8602" spans="1:9" x14ac:dyDescent="0.25">
      <c r="A8602">
        <v>2500070672</v>
      </c>
      <c r="B8602" t="s">
        <v>6426</v>
      </c>
      <c r="C8602" t="s">
        <v>248</v>
      </c>
      <c r="D8602" t="s">
        <v>249</v>
      </c>
      <c r="E8602" s="1">
        <v>4000</v>
      </c>
      <c r="F8602" t="s">
        <v>2612</v>
      </c>
      <c r="G8602">
        <v>0</v>
      </c>
      <c r="H8602">
        <v>0</v>
      </c>
      <c r="I8602" s="1">
        <v>6.7320000000000005E-2</v>
      </c>
    </row>
    <row r="8603" spans="1:9" x14ac:dyDescent="0.25">
      <c r="A8603">
        <v>2500070673</v>
      </c>
      <c r="B8603" t="s">
        <v>6427</v>
      </c>
      <c r="C8603" t="s">
        <v>248</v>
      </c>
      <c r="D8603" t="s">
        <v>249</v>
      </c>
      <c r="E8603" s="1">
        <v>11230</v>
      </c>
      <c r="F8603" t="s">
        <v>2612</v>
      </c>
      <c r="G8603">
        <v>0</v>
      </c>
      <c r="H8603" s="1">
        <v>0</v>
      </c>
      <c r="I8603">
        <v>6.3088000000000005E-2</v>
      </c>
    </row>
    <row r="8604" spans="1:9" x14ac:dyDescent="0.25">
      <c r="A8604">
        <v>2500070674</v>
      </c>
      <c r="B8604" t="s">
        <v>6428</v>
      </c>
      <c r="C8604" t="s">
        <v>248</v>
      </c>
      <c r="D8604" t="s">
        <v>249</v>
      </c>
      <c r="E8604" s="1">
        <v>1000</v>
      </c>
      <c r="F8604" t="s">
        <v>2612</v>
      </c>
      <c r="G8604">
        <v>0</v>
      </c>
      <c r="H8604">
        <v>0</v>
      </c>
      <c r="I8604" s="1">
        <v>4.1500000000000002E-2</v>
      </c>
    </row>
    <row r="8605" spans="1:9" x14ac:dyDescent="0.25">
      <c r="A8605">
        <v>2500070675</v>
      </c>
      <c r="B8605" t="s">
        <v>8324</v>
      </c>
      <c r="C8605" t="s">
        <v>248</v>
      </c>
      <c r="D8605" t="s">
        <v>249</v>
      </c>
      <c r="E8605" s="1">
        <v>25000</v>
      </c>
      <c r="F8605" t="s">
        <v>2612</v>
      </c>
      <c r="G8605">
        <v>0</v>
      </c>
      <c r="H8605">
        <v>0</v>
      </c>
      <c r="I8605">
        <v>4.4667999999999999E-2</v>
      </c>
    </row>
    <row r="8606" spans="1:9" x14ac:dyDescent="0.25">
      <c r="A8606">
        <v>2500070675</v>
      </c>
      <c r="B8606" t="s">
        <v>8324</v>
      </c>
      <c r="C8606" t="s">
        <v>47</v>
      </c>
      <c r="D8606" t="s">
        <v>48</v>
      </c>
      <c r="E8606" s="1">
        <v>5998</v>
      </c>
      <c r="F8606" t="s">
        <v>2612</v>
      </c>
      <c r="G8606">
        <v>0</v>
      </c>
      <c r="H8606" s="1">
        <v>0</v>
      </c>
      <c r="I8606">
        <v>4.4667999999999999E-2</v>
      </c>
    </row>
    <row r="8607" spans="1:9" x14ac:dyDescent="0.25">
      <c r="A8607">
        <v>2500090014</v>
      </c>
      <c r="B8607" t="s">
        <v>1993</v>
      </c>
      <c r="C8607" t="s">
        <v>248</v>
      </c>
      <c r="D8607" t="s">
        <v>249</v>
      </c>
      <c r="E8607" s="1">
        <v>800</v>
      </c>
      <c r="F8607" t="s">
        <v>2612</v>
      </c>
      <c r="G8607">
        <v>0</v>
      </c>
      <c r="H8607">
        <v>0</v>
      </c>
      <c r="I8607">
        <v>0.168988</v>
      </c>
    </row>
    <row r="8608" spans="1:9" x14ac:dyDescent="0.25">
      <c r="A8608">
        <v>2500090014</v>
      </c>
      <c r="B8608" t="s">
        <v>1993</v>
      </c>
      <c r="C8608" t="s">
        <v>47</v>
      </c>
      <c r="D8608" t="s">
        <v>48</v>
      </c>
      <c r="E8608" s="1">
        <v>765</v>
      </c>
      <c r="F8608" t="s">
        <v>2612</v>
      </c>
      <c r="G8608">
        <v>0</v>
      </c>
      <c r="H8608">
        <v>0</v>
      </c>
      <c r="I8608">
        <v>0.16897999999999999</v>
      </c>
    </row>
    <row r="8609" spans="1:9" x14ac:dyDescent="0.25">
      <c r="A8609">
        <v>2500090015</v>
      </c>
      <c r="B8609" t="s">
        <v>6429</v>
      </c>
      <c r="C8609" t="s">
        <v>248</v>
      </c>
      <c r="D8609" t="s">
        <v>249</v>
      </c>
      <c r="E8609" s="1">
        <v>900</v>
      </c>
      <c r="F8609" t="s">
        <v>2612</v>
      </c>
      <c r="G8609">
        <v>0</v>
      </c>
      <c r="H8609">
        <v>0</v>
      </c>
      <c r="I8609">
        <v>1.1710999999999999E-2</v>
      </c>
    </row>
    <row r="8610" spans="1:9" x14ac:dyDescent="0.25">
      <c r="A8610">
        <v>2500090020</v>
      </c>
      <c r="B8610" t="s">
        <v>6430</v>
      </c>
      <c r="C8610" t="s">
        <v>248</v>
      </c>
      <c r="D8610" t="s">
        <v>249</v>
      </c>
      <c r="E8610" s="1">
        <v>950</v>
      </c>
      <c r="F8610" t="s">
        <v>2612</v>
      </c>
      <c r="G8610">
        <v>0</v>
      </c>
      <c r="H8610">
        <v>0</v>
      </c>
      <c r="I8610">
        <v>5.3126E-2</v>
      </c>
    </row>
    <row r="8611" spans="1:9" x14ac:dyDescent="0.25">
      <c r="A8611">
        <v>2500090029</v>
      </c>
      <c r="B8611" t="s">
        <v>1915</v>
      </c>
      <c r="C8611" t="s">
        <v>248</v>
      </c>
      <c r="D8611" t="s">
        <v>249</v>
      </c>
      <c r="E8611" s="1">
        <v>638</v>
      </c>
      <c r="F8611" t="s">
        <v>2612</v>
      </c>
      <c r="G8611">
        <v>0</v>
      </c>
      <c r="H8611">
        <v>0</v>
      </c>
      <c r="I8611">
        <v>5.9718E-2</v>
      </c>
    </row>
    <row r="8612" spans="1:9" x14ac:dyDescent="0.25">
      <c r="A8612">
        <v>2500090031</v>
      </c>
      <c r="B8612" t="s">
        <v>6431</v>
      </c>
      <c r="C8612" t="s">
        <v>2637</v>
      </c>
      <c r="D8612" t="s">
        <v>2638</v>
      </c>
      <c r="E8612" s="1">
        <v>0</v>
      </c>
      <c r="F8612" t="s">
        <v>2612</v>
      </c>
      <c r="G8612">
        <v>200</v>
      </c>
      <c r="H8612">
        <v>0</v>
      </c>
      <c r="I8612">
        <v>0</v>
      </c>
    </row>
    <row r="8613" spans="1:9" x14ac:dyDescent="0.25">
      <c r="A8613">
        <v>2500090031</v>
      </c>
      <c r="B8613" t="s">
        <v>6431</v>
      </c>
      <c r="C8613" t="s">
        <v>2623</v>
      </c>
      <c r="D8613" t="s">
        <v>2624</v>
      </c>
      <c r="E8613" s="1">
        <v>0</v>
      </c>
      <c r="F8613" t="s">
        <v>2612</v>
      </c>
      <c r="G8613">
        <v>0</v>
      </c>
      <c r="H8613" s="1">
        <v>200</v>
      </c>
      <c r="I8613">
        <v>0</v>
      </c>
    </row>
    <row r="8614" spans="1:9" x14ac:dyDescent="0.25">
      <c r="A8614">
        <v>2500090036</v>
      </c>
      <c r="B8614" t="s">
        <v>6432</v>
      </c>
      <c r="C8614" t="s">
        <v>248</v>
      </c>
      <c r="D8614" t="s">
        <v>249</v>
      </c>
      <c r="E8614" s="1">
        <v>3805</v>
      </c>
      <c r="F8614" t="s">
        <v>2612</v>
      </c>
      <c r="G8614">
        <v>0</v>
      </c>
      <c r="H8614">
        <v>0</v>
      </c>
      <c r="I8614" s="1">
        <v>0.16606799999999999</v>
      </c>
    </row>
    <row r="8615" spans="1:9" x14ac:dyDescent="0.25">
      <c r="A8615">
        <v>2500090036</v>
      </c>
      <c r="B8615" t="s">
        <v>6432</v>
      </c>
      <c r="C8615" t="s">
        <v>2637</v>
      </c>
      <c r="D8615" t="s">
        <v>2638</v>
      </c>
      <c r="E8615" s="1">
        <v>2396</v>
      </c>
      <c r="F8615" t="s">
        <v>2612</v>
      </c>
      <c r="G8615">
        <v>1</v>
      </c>
      <c r="H8615">
        <v>0</v>
      </c>
      <c r="I8615">
        <v>0.166073</v>
      </c>
    </row>
    <row r="8616" spans="1:9" x14ac:dyDescent="0.25">
      <c r="A8616">
        <v>2500090036</v>
      </c>
      <c r="B8616" t="s">
        <v>6432</v>
      </c>
      <c r="C8616" t="s">
        <v>2623</v>
      </c>
      <c r="D8616" t="s">
        <v>2624</v>
      </c>
      <c r="E8616" s="1">
        <v>0</v>
      </c>
      <c r="F8616" t="s">
        <v>2612</v>
      </c>
      <c r="G8616">
        <v>0</v>
      </c>
      <c r="H8616">
        <v>1</v>
      </c>
      <c r="I8616" s="1">
        <v>0.16606699999999999</v>
      </c>
    </row>
    <row r="8617" spans="1:9" x14ac:dyDescent="0.25">
      <c r="A8617">
        <v>2500090043</v>
      </c>
      <c r="B8617" t="s">
        <v>6433</v>
      </c>
      <c r="C8617" t="s">
        <v>248</v>
      </c>
      <c r="D8617" t="s">
        <v>249</v>
      </c>
      <c r="E8617" s="1">
        <v>31300</v>
      </c>
      <c r="F8617" t="s">
        <v>2612</v>
      </c>
      <c r="G8617">
        <v>0</v>
      </c>
      <c r="H8617" s="1">
        <v>0</v>
      </c>
      <c r="I8617">
        <v>3.2922E-2</v>
      </c>
    </row>
    <row r="8618" spans="1:9" x14ac:dyDescent="0.25">
      <c r="A8618">
        <v>2500090049</v>
      </c>
      <c r="B8618" t="s">
        <v>6434</v>
      </c>
      <c r="C8618" t="s">
        <v>2645</v>
      </c>
      <c r="D8618" t="s">
        <v>2646</v>
      </c>
      <c r="E8618" s="1">
        <v>24800</v>
      </c>
      <c r="F8618" t="s">
        <v>2612</v>
      </c>
      <c r="G8618" s="1">
        <v>0</v>
      </c>
      <c r="H8618">
        <v>0</v>
      </c>
      <c r="I8618" s="1">
        <v>0.113022</v>
      </c>
    </row>
    <row r="8619" spans="1:9" x14ac:dyDescent="0.25">
      <c r="A8619">
        <v>2500090062</v>
      </c>
      <c r="B8619" t="s">
        <v>6435</v>
      </c>
      <c r="C8619" t="s">
        <v>248</v>
      </c>
      <c r="D8619" t="s">
        <v>249</v>
      </c>
      <c r="E8619" s="1">
        <v>30300</v>
      </c>
      <c r="F8619" t="s">
        <v>2612</v>
      </c>
      <c r="G8619">
        <v>0</v>
      </c>
      <c r="H8619">
        <v>0</v>
      </c>
      <c r="I8619">
        <v>1.4515999999999999E-2</v>
      </c>
    </row>
    <row r="8620" spans="1:9" x14ac:dyDescent="0.25">
      <c r="A8620">
        <v>2500090065</v>
      </c>
      <c r="B8620" t="s">
        <v>6436</v>
      </c>
      <c r="C8620" t="s">
        <v>2689</v>
      </c>
      <c r="D8620" t="s">
        <v>2690</v>
      </c>
      <c r="E8620" s="1">
        <v>1514.2856999999999</v>
      </c>
      <c r="F8620" t="s">
        <v>2612</v>
      </c>
      <c r="G8620" s="1">
        <v>0</v>
      </c>
      <c r="H8620" s="1">
        <v>2000</v>
      </c>
      <c r="I8620">
        <v>6.5773999999999999E-2</v>
      </c>
    </row>
    <row r="8621" spans="1:9" x14ac:dyDescent="0.25">
      <c r="A8621">
        <v>2500090065</v>
      </c>
      <c r="B8621" t="s">
        <v>6436</v>
      </c>
      <c r="C8621" t="s">
        <v>248</v>
      </c>
      <c r="D8621" t="s">
        <v>249</v>
      </c>
      <c r="E8621" s="1">
        <v>4928</v>
      </c>
      <c r="F8621" t="s">
        <v>2612</v>
      </c>
      <c r="G8621" s="1">
        <v>2000</v>
      </c>
      <c r="H8621" s="1">
        <v>0</v>
      </c>
      <c r="I8621">
        <v>6.5767000000000006E-2</v>
      </c>
    </row>
    <row r="8622" spans="1:9" x14ac:dyDescent="0.25">
      <c r="A8622">
        <v>2500090065</v>
      </c>
      <c r="B8622" t="s">
        <v>6436</v>
      </c>
      <c r="C8622" t="s">
        <v>14</v>
      </c>
      <c r="D8622" t="s">
        <v>15</v>
      </c>
      <c r="E8622" s="1">
        <v>400</v>
      </c>
      <c r="F8622" t="s">
        <v>2612</v>
      </c>
      <c r="G8622">
        <v>0</v>
      </c>
      <c r="H8622" s="1">
        <v>0</v>
      </c>
      <c r="I8622">
        <v>7.8E-2</v>
      </c>
    </row>
    <row r="8623" spans="1:9" x14ac:dyDescent="0.25">
      <c r="A8623">
        <v>2500090065</v>
      </c>
      <c r="B8623" t="s">
        <v>6436</v>
      </c>
      <c r="C8623" t="s">
        <v>2628</v>
      </c>
      <c r="D8623" t="s">
        <v>2629</v>
      </c>
      <c r="E8623" s="1">
        <v>46.4</v>
      </c>
      <c r="F8623" t="s">
        <v>2612</v>
      </c>
      <c r="G8623">
        <v>0</v>
      </c>
      <c r="H8623">
        <v>0</v>
      </c>
      <c r="I8623">
        <v>6.5733E-2</v>
      </c>
    </row>
    <row r="8624" spans="1:9" x14ac:dyDescent="0.25">
      <c r="A8624">
        <v>2500090067</v>
      </c>
      <c r="B8624" t="s">
        <v>6437</v>
      </c>
      <c r="C8624" t="s">
        <v>248</v>
      </c>
      <c r="D8624" t="s">
        <v>249</v>
      </c>
      <c r="E8624" s="1">
        <v>3600</v>
      </c>
      <c r="F8624" t="s">
        <v>2612</v>
      </c>
      <c r="G8624">
        <v>0</v>
      </c>
      <c r="H8624" s="1">
        <v>0</v>
      </c>
      <c r="I8624">
        <v>0.72533099999999995</v>
      </c>
    </row>
    <row r="8625" spans="1:9" x14ac:dyDescent="0.25">
      <c r="A8625">
        <v>2500090069</v>
      </c>
      <c r="B8625" t="s">
        <v>1916</v>
      </c>
      <c r="C8625" t="s">
        <v>2615</v>
      </c>
      <c r="D8625" t="s">
        <v>2616</v>
      </c>
      <c r="E8625" s="1">
        <v>3095</v>
      </c>
      <c r="F8625" t="s">
        <v>2612</v>
      </c>
      <c r="G8625">
        <v>0</v>
      </c>
      <c r="H8625">
        <v>0</v>
      </c>
      <c r="I8625">
        <v>0.59586099999999997</v>
      </c>
    </row>
    <row r="8626" spans="1:9" x14ac:dyDescent="0.25">
      <c r="A8626">
        <v>2500090070</v>
      </c>
      <c r="B8626" t="s">
        <v>6438</v>
      </c>
      <c r="C8626" t="s">
        <v>248</v>
      </c>
      <c r="D8626" t="s">
        <v>249</v>
      </c>
      <c r="E8626" s="1">
        <v>1390</v>
      </c>
      <c r="F8626" t="s">
        <v>2612</v>
      </c>
      <c r="G8626">
        <v>0</v>
      </c>
      <c r="H8626">
        <v>0</v>
      </c>
      <c r="I8626">
        <v>0.22236700000000001</v>
      </c>
    </row>
    <row r="8627" spans="1:9" x14ac:dyDescent="0.25">
      <c r="A8627">
        <v>2500090076</v>
      </c>
      <c r="B8627" t="s">
        <v>6439</v>
      </c>
      <c r="C8627" t="s">
        <v>248</v>
      </c>
      <c r="D8627" t="s">
        <v>249</v>
      </c>
      <c r="E8627" s="1">
        <v>1247</v>
      </c>
      <c r="F8627" t="s">
        <v>2612</v>
      </c>
      <c r="G8627" s="1">
        <v>1200</v>
      </c>
      <c r="H8627" s="1">
        <v>20000</v>
      </c>
      <c r="I8627">
        <v>3.0962E-2</v>
      </c>
    </row>
    <row r="8628" spans="1:9" x14ac:dyDescent="0.25">
      <c r="A8628">
        <v>2500090076</v>
      </c>
      <c r="B8628" t="s">
        <v>6439</v>
      </c>
      <c r="C8628" t="s">
        <v>47</v>
      </c>
      <c r="D8628" t="s">
        <v>48</v>
      </c>
      <c r="E8628" s="1">
        <v>900</v>
      </c>
      <c r="F8628" t="s">
        <v>2612</v>
      </c>
      <c r="G8628">
        <v>0</v>
      </c>
      <c r="H8628" s="1">
        <v>1200</v>
      </c>
      <c r="I8628">
        <v>3.0967000000000001E-2</v>
      </c>
    </row>
    <row r="8629" spans="1:9" x14ac:dyDescent="0.25">
      <c r="A8629">
        <v>2500090077</v>
      </c>
      <c r="B8629" t="s">
        <v>6440</v>
      </c>
      <c r="C8629" t="s">
        <v>248</v>
      </c>
      <c r="D8629" t="s">
        <v>249</v>
      </c>
      <c r="E8629" s="1">
        <v>6995</v>
      </c>
      <c r="F8629" t="s">
        <v>2612</v>
      </c>
      <c r="G8629">
        <v>0</v>
      </c>
      <c r="H8629">
        <v>0</v>
      </c>
      <c r="I8629" s="1">
        <v>2.9467E-2</v>
      </c>
    </row>
    <row r="8630" spans="1:9" x14ac:dyDescent="0.25">
      <c r="A8630">
        <v>2500090078</v>
      </c>
      <c r="B8630" t="s">
        <v>6441</v>
      </c>
      <c r="C8630" t="s">
        <v>248</v>
      </c>
      <c r="D8630" t="s">
        <v>249</v>
      </c>
      <c r="E8630" s="1">
        <v>19707</v>
      </c>
      <c r="F8630" t="s">
        <v>2612</v>
      </c>
      <c r="G8630" s="1">
        <v>0</v>
      </c>
      <c r="H8630" s="1">
        <v>0</v>
      </c>
      <c r="I8630" s="1">
        <v>9.3211000000000002E-2</v>
      </c>
    </row>
    <row r="8631" spans="1:9" x14ac:dyDescent="0.25">
      <c r="A8631">
        <v>2500090078</v>
      </c>
      <c r="B8631" t="s">
        <v>6441</v>
      </c>
      <c r="C8631" t="s">
        <v>47</v>
      </c>
      <c r="D8631" t="s">
        <v>48</v>
      </c>
      <c r="E8631" s="1">
        <v>8100</v>
      </c>
      <c r="F8631" t="s">
        <v>2612</v>
      </c>
      <c r="G8631">
        <v>0</v>
      </c>
      <c r="H8631" s="1">
        <v>0</v>
      </c>
      <c r="I8631" s="1">
        <v>9.3210000000000001E-2</v>
      </c>
    </row>
    <row r="8632" spans="1:9" x14ac:dyDescent="0.25">
      <c r="A8632">
        <v>2500090079</v>
      </c>
      <c r="B8632" t="s">
        <v>6442</v>
      </c>
      <c r="C8632" t="s">
        <v>248</v>
      </c>
      <c r="D8632" t="s">
        <v>249</v>
      </c>
      <c r="E8632" s="1">
        <v>19575</v>
      </c>
      <c r="F8632" t="s">
        <v>2612</v>
      </c>
      <c r="G8632">
        <v>0</v>
      </c>
      <c r="H8632">
        <v>0</v>
      </c>
      <c r="I8632" s="1">
        <v>0.13559599999999999</v>
      </c>
    </row>
    <row r="8633" spans="1:9" x14ac:dyDescent="0.25">
      <c r="A8633">
        <v>2500090080</v>
      </c>
      <c r="B8633" t="s">
        <v>6443</v>
      </c>
      <c r="C8633" t="s">
        <v>248</v>
      </c>
      <c r="D8633" t="s">
        <v>249</v>
      </c>
      <c r="E8633" s="1">
        <v>4634</v>
      </c>
      <c r="F8633" t="s">
        <v>2612</v>
      </c>
      <c r="G8633">
        <v>0</v>
      </c>
      <c r="H8633">
        <v>0</v>
      </c>
      <c r="I8633" s="1">
        <v>0.101688</v>
      </c>
    </row>
    <row r="8634" spans="1:9" x14ac:dyDescent="0.25">
      <c r="A8634">
        <v>2500090080</v>
      </c>
      <c r="B8634" t="s">
        <v>6443</v>
      </c>
      <c r="C8634" t="s">
        <v>47</v>
      </c>
      <c r="D8634" t="s">
        <v>48</v>
      </c>
      <c r="E8634" s="1">
        <v>900</v>
      </c>
      <c r="F8634" t="s">
        <v>2612</v>
      </c>
      <c r="G8634">
        <v>0</v>
      </c>
      <c r="H8634">
        <v>0</v>
      </c>
      <c r="I8634" s="1">
        <v>0.101689</v>
      </c>
    </row>
    <row r="8635" spans="1:9" x14ac:dyDescent="0.25">
      <c r="A8635">
        <v>2500090081</v>
      </c>
      <c r="B8635" t="s">
        <v>6444</v>
      </c>
      <c r="C8635" t="s">
        <v>248</v>
      </c>
      <c r="D8635" t="s">
        <v>249</v>
      </c>
      <c r="E8635" s="1">
        <v>615</v>
      </c>
      <c r="F8635" t="s">
        <v>2612</v>
      </c>
      <c r="G8635">
        <v>0</v>
      </c>
      <c r="H8635" s="1">
        <v>10000</v>
      </c>
      <c r="I8635" s="1">
        <v>3.6455000000000001E-2</v>
      </c>
    </row>
    <row r="8636" spans="1:9" x14ac:dyDescent="0.25">
      <c r="A8636">
        <v>2500090087</v>
      </c>
      <c r="B8636" t="s">
        <v>1970</v>
      </c>
      <c r="C8636" t="s">
        <v>248</v>
      </c>
      <c r="D8636" t="s">
        <v>249</v>
      </c>
      <c r="E8636" s="1">
        <v>48796</v>
      </c>
      <c r="F8636" t="s">
        <v>2612</v>
      </c>
      <c r="G8636">
        <v>0</v>
      </c>
      <c r="H8636">
        <v>0</v>
      </c>
      <c r="I8636" s="1">
        <v>0.25092100000000001</v>
      </c>
    </row>
    <row r="8637" spans="1:9" x14ac:dyDescent="0.25">
      <c r="A8637">
        <v>2500090088</v>
      </c>
      <c r="B8637" t="s">
        <v>1761</v>
      </c>
      <c r="C8637" t="s">
        <v>248</v>
      </c>
      <c r="D8637" t="s">
        <v>249</v>
      </c>
      <c r="E8637" s="1">
        <v>25670</v>
      </c>
      <c r="F8637" t="s">
        <v>2612</v>
      </c>
      <c r="G8637">
        <v>0</v>
      </c>
      <c r="H8637" s="1">
        <v>0</v>
      </c>
      <c r="I8637" s="1">
        <v>0.26105</v>
      </c>
    </row>
    <row r="8638" spans="1:9" x14ac:dyDescent="0.25">
      <c r="A8638">
        <v>2500090089</v>
      </c>
      <c r="B8638" t="s">
        <v>1783</v>
      </c>
      <c r="C8638" t="s">
        <v>248</v>
      </c>
      <c r="D8638" t="s">
        <v>249</v>
      </c>
      <c r="E8638" s="1">
        <v>47584</v>
      </c>
      <c r="F8638" t="s">
        <v>2612</v>
      </c>
      <c r="G8638">
        <v>0</v>
      </c>
      <c r="H8638">
        <v>0</v>
      </c>
      <c r="I8638">
        <v>0.209254</v>
      </c>
    </row>
    <row r="8639" spans="1:9" x14ac:dyDescent="0.25">
      <c r="A8639">
        <v>2500090090</v>
      </c>
      <c r="B8639" t="s">
        <v>6445</v>
      </c>
      <c r="C8639" t="s">
        <v>248</v>
      </c>
      <c r="D8639" t="s">
        <v>249</v>
      </c>
      <c r="E8639" s="1">
        <v>6838</v>
      </c>
      <c r="F8639" t="s">
        <v>2612</v>
      </c>
      <c r="G8639">
        <v>0</v>
      </c>
      <c r="H8639">
        <v>0</v>
      </c>
      <c r="I8639" s="1">
        <v>0.110155</v>
      </c>
    </row>
    <row r="8640" spans="1:9" x14ac:dyDescent="0.25">
      <c r="A8640">
        <v>2500090091</v>
      </c>
      <c r="B8640" t="s">
        <v>6446</v>
      </c>
      <c r="C8640" t="s">
        <v>248</v>
      </c>
      <c r="D8640" t="s">
        <v>249</v>
      </c>
      <c r="E8640" s="1">
        <v>11</v>
      </c>
      <c r="F8640" t="s">
        <v>4426</v>
      </c>
      <c r="G8640">
        <v>0</v>
      </c>
      <c r="H8640">
        <v>0</v>
      </c>
      <c r="I8640" s="1">
        <v>10.076364</v>
      </c>
    </row>
    <row r="8641" spans="1:9" x14ac:dyDescent="0.25">
      <c r="A8641">
        <v>2500090092</v>
      </c>
      <c r="B8641" t="s">
        <v>6447</v>
      </c>
      <c r="C8641" t="s">
        <v>248</v>
      </c>
      <c r="D8641" t="s">
        <v>249</v>
      </c>
      <c r="E8641" s="1">
        <v>4</v>
      </c>
      <c r="F8641" t="s">
        <v>4426</v>
      </c>
      <c r="G8641">
        <v>0</v>
      </c>
      <c r="H8641">
        <v>0</v>
      </c>
      <c r="I8641">
        <v>10</v>
      </c>
    </row>
    <row r="8642" spans="1:9" x14ac:dyDescent="0.25">
      <c r="A8642">
        <v>2500090093</v>
      </c>
      <c r="B8642" t="s">
        <v>6448</v>
      </c>
      <c r="C8642" t="s">
        <v>248</v>
      </c>
      <c r="D8642" t="s">
        <v>249</v>
      </c>
      <c r="E8642" s="1">
        <v>4500</v>
      </c>
      <c r="F8642" t="s">
        <v>2612</v>
      </c>
      <c r="G8642">
        <v>0</v>
      </c>
      <c r="H8642" s="1">
        <v>20000</v>
      </c>
      <c r="I8642">
        <v>2.9659999999999999E-2</v>
      </c>
    </row>
    <row r="8643" spans="1:9" x14ac:dyDescent="0.25">
      <c r="A8643">
        <v>2500090096</v>
      </c>
      <c r="B8643" t="s">
        <v>6449</v>
      </c>
      <c r="C8643" t="s">
        <v>248</v>
      </c>
      <c r="D8643" t="s">
        <v>249</v>
      </c>
      <c r="E8643" s="1">
        <v>1935</v>
      </c>
      <c r="F8643" t="s">
        <v>2612</v>
      </c>
      <c r="G8643">
        <v>0</v>
      </c>
      <c r="H8643">
        <v>0</v>
      </c>
      <c r="I8643">
        <v>8.4945999999999994E-2</v>
      </c>
    </row>
    <row r="8644" spans="1:9" x14ac:dyDescent="0.25">
      <c r="A8644">
        <v>2500090097</v>
      </c>
      <c r="B8644" t="s">
        <v>6450</v>
      </c>
      <c r="C8644" t="s">
        <v>248</v>
      </c>
      <c r="D8644" t="s">
        <v>249</v>
      </c>
      <c r="E8644" s="1">
        <v>19134</v>
      </c>
      <c r="F8644" t="s">
        <v>2612</v>
      </c>
      <c r="G8644" s="1">
        <v>0</v>
      </c>
      <c r="H8644" s="1">
        <v>0</v>
      </c>
      <c r="I8644">
        <v>0.21623000000000001</v>
      </c>
    </row>
    <row r="8645" spans="1:9" x14ac:dyDescent="0.25">
      <c r="A8645">
        <v>2500090098</v>
      </c>
      <c r="B8645" t="s">
        <v>6451</v>
      </c>
      <c r="C8645" t="s">
        <v>248</v>
      </c>
      <c r="D8645" t="s">
        <v>249</v>
      </c>
      <c r="E8645" s="1">
        <v>2846</v>
      </c>
      <c r="F8645" t="s">
        <v>2612</v>
      </c>
      <c r="G8645" s="1">
        <v>0</v>
      </c>
      <c r="H8645" s="1">
        <v>0</v>
      </c>
      <c r="I8645">
        <v>0.19077</v>
      </c>
    </row>
    <row r="8646" spans="1:9" x14ac:dyDescent="0.25">
      <c r="A8646">
        <v>2500090100</v>
      </c>
      <c r="B8646" t="s">
        <v>1971</v>
      </c>
      <c r="C8646" t="s">
        <v>248</v>
      </c>
      <c r="D8646" t="s">
        <v>249</v>
      </c>
      <c r="E8646" s="1">
        <v>40216</v>
      </c>
      <c r="F8646" t="s">
        <v>2612</v>
      </c>
      <c r="G8646">
        <v>0</v>
      </c>
      <c r="H8646">
        <v>0</v>
      </c>
      <c r="I8646">
        <v>0.19615299999999999</v>
      </c>
    </row>
    <row r="8647" spans="1:9" x14ac:dyDescent="0.25">
      <c r="A8647">
        <v>2500090102</v>
      </c>
      <c r="B8647" t="s">
        <v>6452</v>
      </c>
      <c r="C8647" t="s">
        <v>248</v>
      </c>
      <c r="D8647" t="s">
        <v>249</v>
      </c>
      <c r="E8647" s="1">
        <v>34702</v>
      </c>
      <c r="F8647" t="s">
        <v>2612</v>
      </c>
      <c r="G8647">
        <v>0</v>
      </c>
      <c r="H8647">
        <v>0</v>
      </c>
      <c r="I8647">
        <v>0.26227200000000001</v>
      </c>
    </row>
    <row r="8648" spans="1:9" x14ac:dyDescent="0.25">
      <c r="A8648">
        <v>2500090104</v>
      </c>
      <c r="B8648" t="s">
        <v>6453</v>
      </c>
      <c r="C8648" t="s">
        <v>248</v>
      </c>
      <c r="D8648" t="s">
        <v>249</v>
      </c>
      <c r="E8648" s="1">
        <v>126</v>
      </c>
      <c r="F8648" t="s">
        <v>2612</v>
      </c>
      <c r="G8648">
        <v>0</v>
      </c>
      <c r="H8648">
        <v>0</v>
      </c>
      <c r="I8648">
        <v>0.31888899999999998</v>
      </c>
    </row>
    <row r="8649" spans="1:9" x14ac:dyDescent="0.25">
      <c r="A8649">
        <v>2500090105</v>
      </c>
      <c r="B8649" t="s">
        <v>6454</v>
      </c>
      <c r="C8649" t="s">
        <v>248</v>
      </c>
      <c r="D8649" t="s">
        <v>249</v>
      </c>
      <c r="E8649" s="1">
        <v>86</v>
      </c>
      <c r="F8649" t="s">
        <v>2612</v>
      </c>
      <c r="G8649" s="1">
        <v>2000</v>
      </c>
      <c r="H8649">
        <v>0</v>
      </c>
      <c r="I8649">
        <v>0.38139499999999998</v>
      </c>
    </row>
    <row r="8650" spans="1:9" x14ac:dyDescent="0.25">
      <c r="A8650">
        <v>2500090105</v>
      </c>
      <c r="B8650" t="s">
        <v>6454</v>
      </c>
      <c r="C8650" t="s">
        <v>47</v>
      </c>
      <c r="D8650" t="s">
        <v>48</v>
      </c>
      <c r="E8650" s="1">
        <v>0</v>
      </c>
      <c r="F8650" t="s">
        <v>2612</v>
      </c>
      <c r="G8650">
        <v>0</v>
      </c>
      <c r="H8650" s="1">
        <v>2000</v>
      </c>
      <c r="I8650">
        <v>0</v>
      </c>
    </row>
    <row r="8651" spans="1:9" x14ac:dyDescent="0.25">
      <c r="A8651">
        <v>2500100006</v>
      </c>
      <c r="B8651" t="s">
        <v>1917</v>
      </c>
      <c r="C8651" t="s">
        <v>248</v>
      </c>
      <c r="D8651" t="s">
        <v>249</v>
      </c>
      <c r="E8651" s="1">
        <v>281.5</v>
      </c>
      <c r="F8651" t="s">
        <v>4426</v>
      </c>
      <c r="G8651">
        <v>0</v>
      </c>
      <c r="H8651">
        <v>0</v>
      </c>
      <c r="I8651">
        <v>8.5899819999999991</v>
      </c>
    </row>
    <row r="8652" spans="1:9" x14ac:dyDescent="0.25">
      <c r="A8652">
        <v>2500100007</v>
      </c>
      <c r="B8652" t="s">
        <v>1969</v>
      </c>
      <c r="C8652" t="s">
        <v>248</v>
      </c>
      <c r="D8652" t="s">
        <v>249</v>
      </c>
      <c r="E8652" s="1">
        <v>325.3</v>
      </c>
      <c r="F8652" t="s">
        <v>4426</v>
      </c>
      <c r="G8652">
        <v>0</v>
      </c>
      <c r="H8652">
        <v>0</v>
      </c>
      <c r="I8652">
        <v>5.2</v>
      </c>
    </row>
    <row r="8653" spans="1:9" x14ac:dyDescent="0.25">
      <c r="A8653">
        <v>2500100008</v>
      </c>
      <c r="B8653" t="s">
        <v>6455</v>
      </c>
      <c r="C8653" t="s">
        <v>248</v>
      </c>
      <c r="D8653" t="s">
        <v>249</v>
      </c>
      <c r="E8653" s="1">
        <v>150</v>
      </c>
      <c r="F8653" t="s">
        <v>4426</v>
      </c>
      <c r="G8653">
        <v>0</v>
      </c>
      <c r="H8653">
        <v>0</v>
      </c>
      <c r="I8653">
        <v>5.4960000000000004</v>
      </c>
    </row>
    <row r="8654" spans="1:9" x14ac:dyDescent="0.25">
      <c r="A8654">
        <v>2500100017</v>
      </c>
      <c r="B8654" t="s">
        <v>6456</v>
      </c>
      <c r="C8654" t="s">
        <v>2637</v>
      </c>
      <c r="D8654" t="s">
        <v>2638</v>
      </c>
      <c r="E8654" s="1">
        <v>1600</v>
      </c>
      <c r="F8654" t="s">
        <v>2612</v>
      </c>
      <c r="G8654">
        <v>0</v>
      </c>
      <c r="H8654">
        <v>0</v>
      </c>
      <c r="I8654">
        <v>0.36626900000000001</v>
      </c>
    </row>
    <row r="8655" spans="1:9" x14ac:dyDescent="0.25">
      <c r="A8655">
        <v>2500110006</v>
      </c>
      <c r="B8655" t="s">
        <v>6457</v>
      </c>
      <c r="C8655" t="s">
        <v>699</v>
      </c>
      <c r="D8655" t="s">
        <v>700</v>
      </c>
      <c r="E8655" s="1">
        <v>302.60000000000002</v>
      </c>
      <c r="F8655" t="s">
        <v>4426</v>
      </c>
      <c r="G8655">
        <v>0</v>
      </c>
      <c r="H8655">
        <v>0</v>
      </c>
      <c r="I8655">
        <v>27.526999</v>
      </c>
    </row>
    <row r="8656" spans="1:9" x14ac:dyDescent="0.25">
      <c r="A8656">
        <v>2500110007</v>
      </c>
      <c r="B8656" t="s">
        <v>6458</v>
      </c>
      <c r="C8656" t="s">
        <v>699</v>
      </c>
      <c r="D8656" t="s">
        <v>700</v>
      </c>
      <c r="E8656" s="1">
        <v>352.6</v>
      </c>
      <c r="F8656" t="s">
        <v>4426</v>
      </c>
      <c r="G8656">
        <v>0</v>
      </c>
      <c r="H8656">
        <v>0</v>
      </c>
      <c r="I8656" s="1">
        <v>20.103318000000002</v>
      </c>
    </row>
    <row r="8657" spans="1:9" x14ac:dyDescent="0.25">
      <c r="A8657">
        <v>2500110009</v>
      </c>
      <c r="B8657" t="s">
        <v>6459</v>
      </c>
      <c r="C8657" t="s">
        <v>699</v>
      </c>
      <c r="D8657" t="s">
        <v>700</v>
      </c>
      <c r="E8657" s="1">
        <v>48</v>
      </c>
      <c r="F8657" t="s">
        <v>3524</v>
      </c>
      <c r="G8657">
        <v>0</v>
      </c>
      <c r="H8657">
        <v>0</v>
      </c>
      <c r="I8657">
        <v>15.228125</v>
      </c>
    </row>
    <row r="8658" spans="1:9" x14ac:dyDescent="0.25">
      <c r="A8658">
        <v>2500110009</v>
      </c>
      <c r="B8658" t="s">
        <v>6459</v>
      </c>
      <c r="C8658" t="s">
        <v>909</v>
      </c>
      <c r="D8658" t="s">
        <v>910</v>
      </c>
      <c r="E8658" s="1">
        <v>9.4981000000000009</v>
      </c>
      <c r="F8658" t="s">
        <v>3524</v>
      </c>
      <c r="G8658">
        <v>0</v>
      </c>
      <c r="H8658">
        <v>0</v>
      </c>
      <c r="I8658">
        <v>13.293184999999999</v>
      </c>
    </row>
    <row r="8659" spans="1:9" x14ac:dyDescent="0.25">
      <c r="A8659">
        <v>2500110009</v>
      </c>
      <c r="B8659" t="s">
        <v>6459</v>
      </c>
      <c r="C8659" t="s">
        <v>2637</v>
      </c>
      <c r="D8659" t="s">
        <v>2638</v>
      </c>
      <c r="E8659" s="1">
        <v>56</v>
      </c>
      <c r="F8659" t="s">
        <v>3524</v>
      </c>
      <c r="G8659">
        <v>0</v>
      </c>
      <c r="H8659">
        <v>0</v>
      </c>
      <c r="I8659">
        <v>14.638928999999999</v>
      </c>
    </row>
    <row r="8660" spans="1:9" x14ac:dyDescent="0.25">
      <c r="A8660">
        <v>2500110013</v>
      </c>
      <c r="B8660" t="s">
        <v>6460</v>
      </c>
      <c r="C8660" t="s">
        <v>699</v>
      </c>
      <c r="D8660" t="s">
        <v>700</v>
      </c>
      <c r="E8660" s="1">
        <v>4000</v>
      </c>
      <c r="F8660" t="s">
        <v>2612</v>
      </c>
      <c r="G8660">
        <v>0</v>
      </c>
      <c r="H8660">
        <v>0</v>
      </c>
      <c r="I8660">
        <v>1.0999999999999999E-2</v>
      </c>
    </row>
    <row r="8661" spans="1:9" x14ac:dyDescent="0.25">
      <c r="A8661">
        <v>2500110024</v>
      </c>
      <c r="B8661" t="s">
        <v>1802</v>
      </c>
      <c r="C8661" t="s">
        <v>248</v>
      </c>
      <c r="D8661" t="s">
        <v>249</v>
      </c>
      <c r="E8661" s="1">
        <v>111.2</v>
      </c>
      <c r="F8661" t="s">
        <v>4426</v>
      </c>
      <c r="G8661">
        <v>0</v>
      </c>
      <c r="H8661">
        <v>0</v>
      </c>
      <c r="I8661">
        <v>13.779227000000001</v>
      </c>
    </row>
    <row r="8662" spans="1:9" x14ac:dyDescent="0.25">
      <c r="A8662">
        <v>2500110024</v>
      </c>
      <c r="B8662" t="s">
        <v>1802</v>
      </c>
      <c r="C8662" t="s">
        <v>47</v>
      </c>
      <c r="D8662" t="s">
        <v>48</v>
      </c>
      <c r="E8662" s="1">
        <v>7.8</v>
      </c>
      <c r="F8662" t="s">
        <v>4426</v>
      </c>
      <c r="G8662">
        <v>0</v>
      </c>
      <c r="H8662">
        <v>0</v>
      </c>
      <c r="I8662">
        <v>13.779487</v>
      </c>
    </row>
    <row r="8663" spans="1:9" x14ac:dyDescent="0.25">
      <c r="A8663">
        <v>2500110025</v>
      </c>
      <c r="B8663" t="s">
        <v>6461</v>
      </c>
      <c r="C8663" t="s">
        <v>699</v>
      </c>
      <c r="D8663" t="s">
        <v>700</v>
      </c>
      <c r="E8663" s="1">
        <v>54.15</v>
      </c>
      <c r="F8663" t="s">
        <v>4426</v>
      </c>
      <c r="G8663">
        <v>0</v>
      </c>
      <c r="H8663">
        <v>0</v>
      </c>
      <c r="I8663">
        <v>15.711357</v>
      </c>
    </row>
    <row r="8664" spans="1:9" x14ac:dyDescent="0.25">
      <c r="A8664">
        <v>2500110026</v>
      </c>
      <c r="B8664" t="s">
        <v>6462</v>
      </c>
      <c r="C8664" t="s">
        <v>248</v>
      </c>
      <c r="D8664" t="s">
        <v>249</v>
      </c>
      <c r="E8664">
        <v>170</v>
      </c>
      <c r="F8664" t="s">
        <v>3524</v>
      </c>
      <c r="G8664">
        <v>0</v>
      </c>
      <c r="H8664">
        <v>0</v>
      </c>
      <c r="I8664">
        <v>15.881118000000001</v>
      </c>
    </row>
    <row r="8665" spans="1:9" x14ac:dyDescent="0.25">
      <c r="A8665">
        <v>2500110028</v>
      </c>
      <c r="B8665" t="s">
        <v>6463</v>
      </c>
      <c r="C8665" t="s">
        <v>248</v>
      </c>
      <c r="D8665" t="s">
        <v>249</v>
      </c>
      <c r="E8665" s="1">
        <v>2250</v>
      </c>
      <c r="F8665" t="s">
        <v>2612</v>
      </c>
      <c r="G8665" s="1">
        <v>0</v>
      </c>
      <c r="H8665">
        <v>0</v>
      </c>
      <c r="I8665">
        <v>1.0681510000000001</v>
      </c>
    </row>
    <row r="8666" spans="1:9" x14ac:dyDescent="0.25">
      <c r="A8666">
        <v>2500110030</v>
      </c>
      <c r="B8666" t="s">
        <v>1918</v>
      </c>
      <c r="C8666" t="s">
        <v>248</v>
      </c>
      <c r="D8666" t="s">
        <v>249</v>
      </c>
      <c r="E8666" s="1">
        <v>315.60000000000002</v>
      </c>
      <c r="F8666" t="s">
        <v>4426</v>
      </c>
      <c r="G8666">
        <v>0</v>
      </c>
      <c r="H8666" s="1">
        <v>0</v>
      </c>
      <c r="I8666">
        <v>14.378169</v>
      </c>
    </row>
    <row r="8667" spans="1:9" x14ac:dyDescent="0.25">
      <c r="A8667">
        <v>2500110031</v>
      </c>
      <c r="B8667" t="s">
        <v>6464</v>
      </c>
      <c r="C8667" t="s">
        <v>248</v>
      </c>
      <c r="D8667" t="s">
        <v>249</v>
      </c>
      <c r="E8667" s="1">
        <v>252</v>
      </c>
      <c r="F8667" t="s">
        <v>3524</v>
      </c>
      <c r="G8667">
        <v>0</v>
      </c>
      <c r="H8667">
        <v>0</v>
      </c>
      <c r="I8667">
        <v>15.840833</v>
      </c>
    </row>
    <row r="8668" spans="1:9" x14ac:dyDescent="0.25">
      <c r="A8668">
        <v>2500110031</v>
      </c>
      <c r="B8668" t="s">
        <v>6464</v>
      </c>
      <c r="C8668" t="s">
        <v>2625</v>
      </c>
      <c r="D8668" t="s">
        <v>2626</v>
      </c>
      <c r="E8668" s="1">
        <v>4</v>
      </c>
      <c r="F8668" t="s">
        <v>3524</v>
      </c>
      <c r="G8668">
        <v>0</v>
      </c>
      <c r="H8668" s="1">
        <v>0</v>
      </c>
      <c r="I8668">
        <v>12.855</v>
      </c>
    </row>
    <row r="8669" spans="1:9" x14ac:dyDescent="0.25">
      <c r="A8669">
        <v>2500120021</v>
      </c>
      <c r="B8669" t="s">
        <v>6465</v>
      </c>
      <c r="C8669" t="s">
        <v>699</v>
      </c>
      <c r="D8669" t="s">
        <v>700</v>
      </c>
      <c r="E8669" s="1">
        <v>4.4000000000000004</v>
      </c>
      <c r="F8669" t="s">
        <v>4426</v>
      </c>
      <c r="G8669" s="1">
        <v>0</v>
      </c>
      <c r="H8669">
        <v>0</v>
      </c>
      <c r="I8669">
        <v>8.3113639999999993</v>
      </c>
    </row>
    <row r="8670" spans="1:9" x14ac:dyDescent="0.25">
      <c r="A8670">
        <v>2500120061</v>
      </c>
      <c r="B8670" t="s">
        <v>6466</v>
      </c>
      <c r="C8670" t="s">
        <v>699</v>
      </c>
      <c r="D8670" t="s">
        <v>700</v>
      </c>
      <c r="E8670" s="1">
        <v>2436</v>
      </c>
      <c r="F8670" t="s">
        <v>2612</v>
      </c>
      <c r="G8670">
        <v>0</v>
      </c>
      <c r="H8670">
        <v>0</v>
      </c>
      <c r="I8670" s="1">
        <v>0.66725400000000001</v>
      </c>
    </row>
    <row r="8671" spans="1:9" x14ac:dyDescent="0.25">
      <c r="A8671">
        <v>2500120062</v>
      </c>
      <c r="B8671" t="s">
        <v>6467</v>
      </c>
      <c r="C8671" t="s">
        <v>699</v>
      </c>
      <c r="D8671" t="s">
        <v>700</v>
      </c>
      <c r="E8671">
        <v>525</v>
      </c>
      <c r="F8671" t="s">
        <v>2612</v>
      </c>
      <c r="G8671">
        <v>0</v>
      </c>
      <c r="H8671">
        <v>0</v>
      </c>
      <c r="I8671" s="1">
        <v>1.4036949999999999</v>
      </c>
    </row>
    <row r="8672" spans="1:9" x14ac:dyDescent="0.25">
      <c r="A8672">
        <v>2500120063</v>
      </c>
      <c r="B8672" t="s">
        <v>6468</v>
      </c>
      <c r="C8672" t="s">
        <v>699</v>
      </c>
      <c r="D8672" t="s">
        <v>700</v>
      </c>
      <c r="E8672" s="1">
        <v>180</v>
      </c>
      <c r="F8672" t="s">
        <v>2612</v>
      </c>
      <c r="G8672">
        <v>0</v>
      </c>
      <c r="H8672">
        <v>0</v>
      </c>
      <c r="I8672">
        <v>0.86772199999999999</v>
      </c>
    </row>
    <row r="8673" spans="1:9" x14ac:dyDescent="0.25">
      <c r="A8673">
        <v>2500120064</v>
      </c>
      <c r="B8673" t="s">
        <v>6469</v>
      </c>
      <c r="C8673" t="s">
        <v>248</v>
      </c>
      <c r="D8673" t="s">
        <v>249</v>
      </c>
      <c r="E8673">
        <v>265</v>
      </c>
      <c r="F8673" t="s">
        <v>2612</v>
      </c>
      <c r="G8673">
        <v>0</v>
      </c>
      <c r="H8673" s="1">
        <v>34151</v>
      </c>
      <c r="I8673" s="1">
        <v>0.54724499999999998</v>
      </c>
    </row>
    <row r="8674" spans="1:9" x14ac:dyDescent="0.25">
      <c r="A8674">
        <v>2500120064</v>
      </c>
      <c r="B8674" t="s">
        <v>6469</v>
      </c>
      <c r="C8674" t="s">
        <v>47</v>
      </c>
      <c r="D8674" t="s">
        <v>48</v>
      </c>
      <c r="E8674" s="1">
        <v>6789</v>
      </c>
      <c r="F8674" t="s">
        <v>2612</v>
      </c>
      <c r="G8674" s="1">
        <v>4191</v>
      </c>
      <c r="H8674">
        <v>0</v>
      </c>
      <c r="I8674">
        <v>0.51453700000000002</v>
      </c>
    </row>
    <row r="8675" spans="1:9" x14ac:dyDescent="0.25">
      <c r="A8675">
        <v>2500120065</v>
      </c>
      <c r="B8675" t="s">
        <v>6470</v>
      </c>
      <c r="C8675" t="s">
        <v>47</v>
      </c>
      <c r="D8675" t="s">
        <v>48</v>
      </c>
      <c r="E8675" s="1">
        <v>2028</v>
      </c>
      <c r="F8675" t="s">
        <v>2612</v>
      </c>
      <c r="G8675">
        <v>0</v>
      </c>
      <c r="H8675">
        <v>0</v>
      </c>
      <c r="I8675">
        <v>0.45096199999999997</v>
      </c>
    </row>
    <row r="8676" spans="1:9" x14ac:dyDescent="0.25">
      <c r="A8676">
        <v>2500140006</v>
      </c>
      <c r="B8676" t="s">
        <v>6471</v>
      </c>
      <c r="C8676" t="s">
        <v>248</v>
      </c>
      <c r="D8676" t="s">
        <v>249</v>
      </c>
      <c r="E8676" s="1">
        <v>2</v>
      </c>
      <c r="F8676" t="s">
        <v>5558</v>
      </c>
      <c r="G8676">
        <v>0</v>
      </c>
      <c r="H8676" s="1">
        <v>0</v>
      </c>
      <c r="I8676">
        <v>362.21</v>
      </c>
    </row>
    <row r="8677" spans="1:9" x14ac:dyDescent="0.25">
      <c r="A8677">
        <v>2500150002</v>
      </c>
      <c r="B8677" t="s">
        <v>6472</v>
      </c>
      <c r="C8677" t="s">
        <v>248</v>
      </c>
      <c r="D8677" t="s">
        <v>249</v>
      </c>
      <c r="E8677" s="1">
        <v>7</v>
      </c>
      <c r="F8677" t="s">
        <v>2612</v>
      </c>
      <c r="G8677">
        <v>0</v>
      </c>
      <c r="H8677">
        <v>0</v>
      </c>
      <c r="I8677">
        <v>6.2428569999999999</v>
      </c>
    </row>
    <row r="8678" spans="1:9" x14ac:dyDescent="0.25">
      <c r="A8678">
        <v>2500150003</v>
      </c>
      <c r="B8678" t="s">
        <v>6473</v>
      </c>
      <c r="C8678" t="s">
        <v>248</v>
      </c>
      <c r="D8678" t="s">
        <v>249</v>
      </c>
      <c r="E8678" s="1">
        <v>72</v>
      </c>
      <c r="F8678" t="s">
        <v>2612</v>
      </c>
      <c r="G8678">
        <v>0</v>
      </c>
      <c r="H8678">
        <v>0</v>
      </c>
      <c r="I8678">
        <v>5</v>
      </c>
    </row>
    <row r="8679" spans="1:9" x14ac:dyDescent="0.25">
      <c r="A8679">
        <v>2500150004</v>
      </c>
      <c r="B8679" t="s">
        <v>1741</v>
      </c>
      <c r="C8679" t="s">
        <v>248</v>
      </c>
      <c r="D8679" t="s">
        <v>249</v>
      </c>
      <c r="E8679" s="1">
        <v>44</v>
      </c>
      <c r="F8679" t="s">
        <v>2612</v>
      </c>
      <c r="G8679">
        <v>0</v>
      </c>
      <c r="H8679">
        <v>0</v>
      </c>
      <c r="I8679">
        <v>2.63</v>
      </c>
    </row>
    <row r="8680" spans="1:9" x14ac:dyDescent="0.25">
      <c r="A8680">
        <v>2500150004</v>
      </c>
      <c r="B8680" t="s">
        <v>1741</v>
      </c>
      <c r="C8680" t="s">
        <v>2628</v>
      </c>
      <c r="D8680" t="s">
        <v>2629</v>
      </c>
      <c r="E8680">
        <v>2.7178</v>
      </c>
      <c r="F8680" t="s">
        <v>2612</v>
      </c>
      <c r="G8680">
        <v>0</v>
      </c>
      <c r="H8680">
        <v>0</v>
      </c>
      <c r="I8680">
        <v>2.6308039999999999</v>
      </c>
    </row>
    <row r="8681" spans="1:9" x14ac:dyDescent="0.25">
      <c r="A8681">
        <v>2500150007</v>
      </c>
      <c r="B8681" t="s">
        <v>6474</v>
      </c>
      <c r="C8681" t="s">
        <v>2637</v>
      </c>
      <c r="D8681" t="s">
        <v>2638</v>
      </c>
      <c r="E8681" s="1">
        <v>70</v>
      </c>
      <c r="F8681" t="s">
        <v>3524</v>
      </c>
      <c r="G8681">
        <v>132</v>
      </c>
      <c r="H8681">
        <v>0</v>
      </c>
      <c r="I8681">
        <v>2.0458569999999998</v>
      </c>
    </row>
    <row r="8682" spans="1:9" x14ac:dyDescent="0.25">
      <c r="A8682">
        <v>2500150007</v>
      </c>
      <c r="B8682" t="s">
        <v>6474</v>
      </c>
      <c r="C8682" t="s">
        <v>2623</v>
      </c>
      <c r="D8682" t="s">
        <v>2624</v>
      </c>
      <c r="E8682" s="1">
        <v>0</v>
      </c>
      <c r="F8682" t="s">
        <v>3524</v>
      </c>
      <c r="G8682">
        <v>0</v>
      </c>
      <c r="H8682">
        <v>132</v>
      </c>
      <c r="I8682">
        <v>2.0457580000000002</v>
      </c>
    </row>
    <row r="8683" spans="1:9" x14ac:dyDescent="0.25">
      <c r="A8683">
        <v>2500150008</v>
      </c>
      <c r="B8683" t="s">
        <v>6475</v>
      </c>
      <c r="C8683" t="s">
        <v>699</v>
      </c>
      <c r="D8683" t="s">
        <v>700</v>
      </c>
      <c r="E8683">
        <v>0</v>
      </c>
      <c r="F8683" t="s">
        <v>2612</v>
      </c>
      <c r="G8683">
        <v>391.28</v>
      </c>
      <c r="H8683">
        <v>0</v>
      </c>
      <c r="I8683" s="1">
        <v>0.88983299999999999</v>
      </c>
    </row>
    <row r="8684" spans="1:9" x14ac:dyDescent="0.25">
      <c r="A8684">
        <v>2500150008</v>
      </c>
      <c r="B8684" t="s">
        <v>6475</v>
      </c>
      <c r="C8684" t="s">
        <v>628</v>
      </c>
      <c r="D8684" t="s">
        <v>629</v>
      </c>
      <c r="E8684" s="1">
        <v>0</v>
      </c>
      <c r="F8684" t="s">
        <v>2612</v>
      </c>
      <c r="G8684">
        <v>0</v>
      </c>
      <c r="H8684">
        <v>391.28</v>
      </c>
      <c r="I8684">
        <v>0</v>
      </c>
    </row>
    <row r="8685" spans="1:9" x14ac:dyDescent="0.25">
      <c r="A8685">
        <v>2500150010</v>
      </c>
      <c r="B8685" t="s">
        <v>6476</v>
      </c>
      <c r="C8685" t="s">
        <v>248</v>
      </c>
      <c r="D8685" t="s">
        <v>249</v>
      </c>
      <c r="E8685" s="1">
        <v>0</v>
      </c>
      <c r="F8685" t="s">
        <v>3524</v>
      </c>
      <c r="G8685">
        <v>0</v>
      </c>
      <c r="H8685">
        <v>360</v>
      </c>
      <c r="I8685" s="1">
        <v>3.9424999999999999</v>
      </c>
    </row>
    <row r="8686" spans="1:9" x14ac:dyDescent="0.25">
      <c r="A8686">
        <v>2500190001</v>
      </c>
      <c r="B8686" t="s">
        <v>6477</v>
      </c>
      <c r="C8686" t="s">
        <v>699</v>
      </c>
      <c r="D8686" t="s">
        <v>700</v>
      </c>
      <c r="E8686">
        <v>9.5</v>
      </c>
      <c r="F8686" t="s">
        <v>4426</v>
      </c>
      <c r="G8686">
        <v>0</v>
      </c>
      <c r="H8686">
        <v>1.5</v>
      </c>
      <c r="I8686">
        <v>22.205262999999999</v>
      </c>
    </row>
    <row r="8687" spans="1:9" x14ac:dyDescent="0.25">
      <c r="A8687">
        <v>2500190001</v>
      </c>
      <c r="B8687" t="s">
        <v>6477</v>
      </c>
      <c r="C8687" t="s">
        <v>909</v>
      </c>
      <c r="D8687" t="s">
        <v>910</v>
      </c>
      <c r="E8687" s="1">
        <v>17.600000000000001</v>
      </c>
      <c r="F8687" t="s">
        <v>4426</v>
      </c>
      <c r="G8687">
        <v>0</v>
      </c>
      <c r="H8687">
        <v>0</v>
      </c>
      <c r="I8687" s="1">
        <v>22.202273000000002</v>
      </c>
    </row>
    <row r="8688" spans="1:9" x14ac:dyDescent="0.25">
      <c r="A8688">
        <v>2510010001</v>
      </c>
      <c r="B8688" t="s">
        <v>6478</v>
      </c>
      <c r="C8688" t="s">
        <v>699</v>
      </c>
      <c r="D8688" t="s">
        <v>700</v>
      </c>
      <c r="E8688" s="1">
        <v>572</v>
      </c>
      <c r="F8688" t="s">
        <v>2612</v>
      </c>
      <c r="G8688">
        <v>0</v>
      </c>
      <c r="H8688">
        <v>0</v>
      </c>
      <c r="I8688">
        <v>14.734283</v>
      </c>
    </row>
    <row r="8689" spans="1:9" x14ac:dyDescent="0.25">
      <c r="A8689">
        <v>2510010002</v>
      </c>
      <c r="B8689" t="s">
        <v>6479</v>
      </c>
      <c r="C8689" t="s">
        <v>699</v>
      </c>
      <c r="D8689" t="s">
        <v>700</v>
      </c>
      <c r="E8689" s="1">
        <v>2755</v>
      </c>
      <c r="F8689" t="s">
        <v>2612</v>
      </c>
      <c r="G8689">
        <v>0</v>
      </c>
      <c r="H8689">
        <v>0</v>
      </c>
      <c r="I8689">
        <v>0.80851200000000001</v>
      </c>
    </row>
    <row r="8690" spans="1:9" x14ac:dyDescent="0.25">
      <c r="A8690">
        <v>2510010003</v>
      </c>
      <c r="B8690" t="s">
        <v>6480</v>
      </c>
      <c r="C8690" t="s">
        <v>699</v>
      </c>
      <c r="D8690" t="s">
        <v>700</v>
      </c>
      <c r="E8690" s="1">
        <v>844</v>
      </c>
      <c r="F8690" t="s">
        <v>2612</v>
      </c>
      <c r="G8690">
        <v>0</v>
      </c>
      <c r="H8690">
        <v>0</v>
      </c>
      <c r="I8690">
        <v>0.80785499999999999</v>
      </c>
    </row>
    <row r="8691" spans="1:9" x14ac:dyDescent="0.25">
      <c r="A8691">
        <v>2510010007</v>
      </c>
      <c r="B8691" t="s">
        <v>6481</v>
      </c>
      <c r="C8691" t="s">
        <v>699</v>
      </c>
      <c r="D8691" t="s">
        <v>700</v>
      </c>
      <c r="E8691" s="1">
        <v>508</v>
      </c>
      <c r="F8691" t="s">
        <v>2612</v>
      </c>
      <c r="G8691">
        <v>0</v>
      </c>
      <c r="H8691">
        <v>0</v>
      </c>
      <c r="I8691">
        <v>3.0209649999999999</v>
      </c>
    </row>
    <row r="8692" spans="1:9" x14ac:dyDescent="0.25">
      <c r="A8692">
        <v>2510010009</v>
      </c>
      <c r="B8692" t="s">
        <v>6482</v>
      </c>
      <c r="C8692" t="s">
        <v>699</v>
      </c>
      <c r="D8692" t="s">
        <v>700</v>
      </c>
      <c r="E8692" s="1">
        <v>1796</v>
      </c>
      <c r="F8692" t="s">
        <v>2612</v>
      </c>
      <c r="G8692">
        <v>0</v>
      </c>
      <c r="H8692">
        <v>0</v>
      </c>
      <c r="I8692">
        <v>3.557906</v>
      </c>
    </row>
    <row r="8693" spans="1:9" x14ac:dyDescent="0.25">
      <c r="A8693">
        <v>2510010013</v>
      </c>
      <c r="B8693" t="s">
        <v>6483</v>
      </c>
      <c r="C8693" t="s">
        <v>699</v>
      </c>
      <c r="D8693" t="s">
        <v>700</v>
      </c>
      <c r="E8693" s="1">
        <v>198</v>
      </c>
      <c r="F8693" t="s">
        <v>2612</v>
      </c>
      <c r="G8693">
        <v>0</v>
      </c>
      <c r="H8693" s="1">
        <v>0</v>
      </c>
      <c r="I8693">
        <v>3.1985350000000001</v>
      </c>
    </row>
    <row r="8694" spans="1:9" x14ac:dyDescent="0.25">
      <c r="A8694">
        <v>2510010015</v>
      </c>
      <c r="B8694" t="s">
        <v>6484</v>
      </c>
      <c r="C8694" t="s">
        <v>699</v>
      </c>
      <c r="D8694" t="s">
        <v>700</v>
      </c>
      <c r="E8694" s="1">
        <v>590</v>
      </c>
      <c r="F8694" t="s">
        <v>2612</v>
      </c>
      <c r="G8694">
        <v>0</v>
      </c>
      <c r="H8694">
        <v>0</v>
      </c>
      <c r="I8694">
        <v>1.558932</v>
      </c>
    </row>
    <row r="8695" spans="1:9" x14ac:dyDescent="0.25">
      <c r="A8695">
        <v>2510010015</v>
      </c>
      <c r="B8695" t="s">
        <v>6484</v>
      </c>
      <c r="C8695" t="s">
        <v>646</v>
      </c>
      <c r="D8695" t="s">
        <v>647</v>
      </c>
      <c r="E8695" s="1">
        <v>40</v>
      </c>
      <c r="F8695" t="s">
        <v>2612</v>
      </c>
      <c r="G8695">
        <v>0</v>
      </c>
      <c r="H8695">
        <v>0</v>
      </c>
      <c r="I8695">
        <v>1.5589999999999999</v>
      </c>
    </row>
    <row r="8696" spans="1:9" x14ac:dyDescent="0.25">
      <c r="A8696">
        <v>2510010016</v>
      </c>
      <c r="B8696" t="s">
        <v>6485</v>
      </c>
      <c r="C8696" t="s">
        <v>699</v>
      </c>
      <c r="D8696" t="s">
        <v>700</v>
      </c>
      <c r="E8696" s="1">
        <v>1080</v>
      </c>
      <c r="F8696" t="s">
        <v>2612</v>
      </c>
      <c r="G8696">
        <v>0</v>
      </c>
      <c r="H8696" s="1">
        <v>0</v>
      </c>
      <c r="I8696">
        <v>1.1001939999999999</v>
      </c>
    </row>
    <row r="8697" spans="1:9" x14ac:dyDescent="0.25">
      <c r="A8697">
        <v>2510010018</v>
      </c>
      <c r="B8697" t="s">
        <v>6486</v>
      </c>
      <c r="C8697" t="s">
        <v>699</v>
      </c>
      <c r="D8697" t="s">
        <v>700</v>
      </c>
      <c r="E8697" s="1">
        <v>950</v>
      </c>
      <c r="F8697" t="s">
        <v>2612</v>
      </c>
      <c r="G8697">
        <v>0</v>
      </c>
      <c r="H8697" s="1">
        <v>0</v>
      </c>
      <c r="I8697">
        <v>1.3048420000000001</v>
      </c>
    </row>
    <row r="8698" spans="1:9" x14ac:dyDescent="0.25">
      <c r="A8698">
        <v>2510010019</v>
      </c>
      <c r="B8698" t="s">
        <v>6487</v>
      </c>
      <c r="C8698" t="s">
        <v>699</v>
      </c>
      <c r="D8698" t="s">
        <v>700</v>
      </c>
      <c r="E8698" s="1">
        <v>1041</v>
      </c>
      <c r="F8698" t="s">
        <v>2612</v>
      </c>
      <c r="G8698">
        <v>0</v>
      </c>
      <c r="H8698">
        <v>0</v>
      </c>
      <c r="I8698" s="1">
        <v>0.751892</v>
      </c>
    </row>
    <row r="8699" spans="1:9" x14ac:dyDescent="0.25">
      <c r="A8699">
        <v>2510010020</v>
      </c>
      <c r="B8699" t="s">
        <v>6488</v>
      </c>
      <c r="C8699" t="s">
        <v>699</v>
      </c>
      <c r="D8699" t="s">
        <v>700</v>
      </c>
      <c r="E8699" s="1">
        <v>11</v>
      </c>
      <c r="F8699" t="s">
        <v>2612</v>
      </c>
      <c r="G8699">
        <v>0</v>
      </c>
      <c r="H8699">
        <v>0</v>
      </c>
      <c r="I8699" s="1">
        <v>10.713635999999999</v>
      </c>
    </row>
    <row r="8700" spans="1:9" x14ac:dyDescent="0.25">
      <c r="A8700">
        <v>2510010021</v>
      </c>
      <c r="B8700" t="s">
        <v>6489</v>
      </c>
      <c r="C8700" t="s">
        <v>699</v>
      </c>
      <c r="D8700" t="s">
        <v>700</v>
      </c>
      <c r="E8700" s="1">
        <v>500</v>
      </c>
      <c r="F8700" t="s">
        <v>2612</v>
      </c>
      <c r="G8700">
        <v>0</v>
      </c>
      <c r="H8700">
        <v>0</v>
      </c>
      <c r="I8700" s="1">
        <v>1.1000000000000001</v>
      </c>
    </row>
    <row r="8701" spans="1:9" x14ac:dyDescent="0.25">
      <c r="A8701">
        <v>2510010023</v>
      </c>
      <c r="B8701" t="s">
        <v>6490</v>
      </c>
      <c r="C8701" t="s">
        <v>699</v>
      </c>
      <c r="D8701" t="s">
        <v>700</v>
      </c>
      <c r="E8701" s="1">
        <v>242</v>
      </c>
      <c r="F8701" t="s">
        <v>2612</v>
      </c>
      <c r="G8701" s="1">
        <v>0</v>
      </c>
      <c r="H8701">
        <v>0</v>
      </c>
      <c r="I8701" s="1">
        <v>3.5890499999999999</v>
      </c>
    </row>
    <row r="8702" spans="1:9" x14ac:dyDescent="0.25">
      <c r="A8702">
        <v>2510010031</v>
      </c>
      <c r="B8702" t="s">
        <v>6491</v>
      </c>
      <c r="C8702" t="s">
        <v>699</v>
      </c>
      <c r="D8702" t="s">
        <v>700</v>
      </c>
      <c r="E8702" s="1">
        <v>248</v>
      </c>
      <c r="F8702" t="s">
        <v>2612</v>
      </c>
      <c r="G8702">
        <v>0</v>
      </c>
      <c r="H8702" s="1">
        <v>1500</v>
      </c>
      <c r="I8702" s="1">
        <v>3.0477820000000002</v>
      </c>
    </row>
    <row r="8703" spans="1:9" x14ac:dyDescent="0.25">
      <c r="A8703">
        <v>2510010033</v>
      </c>
      <c r="B8703" t="s">
        <v>6492</v>
      </c>
      <c r="C8703" t="s">
        <v>699</v>
      </c>
      <c r="D8703" t="s">
        <v>700</v>
      </c>
      <c r="E8703" s="1">
        <v>2823</v>
      </c>
      <c r="F8703" t="s">
        <v>2612</v>
      </c>
      <c r="G8703">
        <v>400</v>
      </c>
      <c r="H8703">
        <v>122</v>
      </c>
      <c r="I8703" s="1">
        <v>3.4858020000000001</v>
      </c>
    </row>
    <row r="8704" spans="1:9" x14ac:dyDescent="0.25">
      <c r="A8704">
        <v>2510010033</v>
      </c>
      <c r="B8704" t="s">
        <v>6492</v>
      </c>
      <c r="C8704" t="s">
        <v>646</v>
      </c>
      <c r="D8704" t="s">
        <v>647</v>
      </c>
      <c r="E8704" s="1">
        <v>0</v>
      </c>
      <c r="F8704" t="s">
        <v>2612</v>
      </c>
      <c r="G8704">
        <v>0</v>
      </c>
      <c r="H8704" s="1">
        <v>400</v>
      </c>
      <c r="I8704" s="1">
        <v>3.4849380000000001</v>
      </c>
    </row>
    <row r="8705" spans="1:9" x14ac:dyDescent="0.25">
      <c r="A8705">
        <v>2510010035</v>
      </c>
      <c r="B8705" t="s">
        <v>6493</v>
      </c>
      <c r="C8705" t="s">
        <v>699</v>
      </c>
      <c r="D8705" t="s">
        <v>700</v>
      </c>
      <c r="E8705" s="1">
        <v>217</v>
      </c>
      <c r="F8705" t="s">
        <v>2612</v>
      </c>
      <c r="G8705">
        <v>0</v>
      </c>
      <c r="H8705">
        <v>0</v>
      </c>
      <c r="I8705" s="1">
        <v>1.278618</v>
      </c>
    </row>
    <row r="8706" spans="1:9" x14ac:dyDescent="0.25">
      <c r="A8706">
        <v>2510010038</v>
      </c>
      <c r="B8706" t="s">
        <v>6494</v>
      </c>
      <c r="C8706" t="s">
        <v>699</v>
      </c>
      <c r="D8706" t="s">
        <v>700</v>
      </c>
      <c r="E8706" s="1">
        <v>1027</v>
      </c>
      <c r="F8706" t="s">
        <v>2612</v>
      </c>
      <c r="G8706">
        <v>0</v>
      </c>
      <c r="H8706">
        <v>0</v>
      </c>
      <c r="I8706" s="1">
        <v>2.9666410000000001</v>
      </c>
    </row>
    <row r="8707" spans="1:9" x14ac:dyDescent="0.25">
      <c r="A8707">
        <v>2510010038</v>
      </c>
      <c r="B8707" t="s">
        <v>6494</v>
      </c>
      <c r="C8707" t="s">
        <v>646</v>
      </c>
      <c r="D8707" t="s">
        <v>647</v>
      </c>
      <c r="E8707">
        <v>3</v>
      </c>
      <c r="F8707" t="s">
        <v>2612</v>
      </c>
      <c r="G8707">
        <v>0</v>
      </c>
      <c r="H8707" s="1">
        <v>0</v>
      </c>
      <c r="I8707">
        <v>2.9666670000000002</v>
      </c>
    </row>
    <row r="8708" spans="1:9" x14ac:dyDescent="0.25">
      <c r="A8708">
        <v>2510010040</v>
      </c>
      <c r="B8708" t="s">
        <v>6495</v>
      </c>
      <c r="C8708" t="s">
        <v>699</v>
      </c>
      <c r="D8708" t="s">
        <v>700</v>
      </c>
      <c r="E8708" s="1">
        <v>2022</v>
      </c>
      <c r="F8708" t="s">
        <v>2612</v>
      </c>
      <c r="G8708">
        <v>0</v>
      </c>
      <c r="H8708">
        <v>0</v>
      </c>
      <c r="I8708" s="1">
        <v>1.8791789999999999</v>
      </c>
    </row>
    <row r="8709" spans="1:9" x14ac:dyDescent="0.25">
      <c r="A8709">
        <v>2510010042</v>
      </c>
      <c r="B8709" t="s">
        <v>6496</v>
      </c>
      <c r="C8709" t="s">
        <v>699</v>
      </c>
      <c r="D8709" t="s">
        <v>700</v>
      </c>
      <c r="E8709" s="1">
        <v>2923</v>
      </c>
      <c r="F8709" t="s">
        <v>2612</v>
      </c>
      <c r="G8709">
        <v>0</v>
      </c>
      <c r="H8709">
        <v>0</v>
      </c>
      <c r="I8709" s="1">
        <v>2.7049020000000001</v>
      </c>
    </row>
    <row r="8710" spans="1:9" x14ac:dyDescent="0.25">
      <c r="A8710">
        <v>2510010043</v>
      </c>
      <c r="B8710" t="s">
        <v>6497</v>
      </c>
      <c r="C8710" t="s">
        <v>699</v>
      </c>
      <c r="D8710" t="s">
        <v>700</v>
      </c>
      <c r="E8710" s="1">
        <v>606</v>
      </c>
      <c r="F8710" t="s">
        <v>2612</v>
      </c>
      <c r="G8710">
        <v>0</v>
      </c>
      <c r="H8710">
        <v>0</v>
      </c>
      <c r="I8710">
        <v>13.299735999999999</v>
      </c>
    </row>
    <row r="8711" spans="1:9" x14ac:dyDescent="0.25">
      <c r="A8711">
        <v>2510010044</v>
      </c>
      <c r="B8711" t="s">
        <v>6498</v>
      </c>
      <c r="C8711" t="s">
        <v>699</v>
      </c>
      <c r="D8711" t="s">
        <v>700</v>
      </c>
      <c r="E8711" s="1">
        <v>1494</v>
      </c>
      <c r="F8711" t="s">
        <v>2612</v>
      </c>
      <c r="G8711">
        <v>0</v>
      </c>
      <c r="H8711">
        <v>0</v>
      </c>
      <c r="I8711" s="1">
        <v>3.9012579999999999</v>
      </c>
    </row>
    <row r="8712" spans="1:9" x14ac:dyDescent="0.25">
      <c r="A8712">
        <v>2510010045</v>
      </c>
      <c r="B8712" t="s">
        <v>6499</v>
      </c>
      <c r="C8712" t="s">
        <v>699</v>
      </c>
      <c r="D8712" t="s">
        <v>700</v>
      </c>
      <c r="E8712" s="1">
        <v>1596</v>
      </c>
      <c r="F8712" t="s">
        <v>2612</v>
      </c>
      <c r="G8712">
        <v>0</v>
      </c>
      <c r="H8712">
        <v>0</v>
      </c>
      <c r="I8712">
        <v>1.8851629999999999</v>
      </c>
    </row>
    <row r="8713" spans="1:9" x14ac:dyDescent="0.25">
      <c r="A8713">
        <v>2510010046</v>
      </c>
      <c r="B8713" t="s">
        <v>6500</v>
      </c>
      <c r="C8713" t="s">
        <v>699</v>
      </c>
      <c r="D8713" t="s">
        <v>700</v>
      </c>
      <c r="E8713" s="1">
        <v>309</v>
      </c>
      <c r="F8713" t="s">
        <v>2612</v>
      </c>
      <c r="G8713">
        <v>0</v>
      </c>
      <c r="H8713">
        <v>0</v>
      </c>
      <c r="I8713" s="1">
        <v>15.773754</v>
      </c>
    </row>
    <row r="8714" spans="1:9" x14ac:dyDescent="0.25">
      <c r="A8714">
        <v>2510010047</v>
      </c>
      <c r="B8714" t="s">
        <v>6501</v>
      </c>
      <c r="C8714" t="s">
        <v>699</v>
      </c>
      <c r="D8714" t="s">
        <v>700</v>
      </c>
      <c r="E8714" s="1">
        <v>2782</v>
      </c>
      <c r="F8714" t="s">
        <v>2612</v>
      </c>
      <c r="G8714">
        <v>50</v>
      </c>
      <c r="H8714">
        <v>0</v>
      </c>
      <c r="I8714">
        <v>2.7050749999999999</v>
      </c>
    </row>
    <row r="8715" spans="1:9" x14ac:dyDescent="0.25">
      <c r="A8715">
        <v>2510010047</v>
      </c>
      <c r="B8715" t="s">
        <v>6501</v>
      </c>
      <c r="C8715" t="s">
        <v>646</v>
      </c>
      <c r="D8715" t="s">
        <v>647</v>
      </c>
      <c r="E8715" s="1">
        <v>50</v>
      </c>
      <c r="F8715" t="s">
        <v>2612</v>
      </c>
      <c r="G8715">
        <v>0</v>
      </c>
      <c r="H8715">
        <v>50</v>
      </c>
      <c r="I8715" s="1">
        <v>2.7050000000000001</v>
      </c>
    </row>
    <row r="8716" spans="1:9" x14ac:dyDescent="0.25">
      <c r="A8716">
        <v>2510010048</v>
      </c>
      <c r="B8716" t="s">
        <v>6502</v>
      </c>
      <c r="C8716" t="s">
        <v>699</v>
      </c>
      <c r="D8716" t="s">
        <v>700</v>
      </c>
      <c r="E8716" s="1">
        <v>177</v>
      </c>
      <c r="F8716" t="s">
        <v>2612</v>
      </c>
      <c r="G8716">
        <v>20</v>
      </c>
      <c r="H8716" s="1">
        <v>0</v>
      </c>
      <c r="I8716">
        <v>14.35209</v>
      </c>
    </row>
    <row r="8717" spans="1:9" x14ac:dyDescent="0.25">
      <c r="A8717">
        <v>2510010048</v>
      </c>
      <c r="B8717" t="s">
        <v>6502</v>
      </c>
      <c r="C8717" t="s">
        <v>646</v>
      </c>
      <c r="D8717" t="s">
        <v>647</v>
      </c>
      <c r="E8717" s="1">
        <v>0</v>
      </c>
      <c r="F8717" t="s">
        <v>2612</v>
      </c>
      <c r="G8717">
        <v>0</v>
      </c>
      <c r="H8717">
        <v>20</v>
      </c>
      <c r="I8717">
        <v>14.351934999999999</v>
      </c>
    </row>
    <row r="8718" spans="1:9" x14ac:dyDescent="0.25">
      <c r="A8718">
        <v>2510010049</v>
      </c>
      <c r="B8718" t="s">
        <v>6503</v>
      </c>
      <c r="C8718" t="s">
        <v>699</v>
      </c>
      <c r="D8718" t="s">
        <v>700</v>
      </c>
      <c r="E8718" s="1">
        <v>45</v>
      </c>
      <c r="F8718" t="s">
        <v>2612</v>
      </c>
      <c r="G8718">
        <v>0</v>
      </c>
      <c r="H8718">
        <v>0</v>
      </c>
      <c r="I8718" s="1">
        <v>2.9980000000000002</v>
      </c>
    </row>
    <row r="8719" spans="1:9" x14ac:dyDescent="0.25">
      <c r="A8719">
        <v>2510020040</v>
      </c>
      <c r="B8719" t="s">
        <v>6504</v>
      </c>
      <c r="C8719" t="s">
        <v>699</v>
      </c>
      <c r="D8719" t="s">
        <v>700</v>
      </c>
      <c r="E8719" s="1">
        <v>122500</v>
      </c>
      <c r="F8719" t="s">
        <v>2612</v>
      </c>
      <c r="G8719">
        <v>0</v>
      </c>
      <c r="H8719">
        <v>0</v>
      </c>
      <c r="I8719">
        <v>2.1679999999999998E-3</v>
      </c>
    </row>
    <row r="8720" spans="1:9" x14ac:dyDescent="0.25">
      <c r="A8720">
        <v>2510020040</v>
      </c>
      <c r="B8720" t="s">
        <v>6504</v>
      </c>
      <c r="C8720" t="s">
        <v>248</v>
      </c>
      <c r="D8720" t="s">
        <v>249</v>
      </c>
      <c r="E8720" s="1">
        <v>120000</v>
      </c>
      <c r="F8720" t="s">
        <v>2612</v>
      </c>
      <c r="G8720">
        <v>0</v>
      </c>
      <c r="H8720">
        <v>0</v>
      </c>
      <c r="I8720" s="1">
        <v>1.526E-3</v>
      </c>
    </row>
    <row r="8721" spans="1:9" x14ac:dyDescent="0.25">
      <c r="A8721">
        <v>2510020041</v>
      </c>
      <c r="B8721" t="s">
        <v>6505</v>
      </c>
      <c r="C8721" t="s">
        <v>699</v>
      </c>
      <c r="D8721" t="s">
        <v>700</v>
      </c>
      <c r="E8721" s="1">
        <v>140000</v>
      </c>
      <c r="F8721" t="s">
        <v>2612</v>
      </c>
      <c r="G8721">
        <v>0</v>
      </c>
      <c r="H8721" s="1">
        <v>0</v>
      </c>
      <c r="I8721">
        <v>2.6710000000000002E-3</v>
      </c>
    </row>
    <row r="8722" spans="1:9" x14ac:dyDescent="0.25">
      <c r="A8722">
        <v>2510020042</v>
      </c>
      <c r="B8722" t="s">
        <v>6506</v>
      </c>
      <c r="C8722" t="s">
        <v>699</v>
      </c>
      <c r="D8722" t="s">
        <v>700</v>
      </c>
      <c r="E8722" s="1">
        <v>51000</v>
      </c>
      <c r="F8722" t="s">
        <v>2612</v>
      </c>
      <c r="G8722">
        <v>0</v>
      </c>
      <c r="H8722">
        <v>0</v>
      </c>
      <c r="I8722" s="1">
        <v>1.1235E-2</v>
      </c>
    </row>
    <row r="8723" spans="1:9" x14ac:dyDescent="0.25">
      <c r="A8723">
        <v>2510020043</v>
      </c>
      <c r="B8723" t="s">
        <v>6507</v>
      </c>
      <c r="C8723" t="s">
        <v>699</v>
      </c>
      <c r="D8723" t="s">
        <v>700</v>
      </c>
      <c r="E8723" s="1">
        <v>12000</v>
      </c>
      <c r="F8723" t="s">
        <v>2612</v>
      </c>
      <c r="G8723">
        <v>0</v>
      </c>
      <c r="H8723">
        <v>0</v>
      </c>
      <c r="I8723">
        <v>1.5578E-2</v>
      </c>
    </row>
    <row r="8724" spans="1:9" x14ac:dyDescent="0.25">
      <c r="A8724">
        <v>2510020046</v>
      </c>
      <c r="B8724" t="s">
        <v>1919</v>
      </c>
      <c r="C8724" t="s">
        <v>248</v>
      </c>
      <c r="D8724" t="s">
        <v>249</v>
      </c>
      <c r="E8724" s="1">
        <v>50000</v>
      </c>
      <c r="F8724" t="s">
        <v>2612</v>
      </c>
      <c r="G8724">
        <v>0</v>
      </c>
      <c r="H8724" s="1">
        <v>35000</v>
      </c>
      <c r="I8724">
        <v>5.6959999999999997E-3</v>
      </c>
    </row>
    <row r="8725" spans="1:9" x14ac:dyDescent="0.25">
      <c r="A8725">
        <v>2510020054</v>
      </c>
      <c r="B8725" t="s">
        <v>6508</v>
      </c>
      <c r="C8725" t="s">
        <v>248</v>
      </c>
      <c r="D8725" t="s">
        <v>249</v>
      </c>
      <c r="E8725" s="1">
        <v>37800</v>
      </c>
      <c r="F8725" t="s">
        <v>2612</v>
      </c>
      <c r="G8725">
        <v>0</v>
      </c>
      <c r="H8725" s="1">
        <v>0</v>
      </c>
      <c r="I8725" s="1">
        <v>3.9610000000000001E-3</v>
      </c>
    </row>
    <row r="8726" spans="1:9" x14ac:dyDescent="0.25">
      <c r="A8726">
        <v>2510030032</v>
      </c>
      <c r="B8726" t="s">
        <v>6509</v>
      </c>
      <c r="C8726" t="s">
        <v>248</v>
      </c>
      <c r="D8726" t="s">
        <v>249</v>
      </c>
      <c r="E8726" s="1">
        <v>75204</v>
      </c>
      <c r="F8726" t="s">
        <v>2612</v>
      </c>
      <c r="G8726">
        <v>0</v>
      </c>
      <c r="H8726">
        <v>0</v>
      </c>
      <c r="I8726">
        <v>0.46809299999999998</v>
      </c>
    </row>
    <row r="8727" spans="1:9" x14ac:dyDescent="0.25">
      <c r="A8727">
        <v>2510040004</v>
      </c>
      <c r="B8727" t="s">
        <v>6510</v>
      </c>
      <c r="C8727" t="s">
        <v>699</v>
      </c>
      <c r="D8727" t="s">
        <v>700</v>
      </c>
      <c r="E8727" s="1">
        <v>1667</v>
      </c>
      <c r="F8727" t="s">
        <v>2612</v>
      </c>
      <c r="G8727">
        <v>0</v>
      </c>
      <c r="H8727">
        <v>0</v>
      </c>
      <c r="I8727" s="1">
        <v>3.6589619999999998</v>
      </c>
    </row>
    <row r="8728" spans="1:9" x14ac:dyDescent="0.25">
      <c r="A8728">
        <v>2510040008</v>
      </c>
      <c r="B8728" t="s">
        <v>6511</v>
      </c>
      <c r="C8728" t="s">
        <v>699</v>
      </c>
      <c r="D8728" t="s">
        <v>700</v>
      </c>
      <c r="E8728" s="1">
        <v>24888</v>
      </c>
      <c r="F8728" t="s">
        <v>2612</v>
      </c>
      <c r="G8728">
        <v>0</v>
      </c>
      <c r="H8728" s="1">
        <v>50131</v>
      </c>
      <c r="I8728" s="1">
        <v>0.39024799999999998</v>
      </c>
    </row>
    <row r="8729" spans="1:9" x14ac:dyDescent="0.25">
      <c r="A8729">
        <v>2510040008</v>
      </c>
      <c r="B8729" t="s">
        <v>6511</v>
      </c>
      <c r="C8729" t="s">
        <v>646</v>
      </c>
      <c r="D8729" t="s">
        <v>647</v>
      </c>
      <c r="E8729">
        <v>730</v>
      </c>
      <c r="F8729" t="s">
        <v>2612</v>
      </c>
      <c r="G8729">
        <v>0</v>
      </c>
      <c r="H8729">
        <v>0</v>
      </c>
      <c r="I8729" s="1">
        <v>0.39024700000000001</v>
      </c>
    </row>
    <row r="8730" spans="1:9" x14ac:dyDescent="0.25">
      <c r="A8730">
        <v>2510040010</v>
      </c>
      <c r="B8730" t="s">
        <v>6512</v>
      </c>
      <c r="C8730" t="s">
        <v>699</v>
      </c>
      <c r="D8730" t="s">
        <v>700</v>
      </c>
      <c r="E8730" s="1">
        <v>2736</v>
      </c>
      <c r="F8730" t="s">
        <v>2612</v>
      </c>
      <c r="G8730">
        <v>0</v>
      </c>
      <c r="H8730">
        <v>0</v>
      </c>
      <c r="I8730" s="1">
        <v>2.2708740000000001</v>
      </c>
    </row>
    <row r="8731" spans="1:9" x14ac:dyDescent="0.25">
      <c r="A8731">
        <v>2510040012</v>
      </c>
      <c r="B8731" t="s">
        <v>6513</v>
      </c>
      <c r="C8731" t="s">
        <v>699</v>
      </c>
      <c r="D8731" t="s">
        <v>700</v>
      </c>
      <c r="E8731" s="1">
        <v>7835</v>
      </c>
      <c r="F8731" t="s">
        <v>2612</v>
      </c>
      <c r="G8731">
        <v>0</v>
      </c>
      <c r="H8731">
        <v>0</v>
      </c>
      <c r="I8731" s="1">
        <v>0.56456300000000004</v>
      </c>
    </row>
    <row r="8732" spans="1:9" x14ac:dyDescent="0.25">
      <c r="A8732">
        <v>2510040013</v>
      </c>
      <c r="B8732" t="s">
        <v>6514</v>
      </c>
      <c r="C8732" t="s">
        <v>699</v>
      </c>
      <c r="D8732" t="s">
        <v>700</v>
      </c>
      <c r="E8732">
        <v>900</v>
      </c>
      <c r="F8732" t="s">
        <v>2612</v>
      </c>
      <c r="G8732">
        <v>0</v>
      </c>
      <c r="H8732" s="1">
        <v>7000</v>
      </c>
      <c r="I8732" s="1">
        <v>1.735411</v>
      </c>
    </row>
    <row r="8733" spans="1:9" x14ac:dyDescent="0.25">
      <c r="A8733">
        <v>2510070003</v>
      </c>
      <c r="B8733" t="s">
        <v>6515</v>
      </c>
      <c r="C8733" t="s">
        <v>699</v>
      </c>
      <c r="D8733" t="s">
        <v>700</v>
      </c>
      <c r="E8733">
        <v>100</v>
      </c>
      <c r="F8733" t="s">
        <v>2612</v>
      </c>
      <c r="G8733">
        <v>0</v>
      </c>
      <c r="H8733">
        <v>0</v>
      </c>
      <c r="I8733" s="1">
        <v>9.2758000000000003</v>
      </c>
    </row>
    <row r="8734" spans="1:9" x14ac:dyDescent="0.25">
      <c r="A8734">
        <v>2510070005</v>
      </c>
      <c r="B8734" t="s">
        <v>6516</v>
      </c>
      <c r="C8734" t="s">
        <v>699</v>
      </c>
      <c r="D8734" t="s">
        <v>700</v>
      </c>
      <c r="E8734">
        <v>373</v>
      </c>
      <c r="F8734" t="s">
        <v>2612</v>
      </c>
      <c r="G8734">
        <v>114</v>
      </c>
      <c r="H8734" s="1">
        <v>6000</v>
      </c>
      <c r="I8734" s="1">
        <v>0.313834</v>
      </c>
    </row>
    <row r="8735" spans="1:9" x14ac:dyDescent="0.25">
      <c r="A8735">
        <v>2510070005</v>
      </c>
      <c r="B8735" t="s">
        <v>6516</v>
      </c>
      <c r="C8735" t="s">
        <v>646</v>
      </c>
      <c r="D8735" t="s">
        <v>647</v>
      </c>
      <c r="E8735">
        <v>13</v>
      </c>
      <c r="F8735" t="s">
        <v>2612</v>
      </c>
      <c r="G8735">
        <v>0</v>
      </c>
      <c r="H8735">
        <v>114</v>
      </c>
      <c r="I8735" s="1">
        <v>0.31384600000000001</v>
      </c>
    </row>
    <row r="8736" spans="1:9" x14ac:dyDescent="0.25">
      <c r="A8736">
        <v>2510070016</v>
      </c>
      <c r="B8736" t="s">
        <v>6517</v>
      </c>
      <c r="C8736" t="s">
        <v>699</v>
      </c>
      <c r="D8736" t="s">
        <v>700</v>
      </c>
      <c r="E8736">
        <v>351.80380000000002</v>
      </c>
      <c r="F8736" t="s">
        <v>4426</v>
      </c>
      <c r="G8736">
        <v>0</v>
      </c>
      <c r="H8736">
        <v>0</v>
      </c>
      <c r="I8736" s="1">
        <v>9.6545290000000001</v>
      </c>
    </row>
    <row r="8737" spans="1:9" x14ac:dyDescent="0.25">
      <c r="A8737">
        <v>2510070017</v>
      </c>
      <c r="B8737" t="s">
        <v>6518</v>
      </c>
      <c r="C8737" t="s">
        <v>699</v>
      </c>
      <c r="D8737" t="s">
        <v>700</v>
      </c>
      <c r="E8737">
        <v>434.8</v>
      </c>
      <c r="F8737" t="s">
        <v>4426</v>
      </c>
      <c r="G8737">
        <v>0</v>
      </c>
      <c r="H8737">
        <v>0.5</v>
      </c>
      <c r="I8737" s="1">
        <v>8.9045310000000004</v>
      </c>
    </row>
    <row r="8738" spans="1:9" x14ac:dyDescent="0.25">
      <c r="A8738">
        <v>2510070018</v>
      </c>
      <c r="B8738" t="s">
        <v>6519</v>
      </c>
      <c r="C8738" t="s">
        <v>699</v>
      </c>
      <c r="D8738" t="s">
        <v>700</v>
      </c>
      <c r="E8738">
        <v>908</v>
      </c>
      <c r="F8738" t="s">
        <v>2612</v>
      </c>
      <c r="G8738">
        <v>0</v>
      </c>
      <c r="H8738">
        <v>0</v>
      </c>
      <c r="I8738" s="1">
        <v>4.0065999999999997E-2</v>
      </c>
    </row>
    <row r="8739" spans="1:9" x14ac:dyDescent="0.25">
      <c r="A8739">
        <v>2510070018</v>
      </c>
      <c r="B8739" t="s">
        <v>6519</v>
      </c>
      <c r="C8739" t="s">
        <v>646</v>
      </c>
      <c r="D8739" t="s">
        <v>647</v>
      </c>
      <c r="E8739" s="1">
        <v>460</v>
      </c>
      <c r="F8739" t="s">
        <v>2612</v>
      </c>
      <c r="G8739">
        <v>0</v>
      </c>
      <c r="H8739">
        <v>0</v>
      </c>
      <c r="I8739" s="1">
        <v>4.0152E-2</v>
      </c>
    </row>
    <row r="8740" spans="1:9" x14ac:dyDescent="0.25">
      <c r="A8740">
        <v>2600010004</v>
      </c>
      <c r="B8740" t="s">
        <v>6520</v>
      </c>
      <c r="C8740" t="s">
        <v>699</v>
      </c>
      <c r="D8740" t="s">
        <v>700</v>
      </c>
      <c r="E8740">
        <v>60</v>
      </c>
      <c r="F8740" t="s">
        <v>4426</v>
      </c>
      <c r="G8740">
        <v>0</v>
      </c>
      <c r="H8740">
        <v>0</v>
      </c>
      <c r="I8740" s="1">
        <v>4.5366669999999996</v>
      </c>
    </row>
    <row r="8741" spans="1:9" x14ac:dyDescent="0.25">
      <c r="A8741">
        <v>2600010004</v>
      </c>
      <c r="B8741" t="s">
        <v>6520</v>
      </c>
      <c r="C8741" t="s">
        <v>248</v>
      </c>
      <c r="D8741" t="s">
        <v>249</v>
      </c>
      <c r="E8741">
        <v>90</v>
      </c>
      <c r="F8741" t="s">
        <v>4426</v>
      </c>
      <c r="G8741">
        <v>0</v>
      </c>
      <c r="H8741">
        <v>0</v>
      </c>
      <c r="I8741" s="1">
        <v>4.8493329999999997</v>
      </c>
    </row>
    <row r="8742" spans="1:9" x14ac:dyDescent="0.25">
      <c r="A8742">
        <v>2600010009</v>
      </c>
      <c r="B8742" t="s">
        <v>6521</v>
      </c>
      <c r="C8742" t="s">
        <v>699</v>
      </c>
      <c r="D8742" t="s">
        <v>700</v>
      </c>
      <c r="E8742">
        <v>0</v>
      </c>
      <c r="F8742" t="s">
        <v>5620</v>
      </c>
      <c r="G8742">
        <v>0</v>
      </c>
      <c r="H8742">
        <v>5</v>
      </c>
      <c r="I8742" s="1">
        <v>11.772</v>
      </c>
    </row>
    <row r="8743" spans="1:9" x14ac:dyDescent="0.25">
      <c r="A8743">
        <v>2600010014</v>
      </c>
      <c r="B8743" t="s">
        <v>6522</v>
      </c>
      <c r="C8743" t="s">
        <v>248</v>
      </c>
      <c r="D8743" t="s">
        <v>249</v>
      </c>
      <c r="E8743">
        <v>5</v>
      </c>
      <c r="F8743" t="s">
        <v>2612</v>
      </c>
      <c r="G8743">
        <v>0</v>
      </c>
      <c r="H8743">
        <v>4</v>
      </c>
      <c r="I8743">
        <v>78.813999999999993</v>
      </c>
    </row>
    <row r="8744" spans="1:9" x14ac:dyDescent="0.25">
      <c r="A8744">
        <v>2600020003</v>
      </c>
      <c r="B8744" t="s">
        <v>6523</v>
      </c>
      <c r="C8744" t="s">
        <v>699</v>
      </c>
      <c r="D8744" t="s">
        <v>700</v>
      </c>
      <c r="E8744">
        <v>5</v>
      </c>
      <c r="F8744" t="s">
        <v>5620</v>
      </c>
      <c r="G8744">
        <v>0</v>
      </c>
      <c r="H8744">
        <v>0</v>
      </c>
      <c r="I8744" s="1">
        <v>68.537999999999997</v>
      </c>
    </row>
    <row r="8745" spans="1:9" x14ac:dyDescent="0.25">
      <c r="A8745">
        <v>2600020006</v>
      </c>
      <c r="B8745" t="s">
        <v>6524</v>
      </c>
      <c r="C8745" t="s">
        <v>699</v>
      </c>
      <c r="D8745" t="s">
        <v>700</v>
      </c>
      <c r="E8745">
        <v>3</v>
      </c>
      <c r="F8745" t="s">
        <v>5620</v>
      </c>
      <c r="G8745">
        <v>0</v>
      </c>
      <c r="H8745">
        <v>0</v>
      </c>
      <c r="I8745" s="1">
        <v>121.433333</v>
      </c>
    </row>
    <row r="8746" spans="1:9" x14ac:dyDescent="0.25">
      <c r="A8746">
        <v>2600020009</v>
      </c>
      <c r="B8746" t="s">
        <v>6525</v>
      </c>
      <c r="C8746" t="s">
        <v>699</v>
      </c>
      <c r="D8746" t="s">
        <v>700</v>
      </c>
      <c r="E8746" s="1">
        <v>5</v>
      </c>
      <c r="F8746" t="s">
        <v>5620</v>
      </c>
      <c r="G8746">
        <v>0</v>
      </c>
      <c r="H8746">
        <v>0</v>
      </c>
      <c r="I8746">
        <v>49.902000000000001</v>
      </c>
    </row>
    <row r="8747" spans="1:9" x14ac:dyDescent="0.25">
      <c r="A8747">
        <v>2600020018</v>
      </c>
      <c r="B8747" t="s">
        <v>8476</v>
      </c>
      <c r="C8747" t="s">
        <v>699</v>
      </c>
      <c r="D8747" t="s">
        <v>700</v>
      </c>
      <c r="E8747" s="1">
        <v>11</v>
      </c>
      <c r="F8747" t="s">
        <v>2612</v>
      </c>
      <c r="G8747">
        <v>0</v>
      </c>
      <c r="H8747">
        <v>0</v>
      </c>
      <c r="I8747">
        <v>17</v>
      </c>
    </row>
    <row r="8748" spans="1:9" x14ac:dyDescent="0.25">
      <c r="A8748">
        <v>2600020019</v>
      </c>
      <c r="B8748" t="s">
        <v>6526</v>
      </c>
      <c r="C8748" t="s">
        <v>699</v>
      </c>
      <c r="D8748" t="s">
        <v>700</v>
      </c>
      <c r="E8748">
        <v>10</v>
      </c>
      <c r="F8748" t="s">
        <v>4426</v>
      </c>
      <c r="G8748">
        <v>0</v>
      </c>
      <c r="H8748">
        <v>0</v>
      </c>
      <c r="I8748">
        <v>22.986999999999998</v>
      </c>
    </row>
    <row r="8749" spans="1:9" x14ac:dyDescent="0.25">
      <c r="A8749">
        <v>2600020021</v>
      </c>
      <c r="B8749" t="s">
        <v>6527</v>
      </c>
      <c r="C8749" t="s">
        <v>699</v>
      </c>
      <c r="D8749" t="s">
        <v>700</v>
      </c>
      <c r="E8749" s="1">
        <v>54</v>
      </c>
      <c r="F8749" t="s">
        <v>5620</v>
      </c>
      <c r="G8749">
        <v>0</v>
      </c>
      <c r="H8749">
        <v>0</v>
      </c>
      <c r="I8749">
        <v>40.853332999999999</v>
      </c>
    </row>
    <row r="8750" spans="1:9" x14ac:dyDescent="0.25">
      <c r="A8750">
        <v>2600020022</v>
      </c>
      <c r="B8750" t="s">
        <v>6528</v>
      </c>
      <c r="C8750" t="s">
        <v>699</v>
      </c>
      <c r="D8750" t="s">
        <v>700</v>
      </c>
      <c r="E8750">
        <v>3</v>
      </c>
      <c r="F8750" t="s">
        <v>5558</v>
      </c>
      <c r="G8750">
        <v>0</v>
      </c>
      <c r="H8750">
        <v>0</v>
      </c>
      <c r="I8750">
        <v>27.646667000000001</v>
      </c>
    </row>
    <row r="8751" spans="1:9" x14ac:dyDescent="0.25">
      <c r="A8751">
        <v>2600020028</v>
      </c>
      <c r="B8751" t="s">
        <v>6529</v>
      </c>
      <c r="C8751" t="s">
        <v>699</v>
      </c>
      <c r="D8751" t="s">
        <v>700</v>
      </c>
      <c r="E8751">
        <v>14</v>
      </c>
      <c r="F8751" t="s">
        <v>5558</v>
      </c>
      <c r="G8751">
        <v>0</v>
      </c>
      <c r="H8751">
        <v>0</v>
      </c>
      <c r="I8751">
        <v>20.045714</v>
      </c>
    </row>
    <row r="8752" spans="1:9" x14ac:dyDescent="0.25">
      <c r="A8752">
        <v>2600020031</v>
      </c>
      <c r="B8752" t="s">
        <v>6530</v>
      </c>
      <c r="C8752" t="s">
        <v>699</v>
      </c>
      <c r="D8752" t="s">
        <v>700</v>
      </c>
      <c r="E8752">
        <v>51.5</v>
      </c>
      <c r="F8752" t="s">
        <v>4426</v>
      </c>
      <c r="G8752">
        <v>0</v>
      </c>
      <c r="H8752">
        <v>0</v>
      </c>
      <c r="I8752" s="1">
        <v>8.5217480000000005</v>
      </c>
    </row>
    <row r="8753" spans="1:9" x14ac:dyDescent="0.25">
      <c r="A8753">
        <v>2600020033</v>
      </c>
      <c r="B8753" t="s">
        <v>6531</v>
      </c>
      <c r="C8753" t="s">
        <v>699</v>
      </c>
      <c r="D8753" t="s">
        <v>700</v>
      </c>
      <c r="E8753">
        <v>73</v>
      </c>
      <c r="F8753" t="s">
        <v>5620</v>
      </c>
      <c r="G8753">
        <v>0</v>
      </c>
      <c r="H8753">
        <v>0</v>
      </c>
      <c r="I8753">
        <v>44.754246999999999</v>
      </c>
    </row>
    <row r="8754" spans="1:9" x14ac:dyDescent="0.25">
      <c r="A8754">
        <v>2600020033</v>
      </c>
      <c r="B8754" t="s">
        <v>6531</v>
      </c>
      <c r="C8754" t="s">
        <v>248</v>
      </c>
      <c r="D8754" t="s">
        <v>249</v>
      </c>
      <c r="E8754">
        <v>0</v>
      </c>
      <c r="F8754" t="s">
        <v>5620</v>
      </c>
      <c r="G8754">
        <v>0</v>
      </c>
      <c r="H8754">
        <v>5</v>
      </c>
      <c r="I8754" s="1">
        <v>0</v>
      </c>
    </row>
    <row r="8755" spans="1:9" x14ac:dyDescent="0.25">
      <c r="A8755">
        <v>2600020035</v>
      </c>
      <c r="B8755" t="s">
        <v>6532</v>
      </c>
      <c r="C8755" t="s">
        <v>248</v>
      </c>
      <c r="D8755" t="s">
        <v>249</v>
      </c>
      <c r="E8755">
        <v>4</v>
      </c>
      <c r="F8755" t="s">
        <v>2612</v>
      </c>
      <c r="G8755">
        <v>0</v>
      </c>
      <c r="H8755">
        <v>0</v>
      </c>
      <c r="I8755">
        <v>93.9</v>
      </c>
    </row>
    <row r="8756" spans="1:9" x14ac:dyDescent="0.25">
      <c r="A8756">
        <v>2600020036</v>
      </c>
      <c r="B8756" t="s">
        <v>6533</v>
      </c>
      <c r="C8756" t="s">
        <v>699</v>
      </c>
      <c r="D8756" t="s">
        <v>700</v>
      </c>
      <c r="E8756">
        <v>2</v>
      </c>
      <c r="F8756" t="s">
        <v>4426</v>
      </c>
      <c r="G8756">
        <v>0</v>
      </c>
      <c r="H8756">
        <v>0</v>
      </c>
      <c r="I8756" s="1">
        <v>32.295000000000002</v>
      </c>
    </row>
    <row r="8757" spans="1:9" x14ac:dyDescent="0.25">
      <c r="A8757">
        <v>2600020042</v>
      </c>
      <c r="B8757" t="s">
        <v>6534</v>
      </c>
      <c r="C8757" t="s">
        <v>699</v>
      </c>
      <c r="D8757" t="s">
        <v>700</v>
      </c>
      <c r="E8757">
        <v>4</v>
      </c>
      <c r="F8757" t="s">
        <v>5620</v>
      </c>
      <c r="G8757">
        <v>0</v>
      </c>
      <c r="H8757">
        <v>0</v>
      </c>
      <c r="I8757">
        <v>59.89</v>
      </c>
    </row>
    <row r="8758" spans="1:9" x14ac:dyDescent="0.25">
      <c r="A8758">
        <v>2600020043</v>
      </c>
      <c r="B8758" t="s">
        <v>6535</v>
      </c>
      <c r="C8758" t="s">
        <v>699</v>
      </c>
      <c r="D8758" t="s">
        <v>700</v>
      </c>
      <c r="E8758">
        <v>18</v>
      </c>
      <c r="F8758" t="s">
        <v>2612</v>
      </c>
      <c r="G8758">
        <v>0</v>
      </c>
      <c r="H8758">
        <v>0</v>
      </c>
      <c r="I8758" s="1">
        <v>14.5</v>
      </c>
    </row>
    <row r="8759" spans="1:9" x14ac:dyDescent="0.25">
      <c r="A8759">
        <v>2600020047</v>
      </c>
      <c r="B8759" t="s">
        <v>6536</v>
      </c>
      <c r="C8759" t="s">
        <v>699</v>
      </c>
      <c r="D8759" t="s">
        <v>700</v>
      </c>
      <c r="E8759">
        <v>2</v>
      </c>
      <c r="F8759" t="s">
        <v>5620</v>
      </c>
      <c r="G8759">
        <v>0</v>
      </c>
      <c r="H8759">
        <v>0</v>
      </c>
      <c r="I8759" s="1">
        <v>98.454999999999998</v>
      </c>
    </row>
    <row r="8760" spans="1:9" x14ac:dyDescent="0.25">
      <c r="A8760">
        <v>2600020054</v>
      </c>
      <c r="B8760" t="s">
        <v>6537</v>
      </c>
      <c r="C8760" t="s">
        <v>699</v>
      </c>
      <c r="D8760" t="s">
        <v>700</v>
      </c>
      <c r="E8760">
        <v>1</v>
      </c>
      <c r="F8760" t="s">
        <v>2612</v>
      </c>
      <c r="G8760">
        <v>0</v>
      </c>
      <c r="H8760">
        <v>0</v>
      </c>
      <c r="I8760">
        <v>38.64</v>
      </c>
    </row>
    <row r="8761" spans="1:9" x14ac:dyDescent="0.25">
      <c r="A8761">
        <v>2600020074</v>
      </c>
      <c r="B8761" t="s">
        <v>6538</v>
      </c>
      <c r="C8761" t="s">
        <v>248</v>
      </c>
      <c r="D8761" t="s">
        <v>249</v>
      </c>
      <c r="E8761">
        <v>4</v>
      </c>
      <c r="F8761" t="s">
        <v>5620</v>
      </c>
      <c r="G8761">
        <v>0</v>
      </c>
      <c r="H8761">
        <v>0</v>
      </c>
      <c r="I8761">
        <v>90.075000000000003</v>
      </c>
    </row>
    <row r="8762" spans="1:9" x14ac:dyDescent="0.25">
      <c r="A8762">
        <v>2600020077</v>
      </c>
      <c r="B8762" t="s">
        <v>6539</v>
      </c>
      <c r="C8762" t="s">
        <v>248</v>
      </c>
      <c r="D8762" t="s">
        <v>249</v>
      </c>
      <c r="E8762">
        <v>55</v>
      </c>
      <c r="F8762" t="s">
        <v>5620</v>
      </c>
      <c r="G8762">
        <v>0</v>
      </c>
      <c r="H8762">
        <v>0</v>
      </c>
      <c r="I8762" s="1">
        <v>36.521455000000003</v>
      </c>
    </row>
    <row r="8763" spans="1:9" x14ac:dyDescent="0.25">
      <c r="A8763">
        <v>2600020078</v>
      </c>
      <c r="B8763" t="s">
        <v>6540</v>
      </c>
      <c r="C8763" t="s">
        <v>699</v>
      </c>
      <c r="D8763" t="s">
        <v>700</v>
      </c>
      <c r="E8763">
        <v>15</v>
      </c>
      <c r="F8763" t="s">
        <v>5620</v>
      </c>
      <c r="G8763">
        <v>0</v>
      </c>
      <c r="H8763">
        <v>0</v>
      </c>
      <c r="I8763" s="1">
        <v>39.71</v>
      </c>
    </row>
    <row r="8764" spans="1:9" x14ac:dyDescent="0.25">
      <c r="A8764">
        <v>2600020081</v>
      </c>
      <c r="B8764" t="s">
        <v>8325</v>
      </c>
      <c r="C8764" t="s">
        <v>248</v>
      </c>
      <c r="D8764" t="s">
        <v>249</v>
      </c>
      <c r="E8764">
        <v>0</v>
      </c>
      <c r="F8764" t="s">
        <v>5558</v>
      </c>
      <c r="G8764">
        <v>0</v>
      </c>
      <c r="H8764">
        <v>7.5</v>
      </c>
      <c r="I8764">
        <v>0</v>
      </c>
    </row>
    <row r="8765" spans="1:9" x14ac:dyDescent="0.25">
      <c r="A8765">
        <v>2600020082</v>
      </c>
      <c r="B8765" t="s">
        <v>8490</v>
      </c>
      <c r="C8765" t="s">
        <v>248</v>
      </c>
      <c r="D8765" t="s">
        <v>249</v>
      </c>
      <c r="E8765">
        <v>2</v>
      </c>
      <c r="F8765" t="s">
        <v>2612</v>
      </c>
      <c r="G8765">
        <v>0</v>
      </c>
      <c r="H8765">
        <v>0</v>
      </c>
      <c r="I8765" s="1">
        <v>89</v>
      </c>
    </row>
    <row r="8766" spans="1:9" x14ac:dyDescent="0.25">
      <c r="A8766">
        <v>2600020083</v>
      </c>
      <c r="B8766" t="s">
        <v>6541</v>
      </c>
      <c r="C8766" t="s">
        <v>248</v>
      </c>
      <c r="D8766" t="s">
        <v>249</v>
      </c>
      <c r="E8766">
        <v>1</v>
      </c>
      <c r="F8766" t="s">
        <v>2612</v>
      </c>
      <c r="G8766">
        <v>0</v>
      </c>
      <c r="H8766">
        <v>0</v>
      </c>
      <c r="I8766">
        <v>157.79</v>
      </c>
    </row>
    <row r="8767" spans="1:9" x14ac:dyDescent="0.25">
      <c r="A8767">
        <v>2600020084</v>
      </c>
      <c r="B8767" t="s">
        <v>6542</v>
      </c>
      <c r="C8767" t="s">
        <v>699</v>
      </c>
      <c r="D8767" t="s">
        <v>700</v>
      </c>
      <c r="E8767">
        <v>1</v>
      </c>
      <c r="F8767" t="s">
        <v>5620</v>
      </c>
      <c r="G8767">
        <v>0</v>
      </c>
      <c r="H8767">
        <v>0</v>
      </c>
      <c r="I8767">
        <v>59.67</v>
      </c>
    </row>
    <row r="8768" spans="1:9" x14ac:dyDescent="0.25">
      <c r="A8768">
        <v>2600020087</v>
      </c>
      <c r="B8768" t="s">
        <v>6543</v>
      </c>
      <c r="C8768" t="s">
        <v>699</v>
      </c>
      <c r="D8768" t="s">
        <v>700</v>
      </c>
      <c r="E8768" s="1">
        <v>55</v>
      </c>
      <c r="F8768" t="s">
        <v>5620</v>
      </c>
      <c r="G8768">
        <v>0</v>
      </c>
      <c r="H8768">
        <v>0</v>
      </c>
      <c r="I8768">
        <v>76.974545000000006</v>
      </c>
    </row>
    <row r="8769" spans="1:9" x14ac:dyDescent="0.25">
      <c r="A8769">
        <v>2600020091</v>
      </c>
      <c r="B8769" t="s">
        <v>6544</v>
      </c>
      <c r="C8769" t="s">
        <v>699</v>
      </c>
      <c r="D8769" t="s">
        <v>700</v>
      </c>
      <c r="E8769">
        <v>12.8</v>
      </c>
      <c r="F8769" t="s">
        <v>4426</v>
      </c>
      <c r="G8769">
        <v>0</v>
      </c>
      <c r="H8769">
        <v>0</v>
      </c>
      <c r="I8769" s="1">
        <v>17.992187999999999</v>
      </c>
    </row>
    <row r="8770" spans="1:9" x14ac:dyDescent="0.25">
      <c r="A8770">
        <v>2600030007</v>
      </c>
      <c r="B8770" t="s">
        <v>6545</v>
      </c>
      <c r="C8770" t="s">
        <v>699</v>
      </c>
      <c r="D8770" t="s">
        <v>700</v>
      </c>
      <c r="E8770" s="1">
        <v>66</v>
      </c>
      <c r="F8770" t="s">
        <v>2612</v>
      </c>
      <c r="G8770">
        <v>0</v>
      </c>
      <c r="H8770">
        <v>0</v>
      </c>
      <c r="I8770" s="1">
        <v>1.3788E-2</v>
      </c>
    </row>
    <row r="8771" spans="1:9" x14ac:dyDescent="0.25">
      <c r="A8771">
        <v>2600030008</v>
      </c>
      <c r="B8771" t="s">
        <v>6546</v>
      </c>
      <c r="C8771" t="s">
        <v>699</v>
      </c>
      <c r="D8771" t="s">
        <v>700</v>
      </c>
      <c r="E8771">
        <v>2</v>
      </c>
      <c r="F8771" t="s">
        <v>6547</v>
      </c>
      <c r="G8771">
        <v>0</v>
      </c>
      <c r="H8771">
        <v>0</v>
      </c>
      <c r="I8771" s="1">
        <v>6654.21</v>
      </c>
    </row>
    <row r="8772" spans="1:9" x14ac:dyDescent="0.25">
      <c r="A8772">
        <v>2600030009</v>
      </c>
      <c r="B8772" t="s">
        <v>6548</v>
      </c>
      <c r="C8772" t="s">
        <v>699</v>
      </c>
      <c r="D8772" t="s">
        <v>700</v>
      </c>
      <c r="E8772">
        <v>3</v>
      </c>
      <c r="F8772" t="s">
        <v>6547</v>
      </c>
      <c r="G8772">
        <v>0</v>
      </c>
      <c r="H8772">
        <v>0</v>
      </c>
      <c r="I8772" s="1">
        <v>2151.1766670000002</v>
      </c>
    </row>
    <row r="8773" spans="1:9" x14ac:dyDescent="0.25">
      <c r="A8773">
        <v>2600030015</v>
      </c>
      <c r="B8773" t="s">
        <v>6549</v>
      </c>
      <c r="C8773" t="s">
        <v>699</v>
      </c>
      <c r="D8773" t="s">
        <v>700</v>
      </c>
      <c r="E8773">
        <v>507</v>
      </c>
      <c r="F8773" t="s">
        <v>2612</v>
      </c>
      <c r="G8773">
        <v>0</v>
      </c>
      <c r="H8773">
        <v>0</v>
      </c>
      <c r="I8773" s="1">
        <v>3.7288950000000001</v>
      </c>
    </row>
    <row r="8774" spans="1:9" x14ac:dyDescent="0.25">
      <c r="A8774">
        <v>2600030016</v>
      </c>
      <c r="B8774" t="s">
        <v>6550</v>
      </c>
      <c r="C8774" t="s">
        <v>699</v>
      </c>
      <c r="D8774" t="s">
        <v>700</v>
      </c>
      <c r="E8774">
        <v>1</v>
      </c>
      <c r="F8774" t="s">
        <v>6547</v>
      </c>
      <c r="G8774">
        <v>0</v>
      </c>
      <c r="H8774">
        <v>0</v>
      </c>
      <c r="I8774" s="1">
        <v>8283.35</v>
      </c>
    </row>
    <row r="8775" spans="1:9" x14ac:dyDescent="0.25">
      <c r="A8775">
        <v>2600030019</v>
      </c>
      <c r="B8775" t="s">
        <v>6551</v>
      </c>
      <c r="C8775" t="s">
        <v>248</v>
      </c>
      <c r="D8775" t="s">
        <v>249</v>
      </c>
      <c r="E8775">
        <v>1</v>
      </c>
      <c r="F8775" t="s">
        <v>6547</v>
      </c>
      <c r="G8775">
        <v>0</v>
      </c>
      <c r="H8775">
        <v>0</v>
      </c>
      <c r="I8775" s="1">
        <v>0.01</v>
      </c>
    </row>
    <row r="8776" spans="1:9" x14ac:dyDescent="0.25">
      <c r="A8776">
        <v>2600030021</v>
      </c>
      <c r="B8776" t="s">
        <v>6552</v>
      </c>
      <c r="C8776" t="s">
        <v>699</v>
      </c>
      <c r="D8776" t="s">
        <v>700</v>
      </c>
      <c r="E8776">
        <v>63</v>
      </c>
      <c r="F8776" t="s">
        <v>2612</v>
      </c>
      <c r="G8776">
        <v>0</v>
      </c>
      <c r="H8776">
        <v>0</v>
      </c>
      <c r="I8776" s="1">
        <v>4.217937</v>
      </c>
    </row>
    <row r="8777" spans="1:9" x14ac:dyDescent="0.25">
      <c r="A8777">
        <v>2600030023</v>
      </c>
      <c r="B8777" t="s">
        <v>6553</v>
      </c>
      <c r="C8777" t="s">
        <v>699</v>
      </c>
      <c r="D8777" t="s">
        <v>700</v>
      </c>
      <c r="E8777" s="1">
        <v>1828</v>
      </c>
      <c r="F8777" t="s">
        <v>2612</v>
      </c>
      <c r="G8777">
        <v>0</v>
      </c>
      <c r="H8777">
        <v>0</v>
      </c>
      <c r="I8777" s="1">
        <v>0.64747299999999997</v>
      </c>
    </row>
    <row r="8778" spans="1:9" x14ac:dyDescent="0.25">
      <c r="A8778">
        <v>2600030025</v>
      </c>
      <c r="B8778" t="s">
        <v>6554</v>
      </c>
      <c r="C8778" t="s">
        <v>699</v>
      </c>
      <c r="D8778" t="s">
        <v>700</v>
      </c>
      <c r="E8778">
        <v>12</v>
      </c>
      <c r="F8778" t="s">
        <v>2612</v>
      </c>
      <c r="G8778">
        <v>0</v>
      </c>
      <c r="H8778">
        <v>0</v>
      </c>
      <c r="I8778" s="1">
        <v>209.16583299999999</v>
      </c>
    </row>
    <row r="8779" spans="1:9" x14ac:dyDescent="0.25">
      <c r="A8779">
        <v>2600030026</v>
      </c>
      <c r="B8779" t="s">
        <v>6555</v>
      </c>
      <c r="C8779" t="s">
        <v>699</v>
      </c>
      <c r="D8779" t="s">
        <v>700</v>
      </c>
      <c r="E8779" s="1">
        <v>1295</v>
      </c>
      <c r="F8779" t="s">
        <v>2612</v>
      </c>
      <c r="G8779">
        <v>0</v>
      </c>
      <c r="H8779">
        <v>0</v>
      </c>
      <c r="I8779" s="1">
        <v>2.350965</v>
      </c>
    </row>
    <row r="8780" spans="1:9" x14ac:dyDescent="0.25">
      <c r="A8780">
        <v>2600030040</v>
      </c>
      <c r="B8780" t="s">
        <v>6556</v>
      </c>
      <c r="C8780" t="s">
        <v>699</v>
      </c>
      <c r="D8780" t="s">
        <v>700</v>
      </c>
      <c r="E8780">
        <v>4</v>
      </c>
      <c r="F8780" t="s">
        <v>2612</v>
      </c>
      <c r="G8780">
        <v>0</v>
      </c>
      <c r="H8780">
        <v>0</v>
      </c>
      <c r="I8780" s="1">
        <v>20.965</v>
      </c>
    </row>
    <row r="8781" spans="1:9" x14ac:dyDescent="0.25">
      <c r="A8781">
        <v>2600030046</v>
      </c>
      <c r="B8781" t="s">
        <v>6557</v>
      </c>
      <c r="C8781" t="s">
        <v>248</v>
      </c>
      <c r="D8781" t="s">
        <v>249</v>
      </c>
      <c r="E8781" s="1">
        <v>1</v>
      </c>
      <c r="F8781" t="s">
        <v>2612</v>
      </c>
      <c r="G8781">
        <v>0</v>
      </c>
      <c r="H8781">
        <v>0</v>
      </c>
      <c r="I8781" s="1">
        <v>0.01</v>
      </c>
    </row>
    <row r="8782" spans="1:9" x14ac:dyDescent="0.25">
      <c r="A8782">
        <v>2600030052</v>
      </c>
      <c r="B8782" t="s">
        <v>6558</v>
      </c>
      <c r="C8782" t="s">
        <v>699</v>
      </c>
      <c r="D8782" t="s">
        <v>700</v>
      </c>
      <c r="E8782" s="1">
        <v>10</v>
      </c>
      <c r="F8782" t="s">
        <v>2612</v>
      </c>
      <c r="G8782">
        <v>0</v>
      </c>
      <c r="H8782">
        <v>0</v>
      </c>
      <c r="I8782">
        <v>4.8840000000000003</v>
      </c>
    </row>
    <row r="8783" spans="1:9" x14ac:dyDescent="0.25">
      <c r="A8783">
        <v>2600030056</v>
      </c>
      <c r="B8783" t="s">
        <v>6559</v>
      </c>
      <c r="C8783" t="s">
        <v>699</v>
      </c>
      <c r="D8783" t="s">
        <v>700</v>
      </c>
      <c r="E8783">
        <v>4</v>
      </c>
      <c r="F8783" t="s">
        <v>2612</v>
      </c>
      <c r="G8783">
        <v>0</v>
      </c>
      <c r="H8783">
        <v>0</v>
      </c>
      <c r="I8783">
        <v>0.01</v>
      </c>
    </row>
    <row r="8784" spans="1:9" x14ac:dyDescent="0.25">
      <c r="A8784">
        <v>2600030059</v>
      </c>
      <c r="B8784" t="s">
        <v>6560</v>
      </c>
      <c r="C8784" t="s">
        <v>699</v>
      </c>
      <c r="D8784" t="s">
        <v>700</v>
      </c>
      <c r="E8784">
        <v>1</v>
      </c>
      <c r="F8784" t="s">
        <v>6547</v>
      </c>
      <c r="G8784">
        <v>0</v>
      </c>
      <c r="H8784">
        <v>0</v>
      </c>
      <c r="I8784" s="1">
        <v>2283.21</v>
      </c>
    </row>
    <row r="8785" spans="1:9" x14ac:dyDescent="0.25">
      <c r="A8785">
        <v>2600030067</v>
      </c>
      <c r="B8785" t="s">
        <v>6561</v>
      </c>
      <c r="C8785" t="s">
        <v>699</v>
      </c>
      <c r="D8785" t="s">
        <v>700</v>
      </c>
      <c r="E8785">
        <v>4</v>
      </c>
      <c r="F8785" t="s">
        <v>2612</v>
      </c>
      <c r="G8785">
        <v>0</v>
      </c>
      <c r="H8785">
        <v>0</v>
      </c>
      <c r="I8785">
        <v>270.13749999999999</v>
      </c>
    </row>
    <row r="8786" spans="1:9" x14ac:dyDescent="0.25">
      <c r="A8786">
        <v>2600030072</v>
      </c>
      <c r="B8786" t="s">
        <v>6562</v>
      </c>
      <c r="C8786" t="s">
        <v>699</v>
      </c>
      <c r="D8786" t="s">
        <v>700</v>
      </c>
      <c r="E8786">
        <v>1</v>
      </c>
      <c r="F8786" t="s">
        <v>2612</v>
      </c>
      <c r="G8786">
        <v>0</v>
      </c>
      <c r="H8786">
        <v>0</v>
      </c>
      <c r="I8786" s="1">
        <v>4905.0200000000004</v>
      </c>
    </row>
    <row r="8787" spans="1:9" x14ac:dyDescent="0.25">
      <c r="A8787">
        <v>2600030074</v>
      </c>
      <c r="B8787" t="s">
        <v>6563</v>
      </c>
      <c r="C8787" t="s">
        <v>699</v>
      </c>
      <c r="D8787" t="s">
        <v>700</v>
      </c>
      <c r="E8787">
        <v>1</v>
      </c>
      <c r="F8787" t="s">
        <v>2612</v>
      </c>
      <c r="G8787">
        <v>0</v>
      </c>
      <c r="H8787">
        <v>0</v>
      </c>
      <c r="I8787">
        <v>531.85</v>
      </c>
    </row>
    <row r="8788" spans="1:9" x14ac:dyDescent="0.25">
      <c r="A8788">
        <v>2600030075</v>
      </c>
      <c r="B8788" t="s">
        <v>6564</v>
      </c>
      <c r="C8788" t="s">
        <v>699</v>
      </c>
      <c r="D8788" t="s">
        <v>700</v>
      </c>
      <c r="E8788">
        <v>5</v>
      </c>
      <c r="F8788" t="s">
        <v>2612</v>
      </c>
      <c r="G8788">
        <v>0</v>
      </c>
      <c r="H8788">
        <v>0</v>
      </c>
      <c r="I8788" s="1">
        <v>1834.5640000000001</v>
      </c>
    </row>
    <row r="8789" spans="1:9" x14ac:dyDescent="0.25">
      <c r="A8789">
        <v>2600030080</v>
      </c>
      <c r="B8789" t="s">
        <v>6565</v>
      </c>
      <c r="C8789" t="s">
        <v>699</v>
      </c>
      <c r="D8789" t="s">
        <v>700</v>
      </c>
      <c r="E8789">
        <v>500</v>
      </c>
      <c r="F8789" t="s">
        <v>5741</v>
      </c>
      <c r="G8789">
        <v>0</v>
      </c>
      <c r="H8789">
        <v>0</v>
      </c>
      <c r="I8789">
        <v>6.7416400000000003</v>
      </c>
    </row>
    <row r="8790" spans="1:9" x14ac:dyDescent="0.25">
      <c r="A8790">
        <v>2600030081</v>
      </c>
      <c r="B8790" t="s">
        <v>6566</v>
      </c>
      <c r="C8790" t="s">
        <v>699</v>
      </c>
      <c r="D8790" t="s">
        <v>700</v>
      </c>
      <c r="E8790">
        <v>239.16</v>
      </c>
      <c r="F8790" t="s">
        <v>5741</v>
      </c>
      <c r="G8790">
        <v>0</v>
      </c>
      <c r="H8790">
        <v>0</v>
      </c>
      <c r="I8790">
        <v>10.056406000000001</v>
      </c>
    </row>
    <row r="8791" spans="1:9" x14ac:dyDescent="0.25">
      <c r="A8791">
        <v>2600030082</v>
      </c>
      <c r="B8791" t="s">
        <v>6567</v>
      </c>
      <c r="C8791" t="s">
        <v>699</v>
      </c>
      <c r="D8791" t="s">
        <v>700</v>
      </c>
      <c r="E8791">
        <v>106.42</v>
      </c>
      <c r="F8791" t="s">
        <v>5741</v>
      </c>
      <c r="G8791">
        <v>0</v>
      </c>
      <c r="H8791">
        <v>0</v>
      </c>
      <c r="I8791" s="1">
        <v>12.258316000000001</v>
      </c>
    </row>
    <row r="8792" spans="1:9" x14ac:dyDescent="0.25">
      <c r="A8792">
        <v>2600030083</v>
      </c>
      <c r="B8792" t="s">
        <v>6568</v>
      </c>
      <c r="C8792" t="s">
        <v>699</v>
      </c>
      <c r="D8792" t="s">
        <v>700</v>
      </c>
      <c r="E8792">
        <v>1</v>
      </c>
      <c r="F8792" t="s">
        <v>2612</v>
      </c>
      <c r="G8792">
        <v>0</v>
      </c>
      <c r="H8792">
        <v>0</v>
      </c>
      <c r="I8792" s="1">
        <v>40.090000000000003</v>
      </c>
    </row>
    <row r="8793" spans="1:9" x14ac:dyDescent="0.25">
      <c r="A8793">
        <v>2600030100</v>
      </c>
      <c r="B8793" t="s">
        <v>6569</v>
      </c>
      <c r="C8793" t="s">
        <v>699</v>
      </c>
      <c r="D8793" t="s">
        <v>700</v>
      </c>
      <c r="E8793">
        <v>2</v>
      </c>
      <c r="F8793" t="s">
        <v>2612</v>
      </c>
      <c r="G8793">
        <v>0</v>
      </c>
      <c r="H8793">
        <v>0</v>
      </c>
      <c r="I8793" s="1">
        <v>3.56</v>
      </c>
    </row>
    <row r="8794" spans="1:9" x14ac:dyDescent="0.25">
      <c r="A8794">
        <v>2600030108</v>
      </c>
      <c r="B8794" t="s">
        <v>8477</v>
      </c>
      <c r="C8794" t="s">
        <v>699</v>
      </c>
      <c r="D8794" t="s">
        <v>700</v>
      </c>
      <c r="E8794">
        <v>200</v>
      </c>
      <c r="F8794" t="s">
        <v>2612</v>
      </c>
      <c r="G8794">
        <v>0</v>
      </c>
      <c r="H8794">
        <v>0</v>
      </c>
      <c r="I8794" s="1">
        <v>0.47699999999999998</v>
      </c>
    </row>
    <row r="8795" spans="1:9" x14ac:dyDescent="0.25">
      <c r="A8795">
        <v>2600030110</v>
      </c>
      <c r="B8795" t="s">
        <v>6570</v>
      </c>
      <c r="C8795" t="s">
        <v>699</v>
      </c>
      <c r="D8795" t="s">
        <v>700</v>
      </c>
      <c r="E8795">
        <v>4</v>
      </c>
      <c r="F8795" t="s">
        <v>5620</v>
      </c>
      <c r="G8795">
        <v>0</v>
      </c>
      <c r="H8795">
        <v>0</v>
      </c>
      <c r="I8795" s="1">
        <v>6.5750000000000002</v>
      </c>
    </row>
    <row r="8796" spans="1:9" x14ac:dyDescent="0.25">
      <c r="A8796">
        <v>2600030114</v>
      </c>
      <c r="B8796" t="s">
        <v>6571</v>
      </c>
      <c r="C8796" t="s">
        <v>248</v>
      </c>
      <c r="D8796" t="s">
        <v>249</v>
      </c>
      <c r="E8796">
        <v>4</v>
      </c>
      <c r="F8796" t="s">
        <v>2612</v>
      </c>
      <c r="G8796">
        <v>0</v>
      </c>
      <c r="H8796">
        <v>0</v>
      </c>
      <c r="I8796" s="1">
        <v>16.385000000000002</v>
      </c>
    </row>
    <row r="8797" spans="1:9" x14ac:dyDescent="0.25">
      <c r="A8797">
        <v>2600030116</v>
      </c>
      <c r="B8797" t="s">
        <v>6572</v>
      </c>
      <c r="C8797" t="s">
        <v>248</v>
      </c>
      <c r="D8797" t="s">
        <v>249</v>
      </c>
      <c r="E8797">
        <v>20</v>
      </c>
      <c r="F8797" t="s">
        <v>2612</v>
      </c>
      <c r="G8797">
        <v>0</v>
      </c>
      <c r="H8797">
        <v>0</v>
      </c>
      <c r="I8797" s="1">
        <v>0.84750000000000003</v>
      </c>
    </row>
    <row r="8798" spans="1:9" x14ac:dyDescent="0.25">
      <c r="A8798">
        <v>2600030126</v>
      </c>
      <c r="B8798" t="s">
        <v>6573</v>
      </c>
      <c r="C8798" t="s">
        <v>699</v>
      </c>
      <c r="D8798" t="s">
        <v>700</v>
      </c>
      <c r="E8798">
        <v>1</v>
      </c>
      <c r="F8798" t="s">
        <v>2612</v>
      </c>
      <c r="G8798">
        <v>0</v>
      </c>
      <c r="H8798">
        <v>0</v>
      </c>
      <c r="I8798" s="1">
        <v>611.71</v>
      </c>
    </row>
    <row r="8799" spans="1:9" x14ac:dyDescent="0.25">
      <c r="A8799">
        <v>2600030138</v>
      </c>
      <c r="B8799" t="s">
        <v>6574</v>
      </c>
      <c r="C8799" t="s">
        <v>248</v>
      </c>
      <c r="D8799" t="s">
        <v>249</v>
      </c>
      <c r="E8799">
        <v>157</v>
      </c>
      <c r="F8799" t="s">
        <v>2612</v>
      </c>
      <c r="G8799">
        <v>0</v>
      </c>
      <c r="H8799">
        <v>0</v>
      </c>
      <c r="I8799" s="1">
        <v>0.64917199999999997</v>
      </c>
    </row>
    <row r="8800" spans="1:9" x14ac:dyDescent="0.25">
      <c r="A8800">
        <v>2600030143</v>
      </c>
      <c r="B8800" t="s">
        <v>6575</v>
      </c>
      <c r="C8800" t="s">
        <v>699</v>
      </c>
      <c r="D8800" t="s">
        <v>700</v>
      </c>
      <c r="E8800">
        <v>1</v>
      </c>
      <c r="F8800" t="s">
        <v>6547</v>
      </c>
      <c r="G8800">
        <v>0</v>
      </c>
      <c r="H8800">
        <v>0</v>
      </c>
      <c r="I8800" s="1">
        <v>8158.91</v>
      </c>
    </row>
    <row r="8801" spans="1:9" x14ac:dyDescent="0.25">
      <c r="A8801">
        <v>2600030144</v>
      </c>
      <c r="B8801" t="s">
        <v>6576</v>
      </c>
      <c r="C8801" t="s">
        <v>699</v>
      </c>
      <c r="D8801" t="s">
        <v>700</v>
      </c>
      <c r="E8801">
        <v>2</v>
      </c>
      <c r="F8801" t="s">
        <v>6547</v>
      </c>
      <c r="G8801">
        <v>0</v>
      </c>
      <c r="H8801">
        <v>0</v>
      </c>
      <c r="I8801" s="1">
        <v>1888.54</v>
      </c>
    </row>
    <row r="8802" spans="1:9" x14ac:dyDescent="0.25">
      <c r="A8802">
        <v>2600030145</v>
      </c>
      <c r="B8802" t="s">
        <v>6577</v>
      </c>
      <c r="C8802" t="s">
        <v>699</v>
      </c>
      <c r="D8802" t="s">
        <v>700</v>
      </c>
      <c r="E8802">
        <v>1</v>
      </c>
      <c r="F8802" t="s">
        <v>6547</v>
      </c>
      <c r="G8802">
        <v>0</v>
      </c>
      <c r="H8802">
        <v>0</v>
      </c>
      <c r="I8802" s="1">
        <v>2059.9899999999998</v>
      </c>
    </row>
    <row r="8803" spans="1:9" x14ac:dyDescent="0.25">
      <c r="A8803">
        <v>2600030146</v>
      </c>
      <c r="B8803" t="s">
        <v>6578</v>
      </c>
      <c r="C8803" t="s">
        <v>699</v>
      </c>
      <c r="D8803" t="s">
        <v>700</v>
      </c>
      <c r="E8803" s="1">
        <v>5</v>
      </c>
      <c r="F8803" t="s">
        <v>6547</v>
      </c>
      <c r="G8803">
        <v>0</v>
      </c>
      <c r="H8803">
        <v>0</v>
      </c>
      <c r="I8803" s="1">
        <v>1888.538</v>
      </c>
    </row>
    <row r="8804" spans="1:9" x14ac:dyDescent="0.25">
      <c r="A8804">
        <v>2600030147</v>
      </c>
      <c r="B8804" t="s">
        <v>6579</v>
      </c>
      <c r="C8804" t="s">
        <v>699</v>
      </c>
      <c r="D8804" t="s">
        <v>700</v>
      </c>
      <c r="E8804">
        <v>1</v>
      </c>
      <c r="F8804" t="s">
        <v>6547</v>
      </c>
      <c r="G8804">
        <v>0</v>
      </c>
      <c r="H8804">
        <v>0</v>
      </c>
      <c r="I8804" s="1">
        <v>2421.39</v>
      </c>
    </row>
    <row r="8805" spans="1:9" x14ac:dyDescent="0.25">
      <c r="A8805">
        <v>2600030148</v>
      </c>
      <c r="B8805" t="s">
        <v>6580</v>
      </c>
      <c r="C8805" t="s">
        <v>699</v>
      </c>
      <c r="D8805" t="s">
        <v>700</v>
      </c>
      <c r="E8805">
        <v>1</v>
      </c>
      <c r="F8805" t="s">
        <v>6547</v>
      </c>
      <c r="G8805">
        <v>0</v>
      </c>
      <c r="H8805">
        <v>0</v>
      </c>
      <c r="I8805" s="1">
        <v>3419.92</v>
      </c>
    </row>
    <row r="8806" spans="1:9" x14ac:dyDescent="0.25">
      <c r="A8806">
        <v>2600030149</v>
      </c>
      <c r="B8806" t="s">
        <v>6581</v>
      </c>
      <c r="C8806" t="s">
        <v>699</v>
      </c>
      <c r="D8806" t="s">
        <v>700</v>
      </c>
      <c r="E8806">
        <v>1</v>
      </c>
      <c r="F8806" t="s">
        <v>2612</v>
      </c>
      <c r="G8806">
        <v>0</v>
      </c>
      <c r="H8806">
        <v>0</v>
      </c>
      <c r="I8806" s="1">
        <v>1273.0999999999999</v>
      </c>
    </row>
    <row r="8807" spans="1:9" x14ac:dyDescent="0.25">
      <c r="A8807">
        <v>2600030151</v>
      </c>
      <c r="B8807" t="s">
        <v>6582</v>
      </c>
      <c r="C8807" t="s">
        <v>699</v>
      </c>
      <c r="D8807" t="s">
        <v>700</v>
      </c>
      <c r="E8807">
        <v>1</v>
      </c>
      <c r="F8807" t="s">
        <v>2612</v>
      </c>
      <c r="G8807">
        <v>0</v>
      </c>
      <c r="H8807">
        <v>0</v>
      </c>
      <c r="I8807" s="1">
        <v>1273.0999999999999</v>
      </c>
    </row>
    <row r="8808" spans="1:9" x14ac:dyDescent="0.25">
      <c r="A8808">
        <v>2600030152</v>
      </c>
      <c r="B8808" t="s">
        <v>6583</v>
      </c>
      <c r="C8808" t="s">
        <v>699</v>
      </c>
      <c r="D8808" t="s">
        <v>700</v>
      </c>
      <c r="E8808">
        <v>1</v>
      </c>
      <c r="F8808" t="s">
        <v>2612</v>
      </c>
      <c r="G8808">
        <v>0</v>
      </c>
      <c r="H8808">
        <v>0</v>
      </c>
      <c r="I8808" s="1">
        <v>1273.0999999999999</v>
      </c>
    </row>
    <row r="8809" spans="1:9" x14ac:dyDescent="0.25">
      <c r="A8809">
        <v>2600030169</v>
      </c>
      <c r="B8809" t="s">
        <v>6584</v>
      </c>
      <c r="C8809" t="s">
        <v>248</v>
      </c>
      <c r="D8809" t="s">
        <v>249</v>
      </c>
      <c r="E8809">
        <v>1</v>
      </c>
      <c r="F8809" t="s">
        <v>2612</v>
      </c>
      <c r="G8809">
        <v>0</v>
      </c>
      <c r="H8809">
        <v>0</v>
      </c>
      <c r="I8809">
        <v>32.46</v>
      </c>
    </row>
    <row r="8810" spans="1:9" x14ac:dyDescent="0.25">
      <c r="A8810">
        <v>2600030172</v>
      </c>
      <c r="B8810" t="s">
        <v>6585</v>
      </c>
      <c r="C8810" t="s">
        <v>699</v>
      </c>
      <c r="D8810" t="s">
        <v>700</v>
      </c>
      <c r="E8810">
        <v>3</v>
      </c>
      <c r="F8810" t="s">
        <v>6547</v>
      </c>
      <c r="G8810">
        <v>0</v>
      </c>
      <c r="H8810">
        <v>0</v>
      </c>
      <c r="I8810" s="1">
        <v>2144.1999999999998</v>
      </c>
    </row>
    <row r="8811" spans="1:9" x14ac:dyDescent="0.25">
      <c r="A8811">
        <v>2600030174</v>
      </c>
      <c r="B8811" t="s">
        <v>6586</v>
      </c>
      <c r="C8811" t="s">
        <v>699</v>
      </c>
      <c r="D8811" t="s">
        <v>700</v>
      </c>
      <c r="E8811">
        <v>1</v>
      </c>
      <c r="F8811" t="s">
        <v>2612</v>
      </c>
      <c r="G8811">
        <v>0</v>
      </c>
      <c r="H8811">
        <v>0</v>
      </c>
      <c r="I8811" s="1">
        <v>2785.61</v>
      </c>
    </row>
    <row r="8812" spans="1:9" x14ac:dyDescent="0.25">
      <c r="A8812">
        <v>2600030175</v>
      </c>
      <c r="B8812" t="s">
        <v>6587</v>
      </c>
      <c r="C8812" t="s">
        <v>699</v>
      </c>
      <c r="D8812" t="s">
        <v>700</v>
      </c>
      <c r="E8812" s="1">
        <v>1403</v>
      </c>
      <c r="F8812" t="s">
        <v>2612</v>
      </c>
      <c r="G8812">
        <v>0</v>
      </c>
      <c r="H8812">
        <v>0</v>
      </c>
      <c r="I8812">
        <v>1.6985170000000001</v>
      </c>
    </row>
    <row r="8813" spans="1:9" x14ac:dyDescent="0.25">
      <c r="A8813">
        <v>2600030193</v>
      </c>
      <c r="B8813" t="s">
        <v>6588</v>
      </c>
      <c r="C8813" t="s">
        <v>699</v>
      </c>
      <c r="D8813" t="s">
        <v>700</v>
      </c>
      <c r="E8813">
        <v>1.5</v>
      </c>
      <c r="F8813" t="s">
        <v>5741</v>
      </c>
      <c r="G8813">
        <v>0</v>
      </c>
      <c r="H8813">
        <v>0</v>
      </c>
      <c r="I8813">
        <v>73.446667000000005</v>
      </c>
    </row>
    <row r="8814" spans="1:9" x14ac:dyDescent="0.25">
      <c r="A8814">
        <v>2600030194</v>
      </c>
      <c r="B8814" t="s">
        <v>8478</v>
      </c>
      <c r="C8814" t="s">
        <v>699</v>
      </c>
      <c r="D8814" t="s">
        <v>700</v>
      </c>
      <c r="E8814">
        <v>20</v>
      </c>
      <c r="F8814" t="s">
        <v>2612</v>
      </c>
      <c r="G8814">
        <v>0</v>
      </c>
      <c r="H8814">
        <v>0</v>
      </c>
      <c r="I8814">
        <v>1.36</v>
      </c>
    </row>
    <row r="8815" spans="1:9" x14ac:dyDescent="0.25">
      <c r="A8815">
        <v>2600030207</v>
      </c>
      <c r="B8815" t="s">
        <v>6589</v>
      </c>
      <c r="C8815" t="s">
        <v>699</v>
      </c>
      <c r="D8815" t="s">
        <v>700</v>
      </c>
      <c r="E8815">
        <v>8</v>
      </c>
      <c r="F8815" t="s">
        <v>2612</v>
      </c>
      <c r="G8815">
        <v>0</v>
      </c>
      <c r="H8815">
        <v>0</v>
      </c>
      <c r="I8815">
        <v>5.3</v>
      </c>
    </row>
    <row r="8816" spans="1:9" x14ac:dyDescent="0.25">
      <c r="A8816">
        <v>2600030207</v>
      </c>
      <c r="B8816" t="s">
        <v>6589</v>
      </c>
      <c r="C8816" t="s">
        <v>248</v>
      </c>
      <c r="D8816" t="s">
        <v>249</v>
      </c>
      <c r="E8816">
        <v>3</v>
      </c>
      <c r="F8816" t="s">
        <v>2612</v>
      </c>
      <c r="G8816">
        <v>0</v>
      </c>
      <c r="H8816">
        <v>0</v>
      </c>
      <c r="I8816">
        <v>5.51</v>
      </c>
    </row>
    <row r="8817" spans="1:9" x14ac:dyDescent="0.25">
      <c r="A8817">
        <v>2600030221</v>
      </c>
      <c r="B8817" t="s">
        <v>6590</v>
      </c>
      <c r="C8817" t="s">
        <v>248</v>
      </c>
      <c r="D8817" t="s">
        <v>249</v>
      </c>
      <c r="E8817">
        <v>1</v>
      </c>
      <c r="F8817" t="s">
        <v>2612</v>
      </c>
      <c r="G8817">
        <v>0</v>
      </c>
      <c r="H8817">
        <v>0</v>
      </c>
      <c r="I8817" s="1">
        <v>42.21</v>
      </c>
    </row>
    <row r="8818" spans="1:9" x14ac:dyDescent="0.25">
      <c r="A8818">
        <v>2600030226</v>
      </c>
      <c r="B8818" t="s">
        <v>6591</v>
      </c>
      <c r="C8818" t="s">
        <v>248</v>
      </c>
      <c r="D8818" t="s">
        <v>249</v>
      </c>
      <c r="E8818">
        <v>2</v>
      </c>
      <c r="F8818" t="s">
        <v>2612</v>
      </c>
      <c r="G8818">
        <v>0</v>
      </c>
      <c r="H8818">
        <v>0</v>
      </c>
      <c r="I8818">
        <v>54.5</v>
      </c>
    </row>
    <row r="8819" spans="1:9" x14ac:dyDescent="0.25">
      <c r="A8819">
        <v>2600030236</v>
      </c>
      <c r="B8819" t="s">
        <v>6592</v>
      </c>
      <c r="C8819" t="s">
        <v>699</v>
      </c>
      <c r="D8819" t="s">
        <v>700</v>
      </c>
      <c r="E8819">
        <v>4</v>
      </c>
      <c r="F8819" t="s">
        <v>2612</v>
      </c>
      <c r="G8819">
        <v>0</v>
      </c>
      <c r="H8819">
        <v>0</v>
      </c>
      <c r="I8819">
        <v>222.71250000000001</v>
      </c>
    </row>
    <row r="8820" spans="1:9" x14ac:dyDescent="0.25">
      <c r="A8820">
        <v>2600030239</v>
      </c>
      <c r="B8820" t="s">
        <v>6593</v>
      </c>
      <c r="C8820" t="s">
        <v>699</v>
      </c>
      <c r="D8820" t="s">
        <v>700</v>
      </c>
      <c r="E8820">
        <v>3</v>
      </c>
      <c r="F8820" t="s">
        <v>2612</v>
      </c>
      <c r="G8820">
        <v>0</v>
      </c>
      <c r="H8820">
        <v>0</v>
      </c>
      <c r="I8820">
        <v>20.883333</v>
      </c>
    </row>
    <row r="8821" spans="1:9" x14ac:dyDescent="0.25">
      <c r="A8821">
        <v>2600030241</v>
      </c>
      <c r="B8821" t="s">
        <v>6594</v>
      </c>
      <c r="C8821" t="s">
        <v>248</v>
      </c>
      <c r="D8821" t="s">
        <v>249</v>
      </c>
      <c r="E8821">
        <v>2</v>
      </c>
      <c r="F8821" t="s">
        <v>2612</v>
      </c>
      <c r="G8821">
        <v>0</v>
      </c>
      <c r="H8821">
        <v>0</v>
      </c>
      <c r="I8821">
        <v>45.015000000000001</v>
      </c>
    </row>
    <row r="8822" spans="1:9" x14ac:dyDescent="0.25">
      <c r="A8822">
        <v>2600030250</v>
      </c>
      <c r="B8822" t="s">
        <v>6595</v>
      </c>
      <c r="C8822" t="s">
        <v>699</v>
      </c>
      <c r="D8822" t="s">
        <v>700</v>
      </c>
      <c r="E8822">
        <v>3</v>
      </c>
      <c r="F8822" t="s">
        <v>2612</v>
      </c>
      <c r="G8822">
        <v>0</v>
      </c>
      <c r="H8822">
        <v>0</v>
      </c>
      <c r="I8822">
        <v>95.703333000000001</v>
      </c>
    </row>
    <row r="8823" spans="1:9" x14ac:dyDescent="0.25">
      <c r="A8823">
        <v>2600030260</v>
      </c>
      <c r="B8823" t="s">
        <v>6596</v>
      </c>
      <c r="C8823" t="s">
        <v>699</v>
      </c>
      <c r="D8823" t="s">
        <v>700</v>
      </c>
      <c r="E8823">
        <v>1</v>
      </c>
      <c r="F8823" t="s">
        <v>2612</v>
      </c>
      <c r="G8823">
        <v>0</v>
      </c>
      <c r="H8823">
        <v>0</v>
      </c>
      <c r="I8823">
        <v>16.170000000000002</v>
      </c>
    </row>
    <row r="8824" spans="1:9" x14ac:dyDescent="0.25">
      <c r="A8824">
        <v>2600030262</v>
      </c>
      <c r="B8824" t="s">
        <v>6597</v>
      </c>
      <c r="C8824" t="s">
        <v>699</v>
      </c>
      <c r="D8824" t="s">
        <v>700</v>
      </c>
      <c r="E8824">
        <v>2</v>
      </c>
      <c r="F8824" t="s">
        <v>2612</v>
      </c>
      <c r="G8824">
        <v>0</v>
      </c>
      <c r="H8824">
        <v>0</v>
      </c>
      <c r="I8824">
        <v>16.05</v>
      </c>
    </row>
    <row r="8825" spans="1:9" x14ac:dyDescent="0.25">
      <c r="A8825">
        <v>2600030288</v>
      </c>
      <c r="B8825" t="s">
        <v>6598</v>
      </c>
      <c r="C8825" t="s">
        <v>699</v>
      </c>
      <c r="D8825" t="s">
        <v>700</v>
      </c>
      <c r="E8825">
        <v>17</v>
      </c>
      <c r="F8825" t="s">
        <v>2612</v>
      </c>
      <c r="G8825">
        <v>0</v>
      </c>
      <c r="H8825">
        <v>0</v>
      </c>
      <c r="I8825">
        <v>1.65</v>
      </c>
    </row>
    <row r="8826" spans="1:9" x14ac:dyDescent="0.25">
      <c r="A8826">
        <v>2600030290</v>
      </c>
      <c r="B8826" t="s">
        <v>6599</v>
      </c>
      <c r="C8826" t="s">
        <v>699</v>
      </c>
      <c r="D8826" t="s">
        <v>700</v>
      </c>
      <c r="E8826">
        <v>4</v>
      </c>
      <c r="F8826" t="s">
        <v>2612</v>
      </c>
      <c r="G8826">
        <v>0</v>
      </c>
      <c r="H8826">
        <v>0</v>
      </c>
      <c r="I8826">
        <v>935.745</v>
      </c>
    </row>
    <row r="8827" spans="1:9" x14ac:dyDescent="0.25">
      <c r="A8827">
        <v>2600030291</v>
      </c>
      <c r="B8827" t="s">
        <v>6600</v>
      </c>
      <c r="C8827" t="s">
        <v>699</v>
      </c>
      <c r="D8827" t="s">
        <v>700</v>
      </c>
      <c r="E8827">
        <v>3</v>
      </c>
      <c r="F8827" t="s">
        <v>2612</v>
      </c>
      <c r="G8827">
        <v>0</v>
      </c>
      <c r="H8827">
        <v>0</v>
      </c>
      <c r="I8827" s="1">
        <v>1157.94</v>
      </c>
    </row>
    <row r="8828" spans="1:9" x14ac:dyDescent="0.25">
      <c r="A8828">
        <v>2600030312</v>
      </c>
      <c r="B8828" t="s">
        <v>6601</v>
      </c>
      <c r="C8828" t="s">
        <v>248</v>
      </c>
      <c r="D8828" t="s">
        <v>249</v>
      </c>
      <c r="E8828">
        <v>30</v>
      </c>
      <c r="F8828" t="s">
        <v>2612</v>
      </c>
      <c r="G8828">
        <v>0</v>
      </c>
      <c r="H8828">
        <v>0</v>
      </c>
      <c r="I8828">
        <v>1.9490000000000001</v>
      </c>
    </row>
    <row r="8829" spans="1:9" x14ac:dyDescent="0.25">
      <c r="A8829">
        <v>2600030315</v>
      </c>
      <c r="B8829" t="s">
        <v>6602</v>
      </c>
      <c r="C8829" t="s">
        <v>699</v>
      </c>
      <c r="D8829" t="s">
        <v>700</v>
      </c>
      <c r="E8829">
        <v>3</v>
      </c>
      <c r="F8829" t="s">
        <v>2612</v>
      </c>
      <c r="G8829">
        <v>0</v>
      </c>
      <c r="H8829">
        <v>0</v>
      </c>
      <c r="I8829">
        <v>50.863332999999997</v>
      </c>
    </row>
    <row r="8830" spans="1:9" x14ac:dyDescent="0.25">
      <c r="A8830">
        <v>2600030344</v>
      </c>
      <c r="B8830" t="s">
        <v>6603</v>
      </c>
      <c r="C8830" t="s">
        <v>699</v>
      </c>
      <c r="D8830" t="s">
        <v>700</v>
      </c>
      <c r="E8830">
        <v>1</v>
      </c>
      <c r="F8830" t="s">
        <v>2612</v>
      </c>
      <c r="G8830">
        <v>0</v>
      </c>
      <c r="H8830">
        <v>0</v>
      </c>
      <c r="I8830">
        <v>25.43</v>
      </c>
    </row>
    <row r="8831" spans="1:9" x14ac:dyDescent="0.25">
      <c r="A8831">
        <v>2600030345</v>
      </c>
      <c r="B8831" t="s">
        <v>6604</v>
      </c>
      <c r="C8831" t="s">
        <v>248</v>
      </c>
      <c r="D8831" t="s">
        <v>249</v>
      </c>
      <c r="E8831">
        <v>2</v>
      </c>
      <c r="F8831" t="s">
        <v>2612</v>
      </c>
      <c r="G8831">
        <v>0</v>
      </c>
      <c r="H8831">
        <v>0</v>
      </c>
      <c r="I8831">
        <v>10.555</v>
      </c>
    </row>
    <row r="8832" spans="1:9" x14ac:dyDescent="0.25">
      <c r="A8832">
        <v>2600030355</v>
      </c>
      <c r="B8832" t="s">
        <v>6605</v>
      </c>
      <c r="C8832" t="s">
        <v>699</v>
      </c>
      <c r="D8832" t="s">
        <v>700</v>
      </c>
      <c r="E8832">
        <v>1</v>
      </c>
      <c r="F8832" t="s">
        <v>2612</v>
      </c>
      <c r="G8832">
        <v>0</v>
      </c>
      <c r="H8832">
        <v>0</v>
      </c>
      <c r="I8832">
        <v>7.36</v>
      </c>
    </row>
    <row r="8833" spans="1:9" x14ac:dyDescent="0.25">
      <c r="A8833">
        <v>2600030355</v>
      </c>
      <c r="B8833" t="s">
        <v>6605</v>
      </c>
      <c r="C8833" t="s">
        <v>248</v>
      </c>
      <c r="D8833" t="s">
        <v>249</v>
      </c>
      <c r="E8833">
        <v>7</v>
      </c>
      <c r="F8833" t="s">
        <v>2612</v>
      </c>
      <c r="G8833">
        <v>0</v>
      </c>
      <c r="H8833">
        <v>0</v>
      </c>
      <c r="I8833">
        <v>6.8128570000000002</v>
      </c>
    </row>
    <row r="8834" spans="1:9" x14ac:dyDescent="0.25">
      <c r="A8834">
        <v>2600030357</v>
      </c>
      <c r="B8834" t="s">
        <v>6606</v>
      </c>
      <c r="C8834" t="s">
        <v>248</v>
      </c>
      <c r="D8834" t="s">
        <v>249</v>
      </c>
      <c r="E8834">
        <v>7</v>
      </c>
      <c r="F8834" t="s">
        <v>2612</v>
      </c>
      <c r="G8834">
        <v>0</v>
      </c>
      <c r="H8834">
        <v>0</v>
      </c>
      <c r="I8834">
        <v>185</v>
      </c>
    </row>
    <row r="8835" spans="1:9" x14ac:dyDescent="0.25">
      <c r="A8835">
        <v>2600030358</v>
      </c>
      <c r="B8835" t="s">
        <v>6607</v>
      </c>
      <c r="C8835" t="s">
        <v>699</v>
      </c>
      <c r="D8835" t="s">
        <v>700</v>
      </c>
      <c r="E8835">
        <v>4</v>
      </c>
      <c r="F8835" t="s">
        <v>2612</v>
      </c>
      <c r="G8835">
        <v>0</v>
      </c>
      <c r="H8835">
        <v>0</v>
      </c>
      <c r="I8835">
        <v>14.605</v>
      </c>
    </row>
    <row r="8836" spans="1:9" x14ac:dyDescent="0.25">
      <c r="A8836">
        <v>2600030359</v>
      </c>
      <c r="B8836" t="s">
        <v>8410</v>
      </c>
      <c r="C8836" t="s">
        <v>248</v>
      </c>
      <c r="D8836" t="s">
        <v>249</v>
      </c>
      <c r="E8836">
        <v>6</v>
      </c>
      <c r="F8836" t="s">
        <v>2612</v>
      </c>
      <c r="G8836">
        <v>0</v>
      </c>
      <c r="H8836">
        <v>0</v>
      </c>
      <c r="I8836">
        <v>5.976667</v>
      </c>
    </row>
    <row r="8837" spans="1:9" x14ac:dyDescent="0.25">
      <c r="A8837">
        <v>2600030365</v>
      </c>
      <c r="B8837" t="s">
        <v>6608</v>
      </c>
      <c r="C8837" t="s">
        <v>248</v>
      </c>
      <c r="D8837" t="s">
        <v>249</v>
      </c>
      <c r="E8837">
        <v>35</v>
      </c>
      <c r="F8837" t="s">
        <v>2612</v>
      </c>
      <c r="G8837">
        <v>0</v>
      </c>
      <c r="H8837">
        <v>0</v>
      </c>
      <c r="I8837">
        <v>0.89542900000000003</v>
      </c>
    </row>
    <row r="8838" spans="1:9" x14ac:dyDescent="0.25">
      <c r="A8838">
        <v>2600030368</v>
      </c>
      <c r="B8838" t="s">
        <v>6609</v>
      </c>
      <c r="C8838" t="s">
        <v>248</v>
      </c>
      <c r="D8838" t="s">
        <v>249</v>
      </c>
      <c r="E8838">
        <v>2</v>
      </c>
      <c r="F8838" t="s">
        <v>2612</v>
      </c>
      <c r="G8838">
        <v>0</v>
      </c>
      <c r="H8838">
        <v>0</v>
      </c>
      <c r="I8838">
        <v>100</v>
      </c>
    </row>
    <row r="8839" spans="1:9" x14ac:dyDescent="0.25">
      <c r="A8839">
        <v>2600030376</v>
      </c>
      <c r="B8839" t="s">
        <v>6610</v>
      </c>
      <c r="C8839" t="s">
        <v>699</v>
      </c>
      <c r="D8839" t="s">
        <v>700</v>
      </c>
      <c r="E8839">
        <v>3</v>
      </c>
      <c r="F8839" t="s">
        <v>2612</v>
      </c>
      <c r="G8839">
        <v>0</v>
      </c>
      <c r="H8839">
        <v>0</v>
      </c>
      <c r="I8839">
        <v>2.286667</v>
      </c>
    </row>
    <row r="8840" spans="1:9" x14ac:dyDescent="0.25">
      <c r="A8840">
        <v>2600030385</v>
      </c>
      <c r="B8840" t="s">
        <v>6611</v>
      </c>
      <c r="C8840" t="s">
        <v>699</v>
      </c>
      <c r="D8840" t="s">
        <v>700</v>
      </c>
      <c r="E8840">
        <v>3</v>
      </c>
      <c r="F8840" t="s">
        <v>2612</v>
      </c>
      <c r="G8840">
        <v>0</v>
      </c>
      <c r="H8840">
        <v>0</v>
      </c>
      <c r="I8840">
        <v>4.8600000000000003</v>
      </c>
    </row>
    <row r="8841" spans="1:9" x14ac:dyDescent="0.25">
      <c r="A8841">
        <v>2600030386</v>
      </c>
      <c r="B8841" t="s">
        <v>6612</v>
      </c>
      <c r="C8841" t="s">
        <v>699</v>
      </c>
      <c r="D8841" t="s">
        <v>700</v>
      </c>
      <c r="E8841">
        <v>100</v>
      </c>
      <c r="F8841" t="s">
        <v>2612</v>
      </c>
      <c r="G8841">
        <v>0</v>
      </c>
      <c r="H8841">
        <v>0</v>
      </c>
      <c r="I8841">
        <v>0.2</v>
      </c>
    </row>
    <row r="8842" spans="1:9" x14ac:dyDescent="0.25">
      <c r="A8842">
        <v>2600030395</v>
      </c>
      <c r="B8842" t="s">
        <v>6613</v>
      </c>
      <c r="C8842" t="s">
        <v>699</v>
      </c>
      <c r="D8842" t="s">
        <v>700</v>
      </c>
      <c r="E8842">
        <v>6</v>
      </c>
      <c r="F8842" t="s">
        <v>5741</v>
      </c>
      <c r="G8842">
        <v>0</v>
      </c>
      <c r="H8842">
        <v>0</v>
      </c>
      <c r="I8842">
        <v>3.85</v>
      </c>
    </row>
    <row r="8843" spans="1:9" x14ac:dyDescent="0.25">
      <c r="A8843">
        <v>2600030398</v>
      </c>
      <c r="B8843" t="s">
        <v>6614</v>
      </c>
      <c r="C8843" t="s">
        <v>699</v>
      </c>
      <c r="D8843" t="s">
        <v>700</v>
      </c>
      <c r="E8843">
        <v>1</v>
      </c>
      <c r="F8843" t="s">
        <v>2612</v>
      </c>
      <c r="G8843">
        <v>0</v>
      </c>
      <c r="H8843">
        <v>0</v>
      </c>
      <c r="I8843">
        <v>21.95</v>
      </c>
    </row>
    <row r="8844" spans="1:9" x14ac:dyDescent="0.25">
      <c r="A8844">
        <v>2600030407</v>
      </c>
      <c r="B8844" t="s">
        <v>6615</v>
      </c>
      <c r="C8844" t="s">
        <v>248</v>
      </c>
      <c r="D8844" t="s">
        <v>249</v>
      </c>
      <c r="E8844">
        <v>3</v>
      </c>
      <c r="F8844" t="s">
        <v>2612</v>
      </c>
      <c r="G8844">
        <v>0</v>
      </c>
      <c r="H8844">
        <v>0</v>
      </c>
      <c r="I8844">
        <v>41.95</v>
      </c>
    </row>
    <row r="8845" spans="1:9" x14ac:dyDescent="0.25">
      <c r="A8845">
        <v>2600030410</v>
      </c>
      <c r="B8845" t="s">
        <v>6616</v>
      </c>
      <c r="C8845" t="s">
        <v>248</v>
      </c>
      <c r="D8845" t="s">
        <v>249</v>
      </c>
      <c r="E8845">
        <v>14</v>
      </c>
      <c r="F8845" t="s">
        <v>2612</v>
      </c>
      <c r="G8845">
        <v>0</v>
      </c>
      <c r="H8845">
        <v>0</v>
      </c>
      <c r="I8845">
        <v>0.5</v>
      </c>
    </row>
    <row r="8846" spans="1:9" x14ac:dyDescent="0.25">
      <c r="A8846">
        <v>2600030413</v>
      </c>
      <c r="B8846" t="s">
        <v>8508</v>
      </c>
      <c r="C8846" t="s">
        <v>248</v>
      </c>
      <c r="D8846" t="s">
        <v>249</v>
      </c>
      <c r="E8846">
        <v>2</v>
      </c>
      <c r="F8846" t="s">
        <v>2612</v>
      </c>
      <c r="G8846">
        <v>0</v>
      </c>
      <c r="H8846">
        <v>0</v>
      </c>
      <c r="I8846">
        <v>16.95</v>
      </c>
    </row>
    <row r="8847" spans="1:9" x14ac:dyDescent="0.25">
      <c r="A8847">
        <v>2600030427</v>
      </c>
      <c r="B8847" t="s">
        <v>6617</v>
      </c>
      <c r="C8847" t="s">
        <v>248</v>
      </c>
      <c r="D8847" t="s">
        <v>249</v>
      </c>
      <c r="E8847">
        <v>3</v>
      </c>
      <c r="F8847" t="s">
        <v>2612</v>
      </c>
      <c r="G8847">
        <v>0</v>
      </c>
      <c r="H8847">
        <v>0</v>
      </c>
      <c r="I8847">
        <v>41.946666999999998</v>
      </c>
    </row>
    <row r="8848" spans="1:9" x14ac:dyDescent="0.25">
      <c r="A8848">
        <v>2600030435</v>
      </c>
      <c r="B8848" t="s">
        <v>6618</v>
      </c>
      <c r="C8848" t="s">
        <v>699</v>
      </c>
      <c r="D8848" t="s">
        <v>700</v>
      </c>
      <c r="E8848">
        <v>1</v>
      </c>
      <c r="F8848" t="s">
        <v>2612</v>
      </c>
      <c r="G8848">
        <v>0</v>
      </c>
      <c r="H8848">
        <v>0</v>
      </c>
      <c r="I8848">
        <v>45.81</v>
      </c>
    </row>
    <row r="8849" spans="1:9" x14ac:dyDescent="0.25">
      <c r="A8849">
        <v>2600030437</v>
      </c>
      <c r="B8849" t="s">
        <v>6619</v>
      </c>
      <c r="C8849" t="s">
        <v>699</v>
      </c>
      <c r="D8849" t="s">
        <v>700</v>
      </c>
      <c r="E8849">
        <v>3</v>
      </c>
      <c r="F8849" t="s">
        <v>2612</v>
      </c>
      <c r="G8849">
        <v>0</v>
      </c>
      <c r="H8849">
        <v>0</v>
      </c>
      <c r="I8849">
        <v>21.856667000000002</v>
      </c>
    </row>
    <row r="8850" spans="1:9" x14ac:dyDescent="0.25">
      <c r="A8850">
        <v>2600030456</v>
      </c>
      <c r="B8850" t="s">
        <v>6620</v>
      </c>
      <c r="C8850" t="s">
        <v>699</v>
      </c>
      <c r="D8850" t="s">
        <v>700</v>
      </c>
      <c r="E8850">
        <v>2</v>
      </c>
      <c r="F8850" t="s">
        <v>2612</v>
      </c>
      <c r="G8850">
        <v>0</v>
      </c>
      <c r="H8850">
        <v>0</v>
      </c>
      <c r="I8850">
        <v>516.19500000000005</v>
      </c>
    </row>
    <row r="8851" spans="1:9" x14ac:dyDescent="0.25">
      <c r="A8851">
        <v>2600030460</v>
      </c>
      <c r="B8851" t="s">
        <v>6621</v>
      </c>
      <c r="C8851" t="s">
        <v>699</v>
      </c>
      <c r="D8851" t="s">
        <v>700</v>
      </c>
      <c r="E8851">
        <v>2</v>
      </c>
      <c r="F8851" t="s">
        <v>2612</v>
      </c>
      <c r="G8851">
        <v>0</v>
      </c>
      <c r="H8851">
        <v>0</v>
      </c>
      <c r="I8851">
        <v>1.77</v>
      </c>
    </row>
    <row r="8852" spans="1:9" x14ac:dyDescent="0.25">
      <c r="A8852">
        <v>2600030462</v>
      </c>
      <c r="B8852" t="s">
        <v>6622</v>
      </c>
      <c r="C8852" t="s">
        <v>248</v>
      </c>
      <c r="D8852" t="s">
        <v>249</v>
      </c>
      <c r="E8852">
        <v>1</v>
      </c>
      <c r="F8852" t="s">
        <v>2612</v>
      </c>
      <c r="G8852">
        <v>0</v>
      </c>
      <c r="H8852">
        <v>0</v>
      </c>
      <c r="I8852">
        <v>292.37</v>
      </c>
    </row>
    <row r="8853" spans="1:9" x14ac:dyDescent="0.25">
      <c r="A8853">
        <v>2600030471</v>
      </c>
      <c r="B8853" t="s">
        <v>6623</v>
      </c>
      <c r="C8853" t="s">
        <v>699</v>
      </c>
      <c r="D8853" t="s">
        <v>700</v>
      </c>
      <c r="E8853">
        <v>188</v>
      </c>
      <c r="F8853" t="s">
        <v>2612</v>
      </c>
      <c r="G8853">
        <v>0</v>
      </c>
      <c r="H8853">
        <v>0</v>
      </c>
      <c r="I8853">
        <v>1.0717019999999999</v>
      </c>
    </row>
    <row r="8854" spans="1:9" x14ac:dyDescent="0.25">
      <c r="A8854">
        <v>2600030476</v>
      </c>
      <c r="B8854" t="s">
        <v>6624</v>
      </c>
      <c r="C8854" t="s">
        <v>248</v>
      </c>
      <c r="D8854" t="s">
        <v>249</v>
      </c>
      <c r="E8854">
        <v>1</v>
      </c>
      <c r="F8854" t="s">
        <v>2612</v>
      </c>
      <c r="G8854">
        <v>0</v>
      </c>
      <c r="H8854">
        <v>0</v>
      </c>
      <c r="I8854">
        <v>16.100000000000001</v>
      </c>
    </row>
    <row r="8855" spans="1:9" x14ac:dyDescent="0.25">
      <c r="A8855">
        <v>2600030508</v>
      </c>
      <c r="B8855" t="s">
        <v>6625</v>
      </c>
      <c r="C8855" t="s">
        <v>699</v>
      </c>
      <c r="D8855" t="s">
        <v>700</v>
      </c>
      <c r="E8855">
        <v>1</v>
      </c>
      <c r="F8855" t="s">
        <v>6547</v>
      </c>
      <c r="G8855">
        <v>0</v>
      </c>
      <c r="H8855">
        <v>0</v>
      </c>
      <c r="I8855">
        <v>8.6</v>
      </c>
    </row>
    <row r="8856" spans="1:9" x14ac:dyDescent="0.25">
      <c r="A8856">
        <v>2600030519</v>
      </c>
      <c r="B8856" t="s">
        <v>6626</v>
      </c>
      <c r="C8856" t="s">
        <v>248</v>
      </c>
      <c r="D8856" t="s">
        <v>249</v>
      </c>
      <c r="E8856">
        <v>19</v>
      </c>
      <c r="F8856" t="s">
        <v>2612</v>
      </c>
      <c r="G8856">
        <v>0</v>
      </c>
      <c r="H8856">
        <v>0</v>
      </c>
      <c r="I8856">
        <v>15.846842000000001</v>
      </c>
    </row>
    <row r="8857" spans="1:9" x14ac:dyDescent="0.25">
      <c r="A8857">
        <v>2600030530</v>
      </c>
      <c r="B8857" t="s">
        <v>8491</v>
      </c>
      <c r="C8857" t="s">
        <v>699</v>
      </c>
      <c r="D8857" t="s">
        <v>700</v>
      </c>
      <c r="E8857">
        <v>2</v>
      </c>
      <c r="F8857" t="s">
        <v>2612</v>
      </c>
      <c r="G8857">
        <v>0</v>
      </c>
      <c r="H8857">
        <v>0</v>
      </c>
      <c r="I8857">
        <v>11.865</v>
      </c>
    </row>
    <row r="8858" spans="1:9" x14ac:dyDescent="0.25">
      <c r="A8858">
        <v>2600030532</v>
      </c>
      <c r="B8858" t="s">
        <v>6627</v>
      </c>
      <c r="C8858" t="s">
        <v>699</v>
      </c>
      <c r="D8858" t="s">
        <v>700</v>
      </c>
      <c r="E8858">
        <v>1</v>
      </c>
      <c r="F8858" t="s">
        <v>2612</v>
      </c>
      <c r="G8858">
        <v>0</v>
      </c>
      <c r="H8858">
        <v>0</v>
      </c>
      <c r="I8858">
        <v>36.020000000000003</v>
      </c>
    </row>
    <row r="8859" spans="1:9" x14ac:dyDescent="0.25">
      <c r="A8859">
        <v>2600030532</v>
      </c>
      <c r="B8859" t="s">
        <v>6627</v>
      </c>
      <c r="C8859" t="s">
        <v>248</v>
      </c>
      <c r="D8859" t="s">
        <v>249</v>
      </c>
      <c r="E8859">
        <v>2</v>
      </c>
      <c r="F8859" t="s">
        <v>2612</v>
      </c>
      <c r="G8859">
        <v>0</v>
      </c>
      <c r="H8859">
        <v>0</v>
      </c>
      <c r="I8859">
        <v>36.590000000000003</v>
      </c>
    </row>
    <row r="8860" spans="1:9" x14ac:dyDescent="0.25">
      <c r="A8860">
        <v>2600030533</v>
      </c>
      <c r="B8860" t="s">
        <v>6628</v>
      </c>
      <c r="C8860" t="s">
        <v>699</v>
      </c>
      <c r="D8860" t="s">
        <v>700</v>
      </c>
      <c r="E8860">
        <v>1</v>
      </c>
      <c r="F8860" t="s">
        <v>2612</v>
      </c>
      <c r="G8860">
        <v>0</v>
      </c>
      <c r="H8860">
        <v>0</v>
      </c>
      <c r="I8860">
        <v>3.52</v>
      </c>
    </row>
    <row r="8861" spans="1:9" x14ac:dyDescent="0.25">
      <c r="A8861">
        <v>2600030534</v>
      </c>
      <c r="B8861" t="s">
        <v>6629</v>
      </c>
      <c r="C8861" t="s">
        <v>699</v>
      </c>
      <c r="D8861" t="s">
        <v>700</v>
      </c>
      <c r="E8861">
        <v>6</v>
      </c>
      <c r="F8861" t="s">
        <v>2612</v>
      </c>
      <c r="G8861">
        <v>0</v>
      </c>
      <c r="H8861">
        <v>0</v>
      </c>
      <c r="I8861">
        <v>2.98</v>
      </c>
    </row>
    <row r="8862" spans="1:9" x14ac:dyDescent="0.25">
      <c r="A8862">
        <v>2600030548</v>
      </c>
      <c r="B8862" t="s">
        <v>6630</v>
      </c>
      <c r="C8862" t="s">
        <v>699</v>
      </c>
      <c r="D8862" t="s">
        <v>700</v>
      </c>
      <c r="E8862">
        <v>20</v>
      </c>
      <c r="F8862" t="s">
        <v>2612</v>
      </c>
      <c r="G8862">
        <v>0</v>
      </c>
      <c r="H8862">
        <v>0</v>
      </c>
      <c r="I8862">
        <v>0.25</v>
      </c>
    </row>
    <row r="8863" spans="1:9" x14ac:dyDescent="0.25">
      <c r="A8863">
        <v>2600030554</v>
      </c>
      <c r="B8863" t="s">
        <v>6631</v>
      </c>
      <c r="C8863" t="s">
        <v>699</v>
      </c>
      <c r="D8863" t="s">
        <v>700</v>
      </c>
      <c r="E8863">
        <v>12</v>
      </c>
      <c r="F8863" t="s">
        <v>2612</v>
      </c>
      <c r="G8863">
        <v>0</v>
      </c>
      <c r="H8863">
        <v>0</v>
      </c>
      <c r="I8863">
        <v>1.1866669999999999</v>
      </c>
    </row>
    <row r="8864" spans="1:9" x14ac:dyDescent="0.25">
      <c r="A8864">
        <v>2600030560</v>
      </c>
      <c r="B8864" t="s">
        <v>6632</v>
      </c>
      <c r="C8864" t="s">
        <v>699</v>
      </c>
      <c r="D8864" t="s">
        <v>700</v>
      </c>
      <c r="E8864">
        <v>1</v>
      </c>
      <c r="F8864" t="s">
        <v>2612</v>
      </c>
      <c r="G8864">
        <v>0</v>
      </c>
      <c r="H8864">
        <v>0</v>
      </c>
      <c r="I8864">
        <v>551.13</v>
      </c>
    </row>
    <row r="8865" spans="1:9" x14ac:dyDescent="0.25">
      <c r="A8865">
        <v>2600030566</v>
      </c>
      <c r="B8865" t="s">
        <v>6633</v>
      </c>
      <c r="C8865" t="s">
        <v>699</v>
      </c>
      <c r="D8865" t="s">
        <v>700</v>
      </c>
      <c r="E8865">
        <v>14</v>
      </c>
      <c r="F8865" t="s">
        <v>2612</v>
      </c>
      <c r="G8865">
        <v>0</v>
      </c>
      <c r="H8865">
        <v>0</v>
      </c>
      <c r="I8865">
        <v>0.212143</v>
      </c>
    </row>
    <row r="8866" spans="1:9" x14ac:dyDescent="0.25">
      <c r="A8866">
        <v>2600030582</v>
      </c>
      <c r="B8866" t="s">
        <v>6634</v>
      </c>
      <c r="C8866" t="s">
        <v>248</v>
      </c>
      <c r="D8866" t="s">
        <v>249</v>
      </c>
      <c r="E8866">
        <v>30</v>
      </c>
      <c r="F8866" t="s">
        <v>2612</v>
      </c>
      <c r="G8866">
        <v>0</v>
      </c>
      <c r="H8866">
        <v>0</v>
      </c>
      <c r="I8866">
        <v>0.38066699999999998</v>
      </c>
    </row>
    <row r="8867" spans="1:9" x14ac:dyDescent="0.25">
      <c r="A8867">
        <v>2600030592</v>
      </c>
      <c r="B8867" t="s">
        <v>6635</v>
      </c>
      <c r="C8867" t="s">
        <v>248</v>
      </c>
      <c r="D8867" t="s">
        <v>249</v>
      </c>
      <c r="E8867">
        <v>11</v>
      </c>
      <c r="F8867" t="s">
        <v>2612</v>
      </c>
      <c r="G8867">
        <v>0</v>
      </c>
      <c r="H8867">
        <v>0</v>
      </c>
      <c r="I8867">
        <v>8.9154549999999997</v>
      </c>
    </row>
    <row r="8868" spans="1:9" x14ac:dyDescent="0.25">
      <c r="A8868">
        <v>2600030593</v>
      </c>
      <c r="B8868" t="s">
        <v>6636</v>
      </c>
      <c r="C8868" t="s">
        <v>248</v>
      </c>
      <c r="D8868" t="s">
        <v>249</v>
      </c>
      <c r="E8868">
        <v>2</v>
      </c>
      <c r="F8868" t="s">
        <v>2612</v>
      </c>
      <c r="G8868">
        <v>0</v>
      </c>
      <c r="H8868">
        <v>0</v>
      </c>
      <c r="I8868">
        <v>60.5</v>
      </c>
    </row>
    <row r="8869" spans="1:9" x14ac:dyDescent="0.25">
      <c r="A8869">
        <v>2600030601</v>
      </c>
      <c r="B8869" t="s">
        <v>6637</v>
      </c>
      <c r="C8869" t="s">
        <v>699</v>
      </c>
      <c r="D8869" t="s">
        <v>700</v>
      </c>
      <c r="E8869">
        <v>1</v>
      </c>
      <c r="F8869" t="s">
        <v>2612</v>
      </c>
      <c r="G8869">
        <v>0</v>
      </c>
      <c r="H8869">
        <v>0</v>
      </c>
      <c r="I8869">
        <v>99.64</v>
      </c>
    </row>
    <row r="8870" spans="1:9" x14ac:dyDescent="0.25">
      <c r="A8870">
        <v>2600030603</v>
      </c>
      <c r="B8870" t="s">
        <v>8479</v>
      </c>
      <c r="C8870" t="s">
        <v>699</v>
      </c>
      <c r="D8870" t="s">
        <v>700</v>
      </c>
      <c r="E8870">
        <v>1</v>
      </c>
      <c r="F8870" t="s">
        <v>2612</v>
      </c>
      <c r="G8870">
        <v>0</v>
      </c>
      <c r="H8870">
        <v>0</v>
      </c>
      <c r="I8870">
        <v>76</v>
      </c>
    </row>
    <row r="8871" spans="1:9" x14ac:dyDescent="0.25">
      <c r="A8871">
        <v>2600030611</v>
      </c>
      <c r="B8871" t="s">
        <v>6638</v>
      </c>
      <c r="C8871" t="s">
        <v>248</v>
      </c>
      <c r="D8871" t="s">
        <v>249</v>
      </c>
      <c r="E8871">
        <v>1</v>
      </c>
      <c r="F8871" t="s">
        <v>2612</v>
      </c>
      <c r="G8871">
        <v>0</v>
      </c>
      <c r="H8871">
        <v>0</v>
      </c>
      <c r="I8871">
        <v>164.9</v>
      </c>
    </row>
    <row r="8872" spans="1:9" x14ac:dyDescent="0.25">
      <c r="A8872">
        <v>2600030637</v>
      </c>
      <c r="B8872" t="s">
        <v>6639</v>
      </c>
      <c r="C8872" t="s">
        <v>248</v>
      </c>
      <c r="D8872" t="s">
        <v>249</v>
      </c>
      <c r="E8872">
        <v>2</v>
      </c>
      <c r="F8872" t="s">
        <v>2612</v>
      </c>
      <c r="G8872">
        <v>0</v>
      </c>
      <c r="H8872">
        <v>0</v>
      </c>
      <c r="I8872">
        <v>57.54</v>
      </c>
    </row>
    <row r="8873" spans="1:9" x14ac:dyDescent="0.25">
      <c r="A8873">
        <v>2600030647</v>
      </c>
      <c r="B8873" t="s">
        <v>6640</v>
      </c>
      <c r="C8873" t="s">
        <v>699</v>
      </c>
      <c r="D8873" t="s">
        <v>700</v>
      </c>
      <c r="E8873">
        <v>1</v>
      </c>
      <c r="F8873" t="s">
        <v>2612</v>
      </c>
      <c r="G8873">
        <v>0</v>
      </c>
      <c r="H8873">
        <v>0</v>
      </c>
      <c r="I8873">
        <v>4.3899999999999997</v>
      </c>
    </row>
    <row r="8874" spans="1:9" x14ac:dyDescent="0.25">
      <c r="A8874">
        <v>2600030648</v>
      </c>
      <c r="B8874" t="s">
        <v>6641</v>
      </c>
      <c r="C8874" t="s">
        <v>699</v>
      </c>
      <c r="D8874" t="s">
        <v>700</v>
      </c>
      <c r="E8874">
        <v>3</v>
      </c>
      <c r="F8874" t="s">
        <v>2612</v>
      </c>
      <c r="G8874">
        <v>0</v>
      </c>
      <c r="H8874">
        <v>0</v>
      </c>
      <c r="I8874">
        <v>5.4633330000000004</v>
      </c>
    </row>
    <row r="8875" spans="1:9" x14ac:dyDescent="0.25">
      <c r="A8875">
        <v>2600030651</v>
      </c>
      <c r="B8875" t="s">
        <v>6642</v>
      </c>
      <c r="C8875" t="s">
        <v>699</v>
      </c>
      <c r="D8875" t="s">
        <v>700</v>
      </c>
      <c r="E8875">
        <v>1</v>
      </c>
      <c r="F8875" t="s">
        <v>2612</v>
      </c>
      <c r="G8875">
        <v>0</v>
      </c>
      <c r="H8875">
        <v>0</v>
      </c>
      <c r="I8875">
        <v>12.3</v>
      </c>
    </row>
    <row r="8876" spans="1:9" x14ac:dyDescent="0.25">
      <c r="A8876">
        <v>2600030654</v>
      </c>
      <c r="B8876" t="s">
        <v>6643</v>
      </c>
      <c r="C8876" t="s">
        <v>699</v>
      </c>
      <c r="D8876" t="s">
        <v>700</v>
      </c>
      <c r="E8876">
        <v>1</v>
      </c>
      <c r="F8876" t="s">
        <v>2612</v>
      </c>
      <c r="G8876">
        <v>0</v>
      </c>
      <c r="H8876">
        <v>0</v>
      </c>
      <c r="I8876">
        <v>10.199999999999999</v>
      </c>
    </row>
    <row r="8877" spans="1:9" x14ac:dyDescent="0.25">
      <c r="A8877">
        <v>2600030655</v>
      </c>
      <c r="B8877" t="s">
        <v>6644</v>
      </c>
      <c r="C8877" t="s">
        <v>699</v>
      </c>
      <c r="D8877" t="s">
        <v>700</v>
      </c>
      <c r="E8877">
        <v>2</v>
      </c>
      <c r="F8877" t="s">
        <v>2612</v>
      </c>
      <c r="G8877">
        <v>0</v>
      </c>
      <c r="H8877">
        <v>0</v>
      </c>
      <c r="I8877">
        <v>11.52</v>
      </c>
    </row>
    <row r="8878" spans="1:9" x14ac:dyDescent="0.25">
      <c r="A8878">
        <v>2600030673</v>
      </c>
      <c r="B8878" t="s">
        <v>6645</v>
      </c>
      <c r="C8878" t="s">
        <v>248</v>
      </c>
      <c r="D8878" t="s">
        <v>249</v>
      </c>
      <c r="E8878">
        <v>1</v>
      </c>
      <c r="F8878" t="s">
        <v>2612</v>
      </c>
      <c r="G8878">
        <v>0</v>
      </c>
      <c r="H8878">
        <v>0</v>
      </c>
      <c r="I8878">
        <v>62.5</v>
      </c>
    </row>
    <row r="8879" spans="1:9" x14ac:dyDescent="0.25">
      <c r="A8879">
        <v>2600030679</v>
      </c>
      <c r="B8879" t="s">
        <v>6646</v>
      </c>
      <c r="C8879" t="s">
        <v>248</v>
      </c>
      <c r="D8879" t="s">
        <v>249</v>
      </c>
      <c r="E8879">
        <v>1</v>
      </c>
      <c r="F8879" t="s">
        <v>2612</v>
      </c>
      <c r="G8879">
        <v>0</v>
      </c>
      <c r="H8879">
        <v>0</v>
      </c>
      <c r="I8879">
        <v>169.49</v>
      </c>
    </row>
    <row r="8880" spans="1:9" x14ac:dyDescent="0.25">
      <c r="A8880">
        <v>2600030706</v>
      </c>
      <c r="B8880" t="s">
        <v>6647</v>
      </c>
      <c r="C8880" t="s">
        <v>699</v>
      </c>
      <c r="D8880" t="s">
        <v>700</v>
      </c>
      <c r="E8880">
        <v>3</v>
      </c>
      <c r="F8880" t="s">
        <v>2612</v>
      </c>
      <c r="G8880">
        <v>0</v>
      </c>
      <c r="H8880">
        <v>0</v>
      </c>
      <c r="I8880">
        <v>16.899999999999999</v>
      </c>
    </row>
    <row r="8881" spans="1:9" x14ac:dyDescent="0.25">
      <c r="A8881">
        <v>2600030709</v>
      </c>
      <c r="B8881" t="s">
        <v>6648</v>
      </c>
      <c r="C8881" t="s">
        <v>699</v>
      </c>
      <c r="D8881" t="s">
        <v>700</v>
      </c>
      <c r="E8881">
        <v>1</v>
      </c>
      <c r="F8881" t="s">
        <v>2612</v>
      </c>
      <c r="G8881">
        <v>0</v>
      </c>
      <c r="H8881">
        <v>0</v>
      </c>
      <c r="I8881">
        <v>15.94</v>
      </c>
    </row>
    <row r="8882" spans="1:9" x14ac:dyDescent="0.25">
      <c r="A8882">
        <v>2600030710</v>
      </c>
      <c r="B8882" t="s">
        <v>6649</v>
      </c>
      <c r="C8882" t="s">
        <v>699</v>
      </c>
      <c r="D8882" t="s">
        <v>700</v>
      </c>
      <c r="E8882">
        <v>6</v>
      </c>
      <c r="F8882" t="s">
        <v>2612</v>
      </c>
      <c r="G8882">
        <v>0</v>
      </c>
      <c r="H8882">
        <v>0</v>
      </c>
      <c r="I8882">
        <v>27.943332999999999</v>
      </c>
    </row>
    <row r="8883" spans="1:9" x14ac:dyDescent="0.25">
      <c r="A8883">
        <v>2600030711</v>
      </c>
      <c r="B8883" t="s">
        <v>6650</v>
      </c>
      <c r="C8883" t="s">
        <v>699</v>
      </c>
      <c r="D8883" t="s">
        <v>700</v>
      </c>
      <c r="E8883">
        <v>1</v>
      </c>
      <c r="F8883" t="s">
        <v>2612</v>
      </c>
      <c r="G8883">
        <v>0</v>
      </c>
      <c r="H8883">
        <v>0</v>
      </c>
      <c r="I8883">
        <v>12.22</v>
      </c>
    </row>
    <row r="8884" spans="1:9" x14ac:dyDescent="0.25">
      <c r="A8884">
        <v>2600030716</v>
      </c>
      <c r="B8884" t="s">
        <v>6651</v>
      </c>
      <c r="C8884" t="s">
        <v>699</v>
      </c>
      <c r="D8884" t="s">
        <v>700</v>
      </c>
      <c r="E8884">
        <v>4</v>
      </c>
      <c r="F8884" t="s">
        <v>2612</v>
      </c>
      <c r="G8884">
        <v>0</v>
      </c>
      <c r="H8884">
        <v>0</v>
      </c>
      <c r="I8884">
        <v>4.1500000000000004</v>
      </c>
    </row>
    <row r="8885" spans="1:9" x14ac:dyDescent="0.25">
      <c r="A8885">
        <v>2600030717</v>
      </c>
      <c r="B8885" t="s">
        <v>6652</v>
      </c>
      <c r="C8885" t="s">
        <v>699</v>
      </c>
      <c r="D8885" t="s">
        <v>700</v>
      </c>
      <c r="E8885">
        <v>8</v>
      </c>
      <c r="F8885" t="s">
        <v>5741</v>
      </c>
      <c r="G8885">
        <v>0</v>
      </c>
      <c r="H8885">
        <v>0</v>
      </c>
      <c r="I8885">
        <v>88.726249999999993</v>
      </c>
    </row>
    <row r="8886" spans="1:9" x14ac:dyDescent="0.25">
      <c r="A8886">
        <v>2600030756</v>
      </c>
      <c r="B8886" t="s">
        <v>6653</v>
      </c>
      <c r="C8886" t="s">
        <v>699</v>
      </c>
      <c r="D8886" t="s">
        <v>700</v>
      </c>
      <c r="E8886">
        <v>20</v>
      </c>
      <c r="F8886" t="s">
        <v>2612</v>
      </c>
      <c r="G8886">
        <v>0</v>
      </c>
      <c r="H8886">
        <v>0</v>
      </c>
      <c r="I8886">
        <v>0.28499999999999998</v>
      </c>
    </row>
    <row r="8887" spans="1:9" x14ac:dyDescent="0.25">
      <c r="A8887">
        <v>2600030758</v>
      </c>
      <c r="B8887" t="s">
        <v>6654</v>
      </c>
      <c r="C8887" t="s">
        <v>248</v>
      </c>
      <c r="D8887" t="s">
        <v>249</v>
      </c>
      <c r="E8887">
        <v>15</v>
      </c>
      <c r="F8887" t="s">
        <v>2612</v>
      </c>
      <c r="G8887">
        <v>0</v>
      </c>
      <c r="H8887">
        <v>0</v>
      </c>
      <c r="I8887">
        <v>0.88133300000000003</v>
      </c>
    </row>
    <row r="8888" spans="1:9" x14ac:dyDescent="0.25">
      <c r="A8888">
        <v>2600030760</v>
      </c>
      <c r="B8888" t="s">
        <v>6655</v>
      </c>
      <c r="C8888" t="s">
        <v>699</v>
      </c>
      <c r="D8888" t="s">
        <v>700</v>
      </c>
      <c r="E8888">
        <v>3</v>
      </c>
      <c r="F8888" t="s">
        <v>2612</v>
      </c>
      <c r="G8888">
        <v>0</v>
      </c>
      <c r="H8888">
        <v>0</v>
      </c>
      <c r="I8888">
        <v>270.45333299999999</v>
      </c>
    </row>
    <row r="8889" spans="1:9" x14ac:dyDescent="0.25">
      <c r="A8889">
        <v>2600030762</v>
      </c>
      <c r="B8889" t="s">
        <v>6656</v>
      </c>
      <c r="C8889" t="s">
        <v>699</v>
      </c>
      <c r="D8889" t="s">
        <v>700</v>
      </c>
      <c r="E8889">
        <v>12</v>
      </c>
      <c r="F8889" t="s">
        <v>2612</v>
      </c>
      <c r="G8889">
        <v>0</v>
      </c>
      <c r="H8889">
        <v>0</v>
      </c>
      <c r="I8889" s="1">
        <v>283.85583300000002</v>
      </c>
    </row>
    <row r="8890" spans="1:9" x14ac:dyDescent="0.25">
      <c r="A8890">
        <v>2600030763</v>
      </c>
      <c r="B8890" t="s">
        <v>6657</v>
      </c>
      <c r="C8890" t="s">
        <v>699</v>
      </c>
      <c r="D8890" t="s">
        <v>700</v>
      </c>
      <c r="E8890">
        <v>18</v>
      </c>
      <c r="F8890" t="s">
        <v>2612</v>
      </c>
      <c r="G8890">
        <v>0</v>
      </c>
      <c r="H8890">
        <v>0</v>
      </c>
      <c r="I8890">
        <v>249.27500000000001</v>
      </c>
    </row>
    <row r="8891" spans="1:9" x14ac:dyDescent="0.25">
      <c r="A8891">
        <v>2600030764</v>
      </c>
      <c r="B8891" t="s">
        <v>6658</v>
      </c>
      <c r="C8891" t="s">
        <v>699</v>
      </c>
      <c r="D8891" t="s">
        <v>700</v>
      </c>
      <c r="E8891">
        <v>6</v>
      </c>
      <c r="F8891" t="s">
        <v>2612</v>
      </c>
      <c r="G8891">
        <v>0</v>
      </c>
      <c r="H8891">
        <v>0</v>
      </c>
      <c r="I8891">
        <v>276.82333299999999</v>
      </c>
    </row>
    <row r="8892" spans="1:9" x14ac:dyDescent="0.25">
      <c r="A8892">
        <v>2600030767</v>
      </c>
      <c r="B8892" t="s">
        <v>6659</v>
      </c>
      <c r="C8892" t="s">
        <v>699</v>
      </c>
      <c r="D8892" t="s">
        <v>700</v>
      </c>
      <c r="E8892">
        <v>12</v>
      </c>
      <c r="F8892" t="s">
        <v>2612</v>
      </c>
      <c r="G8892">
        <v>0</v>
      </c>
      <c r="H8892">
        <v>0</v>
      </c>
      <c r="I8892">
        <v>278.440833</v>
      </c>
    </row>
    <row r="8893" spans="1:9" x14ac:dyDescent="0.25">
      <c r="A8893">
        <v>2600030771</v>
      </c>
      <c r="B8893" t="s">
        <v>6660</v>
      </c>
      <c r="C8893" t="s">
        <v>699</v>
      </c>
      <c r="D8893" t="s">
        <v>700</v>
      </c>
      <c r="E8893">
        <v>16</v>
      </c>
      <c r="F8893" t="s">
        <v>2612</v>
      </c>
      <c r="G8893">
        <v>0</v>
      </c>
      <c r="H8893">
        <v>0</v>
      </c>
      <c r="I8893">
        <v>0.1925</v>
      </c>
    </row>
    <row r="8894" spans="1:9" x14ac:dyDescent="0.25">
      <c r="A8894">
        <v>2600030771</v>
      </c>
      <c r="B8894" t="s">
        <v>6660</v>
      </c>
      <c r="C8894" t="s">
        <v>248</v>
      </c>
      <c r="D8894" t="s">
        <v>249</v>
      </c>
      <c r="E8894">
        <v>47</v>
      </c>
      <c r="F8894" t="s">
        <v>2612</v>
      </c>
      <c r="G8894">
        <v>0</v>
      </c>
      <c r="H8894">
        <v>0</v>
      </c>
      <c r="I8894">
        <v>0.19276599999999999</v>
      </c>
    </row>
    <row r="8895" spans="1:9" x14ac:dyDescent="0.25">
      <c r="A8895">
        <v>2600030777</v>
      </c>
      <c r="B8895" t="s">
        <v>6661</v>
      </c>
      <c r="C8895" t="s">
        <v>699</v>
      </c>
      <c r="D8895" t="s">
        <v>700</v>
      </c>
      <c r="E8895">
        <v>13</v>
      </c>
      <c r="F8895" t="s">
        <v>2612</v>
      </c>
      <c r="G8895">
        <v>0</v>
      </c>
      <c r="H8895">
        <v>0</v>
      </c>
      <c r="I8895">
        <v>0.48230800000000001</v>
      </c>
    </row>
    <row r="8896" spans="1:9" x14ac:dyDescent="0.25">
      <c r="A8896">
        <v>2600030782</v>
      </c>
      <c r="B8896" t="s">
        <v>6662</v>
      </c>
      <c r="C8896" t="s">
        <v>699</v>
      </c>
      <c r="D8896" t="s">
        <v>700</v>
      </c>
      <c r="E8896">
        <v>2</v>
      </c>
      <c r="F8896" t="s">
        <v>2612</v>
      </c>
      <c r="G8896">
        <v>0</v>
      </c>
      <c r="H8896">
        <v>0</v>
      </c>
      <c r="I8896">
        <v>4.33</v>
      </c>
    </row>
    <row r="8897" spans="1:9" x14ac:dyDescent="0.25">
      <c r="A8897">
        <v>2600030808</v>
      </c>
      <c r="B8897" t="s">
        <v>6663</v>
      </c>
      <c r="C8897" t="s">
        <v>699</v>
      </c>
      <c r="D8897" t="s">
        <v>700</v>
      </c>
      <c r="E8897">
        <v>20</v>
      </c>
      <c r="F8897" t="s">
        <v>2612</v>
      </c>
      <c r="G8897">
        <v>0</v>
      </c>
      <c r="H8897">
        <v>0</v>
      </c>
      <c r="I8897">
        <v>1.7404999999999999</v>
      </c>
    </row>
    <row r="8898" spans="1:9" x14ac:dyDescent="0.25">
      <c r="A8898">
        <v>2600030809</v>
      </c>
      <c r="B8898" t="s">
        <v>6664</v>
      </c>
      <c r="C8898" t="s">
        <v>699</v>
      </c>
      <c r="D8898" t="s">
        <v>700</v>
      </c>
      <c r="E8898">
        <v>10</v>
      </c>
      <c r="F8898" t="s">
        <v>2612</v>
      </c>
      <c r="G8898">
        <v>0</v>
      </c>
      <c r="H8898">
        <v>0</v>
      </c>
      <c r="I8898">
        <v>1.4670000000000001</v>
      </c>
    </row>
    <row r="8899" spans="1:9" x14ac:dyDescent="0.25">
      <c r="A8899">
        <v>2600030819</v>
      </c>
      <c r="B8899" t="s">
        <v>6665</v>
      </c>
      <c r="C8899" t="s">
        <v>248</v>
      </c>
      <c r="D8899" t="s">
        <v>249</v>
      </c>
      <c r="E8899">
        <v>43</v>
      </c>
      <c r="F8899" t="s">
        <v>2612</v>
      </c>
      <c r="G8899">
        <v>0</v>
      </c>
      <c r="H8899">
        <v>0</v>
      </c>
      <c r="I8899">
        <v>1.876279</v>
      </c>
    </row>
    <row r="8900" spans="1:9" x14ac:dyDescent="0.25">
      <c r="A8900">
        <v>2600030842</v>
      </c>
      <c r="B8900" t="s">
        <v>6666</v>
      </c>
      <c r="C8900" t="s">
        <v>699</v>
      </c>
      <c r="D8900" t="s">
        <v>700</v>
      </c>
      <c r="E8900">
        <v>1</v>
      </c>
      <c r="F8900" t="s">
        <v>2612</v>
      </c>
      <c r="G8900">
        <v>0</v>
      </c>
      <c r="H8900">
        <v>0</v>
      </c>
      <c r="I8900">
        <v>21.19</v>
      </c>
    </row>
    <row r="8901" spans="1:9" x14ac:dyDescent="0.25">
      <c r="A8901">
        <v>2600030868</v>
      </c>
      <c r="B8901" t="s">
        <v>8411</v>
      </c>
      <c r="C8901" t="s">
        <v>248</v>
      </c>
      <c r="D8901" t="s">
        <v>249</v>
      </c>
      <c r="E8901">
        <v>10</v>
      </c>
      <c r="F8901" t="s">
        <v>2612</v>
      </c>
      <c r="G8901">
        <v>0</v>
      </c>
      <c r="H8901">
        <v>0</v>
      </c>
      <c r="I8901">
        <v>3.8130000000000002</v>
      </c>
    </row>
    <row r="8902" spans="1:9" x14ac:dyDescent="0.25">
      <c r="A8902">
        <v>2600030891</v>
      </c>
      <c r="B8902" t="s">
        <v>6667</v>
      </c>
      <c r="C8902" t="s">
        <v>699</v>
      </c>
      <c r="D8902" t="s">
        <v>700</v>
      </c>
      <c r="E8902">
        <v>1</v>
      </c>
      <c r="F8902" t="s">
        <v>2612</v>
      </c>
      <c r="G8902">
        <v>0</v>
      </c>
      <c r="H8902">
        <v>0</v>
      </c>
      <c r="I8902">
        <v>10.93</v>
      </c>
    </row>
    <row r="8903" spans="1:9" x14ac:dyDescent="0.25">
      <c r="A8903">
        <v>2600030897</v>
      </c>
      <c r="B8903" t="s">
        <v>6668</v>
      </c>
      <c r="C8903" t="s">
        <v>699</v>
      </c>
      <c r="D8903" t="s">
        <v>700</v>
      </c>
      <c r="E8903">
        <v>3</v>
      </c>
      <c r="F8903" t="s">
        <v>2612</v>
      </c>
      <c r="G8903">
        <v>0</v>
      </c>
      <c r="H8903">
        <v>0</v>
      </c>
      <c r="I8903">
        <v>12.406667000000001</v>
      </c>
    </row>
    <row r="8904" spans="1:9" x14ac:dyDescent="0.25">
      <c r="A8904">
        <v>2600030932</v>
      </c>
      <c r="B8904" t="s">
        <v>6669</v>
      </c>
      <c r="C8904" t="s">
        <v>248</v>
      </c>
      <c r="D8904" t="s">
        <v>249</v>
      </c>
      <c r="E8904">
        <v>4</v>
      </c>
      <c r="F8904" t="s">
        <v>2612</v>
      </c>
      <c r="G8904">
        <v>0</v>
      </c>
      <c r="H8904">
        <v>0</v>
      </c>
      <c r="I8904">
        <v>7.8075000000000001</v>
      </c>
    </row>
    <row r="8905" spans="1:9" x14ac:dyDescent="0.25">
      <c r="A8905">
        <v>2600030955</v>
      </c>
      <c r="B8905" t="s">
        <v>6670</v>
      </c>
      <c r="C8905" t="s">
        <v>248</v>
      </c>
      <c r="D8905" t="s">
        <v>249</v>
      </c>
      <c r="E8905">
        <v>7</v>
      </c>
      <c r="F8905" t="s">
        <v>2612</v>
      </c>
      <c r="G8905">
        <v>0</v>
      </c>
      <c r="H8905">
        <v>0</v>
      </c>
      <c r="I8905">
        <v>8.1657139999999995</v>
      </c>
    </row>
    <row r="8906" spans="1:9" x14ac:dyDescent="0.25">
      <c r="A8906">
        <v>2600030999</v>
      </c>
      <c r="B8906" t="s">
        <v>6671</v>
      </c>
      <c r="C8906" t="s">
        <v>248</v>
      </c>
      <c r="D8906" t="s">
        <v>249</v>
      </c>
      <c r="E8906">
        <v>1</v>
      </c>
      <c r="F8906" t="s">
        <v>2612</v>
      </c>
      <c r="G8906">
        <v>0</v>
      </c>
      <c r="H8906">
        <v>0</v>
      </c>
      <c r="I8906">
        <v>44.38</v>
      </c>
    </row>
    <row r="8907" spans="1:9" x14ac:dyDescent="0.25">
      <c r="A8907">
        <v>2600031002</v>
      </c>
      <c r="B8907" t="s">
        <v>6672</v>
      </c>
      <c r="C8907" t="s">
        <v>248</v>
      </c>
      <c r="D8907" t="s">
        <v>249</v>
      </c>
      <c r="E8907">
        <v>3</v>
      </c>
      <c r="F8907" t="s">
        <v>2612</v>
      </c>
      <c r="G8907">
        <v>0</v>
      </c>
      <c r="H8907">
        <v>0</v>
      </c>
      <c r="I8907">
        <v>53.796666999999999</v>
      </c>
    </row>
    <row r="8908" spans="1:9" x14ac:dyDescent="0.25">
      <c r="A8908">
        <v>2600031003</v>
      </c>
      <c r="B8908" t="s">
        <v>6673</v>
      </c>
      <c r="C8908" t="s">
        <v>248</v>
      </c>
      <c r="D8908" t="s">
        <v>249</v>
      </c>
      <c r="E8908">
        <v>2</v>
      </c>
      <c r="F8908" t="s">
        <v>2612</v>
      </c>
      <c r="G8908">
        <v>0</v>
      </c>
      <c r="H8908">
        <v>0</v>
      </c>
      <c r="I8908">
        <v>54.49</v>
      </c>
    </row>
    <row r="8909" spans="1:9" x14ac:dyDescent="0.25">
      <c r="A8909">
        <v>2600031007</v>
      </c>
      <c r="B8909" t="s">
        <v>6674</v>
      </c>
      <c r="C8909" t="s">
        <v>699</v>
      </c>
      <c r="D8909" t="s">
        <v>700</v>
      </c>
      <c r="E8909">
        <v>4</v>
      </c>
      <c r="F8909" t="s">
        <v>2612</v>
      </c>
      <c r="G8909">
        <v>0</v>
      </c>
      <c r="H8909">
        <v>0</v>
      </c>
      <c r="I8909">
        <v>22.25</v>
      </c>
    </row>
    <row r="8910" spans="1:9" x14ac:dyDescent="0.25">
      <c r="A8910">
        <v>2600031010</v>
      </c>
      <c r="B8910" t="s">
        <v>6675</v>
      </c>
      <c r="C8910" t="s">
        <v>248</v>
      </c>
      <c r="D8910" t="s">
        <v>249</v>
      </c>
      <c r="E8910">
        <v>1</v>
      </c>
      <c r="F8910" t="s">
        <v>2612</v>
      </c>
      <c r="G8910">
        <v>0</v>
      </c>
      <c r="H8910">
        <v>0</v>
      </c>
      <c r="I8910">
        <v>92.83</v>
      </c>
    </row>
    <row r="8911" spans="1:9" x14ac:dyDescent="0.25">
      <c r="A8911">
        <v>2600031013</v>
      </c>
      <c r="B8911" t="s">
        <v>6676</v>
      </c>
      <c r="C8911" t="s">
        <v>248</v>
      </c>
      <c r="D8911" t="s">
        <v>249</v>
      </c>
      <c r="E8911">
        <v>8</v>
      </c>
      <c r="F8911" t="s">
        <v>2612</v>
      </c>
      <c r="G8911">
        <v>0</v>
      </c>
      <c r="H8911">
        <v>0</v>
      </c>
      <c r="I8911" s="1">
        <v>3.9587500000000002</v>
      </c>
    </row>
    <row r="8912" spans="1:9" x14ac:dyDescent="0.25">
      <c r="A8912">
        <v>2600031021</v>
      </c>
      <c r="B8912" t="s">
        <v>6677</v>
      </c>
      <c r="C8912" t="s">
        <v>699</v>
      </c>
      <c r="D8912" t="s">
        <v>700</v>
      </c>
      <c r="E8912">
        <v>1</v>
      </c>
      <c r="F8912" t="s">
        <v>2612</v>
      </c>
      <c r="G8912">
        <v>0</v>
      </c>
      <c r="H8912">
        <v>0</v>
      </c>
      <c r="I8912">
        <v>128.54</v>
      </c>
    </row>
    <row r="8913" spans="1:9" x14ac:dyDescent="0.25">
      <c r="A8913">
        <v>2600031028</v>
      </c>
      <c r="B8913" t="s">
        <v>6678</v>
      </c>
      <c r="C8913" t="s">
        <v>248</v>
      </c>
      <c r="D8913" t="s">
        <v>249</v>
      </c>
      <c r="E8913">
        <v>2</v>
      </c>
      <c r="F8913" t="s">
        <v>2612</v>
      </c>
      <c r="G8913">
        <v>0</v>
      </c>
      <c r="H8913">
        <v>0</v>
      </c>
      <c r="I8913">
        <v>84.83</v>
      </c>
    </row>
    <row r="8914" spans="1:9" x14ac:dyDescent="0.25">
      <c r="A8914">
        <v>2600031029</v>
      </c>
      <c r="B8914" t="s">
        <v>6679</v>
      </c>
      <c r="C8914" t="s">
        <v>248</v>
      </c>
      <c r="D8914" t="s">
        <v>249</v>
      </c>
      <c r="E8914">
        <v>1</v>
      </c>
      <c r="F8914" t="s">
        <v>2612</v>
      </c>
      <c r="G8914">
        <v>0</v>
      </c>
      <c r="H8914">
        <v>0</v>
      </c>
      <c r="I8914">
        <v>22.89</v>
      </c>
    </row>
    <row r="8915" spans="1:9" x14ac:dyDescent="0.25">
      <c r="A8915">
        <v>2600031039</v>
      </c>
      <c r="B8915" t="s">
        <v>6680</v>
      </c>
      <c r="C8915" t="s">
        <v>248</v>
      </c>
      <c r="D8915" t="s">
        <v>249</v>
      </c>
      <c r="E8915">
        <v>20</v>
      </c>
      <c r="F8915" t="s">
        <v>5741</v>
      </c>
      <c r="G8915">
        <v>0</v>
      </c>
      <c r="H8915">
        <v>0</v>
      </c>
      <c r="I8915" s="1">
        <v>6.5674999999999999</v>
      </c>
    </row>
    <row r="8916" spans="1:9" x14ac:dyDescent="0.25">
      <c r="A8916">
        <v>2600031055</v>
      </c>
      <c r="B8916" t="s">
        <v>6681</v>
      </c>
      <c r="C8916" t="s">
        <v>699</v>
      </c>
      <c r="D8916" t="s">
        <v>700</v>
      </c>
      <c r="E8916">
        <v>1</v>
      </c>
      <c r="F8916" t="s">
        <v>2612</v>
      </c>
      <c r="G8916">
        <v>0</v>
      </c>
      <c r="H8916">
        <v>0</v>
      </c>
      <c r="I8916">
        <v>3.81</v>
      </c>
    </row>
    <row r="8917" spans="1:9" x14ac:dyDescent="0.25">
      <c r="A8917">
        <v>2600031055</v>
      </c>
      <c r="B8917" t="s">
        <v>6681</v>
      </c>
      <c r="C8917" t="s">
        <v>248</v>
      </c>
      <c r="D8917" t="s">
        <v>249</v>
      </c>
      <c r="E8917">
        <v>2</v>
      </c>
      <c r="F8917" t="s">
        <v>2612</v>
      </c>
      <c r="G8917">
        <v>0</v>
      </c>
      <c r="H8917">
        <v>0</v>
      </c>
      <c r="I8917">
        <v>9.0950000000000006</v>
      </c>
    </row>
    <row r="8918" spans="1:9" x14ac:dyDescent="0.25">
      <c r="A8918">
        <v>2600031074</v>
      </c>
      <c r="B8918" t="s">
        <v>6682</v>
      </c>
      <c r="C8918" t="s">
        <v>248</v>
      </c>
      <c r="D8918" t="s">
        <v>249</v>
      </c>
      <c r="E8918">
        <v>1</v>
      </c>
      <c r="F8918" t="s">
        <v>2612</v>
      </c>
      <c r="G8918">
        <v>0</v>
      </c>
      <c r="H8918">
        <v>0</v>
      </c>
      <c r="I8918">
        <v>14.09</v>
      </c>
    </row>
    <row r="8919" spans="1:9" x14ac:dyDescent="0.25">
      <c r="A8919">
        <v>2600031075</v>
      </c>
      <c r="B8919" t="s">
        <v>6683</v>
      </c>
      <c r="C8919" t="s">
        <v>248</v>
      </c>
      <c r="D8919" t="s">
        <v>249</v>
      </c>
      <c r="E8919">
        <v>3</v>
      </c>
      <c r="F8919" t="s">
        <v>2612</v>
      </c>
      <c r="G8919">
        <v>0</v>
      </c>
      <c r="H8919">
        <v>0</v>
      </c>
      <c r="I8919">
        <v>17.276667</v>
      </c>
    </row>
    <row r="8920" spans="1:9" x14ac:dyDescent="0.25">
      <c r="A8920">
        <v>2600031076</v>
      </c>
      <c r="B8920" t="s">
        <v>6684</v>
      </c>
      <c r="C8920" t="s">
        <v>248</v>
      </c>
      <c r="D8920" t="s">
        <v>249</v>
      </c>
      <c r="E8920">
        <v>3</v>
      </c>
      <c r="F8920" t="s">
        <v>2612</v>
      </c>
      <c r="G8920">
        <v>0</v>
      </c>
      <c r="H8920">
        <v>0</v>
      </c>
      <c r="I8920">
        <v>28.65</v>
      </c>
    </row>
    <row r="8921" spans="1:9" x14ac:dyDescent="0.25">
      <c r="A8921">
        <v>2600031086</v>
      </c>
      <c r="B8921" t="s">
        <v>6685</v>
      </c>
      <c r="C8921" t="s">
        <v>699</v>
      </c>
      <c r="D8921" t="s">
        <v>700</v>
      </c>
      <c r="E8921">
        <v>1</v>
      </c>
      <c r="F8921" t="s">
        <v>2612</v>
      </c>
      <c r="G8921">
        <v>0</v>
      </c>
      <c r="H8921">
        <v>0</v>
      </c>
      <c r="I8921" s="1">
        <v>220</v>
      </c>
    </row>
    <row r="8922" spans="1:9" x14ac:dyDescent="0.25">
      <c r="A8922">
        <v>2600031121</v>
      </c>
      <c r="B8922" t="s">
        <v>6686</v>
      </c>
      <c r="C8922" t="s">
        <v>699</v>
      </c>
      <c r="D8922" t="s">
        <v>700</v>
      </c>
      <c r="E8922">
        <v>2</v>
      </c>
      <c r="F8922" t="s">
        <v>2612</v>
      </c>
      <c r="G8922">
        <v>0</v>
      </c>
      <c r="H8922">
        <v>0</v>
      </c>
      <c r="I8922">
        <v>1.635</v>
      </c>
    </row>
    <row r="8923" spans="1:9" x14ac:dyDescent="0.25">
      <c r="A8923">
        <v>2600031125</v>
      </c>
      <c r="B8923" t="s">
        <v>6687</v>
      </c>
      <c r="C8923" t="s">
        <v>699</v>
      </c>
      <c r="D8923" t="s">
        <v>700</v>
      </c>
      <c r="E8923">
        <v>3</v>
      </c>
      <c r="F8923" t="s">
        <v>2612</v>
      </c>
      <c r="G8923">
        <v>0</v>
      </c>
      <c r="H8923">
        <v>0</v>
      </c>
      <c r="I8923">
        <v>38.393332999999998</v>
      </c>
    </row>
    <row r="8924" spans="1:9" x14ac:dyDescent="0.25">
      <c r="A8924">
        <v>2600031126</v>
      </c>
      <c r="B8924" t="s">
        <v>6688</v>
      </c>
      <c r="C8924" t="s">
        <v>699</v>
      </c>
      <c r="D8924" t="s">
        <v>700</v>
      </c>
      <c r="E8924">
        <v>3</v>
      </c>
      <c r="F8924" t="s">
        <v>2612</v>
      </c>
      <c r="G8924">
        <v>0</v>
      </c>
      <c r="H8924">
        <v>0</v>
      </c>
      <c r="I8924">
        <v>30.573333000000002</v>
      </c>
    </row>
    <row r="8925" spans="1:9" x14ac:dyDescent="0.25">
      <c r="A8925">
        <v>2600031134</v>
      </c>
      <c r="B8925" t="s">
        <v>6689</v>
      </c>
      <c r="C8925" t="s">
        <v>248</v>
      </c>
      <c r="D8925" t="s">
        <v>249</v>
      </c>
      <c r="E8925">
        <v>1</v>
      </c>
      <c r="F8925" t="s">
        <v>2612</v>
      </c>
      <c r="G8925">
        <v>0</v>
      </c>
      <c r="H8925">
        <v>0</v>
      </c>
      <c r="I8925">
        <v>11.01</v>
      </c>
    </row>
    <row r="8926" spans="1:9" x14ac:dyDescent="0.25">
      <c r="A8926">
        <v>2600031139</v>
      </c>
      <c r="B8926" t="s">
        <v>6690</v>
      </c>
      <c r="C8926" t="s">
        <v>699</v>
      </c>
      <c r="D8926" t="s">
        <v>700</v>
      </c>
      <c r="E8926">
        <v>4</v>
      </c>
      <c r="F8926" t="s">
        <v>2612</v>
      </c>
      <c r="G8926">
        <v>0</v>
      </c>
      <c r="H8926">
        <v>0</v>
      </c>
      <c r="I8926">
        <v>4.4524999999999997</v>
      </c>
    </row>
    <row r="8927" spans="1:9" x14ac:dyDescent="0.25">
      <c r="A8927">
        <v>2600031150</v>
      </c>
      <c r="B8927" t="s">
        <v>6691</v>
      </c>
      <c r="C8927" t="s">
        <v>699</v>
      </c>
      <c r="D8927" t="s">
        <v>700</v>
      </c>
      <c r="E8927">
        <v>2</v>
      </c>
      <c r="F8927" t="s">
        <v>2612</v>
      </c>
      <c r="G8927">
        <v>0</v>
      </c>
      <c r="H8927">
        <v>0</v>
      </c>
      <c r="I8927">
        <v>20.54</v>
      </c>
    </row>
    <row r="8928" spans="1:9" x14ac:dyDescent="0.25">
      <c r="A8928">
        <v>2600031151</v>
      </c>
      <c r="B8928" t="s">
        <v>6692</v>
      </c>
      <c r="C8928" t="s">
        <v>699</v>
      </c>
      <c r="D8928" t="s">
        <v>700</v>
      </c>
      <c r="E8928">
        <v>2</v>
      </c>
      <c r="F8928" t="s">
        <v>2612</v>
      </c>
      <c r="G8928">
        <v>0</v>
      </c>
      <c r="H8928">
        <v>0</v>
      </c>
      <c r="I8928">
        <v>26.32</v>
      </c>
    </row>
    <row r="8929" spans="1:9" x14ac:dyDescent="0.25">
      <c r="A8929">
        <v>2600031158</v>
      </c>
      <c r="B8929" t="s">
        <v>6693</v>
      </c>
      <c r="C8929" t="s">
        <v>699</v>
      </c>
      <c r="D8929" t="s">
        <v>700</v>
      </c>
      <c r="E8929">
        <v>3</v>
      </c>
      <c r="F8929" t="s">
        <v>2612</v>
      </c>
      <c r="G8929">
        <v>0</v>
      </c>
      <c r="H8929">
        <v>0</v>
      </c>
      <c r="I8929">
        <v>26.09</v>
      </c>
    </row>
    <row r="8930" spans="1:9" x14ac:dyDescent="0.25">
      <c r="A8930">
        <v>2600031162</v>
      </c>
      <c r="B8930" t="s">
        <v>6694</v>
      </c>
      <c r="C8930" t="s">
        <v>699</v>
      </c>
      <c r="D8930" t="s">
        <v>700</v>
      </c>
      <c r="E8930">
        <v>3</v>
      </c>
      <c r="F8930" t="s">
        <v>2612</v>
      </c>
      <c r="G8930">
        <v>0</v>
      </c>
      <c r="H8930">
        <v>0</v>
      </c>
      <c r="I8930">
        <v>9.5299999999999994</v>
      </c>
    </row>
    <row r="8931" spans="1:9" x14ac:dyDescent="0.25">
      <c r="A8931">
        <v>2600031167</v>
      </c>
      <c r="B8931" t="s">
        <v>6695</v>
      </c>
      <c r="C8931" t="s">
        <v>699</v>
      </c>
      <c r="D8931" t="s">
        <v>700</v>
      </c>
      <c r="E8931">
        <v>3</v>
      </c>
      <c r="F8931" t="s">
        <v>2612</v>
      </c>
      <c r="G8931">
        <v>0</v>
      </c>
      <c r="H8931">
        <v>0</v>
      </c>
      <c r="I8931">
        <v>491.23333300000002</v>
      </c>
    </row>
    <row r="8932" spans="1:9" x14ac:dyDescent="0.25">
      <c r="A8932">
        <v>2600031168</v>
      </c>
      <c r="B8932" t="s">
        <v>6696</v>
      </c>
      <c r="C8932" t="s">
        <v>699</v>
      </c>
      <c r="D8932" t="s">
        <v>700</v>
      </c>
      <c r="E8932">
        <v>4</v>
      </c>
      <c r="F8932" t="s">
        <v>2612</v>
      </c>
      <c r="G8932">
        <v>0</v>
      </c>
      <c r="H8932">
        <v>0</v>
      </c>
      <c r="I8932">
        <v>491.23250000000002</v>
      </c>
    </row>
    <row r="8933" spans="1:9" x14ac:dyDescent="0.25">
      <c r="A8933">
        <v>2600031169</v>
      </c>
      <c r="B8933" t="s">
        <v>6697</v>
      </c>
      <c r="C8933" t="s">
        <v>699</v>
      </c>
      <c r="D8933" t="s">
        <v>700</v>
      </c>
      <c r="E8933">
        <v>4</v>
      </c>
      <c r="F8933" t="s">
        <v>2612</v>
      </c>
      <c r="G8933">
        <v>0</v>
      </c>
      <c r="H8933">
        <v>0</v>
      </c>
      <c r="I8933">
        <v>491.23250000000002</v>
      </c>
    </row>
    <row r="8934" spans="1:9" x14ac:dyDescent="0.25">
      <c r="A8934">
        <v>2600031170</v>
      </c>
      <c r="B8934" t="s">
        <v>6698</v>
      </c>
      <c r="C8934" t="s">
        <v>699</v>
      </c>
      <c r="D8934" t="s">
        <v>700</v>
      </c>
      <c r="E8934">
        <v>4</v>
      </c>
      <c r="F8934" t="s">
        <v>2612</v>
      </c>
      <c r="G8934">
        <v>0</v>
      </c>
      <c r="H8934">
        <v>0</v>
      </c>
      <c r="I8934">
        <v>491.23250000000002</v>
      </c>
    </row>
    <row r="8935" spans="1:9" x14ac:dyDescent="0.25">
      <c r="A8935">
        <v>2600031171</v>
      </c>
      <c r="B8935" t="s">
        <v>6699</v>
      </c>
      <c r="C8935" t="s">
        <v>699</v>
      </c>
      <c r="D8935" t="s">
        <v>700</v>
      </c>
      <c r="E8935">
        <v>2</v>
      </c>
      <c r="F8935" t="s">
        <v>2612</v>
      </c>
      <c r="G8935">
        <v>0</v>
      </c>
      <c r="H8935">
        <v>0</v>
      </c>
      <c r="I8935">
        <v>491.23</v>
      </c>
    </row>
    <row r="8936" spans="1:9" x14ac:dyDescent="0.25">
      <c r="A8936">
        <v>2600031173</v>
      </c>
      <c r="B8936" t="s">
        <v>6700</v>
      </c>
      <c r="C8936" t="s">
        <v>699</v>
      </c>
      <c r="D8936" t="s">
        <v>700</v>
      </c>
      <c r="E8936">
        <v>3</v>
      </c>
      <c r="F8936" t="s">
        <v>2612</v>
      </c>
      <c r="G8936">
        <v>0</v>
      </c>
      <c r="H8936">
        <v>0</v>
      </c>
      <c r="I8936">
        <v>491.22666700000002</v>
      </c>
    </row>
    <row r="8937" spans="1:9" x14ac:dyDescent="0.25">
      <c r="A8937">
        <v>2600031174</v>
      </c>
      <c r="B8937" t="s">
        <v>6701</v>
      </c>
      <c r="C8937" t="s">
        <v>699</v>
      </c>
      <c r="D8937" t="s">
        <v>700</v>
      </c>
      <c r="E8937">
        <v>4</v>
      </c>
      <c r="F8937" t="s">
        <v>2612</v>
      </c>
      <c r="G8937">
        <v>0</v>
      </c>
      <c r="H8937">
        <v>0</v>
      </c>
      <c r="I8937">
        <v>491.22750000000002</v>
      </c>
    </row>
    <row r="8938" spans="1:9" x14ac:dyDescent="0.25">
      <c r="A8938">
        <v>2600031175</v>
      </c>
      <c r="B8938" t="s">
        <v>6702</v>
      </c>
      <c r="C8938" t="s">
        <v>699</v>
      </c>
      <c r="D8938" t="s">
        <v>700</v>
      </c>
      <c r="E8938">
        <v>2</v>
      </c>
      <c r="F8938" t="s">
        <v>2612</v>
      </c>
      <c r="G8938">
        <v>0</v>
      </c>
      <c r="H8938">
        <v>0</v>
      </c>
      <c r="I8938">
        <v>491.23500000000001</v>
      </c>
    </row>
    <row r="8939" spans="1:9" x14ac:dyDescent="0.25">
      <c r="A8939">
        <v>2600031196</v>
      </c>
      <c r="B8939" t="s">
        <v>6703</v>
      </c>
      <c r="C8939" t="s">
        <v>699</v>
      </c>
      <c r="D8939" t="s">
        <v>700</v>
      </c>
      <c r="E8939">
        <v>1</v>
      </c>
      <c r="F8939" t="s">
        <v>2612</v>
      </c>
      <c r="G8939">
        <v>0</v>
      </c>
      <c r="H8939">
        <v>0</v>
      </c>
      <c r="I8939">
        <v>56.95</v>
      </c>
    </row>
    <row r="8940" spans="1:9" x14ac:dyDescent="0.25">
      <c r="A8940">
        <v>2600031212</v>
      </c>
      <c r="B8940" t="s">
        <v>6704</v>
      </c>
      <c r="C8940" t="s">
        <v>248</v>
      </c>
      <c r="D8940" t="s">
        <v>249</v>
      </c>
      <c r="E8940">
        <v>3</v>
      </c>
      <c r="F8940" t="s">
        <v>2612</v>
      </c>
      <c r="G8940">
        <v>0</v>
      </c>
      <c r="H8940">
        <v>0</v>
      </c>
      <c r="I8940">
        <v>374.28</v>
      </c>
    </row>
    <row r="8941" spans="1:9" x14ac:dyDescent="0.25">
      <c r="A8941">
        <v>2600031220</v>
      </c>
      <c r="B8941" t="s">
        <v>6705</v>
      </c>
      <c r="C8941" t="s">
        <v>699</v>
      </c>
      <c r="D8941" t="s">
        <v>700</v>
      </c>
      <c r="E8941">
        <v>1</v>
      </c>
      <c r="F8941" t="s">
        <v>2612</v>
      </c>
      <c r="G8941">
        <v>0</v>
      </c>
      <c r="H8941">
        <v>0</v>
      </c>
      <c r="I8941">
        <v>162.72</v>
      </c>
    </row>
    <row r="8942" spans="1:9" x14ac:dyDescent="0.25">
      <c r="A8942">
        <v>2600031271</v>
      </c>
      <c r="B8942" t="s">
        <v>6706</v>
      </c>
      <c r="C8942" t="s">
        <v>699</v>
      </c>
      <c r="D8942" t="s">
        <v>700</v>
      </c>
      <c r="E8942">
        <v>2</v>
      </c>
      <c r="F8942" t="s">
        <v>2612</v>
      </c>
      <c r="G8942">
        <v>0</v>
      </c>
      <c r="H8942">
        <v>0</v>
      </c>
      <c r="I8942">
        <v>37.185000000000002</v>
      </c>
    </row>
    <row r="8943" spans="1:9" x14ac:dyDescent="0.25">
      <c r="A8943">
        <v>2600031282</v>
      </c>
      <c r="B8943" t="s">
        <v>6707</v>
      </c>
      <c r="C8943" t="s">
        <v>699</v>
      </c>
      <c r="D8943" t="s">
        <v>700</v>
      </c>
      <c r="E8943">
        <v>1</v>
      </c>
      <c r="F8943" t="s">
        <v>2612</v>
      </c>
      <c r="G8943">
        <v>0</v>
      </c>
      <c r="H8943">
        <v>0</v>
      </c>
      <c r="I8943">
        <v>10.99</v>
      </c>
    </row>
    <row r="8944" spans="1:9" x14ac:dyDescent="0.25">
      <c r="A8944">
        <v>2600031291</v>
      </c>
      <c r="B8944" t="s">
        <v>6708</v>
      </c>
      <c r="C8944" t="s">
        <v>248</v>
      </c>
      <c r="D8944" t="s">
        <v>249</v>
      </c>
      <c r="E8944">
        <v>1</v>
      </c>
      <c r="F8944" t="s">
        <v>2612</v>
      </c>
      <c r="G8944">
        <v>0</v>
      </c>
      <c r="H8944">
        <v>0</v>
      </c>
      <c r="I8944">
        <v>112.78</v>
      </c>
    </row>
    <row r="8945" spans="1:9" x14ac:dyDescent="0.25">
      <c r="A8945">
        <v>2600031295</v>
      </c>
      <c r="B8945" t="s">
        <v>6709</v>
      </c>
      <c r="C8945" t="s">
        <v>699</v>
      </c>
      <c r="D8945" t="s">
        <v>700</v>
      </c>
      <c r="E8945">
        <v>2</v>
      </c>
      <c r="F8945" t="s">
        <v>2612</v>
      </c>
      <c r="G8945">
        <v>0</v>
      </c>
      <c r="H8945">
        <v>0</v>
      </c>
      <c r="I8945">
        <v>94.88</v>
      </c>
    </row>
    <row r="8946" spans="1:9" x14ac:dyDescent="0.25">
      <c r="A8946">
        <v>2600031298</v>
      </c>
      <c r="B8946" t="s">
        <v>6710</v>
      </c>
      <c r="C8946" t="s">
        <v>699</v>
      </c>
      <c r="D8946" t="s">
        <v>700</v>
      </c>
      <c r="E8946">
        <v>3</v>
      </c>
      <c r="F8946" t="s">
        <v>2612</v>
      </c>
      <c r="G8946">
        <v>0</v>
      </c>
      <c r="H8946">
        <v>0</v>
      </c>
      <c r="I8946">
        <v>5.1366670000000001</v>
      </c>
    </row>
    <row r="8947" spans="1:9" x14ac:dyDescent="0.25">
      <c r="A8947">
        <v>2600031301</v>
      </c>
      <c r="B8947" t="s">
        <v>6711</v>
      </c>
      <c r="C8947" t="s">
        <v>699</v>
      </c>
      <c r="D8947" t="s">
        <v>700</v>
      </c>
      <c r="E8947">
        <v>1</v>
      </c>
      <c r="F8947" t="s">
        <v>2612</v>
      </c>
      <c r="G8947">
        <v>0</v>
      </c>
      <c r="H8947">
        <v>0</v>
      </c>
      <c r="I8947">
        <v>385.1</v>
      </c>
    </row>
    <row r="8948" spans="1:9" x14ac:dyDescent="0.25">
      <c r="A8948">
        <v>2600031303</v>
      </c>
      <c r="B8948" t="s">
        <v>6712</v>
      </c>
      <c r="C8948" t="s">
        <v>699</v>
      </c>
      <c r="D8948" t="s">
        <v>700</v>
      </c>
      <c r="E8948">
        <v>4</v>
      </c>
      <c r="F8948" t="s">
        <v>2612</v>
      </c>
      <c r="G8948">
        <v>0</v>
      </c>
      <c r="H8948">
        <v>0</v>
      </c>
      <c r="I8948">
        <v>96.41</v>
      </c>
    </row>
    <row r="8949" spans="1:9" x14ac:dyDescent="0.25">
      <c r="A8949">
        <v>2600031336</v>
      </c>
      <c r="B8949" t="s">
        <v>8412</v>
      </c>
      <c r="C8949" t="s">
        <v>248</v>
      </c>
      <c r="D8949" t="s">
        <v>249</v>
      </c>
      <c r="E8949">
        <v>6</v>
      </c>
      <c r="F8949" t="s">
        <v>2612</v>
      </c>
      <c r="G8949">
        <v>0</v>
      </c>
      <c r="H8949">
        <v>0</v>
      </c>
      <c r="I8949">
        <v>10.276667</v>
      </c>
    </row>
    <row r="8950" spans="1:9" x14ac:dyDescent="0.25">
      <c r="A8950">
        <v>2600031353</v>
      </c>
      <c r="B8950" t="s">
        <v>6713</v>
      </c>
      <c r="C8950" t="s">
        <v>248</v>
      </c>
      <c r="D8950" t="s">
        <v>249</v>
      </c>
      <c r="E8950">
        <v>1</v>
      </c>
      <c r="F8950" t="s">
        <v>2612</v>
      </c>
      <c r="G8950">
        <v>0</v>
      </c>
      <c r="H8950">
        <v>0</v>
      </c>
      <c r="I8950">
        <v>44.79</v>
      </c>
    </row>
    <row r="8951" spans="1:9" x14ac:dyDescent="0.25">
      <c r="A8951">
        <v>2600031357</v>
      </c>
      <c r="B8951" t="s">
        <v>6714</v>
      </c>
      <c r="C8951" t="s">
        <v>699</v>
      </c>
      <c r="D8951" t="s">
        <v>700</v>
      </c>
      <c r="E8951">
        <v>3</v>
      </c>
      <c r="F8951" t="s">
        <v>2612</v>
      </c>
      <c r="G8951">
        <v>0</v>
      </c>
      <c r="H8951">
        <v>0</v>
      </c>
      <c r="I8951">
        <v>7.0533330000000003</v>
      </c>
    </row>
    <row r="8952" spans="1:9" x14ac:dyDescent="0.25">
      <c r="A8952">
        <v>2600031368</v>
      </c>
      <c r="B8952" t="s">
        <v>6715</v>
      </c>
      <c r="C8952" t="s">
        <v>699</v>
      </c>
      <c r="D8952" t="s">
        <v>700</v>
      </c>
      <c r="E8952">
        <v>1</v>
      </c>
      <c r="F8952" t="s">
        <v>2612</v>
      </c>
      <c r="G8952">
        <v>0</v>
      </c>
      <c r="H8952">
        <v>0</v>
      </c>
      <c r="I8952">
        <v>87.52</v>
      </c>
    </row>
    <row r="8953" spans="1:9" x14ac:dyDescent="0.25">
      <c r="A8953">
        <v>2600031369</v>
      </c>
      <c r="B8953" t="s">
        <v>6716</v>
      </c>
      <c r="C8953" t="s">
        <v>699</v>
      </c>
      <c r="D8953" t="s">
        <v>700</v>
      </c>
      <c r="E8953">
        <v>1</v>
      </c>
      <c r="F8953" t="s">
        <v>2612</v>
      </c>
      <c r="G8953">
        <v>0</v>
      </c>
      <c r="H8953">
        <v>0</v>
      </c>
      <c r="I8953">
        <v>38.49</v>
      </c>
    </row>
    <row r="8954" spans="1:9" x14ac:dyDescent="0.25">
      <c r="A8954">
        <v>2600031375</v>
      </c>
      <c r="B8954" t="s">
        <v>6717</v>
      </c>
      <c r="C8954" t="s">
        <v>699</v>
      </c>
      <c r="D8954" t="s">
        <v>700</v>
      </c>
      <c r="E8954">
        <v>2</v>
      </c>
      <c r="F8954" t="s">
        <v>2612</v>
      </c>
      <c r="G8954">
        <v>0</v>
      </c>
      <c r="H8954">
        <v>0</v>
      </c>
      <c r="I8954">
        <v>18.875</v>
      </c>
    </row>
    <row r="8955" spans="1:9" x14ac:dyDescent="0.25">
      <c r="A8955">
        <v>2600031380</v>
      </c>
      <c r="B8955" t="s">
        <v>6718</v>
      </c>
      <c r="C8955" t="s">
        <v>699</v>
      </c>
      <c r="D8955" t="s">
        <v>700</v>
      </c>
      <c r="E8955">
        <v>6</v>
      </c>
      <c r="F8955" t="s">
        <v>2612</v>
      </c>
      <c r="G8955">
        <v>0</v>
      </c>
      <c r="H8955">
        <v>0</v>
      </c>
      <c r="I8955">
        <v>6.8283329999999998</v>
      </c>
    </row>
    <row r="8956" spans="1:9" x14ac:dyDescent="0.25">
      <c r="A8956">
        <v>2600031381</v>
      </c>
      <c r="B8956" t="s">
        <v>6719</v>
      </c>
      <c r="C8956" t="s">
        <v>699</v>
      </c>
      <c r="D8956" t="s">
        <v>700</v>
      </c>
      <c r="E8956">
        <v>12</v>
      </c>
      <c r="F8956" t="s">
        <v>2612</v>
      </c>
      <c r="G8956">
        <v>0</v>
      </c>
      <c r="H8956">
        <v>0</v>
      </c>
      <c r="I8956">
        <v>6.7383329999999999</v>
      </c>
    </row>
    <row r="8957" spans="1:9" x14ac:dyDescent="0.25">
      <c r="A8957">
        <v>2600031382</v>
      </c>
      <c r="B8957" t="s">
        <v>6720</v>
      </c>
      <c r="C8957" t="s">
        <v>699</v>
      </c>
      <c r="D8957" t="s">
        <v>700</v>
      </c>
      <c r="E8957">
        <v>8</v>
      </c>
      <c r="F8957" t="s">
        <v>2612</v>
      </c>
      <c r="G8957">
        <v>0</v>
      </c>
      <c r="H8957">
        <v>0</v>
      </c>
      <c r="I8957">
        <v>6.7337499999999997</v>
      </c>
    </row>
    <row r="8958" spans="1:9" x14ac:dyDescent="0.25">
      <c r="A8958">
        <v>2600031383</v>
      </c>
      <c r="B8958" t="s">
        <v>6721</v>
      </c>
      <c r="C8958" t="s">
        <v>699</v>
      </c>
      <c r="D8958" t="s">
        <v>700</v>
      </c>
      <c r="E8958">
        <v>6</v>
      </c>
      <c r="F8958" t="s">
        <v>2612</v>
      </c>
      <c r="G8958">
        <v>0</v>
      </c>
      <c r="H8958">
        <v>0</v>
      </c>
      <c r="I8958" s="1">
        <v>7.2149999999999999</v>
      </c>
    </row>
    <row r="8959" spans="1:9" x14ac:dyDescent="0.25">
      <c r="A8959">
        <v>2600031384</v>
      </c>
      <c r="B8959" t="s">
        <v>6722</v>
      </c>
      <c r="C8959" t="s">
        <v>699</v>
      </c>
      <c r="D8959" t="s">
        <v>700</v>
      </c>
      <c r="E8959">
        <v>8</v>
      </c>
      <c r="F8959" t="s">
        <v>2612</v>
      </c>
      <c r="G8959">
        <v>0</v>
      </c>
      <c r="H8959">
        <v>0</v>
      </c>
      <c r="I8959">
        <v>6.8712499999999999</v>
      </c>
    </row>
    <row r="8960" spans="1:9" x14ac:dyDescent="0.25">
      <c r="A8960">
        <v>2600031390</v>
      </c>
      <c r="B8960" t="s">
        <v>6723</v>
      </c>
      <c r="C8960" t="s">
        <v>699</v>
      </c>
      <c r="D8960" t="s">
        <v>700</v>
      </c>
      <c r="E8960">
        <v>8</v>
      </c>
      <c r="F8960" t="s">
        <v>2612</v>
      </c>
      <c r="G8960">
        <v>0</v>
      </c>
      <c r="H8960">
        <v>0</v>
      </c>
      <c r="I8960">
        <v>1.73875</v>
      </c>
    </row>
    <row r="8961" spans="1:9" x14ac:dyDescent="0.25">
      <c r="A8961">
        <v>2600031393</v>
      </c>
      <c r="B8961" t="s">
        <v>6724</v>
      </c>
      <c r="C8961" t="s">
        <v>699</v>
      </c>
      <c r="D8961" t="s">
        <v>700</v>
      </c>
      <c r="E8961">
        <v>12</v>
      </c>
      <c r="F8961" t="s">
        <v>2612</v>
      </c>
      <c r="G8961">
        <v>0</v>
      </c>
      <c r="H8961">
        <v>0</v>
      </c>
      <c r="I8961">
        <v>0.48249999999999998</v>
      </c>
    </row>
    <row r="8962" spans="1:9" x14ac:dyDescent="0.25">
      <c r="A8962">
        <v>2600031401</v>
      </c>
      <c r="B8962" t="s">
        <v>6725</v>
      </c>
      <c r="C8962" t="s">
        <v>248</v>
      </c>
      <c r="D8962" t="s">
        <v>249</v>
      </c>
      <c r="E8962">
        <v>25</v>
      </c>
      <c r="F8962" t="s">
        <v>2612</v>
      </c>
      <c r="G8962">
        <v>0</v>
      </c>
      <c r="H8962">
        <v>0</v>
      </c>
      <c r="I8962">
        <v>0.4</v>
      </c>
    </row>
    <row r="8963" spans="1:9" x14ac:dyDescent="0.25">
      <c r="A8963">
        <v>2600031425</v>
      </c>
      <c r="B8963" t="s">
        <v>6726</v>
      </c>
      <c r="C8963" t="s">
        <v>699</v>
      </c>
      <c r="D8963" t="s">
        <v>700</v>
      </c>
      <c r="E8963">
        <v>1</v>
      </c>
      <c r="F8963" t="s">
        <v>2612</v>
      </c>
      <c r="G8963">
        <v>0</v>
      </c>
      <c r="H8963">
        <v>0</v>
      </c>
      <c r="I8963">
        <v>1.86</v>
      </c>
    </row>
    <row r="8964" spans="1:9" x14ac:dyDescent="0.25">
      <c r="A8964">
        <v>2600031439</v>
      </c>
      <c r="B8964" t="s">
        <v>6727</v>
      </c>
      <c r="C8964" t="s">
        <v>699</v>
      </c>
      <c r="D8964" t="s">
        <v>700</v>
      </c>
      <c r="E8964">
        <v>1</v>
      </c>
      <c r="F8964" t="s">
        <v>2612</v>
      </c>
      <c r="G8964">
        <v>0</v>
      </c>
      <c r="H8964">
        <v>2</v>
      </c>
      <c r="I8964">
        <v>185.4</v>
      </c>
    </row>
    <row r="8965" spans="1:9" x14ac:dyDescent="0.25">
      <c r="A8965">
        <v>2600031458</v>
      </c>
      <c r="B8965" t="s">
        <v>6728</v>
      </c>
      <c r="C8965" t="s">
        <v>248</v>
      </c>
      <c r="D8965" t="s">
        <v>249</v>
      </c>
      <c r="E8965">
        <v>1</v>
      </c>
      <c r="F8965" t="s">
        <v>2612</v>
      </c>
      <c r="G8965">
        <v>0</v>
      </c>
      <c r="H8965">
        <v>0</v>
      </c>
      <c r="I8965">
        <v>901.28</v>
      </c>
    </row>
    <row r="8966" spans="1:9" x14ac:dyDescent="0.25">
      <c r="A8966">
        <v>2600031476</v>
      </c>
      <c r="B8966" t="s">
        <v>8413</v>
      </c>
      <c r="C8966" t="s">
        <v>248</v>
      </c>
      <c r="D8966" t="s">
        <v>249</v>
      </c>
      <c r="E8966">
        <v>6</v>
      </c>
      <c r="F8966" t="s">
        <v>2612</v>
      </c>
      <c r="G8966">
        <v>0</v>
      </c>
      <c r="H8966">
        <v>0</v>
      </c>
      <c r="I8966">
        <v>5.4550000000000001</v>
      </c>
    </row>
    <row r="8967" spans="1:9" x14ac:dyDescent="0.25">
      <c r="A8967">
        <v>2600031481</v>
      </c>
      <c r="B8967" t="s">
        <v>6729</v>
      </c>
      <c r="C8967" t="s">
        <v>699</v>
      </c>
      <c r="D8967" t="s">
        <v>700</v>
      </c>
      <c r="E8967">
        <v>5</v>
      </c>
      <c r="F8967" t="s">
        <v>2612</v>
      </c>
      <c r="G8967">
        <v>0</v>
      </c>
      <c r="H8967">
        <v>0</v>
      </c>
      <c r="I8967">
        <v>0.67800000000000005</v>
      </c>
    </row>
    <row r="8968" spans="1:9" x14ac:dyDescent="0.25">
      <c r="A8968">
        <v>2600031497</v>
      </c>
      <c r="B8968" t="s">
        <v>6730</v>
      </c>
      <c r="C8968" t="s">
        <v>699</v>
      </c>
      <c r="D8968" t="s">
        <v>700</v>
      </c>
      <c r="E8968">
        <v>1</v>
      </c>
      <c r="F8968" t="s">
        <v>2612</v>
      </c>
      <c r="G8968">
        <v>0</v>
      </c>
      <c r="H8968">
        <v>0</v>
      </c>
      <c r="I8968">
        <v>10.97</v>
      </c>
    </row>
    <row r="8969" spans="1:9" x14ac:dyDescent="0.25">
      <c r="A8969">
        <v>2600031516</v>
      </c>
      <c r="B8969" t="s">
        <v>6731</v>
      </c>
      <c r="C8969" t="s">
        <v>699</v>
      </c>
      <c r="D8969" t="s">
        <v>700</v>
      </c>
      <c r="E8969">
        <v>1</v>
      </c>
      <c r="F8969" t="s">
        <v>2612</v>
      </c>
      <c r="G8969">
        <v>0</v>
      </c>
      <c r="H8969">
        <v>0</v>
      </c>
      <c r="I8969">
        <v>250</v>
      </c>
    </row>
    <row r="8970" spans="1:9" x14ac:dyDescent="0.25">
      <c r="A8970">
        <v>2600031584</v>
      </c>
      <c r="B8970" t="s">
        <v>6732</v>
      </c>
      <c r="C8970" t="s">
        <v>248</v>
      </c>
      <c r="D8970" t="s">
        <v>249</v>
      </c>
      <c r="E8970">
        <v>3</v>
      </c>
      <c r="F8970" t="s">
        <v>2612</v>
      </c>
      <c r="G8970">
        <v>0</v>
      </c>
      <c r="H8970">
        <v>0</v>
      </c>
      <c r="I8970">
        <v>49.966667000000001</v>
      </c>
    </row>
    <row r="8971" spans="1:9" x14ac:dyDescent="0.25">
      <c r="A8971">
        <v>2600031607</v>
      </c>
      <c r="B8971" t="s">
        <v>6733</v>
      </c>
      <c r="C8971" t="s">
        <v>699</v>
      </c>
      <c r="D8971" t="s">
        <v>700</v>
      </c>
      <c r="E8971">
        <v>4</v>
      </c>
      <c r="F8971" t="s">
        <v>2612</v>
      </c>
      <c r="G8971">
        <v>0</v>
      </c>
      <c r="H8971">
        <v>0</v>
      </c>
      <c r="I8971">
        <v>19.675000000000001</v>
      </c>
    </row>
    <row r="8972" spans="1:9" x14ac:dyDescent="0.25">
      <c r="A8972">
        <v>2600031621</v>
      </c>
      <c r="B8972" t="s">
        <v>6734</v>
      </c>
      <c r="C8972" t="s">
        <v>699</v>
      </c>
      <c r="D8972" t="s">
        <v>700</v>
      </c>
      <c r="E8972">
        <v>10</v>
      </c>
      <c r="F8972" t="s">
        <v>2612</v>
      </c>
      <c r="G8972">
        <v>0</v>
      </c>
      <c r="H8972">
        <v>0</v>
      </c>
      <c r="I8972">
        <v>0.25</v>
      </c>
    </row>
    <row r="8973" spans="1:9" x14ac:dyDescent="0.25">
      <c r="A8973">
        <v>2600031631</v>
      </c>
      <c r="B8973" t="s">
        <v>6735</v>
      </c>
      <c r="C8973" t="s">
        <v>248</v>
      </c>
      <c r="D8973" t="s">
        <v>249</v>
      </c>
      <c r="E8973">
        <v>1</v>
      </c>
      <c r="F8973" t="s">
        <v>2612</v>
      </c>
      <c r="G8973">
        <v>0</v>
      </c>
      <c r="H8973">
        <v>0</v>
      </c>
      <c r="I8973">
        <v>53.37</v>
      </c>
    </row>
    <row r="8974" spans="1:9" x14ac:dyDescent="0.25">
      <c r="A8974">
        <v>2600031635</v>
      </c>
      <c r="B8974" t="s">
        <v>8492</v>
      </c>
      <c r="C8974" t="s">
        <v>699</v>
      </c>
      <c r="D8974" t="s">
        <v>700</v>
      </c>
      <c r="E8974">
        <v>10</v>
      </c>
      <c r="F8974" t="s">
        <v>2612</v>
      </c>
      <c r="G8974">
        <v>0</v>
      </c>
      <c r="H8974">
        <v>0</v>
      </c>
      <c r="I8974">
        <v>1.95</v>
      </c>
    </row>
    <row r="8975" spans="1:9" x14ac:dyDescent="0.25">
      <c r="A8975">
        <v>2600031659</v>
      </c>
      <c r="B8975" t="s">
        <v>6736</v>
      </c>
      <c r="C8975" t="s">
        <v>248</v>
      </c>
      <c r="D8975" t="s">
        <v>249</v>
      </c>
      <c r="E8975">
        <v>1</v>
      </c>
      <c r="F8975" t="s">
        <v>2612</v>
      </c>
      <c r="G8975">
        <v>0</v>
      </c>
      <c r="H8975">
        <v>0</v>
      </c>
      <c r="I8975">
        <v>35</v>
      </c>
    </row>
    <row r="8976" spans="1:9" x14ac:dyDescent="0.25">
      <c r="A8976">
        <v>2600031668</v>
      </c>
      <c r="B8976" t="s">
        <v>6737</v>
      </c>
      <c r="C8976" t="s">
        <v>248</v>
      </c>
      <c r="D8976" t="s">
        <v>249</v>
      </c>
      <c r="E8976">
        <v>1</v>
      </c>
      <c r="F8976" t="s">
        <v>2612</v>
      </c>
      <c r="G8976">
        <v>0</v>
      </c>
      <c r="H8976">
        <v>0</v>
      </c>
      <c r="I8976">
        <v>12.7</v>
      </c>
    </row>
    <row r="8977" spans="1:9" x14ac:dyDescent="0.25">
      <c r="A8977">
        <v>2600031683</v>
      </c>
      <c r="B8977" t="s">
        <v>6738</v>
      </c>
      <c r="C8977" t="s">
        <v>699</v>
      </c>
      <c r="D8977" t="s">
        <v>700</v>
      </c>
      <c r="E8977">
        <v>10</v>
      </c>
      <c r="F8977" t="s">
        <v>2612</v>
      </c>
      <c r="G8977">
        <v>0</v>
      </c>
      <c r="H8977">
        <v>0</v>
      </c>
      <c r="I8977">
        <v>2.105</v>
      </c>
    </row>
    <row r="8978" spans="1:9" x14ac:dyDescent="0.25">
      <c r="A8978">
        <v>2600031720</v>
      </c>
      <c r="B8978" t="s">
        <v>6739</v>
      </c>
      <c r="C8978" t="s">
        <v>699</v>
      </c>
      <c r="D8978" t="s">
        <v>700</v>
      </c>
      <c r="E8978">
        <v>6</v>
      </c>
      <c r="F8978" t="s">
        <v>2612</v>
      </c>
      <c r="G8978">
        <v>0</v>
      </c>
      <c r="H8978">
        <v>0</v>
      </c>
      <c r="I8978">
        <v>0.91</v>
      </c>
    </row>
    <row r="8979" spans="1:9" x14ac:dyDescent="0.25">
      <c r="A8979">
        <v>2600031746</v>
      </c>
      <c r="B8979" t="s">
        <v>6740</v>
      </c>
      <c r="C8979" t="s">
        <v>699</v>
      </c>
      <c r="D8979" t="s">
        <v>700</v>
      </c>
      <c r="E8979">
        <v>16</v>
      </c>
      <c r="F8979" t="s">
        <v>2612</v>
      </c>
      <c r="G8979">
        <v>0</v>
      </c>
      <c r="H8979">
        <v>0</v>
      </c>
      <c r="I8979">
        <v>44.64</v>
      </c>
    </row>
    <row r="8980" spans="1:9" x14ac:dyDescent="0.25">
      <c r="A8980">
        <v>2600031747</v>
      </c>
      <c r="B8980" t="s">
        <v>6741</v>
      </c>
      <c r="C8980" t="s">
        <v>699</v>
      </c>
      <c r="D8980" t="s">
        <v>700</v>
      </c>
      <c r="E8980">
        <v>2</v>
      </c>
      <c r="F8980" t="s">
        <v>2612</v>
      </c>
      <c r="G8980">
        <v>0</v>
      </c>
      <c r="H8980">
        <v>0</v>
      </c>
      <c r="I8980" s="1">
        <v>70.724999999999994</v>
      </c>
    </row>
    <row r="8981" spans="1:9" x14ac:dyDescent="0.25">
      <c r="A8981">
        <v>2600031761</v>
      </c>
      <c r="B8981" t="s">
        <v>6742</v>
      </c>
      <c r="C8981" t="s">
        <v>699</v>
      </c>
      <c r="D8981" t="s">
        <v>700</v>
      </c>
      <c r="E8981">
        <v>4</v>
      </c>
      <c r="F8981" t="s">
        <v>2612</v>
      </c>
      <c r="G8981">
        <v>0</v>
      </c>
      <c r="H8981">
        <v>0</v>
      </c>
      <c r="I8981">
        <v>172.92</v>
      </c>
    </row>
    <row r="8982" spans="1:9" x14ac:dyDescent="0.25">
      <c r="A8982">
        <v>2600031800</v>
      </c>
      <c r="B8982" t="s">
        <v>6743</v>
      </c>
      <c r="C8982" t="s">
        <v>248</v>
      </c>
      <c r="D8982" t="s">
        <v>249</v>
      </c>
      <c r="E8982">
        <v>1</v>
      </c>
      <c r="F8982" t="s">
        <v>2612</v>
      </c>
      <c r="G8982">
        <v>0</v>
      </c>
      <c r="H8982">
        <v>0</v>
      </c>
      <c r="I8982">
        <v>83.44</v>
      </c>
    </row>
    <row r="8983" spans="1:9" x14ac:dyDescent="0.25">
      <c r="A8983">
        <v>2600031823</v>
      </c>
      <c r="B8983" t="s">
        <v>6744</v>
      </c>
      <c r="C8983" t="s">
        <v>699</v>
      </c>
      <c r="D8983" t="s">
        <v>700</v>
      </c>
      <c r="E8983">
        <v>4</v>
      </c>
      <c r="F8983" t="s">
        <v>2612</v>
      </c>
      <c r="G8983">
        <v>0</v>
      </c>
      <c r="H8983">
        <v>0</v>
      </c>
      <c r="I8983">
        <v>0.3</v>
      </c>
    </row>
    <row r="8984" spans="1:9" x14ac:dyDescent="0.25">
      <c r="A8984">
        <v>2600031829</v>
      </c>
      <c r="B8984" t="s">
        <v>6745</v>
      </c>
      <c r="C8984" t="s">
        <v>248</v>
      </c>
      <c r="D8984" t="s">
        <v>249</v>
      </c>
      <c r="E8984">
        <v>0</v>
      </c>
      <c r="F8984" t="s">
        <v>2612</v>
      </c>
      <c r="G8984">
        <v>0</v>
      </c>
      <c r="H8984">
        <v>4</v>
      </c>
      <c r="I8984" s="1">
        <v>85</v>
      </c>
    </row>
    <row r="8985" spans="1:9" x14ac:dyDescent="0.25">
      <c r="A8985">
        <v>2600031841</v>
      </c>
      <c r="B8985" t="s">
        <v>6746</v>
      </c>
      <c r="C8985" t="s">
        <v>699</v>
      </c>
      <c r="D8985" t="s">
        <v>700</v>
      </c>
      <c r="E8985">
        <v>4</v>
      </c>
      <c r="F8985" t="s">
        <v>2612</v>
      </c>
      <c r="G8985">
        <v>0</v>
      </c>
      <c r="H8985">
        <v>0</v>
      </c>
      <c r="I8985">
        <v>35.137500000000003</v>
      </c>
    </row>
    <row r="8986" spans="1:9" x14ac:dyDescent="0.25">
      <c r="A8986">
        <v>2600031845</v>
      </c>
      <c r="B8986" t="s">
        <v>6747</v>
      </c>
      <c r="C8986" t="s">
        <v>699</v>
      </c>
      <c r="D8986" t="s">
        <v>700</v>
      </c>
      <c r="E8986">
        <v>6</v>
      </c>
      <c r="F8986" t="s">
        <v>2612</v>
      </c>
      <c r="G8986">
        <v>0</v>
      </c>
      <c r="H8986">
        <v>0</v>
      </c>
      <c r="I8986">
        <v>285.11</v>
      </c>
    </row>
    <row r="8987" spans="1:9" x14ac:dyDescent="0.25">
      <c r="A8987">
        <v>2600031846</v>
      </c>
      <c r="B8987" t="s">
        <v>6748</v>
      </c>
      <c r="C8987" t="s">
        <v>699</v>
      </c>
      <c r="D8987" t="s">
        <v>700</v>
      </c>
      <c r="E8987">
        <v>12</v>
      </c>
      <c r="F8987" t="s">
        <v>2612</v>
      </c>
      <c r="G8987">
        <v>0</v>
      </c>
      <c r="H8987">
        <v>0</v>
      </c>
      <c r="I8987">
        <v>272.27249999999998</v>
      </c>
    </row>
    <row r="8988" spans="1:9" x14ac:dyDescent="0.25">
      <c r="A8988">
        <v>2600031847</v>
      </c>
      <c r="B8988" t="s">
        <v>6749</v>
      </c>
      <c r="C8988" t="s">
        <v>699</v>
      </c>
      <c r="D8988" t="s">
        <v>700</v>
      </c>
      <c r="E8988">
        <v>9</v>
      </c>
      <c r="F8988" t="s">
        <v>2612</v>
      </c>
      <c r="G8988">
        <v>0</v>
      </c>
      <c r="H8988">
        <v>0</v>
      </c>
      <c r="I8988">
        <v>343.40111100000001</v>
      </c>
    </row>
    <row r="8989" spans="1:9" x14ac:dyDescent="0.25">
      <c r="A8989">
        <v>2600031848</v>
      </c>
      <c r="B8989" t="s">
        <v>6750</v>
      </c>
      <c r="C8989" t="s">
        <v>699</v>
      </c>
      <c r="D8989" t="s">
        <v>700</v>
      </c>
      <c r="E8989">
        <v>9</v>
      </c>
      <c r="F8989" t="s">
        <v>2612</v>
      </c>
      <c r="G8989">
        <v>0</v>
      </c>
      <c r="H8989">
        <v>0</v>
      </c>
      <c r="I8989">
        <v>182.23222200000001</v>
      </c>
    </row>
    <row r="8990" spans="1:9" x14ac:dyDescent="0.25">
      <c r="A8990">
        <v>2600031849</v>
      </c>
      <c r="B8990" t="s">
        <v>6751</v>
      </c>
      <c r="C8990" t="s">
        <v>699</v>
      </c>
      <c r="D8990" t="s">
        <v>700</v>
      </c>
      <c r="E8990">
        <v>12</v>
      </c>
      <c r="F8990" t="s">
        <v>2612</v>
      </c>
      <c r="G8990">
        <v>0</v>
      </c>
      <c r="H8990">
        <v>0</v>
      </c>
      <c r="I8990" s="1">
        <v>182.23249999999999</v>
      </c>
    </row>
    <row r="8991" spans="1:9" x14ac:dyDescent="0.25">
      <c r="A8991">
        <v>2600031858</v>
      </c>
      <c r="B8991" t="s">
        <v>6752</v>
      </c>
      <c r="C8991" t="s">
        <v>699</v>
      </c>
      <c r="D8991" t="s">
        <v>700</v>
      </c>
      <c r="E8991">
        <v>14</v>
      </c>
      <c r="F8991" t="s">
        <v>2612</v>
      </c>
      <c r="G8991">
        <v>0</v>
      </c>
      <c r="H8991">
        <v>0</v>
      </c>
      <c r="I8991">
        <v>6.6864290000000004</v>
      </c>
    </row>
    <row r="8992" spans="1:9" x14ac:dyDescent="0.25">
      <c r="A8992">
        <v>2600031880</v>
      </c>
      <c r="B8992" t="s">
        <v>6753</v>
      </c>
      <c r="C8992" t="s">
        <v>248</v>
      </c>
      <c r="D8992" t="s">
        <v>249</v>
      </c>
      <c r="E8992">
        <v>2</v>
      </c>
      <c r="F8992" t="s">
        <v>2612</v>
      </c>
      <c r="G8992">
        <v>0</v>
      </c>
      <c r="H8992">
        <v>0</v>
      </c>
      <c r="I8992">
        <v>28.67</v>
      </c>
    </row>
    <row r="8993" spans="1:9" x14ac:dyDescent="0.25">
      <c r="A8993">
        <v>2600031881</v>
      </c>
      <c r="B8993" t="s">
        <v>6754</v>
      </c>
      <c r="C8993" t="s">
        <v>699</v>
      </c>
      <c r="D8993" t="s">
        <v>700</v>
      </c>
      <c r="E8993">
        <v>30</v>
      </c>
      <c r="F8993" t="s">
        <v>2612</v>
      </c>
      <c r="G8993">
        <v>0</v>
      </c>
      <c r="H8993">
        <v>0</v>
      </c>
      <c r="I8993" s="1">
        <v>0.51</v>
      </c>
    </row>
    <row r="8994" spans="1:9" x14ac:dyDescent="0.25">
      <c r="A8994">
        <v>2600031935</v>
      </c>
      <c r="B8994" t="s">
        <v>6755</v>
      </c>
      <c r="C8994" t="s">
        <v>699</v>
      </c>
      <c r="D8994" t="s">
        <v>700</v>
      </c>
      <c r="E8994">
        <v>10</v>
      </c>
      <c r="F8994" t="s">
        <v>2612</v>
      </c>
      <c r="G8994">
        <v>0</v>
      </c>
      <c r="H8994">
        <v>0</v>
      </c>
      <c r="I8994">
        <v>11.1</v>
      </c>
    </row>
    <row r="8995" spans="1:9" x14ac:dyDescent="0.25">
      <c r="A8995">
        <v>2600031943</v>
      </c>
      <c r="B8995" t="s">
        <v>6756</v>
      </c>
      <c r="C8995" t="s">
        <v>248</v>
      </c>
      <c r="D8995" t="s">
        <v>249</v>
      </c>
      <c r="E8995">
        <v>6</v>
      </c>
      <c r="F8995" t="s">
        <v>2612</v>
      </c>
      <c r="G8995">
        <v>0</v>
      </c>
      <c r="H8995">
        <v>0</v>
      </c>
      <c r="I8995">
        <v>5.6766670000000001</v>
      </c>
    </row>
    <row r="8996" spans="1:9" x14ac:dyDescent="0.25">
      <c r="A8996">
        <v>2600031947</v>
      </c>
      <c r="B8996" t="s">
        <v>6757</v>
      </c>
      <c r="C8996" t="s">
        <v>248</v>
      </c>
      <c r="D8996" t="s">
        <v>249</v>
      </c>
      <c r="E8996">
        <v>3</v>
      </c>
      <c r="F8996" t="s">
        <v>2612</v>
      </c>
      <c r="G8996">
        <v>0</v>
      </c>
      <c r="H8996">
        <v>0</v>
      </c>
      <c r="I8996">
        <v>44.573332999999998</v>
      </c>
    </row>
    <row r="8997" spans="1:9" x14ac:dyDescent="0.25">
      <c r="A8997">
        <v>2600031969</v>
      </c>
      <c r="B8997" t="s">
        <v>6758</v>
      </c>
      <c r="C8997" t="s">
        <v>699</v>
      </c>
      <c r="D8997" t="s">
        <v>700</v>
      </c>
      <c r="E8997">
        <v>3</v>
      </c>
      <c r="F8997" t="s">
        <v>2612</v>
      </c>
      <c r="G8997">
        <v>0</v>
      </c>
      <c r="H8997">
        <v>0</v>
      </c>
      <c r="I8997">
        <v>3.22</v>
      </c>
    </row>
    <row r="8998" spans="1:9" x14ac:dyDescent="0.25">
      <c r="A8998">
        <v>2600031978</v>
      </c>
      <c r="B8998" t="s">
        <v>6759</v>
      </c>
      <c r="C8998" t="s">
        <v>699</v>
      </c>
      <c r="D8998" t="s">
        <v>700</v>
      </c>
      <c r="E8998">
        <v>12</v>
      </c>
      <c r="F8998" t="s">
        <v>2612</v>
      </c>
      <c r="G8998">
        <v>0</v>
      </c>
      <c r="H8998">
        <v>0</v>
      </c>
      <c r="I8998">
        <v>10.115</v>
      </c>
    </row>
    <row r="8999" spans="1:9" x14ac:dyDescent="0.25">
      <c r="A8999">
        <v>2600031983</v>
      </c>
      <c r="B8999" t="s">
        <v>6760</v>
      </c>
      <c r="C8999" t="s">
        <v>699</v>
      </c>
      <c r="D8999" t="s">
        <v>700</v>
      </c>
      <c r="E8999">
        <v>6</v>
      </c>
      <c r="F8999" t="s">
        <v>2612</v>
      </c>
      <c r="G8999">
        <v>0</v>
      </c>
      <c r="H8999">
        <v>0</v>
      </c>
      <c r="I8999">
        <v>21.731667000000002</v>
      </c>
    </row>
    <row r="9000" spans="1:9" x14ac:dyDescent="0.25">
      <c r="A9000">
        <v>2600032002</v>
      </c>
      <c r="B9000" t="s">
        <v>6761</v>
      </c>
      <c r="C9000" t="s">
        <v>248</v>
      </c>
      <c r="D9000" t="s">
        <v>249</v>
      </c>
      <c r="E9000">
        <v>8</v>
      </c>
      <c r="F9000" t="s">
        <v>2612</v>
      </c>
      <c r="G9000">
        <v>0</v>
      </c>
      <c r="H9000">
        <v>0</v>
      </c>
      <c r="I9000">
        <v>90.922499999999999</v>
      </c>
    </row>
    <row r="9001" spans="1:9" x14ac:dyDescent="0.25">
      <c r="A9001">
        <v>2600032036</v>
      </c>
      <c r="B9001" t="s">
        <v>6762</v>
      </c>
      <c r="C9001" t="s">
        <v>699</v>
      </c>
      <c r="D9001" t="s">
        <v>700</v>
      </c>
      <c r="E9001">
        <v>4</v>
      </c>
      <c r="F9001" t="s">
        <v>2612</v>
      </c>
      <c r="G9001">
        <v>0</v>
      </c>
      <c r="H9001">
        <v>0</v>
      </c>
      <c r="I9001">
        <v>52.077500000000001</v>
      </c>
    </row>
    <row r="9002" spans="1:9" x14ac:dyDescent="0.25">
      <c r="A9002">
        <v>2600032037</v>
      </c>
      <c r="B9002" t="s">
        <v>6763</v>
      </c>
      <c r="C9002" t="s">
        <v>699</v>
      </c>
      <c r="D9002" t="s">
        <v>700</v>
      </c>
      <c r="E9002">
        <v>1</v>
      </c>
      <c r="F9002" t="s">
        <v>2612</v>
      </c>
      <c r="G9002">
        <v>0</v>
      </c>
      <c r="H9002">
        <v>0</v>
      </c>
      <c r="I9002">
        <v>352.47</v>
      </c>
    </row>
    <row r="9003" spans="1:9" x14ac:dyDescent="0.25">
      <c r="A9003">
        <v>2600032043</v>
      </c>
      <c r="B9003" t="s">
        <v>6764</v>
      </c>
      <c r="C9003" t="s">
        <v>248</v>
      </c>
      <c r="D9003" t="s">
        <v>249</v>
      </c>
      <c r="E9003">
        <v>45</v>
      </c>
      <c r="F9003" t="s">
        <v>2612</v>
      </c>
      <c r="G9003">
        <v>0</v>
      </c>
      <c r="H9003">
        <v>0</v>
      </c>
      <c r="I9003">
        <v>5.5084439999999999</v>
      </c>
    </row>
    <row r="9004" spans="1:9" x14ac:dyDescent="0.25">
      <c r="A9004">
        <v>2600032052</v>
      </c>
      <c r="B9004" t="s">
        <v>6765</v>
      </c>
      <c r="C9004" t="s">
        <v>248</v>
      </c>
      <c r="D9004" t="s">
        <v>249</v>
      </c>
      <c r="E9004">
        <v>59</v>
      </c>
      <c r="F9004" t="s">
        <v>2612</v>
      </c>
      <c r="G9004">
        <v>0</v>
      </c>
      <c r="H9004">
        <v>0</v>
      </c>
      <c r="I9004">
        <v>1.1293219999999999</v>
      </c>
    </row>
    <row r="9005" spans="1:9" x14ac:dyDescent="0.25">
      <c r="A9005">
        <v>2600032054</v>
      </c>
      <c r="B9005" t="s">
        <v>6766</v>
      </c>
      <c r="C9005" t="s">
        <v>699</v>
      </c>
      <c r="D9005" t="s">
        <v>700</v>
      </c>
      <c r="E9005">
        <v>6</v>
      </c>
      <c r="F9005" t="s">
        <v>2612</v>
      </c>
      <c r="G9005">
        <v>0</v>
      </c>
      <c r="H9005">
        <v>0</v>
      </c>
      <c r="I9005">
        <v>4.12</v>
      </c>
    </row>
    <row r="9006" spans="1:9" x14ac:dyDescent="0.25">
      <c r="A9006">
        <v>2600032082</v>
      </c>
      <c r="B9006" t="s">
        <v>6767</v>
      </c>
      <c r="C9006" t="s">
        <v>248</v>
      </c>
      <c r="D9006" t="s">
        <v>249</v>
      </c>
      <c r="E9006">
        <v>84</v>
      </c>
      <c r="F9006" t="s">
        <v>2612</v>
      </c>
      <c r="G9006">
        <v>0</v>
      </c>
      <c r="H9006">
        <v>0</v>
      </c>
      <c r="I9006">
        <v>12.637857</v>
      </c>
    </row>
    <row r="9007" spans="1:9" x14ac:dyDescent="0.25">
      <c r="A9007">
        <v>2600032094</v>
      </c>
      <c r="B9007" t="s">
        <v>6768</v>
      </c>
      <c r="C9007" t="s">
        <v>699</v>
      </c>
      <c r="D9007" t="s">
        <v>700</v>
      </c>
      <c r="E9007">
        <v>1</v>
      </c>
      <c r="F9007" t="s">
        <v>2612</v>
      </c>
      <c r="G9007">
        <v>0</v>
      </c>
      <c r="H9007">
        <v>0</v>
      </c>
      <c r="I9007">
        <v>694.08</v>
      </c>
    </row>
    <row r="9008" spans="1:9" x14ac:dyDescent="0.25">
      <c r="A9008">
        <v>2600032095</v>
      </c>
      <c r="B9008" t="s">
        <v>6769</v>
      </c>
      <c r="C9008" t="s">
        <v>699</v>
      </c>
      <c r="D9008" t="s">
        <v>700</v>
      </c>
      <c r="E9008">
        <v>1</v>
      </c>
      <c r="F9008" t="s">
        <v>2612</v>
      </c>
      <c r="G9008">
        <v>0</v>
      </c>
      <c r="H9008">
        <v>0</v>
      </c>
      <c r="I9008">
        <v>48.31</v>
      </c>
    </row>
    <row r="9009" spans="1:9" x14ac:dyDescent="0.25">
      <c r="A9009">
        <v>2600032096</v>
      </c>
      <c r="B9009" t="s">
        <v>6770</v>
      </c>
      <c r="C9009" t="s">
        <v>699</v>
      </c>
      <c r="D9009" t="s">
        <v>700</v>
      </c>
      <c r="E9009">
        <v>2</v>
      </c>
      <c r="F9009" t="s">
        <v>2612</v>
      </c>
      <c r="G9009">
        <v>0</v>
      </c>
      <c r="H9009">
        <v>0</v>
      </c>
      <c r="I9009">
        <v>285.84500000000003</v>
      </c>
    </row>
    <row r="9010" spans="1:9" x14ac:dyDescent="0.25">
      <c r="A9010">
        <v>2600032097</v>
      </c>
      <c r="B9010" t="s">
        <v>6771</v>
      </c>
      <c r="C9010" t="s">
        <v>699</v>
      </c>
      <c r="D9010" t="s">
        <v>700</v>
      </c>
      <c r="E9010">
        <v>1</v>
      </c>
      <c r="F9010" t="s">
        <v>2612</v>
      </c>
      <c r="G9010">
        <v>0</v>
      </c>
      <c r="H9010">
        <v>0</v>
      </c>
      <c r="I9010" s="1">
        <v>447.62</v>
      </c>
    </row>
    <row r="9011" spans="1:9" x14ac:dyDescent="0.25">
      <c r="A9011">
        <v>2600032114</v>
      </c>
      <c r="B9011" t="s">
        <v>6772</v>
      </c>
      <c r="C9011" t="s">
        <v>699</v>
      </c>
      <c r="D9011" t="s">
        <v>700</v>
      </c>
      <c r="E9011">
        <v>6</v>
      </c>
      <c r="F9011" t="s">
        <v>2612</v>
      </c>
      <c r="G9011">
        <v>0</v>
      </c>
      <c r="H9011">
        <v>0</v>
      </c>
      <c r="I9011">
        <v>6.193333</v>
      </c>
    </row>
    <row r="9012" spans="1:9" x14ac:dyDescent="0.25">
      <c r="A9012">
        <v>2600032117</v>
      </c>
      <c r="B9012" t="s">
        <v>6773</v>
      </c>
      <c r="C9012" t="s">
        <v>248</v>
      </c>
      <c r="D9012" t="s">
        <v>249</v>
      </c>
      <c r="E9012">
        <v>2</v>
      </c>
      <c r="F9012" t="s">
        <v>2612</v>
      </c>
      <c r="G9012">
        <v>0</v>
      </c>
      <c r="H9012">
        <v>0</v>
      </c>
      <c r="I9012" s="1">
        <v>10.705</v>
      </c>
    </row>
    <row r="9013" spans="1:9" x14ac:dyDescent="0.25">
      <c r="A9013">
        <v>2600032122</v>
      </c>
      <c r="B9013" t="s">
        <v>6774</v>
      </c>
      <c r="C9013" t="s">
        <v>248</v>
      </c>
      <c r="D9013" t="s">
        <v>249</v>
      </c>
      <c r="E9013">
        <v>5</v>
      </c>
      <c r="F9013" t="s">
        <v>2612</v>
      </c>
      <c r="G9013">
        <v>0</v>
      </c>
      <c r="H9013">
        <v>0</v>
      </c>
      <c r="I9013">
        <v>1.75</v>
      </c>
    </row>
    <row r="9014" spans="1:9" x14ac:dyDescent="0.25">
      <c r="A9014">
        <v>2600032139</v>
      </c>
      <c r="B9014" t="s">
        <v>6775</v>
      </c>
      <c r="C9014" t="s">
        <v>699</v>
      </c>
      <c r="D9014" t="s">
        <v>700</v>
      </c>
      <c r="E9014">
        <v>18</v>
      </c>
      <c r="F9014" t="s">
        <v>2612</v>
      </c>
      <c r="G9014">
        <v>0</v>
      </c>
      <c r="H9014">
        <v>0</v>
      </c>
      <c r="I9014" s="1">
        <v>232.54944399999999</v>
      </c>
    </row>
    <row r="9015" spans="1:9" x14ac:dyDescent="0.25">
      <c r="A9015">
        <v>2600032141</v>
      </c>
      <c r="B9015" t="s">
        <v>6776</v>
      </c>
      <c r="C9015" t="s">
        <v>699</v>
      </c>
      <c r="D9015" t="s">
        <v>700</v>
      </c>
      <c r="E9015">
        <v>6</v>
      </c>
      <c r="F9015" t="s">
        <v>2612</v>
      </c>
      <c r="G9015">
        <v>0</v>
      </c>
      <c r="H9015">
        <v>0</v>
      </c>
      <c r="I9015">
        <v>423.98500000000001</v>
      </c>
    </row>
    <row r="9016" spans="1:9" x14ac:dyDescent="0.25">
      <c r="A9016">
        <v>2600032142</v>
      </c>
      <c r="B9016" t="s">
        <v>6777</v>
      </c>
      <c r="C9016" t="s">
        <v>699</v>
      </c>
      <c r="D9016" t="s">
        <v>700</v>
      </c>
      <c r="E9016">
        <v>12</v>
      </c>
      <c r="F9016" t="s">
        <v>2612</v>
      </c>
      <c r="G9016">
        <v>0</v>
      </c>
      <c r="H9016">
        <v>0</v>
      </c>
      <c r="I9016">
        <v>283.85583300000002</v>
      </c>
    </row>
    <row r="9017" spans="1:9" x14ac:dyDescent="0.25">
      <c r="A9017">
        <v>2600032143</v>
      </c>
      <c r="B9017" t="s">
        <v>6778</v>
      </c>
      <c r="C9017" t="s">
        <v>699</v>
      </c>
      <c r="D9017" t="s">
        <v>700</v>
      </c>
      <c r="E9017">
        <v>6</v>
      </c>
      <c r="F9017" t="s">
        <v>2612</v>
      </c>
      <c r="G9017">
        <v>0</v>
      </c>
      <c r="H9017">
        <v>0</v>
      </c>
      <c r="I9017">
        <v>260.73</v>
      </c>
    </row>
    <row r="9018" spans="1:9" x14ac:dyDescent="0.25">
      <c r="A9018">
        <v>2600032144</v>
      </c>
      <c r="B9018" t="s">
        <v>6779</v>
      </c>
      <c r="C9018" t="s">
        <v>699</v>
      </c>
      <c r="D9018" t="s">
        <v>700</v>
      </c>
      <c r="E9018">
        <v>2</v>
      </c>
      <c r="F9018" t="s">
        <v>2612</v>
      </c>
      <c r="G9018">
        <v>0</v>
      </c>
      <c r="H9018">
        <v>0</v>
      </c>
      <c r="I9018">
        <v>28.625</v>
      </c>
    </row>
    <row r="9019" spans="1:9" x14ac:dyDescent="0.25">
      <c r="A9019">
        <v>2600032161</v>
      </c>
      <c r="B9019" t="s">
        <v>6780</v>
      </c>
      <c r="C9019" t="s">
        <v>248</v>
      </c>
      <c r="D9019" t="s">
        <v>249</v>
      </c>
      <c r="E9019">
        <v>100</v>
      </c>
      <c r="F9019" t="s">
        <v>2612</v>
      </c>
      <c r="G9019">
        <v>0</v>
      </c>
      <c r="H9019">
        <v>0</v>
      </c>
      <c r="I9019" s="1">
        <v>0.127</v>
      </c>
    </row>
    <row r="9020" spans="1:9" x14ac:dyDescent="0.25">
      <c r="A9020">
        <v>2600032165</v>
      </c>
      <c r="B9020" t="s">
        <v>6781</v>
      </c>
      <c r="C9020" t="s">
        <v>248</v>
      </c>
      <c r="D9020" t="s">
        <v>249</v>
      </c>
      <c r="E9020">
        <v>4</v>
      </c>
      <c r="F9020" t="s">
        <v>2612</v>
      </c>
      <c r="G9020">
        <v>0</v>
      </c>
      <c r="H9020">
        <v>0</v>
      </c>
      <c r="I9020" s="1">
        <v>3.8125</v>
      </c>
    </row>
    <row r="9021" spans="1:9" x14ac:dyDescent="0.25">
      <c r="A9021">
        <v>2600032169</v>
      </c>
      <c r="B9021" t="s">
        <v>6782</v>
      </c>
      <c r="C9021" t="s">
        <v>699</v>
      </c>
      <c r="D9021" t="s">
        <v>700</v>
      </c>
      <c r="E9021">
        <v>1</v>
      </c>
      <c r="F9021" t="s">
        <v>2612</v>
      </c>
      <c r="G9021">
        <v>0</v>
      </c>
      <c r="H9021">
        <v>0</v>
      </c>
      <c r="I9021">
        <v>2.21</v>
      </c>
    </row>
    <row r="9022" spans="1:9" x14ac:dyDescent="0.25">
      <c r="A9022">
        <v>2600032180</v>
      </c>
      <c r="B9022" t="s">
        <v>6783</v>
      </c>
      <c r="C9022" t="s">
        <v>699</v>
      </c>
      <c r="D9022" t="s">
        <v>700</v>
      </c>
      <c r="E9022">
        <v>1</v>
      </c>
      <c r="F9022" t="s">
        <v>2612</v>
      </c>
      <c r="G9022">
        <v>0</v>
      </c>
      <c r="H9022">
        <v>0</v>
      </c>
      <c r="I9022">
        <v>10.17</v>
      </c>
    </row>
    <row r="9023" spans="1:9" x14ac:dyDescent="0.25">
      <c r="A9023">
        <v>2600032188</v>
      </c>
      <c r="B9023" t="s">
        <v>8480</v>
      </c>
      <c r="C9023" t="s">
        <v>248</v>
      </c>
      <c r="D9023" t="s">
        <v>249</v>
      </c>
      <c r="E9023">
        <v>3</v>
      </c>
      <c r="F9023" t="s">
        <v>2612</v>
      </c>
      <c r="G9023">
        <v>0</v>
      </c>
      <c r="H9023">
        <v>0</v>
      </c>
      <c r="I9023" s="1">
        <v>222</v>
      </c>
    </row>
    <row r="9024" spans="1:9" x14ac:dyDescent="0.25">
      <c r="A9024">
        <v>2600032189</v>
      </c>
      <c r="B9024" t="s">
        <v>6784</v>
      </c>
      <c r="C9024" t="s">
        <v>699</v>
      </c>
      <c r="D9024" t="s">
        <v>700</v>
      </c>
      <c r="E9024">
        <v>1</v>
      </c>
      <c r="F9024" t="s">
        <v>2612</v>
      </c>
      <c r="G9024">
        <v>0</v>
      </c>
      <c r="H9024">
        <v>0</v>
      </c>
      <c r="I9024">
        <v>219.81</v>
      </c>
    </row>
    <row r="9025" spans="1:9" x14ac:dyDescent="0.25">
      <c r="A9025">
        <v>2600032191</v>
      </c>
      <c r="B9025" t="s">
        <v>6785</v>
      </c>
      <c r="C9025" t="s">
        <v>699</v>
      </c>
      <c r="D9025" t="s">
        <v>700</v>
      </c>
      <c r="E9025">
        <v>8</v>
      </c>
      <c r="F9025" t="s">
        <v>2612</v>
      </c>
      <c r="G9025">
        <v>0</v>
      </c>
      <c r="H9025">
        <v>0</v>
      </c>
      <c r="I9025">
        <v>127.43875</v>
      </c>
    </row>
    <row r="9026" spans="1:9" x14ac:dyDescent="0.25">
      <c r="A9026">
        <v>2600032211</v>
      </c>
      <c r="B9026" t="s">
        <v>6786</v>
      </c>
      <c r="C9026" t="s">
        <v>699</v>
      </c>
      <c r="D9026" t="s">
        <v>700</v>
      </c>
      <c r="E9026">
        <v>12</v>
      </c>
      <c r="F9026" t="s">
        <v>2612</v>
      </c>
      <c r="G9026">
        <v>0</v>
      </c>
      <c r="H9026">
        <v>0</v>
      </c>
      <c r="I9026">
        <v>4.1349999999999998</v>
      </c>
    </row>
    <row r="9027" spans="1:9" x14ac:dyDescent="0.25">
      <c r="A9027">
        <v>2600032219</v>
      </c>
      <c r="B9027" t="s">
        <v>8414</v>
      </c>
      <c r="C9027" t="s">
        <v>699</v>
      </c>
      <c r="D9027" t="s">
        <v>700</v>
      </c>
      <c r="E9027">
        <v>1</v>
      </c>
      <c r="F9027" t="s">
        <v>2612</v>
      </c>
      <c r="G9027">
        <v>0</v>
      </c>
      <c r="H9027">
        <v>0</v>
      </c>
      <c r="I9027" s="1">
        <v>0.2</v>
      </c>
    </row>
    <row r="9028" spans="1:9" x14ac:dyDescent="0.25">
      <c r="A9028">
        <v>2600032227</v>
      </c>
      <c r="B9028" t="s">
        <v>6787</v>
      </c>
      <c r="C9028" t="s">
        <v>699</v>
      </c>
      <c r="D9028" t="s">
        <v>700</v>
      </c>
      <c r="E9028">
        <v>75</v>
      </c>
      <c r="F9028" t="s">
        <v>2612</v>
      </c>
      <c r="G9028">
        <v>0</v>
      </c>
      <c r="H9028">
        <v>0</v>
      </c>
      <c r="I9028">
        <v>1.7</v>
      </c>
    </row>
    <row r="9029" spans="1:9" x14ac:dyDescent="0.25">
      <c r="A9029">
        <v>2600032234</v>
      </c>
      <c r="B9029" t="s">
        <v>6788</v>
      </c>
      <c r="C9029" t="s">
        <v>248</v>
      </c>
      <c r="D9029" t="s">
        <v>249</v>
      </c>
      <c r="E9029">
        <v>1</v>
      </c>
      <c r="F9029" t="s">
        <v>2612</v>
      </c>
      <c r="G9029">
        <v>0</v>
      </c>
      <c r="H9029">
        <v>2</v>
      </c>
      <c r="I9029" s="1">
        <v>28.18</v>
      </c>
    </row>
    <row r="9030" spans="1:9" x14ac:dyDescent="0.25">
      <c r="A9030">
        <v>2600032236</v>
      </c>
      <c r="B9030" t="s">
        <v>8415</v>
      </c>
      <c r="C9030" t="s">
        <v>699</v>
      </c>
      <c r="D9030" t="s">
        <v>700</v>
      </c>
      <c r="E9030">
        <v>8</v>
      </c>
      <c r="F9030" t="s">
        <v>2612</v>
      </c>
      <c r="G9030">
        <v>0</v>
      </c>
      <c r="H9030">
        <v>0</v>
      </c>
      <c r="I9030">
        <v>0.45</v>
      </c>
    </row>
    <row r="9031" spans="1:9" x14ac:dyDescent="0.25">
      <c r="A9031">
        <v>2600032261</v>
      </c>
      <c r="B9031" t="s">
        <v>6789</v>
      </c>
      <c r="C9031" t="s">
        <v>699</v>
      </c>
      <c r="D9031" t="s">
        <v>700</v>
      </c>
      <c r="E9031">
        <v>4</v>
      </c>
      <c r="F9031" t="s">
        <v>2612</v>
      </c>
      <c r="G9031">
        <v>0</v>
      </c>
      <c r="H9031">
        <v>0</v>
      </c>
      <c r="I9031">
        <v>11.442500000000001</v>
      </c>
    </row>
    <row r="9032" spans="1:9" x14ac:dyDescent="0.25">
      <c r="A9032">
        <v>2600032261</v>
      </c>
      <c r="B9032" t="s">
        <v>6789</v>
      </c>
      <c r="C9032" t="s">
        <v>248</v>
      </c>
      <c r="D9032" t="s">
        <v>249</v>
      </c>
      <c r="E9032">
        <v>2</v>
      </c>
      <c r="F9032" t="s">
        <v>2612</v>
      </c>
      <c r="G9032">
        <v>0</v>
      </c>
      <c r="H9032">
        <v>0</v>
      </c>
      <c r="I9032" s="1">
        <v>11.445</v>
      </c>
    </row>
    <row r="9033" spans="1:9" x14ac:dyDescent="0.25">
      <c r="A9033">
        <v>2600032265</v>
      </c>
      <c r="B9033" t="s">
        <v>6790</v>
      </c>
      <c r="C9033" t="s">
        <v>699</v>
      </c>
      <c r="D9033" t="s">
        <v>700</v>
      </c>
      <c r="E9033">
        <v>8</v>
      </c>
      <c r="F9033" t="s">
        <v>2612</v>
      </c>
      <c r="G9033">
        <v>0</v>
      </c>
      <c r="H9033">
        <v>0</v>
      </c>
      <c r="I9033">
        <v>15.467499999999999</v>
      </c>
    </row>
    <row r="9034" spans="1:9" x14ac:dyDescent="0.25">
      <c r="A9034">
        <v>2600032276</v>
      </c>
      <c r="B9034" t="s">
        <v>6791</v>
      </c>
      <c r="C9034" t="s">
        <v>248</v>
      </c>
      <c r="D9034" t="s">
        <v>249</v>
      </c>
      <c r="E9034">
        <v>4</v>
      </c>
      <c r="F9034" t="s">
        <v>2612</v>
      </c>
      <c r="G9034">
        <v>0</v>
      </c>
      <c r="H9034">
        <v>0</v>
      </c>
      <c r="I9034">
        <v>8</v>
      </c>
    </row>
    <row r="9035" spans="1:9" x14ac:dyDescent="0.25">
      <c r="A9035">
        <v>2600032305</v>
      </c>
      <c r="B9035" t="s">
        <v>6792</v>
      </c>
      <c r="C9035" t="s">
        <v>248</v>
      </c>
      <c r="D9035" t="s">
        <v>249</v>
      </c>
      <c r="E9035">
        <v>2</v>
      </c>
      <c r="F9035" t="s">
        <v>2612</v>
      </c>
      <c r="G9035">
        <v>0</v>
      </c>
      <c r="H9035">
        <v>0</v>
      </c>
      <c r="I9035">
        <v>12.71</v>
      </c>
    </row>
    <row r="9036" spans="1:9" x14ac:dyDescent="0.25">
      <c r="A9036">
        <v>2600032308</v>
      </c>
      <c r="B9036" t="s">
        <v>6793</v>
      </c>
      <c r="C9036" t="s">
        <v>699</v>
      </c>
      <c r="D9036" t="s">
        <v>700</v>
      </c>
      <c r="E9036">
        <v>21</v>
      </c>
      <c r="F9036" t="s">
        <v>2612</v>
      </c>
      <c r="G9036">
        <v>0</v>
      </c>
      <c r="H9036">
        <v>0</v>
      </c>
      <c r="I9036">
        <v>247.68476200000001</v>
      </c>
    </row>
    <row r="9037" spans="1:9" x14ac:dyDescent="0.25">
      <c r="A9037">
        <v>2600032309</v>
      </c>
      <c r="B9037" t="s">
        <v>6794</v>
      </c>
      <c r="C9037" t="s">
        <v>699</v>
      </c>
      <c r="D9037" t="s">
        <v>700</v>
      </c>
      <c r="E9037">
        <v>3</v>
      </c>
      <c r="F9037" t="s">
        <v>2612</v>
      </c>
      <c r="G9037">
        <v>0</v>
      </c>
      <c r="H9037">
        <v>0</v>
      </c>
      <c r="I9037">
        <v>317.29333300000002</v>
      </c>
    </row>
    <row r="9038" spans="1:9" x14ac:dyDescent="0.25">
      <c r="A9038">
        <v>2600032310</v>
      </c>
      <c r="B9038" t="s">
        <v>6795</v>
      </c>
      <c r="C9038" t="s">
        <v>699</v>
      </c>
      <c r="D9038" t="s">
        <v>700</v>
      </c>
      <c r="E9038">
        <v>9</v>
      </c>
      <c r="F9038" t="s">
        <v>2612</v>
      </c>
      <c r="G9038">
        <v>0</v>
      </c>
      <c r="H9038">
        <v>0</v>
      </c>
      <c r="I9038">
        <v>338.731111</v>
      </c>
    </row>
    <row r="9039" spans="1:9" x14ac:dyDescent="0.25">
      <c r="A9039">
        <v>2600032311</v>
      </c>
      <c r="B9039" t="s">
        <v>6796</v>
      </c>
      <c r="C9039" t="s">
        <v>699</v>
      </c>
      <c r="D9039" t="s">
        <v>700</v>
      </c>
      <c r="E9039">
        <v>12</v>
      </c>
      <c r="F9039" t="s">
        <v>2612</v>
      </c>
      <c r="G9039">
        <v>0</v>
      </c>
      <c r="H9039">
        <v>0</v>
      </c>
      <c r="I9039">
        <v>283.85583300000002</v>
      </c>
    </row>
    <row r="9040" spans="1:9" x14ac:dyDescent="0.25">
      <c r="A9040">
        <v>2600032339</v>
      </c>
      <c r="B9040" t="s">
        <v>6797</v>
      </c>
      <c r="C9040" t="s">
        <v>248</v>
      </c>
      <c r="D9040" t="s">
        <v>249</v>
      </c>
      <c r="E9040">
        <v>2</v>
      </c>
      <c r="F9040" t="s">
        <v>2612</v>
      </c>
      <c r="G9040">
        <v>0</v>
      </c>
      <c r="H9040">
        <v>0</v>
      </c>
      <c r="I9040">
        <v>330.51</v>
      </c>
    </row>
    <row r="9041" spans="1:9" x14ac:dyDescent="0.25">
      <c r="A9041">
        <v>2600032343</v>
      </c>
      <c r="B9041" t="s">
        <v>6798</v>
      </c>
      <c r="C9041" t="s">
        <v>699</v>
      </c>
      <c r="D9041" t="s">
        <v>700</v>
      </c>
      <c r="E9041">
        <v>2</v>
      </c>
      <c r="F9041" t="s">
        <v>2612</v>
      </c>
      <c r="G9041">
        <v>0</v>
      </c>
      <c r="H9041">
        <v>0</v>
      </c>
      <c r="I9041">
        <v>31.62</v>
      </c>
    </row>
    <row r="9042" spans="1:9" x14ac:dyDescent="0.25">
      <c r="A9042">
        <v>2600032370</v>
      </c>
      <c r="B9042" t="s">
        <v>6799</v>
      </c>
      <c r="C9042" t="s">
        <v>699</v>
      </c>
      <c r="D9042" t="s">
        <v>700</v>
      </c>
      <c r="E9042">
        <v>5</v>
      </c>
      <c r="F9042" t="s">
        <v>2612</v>
      </c>
      <c r="G9042">
        <v>0</v>
      </c>
      <c r="H9042">
        <v>0</v>
      </c>
      <c r="I9042">
        <v>0.192</v>
      </c>
    </row>
    <row r="9043" spans="1:9" x14ac:dyDescent="0.25">
      <c r="A9043">
        <v>2600032411</v>
      </c>
      <c r="B9043" t="s">
        <v>6800</v>
      </c>
      <c r="C9043" t="s">
        <v>699</v>
      </c>
      <c r="D9043" t="s">
        <v>700</v>
      </c>
      <c r="E9043">
        <v>28</v>
      </c>
      <c r="F9043" t="s">
        <v>2612</v>
      </c>
      <c r="G9043">
        <v>0</v>
      </c>
      <c r="H9043">
        <v>0</v>
      </c>
      <c r="I9043">
        <v>0.491429</v>
      </c>
    </row>
    <row r="9044" spans="1:9" x14ac:dyDescent="0.25">
      <c r="A9044">
        <v>2600032418</v>
      </c>
      <c r="B9044" t="s">
        <v>6801</v>
      </c>
      <c r="C9044" t="s">
        <v>699</v>
      </c>
      <c r="D9044" t="s">
        <v>700</v>
      </c>
      <c r="E9044">
        <v>10</v>
      </c>
      <c r="F9044" t="s">
        <v>2612</v>
      </c>
      <c r="G9044">
        <v>0</v>
      </c>
      <c r="H9044">
        <v>0</v>
      </c>
      <c r="I9044">
        <v>0.63200000000000001</v>
      </c>
    </row>
    <row r="9045" spans="1:9" x14ac:dyDescent="0.25">
      <c r="A9045">
        <v>2600032419</v>
      </c>
      <c r="B9045" t="s">
        <v>6802</v>
      </c>
      <c r="C9045" t="s">
        <v>248</v>
      </c>
      <c r="D9045" t="s">
        <v>249</v>
      </c>
      <c r="E9045">
        <v>20</v>
      </c>
      <c r="F9045" t="s">
        <v>2612</v>
      </c>
      <c r="G9045">
        <v>0</v>
      </c>
      <c r="H9045">
        <v>0</v>
      </c>
      <c r="I9045">
        <v>0.70399999999999996</v>
      </c>
    </row>
    <row r="9046" spans="1:9" x14ac:dyDescent="0.25">
      <c r="A9046">
        <v>2600032430</v>
      </c>
      <c r="B9046" t="s">
        <v>6803</v>
      </c>
      <c r="C9046" t="s">
        <v>248</v>
      </c>
      <c r="D9046" t="s">
        <v>249</v>
      </c>
      <c r="E9046">
        <v>5</v>
      </c>
      <c r="F9046" t="s">
        <v>2612</v>
      </c>
      <c r="G9046">
        <v>0</v>
      </c>
      <c r="H9046">
        <v>0</v>
      </c>
      <c r="I9046">
        <v>204.18</v>
      </c>
    </row>
    <row r="9047" spans="1:9" x14ac:dyDescent="0.25">
      <c r="A9047">
        <v>2600032431</v>
      </c>
      <c r="B9047" t="s">
        <v>6804</v>
      </c>
      <c r="C9047" t="s">
        <v>248</v>
      </c>
      <c r="D9047" t="s">
        <v>249</v>
      </c>
      <c r="E9047">
        <v>5</v>
      </c>
      <c r="F9047" t="s">
        <v>2612</v>
      </c>
      <c r="G9047">
        <v>0</v>
      </c>
      <c r="H9047">
        <v>0</v>
      </c>
      <c r="I9047">
        <v>204.178</v>
      </c>
    </row>
    <row r="9048" spans="1:9" x14ac:dyDescent="0.25">
      <c r="A9048">
        <v>2600032449</v>
      </c>
      <c r="B9048" t="s">
        <v>6805</v>
      </c>
      <c r="C9048" t="s">
        <v>248</v>
      </c>
      <c r="D9048" t="s">
        <v>249</v>
      </c>
      <c r="E9048">
        <v>1</v>
      </c>
      <c r="F9048" t="s">
        <v>2612</v>
      </c>
      <c r="G9048">
        <v>0</v>
      </c>
      <c r="H9048">
        <v>0</v>
      </c>
      <c r="I9048">
        <v>16.53</v>
      </c>
    </row>
    <row r="9049" spans="1:9" x14ac:dyDescent="0.25">
      <c r="A9049">
        <v>2600032482</v>
      </c>
      <c r="B9049" t="s">
        <v>6806</v>
      </c>
      <c r="C9049" t="s">
        <v>699</v>
      </c>
      <c r="D9049" t="s">
        <v>700</v>
      </c>
      <c r="E9049">
        <v>4</v>
      </c>
      <c r="F9049" t="s">
        <v>2612</v>
      </c>
      <c r="G9049">
        <v>0</v>
      </c>
      <c r="H9049">
        <v>0</v>
      </c>
      <c r="I9049" s="1">
        <v>159.68</v>
      </c>
    </row>
    <row r="9050" spans="1:9" x14ac:dyDescent="0.25">
      <c r="A9050">
        <v>2600032487</v>
      </c>
      <c r="B9050" t="s">
        <v>6807</v>
      </c>
      <c r="C9050" t="s">
        <v>248</v>
      </c>
      <c r="D9050" t="s">
        <v>249</v>
      </c>
      <c r="E9050">
        <v>3</v>
      </c>
      <c r="F9050" t="s">
        <v>2612</v>
      </c>
      <c r="G9050">
        <v>0</v>
      </c>
      <c r="H9050">
        <v>0</v>
      </c>
      <c r="I9050">
        <v>154.686667</v>
      </c>
    </row>
    <row r="9051" spans="1:9" x14ac:dyDescent="0.25">
      <c r="A9051">
        <v>2600032490</v>
      </c>
      <c r="B9051" t="s">
        <v>6808</v>
      </c>
      <c r="C9051" t="s">
        <v>699</v>
      </c>
      <c r="D9051" t="s">
        <v>700</v>
      </c>
      <c r="E9051">
        <v>2</v>
      </c>
      <c r="F9051" t="s">
        <v>2612</v>
      </c>
      <c r="G9051">
        <v>0</v>
      </c>
      <c r="H9051">
        <v>0</v>
      </c>
      <c r="I9051" s="1">
        <v>102.47</v>
      </c>
    </row>
    <row r="9052" spans="1:9" x14ac:dyDescent="0.25">
      <c r="A9052">
        <v>2600032508</v>
      </c>
      <c r="B9052" t="s">
        <v>6809</v>
      </c>
      <c r="C9052" t="s">
        <v>699</v>
      </c>
      <c r="D9052" t="s">
        <v>700</v>
      </c>
      <c r="E9052">
        <v>2</v>
      </c>
      <c r="F9052" t="s">
        <v>2612</v>
      </c>
      <c r="G9052">
        <v>0</v>
      </c>
      <c r="H9052">
        <v>0</v>
      </c>
      <c r="I9052">
        <v>2</v>
      </c>
    </row>
    <row r="9053" spans="1:9" x14ac:dyDescent="0.25">
      <c r="A9053">
        <v>2600032509</v>
      </c>
      <c r="B9053" t="s">
        <v>6810</v>
      </c>
      <c r="C9053" t="s">
        <v>699</v>
      </c>
      <c r="D9053" t="s">
        <v>700</v>
      </c>
      <c r="E9053">
        <v>1</v>
      </c>
      <c r="F9053" t="s">
        <v>2612</v>
      </c>
      <c r="G9053">
        <v>0</v>
      </c>
      <c r="H9053">
        <v>0</v>
      </c>
      <c r="I9053">
        <v>40.159999999999997</v>
      </c>
    </row>
    <row r="9054" spans="1:9" x14ac:dyDescent="0.25">
      <c r="A9054">
        <v>2600032511</v>
      </c>
      <c r="B9054" t="s">
        <v>6811</v>
      </c>
      <c r="C9054" t="s">
        <v>699</v>
      </c>
      <c r="D9054" t="s">
        <v>700</v>
      </c>
      <c r="E9054">
        <v>2</v>
      </c>
      <c r="F9054" t="s">
        <v>2612</v>
      </c>
      <c r="G9054">
        <v>0</v>
      </c>
      <c r="H9054">
        <v>0</v>
      </c>
      <c r="I9054">
        <v>59.594999999999999</v>
      </c>
    </row>
    <row r="9055" spans="1:9" x14ac:dyDescent="0.25">
      <c r="A9055">
        <v>2600032515</v>
      </c>
      <c r="B9055" t="s">
        <v>6812</v>
      </c>
      <c r="C9055" t="s">
        <v>248</v>
      </c>
      <c r="D9055" t="s">
        <v>249</v>
      </c>
      <c r="E9055">
        <v>3</v>
      </c>
      <c r="F9055" t="s">
        <v>2612</v>
      </c>
      <c r="G9055">
        <v>0</v>
      </c>
      <c r="H9055">
        <v>0</v>
      </c>
      <c r="I9055" s="1">
        <v>35.943333000000003</v>
      </c>
    </row>
    <row r="9056" spans="1:9" x14ac:dyDescent="0.25">
      <c r="A9056">
        <v>2600032528</v>
      </c>
      <c r="B9056" t="s">
        <v>6813</v>
      </c>
      <c r="C9056" t="s">
        <v>248</v>
      </c>
      <c r="D9056" t="s">
        <v>249</v>
      </c>
      <c r="E9056">
        <v>3</v>
      </c>
      <c r="F9056" t="s">
        <v>2612</v>
      </c>
      <c r="G9056">
        <v>0</v>
      </c>
      <c r="H9056">
        <v>0</v>
      </c>
      <c r="I9056" s="1">
        <v>100.82333300000001</v>
      </c>
    </row>
    <row r="9057" spans="1:9" x14ac:dyDescent="0.25">
      <c r="A9057">
        <v>2600032537</v>
      </c>
      <c r="B9057" t="s">
        <v>6814</v>
      </c>
      <c r="C9057" t="s">
        <v>248</v>
      </c>
      <c r="D9057" t="s">
        <v>249</v>
      </c>
      <c r="E9057">
        <v>2</v>
      </c>
      <c r="F9057" t="s">
        <v>2612</v>
      </c>
      <c r="G9057">
        <v>0</v>
      </c>
      <c r="H9057">
        <v>16</v>
      </c>
      <c r="I9057" s="1">
        <v>742.36500000000001</v>
      </c>
    </row>
    <row r="9058" spans="1:9" x14ac:dyDescent="0.25">
      <c r="A9058">
        <v>2600032553</v>
      </c>
      <c r="B9058" t="s">
        <v>6815</v>
      </c>
      <c r="C9058" t="s">
        <v>248</v>
      </c>
      <c r="D9058" t="s">
        <v>249</v>
      </c>
      <c r="E9058">
        <v>8</v>
      </c>
      <c r="F9058" t="s">
        <v>2612</v>
      </c>
      <c r="G9058">
        <v>0</v>
      </c>
      <c r="H9058">
        <v>0</v>
      </c>
      <c r="I9058">
        <v>4.4275000000000002</v>
      </c>
    </row>
    <row r="9059" spans="1:9" x14ac:dyDescent="0.25">
      <c r="A9059">
        <v>2600032562</v>
      </c>
      <c r="B9059" t="s">
        <v>6816</v>
      </c>
      <c r="C9059" t="s">
        <v>248</v>
      </c>
      <c r="D9059" t="s">
        <v>249</v>
      </c>
      <c r="E9059">
        <v>1</v>
      </c>
      <c r="F9059" t="s">
        <v>2612</v>
      </c>
      <c r="G9059">
        <v>0</v>
      </c>
      <c r="H9059">
        <v>0</v>
      </c>
      <c r="I9059" s="1">
        <v>40.9</v>
      </c>
    </row>
    <row r="9060" spans="1:9" x14ac:dyDescent="0.25">
      <c r="A9060">
        <v>2600032569</v>
      </c>
      <c r="B9060" t="s">
        <v>6817</v>
      </c>
      <c r="C9060" t="s">
        <v>699</v>
      </c>
      <c r="D9060" t="s">
        <v>700</v>
      </c>
      <c r="E9060">
        <v>2</v>
      </c>
      <c r="F9060" t="s">
        <v>2612</v>
      </c>
      <c r="G9060">
        <v>0</v>
      </c>
      <c r="H9060">
        <v>0</v>
      </c>
      <c r="I9060">
        <v>5.77</v>
      </c>
    </row>
    <row r="9061" spans="1:9" x14ac:dyDescent="0.25">
      <c r="A9061">
        <v>2600032582</v>
      </c>
      <c r="B9061" t="s">
        <v>6818</v>
      </c>
      <c r="C9061" t="s">
        <v>699</v>
      </c>
      <c r="D9061" t="s">
        <v>700</v>
      </c>
      <c r="E9061">
        <v>12</v>
      </c>
      <c r="F9061" t="s">
        <v>2612</v>
      </c>
      <c r="G9061">
        <v>0</v>
      </c>
      <c r="H9061">
        <v>0</v>
      </c>
      <c r="I9061">
        <v>302.96249999999998</v>
      </c>
    </row>
    <row r="9062" spans="1:9" x14ac:dyDescent="0.25">
      <c r="A9062">
        <v>2600032583</v>
      </c>
      <c r="B9062" t="s">
        <v>6819</v>
      </c>
      <c r="C9062" t="s">
        <v>699</v>
      </c>
      <c r="D9062" t="s">
        <v>700</v>
      </c>
      <c r="E9062">
        <v>12</v>
      </c>
      <c r="F9062" t="s">
        <v>2612</v>
      </c>
      <c r="G9062">
        <v>0</v>
      </c>
      <c r="H9062">
        <v>0</v>
      </c>
      <c r="I9062">
        <v>151.13749999999999</v>
      </c>
    </row>
    <row r="9063" spans="1:9" x14ac:dyDescent="0.25">
      <c r="A9063">
        <v>2600032586</v>
      </c>
      <c r="B9063" t="s">
        <v>6820</v>
      </c>
      <c r="C9063" t="s">
        <v>699</v>
      </c>
      <c r="D9063" t="s">
        <v>700</v>
      </c>
      <c r="E9063">
        <v>24</v>
      </c>
      <c r="F9063" t="s">
        <v>2612</v>
      </c>
      <c r="G9063">
        <v>0</v>
      </c>
      <c r="H9063">
        <v>0</v>
      </c>
      <c r="I9063">
        <v>95.703749999999999</v>
      </c>
    </row>
    <row r="9064" spans="1:9" x14ac:dyDescent="0.25">
      <c r="A9064">
        <v>2600032588</v>
      </c>
      <c r="B9064" t="s">
        <v>6821</v>
      </c>
      <c r="C9064" t="s">
        <v>699</v>
      </c>
      <c r="D9064" t="s">
        <v>700</v>
      </c>
      <c r="E9064">
        <v>1</v>
      </c>
      <c r="F9064" t="s">
        <v>2612</v>
      </c>
      <c r="G9064">
        <v>0</v>
      </c>
      <c r="H9064">
        <v>0</v>
      </c>
      <c r="I9064" s="1">
        <v>3182.22</v>
      </c>
    </row>
    <row r="9065" spans="1:9" x14ac:dyDescent="0.25">
      <c r="A9065">
        <v>2600032608</v>
      </c>
      <c r="B9065" t="s">
        <v>6822</v>
      </c>
      <c r="C9065" t="s">
        <v>248</v>
      </c>
      <c r="D9065" t="s">
        <v>249</v>
      </c>
      <c r="E9065">
        <v>1</v>
      </c>
      <c r="F9065" t="s">
        <v>2612</v>
      </c>
      <c r="G9065">
        <v>0</v>
      </c>
      <c r="H9065">
        <v>0</v>
      </c>
      <c r="I9065" s="1">
        <v>72.03</v>
      </c>
    </row>
    <row r="9066" spans="1:9" x14ac:dyDescent="0.25">
      <c r="A9066">
        <v>2600032617</v>
      </c>
      <c r="B9066" t="s">
        <v>6823</v>
      </c>
      <c r="C9066" t="s">
        <v>699</v>
      </c>
      <c r="D9066" t="s">
        <v>700</v>
      </c>
      <c r="E9066">
        <v>1</v>
      </c>
      <c r="F9066" t="s">
        <v>2612</v>
      </c>
      <c r="G9066">
        <v>0</v>
      </c>
      <c r="H9066">
        <v>0</v>
      </c>
      <c r="I9066">
        <v>96.57</v>
      </c>
    </row>
    <row r="9067" spans="1:9" x14ac:dyDescent="0.25">
      <c r="A9067">
        <v>2600032621</v>
      </c>
      <c r="B9067" t="s">
        <v>6824</v>
      </c>
      <c r="C9067" t="s">
        <v>699</v>
      </c>
      <c r="D9067" t="s">
        <v>700</v>
      </c>
      <c r="E9067">
        <v>1</v>
      </c>
      <c r="F9067" t="s">
        <v>2612</v>
      </c>
      <c r="G9067">
        <v>0</v>
      </c>
      <c r="H9067">
        <v>0</v>
      </c>
      <c r="I9067">
        <v>26.29</v>
      </c>
    </row>
    <row r="9068" spans="1:9" x14ac:dyDescent="0.25">
      <c r="A9068">
        <v>2600032621</v>
      </c>
      <c r="B9068" t="s">
        <v>6824</v>
      </c>
      <c r="C9068" t="s">
        <v>248</v>
      </c>
      <c r="D9068" t="s">
        <v>249</v>
      </c>
      <c r="E9068">
        <v>6</v>
      </c>
      <c r="F9068" t="s">
        <v>2612</v>
      </c>
      <c r="G9068">
        <v>0</v>
      </c>
      <c r="H9068">
        <v>0</v>
      </c>
      <c r="I9068">
        <v>26.288333000000002</v>
      </c>
    </row>
    <row r="9069" spans="1:9" x14ac:dyDescent="0.25">
      <c r="A9069">
        <v>2600032671</v>
      </c>
      <c r="B9069" t="s">
        <v>6825</v>
      </c>
      <c r="C9069" t="s">
        <v>699</v>
      </c>
      <c r="D9069" t="s">
        <v>700</v>
      </c>
      <c r="E9069">
        <v>4</v>
      </c>
      <c r="F9069" t="s">
        <v>2612</v>
      </c>
      <c r="G9069">
        <v>0</v>
      </c>
      <c r="H9069">
        <v>0</v>
      </c>
      <c r="I9069">
        <v>31.02</v>
      </c>
    </row>
    <row r="9070" spans="1:9" x14ac:dyDescent="0.25">
      <c r="A9070">
        <v>2600032692</v>
      </c>
      <c r="B9070" t="s">
        <v>6826</v>
      </c>
      <c r="C9070" t="s">
        <v>699</v>
      </c>
      <c r="D9070" t="s">
        <v>700</v>
      </c>
      <c r="E9070">
        <v>4</v>
      </c>
      <c r="F9070" t="s">
        <v>2612</v>
      </c>
      <c r="G9070">
        <v>0</v>
      </c>
      <c r="H9070">
        <v>0</v>
      </c>
      <c r="I9070">
        <v>404.27499999999998</v>
      </c>
    </row>
    <row r="9071" spans="1:9" x14ac:dyDescent="0.25">
      <c r="A9071">
        <v>2600032693</v>
      </c>
      <c r="B9071" t="s">
        <v>6827</v>
      </c>
      <c r="C9071" t="s">
        <v>699</v>
      </c>
      <c r="D9071" t="s">
        <v>700</v>
      </c>
      <c r="E9071">
        <v>2</v>
      </c>
      <c r="F9071" t="s">
        <v>2612</v>
      </c>
      <c r="G9071">
        <v>0</v>
      </c>
      <c r="H9071">
        <v>0</v>
      </c>
      <c r="I9071">
        <v>404.94</v>
      </c>
    </row>
    <row r="9072" spans="1:9" x14ac:dyDescent="0.25">
      <c r="A9072">
        <v>2600032694</v>
      </c>
      <c r="B9072" t="s">
        <v>6828</v>
      </c>
      <c r="C9072" t="s">
        <v>699</v>
      </c>
      <c r="D9072" t="s">
        <v>700</v>
      </c>
      <c r="E9072">
        <v>1</v>
      </c>
      <c r="F9072" t="s">
        <v>2612</v>
      </c>
      <c r="G9072">
        <v>0</v>
      </c>
      <c r="H9072">
        <v>0</v>
      </c>
      <c r="I9072">
        <v>266.14999999999998</v>
      </c>
    </row>
    <row r="9073" spans="1:9" x14ac:dyDescent="0.25">
      <c r="A9073">
        <v>2600032695</v>
      </c>
      <c r="B9073" t="s">
        <v>6829</v>
      </c>
      <c r="C9073" t="s">
        <v>699</v>
      </c>
      <c r="D9073" t="s">
        <v>700</v>
      </c>
      <c r="E9073">
        <v>1</v>
      </c>
      <c r="F9073" t="s">
        <v>2612</v>
      </c>
      <c r="G9073">
        <v>0</v>
      </c>
      <c r="H9073">
        <v>0</v>
      </c>
      <c r="I9073">
        <v>151.74</v>
      </c>
    </row>
    <row r="9074" spans="1:9" x14ac:dyDescent="0.25">
      <c r="A9074">
        <v>2600032696</v>
      </c>
      <c r="B9074" t="s">
        <v>6830</v>
      </c>
      <c r="C9074" t="s">
        <v>699</v>
      </c>
      <c r="D9074" t="s">
        <v>700</v>
      </c>
      <c r="E9074">
        <v>8</v>
      </c>
      <c r="F9074" t="s">
        <v>2612</v>
      </c>
      <c r="G9074">
        <v>0</v>
      </c>
      <c r="H9074">
        <v>0</v>
      </c>
      <c r="I9074" s="1">
        <v>2.3812500000000001</v>
      </c>
    </row>
    <row r="9075" spans="1:9" x14ac:dyDescent="0.25">
      <c r="A9075">
        <v>2600032697</v>
      </c>
      <c r="B9075" t="s">
        <v>6831</v>
      </c>
      <c r="C9075" t="s">
        <v>699</v>
      </c>
      <c r="D9075" t="s">
        <v>700</v>
      </c>
      <c r="E9075">
        <v>1</v>
      </c>
      <c r="F9075" t="s">
        <v>2612</v>
      </c>
      <c r="G9075">
        <v>0</v>
      </c>
      <c r="H9075">
        <v>0</v>
      </c>
      <c r="I9075">
        <v>78.87</v>
      </c>
    </row>
    <row r="9076" spans="1:9" x14ac:dyDescent="0.25">
      <c r="A9076">
        <v>2600032698</v>
      </c>
      <c r="B9076" t="s">
        <v>6832</v>
      </c>
      <c r="C9076" t="s">
        <v>699</v>
      </c>
      <c r="D9076" t="s">
        <v>700</v>
      </c>
      <c r="E9076">
        <v>2</v>
      </c>
      <c r="F9076" t="s">
        <v>2612</v>
      </c>
      <c r="G9076">
        <v>0</v>
      </c>
      <c r="H9076">
        <v>0</v>
      </c>
      <c r="I9076">
        <v>119.51</v>
      </c>
    </row>
    <row r="9077" spans="1:9" x14ac:dyDescent="0.25">
      <c r="A9077">
        <v>2600032711</v>
      </c>
      <c r="B9077" t="s">
        <v>6833</v>
      </c>
      <c r="C9077" t="s">
        <v>699</v>
      </c>
      <c r="D9077" t="s">
        <v>700</v>
      </c>
      <c r="E9077">
        <v>1</v>
      </c>
      <c r="F9077" t="s">
        <v>2612</v>
      </c>
      <c r="G9077">
        <v>0</v>
      </c>
      <c r="H9077">
        <v>0</v>
      </c>
      <c r="I9077">
        <v>123.6</v>
      </c>
    </row>
    <row r="9078" spans="1:9" x14ac:dyDescent="0.25">
      <c r="A9078">
        <v>2600032714</v>
      </c>
      <c r="B9078" t="s">
        <v>6834</v>
      </c>
      <c r="C9078" t="s">
        <v>699</v>
      </c>
      <c r="D9078" t="s">
        <v>700</v>
      </c>
      <c r="E9078">
        <v>1</v>
      </c>
      <c r="F9078" t="s">
        <v>2612</v>
      </c>
      <c r="G9078">
        <v>0</v>
      </c>
      <c r="H9078">
        <v>0</v>
      </c>
      <c r="I9078">
        <v>22.03</v>
      </c>
    </row>
    <row r="9079" spans="1:9" x14ac:dyDescent="0.25">
      <c r="A9079">
        <v>2600032741</v>
      </c>
      <c r="B9079" t="s">
        <v>6835</v>
      </c>
      <c r="C9079" t="s">
        <v>248</v>
      </c>
      <c r="D9079" t="s">
        <v>249</v>
      </c>
      <c r="E9079">
        <v>4</v>
      </c>
      <c r="F9079" t="s">
        <v>2612</v>
      </c>
      <c r="G9079">
        <v>0</v>
      </c>
      <c r="H9079">
        <v>0</v>
      </c>
      <c r="I9079">
        <v>15</v>
      </c>
    </row>
    <row r="9080" spans="1:9" x14ac:dyDescent="0.25">
      <c r="A9080">
        <v>2600032751</v>
      </c>
      <c r="B9080" t="s">
        <v>6836</v>
      </c>
      <c r="C9080" t="s">
        <v>699</v>
      </c>
      <c r="D9080" t="s">
        <v>700</v>
      </c>
      <c r="E9080">
        <v>15</v>
      </c>
      <c r="F9080" t="s">
        <v>5741</v>
      </c>
      <c r="G9080">
        <v>0</v>
      </c>
      <c r="H9080">
        <v>0</v>
      </c>
      <c r="I9080">
        <v>6.0473330000000001</v>
      </c>
    </row>
    <row r="9081" spans="1:9" x14ac:dyDescent="0.25">
      <c r="A9081">
        <v>2600032772</v>
      </c>
      <c r="B9081" t="s">
        <v>6837</v>
      </c>
      <c r="C9081" t="s">
        <v>248</v>
      </c>
      <c r="D9081" t="s">
        <v>249</v>
      </c>
      <c r="E9081">
        <v>1</v>
      </c>
      <c r="F9081" t="s">
        <v>2612</v>
      </c>
      <c r="G9081">
        <v>0</v>
      </c>
      <c r="H9081">
        <v>0</v>
      </c>
      <c r="I9081" s="1">
        <v>4.41</v>
      </c>
    </row>
    <row r="9082" spans="1:9" x14ac:dyDescent="0.25">
      <c r="A9082">
        <v>2600032775</v>
      </c>
      <c r="B9082" t="s">
        <v>6838</v>
      </c>
      <c r="C9082" t="s">
        <v>248</v>
      </c>
      <c r="D9082" t="s">
        <v>249</v>
      </c>
      <c r="E9082">
        <v>16</v>
      </c>
      <c r="F9082" t="s">
        <v>2612</v>
      </c>
      <c r="G9082">
        <v>0</v>
      </c>
      <c r="H9082">
        <v>0</v>
      </c>
      <c r="I9082">
        <v>5.6018749999999997</v>
      </c>
    </row>
    <row r="9083" spans="1:9" x14ac:dyDescent="0.25">
      <c r="A9083">
        <v>2600032786</v>
      </c>
      <c r="B9083" t="s">
        <v>8481</v>
      </c>
      <c r="C9083" t="s">
        <v>699</v>
      </c>
      <c r="D9083" t="s">
        <v>700</v>
      </c>
      <c r="E9083">
        <v>6</v>
      </c>
      <c r="F9083" t="s">
        <v>2612</v>
      </c>
      <c r="G9083">
        <v>0</v>
      </c>
      <c r="H9083">
        <v>0</v>
      </c>
      <c r="I9083">
        <v>1.1000000000000001</v>
      </c>
    </row>
    <row r="9084" spans="1:9" x14ac:dyDescent="0.25">
      <c r="A9084">
        <v>2600032789</v>
      </c>
      <c r="B9084" t="s">
        <v>6839</v>
      </c>
      <c r="C9084" t="s">
        <v>248</v>
      </c>
      <c r="D9084" t="s">
        <v>249</v>
      </c>
      <c r="E9084">
        <v>1</v>
      </c>
      <c r="F9084" t="s">
        <v>5741</v>
      </c>
      <c r="G9084">
        <v>0</v>
      </c>
      <c r="H9084">
        <v>0</v>
      </c>
      <c r="I9084" s="1">
        <v>120.34</v>
      </c>
    </row>
    <row r="9085" spans="1:9" x14ac:dyDescent="0.25">
      <c r="A9085">
        <v>2600032802</v>
      </c>
      <c r="B9085" t="s">
        <v>6840</v>
      </c>
      <c r="C9085" t="s">
        <v>248</v>
      </c>
      <c r="D9085" t="s">
        <v>249</v>
      </c>
      <c r="E9085">
        <v>1</v>
      </c>
      <c r="F9085" t="s">
        <v>2612</v>
      </c>
      <c r="G9085">
        <v>0</v>
      </c>
      <c r="H9085">
        <v>0</v>
      </c>
      <c r="I9085">
        <v>241.52</v>
      </c>
    </row>
    <row r="9086" spans="1:9" x14ac:dyDescent="0.25">
      <c r="A9086">
        <v>2600032820</v>
      </c>
      <c r="B9086" t="s">
        <v>6841</v>
      </c>
      <c r="C9086" t="s">
        <v>248</v>
      </c>
      <c r="D9086" t="s">
        <v>249</v>
      </c>
      <c r="E9086">
        <v>1</v>
      </c>
      <c r="F9086" t="s">
        <v>2612</v>
      </c>
      <c r="G9086">
        <v>0</v>
      </c>
      <c r="H9086">
        <v>0</v>
      </c>
      <c r="I9086">
        <v>32.72</v>
      </c>
    </row>
    <row r="9087" spans="1:9" x14ac:dyDescent="0.25">
      <c r="A9087">
        <v>2600032823</v>
      </c>
      <c r="B9087" t="s">
        <v>6842</v>
      </c>
      <c r="C9087" t="s">
        <v>699</v>
      </c>
      <c r="D9087" t="s">
        <v>700</v>
      </c>
      <c r="E9087">
        <v>1</v>
      </c>
      <c r="F9087" t="s">
        <v>6547</v>
      </c>
      <c r="G9087">
        <v>0</v>
      </c>
      <c r="H9087">
        <v>0</v>
      </c>
      <c r="I9087" s="1">
        <v>2733.75</v>
      </c>
    </row>
    <row r="9088" spans="1:9" x14ac:dyDescent="0.25">
      <c r="A9088">
        <v>2600032846</v>
      </c>
      <c r="B9088" t="s">
        <v>8416</v>
      </c>
      <c r="C9088" t="s">
        <v>699</v>
      </c>
      <c r="D9088" t="s">
        <v>700</v>
      </c>
      <c r="E9088">
        <v>0</v>
      </c>
      <c r="F9088" t="s">
        <v>2612</v>
      </c>
      <c r="G9088">
        <v>0</v>
      </c>
      <c r="H9088">
        <v>1</v>
      </c>
      <c r="I9088">
        <v>0</v>
      </c>
    </row>
    <row r="9089" spans="1:9" x14ac:dyDescent="0.25">
      <c r="A9089">
        <v>2600032867</v>
      </c>
      <c r="B9089" t="s">
        <v>6843</v>
      </c>
      <c r="C9089" t="s">
        <v>699</v>
      </c>
      <c r="D9089" t="s">
        <v>700</v>
      </c>
      <c r="E9089">
        <v>2</v>
      </c>
      <c r="F9089" t="s">
        <v>2612</v>
      </c>
      <c r="G9089">
        <v>0</v>
      </c>
      <c r="H9089">
        <v>0</v>
      </c>
      <c r="I9089">
        <v>250.96</v>
      </c>
    </row>
    <row r="9090" spans="1:9" x14ac:dyDescent="0.25">
      <c r="A9090">
        <v>2600032879</v>
      </c>
      <c r="B9090" t="s">
        <v>6844</v>
      </c>
      <c r="C9090" t="s">
        <v>248</v>
      </c>
      <c r="D9090" t="s">
        <v>249</v>
      </c>
      <c r="E9090">
        <v>2</v>
      </c>
      <c r="F9090" t="s">
        <v>2612</v>
      </c>
      <c r="G9090">
        <v>0</v>
      </c>
      <c r="H9090">
        <v>0</v>
      </c>
      <c r="I9090">
        <v>154.61500000000001</v>
      </c>
    </row>
    <row r="9091" spans="1:9" x14ac:dyDescent="0.25">
      <c r="A9091">
        <v>2600032887</v>
      </c>
      <c r="B9091" t="s">
        <v>6845</v>
      </c>
      <c r="C9091" t="s">
        <v>699</v>
      </c>
      <c r="D9091" t="s">
        <v>700</v>
      </c>
      <c r="E9091">
        <v>5</v>
      </c>
      <c r="F9091" t="s">
        <v>2612</v>
      </c>
      <c r="G9091">
        <v>0</v>
      </c>
      <c r="H9091">
        <v>0</v>
      </c>
      <c r="I9091">
        <v>0.19</v>
      </c>
    </row>
    <row r="9092" spans="1:9" x14ac:dyDescent="0.25">
      <c r="A9092">
        <v>2600032919</v>
      </c>
      <c r="B9092" t="s">
        <v>6846</v>
      </c>
      <c r="C9092" t="s">
        <v>248</v>
      </c>
      <c r="D9092" t="s">
        <v>249</v>
      </c>
      <c r="E9092">
        <v>5</v>
      </c>
      <c r="F9092" t="s">
        <v>2612</v>
      </c>
      <c r="G9092">
        <v>0</v>
      </c>
      <c r="H9092">
        <v>0</v>
      </c>
      <c r="I9092">
        <v>21.186</v>
      </c>
    </row>
    <row r="9093" spans="1:9" x14ac:dyDescent="0.25">
      <c r="A9093">
        <v>2600032942</v>
      </c>
      <c r="B9093" t="s">
        <v>6847</v>
      </c>
      <c r="C9093" t="s">
        <v>699</v>
      </c>
      <c r="D9093" t="s">
        <v>700</v>
      </c>
      <c r="E9093">
        <v>2</v>
      </c>
      <c r="F9093" t="s">
        <v>2612</v>
      </c>
      <c r="G9093">
        <v>0</v>
      </c>
      <c r="H9093">
        <v>0</v>
      </c>
      <c r="I9093">
        <v>65</v>
      </c>
    </row>
    <row r="9094" spans="1:9" x14ac:dyDescent="0.25">
      <c r="A9094">
        <v>2600032964</v>
      </c>
      <c r="B9094" t="s">
        <v>6848</v>
      </c>
      <c r="C9094" t="s">
        <v>248</v>
      </c>
      <c r="D9094" t="s">
        <v>249</v>
      </c>
      <c r="E9094">
        <v>1</v>
      </c>
      <c r="F9094" t="s">
        <v>2612</v>
      </c>
      <c r="G9094">
        <v>0</v>
      </c>
      <c r="H9094">
        <v>0</v>
      </c>
      <c r="I9094">
        <v>6.5</v>
      </c>
    </row>
    <row r="9095" spans="1:9" x14ac:dyDescent="0.25">
      <c r="A9095">
        <v>2600032974</v>
      </c>
      <c r="B9095" t="s">
        <v>6849</v>
      </c>
      <c r="C9095" t="s">
        <v>699</v>
      </c>
      <c r="D9095" t="s">
        <v>700</v>
      </c>
      <c r="E9095">
        <v>1</v>
      </c>
      <c r="F9095" t="s">
        <v>2612</v>
      </c>
      <c r="G9095">
        <v>0</v>
      </c>
      <c r="H9095">
        <v>0</v>
      </c>
      <c r="I9095">
        <v>1.19</v>
      </c>
    </row>
    <row r="9096" spans="1:9" x14ac:dyDescent="0.25">
      <c r="A9096">
        <v>2600033014</v>
      </c>
      <c r="B9096" t="s">
        <v>6850</v>
      </c>
      <c r="C9096" t="s">
        <v>699</v>
      </c>
      <c r="D9096" t="s">
        <v>700</v>
      </c>
      <c r="E9096">
        <v>3</v>
      </c>
      <c r="F9096" t="s">
        <v>2612</v>
      </c>
      <c r="G9096">
        <v>0</v>
      </c>
      <c r="H9096">
        <v>0</v>
      </c>
      <c r="I9096">
        <v>5.65</v>
      </c>
    </row>
    <row r="9097" spans="1:9" x14ac:dyDescent="0.25">
      <c r="A9097">
        <v>2600033033</v>
      </c>
      <c r="B9097" t="s">
        <v>6851</v>
      </c>
      <c r="C9097" t="s">
        <v>248</v>
      </c>
      <c r="D9097" t="s">
        <v>249</v>
      </c>
      <c r="E9097">
        <v>2</v>
      </c>
      <c r="F9097" t="s">
        <v>5741</v>
      </c>
      <c r="G9097">
        <v>0</v>
      </c>
      <c r="H9097">
        <v>0</v>
      </c>
      <c r="I9097" s="1">
        <v>1689.54</v>
      </c>
    </row>
    <row r="9098" spans="1:9" x14ac:dyDescent="0.25">
      <c r="A9098">
        <v>2600033040</v>
      </c>
      <c r="B9098" t="s">
        <v>6852</v>
      </c>
      <c r="C9098" t="s">
        <v>699</v>
      </c>
      <c r="D9098" t="s">
        <v>700</v>
      </c>
      <c r="E9098">
        <v>24</v>
      </c>
      <c r="F9098" t="s">
        <v>2612</v>
      </c>
      <c r="G9098">
        <v>0</v>
      </c>
      <c r="H9098">
        <v>0</v>
      </c>
      <c r="I9098">
        <v>0.36625000000000002</v>
      </c>
    </row>
    <row r="9099" spans="1:9" x14ac:dyDescent="0.25">
      <c r="A9099">
        <v>2600033053</v>
      </c>
      <c r="B9099" t="s">
        <v>6853</v>
      </c>
      <c r="C9099" t="s">
        <v>248</v>
      </c>
      <c r="D9099" t="s">
        <v>249</v>
      </c>
      <c r="E9099">
        <v>4</v>
      </c>
      <c r="F9099" t="s">
        <v>2612</v>
      </c>
      <c r="G9099">
        <v>0</v>
      </c>
      <c r="H9099">
        <v>0</v>
      </c>
      <c r="I9099">
        <v>1.1875</v>
      </c>
    </row>
    <row r="9100" spans="1:9" x14ac:dyDescent="0.25">
      <c r="A9100">
        <v>2600033070</v>
      </c>
      <c r="B9100" t="s">
        <v>6854</v>
      </c>
      <c r="C9100" t="s">
        <v>248</v>
      </c>
      <c r="D9100" t="s">
        <v>249</v>
      </c>
      <c r="E9100">
        <v>1</v>
      </c>
      <c r="F9100" t="s">
        <v>2612</v>
      </c>
      <c r="G9100">
        <v>0</v>
      </c>
      <c r="H9100">
        <v>0</v>
      </c>
      <c r="I9100" s="1">
        <v>44.07</v>
      </c>
    </row>
    <row r="9101" spans="1:9" x14ac:dyDescent="0.25">
      <c r="A9101">
        <v>2600033079</v>
      </c>
      <c r="B9101" t="s">
        <v>6855</v>
      </c>
      <c r="C9101" t="s">
        <v>248</v>
      </c>
      <c r="D9101" t="s">
        <v>249</v>
      </c>
      <c r="E9101">
        <v>1</v>
      </c>
      <c r="F9101" t="s">
        <v>2612</v>
      </c>
      <c r="G9101">
        <v>0</v>
      </c>
      <c r="H9101">
        <v>0</v>
      </c>
      <c r="I9101">
        <v>8.6300000000000008</v>
      </c>
    </row>
    <row r="9102" spans="1:9" x14ac:dyDescent="0.25">
      <c r="A9102">
        <v>2600033080</v>
      </c>
      <c r="B9102" t="s">
        <v>6856</v>
      </c>
      <c r="C9102" t="s">
        <v>248</v>
      </c>
      <c r="D9102" t="s">
        <v>249</v>
      </c>
      <c r="E9102">
        <v>3</v>
      </c>
      <c r="F9102" t="s">
        <v>2612</v>
      </c>
      <c r="G9102">
        <v>0</v>
      </c>
      <c r="H9102">
        <v>0</v>
      </c>
      <c r="I9102">
        <v>391.683333</v>
      </c>
    </row>
    <row r="9103" spans="1:9" x14ac:dyDescent="0.25">
      <c r="A9103">
        <v>2600033081</v>
      </c>
      <c r="B9103" t="s">
        <v>6857</v>
      </c>
      <c r="C9103" t="s">
        <v>699</v>
      </c>
      <c r="D9103" t="s">
        <v>700</v>
      </c>
      <c r="E9103">
        <v>1</v>
      </c>
      <c r="F9103" t="s">
        <v>2612</v>
      </c>
      <c r="G9103">
        <v>0</v>
      </c>
      <c r="H9103">
        <v>0</v>
      </c>
      <c r="I9103">
        <v>331.42</v>
      </c>
    </row>
    <row r="9104" spans="1:9" x14ac:dyDescent="0.25">
      <c r="A9104">
        <v>2600033088</v>
      </c>
      <c r="B9104" t="s">
        <v>6858</v>
      </c>
      <c r="C9104" t="s">
        <v>248</v>
      </c>
      <c r="D9104" t="s">
        <v>249</v>
      </c>
      <c r="E9104">
        <v>2</v>
      </c>
      <c r="F9104" t="s">
        <v>2612</v>
      </c>
      <c r="G9104">
        <v>0</v>
      </c>
      <c r="H9104">
        <v>0</v>
      </c>
      <c r="I9104">
        <v>945.63</v>
      </c>
    </row>
    <row r="9105" spans="1:9" x14ac:dyDescent="0.25">
      <c r="A9105">
        <v>2600033096</v>
      </c>
      <c r="B9105" t="s">
        <v>6859</v>
      </c>
      <c r="C9105" t="s">
        <v>699</v>
      </c>
      <c r="D9105" t="s">
        <v>700</v>
      </c>
      <c r="E9105">
        <v>2</v>
      </c>
      <c r="F9105" t="s">
        <v>2612</v>
      </c>
      <c r="G9105">
        <v>0</v>
      </c>
      <c r="H9105">
        <v>0</v>
      </c>
      <c r="I9105">
        <v>11.865</v>
      </c>
    </row>
    <row r="9106" spans="1:9" x14ac:dyDescent="0.25">
      <c r="A9106">
        <v>2600033097</v>
      </c>
      <c r="B9106" t="s">
        <v>6860</v>
      </c>
      <c r="C9106" t="s">
        <v>699</v>
      </c>
      <c r="D9106" t="s">
        <v>700</v>
      </c>
      <c r="E9106">
        <v>2</v>
      </c>
      <c r="F9106" t="s">
        <v>2612</v>
      </c>
      <c r="G9106">
        <v>0</v>
      </c>
      <c r="H9106">
        <v>0</v>
      </c>
      <c r="I9106">
        <v>8.6449999999999996</v>
      </c>
    </row>
    <row r="9107" spans="1:9" x14ac:dyDescent="0.25">
      <c r="A9107">
        <v>2600033121</v>
      </c>
      <c r="B9107" t="s">
        <v>6861</v>
      </c>
      <c r="C9107" t="s">
        <v>699</v>
      </c>
      <c r="D9107" t="s">
        <v>700</v>
      </c>
      <c r="E9107">
        <v>0</v>
      </c>
      <c r="F9107" t="s">
        <v>2612</v>
      </c>
      <c r="G9107">
        <v>0</v>
      </c>
      <c r="H9107">
        <v>1</v>
      </c>
      <c r="I9107">
        <v>0</v>
      </c>
    </row>
    <row r="9108" spans="1:9" x14ac:dyDescent="0.25">
      <c r="A9108">
        <v>2600033121</v>
      </c>
      <c r="B9108" t="s">
        <v>6861</v>
      </c>
      <c r="C9108" t="s">
        <v>248</v>
      </c>
      <c r="D9108" t="s">
        <v>249</v>
      </c>
      <c r="E9108">
        <v>2</v>
      </c>
      <c r="F9108" t="s">
        <v>2612</v>
      </c>
      <c r="G9108">
        <v>0</v>
      </c>
      <c r="H9108">
        <v>0</v>
      </c>
      <c r="I9108">
        <v>220.34</v>
      </c>
    </row>
    <row r="9109" spans="1:9" x14ac:dyDescent="0.25">
      <c r="A9109">
        <v>2600033138</v>
      </c>
      <c r="B9109" t="s">
        <v>6862</v>
      </c>
      <c r="C9109" t="s">
        <v>248</v>
      </c>
      <c r="D9109" t="s">
        <v>249</v>
      </c>
      <c r="E9109">
        <v>10</v>
      </c>
      <c r="F9109" t="s">
        <v>2612</v>
      </c>
      <c r="G9109">
        <v>0</v>
      </c>
      <c r="H9109">
        <v>0</v>
      </c>
      <c r="I9109">
        <v>1.2709999999999999</v>
      </c>
    </row>
    <row r="9110" spans="1:9" x14ac:dyDescent="0.25">
      <c r="A9110">
        <v>2600033164</v>
      </c>
      <c r="B9110" t="s">
        <v>6863</v>
      </c>
      <c r="C9110" t="s">
        <v>248</v>
      </c>
      <c r="D9110" t="s">
        <v>249</v>
      </c>
      <c r="E9110">
        <v>12</v>
      </c>
      <c r="F9110" t="s">
        <v>2612</v>
      </c>
      <c r="G9110">
        <v>0</v>
      </c>
      <c r="H9110">
        <v>0</v>
      </c>
      <c r="I9110">
        <v>9.3925000000000001</v>
      </c>
    </row>
    <row r="9111" spans="1:9" x14ac:dyDescent="0.25">
      <c r="A9111">
        <v>2600033170</v>
      </c>
      <c r="B9111" t="s">
        <v>6864</v>
      </c>
      <c r="C9111" t="s">
        <v>699</v>
      </c>
      <c r="D9111" t="s">
        <v>700</v>
      </c>
      <c r="E9111">
        <v>4</v>
      </c>
      <c r="F9111" t="s">
        <v>2612</v>
      </c>
      <c r="G9111">
        <v>0</v>
      </c>
      <c r="H9111">
        <v>0</v>
      </c>
      <c r="I9111" s="1">
        <v>4.5999999999999996</v>
      </c>
    </row>
    <row r="9112" spans="1:9" x14ac:dyDescent="0.25">
      <c r="A9112">
        <v>2600033171</v>
      </c>
      <c r="B9112" t="s">
        <v>6865</v>
      </c>
      <c r="C9112" t="s">
        <v>699</v>
      </c>
      <c r="D9112" t="s">
        <v>700</v>
      </c>
      <c r="E9112">
        <v>6</v>
      </c>
      <c r="F9112" t="s">
        <v>2612</v>
      </c>
      <c r="G9112">
        <v>0</v>
      </c>
      <c r="H9112">
        <v>0</v>
      </c>
      <c r="I9112">
        <v>6.2783329999999999</v>
      </c>
    </row>
    <row r="9113" spans="1:9" x14ac:dyDescent="0.25">
      <c r="A9113">
        <v>2600033171</v>
      </c>
      <c r="B9113" t="s">
        <v>6865</v>
      </c>
      <c r="C9113" t="s">
        <v>248</v>
      </c>
      <c r="D9113" t="s">
        <v>249</v>
      </c>
      <c r="E9113">
        <v>25</v>
      </c>
      <c r="F9113" t="s">
        <v>2612</v>
      </c>
      <c r="G9113">
        <v>0</v>
      </c>
      <c r="H9113">
        <v>0</v>
      </c>
      <c r="I9113">
        <v>2.8812000000000002</v>
      </c>
    </row>
    <row r="9114" spans="1:9" x14ac:dyDescent="0.25">
      <c r="A9114">
        <v>2600033177</v>
      </c>
      <c r="B9114" t="s">
        <v>6866</v>
      </c>
      <c r="C9114" t="s">
        <v>248</v>
      </c>
      <c r="D9114" t="s">
        <v>249</v>
      </c>
      <c r="E9114">
        <v>1</v>
      </c>
      <c r="F9114" t="s">
        <v>2612</v>
      </c>
      <c r="G9114">
        <v>0</v>
      </c>
      <c r="H9114">
        <v>0</v>
      </c>
      <c r="I9114">
        <v>207.01</v>
      </c>
    </row>
    <row r="9115" spans="1:9" x14ac:dyDescent="0.25">
      <c r="A9115">
        <v>2600033191</v>
      </c>
      <c r="B9115" t="s">
        <v>6867</v>
      </c>
      <c r="C9115" t="s">
        <v>699</v>
      </c>
      <c r="D9115" t="s">
        <v>700</v>
      </c>
      <c r="E9115">
        <v>8</v>
      </c>
      <c r="F9115" t="s">
        <v>4426</v>
      </c>
      <c r="G9115">
        <v>0</v>
      </c>
      <c r="H9115">
        <v>0</v>
      </c>
      <c r="I9115">
        <v>5.5737500000000004</v>
      </c>
    </row>
    <row r="9116" spans="1:9" x14ac:dyDescent="0.25">
      <c r="A9116">
        <v>2600033204</v>
      </c>
      <c r="B9116" t="s">
        <v>6868</v>
      </c>
      <c r="C9116" t="s">
        <v>699</v>
      </c>
      <c r="D9116" t="s">
        <v>700</v>
      </c>
      <c r="E9116">
        <v>1</v>
      </c>
      <c r="F9116" t="s">
        <v>2612</v>
      </c>
      <c r="G9116">
        <v>0</v>
      </c>
      <c r="H9116">
        <v>0</v>
      </c>
      <c r="I9116">
        <v>18.22</v>
      </c>
    </row>
    <row r="9117" spans="1:9" x14ac:dyDescent="0.25">
      <c r="A9117">
        <v>2600033208</v>
      </c>
      <c r="B9117" t="s">
        <v>6869</v>
      </c>
      <c r="C9117" t="s">
        <v>248</v>
      </c>
      <c r="D9117" t="s">
        <v>249</v>
      </c>
      <c r="E9117">
        <v>4</v>
      </c>
      <c r="F9117" t="s">
        <v>2612</v>
      </c>
      <c r="G9117">
        <v>0</v>
      </c>
      <c r="H9117">
        <v>0</v>
      </c>
      <c r="I9117">
        <v>14.86</v>
      </c>
    </row>
    <row r="9118" spans="1:9" x14ac:dyDescent="0.25">
      <c r="A9118">
        <v>2600033213</v>
      </c>
      <c r="B9118" t="s">
        <v>6870</v>
      </c>
      <c r="C9118" t="s">
        <v>699</v>
      </c>
      <c r="D9118" t="s">
        <v>700</v>
      </c>
      <c r="E9118">
        <v>4</v>
      </c>
      <c r="F9118" t="s">
        <v>2612</v>
      </c>
      <c r="G9118">
        <v>0</v>
      </c>
      <c r="H9118">
        <v>0</v>
      </c>
      <c r="I9118">
        <v>13.467499999999999</v>
      </c>
    </row>
    <row r="9119" spans="1:9" x14ac:dyDescent="0.25">
      <c r="A9119">
        <v>2600033218</v>
      </c>
      <c r="B9119" t="s">
        <v>6871</v>
      </c>
      <c r="C9119" t="s">
        <v>699</v>
      </c>
      <c r="D9119" t="s">
        <v>700</v>
      </c>
      <c r="E9119">
        <v>7</v>
      </c>
      <c r="F9119" t="s">
        <v>2612</v>
      </c>
      <c r="G9119">
        <v>0</v>
      </c>
      <c r="H9119">
        <v>0</v>
      </c>
      <c r="I9119">
        <v>8.6114289999999993</v>
      </c>
    </row>
    <row r="9120" spans="1:9" x14ac:dyDescent="0.25">
      <c r="A9120">
        <v>2600033220</v>
      </c>
      <c r="B9120" t="s">
        <v>6872</v>
      </c>
      <c r="C9120" t="s">
        <v>699</v>
      </c>
      <c r="D9120" t="s">
        <v>700</v>
      </c>
      <c r="E9120">
        <v>8</v>
      </c>
      <c r="F9120" t="s">
        <v>2612</v>
      </c>
      <c r="G9120">
        <v>0</v>
      </c>
      <c r="H9120">
        <v>0</v>
      </c>
      <c r="I9120" s="1">
        <v>0.4425</v>
      </c>
    </row>
    <row r="9121" spans="1:9" x14ac:dyDescent="0.25">
      <c r="A9121">
        <v>2600033221</v>
      </c>
      <c r="B9121" t="s">
        <v>6873</v>
      </c>
      <c r="C9121" t="s">
        <v>699</v>
      </c>
      <c r="D9121" t="s">
        <v>700</v>
      </c>
      <c r="E9121">
        <v>6</v>
      </c>
      <c r="F9121" t="s">
        <v>2612</v>
      </c>
      <c r="G9121">
        <v>0</v>
      </c>
      <c r="H9121">
        <v>0</v>
      </c>
      <c r="I9121">
        <v>0.14499999999999999</v>
      </c>
    </row>
    <row r="9122" spans="1:9" x14ac:dyDescent="0.25">
      <c r="A9122">
        <v>2600033250</v>
      </c>
      <c r="B9122" t="s">
        <v>6874</v>
      </c>
      <c r="C9122" t="s">
        <v>699</v>
      </c>
      <c r="D9122" t="s">
        <v>700</v>
      </c>
      <c r="E9122">
        <v>4</v>
      </c>
      <c r="F9122" t="s">
        <v>2612</v>
      </c>
      <c r="G9122">
        <v>0</v>
      </c>
      <c r="H9122">
        <v>0</v>
      </c>
      <c r="I9122">
        <v>516.23500000000001</v>
      </c>
    </row>
    <row r="9123" spans="1:9" x14ac:dyDescent="0.25">
      <c r="A9123">
        <v>2600033251</v>
      </c>
      <c r="B9123" t="s">
        <v>6875</v>
      </c>
      <c r="C9123" t="s">
        <v>699</v>
      </c>
      <c r="D9123" t="s">
        <v>700</v>
      </c>
      <c r="E9123">
        <v>4</v>
      </c>
      <c r="F9123" t="s">
        <v>2612</v>
      </c>
      <c r="G9123">
        <v>0</v>
      </c>
      <c r="H9123">
        <v>0</v>
      </c>
      <c r="I9123">
        <v>516.23500000000001</v>
      </c>
    </row>
    <row r="9124" spans="1:9" x14ac:dyDescent="0.25">
      <c r="A9124">
        <v>2600033252</v>
      </c>
      <c r="B9124" t="s">
        <v>6876</v>
      </c>
      <c r="C9124" t="s">
        <v>699</v>
      </c>
      <c r="D9124" t="s">
        <v>700</v>
      </c>
      <c r="E9124">
        <v>4</v>
      </c>
      <c r="F9124" t="s">
        <v>2612</v>
      </c>
      <c r="G9124">
        <v>0</v>
      </c>
      <c r="H9124">
        <v>0</v>
      </c>
      <c r="I9124">
        <v>516.23500000000001</v>
      </c>
    </row>
    <row r="9125" spans="1:9" x14ac:dyDescent="0.25">
      <c r="A9125">
        <v>2600033253</v>
      </c>
      <c r="B9125" t="s">
        <v>6877</v>
      </c>
      <c r="C9125" t="s">
        <v>699</v>
      </c>
      <c r="D9125" t="s">
        <v>700</v>
      </c>
      <c r="E9125">
        <v>12</v>
      </c>
      <c r="F9125" t="s">
        <v>2612</v>
      </c>
      <c r="G9125">
        <v>0</v>
      </c>
      <c r="H9125">
        <v>0</v>
      </c>
      <c r="I9125" s="1">
        <v>150.126667</v>
      </c>
    </row>
    <row r="9126" spans="1:9" x14ac:dyDescent="0.25">
      <c r="A9126">
        <v>2600033254</v>
      </c>
      <c r="B9126" t="s">
        <v>6878</v>
      </c>
      <c r="C9126" t="s">
        <v>699</v>
      </c>
      <c r="D9126" t="s">
        <v>700</v>
      </c>
      <c r="E9126">
        <v>15</v>
      </c>
      <c r="F9126" t="s">
        <v>2612</v>
      </c>
      <c r="G9126">
        <v>0</v>
      </c>
      <c r="H9126">
        <v>0</v>
      </c>
      <c r="I9126" s="1">
        <v>261.57</v>
      </c>
    </row>
    <row r="9127" spans="1:9" x14ac:dyDescent="0.25">
      <c r="A9127">
        <v>2600033255</v>
      </c>
      <c r="B9127" t="s">
        <v>6879</v>
      </c>
      <c r="C9127" t="s">
        <v>699</v>
      </c>
      <c r="D9127" t="s">
        <v>700</v>
      </c>
      <c r="E9127">
        <v>12</v>
      </c>
      <c r="F9127" t="s">
        <v>2612</v>
      </c>
      <c r="G9127">
        <v>0</v>
      </c>
      <c r="H9127">
        <v>0</v>
      </c>
      <c r="I9127">
        <v>150.1275</v>
      </c>
    </row>
    <row r="9128" spans="1:9" x14ac:dyDescent="0.25">
      <c r="A9128">
        <v>2600033257</v>
      </c>
      <c r="B9128" t="s">
        <v>6880</v>
      </c>
      <c r="C9128" t="s">
        <v>699</v>
      </c>
      <c r="D9128" t="s">
        <v>700</v>
      </c>
      <c r="E9128">
        <v>2</v>
      </c>
      <c r="F9128" t="s">
        <v>2612</v>
      </c>
      <c r="G9128">
        <v>0</v>
      </c>
      <c r="H9128">
        <v>0</v>
      </c>
      <c r="I9128">
        <v>12.695</v>
      </c>
    </row>
    <row r="9129" spans="1:9" x14ac:dyDescent="0.25">
      <c r="A9129">
        <v>2600033317</v>
      </c>
      <c r="B9129" t="s">
        <v>6881</v>
      </c>
      <c r="C9129" t="s">
        <v>248</v>
      </c>
      <c r="D9129" t="s">
        <v>249</v>
      </c>
      <c r="E9129">
        <v>41</v>
      </c>
      <c r="F9129" t="s">
        <v>2612</v>
      </c>
      <c r="G9129">
        <v>0</v>
      </c>
      <c r="H9129">
        <v>0</v>
      </c>
      <c r="I9129">
        <v>92.166584999999998</v>
      </c>
    </row>
    <row r="9130" spans="1:9" x14ac:dyDescent="0.25">
      <c r="A9130">
        <v>2600033338</v>
      </c>
      <c r="B9130" t="s">
        <v>6882</v>
      </c>
      <c r="C9130" t="s">
        <v>699</v>
      </c>
      <c r="D9130" t="s">
        <v>700</v>
      </c>
      <c r="E9130">
        <v>2</v>
      </c>
      <c r="F9130" t="s">
        <v>2612</v>
      </c>
      <c r="G9130">
        <v>0</v>
      </c>
      <c r="H9130">
        <v>0</v>
      </c>
      <c r="I9130">
        <v>5.93</v>
      </c>
    </row>
    <row r="9131" spans="1:9" x14ac:dyDescent="0.25">
      <c r="A9131">
        <v>2600033341</v>
      </c>
      <c r="B9131" t="s">
        <v>6883</v>
      </c>
      <c r="C9131" t="s">
        <v>248</v>
      </c>
      <c r="D9131" t="s">
        <v>249</v>
      </c>
      <c r="E9131">
        <v>1</v>
      </c>
      <c r="F9131" t="s">
        <v>2612</v>
      </c>
      <c r="G9131">
        <v>0</v>
      </c>
      <c r="H9131">
        <v>0</v>
      </c>
      <c r="I9131">
        <v>10</v>
      </c>
    </row>
    <row r="9132" spans="1:9" x14ac:dyDescent="0.25">
      <c r="A9132">
        <v>2600033344</v>
      </c>
      <c r="B9132" t="s">
        <v>6884</v>
      </c>
      <c r="C9132" t="s">
        <v>248</v>
      </c>
      <c r="D9132" t="s">
        <v>249</v>
      </c>
      <c r="E9132">
        <v>4</v>
      </c>
      <c r="F9132" t="s">
        <v>2612</v>
      </c>
      <c r="G9132">
        <v>0</v>
      </c>
      <c r="H9132">
        <v>0</v>
      </c>
      <c r="I9132">
        <v>44.914999999999999</v>
      </c>
    </row>
    <row r="9133" spans="1:9" x14ac:dyDescent="0.25">
      <c r="A9133">
        <v>2600033347</v>
      </c>
      <c r="B9133" t="s">
        <v>6885</v>
      </c>
      <c r="C9133" t="s">
        <v>248</v>
      </c>
      <c r="D9133" t="s">
        <v>249</v>
      </c>
      <c r="E9133">
        <v>8</v>
      </c>
      <c r="F9133" t="s">
        <v>2612</v>
      </c>
      <c r="G9133">
        <v>0</v>
      </c>
      <c r="H9133">
        <v>0</v>
      </c>
      <c r="I9133">
        <v>4.24</v>
      </c>
    </row>
    <row r="9134" spans="1:9" x14ac:dyDescent="0.25">
      <c r="A9134">
        <v>2600033354</v>
      </c>
      <c r="B9134" t="s">
        <v>6886</v>
      </c>
      <c r="C9134" t="s">
        <v>699</v>
      </c>
      <c r="D9134" t="s">
        <v>700</v>
      </c>
      <c r="E9134">
        <v>6</v>
      </c>
      <c r="F9134" t="s">
        <v>2612</v>
      </c>
      <c r="G9134">
        <v>0</v>
      </c>
      <c r="H9134">
        <v>0</v>
      </c>
      <c r="I9134">
        <v>0.50833300000000003</v>
      </c>
    </row>
    <row r="9135" spans="1:9" x14ac:dyDescent="0.25">
      <c r="A9135">
        <v>2600033358</v>
      </c>
      <c r="B9135" t="s">
        <v>6887</v>
      </c>
      <c r="C9135" t="s">
        <v>699</v>
      </c>
      <c r="D9135" t="s">
        <v>700</v>
      </c>
      <c r="E9135" s="1">
        <v>15</v>
      </c>
      <c r="F9135" t="s">
        <v>2612</v>
      </c>
      <c r="G9135">
        <v>0</v>
      </c>
      <c r="H9135">
        <v>0</v>
      </c>
      <c r="I9135">
        <v>0.42333300000000001</v>
      </c>
    </row>
    <row r="9136" spans="1:9" x14ac:dyDescent="0.25">
      <c r="A9136">
        <v>2600033363</v>
      </c>
      <c r="B9136" t="s">
        <v>6888</v>
      </c>
      <c r="C9136" t="s">
        <v>699</v>
      </c>
      <c r="D9136" t="s">
        <v>700</v>
      </c>
      <c r="E9136">
        <v>1</v>
      </c>
      <c r="F9136" t="s">
        <v>2612</v>
      </c>
      <c r="G9136">
        <v>0</v>
      </c>
      <c r="H9136">
        <v>0</v>
      </c>
      <c r="I9136">
        <v>18.48</v>
      </c>
    </row>
    <row r="9137" spans="1:9" x14ac:dyDescent="0.25">
      <c r="A9137">
        <v>2600033424</v>
      </c>
      <c r="B9137" t="s">
        <v>6889</v>
      </c>
      <c r="C9137" t="s">
        <v>699</v>
      </c>
      <c r="D9137" t="s">
        <v>700</v>
      </c>
      <c r="E9137">
        <v>1</v>
      </c>
      <c r="F9137" t="s">
        <v>2612</v>
      </c>
      <c r="G9137">
        <v>0</v>
      </c>
      <c r="H9137">
        <v>0</v>
      </c>
      <c r="I9137">
        <v>925.1</v>
      </c>
    </row>
    <row r="9138" spans="1:9" x14ac:dyDescent="0.25">
      <c r="A9138">
        <v>2600033433</v>
      </c>
      <c r="B9138" t="s">
        <v>6890</v>
      </c>
      <c r="C9138" t="s">
        <v>699</v>
      </c>
      <c r="D9138" t="s">
        <v>700</v>
      </c>
      <c r="E9138">
        <v>3</v>
      </c>
      <c r="F9138" t="s">
        <v>2612</v>
      </c>
      <c r="G9138">
        <v>0</v>
      </c>
      <c r="H9138">
        <v>0</v>
      </c>
      <c r="I9138">
        <v>2.1466669999999999</v>
      </c>
    </row>
    <row r="9139" spans="1:9" x14ac:dyDescent="0.25">
      <c r="A9139">
        <v>2600033436</v>
      </c>
      <c r="B9139" t="s">
        <v>6891</v>
      </c>
      <c r="C9139" t="s">
        <v>699</v>
      </c>
      <c r="D9139" t="s">
        <v>700</v>
      </c>
      <c r="E9139">
        <v>3</v>
      </c>
      <c r="F9139" t="s">
        <v>2612</v>
      </c>
      <c r="G9139">
        <v>0</v>
      </c>
      <c r="H9139">
        <v>0</v>
      </c>
      <c r="I9139">
        <v>3.9466670000000001</v>
      </c>
    </row>
    <row r="9140" spans="1:9" x14ac:dyDescent="0.25">
      <c r="A9140">
        <v>2600033449</v>
      </c>
      <c r="B9140" t="s">
        <v>6892</v>
      </c>
      <c r="C9140" t="s">
        <v>699</v>
      </c>
      <c r="D9140" t="s">
        <v>700</v>
      </c>
      <c r="E9140">
        <v>2</v>
      </c>
      <c r="F9140" t="s">
        <v>2612</v>
      </c>
      <c r="G9140">
        <v>0</v>
      </c>
      <c r="H9140">
        <v>0</v>
      </c>
      <c r="I9140">
        <v>1.77</v>
      </c>
    </row>
    <row r="9141" spans="1:9" x14ac:dyDescent="0.25">
      <c r="A9141">
        <v>2600033455</v>
      </c>
      <c r="B9141" t="s">
        <v>6893</v>
      </c>
      <c r="C9141" t="s">
        <v>699</v>
      </c>
      <c r="D9141" t="s">
        <v>700</v>
      </c>
      <c r="E9141">
        <v>6</v>
      </c>
      <c r="F9141" t="s">
        <v>2612</v>
      </c>
      <c r="G9141">
        <v>0</v>
      </c>
      <c r="H9141">
        <v>0</v>
      </c>
      <c r="I9141">
        <v>13.218332999999999</v>
      </c>
    </row>
    <row r="9142" spans="1:9" x14ac:dyDescent="0.25">
      <c r="A9142">
        <v>2600033460</v>
      </c>
      <c r="B9142" t="s">
        <v>6894</v>
      </c>
      <c r="C9142" t="s">
        <v>699</v>
      </c>
      <c r="D9142" t="s">
        <v>700</v>
      </c>
      <c r="E9142">
        <v>2</v>
      </c>
      <c r="F9142" t="s">
        <v>2612</v>
      </c>
      <c r="G9142">
        <v>0</v>
      </c>
      <c r="H9142">
        <v>0</v>
      </c>
      <c r="I9142">
        <v>21.85</v>
      </c>
    </row>
    <row r="9143" spans="1:9" x14ac:dyDescent="0.25">
      <c r="A9143">
        <v>2600033490</v>
      </c>
      <c r="B9143" t="s">
        <v>6895</v>
      </c>
      <c r="C9143" t="s">
        <v>699</v>
      </c>
      <c r="D9143" t="s">
        <v>700</v>
      </c>
      <c r="E9143">
        <v>3</v>
      </c>
      <c r="F9143" t="s">
        <v>2612</v>
      </c>
      <c r="G9143">
        <v>0</v>
      </c>
      <c r="H9143">
        <v>0</v>
      </c>
      <c r="I9143">
        <v>26.156666999999999</v>
      </c>
    </row>
    <row r="9144" spans="1:9" x14ac:dyDescent="0.25">
      <c r="A9144">
        <v>2600033511</v>
      </c>
      <c r="B9144" t="s">
        <v>6896</v>
      </c>
      <c r="C9144" t="s">
        <v>699</v>
      </c>
      <c r="D9144" t="s">
        <v>700</v>
      </c>
      <c r="E9144">
        <v>4</v>
      </c>
      <c r="F9144" t="s">
        <v>2612</v>
      </c>
      <c r="G9144">
        <v>0</v>
      </c>
      <c r="H9144">
        <v>0</v>
      </c>
      <c r="I9144">
        <v>6.78</v>
      </c>
    </row>
    <row r="9145" spans="1:9" x14ac:dyDescent="0.25">
      <c r="A9145">
        <v>2600033536</v>
      </c>
      <c r="B9145" t="s">
        <v>6897</v>
      </c>
      <c r="C9145" t="s">
        <v>248</v>
      </c>
      <c r="D9145" t="s">
        <v>249</v>
      </c>
      <c r="E9145">
        <v>20</v>
      </c>
      <c r="F9145" t="s">
        <v>2612</v>
      </c>
      <c r="G9145">
        <v>0</v>
      </c>
      <c r="H9145">
        <v>0</v>
      </c>
      <c r="I9145">
        <v>0.39400000000000002</v>
      </c>
    </row>
    <row r="9146" spans="1:9" x14ac:dyDescent="0.25">
      <c r="A9146">
        <v>2600033543</v>
      </c>
      <c r="B9146" t="s">
        <v>6898</v>
      </c>
      <c r="C9146" t="s">
        <v>248</v>
      </c>
      <c r="D9146" t="s">
        <v>249</v>
      </c>
      <c r="E9146">
        <v>30</v>
      </c>
      <c r="F9146" t="s">
        <v>2612</v>
      </c>
      <c r="G9146">
        <v>0</v>
      </c>
      <c r="H9146">
        <v>0</v>
      </c>
      <c r="I9146">
        <v>0.49566700000000002</v>
      </c>
    </row>
    <row r="9147" spans="1:9" x14ac:dyDescent="0.25">
      <c r="A9147">
        <v>2600033553</v>
      </c>
      <c r="B9147" t="s">
        <v>6899</v>
      </c>
      <c r="C9147" t="s">
        <v>248</v>
      </c>
      <c r="D9147" t="s">
        <v>249</v>
      </c>
      <c r="E9147">
        <v>4</v>
      </c>
      <c r="F9147" t="s">
        <v>2612</v>
      </c>
      <c r="G9147">
        <v>0</v>
      </c>
      <c r="H9147">
        <v>0</v>
      </c>
      <c r="I9147">
        <v>3.8149999999999999</v>
      </c>
    </row>
    <row r="9148" spans="1:9" x14ac:dyDescent="0.25">
      <c r="A9148">
        <v>2600033556</v>
      </c>
      <c r="B9148" t="s">
        <v>6900</v>
      </c>
      <c r="C9148" t="s">
        <v>248</v>
      </c>
      <c r="D9148" t="s">
        <v>249</v>
      </c>
      <c r="E9148" s="1">
        <v>15</v>
      </c>
      <c r="F9148" t="s">
        <v>2612</v>
      </c>
      <c r="G9148">
        <v>0</v>
      </c>
      <c r="H9148">
        <v>0</v>
      </c>
      <c r="I9148">
        <v>36.83</v>
      </c>
    </row>
    <row r="9149" spans="1:9" x14ac:dyDescent="0.25">
      <c r="A9149">
        <v>2600033587</v>
      </c>
      <c r="B9149" t="s">
        <v>6901</v>
      </c>
      <c r="C9149" t="s">
        <v>699</v>
      </c>
      <c r="D9149" t="s">
        <v>700</v>
      </c>
      <c r="E9149">
        <v>6</v>
      </c>
      <c r="F9149" t="s">
        <v>2612</v>
      </c>
      <c r="G9149">
        <v>0</v>
      </c>
      <c r="H9149">
        <v>0</v>
      </c>
      <c r="I9149">
        <v>7.85</v>
      </c>
    </row>
    <row r="9150" spans="1:9" x14ac:dyDescent="0.25">
      <c r="A9150">
        <v>2600033607</v>
      </c>
      <c r="B9150" t="s">
        <v>6902</v>
      </c>
      <c r="C9150" t="s">
        <v>248</v>
      </c>
      <c r="D9150" t="s">
        <v>249</v>
      </c>
      <c r="E9150">
        <v>1</v>
      </c>
      <c r="F9150" t="s">
        <v>2612</v>
      </c>
      <c r="G9150">
        <v>0</v>
      </c>
      <c r="H9150">
        <v>0</v>
      </c>
      <c r="I9150">
        <v>51.63</v>
      </c>
    </row>
    <row r="9151" spans="1:9" x14ac:dyDescent="0.25">
      <c r="A9151">
        <v>2600033618</v>
      </c>
      <c r="B9151" t="s">
        <v>6903</v>
      </c>
      <c r="C9151" t="s">
        <v>248</v>
      </c>
      <c r="D9151" t="s">
        <v>249</v>
      </c>
      <c r="E9151">
        <v>30</v>
      </c>
      <c r="F9151" t="s">
        <v>2612</v>
      </c>
      <c r="G9151">
        <v>0</v>
      </c>
      <c r="H9151">
        <v>0</v>
      </c>
      <c r="I9151" s="1">
        <v>0.38</v>
      </c>
    </row>
    <row r="9152" spans="1:9" x14ac:dyDescent="0.25">
      <c r="A9152">
        <v>2600033652</v>
      </c>
      <c r="B9152" t="s">
        <v>6904</v>
      </c>
      <c r="C9152" t="s">
        <v>248</v>
      </c>
      <c r="D9152" t="s">
        <v>249</v>
      </c>
      <c r="E9152">
        <v>1</v>
      </c>
      <c r="F9152" t="s">
        <v>2612</v>
      </c>
      <c r="G9152">
        <v>0</v>
      </c>
      <c r="H9152">
        <v>0</v>
      </c>
      <c r="I9152" s="1">
        <v>120.8</v>
      </c>
    </row>
    <row r="9153" spans="1:9" x14ac:dyDescent="0.25">
      <c r="A9153">
        <v>2600033655</v>
      </c>
      <c r="B9153" t="s">
        <v>6905</v>
      </c>
      <c r="C9153" t="s">
        <v>248</v>
      </c>
      <c r="D9153" t="s">
        <v>249</v>
      </c>
      <c r="E9153">
        <v>2</v>
      </c>
      <c r="F9153" t="s">
        <v>2612</v>
      </c>
      <c r="G9153">
        <v>0</v>
      </c>
      <c r="H9153">
        <v>0</v>
      </c>
      <c r="I9153" s="1">
        <v>58.17</v>
      </c>
    </row>
    <row r="9154" spans="1:9" x14ac:dyDescent="0.25">
      <c r="A9154">
        <v>2600033728</v>
      </c>
      <c r="B9154" t="s">
        <v>6906</v>
      </c>
      <c r="C9154" t="s">
        <v>248</v>
      </c>
      <c r="D9154" t="s">
        <v>249</v>
      </c>
      <c r="E9154">
        <v>6</v>
      </c>
      <c r="F9154" t="s">
        <v>2612</v>
      </c>
      <c r="G9154">
        <v>0</v>
      </c>
      <c r="H9154">
        <v>0</v>
      </c>
      <c r="I9154">
        <v>22.03</v>
      </c>
    </row>
    <row r="9155" spans="1:9" x14ac:dyDescent="0.25">
      <c r="A9155">
        <v>2600033767</v>
      </c>
      <c r="B9155" t="s">
        <v>6907</v>
      </c>
      <c r="C9155" t="s">
        <v>248</v>
      </c>
      <c r="D9155" t="s">
        <v>249</v>
      </c>
      <c r="E9155">
        <v>2</v>
      </c>
      <c r="F9155" t="s">
        <v>2612</v>
      </c>
      <c r="G9155">
        <v>0</v>
      </c>
      <c r="H9155">
        <v>0</v>
      </c>
      <c r="I9155">
        <v>66.010000000000005</v>
      </c>
    </row>
    <row r="9156" spans="1:9" x14ac:dyDescent="0.25">
      <c r="A9156">
        <v>2600033771</v>
      </c>
      <c r="B9156" t="s">
        <v>6908</v>
      </c>
      <c r="C9156" t="s">
        <v>699</v>
      </c>
      <c r="D9156" t="s">
        <v>700</v>
      </c>
      <c r="E9156">
        <v>2</v>
      </c>
      <c r="F9156" t="s">
        <v>2612</v>
      </c>
      <c r="G9156">
        <v>0</v>
      </c>
      <c r="H9156">
        <v>0</v>
      </c>
      <c r="I9156">
        <v>142.16</v>
      </c>
    </row>
    <row r="9157" spans="1:9" x14ac:dyDescent="0.25">
      <c r="A9157">
        <v>2600033811</v>
      </c>
      <c r="B9157" t="s">
        <v>6909</v>
      </c>
      <c r="C9157" t="s">
        <v>248</v>
      </c>
      <c r="D9157" t="s">
        <v>249</v>
      </c>
      <c r="E9157">
        <v>1</v>
      </c>
      <c r="F9157" t="s">
        <v>5620</v>
      </c>
      <c r="G9157">
        <v>0</v>
      </c>
      <c r="H9157">
        <v>0</v>
      </c>
      <c r="I9157" s="1">
        <v>17.559999999999999</v>
      </c>
    </row>
    <row r="9158" spans="1:9" x14ac:dyDescent="0.25">
      <c r="A9158">
        <v>2600033822</v>
      </c>
      <c r="B9158" t="s">
        <v>6910</v>
      </c>
      <c r="C9158" t="s">
        <v>248</v>
      </c>
      <c r="D9158" t="s">
        <v>249</v>
      </c>
      <c r="E9158">
        <v>48</v>
      </c>
      <c r="F9158" t="s">
        <v>2612</v>
      </c>
      <c r="G9158">
        <v>0</v>
      </c>
      <c r="H9158">
        <v>0</v>
      </c>
      <c r="I9158">
        <v>2.1185420000000001</v>
      </c>
    </row>
    <row r="9159" spans="1:9" x14ac:dyDescent="0.25">
      <c r="A9159">
        <v>2600033859</v>
      </c>
      <c r="B9159" t="s">
        <v>6911</v>
      </c>
      <c r="C9159" t="s">
        <v>699</v>
      </c>
      <c r="D9159" t="s">
        <v>700</v>
      </c>
      <c r="E9159">
        <v>1</v>
      </c>
      <c r="F9159" t="s">
        <v>2612</v>
      </c>
      <c r="G9159">
        <v>0</v>
      </c>
      <c r="H9159">
        <v>0</v>
      </c>
      <c r="I9159">
        <v>107.79</v>
      </c>
    </row>
    <row r="9160" spans="1:9" x14ac:dyDescent="0.25">
      <c r="A9160">
        <v>2600033860</v>
      </c>
      <c r="B9160" t="s">
        <v>6912</v>
      </c>
      <c r="C9160" t="s">
        <v>248</v>
      </c>
      <c r="D9160" t="s">
        <v>249</v>
      </c>
      <c r="E9160">
        <v>2</v>
      </c>
      <c r="F9160" t="s">
        <v>2612</v>
      </c>
      <c r="G9160">
        <v>0</v>
      </c>
      <c r="H9160">
        <v>0</v>
      </c>
      <c r="I9160">
        <v>29.66</v>
      </c>
    </row>
    <row r="9161" spans="1:9" x14ac:dyDescent="0.25">
      <c r="A9161">
        <v>2600033912</v>
      </c>
      <c r="B9161" t="s">
        <v>8417</v>
      </c>
      <c r="C9161" t="s">
        <v>248</v>
      </c>
      <c r="D9161" t="s">
        <v>249</v>
      </c>
      <c r="E9161">
        <v>2</v>
      </c>
      <c r="F9161" t="s">
        <v>2612</v>
      </c>
      <c r="G9161">
        <v>0</v>
      </c>
      <c r="H9161">
        <v>0</v>
      </c>
      <c r="I9161">
        <v>57.155000000000001</v>
      </c>
    </row>
    <row r="9162" spans="1:9" x14ac:dyDescent="0.25">
      <c r="A9162">
        <v>2600033977</v>
      </c>
      <c r="B9162" t="s">
        <v>6913</v>
      </c>
      <c r="C9162" t="s">
        <v>248</v>
      </c>
      <c r="D9162" t="s">
        <v>249</v>
      </c>
      <c r="E9162">
        <v>8</v>
      </c>
      <c r="F9162" t="s">
        <v>2612</v>
      </c>
      <c r="G9162">
        <v>0</v>
      </c>
      <c r="H9162">
        <v>0</v>
      </c>
      <c r="I9162" s="1">
        <v>0.68</v>
      </c>
    </row>
    <row r="9163" spans="1:9" x14ac:dyDescent="0.25">
      <c r="A9163">
        <v>2600034009</v>
      </c>
      <c r="B9163" t="s">
        <v>6914</v>
      </c>
      <c r="C9163" t="s">
        <v>248</v>
      </c>
      <c r="D9163" t="s">
        <v>249</v>
      </c>
      <c r="E9163">
        <v>1</v>
      </c>
      <c r="F9163" t="s">
        <v>2612</v>
      </c>
      <c r="G9163">
        <v>0</v>
      </c>
      <c r="H9163">
        <v>0</v>
      </c>
      <c r="I9163" s="1">
        <v>104.01</v>
      </c>
    </row>
    <row r="9164" spans="1:9" x14ac:dyDescent="0.25">
      <c r="A9164">
        <v>2600034039</v>
      </c>
      <c r="B9164" t="s">
        <v>6915</v>
      </c>
      <c r="C9164" t="s">
        <v>699</v>
      </c>
      <c r="D9164" t="s">
        <v>700</v>
      </c>
      <c r="E9164">
        <v>1</v>
      </c>
      <c r="F9164" t="s">
        <v>2612</v>
      </c>
      <c r="G9164">
        <v>0</v>
      </c>
      <c r="H9164">
        <v>0</v>
      </c>
      <c r="I9164">
        <v>21.19</v>
      </c>
    </row>
    <row r="9165" spans="1:9" x14ac:dyDescent="0.25">
      <c r="A9165">
        <v>2600034041</v>
      </c>
      <c r="B9165" t="s">
        <v>6916</v>
      </c>
      <c r="C9165" t="s">
        <v>248</v>
      </c>
      <c r="D9165" t="s">
        <v>249</v>
      </c>
      <c r="E9165">
        <v>2</v>
      </c>
      <c r="F9165" t="s">
        <v>2612</v>
      </c>
      <c r="G9165">
        <v>0</v>
      </c>
      <c r="H9165">
        <v>0</v>
      </c>
      <c r="I9165">
        <v>7.74</v>
      </c>
    </row>
    <row r="9166" spans="1:9" x14ac:dyDescent="0.25">
      <c r="A9166">
        <v>2600034042</v>
      </c>
      <c r="B9166" t="s">
        <v>6917</v>
      </c>
      <c r="C9166" t="s">
        <v>699</v>
      </c>
      <c r="D9166" t="s">
        <v>700</v>
      </c>
      <c r="E9166">
        <v>6</v>
      </c>
      <c r="F9166" t="s">
        <v>2612</v>
      </c>
      <c r="G9166">
        <v>0</v>
      </c>
      <c r="H9166">
        <v>0</v>
      </c>
      <c r="I9166">
        <v>46.034999999999997</v>
      </c>
    </row>
    <row r="9167" spans="1:9" x14ac:dyDescent="0.25">
      <c r="A9167">
        <v>2600034048</v>
      </c>
      <c r="B9167" t="s">
        <v>6918</v>
      </c>
      <c r="C9167" t="s">
        <v>699</v>
      </c>
      <c r="D9167" t="s">
        <v>700</v>
      </c>
      <c r="E9167" s="1">
        <v>1</v>
      </c>
      <c r="F9167" t="s">
        <v>2612</v>
      </c>
      <c r="G9167">
        <v>0</v>
      </c>
      <c r="H9167">
        <v>0</v>
      </c>
      <c r="I9167">
        <v>283.2</v>
      </c>
    </row>
    <row r="9168" spans="1:9" x14ac:dyDescent="0.25">
      <c r="A9168">
        <v>2600034049</v>
      </c>
      <c r="B9168" t="s">
        <v>6919</v>
      </c>
      <c r="C9168" t="s">
        <v>699</v>
      </c>
      <c r="D9168" t="s">
        <v>700</v>
      </c>
      <c r="E9168">
        <v>2</v>
      </c>
      <c r="F9168" t="s">
        <v>2612</v>
      </c>
      <c r="G9168">
        <v>0</v>
      </c>
      <c r="H9168">
        <v>0</v>
      </c>
      <c r="I9168">
        <v>125.905</v>
      </c>
    </row>
    <row r="9169" spans="1:9" x14ac:dyDescent="0.25">
      <c r="A9169">
        <v>2600034061</v>
      </c>
      <c r="B9169" t="s">
        <v>6920</v>
      </c>
      <c r="C9169" t="s">
        <v>248</v>
      </c>
      <c r="D9169" t="s">
        <v>249</v>
      </c>
      <c r="E9169">
        <v>1</v>
      </c>
      <c r="F9169" t="s">
        <v>2612</v>
      </c>
      <c r="G9169">
        <v>0</v>
      </c>
      <c r="H9169">
        <v>0</v>
      </c>
      <c r="I9169">
        <v>31.19</v>
      </c>
    </row>
    <row r="9170" spans="1:9" x14ac:dyDescent="0.25">
      <c r="A9170">
        <v>2600034062</v>
      </c>
      <c r="B9170" t="s">
        <v>6921</v>
      </c>
      <c r="C9170" t="s">
        <v>248</v>
      </c>
      <c r="D9170" t="s">
        <v>249</v>
      </c>
      <c r="E9170">
        <v>2</v>
      </c>
      <c r="F9170" t="s">
        <v>2612</v>
      </c>
      <c r="G9170">
        <v>0</v>
      </c>
      <c r="H9170">
        <v>0</v>
      </c>
      <c r="I9170" s="1">
        <v>147.62</v>
      </c>
    </row>
    <row r="9171" spans="1:9" x14ac:dyDescent="0.25">
      <c r="A9171">
        <v>2600034066</v>
      </c>
      <c r="B9171" t="s">
        <v>6922</v>
      </c>
      <c r="C9171" t="s">
        <v>248</v>
      </c>
      <c r="D9171" t="s">
        <v>249</v>
      </c>
      <c r="E9171">
        <v>2</v>
      </c>
      <c r="F9171" t="s">
        <v>2612</v>
      </c>
      <c r="G9171">
        <v>0</v>
      </c>
      <c r="H9171">
        <v>0</v>
      </c>
      <c r="I9171">
        <v>0.125</v>
      </c>
    </row>
    <row r="9172" spans="1:9" x14ac:dyDescent="0.25">
      <c r="A9172">
        <v>2600034108</v>
      </c>
      <c r="B9172" t="s">
        <v>6923</v>
      </c>
      <c r="C9172" t="s">
        <v>248</v>
      </c>
      <c r="D9172" t="s">
        <v>249</v>
      </c>
      <c r="E9172">
        <v>1</v>
      </c>
      <c r="F9172" t="s">
        <v>2612</v>
      </c>
      <c r="G9172">
        <v>0</v>
      </c>
      <c r="H9172">
        <v>0</v>
      </c>
      <c r="I9172">
        <v>194.92</v>
      </c>
    </row>
    <row r="9173" spans="1:9" x14ac:dyDescent="0.25">
      <c r="A9173">
        <v>2600034111</v>
      </c>
      <c r="B9173" t="s">
        <v>6924</v>
      </c>
      <c r="C9173" t="s">
        <v>699</v>
      </c>
      <c r="D9173" t="s">
        <v>700</v>
      </c>
      <c r="E9173">
        <v>16</v>
      </c>
      <c r="F9173" t="s">
        <v>2612</v>
      </c>
      <c r="G9173">
        <v>0</v>
      </c>
      <c r="H9173">
        <v>0</v>
      </c>
      <c r="I9173">
        <v>8.5000000000000006E-2</v>
      </c>
    </row>
    <row r="9174" spans="1:9" x14ac:dyDescent="0.25">
      <c r="A9174">
        <v>2600034114</v>
      </c>
      <c r="B9174" t="s">
        <v>6925</v>
      </c>
      <c r="C9174" t="s">
        <v>699</v>
      </c>
      <c r="D9174" t="s">
        <v>700</v>
      </c>
      <c r="E9174">
        <v>1</v>
      </c>
      <c r="F9174" t="s">
        <v>5741</v>
      </c>
      <c r="G9174">
        <v>0</v>
      </c>
      <c r="H9174">
        <v>0</v>
      </c>
      <c r="I9174">
        <v>98.5</v>
      </c>
    </row>
    <row r="9175" spans="1:9" x14ac:dyDescent="0.25">
      <c r="A9175">
        <v>2600034149</v>
      </c>
      <c r="B9175" t="s">
        <v>6926</v>
      </c>
      <c r="C9175" t="s">
        <v>699</v>
      </c>
      <c r="D9175" t="s">
        <v>700</v>
      </c>
      <c r="E9175">
        <v>15</v>
      </c>
      <c r="F9175" t="s">
        <v>2612</v>
      </c>
      <c r="G9175">
        <v>0</v>
      </c>
      <c r="H9175">
        <v>0</v>
      </c>
      <c r="I9175">
        <v>262.83</v>
      </c>
    </row>
    <row r="9176" spans="1:9" x14ac:dyDescent="0.25">
      <c r="A9176">
        <v>2600034150</v>
      </c>
      <c r="B9176" t="s">
        <v>6927</v>
      </c>
      <c r="C9176" t="s">
        <v>699</v>
      </c>
      <c r="D9176" t="s">
        <v>700</v>
      </c>
      <c r="E9176">
        <v>12</v>
      </c>
      <c r="F9176" t="s">
        <v>2612</v>
      </c>
      <c r="G9176">
        <v>0</v>
      </c>
      <c r="H9176">
        <v>0</v>
      </c>
      <c r="I9176" s="1">
        <v>241.7525</v>
      </c>
    </row>
    <row r="9177" spans="1:9" x14ac:dyDescent="0.25">
      <c r="A9177">
        <v>2600034157</v>
      </c>
      <c r="B9177" t="s">
        <v>6928</v>
      </c>
      <c r="C9177" t="s">
        <v>248</v>
      </c>
      <c r="D9177" t="s">
        <v>249</v>
      </c>
      <c r="E9177">
        <v>19</v>
      </c>
      <c r="F9177" t="s">
        <v>2612</v>
      </c>
      <c r="G9177">
        <v>0</v>
      </c>
      <c r="H9177">
        <v>0</v>
      </c>
      <c r="I9177">
        <v>57.477367999999998</v>
      </c>
    </row>
    <row r="9178" spans="1:9" x14ac:dyDescent="0.25">
      <c r="A9178">
        <v>2600034181</v>
      </c>
      <c r="B9178" t="s">
        <v>6929</v>
      </c>
      <c r="C9178" t="s">
        <v>248</v>
      </c>
      <c r="D9178" t="s">
        <v>249</v>
      </c>
      <c r="E9178">
        <v>4</v>
      </c>
      <c r="F9178" t="s">
        <v>2612</v>
      </c>
      <c r="G9178">
        <v>0</v>
      </c>
      <c r="H9178">
        <v>0</v>
      </c>
      <c r="I9178">
        <v>68.692499999999995</v>
      </c>
    </row>
    <row r="9179" spans="1:9" x14ac:dyDescent="0.25">
      <c r="A9179">
        <v>2600034216</v>
      </c>
      <c r="B9179" t="s">
        <v>6930</v>
      </c>
      <c r="C9179" t="s">
        <v>699</v>
      </c>
      <c r="D9179" t="s">
        <v>700</v>
      </c>
      <c r="E9179">
        <v>1</v>
      </c>
      <c r="F9179" t="s">
        <v>2612</v>
      </c>
      <c r="G9179">
        <v>0</v>
      </c>
      <c r="H9179">
        <v>0</v>
      </c>
      <c r="I9179">
        <v>6.78</v>
      </c>
    </row>
    <row r="9180" spans="1:9" x14ac:dyDescent="0.25">
      <c r="A9180">
        <v>2600034249</v>
      </c>
      <c r="B9180" t="s">
        <v>8418</v>
      </c>
      <c r="C9180" t="s">
        <v>699</v>
      </c>
      <c r="D9180" t="s">
        <v>700</v>
      </c>
      <c r="E9180">
        <v>20</v>
      </c>
      <c r="F9180" t="s">
        <v>2612</v>
      </c>
      <c r="G9180">
        <v>0</v>
      </c>
      <c r="H9180">
        <v>0</v>
      </c>
      <c r="I9180">
        <v>0.2</v>
      </c>
    </row>
    <row r="9181" spans="1:9" x14ac:dyDescent="0.25">
      <c r="A9181">
        <v>2600034268</v>
      </c>
      <c r="B9181" t="s">
        <v>6931</v>
      </c>
      <c r="C9181" t="s">
        <v>248</v>
      </c>
      <c r="D9181" t="s">
        <v>249</v>
      </c>
      <c r="E9181">
        <v>3</v>
      </c>
      <c r="F9181" t="s">
        <v>2612</v>
      </c>
      <c r="G9181">
        <v>0</v>
      </c>
      <c r="H9181">
        <v>0</v>
      </c>
      <c r="I9181">
        <v>20.593333000000001</v>
      </c>
    </row>
    <row r="9182" spans="1:9" x14ac:dyDescent="0.25">
      <c r="A9182">
        <v>2600034269</v>
      </c>
      <c r="B9182" t="s">
        <v>6932</v>
      </c>
      <c r="C9182" t="s">
        <v>699</v>
      </c>
      <c r="D9182" t="s">
        <v>700</v>
      </c>
      <c r="E9182">
        <v>6</v>
      </c>
      <c r="F9182" t="s">
        <v>2612</v>
      </c>
      <c r="G9182">
        <v>0</v>
      </c>
      <c r="H9182">
        <v>0</v>
      </c>
      <c r="I9182">
        <v>13.518333</v>
      </c>
    </row>
    <row r="9183" spans="1:9" x14ac:dyDescent="0.25">
      <c r="A9183">
        <v>2600034292</v>
      </c>
      <c r="B9183" t="s">
        <v>6933</v>
      </c>
      <c r="C9183" t="s">
        <v>699</v>
      </c>
      <c r="D9183" t="s">
        <v>700</v>
      </c>
      <c r="E9183">
        <v>10</v>
      </c>
      <c r="F9183" t="s">
        <v>5741</v>
      </c>
      <c r="G9183">
        <v>0</v>
      </c>
      <c r="H9183">
        <v>0</v>
      </c>
      <c r="I9183">
        <v>52.555999999999997</v>
      </c>
    </row>
    <row r="9184" spans="1:9" x14ac:dyDescent="0.25">
      <c r="A9184">
        <v>2600034306</v>
      </c>
      <c r="B9184" t="s">
        <v>6934</v>
      </c>
      <c r="C9184" t="s">
        <v>699</v>
      </c>
      <c r="D9184" t="s">
        <v>700</v>
      </c>
      <c r="E9184">
        <v>2</v>
      </c>
      <c r="F9184" t="s">
        <v>2612</v>
      </c>
      <c r="G9184">
        <v>0</v>
      </c>
      <c r="H9184">
        <v>0</v>
      </c>
      <c r="I9184">
        <v>5.0149999999999997</v>
      </c>
    </row>
    <row r="9185" spans="1:9" x14ac:dyDescent="0.25">
      <c r="A9185">
        <v>2600034307</v>
      </c>
      <c r="B9185" t="s">
        <v>6935</v>
      </c>
      <c r="C9185" t="s">
        <v>699</v>
      </c>
      <c r="D9185" t="s">
        <v>700</v>
      </c>
      <c r="E9185">
        <v>1</v>
      </c>
      <c r="F9185" t="s">
        <v>2612</v>
      </c>
      <c r="G9185">
        <v>0</v>
      </c>
      <c r="H9185">
        <v>0</v>
      </c>
      <c r="I9185">
        <v>53.39</v>
      </c>
    </row>
    <row r="9186" spans="1:9" x14ac:dyDescent="0.25">
      <c r="A9186">
        <v>2600034313</v>
      </c>
      <c r="B9186" t="s">
        <v>6936</v>
      </c>
      <c r="C9186" t="s">
        <v>699</v>
      </c>
      <c r="D9186" t="s">
        <v>700</v>
      </c>
      <c r="E9186">
        <v>1</v>
      </c>
      <c r="F9186" t="s">
        <v>2612</v>
      </c>
      <c r="G9186">
        <v>0</v>
      </c>
      <c r="H9186">
        <v>0</v>
      </c>
      <c r="I9186">
        <v>15.48</v>
      </c>
    </row>
    <row r="9187" spans="1:9" x14ac:dyDescent="0.25">
      <c r="A9187">
        <v>2600034357</v>
      </c>
      <c r="B9187" t="s">
        <v>6937</v>
      </c>
      <c r="C9187" t="s">
        <v>248</v>
      </c>
      <c r="D9187" t="s">
        <v>249</v>
      </c>
      <c r="E9187">
        <v>7</v>
      </c>
      <c r="F9187" t="s">
        <v>2612</v>
      </c>
      <c r="G9187">
        <v>0</v>
      </c>
      <c r="H9187">
        <v>0</v>
      </c>
      <c r="I9187">
        <v>72.034285999999994</v>
      </c>
    </row>
    <row r="9188" spans="1:9" x14ac:dyDescent="0.25">
      <c r="A9188">
        <v>2600034364</v>
      </c>
      <c r="B9188" t="s">
        <v>6938</v>
      </c>
      <c r="C9188" t="s">
        <v>248</v>
      </c>
      <c r="D9188" t="s">
        <v>249</v>
      </c>
      <c r="E9188">
        <v>4</v>
      </c>
      <c r="F9188" t="s">
        <v>2612</v>
      </c>
      <c r="G9188">
        <v>0</v>
      </c>
      <c r="H9188">
        <v>0</v>
      </c>
      <c r="I9188">
        <v>142.44</v>
      </c>
    </row>
    <row r="9189" spans="1:9" x14ac:dyDescent="0.25">
      <c r="A9189">
        <v>2600034365</v>
      </c>
      <c r="B9189" t="s">
        <v>6939</v>
      </c>
      <c r="C9189" t="s">
        <v>248</v>
      </c>
      <c r="D9189" t="s">
        <v>249</v>
      </c>
      <c r="E9189">
        <v>4</v>
      </c>
      <c r="F9189" t="s">
        <v>2612</v>
      </c>
      <c r="G9189">
        <v>0</v>
      </c>
      <c r="H9189">
        <v>0</v>
      </c>
      <c r="I9189" s="1">
        <v>3151.4450000000002</v>
      </c>
    </row>
    <row r="9190" spans="1:9" x14ac:dyDescent="0.25">
      <c r="A9190">
        <v>2600034382</v>
      </c>
      <c r="B9190" t="s">
        <v>6940</v>
      </c>
      <c r="C9190" t="s">
        <v>699</v>
      </c>
      <c r="D9190" t="s">
        <v>700</v>
      </c>
      <c r="E9190">
        <v>6</v>
      </c>
      <c r="F9190" t="s">
        <v>2612</v>
      </c>
      <c r="G9190">
        <v>0</v>
      </c>
      <c r="H9190">
        <v>0</v>
      </c>
      <c r="I9190">
        <v>423.98500000000001</v>
      </c>
    </row>
    <row r="9191" spans="1:9" x14ac:dyDescent="0.25">
      <c r="A9191">
        <v>2600034398</v>
      </c>
      <c r="B9191" t="s">
        <v>6941</v>
      </c>
      <c r="C9191" t="s">
        <v>699</v>
      </c>
      <c r="D9191" t="s">
        <v>700</v>
      </c>
      <c r="E9191">
        <v>30</v>
      </c>
      <c r="F9191" t="s">
        <v>2612</v>
      </c>
      <c r="G9191">
        <v>0</v>
      </c>
      <c r="H9191">
        <v>0</v>
      </c>
      <c r="I9191">
        <v>0.33900000000000002</v>
      </c>
    </row>
    <row r="9192" spans="1:9" x14ac:dyDescent="0.25">
      <c r="A9192">
        <v>2600034404</v>
      </c>
      <c r="B9192" t="s">
        <v>6942</v>
      </c>
      <c r="C9192" t="s">
        <v>699</v>
      </c>
      <c r="D9192" t="s">
        <v>700</v>
      </c>
      <c r="E9192">
        <v>2</v>
      </c>
      <c r="F9192" t="s">
        <v>2612</v>
      </c>
      <c r="G9192">
        <v>0</v>
      </c>
      <c r="H9192">
        <v>0</v>
      </c>
      <c r="I9192">
        <v>244.56</v>
      </c>
    </row>
    <row r="9193" spans="1:9" x14ac:dyDescent="0.25">
      <c r="A9193">
        <v>2600034406</v>
      </c>
      <c r="B9193" t="s">
        <v>6943</v>
      </c>
      <c r="C9193" t="s">
        <v>248</v>
      </c>
      <c r="D9193" t="s">
        <v>249</v>
      </c>
      <c r="E9193">
        <v>7</v>
      </c>
      <c r="F9193" t="s">
        <v>2612</v>
      </c>
      <c r="G9193">
        <v>0</v>
      </c>
      <c r="H9193">
        <v>0</v>
      </c>
      <c r="I9193">
        <v>35.144286000000001</v>
      </c>
    </row>
    <row r="9194" spans="1:9" x14ac:dyDescent="0.25">
      <c r="A9194">
        <v>2600034411</v>
      </c>
      <c r="B9194" t="s">
        <v>6944</v>
      </c>
      <c r="C9194" t="s">
        <v>699</v>
      </c>
      <c r="D9194" t="s">
        <v>700</v>
      </c>
      <c r="E9194">
        <v>4</v>
      </c>
      <c r="F9194" t="s">
        <v>2612</v>
      </c>
      <c r="G9194">
        <v>0</v>
      </c>
      <c r="H9194">
        <v>0</v>
      </c>
      <c r="I9194" s="1">
        <v>75.432500000000005</v>
      </c>
    </row>
    <row r="9195" spans="1:9" x14ac:dyDescent="0.25">
      <c r="A9195">
        <v>2600034449</v>
      </c>
      <c r="B9195" t="s">
        <v>6945</v>
      </c>
      <c r="C9195" t="s">
        <v>699</v>
      </c>
      <c r="D9195" t="s">
        <v>700</v>
      </c>
      <c r="E9195">
        <v>140</v>
      </c>
      <c r="F9195" t="s">
        <v>2612</v>
      </c>
      <c r="G9195">
        <v>0</v>
      </c>
      <c r="H9195">
        <v>0</v>
      </c>
      <c r="I9195">
        <v>0.35</v>
      </c>
    </row>
    <row r="9196" spans="1:9" x14ac:dyDescent="0.25">
      <c r="A9196">
        <v>2600034458</v>
      </c>
      <c r="B9196" t="s">
        <v>6946</v>
      </c>
      <c r="C9196" t="s">
        <v>248</v>
      </c>
      <c r="D9196" t="s">
        <v>249</v>
      </c>
      <c r="E9196">
        <v>1</v>
      </c>
      <c r="F9196" t="s">
        <v>2612</v>
      </c>
      <c r="G9196">
        <v>0</v>
      </c>
      <c r="H9196">
        <v>0</v>
      </c>
      <c r="I9196">
        <v>59.32</v>
      </c>
    </row>
    <row r="9197" spans="1:9" x14ac:dyDescent="0.25">
      <c r="A9197">
        <v>2600034479</v>
      </c>
      <c r="B9197" t="s">
        <v>6947</v>
      </c>
      <c r="C9197" t="s">
        <v>248</v>
      </c>
      <c r="D9197" t="s">
        <v>249</v>
      </c>
      <c r="E9197">
        <v>20</v>
      </c>
      <c r="F9197" t="s">
        <v>2612</v>
      </c>
      <c r="G9197">
        <v>0</v>
      </c>
      <c r="H9197">
        <v>0</v>
      </c>
      <c r="I9197">
        <v>1</v>
      </c>
    </row>
    <row r="9198" spans="1:9" x14ac:dyDescent="0.25">
      <c r="A9198">
        <v>2600034500</v>
      </c>
      <c r="B9198" t="s">
        <v>6948</v>
      </c>
      <c r="C9198" t="s">
        <v>699</v>
      </c>
      <c r="D9198" t="s">
        <v>700</v>
      </c>
      <c r="E9198">
        <v>20</v>
      </c>
      <c r="F9198" t="s">
        <v>2612</v>
      </c>
      <c r="G9198">
        <v>0</v>
      </c>
      <c r="H9198">
        <v>0</v>
      </c>
      <c r="I9198" s="1">
        <v>0.25</v>
      </c>
    </row>
    <row r="9199" spans="1:9" x14ac:dyDescent="0.25">
      <c r="A9199">
        <v>2600034501</v>
      </c>
      <c r="B9199" t="s">
        <v>6949</v>
      </c>
      <c r="C9199" t="s">
        <v>699</v>
      </c>
      <c r="D9199" t="s">
        <v>700</v>
      </c>
      <c r="E9199">
        <v>1</v>
      </c>
      <c r="F9199" t="s">
        <v>2612</v>
      </c>
      <c r="G9199">
        <v>0</v>
      </c>
      <c r="H9199">
        <v>0</v>
      </c>
      <c r="I9199" s="1">
        <v>33.69</v>
      </c>
    </row>
    <row r="9200" spans="1:9" x14ac:dyDescent="0.25">
      <c r="A9200">
        <v>2600034514</v>
      </c>
      <c r="B9200" t="s">
        <v>6950</v>
      </c>
      <c r="C9200" t="s">
        <v>699</v>
      </c>
      <c r="D9200" t="s">
        <v>700</v>
      </c>
      <c r="E9200">
        <v>3</v>
      </c>
      <c r="F9200" t="s">
        <v>2612</v>
      </c>
      <c r="G9200">
        <v>0</v>
      </c>
      <c r="H9200">
        <v>0</v>
      </c>
      <c r="I9200">
        <v>99.126666999999998</v>
      </c>
    </row>
    <row r="9201" spans="1:9" x14ac:dyDescent="0.25">
      <c r="A9201">
        <v>2600034518</v>
      </c>
      <c r="B9201" t="s">
        <v>8419</v>
      </c>
      <c r="C9201" t="s">
        <v>248</v>
      </c>
      <c r="D9201" t="s">
        <v>249</v>
      </c>
      <c r="E9201">
        <v>20</v>
      </c>
      <c r="F9201" t="s">
        <v>2612</v>
      </c>
      <c r="G9201">
        <v>0</v>
      </c>
      <c r="H9201">
        <v>0</v>
      </c>
      <c r="I9201">
        <v>11.2675</v>
      </c>
    </row>
    <row r="9202" spans="1:9" x14ac:dyDescent="0.25">
      <c r="A9202">
        <v>2600034519</v>
      </c>
      <c r="B9202" t="s">
        <v>6951</v>
      </c>
      <c r="C9202" t="s">
        <v>699</v>
      </c>
      <c r="D9202" t="s">
        <v>700</v>
      </c>
      <c r="E9202">
        <v>2</v>
      </c>
      <c r="F9202" t="s">
        <v>2612</v>
      </c>
      <c r="G9202">
        <v>0</v>
      </c>
      <c r="H9202">
        <v>0</v>
      </c>
      <c r="I9202">
        <v>21.114999999999998</v>
      </c>
    </row>
    <row r="9203" spans="1:9" x14ac:dyDescent="0.25">
      <c r="A9203">
        <v>2600034519</v>
      </c>
      <c r="B9203" t="s">
        <v>6951</v>
      </c>
      <c r="C9203" t="s">
        <v>248</v>
      </c>
      <c r="D9203" t="s">
        <v>249</v>
      </c>
      <c r="E9203">
        <v>8</v>
      </c>
      <c r="F9203" t="s">
        <v>2612</v>
      </c>
      <c r="G9203">
        <v>0</v>
      </c>
      <c r="H9203">
        <v>0</v>
      </c>
      <c r="I9203">
        <v>22.391249999999999</v>
      </c>
    </row>
    <row r="9204" spans="1:9" x14ac:dyDescent="0.25">
      <c r="A9204">
        <v>2600034521</v>
      </c>
      <c r="B9204" t="s">
        <v>6952</v>
      </c>
      <c r="C9204" t="s">
        <v>248</v>
      </c>
      <c r="D9204" t="s">
        <v>249</v>
      </c>
      <c r="E9204">
        <v>2</v>
      </c>
      <c r="F9204" t="s">
        <v>2612</v>
      </c>
      <c r="G9204">
        <v>0</v>
      </c>
      <c r="H9204">
        <v>0</v>
      </c>
      <c r="I9204" s="1">
        <v>10.46</v>
      </c>
    </row>
    <row r="9205" spans="1:9" x14ac:dyDescent="0.25">
      <c r="A9205">
        <v>2600034522</v>
      </c>
      <c r="B9205" t="s">
        <v>8420</v>
      </c>
      <c r="C9205" t="s">
        <v>248</v>
      </c>
      <c r="D9205" t="s">
        <v>249</v>
      </c>
      <c r="E9205">
        <v>4</v>
      </c>
      <c r="F9205" t="s">
        <v>2612</v>
      </c>
      <c r="G9205">
        <v>0</v>
      </c>
      <c r="H9205">
        <v>0</v>
      </c>
      <c r="I9205" s="1">
        <v>29.7425</v>
      </c>
    </row>
    <row r="9206" spans="1:9" x14ac:dyDescent="0.25">
      <c r="A9206">
        <v>2600034523</v>
      </c>
      <c r="B9206" t="s">
        <v>8421</v>
      </c>
      <c r="C9206" t="s">
        <v>248</v>
      </c>
      <c r="D9206" t="s">
        <v>249</v>
      </c>
      <c r="E9206" s="1">
        <v>8</v>
      </c>
      <c r="F9206" t="s">
        <v>2612</v>
      </c>
      <c r="G9206">
        <v>0</v>
      </c>
      <c r="H9206">
        <v>0</v>
      </c>
      <c r="I9206">
        <v>17.72625</v>
      </c>
    </row>
    <row r="9207" spans="1:9" x14ac:dyDescent="0.25">
      <c r="A9207">
        <v>2600034525</v>
      </c>
      <c r="B9207" t="s">
        <v>6953</v>
      </c>
      <c r="C9207" t="s">
        <v>699</v>
      </c>
      <c r="D9207" t="s">
        <v>700</v>
      </c>
      <c r="E9207">
        <v>1</v>
      </c>
      <c r="F9207" t="s">
        <v>2612</v>
      </c>
      <c r="G9207">
        <v>0</v>
      </c>
      <c r="H9207">
        <v>0</v>
      </c>
      <c r="I9207">
        <v>76.150000000000006</v>
      </c>
    </row>
    <row r="9208" spans="1:9" x14ac:dyDescent="0.25">
      <c r="A9208">
        <v>2600034537</v>
      </c>
      <c r="B9208" t="s">
        <v>6954</v>
      </c>
      <c r="C9208" t="s">
        <v>699</v>
      </c>
      <c r="D9208" t="s">
        <v>700</v>
      </c>
      <c r="E9208">
        <v>3</v>
      </c>
      <c r="F9208" t="s">
        <v>2612</v>
      </c>
      <c r="G9208">
        <v>0</v>
      </c>
      <c r="H9208">
        <v>0</v>
      </c>
      <c r="I9208">
        <v>120.576667</v>
      </c>
    </row>
    <row r="9209" spans="1:9" x14ac:dyDescent="0.25">
      <c r="A9209">
        <v>2600034539</v>
      </c>
      <c r="B9209" t="s">
        <v>6955</v>
      </c>
      <c r="C9209" t="s">
        <v>699</v>
      </c>
      <c r="D9209" t="s">
        <v>700</v>
      </c>
      <c r="E9209">
        <v>2</v>
      </c>
      <c r="F9209" t="s">
        <v>2612</v>
      </c>
      <c r="G9209">
        <v>0</v>
      </c>
      <c r="H9209">
        <v>0</v>
      </c>
      <c r="I9209">
        <v>35.695</v>
      </c>
    </row>
    <row r="9210" spans="1:9" x14ac:dyDescent="0.25">
      <c r="A9210">
        <v>2600034540</v>
      </c>
      <c r="B9210" t="s">
        <v>6956</v>
      </c>
      <c r="C9210" t="s">
        <v>699</v>
      </c>
      <c r="D9210" t="s">
        <v>700</v>
      </c>
      <c r="E9210">
        <v>1</v>
      </c>
      <c r="F9210" t="s">
        <v>2612</v>
      </c>
      <c r="G9210">
        <v>0</v>
      </c>
      <c r="H9210">
        <v>0</v>
      </c>
      <c r="I9210">
        <v>10.28</v>
      </c>
    </row>
    <row r="9211" spans="1:9" x14ac:dyDescent="0.25">
      <c r="A9211">
        <v>2600034559</v>
      </c>
      <c r="B9211" t="s">
        <v>6957</v>
      </c>
      <c r="C9211" t="s">
        <v>699</v>
      </c>
      <c r="D9211" t="s">
        <v>700</v>
      </c>
      <c r="E9211">
        <v>1</v>
      </c>
      <c r="F9211" t="s">
        <v>2612</v>
      </c>
      <c r="G9211">
        <v>0</v>
      </c>
      <c r="H9211">
        <v>0</v>
      </c>
      <c r="I9211">
        <v>163.84</v>
      </c>
    </row>
    <row r="9212" spans="1:9" x14ac:dyDescent="0.25">
      <c r="A9212">
        <v>2600034600</v>
      </c>
      <c r="B9212" t="s">
        <v>6958</v>
      </c>
      <c r="C9212" t="s">
        <v>248</v>
      </c>
      <c r="D9212" t="s">
        <v>249</v>
      </c>
      <c r="E9212">
        <v>7</v>
      </c>
      <c r="F9212" t="s">
        <v>2612</v>
      </c>
      <c r="G9212">
        <v>0</v>
      </c>
      <c r="H9212">
        <v>0</v>
      </c>
      <c r="I9212">
        <v>194.95142899999999</v>
      </c>
    </row>
    <row r="9213" spans="1:9" x14ac:dyDescent="0.25">
      <c r="A9213">
        <v>2600034603</v>
      </c>
      <c r="B9213" t="s">
        <v>6959</v>
      </c>
      <c r="C9213" t="s">
        <v>248</v>
      </c>
      <c r="D9213" t="s">
        <v>249</v>
      </c>
      <c r="E9213">
        <v>5</v>
      </c>
      <c r="F9213" t="s">
        <v>2612</v>
      </c>
      <c r="G9213">
        <v>0</v>
      </c>
      <c r="H9213">
        <v>0</v>
      </c>
      <c r="I9213">
        <v>63.414000000000001</v>
      </c>
    </row>
    <row r="9214" spans="1:9" x14ac:dyDescent="0.25">
      <c r="A9214">
        <v>2600034611</v>
      </c>
      <c r="B9214" t="s">
        <v>6960</v>
      </c>
      <c r="C9214" t="s">
        <v>699</v>
      </c>
      <c r="D9214" t="s">
        <v>700</v>
      </c>
      <c r="E9214">
        <v>4</v>
      </c>
      <c r="F9214" t="s">
        <v>2612</v>
      </c>
      <c r="G9214">
        <v>0</v>
      </c>
      <c r="H9214">
        <v>0</v>
      </c>
      <c r="I9214">
        <v>0.85499999999999998</v>
      </c>
    </row>
    <row r="9215" spans="1:9" x14ac:dyDescent="0.25">
      <c r="A9215">
        <v>2600034628</v>
      </c>
      <c r="B9215" t="s">
        <v>6961</v>
      </c>
      <c r="C9215" t="s">
        <v>699</v>
      </c>
      <c r="D9215" t="s">
        <v>700</v>
      </c>
      <c r="E9215">
        <v>1</v>
      </c>
      <c r="F9215" t="s">
        <v>2612</v>
      </c>
      <c r="G9215">
        <v>0</v>
      </c>
      <c r="H9215">
        <v>0</v>
      </c>
      <c r="I9215">
        <v>60.09</v>
      </c>
    </row>
    <row r="9216" spans="1:9" x14ac:dyDescent="0.25">
      <c r="A9216">
        <v>2600034669</v>
      </c>
      <c r="B9216" t="s">
        <v>6962</v>
      </c>
      <c r="C9216" t="s">
        <v>699</v>
      </c>
      <c r="D9216" t="s">
        <v>700</v>
      </c>
      <c r="E9216">
        <v>8</v>
      </c>
      <c r="F9216" t="s">
        <v>2612</v>
      </c>
      <c r="G9216">
        <v>0</v>
      </c>
      <c r="H9216">
        <v>0</v>
      </c>
      <c r="I9216">
        <v>0.21</v>
      </c>
    </row>
    <row r="9217" spans="1:9" x14ac:dyDescent="0.25">
      <c r="A9217">
        <v>2600034675</v>
      </c>
      <c r="B9217" t="s">
        <v>6963</v>
      </c>
      <c r="C9217" t="s">
        <v>699</v>
      </c>
      <c r="D9217" t="s">
        <v>700</v>
      </c>
      <c r="E9217">
        <v>20</v>
      </c>
      <c r="F9217" t="s">
        <v>2612</v>
      </c>
      <c r="G9217">
        <v>0</v>
      </c>
      <c r="H9217">
        <v>0</v>
      </c>
      <c r="I9217">
        <v>0.29949999999999999</v>
      </c>
    </row>
    <row r="9218" spans="1:9" x14ac:dyDescent="0.25">
      <c r="A9218">
        <v>2600034678</v>
      </c>
      <c r="B9218" t="s">
        <v>8422</v>
      </c>
      <c r="C9218" t="s">
        <v>699</v>
      </c>
      <c r="D9218" t="s">
        <v>700</v>
      </c>
      <c r="E9218">
        <v>10</v>
      </c>
      <c r="F9218" t="s">
        <v>2612</v>
      </c>
      <c r="G9218">
        <v>0</v>
      </c>
      <c r="H9218">
        <v>0</v>
      </c>
      <c r="I9218">
        <v>0.3</v>
      </c>
    </row>
    <row r="9219" spans="1:9" x14ac:dyDescent="0.25">
      <c r="A9219">
        <v>2600034680</v>
      </c>
      <c r="B9219" t="s">
        <v>6964</v>
      </c>
      <c r="C9219" t="s">
        <v>699</v>
      </c>
      <c r="D9219" t="s">
        <v>700</v>
      </c>
      <c r="E9219" s="1">
        <v>20</v>
      </c>
      <c r="F9219" t="s">
        <v>2612</v>
      </c>
      <c r="G9219">
        <v>0</v>
      </c>
      <c r="H9219">
        <v>0</v>
      </c>
      <c r="I9219">
        <v>0.254</v>
      </c>
    </row>
    <row r="9220" spans="1:9" x14ac:dyDescent="0.25">
      <c r="A9220">
        <v>2600034681</v>
      </c>
      <c r="B9220" t="s">
        <v>6965</v>
      </c>
      <c r="C9220" t="s">
        <v>699</v>
      </c>
      <c r="D9220" t="s">
        <v>700</v>
      </c>
      <c r="E9220">
        <v>12</v>
      </c>
      <c r="F9220" t="s">
        <v>2612</v>
      </c>
      <c r="G9220">
        <v>0</v>
      </c>
      <c r="H9220">
        <v>0</v>
      </c>
      <c r="I9220">
        <v>0.42</v>
      </c>
    </row>
    <row r="9221" spans="1:9" x14ac:dyDescent="0.25">
      <c r="A9221">
        <v>2600034682</v>
      </c>
      <c r="B9221" t="s">
        <v>6966</v>
      </c>
      <c r="C9221" t="s">
        <v>699</v>
      </c>
      <c r="D9221" t="s">
        <v>700</v>
      </c>
      <c r="E9221">
        <v>28</v>
      </c>
      <c r="F9221" t="s">
        <v>2612</v>
      </c>
      <c r="G9221">
        <v>0</v>
      </c>
      <c r="H9221">
        <v>0</v>
      </c>
      <c r="I9221">
        <v>0.18857099999999999</v>
      </c>
    </row>
    <row r="9222" spans="1:9" x14ac:dyDescent="0.25">
      <c r="A9222">
        <v>2600034716</v>
      </c>
      <c r="B9222" t="s">
        <v>6967</v>
      </c>
      <c r="C9222" t="s">
        <v>699</v>
      </c>
      <c r="D9222" t="s">
        <v>700</v>
      </c>
      <c r="E9222">
        <v>4</v>
      </c>
      <c r="F9222" t="s">
        <v>2612</v>
      </c>
      <c r="G9222">
        <v>0</v>
      </c>
      <c r="H9222">
        <v>0</v>
      </c>
      <c r="I9222">
        <v>21.162500000000001</v>
      </c>
    </row>
    <row r="9223" spans="1:9" x14ac:dyDescent="0.25">
      <c r="A9223">
        <v>2600034723</v>
      </c>
      <c r="B9223" t="s">
        <v>6968</v>
      </c>
      <c r="C9223" t="s">
        <v>699</v>
      </c>
      <c r="D9223" t="s">
        <v>700</v>
      </c>
      <c r="E9223">
        <v>2</v>
      </c>
      <c r="F9223" t="s">
        <v>2612</v>
      </c>
      <c r="G9223">
        <v>0</v>
      </c>
      <c r="H9223">
        <v>0</v>
      </c>
      <c r="I9223" s="1">
        <v>34.384999999999998</v>
      </c>
    </row>
    <row r="9224" spans="1:9" x14ac:dyDescent="0.25">
      <c r="A9224">
        <v>2600034724</v>
      </c>
      <c r="B9224" t="s">
        <v>6969</v>
      </c>
      <c r="C9224" t="s">
        <v>699</v>
      </c>
      <c r="D9224" t="s">
        <v>700</v>
      </c>
      <c r="E9224">
        <v>6</v>
      </c>
      <c r="F9224" t="s">
        <v>2612</v>
      </c>
      <c r="G9224">
        <v>0</v>
      </c>
      <c r="H9224">
        <v>0</v>
      </c>
      <c r="I9224" s="1">
        <v>1.44</v>
      </c>
    </row>
    <row r="9225" spans="1:9" x14ac:dyDescent="0.25">
      <c r="A9225">
        <v>2600034727</v>
      </c>
      <c r="B9225" t="s">
        <v>8423</v>
      </c>
      <c r="C9225" t="s">
        <v>699</v>
      </c>
      <c r="D9225" t="s">
        <v>700</v>
      </c>
      <c r="E9225">
        <v>14</v>
      </c>
      <c r="F9225" t="s">
        <v>2612</v>
      </c>
      <c r="G9225">
        <v>0</v>
      </c>
      <c r="H9225">
        <v>0</v>
      </c>
      <c r="I9225">
        <v>1.1000000000000001</v>
      </c>
    </row>
    <row r="9226" spans="1:9" x14ac:dyDescent="0.25">
      <c r="A9226">
        <v>2600034754</v>
      </c>
      <c r="B9226" t="s">
        <v>6970</v>
      </c>
      <c r="C9226" t="s">
        <v>699</v>
      </c>
      <c r="D9226" t="s">
        <v>700</v>
      </c>
      <c r="E9226">
        <v>2</v>
      </c>
      <c r="F9226" t="s">
        <v>2612</v>
      </c>
      <c r="G9226">
        <v>0</v>
      </c>
      <c r="H9226">
        <v>0</v>
      </c>
      <c r="I9226">
        <v>185.79499999999999</v>
      </c>
    </row>
    <row r="9227" spans="1:9" x14ac:dyDescent="0.25">
      <c r="A9227">
        <v>2600034756</v>
      </c>
      <c r="B9227" t="s">
        <v>6971</v>
      </c>
      <c r="C9227" t="s">
        <v>699</v>
      </c>
      <c r="D9227" t="s">
        <v>700</v>
      </c>
      <c r="E9227">
        <v>2</v>
      </c>
      <c r="F9227" t="s">
        <v>2612</v>
      </c>
      <c r="G9227">
        <v>0</v>
      </c>
      <c r="H9227">
        <v>0</v>
      </c>
      <c r="I9227">
        <v>164.83</v>
      </c>
    </row>
    <row r="9228" spans="1:9" x14ac:dyDescent="0.25">
      <c r="A9228">
        <v>2600034772</v>
      </c>
      <c r="B9228" t="s">
        <v>6972</v>
      </c>
      <c r="C9228" t="s">
        <v>699</v>
      </c>
      <c r="D9228" t="s">
        <v>700</v>
      </c>
      <c r="E9228">
        <v>7</v>
      </c>
      <c r="F9228" t="s">
        <v>2612</v>
      </c>
      <c r="G9228">
        <v>0</v>
      </c>
      <c r="H9228">
        <v>0</v>
      </c>
      <c r="I9228">
        <v>4.6442860000000001</v>
      </c>
    </row>
    <row r="9229" spans="1:9" x14ac:dyDescent="0.25">
      <c r="A9229">
        <v>2600034777</v>
      </c>
      <c r="B9229" t="s">
        <v>6973</v>
      </c>
      <c r="C9229" t="s">
        <v>699</v>
      </c>
      <c r="D9229" t="s">
        <v>700</v>
      </c>
      <c r="E9229">
        <v>2</v>
      </c>
      <c r="F9229" t="s">
        <v>6547</v>
      </c>
      <c r="G9229">
        <v>0</v>
      </c>
      <c r="H9229">
        <v>1</v>
      </c>
      <c r="I9229">
        <v>175.36500000000001</v>
      </c>
    </row>
    <row r="9230" spans="1:9" x14ac:dyDescent="0.25">
      <c r="A9230">
        <v>2600034789</v>
      </c>
      <c r="B9230" t="s">
        <v>6974</v>
      </c>
      <c r="C9230" t="s">
        <v>699</v>
      </c>
      <c r="D9230" t="s">
        <v>700</v>
      </c>
      <c r="E9230" s="1">
        <v>8</v>
      </c>
      <c r="F9230" t="s">
        <v>2612</v>
      </c>
      <c r="G9230">
        <v>0</v>
      </c>
      <c r="H9230">
        <v>0</v>
      </c>
      <c r="I9230">
        <v>12.28875</v>
      </c>
    </row>
    <row r="9231" spans="1:9" x14ac:dyDescent="0.25">
      <c r="A9231">
        <v>2600034817</v>
      </c>
      <c r="B9231" t="s">
        <v>6975</v>
      </c>
      <c r="C9231" t="s">
        <v>699</v>
      </c>
      <c r="D9231" t="s">
        <v>700</v>
      </c>
      <c r="E9231">
        <v>20</v>
      </c>
      <c r="F9231" t="s">
        <v>2612</v>
      </c>
      <c r="G9231">
        <v>0</v>
      </c>
      <c r="H9231">
        <v>0</v>
      </c>
      <c r="I9231">
        <v>0.107</v>
      </c>
    </row>
    <row r="9232" spans="1:9" x14ac:dyDescent="0.25">
      <c r="A9232">
        <v>2600034819</v>
      </c>
      <c r="B9232" t="s">
        <v>6976</v>
      </c>
      <c r="C9232" t="s">
        <v>699</v>
      </c>
      <c r="D9232" t="s">
        <v>700</v>
      </c>
      <c r="E9232">
        <v>101</v>
      </c>
      <c r="F9232" t="s">
        <v>2612</v>
      </c>
      <c r="G9232">
        <v>0</v>
      </c>
      <c r="H9232">
        <v>0</v>
      </c>
      <c r="I9232">
        <v>0.28782200000000002</v>
      </c>
    </row>
    <row r="9233" spans="1:9" x14ac:dyDescent="0.25">
      <c r="A9233">
        <v>2600034837</v>
      </c>
      <c r="B9233" t="s">
        <v>6977</v>
      </c>
      <c r="C9233" t="s">
        <v>248</v>
      </c>
      <c r="D9233" t="s">
        <v>249</v>
      </c>
      <c r="E9233">
        <v>15</v>
      </c>
      <c r="F9233" t="s">
        <v>2612</v>
      </c>
      <c r="G9233">
        <v>0</v>
      </c>
      <c r="H9233">
        <v>0</v>
      </c>
      <c r="I9233">
        <v>0.85133300000000001</v>
      </c>
    </row>
    <row r="9234" spans="1:9" x14ac:dyDescent="0.25">
      <c r="A9234">
        <v>2600034844</v>
      </c>
      <c r="B9234" t="s">
        <v>6978</v>
      </c>
      <c r="C9234" t="s">
        <v>699</v>
      </c>
      <c r="D9234" t="s">
        <v>700</v>
      </c>
      <c r="E9234">
        <v>4</v>
      </c>
      <c r="F9234" t="s">
        <v>2612</v>
      </c>
      <c r="G9234">
        <v>0</v>
      </c>
      <c r="H9234">
        <v>0</v>
      </c>
      <c r="I9234">
        <v>4.8925000000000001</v>
      </c>
    </row>
    <row r="9235" spans="1:9" x14ac:dyDescent="0.25">
      <c r="A9235">
        <v>2600034848</v>
      </c>
      <c r="B9235" t="s">
        <v>6979</v>
      </c>
      <c r="C9235" t="s">
        <v>699</v>
      </c>
      <c r="D9235" t="s">
        <v>700</v>
      </c>
      <c r="E9235">
        <v>5</v>
      </c>
      <c r="F9235" t="s">
        <v>2612</v>
      </c>
      <c r="G9235">
        <v>0</v>
      </c>
      <c r="H9235">
        <v>0</v>
      </c>
      <c r="I9235">
        <v>1.27</v>
      </c>
    </row>
    <row r="9236" spans="1:9" x14ac:dyDescent="0.25">
      <c r="A9236">
        <v>2600034860</v>
      </c>
      <c r="B9236" t="s">
        <v>6980</v>
      </c>
      <c r="C9236" t="s">
        <v>699</v>
      </c>
      <c r="D9236" t="s">
        <v>700</v>
      </c>
      <c r="E9236">
        <v>1</v>
      </c>
      <c r="F9236" t="s">
        <v>2612</v>
      </c>
      <c r="G9236">
        <v>0</v>
      </c>
      <c r="H9236">
        <v>0</v>
      </c>
      <c r="I9236" s="1">
        <v>1072.6600000000001</v>
      </c>
    </row>
    <row r="9237" spans="1:9" x14ac:dyDescent="0.25">
      <c r="A9237">
        <v>2600034866</v>
      </c>
      <c r="B9237" t="s">
        <v>6981</v>
      </c>
      <c r="C9237" t="s">
        <v>248</v>
      </c>
      <c r="D9237" t="s">
        <v>249</v>
      </c>
      <c r="E9237">
        <v>1</v>
      </c>
      <c r="F9237" t="s">
        <v>2612</v>
      </c>
      <c r="G9237">
        <v>0</v>
      </c>
      <c r="H9237">
        <v>0</v>
      </c>
      <c r="I9237" s="1">
        <v>1270.1199999999999</v>
      </c>
    </row>
    <row r="9238" spans="1:9" x14ac:dyDescent="0.25">
      <c r="A9238">
        <v>2600034873</v>
      </c>
      <c r="B9238" t="s">
        <v>6982</v>
      </c>
      <c r="C9238" t="s">
        <v>248</v>
      </c>
      <c r="D9238" t="s">
        <v>249</v>
      </c>
      <c r="E9238" s="1">
        <v>1</v>
      </c>
      <c r="F9238" t="s">
        <v>2612</v>
      </c>
      <c r="G9238">
        <v>0</v>
      </c>
      <c r="H9238">
        <v>0</v>
      </c>
      <c r="I9238">
        <v>658.15</v>
      </c>
    </row>
    <row r="9239" spans="1:9" x14ac:dyDescent="0.25">
      <c r="A9239">
        <v>2600034876</v>
      </c>
      <c r="B9239" t="s">
        <v>6983</v>
      </c>
      <c r="C9239" t="s">
        <v>248</v>
      </c>
      <c r="D9239" t="s">
        <v>249</v>
      </c>
      <c r="E9239">
        <v>2</v>
      </c>
      <c r="F9239" t="s">
        <v>2612</v>
      </c>
      <c r="G9239">
        <v>0</v>
      </c>
      <c r="H9239">
        <v>0</v>
      </c>
      <c r="I9239">
        <v>574.69500000000005</v>
      </c>
    </row>
    <row r="9240" spans="1:9" x14ac:dyDescent="0.25">
      <c r="A9240">
        <v>2600034882</v>
      </c>
      <c r="B9240" t="s">
        <v>6984</v>
      </c>
      <c r="C9240" t="s">
        <v>248</v>
      </c>
      <c r="D9240" t="s">
        <v>249</v>
      </c>
      <c r="E9240" s="1">
        <v>6</v>
      </c>
      <c r="F9240" t="s">
        <v>2612</v>
      </c>
      <c r="G9240">
        <v>0</v>
      </c>
      <c r="H9240">
        <v>0</v>
      </c>
      <c r="I9240">
        <v>60.461666999999998</v>
      </c>
    </row>
    <row r="9241" spans="1:9" x14ac:dyDescent="0.25">
      <c r="A9241">
        <v>2600034885</v>
      </c>
      <c r="B9241" t="s">
        <v>6985</v>
      </c>
      <c r="C9241" t="s">
        <v>248</v>
      </c>
      <c r="D9241" t="s">
        <v>249</v>
      </c>
      <c r="E9241">
        <v>2</v>
      </c>
      <c r="F9241" t="s">
        <v>2612</v>
      </c>
      <c r="G9241">
        <v>0</v>
      </c>
      <c r="H9241">
        <v>0</v>
      </c>
      <c r="I9241" s="1">
        <v>66.004999999999995</v>
      </c>
    </row>
    <row r="9242" spans="1:9" x14ac:dyDescent="0.25">
      <c r="A9242">
        <v>2600034891</v>
      </c>
      <c r="B9242" t="s">
        <v>6986</v>
      </c>
      <c r="C9242" t="s">
        <v>699</v>
      </c>
      <c r="D9242" t="s">
        <v>700</v>
      </c>
      <c r="E9242">
        <v>6</v>
      </c>
      <c r="F9242" t="s">
        <v>2612</v>
      </c>
      <c r="G9242">
        <v>0</v>
      </c>
      <c r="H9242">
        <v>0</v>
      </c>
      <c r="I9242">
        <v>4.3333000000000003E-2</v>
      </c>
    </row>
    <row r="9243" spans="1:9" x14ac:dyDescent="0.25">
      <c r="A9243">
        <v>2600034898</v>
      </c>
      <c r="B9243" t="s">
        <v>6987</v>
      </c>
      <c r="C9243" t="s">
        <v>699</v>
      </c>
      <c r="D9243" t="s">
        <v>700</v>
      </c>
      <c r="E9243" s="1">
        <v>2</v>
      </c>
      <c r="F9243" t="s">
        <v>2612</v>
      </c>
      <c r="G9243">
        <v>0</v>
      </c>
      <c r="H9243">
        <v>0</v>
      </c>
      <c r="I9243">
        <v>337.73</v>
      </c>
    </row>
    <row r="9244" spans="1:9" x14ac:dyDescent="0.25">
      <c r="A9244">
        <v>2600034920</v>
      </c>
      <c r="B9244" t="s">
        <v>6988</v>
      </c>
      <c r="C9244" t="s">
        <v>699</v>
      </c>
      <c r="D9244" t="s">
        <v>700</v>
      </c>
      <c r="E9244">
        <v>1</v>
      </c>
      <c r="F9244" t="s">
        <v>2612</v>
      </c>
      <c r="G9244">
        <v>0</v>
      </c>
      <c r="H9244">
        <v>0</v>
      </c>
      <c r="I9244">
        <v>15.68</v>
      </c>
    </row>
    <row r="9245" spans="1:9" x14ac:dyDescent="0.25">
      <c r="A9245">
        <v>2600034925</v>
      </c>
      <c r="B9245" t="s">
        <v>6989</v>
      </c>
      <c r="C9245" t="s">
        <v>699</v>
      </c>
      <c r="D9245" t="s">
        <v>700</v>
      </c>
      <c r="E9245">
        <v>1</v>
      </c>
      <c r="F9245" t="s">
        <v>2612</v>
      </c>
      <c r="G9245">
        <v>0</v>
      </c>
      <c r="H9245">
        <v>0</v>
      </c>
      <c r="I9245">
        <v>1.95</v>
      </c>
    </row>
    <row r="9246" spans="1:9" x14ac:dyDescent="0.25">
      <c r="A9246">
        <v>2600034926</v>
      </c>
      <c r="B9246" t="s">
        <v>6990</v>
      </c>
      <c r="C9246" t="s">
        <v>699</v>
      </c>
      <c r="D9246" t="s">
        <v>700</v>
      </c>
      <c r="E9246">
        <v>4</v>
      </c>
      <c r="F9246" t="s">
        <v>2612</v>
      </c>
      <c r="G9246">
        <v>0</v>
      </c>
      <c r="H9246">
        <v>0</v>
      </c>
      <c r="I9246" s="1">
        <v>3.45</v>
      </c>
    </row>
    <row r="9247" spans="1:9" x14ac:dyDescent="0.25">
      <c r="A9247">
        <v>2600034931</v>
      </c>
      <c r="B9247" t="s">
        <v>6991</v>
      </c>
      <c r="C9247" t="s">
        <v>699</v>
      </c>
      <c r="D9247" t="s">
        <v>700</v>
      </c>
      <c r="E9247">
        <v>4</v>
      </c>
      <c r="F9247" t="s">
        <v>2612</v>
      </c>
      <c r="G9247">
        <v>0</v>
      </c>
      <c r="H9247">
        <v>0</v>
      </c>
      <c r="I9247">
        <v>16.87</v>
      </c>
    </row>
    <row r="9248" spans="1:9" x14ac:dyDescent="0.25">
      <c r="A9248">
        <v>2600034951</v>
      </c>
      <c r="B9248" t="s">
        <v>6992</v>
      </c>
      <c r="C9248" t="s">
        <v>699</v>
      </c>
      <c r="D9248" t="s">
        <v>700</v>
      </c>
      <c r="E9248">
        <v>2</v>
      </c>
      <c r="F9248" t="s">
        <v>2612</v>
      </c>
      <c r="G9248">
        <v>0</v>
      </c>
      <c r="H9248">
        <v>0</v>
      </c>
      <c r="I9248">
        <v>7.85</v>
      </c>
    </row>
    <row r="9249" spans="1:9" x14ac:dyDescent="0.25">
      <c r="A9249">
        <v>2600034983</v>
      </c>
      <c r="B9249" t="s">
        <v>6993</v>
      </c>
      <c r="C9249" t="s">
        <v>248</v>
      </c>
      <c r="D9249" t="s">
        <v>249</v>
      </c>
      <c r="E9249">
        <v>16</v>
      </c>
      <c r="F9249" t="s">
        <v>2612</v>
      </c>
      <c r="G9249">
        <v>0</v>
      </c>
      <c r="H9249">
        <v>0</v>
      </c>
      <c r="I9249">
        <v>11.376250000000001</v>
      </c>
    </row>
    <row r="9250" spans="1:9" x14ac:dyDescent="0.25">
      <c r="A9250">
        <v>2600034986</v>
      </c>
      <c r="B9250" t="s">
        <v>6994</v>
      </c>
      <c r="C9250" t="s">
        <v>248</v>
      </c>
      <c r="D9250" t="s">
        <v>249</v>
      </c>
      <c r="E9250">
        <v>8</v>
      </c>
      <c r="F9250" t="s">
        <v>2612</v>
      </c>
      <c r="G9250">
        <v>0</v>
      </c>
      <c r="H9250">
        <v>0</v>
      </c>
      <c r="I9250">
        <v>13.654999999999999</v>
      </c>
    </row>
    <row r="9251" spans="1:9" x14ac:dyDescent="0.25">
      <c r="A9251">
        <v>2600035039</v>
      </c>
      <c r="B9251" t="s">
        <v>6995</v>
      </c>
      <c r="C9251" t="s">
        <v>248</v>
      </c>
      <c r="D9251" t="s">
        <v>249</v>
      </c>
      <c r="E9251">
        <v>8</v>
      </c>
      <c r="F9251" t="s">
        <v>2612</v>
      </c>
      <c r="G9251">
        <v>0</v>
      </c>
      <c r="H9251">
        <v>0</v>
      </c>
      <c r="I9251">
        <v>2.5687500000000001</v>
      </c>
    </row>
    <row r="9252" spans="1:9" x14ac:dyDescent="0.25">
      <c r="A9252">
        <v>2600035047</v>
      </c>
      <c r="B9252" t="s">
        <v>6996</v>
      </c>
      <c r="C9252" t="s">
        <v>248</v>
      </c>
      <c r="D9252" t="s">
        <v>249</v>
      </c>
      <c r="E9252">
        <v>2</v>
      </c>
      <c r="F9252" t="s">
        <v>2612</v>
      </c>
      <c r="G9252">
        <v>0</v>
      </c>
      <c r="H9252">
        <v>0</v>
      </c>
      <c r="I9252">
        <v>13.994999999999999</v>
      </c>
    </row>
    <row r="9253" spans="1:9" x14ac:dyDescent="0.25">
      <c r="A9253">
        <v>2600035073</v>
      </c>
      <c r="B9253" t="s">
        <v>6997</v>
      </c>
      <c r="C9253" t="s">
        <v>248</v>
      </c>
      <c r="D9253" t="s">
        <v>249</v>
      </c>
      <c r="E9253">
        <v>1</v>
      </c>
      <c r="F9253" t="s">
        <v>2612</v>
      </c>
      <c r="G9253">
        <v>0</v>
      </c>
      <c r="H9253">
        <v>0</v>
      </c>
      <c r="I9253">
        <v>45</v>
      </c>
    </row>
    <row r="9254" spans="1:9" x14ac:dyDescent="0.25">
      <c r="A9254">
        <v>2600035083</v>
      </c>
      <c r="B9254" t="s">
        <v>6998</v>
      </c>
      <c r="C9254" t="s">
        <v>248</v>
      </c>
      <c r="D9254" t="s">
        <v>249</v>
      </c>
      <c r="E9254" s="1">
        <v>1</v>
      </c>
      <c r="F9254" t="s">
        <v>2612</v>
      </c>
      <c r="G9254">
        <v>0</v>
      </c>
      <c r="H9254">
        <v>0</v>
      </c>
      <c r="I9254">
        <v>222.46</v>
      </c>
    </row>
    <row r="9255" spans="1:9" x14ac:dyDescent="0.25">
      <c r="A9255">
        <v>2600035106</v>
      </c>
      <c r="B9255" t="s">
        <v>8424</v>
      </c>
      <c r="C9255" t="s">
        <v>248</v>
      </c>
      <c r="D9255" t="s">
        <v>249</v>
      </c>
      <c r="E9255">
        <v>0</v>
      </c>
      <c r="F9255" t="s">
        <v>2612</v>
      </c>
      <c r="G9255">
        <v>0</v>
      </c>
      <c r="H9255">
        <v>1</v>
      </c>
      <c r="I9255">
        <v>0</v>
      </c>
    </row>
    <row r="9256" spans="1:9" x14ac:dyDescent="0.25">
      <c r="A9256">
        <v>2600035123</v>
      </c>
      <c r="B9256" t="s">
        <v>6999</v>
      </c>
      <c r="C9256" t="s">
        <v>248</v>
      </c>
      <c r="D9256" t="s">
        <v>249</v>
      </c>
      <c r="E9256">
        <v>2</v>
      </c>
      <c r="F9256" t="s">
        <v>2612</v>
      </c>
      <c r="G9256">
        <v>0</v>
      </c>
      <c r="H9256">
        <v>0</v>
      </c>
      <c r="I9256">
        <v>21.184999999999999</v>
      </c>
    </row>
    <row r="9257" spans="1:9" x14ac:dyDescent="0.25">
      <c r="A9257">
        <v>2600035131</v>
      </c>
      <c r="B9257" t="s">
        <v>7000</v>
      </c>
      <c r="C9257" t="s">
        <v>248</v>
      </c>
      <c r="D9257" t="s">
        <v>249</v>
      </c>
      <c r="E9257">
        <v>2</v>
      </c>
      <c r="F9257" t="s">
        <v>2612</v>
      </c>
      <c r="G9257">
        <v>0</v>
      </c>
      <c r="H9257">
        <v>0</v>
      </c>
      <c r="I9257">
        <v>23.315000000000001</v>
      </c>
    </row>
    <row r="9258" spans="1:9" x14ac:dyDescent="0.25">
      <c r="A9258">
        <v>2600035146</v>
      </c>
      <c r="B9258" t="s">
        <v>7001</v>
      </c>
      <c r="C9258" t="s">
        <v>248</v>
      </c>
      <c r="D9258" t="s">
        <v>249</v>
      </c>
      <c r="E9258">
        <v>2</v>
      </c>
      <c r="F9258" t="s">
        <v>2612</v>
      </c>
      <c r="G9258">
        <v>0</v>
      </c>
      <c r="H9258">
        <v>0</v>
      </c>
      <c r="I9258">
        <v>25.16</v>
      </c>
    </row>
    <row r="9259" spans="1:9" x14ac:dyDescent="0.25">
      <c r="A9259">
        <v>2600035148</v>
      </c>
      <c r="B9259" t="s">
        <v>7002</v>
      </c>
      <c r="C9259" t="s">
        <v>248</v>
      </c>
      <c r="D9259" t="s">
        <v>249</v>
      </c>
      <c r="E9259">
        <v>1</v>
      </c>
      <c r="F9259" t="s">
        <v>2612</v>
      </c>
      <c r="G9259">
        <v>0</v>
      </c>
      <c r="H9259">
        <v>0</v>
      </c>
      <c r="I9259">
        <v>576.27</v>
      </c>
    </row>
    <row r="9260" spans="1:9" x14ac:dyDescent="0.25">
      <c r="A9260">
        <v>2600035149</v>
      </c>
      <c r="B9260" t="s">
        <v>7003</v>
      </c>
      <c r="C9260" t="s">
        <v>248</v>
      </c>
      <c r="D9260" t="s">
        <v>249</v>
      </c>
      <c r="E9260">
        <v>4</v>
      </c>
      <c r="F9260" t="s">
        <v>2612</v>
      </c>
      <c r="G9260">
        <v>0</v>
      </c>
      <c r="H9260">
        <v>0</v>
      </c>
      <c r="I9260">
        <v>16.5</v>
      </c>
    </row>
    <row r="9261" spans="1:9" x14ac:dyDescent="0.25">
      <c r="A9261">
        <v>2600035151</v>
      </c>
      <c r="B9261" t="s">
        <v>7004</v>
      </c>
      <c r="C9261" t="s">
        <v>248</v>
      </c>
      <c r="D9261" t="s">
        <v>249</v>
      </c>
      <c r="E9261">
        <v>5</v>
      </c>
      <c r="F9261" t="s">
        <v>2612</v>
      </c>
      <c r="G9261">
        <v>0</v>
      </c>
      <c r="H9261">
        <v>0</v>
      </c>
      <c r="I9261">
        <v>0.35599999999999998</v>
      </c>
    </row>
    <row r="9262" spans="1:9" x14ac:dyDescent="0.25">
      <c r="A9262">
        <v>2600035154</v>
      </c>
      <c r="B9262" t="s">
        <v>7005</v>
      </c>
      <c r="C9262" t="s">
        <v>248</v>
      </c>
      <c r="D9262" t="s">
        <v>249</v>
      </c>
      <c r="E9262" s="1">
        <v>48</v>
      </c>
      <c r="F9262" t="s">
        <v>2612</v>
      </c>
      <c r="G9262">
        <v>0</v>
      </c>
      <c r="H9262">
        <v>0</v>
      </c>
      <c r="I9262">
        <v>0.18979199999999999</v>
      </c>
    </row>
    <row r="9263" spans="1:9" x14ac:dyDescent="0.25">
      <c r="A9263">
        <v>2600035158</v>
      </c>
      <c r="B9263" t="s">
        <v>7006</v>
      </c>
      <c r="C9263" t="s">
        <v>248</v>
      </c>
      <c r="D9263" t="s">
        <v>249</v>
      </c>
      <c r="E9263">
        <v>4</v>
      </c>
      <c r="F9263" t="s">
        <v>2612</v>
      </c>
      <c r="G9263">
        <v>0</v>
      </c>
      <c r="H9263">
        <v>0</v>
      </c>
      <c r="I9263">
        <v>68</v>
      </c>
    </row>
    <row r="9264" spans="1:9" x14ac:dyDescent="0.25">
      <c r="A9264">
        <v>2600035162</v>
      </c>
      <c r="B9264" t="s">
        <v>7007</v>
      </c>
      <c r="C9264" t="s">
        <v>248</v>
      </c>
      <c r="D9264" t="s">
        <v>249</v>
      </c>
      <c r="E9264">
        <v>1</v>
      </c>
      <c r="F9264" t="s">
        <v>2612</v>
      </c>
      <c r="G9264">
        <v>0</v>
      </c>
      <c r="H9264">
        <v>0</v>
      </c>
      <c r="I9264">
        <v>4.79</v>
      </c>
    </row>
    <row r="9265" spans="1:9" x14ac:dyDescent="0.25">
      <c r="A9265">
        <v>2600035163</v>
      </c>
      <c r="B9265" t="s">
        <v>7008</v>
      </c>
      <c r="C9265" t="s">
        <v>248</v>
      </c>
      <c r="D9265" t="s">
        <v>249</v>
      </c>
      <c r="E9265">
        <v>2</v>
      </c>
      <c r="F9265" t="s">
        <v>2612</v>
      </c>
      <c r="G9265">
        <v>0</v>
      </c>
      <c r="H9265">
        <v>0</v>
      </c>
      <c r="I9265" s="1">
        <v>4.76</v>
      </c>
    </row>
    <row r="9266" spans="1:9" x14ac:dyDescent="0.25">
      <c r="A9266">
        <v>2600035164</v>
      </c>
      <c r="B9266" t="s">
        <v>7009</v>
      </c>
      <c r="C9266" t="s">
        <v>248</v>
      </c>
      <c r="D9266" t="s">
        <v>249</v>
      </c>
      <c r="E9266">
        <v>1</v>
      </c>
      <c r="F9266" t="s">
        <v>5741</v>
      </c>
      <c r="G9266">
        <v>0</v>
      </c>
      <c r="H9266">
        <v>0</v>
      </c>
      <c r="I9266">
        <v>12.71</v>
      </c>
    </row>
    <row r="9267" spans="1:9" x14ac:dyDescent="0.25">
      <c r="A9267">
        <v>2600035165</v>
      </c>
      <c r="B9267" t="s">
        <v>7010</v>
      </c>
      <c r="C9267" t="s">
        <v>248</v>
      </c>
      <c r="D9267" t="s">
        <v>249</v>
      </c>
      <c r="E9267">
        <v>21</v>
      </c>
      <c r="F9267" t="s">
        <v>2612</v>
      </c>
      <c r="G9267">
        <v>0</v>
      </c>
      <c r="H9267">
        <v>0</v>
      </c>
      <c r="I9267">
        <v>1.1000000000000001</v>
      </c>
    </row>
    <row r="9268" spans="1:9" x14ac:dyDescent="0.25">
      <c r="A9268">
        <v>2600035167</v>
      </c>
      <c r="B9268" t="s">
        <v>7011</v>
      </c>
      <c r="C9268" t="s">
        <v>248</v>
      </c>
      <c r="D9268" t="s">
        <v>249</v>
      </c>
      <c r="E9268">
        <v>1</v>
      </c>
      <c r="F9268" t="s">
        <v>2612</v>
      </c>
      <c r="G9268">
        <v>0</v>
      </c>
      <c r="H9268">
        <v>0</v>
      </c>
      <c r="I9268">
        <v>211.87</v>
      </c>
    </row>
    <row r="9269" spans="1:9" x14ac:dyDescent="0.25">
      <c r="A9269">
        <v>2600035216</v>
      </c>
      <c r="B9269" t="s">
        <v>7012</v>
      </c>
      <c r="C9269" t="s">
        <v>248</v>
      </c>
      <c r="D9269" t="s">
        <v>249</v>
      </c>
      <c r="E9269">
        <v>1</v>
      </c>
      <c r="F9269" t="s">
        <v>2612</v>
      </c>
      <c r="G9269">
        <v>0</v>
      </c>
      <c r="H9269">
        <v>0</v>
      </c>
      <c r="I9269">
        <v>11.53</v>
      </c>
    </row>
    <row r="9270" spans="1:9" x14ac:dyDescent="0.25">
      <c r="A9270">
        <v>2600035217</v>
      </c>
      <c r="B9270" t="s">
        <v>7013</v>
      </c>
      <c r="C9270" t="s">
        <v>248</v>
      </c>
      <c r="D9270" t="s">
        <v>249</v>
      </c>
      <c r="E9270">
        <v>1</v>
      </c>
      <c r="F9270" t="s">
        <v>2612</v>
      </c>
      <c r="G9270">
        <v>0</v>
      </c>
      <c r="H9270">
        <v>0</v>
      </c>
      <c r="I9270">
        <v>9.41</v>
      </c>
    </row>
    <row r="9271" spans="1:9" x14ac:dyDescent="0.25">
      <c r="A9271">
        <v>2600035218</v>
      </c>
      <c r="B9271" t="s">
        <v>7014</v>
      </c>
      <c r="C9271" t="s">
        <v>248</v>
      </c>
      <c r="D9271" t="s">
        <v>249</v>
      </c>
      <c r="E9271">
        <v>1</v>
      </c>
      <c r="F9271" t="s">
        <v>2612</v>
      </c>
      <c r="G9271">
        <v>0</v>
      </c>
      <c r="H9271">
        <v>0</v>
      </c>
      <c r="I9271">
        <v>45.76</v>
      </c>
    </row>
    <row r="9272" spans="1:9" x14ac:dyDescent="0.25">
      <c r="A9272">
        <v>2600035240</v>
      </c>
      <c r="B9272" t="s">
        <v>7015</v>
      </c>
      <c r="C9272" t="s">
        <v>248</v>
      </c>
      <c r="D9272" t="s">
        <v>249</v>
      </c>
      <c r="E9272">
        <v>3</v>
      </c>
      <c r="F9272" t="s">
        <v>3524</v>
      </c>
      <c r="G9272">
        <v>0</v>
      </c>
      <c r="H9272">
        <v>0</v>
      </c>
      <c r="I9272">
        <v>59.5</v>
      </c>
    </row>
    <row r="9273" spans="1:9" x14ac:dyDescent="0.25">
      <c r="A9273">
        <v>2600035243</v>
      </c>
      <c r="B9273" t="s">
        <v>7016</v>
      </c>
      <c r="C9273" t="s">
        <v>699</v>
      </c>
      <c r="D9273" t="s">
        <v>700</v>
      </c>
      <c r="E9273" s="1">
        <v>4</v>
      </c>
      <c r="F9273" t="s">
        <v>2612</v>
      </c>
      <c r="G9273">
        <v>0</v>
      </c>
      <c r="H9273">
        <v>0</v>
      </c>
      <c r="I9273">
        <v>1.2</v>
      </c>
    </row>
    <row r="9274" spans="1:9" x14ac:dyDescent="0.25">
      <c r="A9274">
        <v>2600035285</v>
      </c>
      <c r="B9274" t="s">
        <v>7017</v>
      </c>
      <c r="C9274" t="s">
        <v>699</v>
      </c>
      <c r="D9274" t="s">
        <v>700</v>
      </c>
      <c r="E9274" s="1">
        <v>7</v>
      </c>
      <c r="F9274" t="s">
        <v>2612</v>
      </c>
      <c r="G9274">
        <v>0</v>
      </c>
      <c r="H9274">
        <v>0</v>
      </c>
      <c r="I9274">
        <v>1.2714289999999999</v>
      </c>
    </row>
    <row r="9275" spans="1:9" x14ac:dyDescent="0.25">
      <c r="A9275">
        <v>2600035298</v>
      </c>
      <c r="B9275" t="s">
        <v>7018</v>
      </c>
      <c r="C9275" t="s">
        <v>248</v>
      </c>
      <c r="D9275" t="s">
        <v>249</v>
      </c>
      <c r="E9275">
        <v>3</v>
      </c>
      <c r="F9275" t="s">
        <v>2612</v>
      </c>
      <c r="G9275">
        <v>0</v>
      </c>
      <c r="H9275">
        <v>0</v>
      </c>
      <c r="I9275">
        <v>210</v>
      </c>
    </row>
    <row r="9276" spans="1:9" x14ac:dyDescent="0.25">
      <c r="A9276">
        <v>2600035302</v>
      </c>
      <c r="B9276" t="s">
        <v>8425</v>
      </c>
      <c r="C9276" t="s">
        <v>699</v>
      </c>
      <c r="D9276" t="s">
        <v>700</v>
      </c>
      <c r="E9276">
        <v>0</v>
      </c>
      <c r="F9276" t="s">
        <v>2612</v>
      </c>
      <c r="G9276">
        <v>0</v>
      </c>
      <c r="H9276">
        <v>4</v>
      </c>
      <c r="I9276">
        <v>0</v>
      </c>
    </row>
    <row r="9277" spans="1:9" x14ac:dyDescent="0.25">
      <c r="A9277">
        <v>2600035310</v>
      </c>
      <c r="B9277" t="s">
        <v>7019</v>
      </c>
      <c r="C9277" t="s">
        <v>699</v>
      </c>
      <c r="D9277" t="s">
        <v>700</v>
      </c>
      <c r="E9277">
        <v>25</v>
      </c>
      <c r="F9277" t="s">
        <v>2612</v>
      </c>
      <c r="G9277">
        <v>0</v>
      </c>
      <c r="H9277">
        <v>0</v>
      </c>
      <c r="I9277">
        <v>7.6272000000000002</v>
      </c>
    </row>
    <row r="9278" spans="1:9" x14ac:dyDescent="0.25">
      <c r="A9278">
        <v>2600035317</v>
      </c>
      <c r="B9278" t="s">
        <v>7020</v>
      </c>
      <c r="C9278" t="s">
        <v>699</v>
      </c>
      <c r="D9278" t="s">
        <v>700</v>
      </c>
      <c r="E9278">
        <v>2</v>
      </c>
      <c r="F9278" t="s">
        <v>2612</v>
      </c>
      <c r="G9278">
        <v>0</v>
      </c>
      <c r="H9278">
        <v>0</v>
      </c>
      <c r="I9278" s="1">
        <v>1043.56</v>
      </c>
    </row>
    <row r="9279" spans="1:9" x14ac:dyDescent="0.25">
      <c r="A9279">
        <v>2600035343</v>
      </c>
      <c r="B9279" t="s">
        <v>7021</v>
      </c>
      <c r="C9279" t="s">
        <v>248</v>
      </c>
      <c r="D9279" t="s">
        <v>249</v>
      </c>
      <c r="E9279">
        <v>10</v>
      </c>
      <c r="F9279" t="s">
        <v>2612</v>
      </c>
      <c r="G9279">
        <v>0</v>
      </c>
      <c r="H9279">
        <v>0</v>
      </c>
      <c r="I9279">
        <v>23.143999999999998</v>
      </c>
    </row>
    <row r="9280" spans="1:9" x14ac:dyDescent="0.25">
      <c r="A9280">
        <v>2600035403</v>
      </c>
      <c r="B9280" t="s">
        <v>8285</v>
      </c>
      <c r="C9280" t="s">
        <v>248</v>
      </c>
      <c r="D9280" t="s">
        <v>249</v>
      </c>
      <c r="E9280">
        <v>3</v>
      </c>
      <c r="F9280" t="s">
        <v>2612</v>
      </c>
      <c r="G9280">
        <v>0</v>
      </c>
      <c r="H9280">
        <v>0</v>
      </c>
      <c r="I9280">
        <v>206.94</v>
      </c>
    </row>
    <row r="9281" spans="1:9" x14ac:dyDescent="0.25">
      <c r="A9281">
        <v>2600035412</v>
      </c>
      <c r="B9281" t="s">
        <v>8493</v>
      </c>
      <c r="C9281" t="s">
        <v>248</v>
      </c>
      <c r="D9281" t="s">
        <v>249</v>
      </c>
      <c r="E9281">
        <v>0</v>
      </c>
      <c r="F9281" t="s">
        <v>2612</v>
      </c>
      <c r="G9281">
        <v>0</v>
      </c>
      <c r="H9281">
        <v>2</v>
      </c>
      <c r="I9281">
        <v>0</v>
      </c>
    </row>
    <row r="9282" spans="1:9" x14ac:dyDescent="0.25">
      <c r="A9282">
        <v>2600035425</v>
      </c>
      <c r="B9282" t="s">
        <v>7022</v>
      </c>
      <c r="C9282" t="s">
        <v>248</v>
      </c>
      <c r="D9282" t="s">
        <v>249</v>
      </c>
      <c r="E9282">
        <v>3</v>
      </c>
      <c r="F9282" t="s">
        <v>2612</v>
      </c>
      <c r="G9282">
        <v>0</v>
      </c>
      <c r="H9282">
        <v>0</v>
      </c>
      <c r="I9282">
        <v>39.746667000000002</v>
      </c>
    </row>
    <row r="9283" spans="1:9" x14ac:dyDescent="0.25">
      <c r="A9283">
        <v>2600035439</v>
      </c>
      <c r="B9283" t="s">
        <v>7023</v>
      </c>
      <c r="C9283" t="s">
        <v>248</v>
      </c>
      <c r="D9283" t="s">
        <v>249</v>
      </c>
      <c r="E9283" s="1">
        <v>1</v>
      </c>
      <c r="F9283" t="s">
        <v>2612</v>
      </c>
      <c r="G9283">
        <v>0</v>
      </c>
      <c r="H9283">
        <v>0</v>
      </c>
      <c r="I9283">
        <v>3.66</v>
      </c>
    </row>
    <row r="9284" spans="1:9" x14ac:dyDescent="0.25">
      <c r="A9284">
        <v>2600035455</v>
      </c>
      <c r="B9284" t="s">
        <v>7024</v>
      </c>
      <c r="C9284" t="s">
        <v>248</v>
      </c>
      <c r="D9284" t="s">
        <v>249</v>
      </c>
      <c r="E9284">
        <v>2</v>
      </c>
      <c r="F9284" t="s">
        <v>2612</v>
      </c>
      <c r="G9284">
        <v>0</v>
      </c>
      <c r="H9284">
        <v>0</v>
      </c>
      <c r="I9284">
        <v>288.92</v>
      </c>
    </row>
    <row r="9285" spans="1:9" x14ac:dyDescent="0.25">
      <c r="A9285">
        <v>2600035477</v>
      </c>
      <c r="B9285" t="s">
        <v>7025</v>
      </c>
      <c r="C9285" t="s">
        <v>248</v>
      </c>
      <c r="D9285" t="s">
        <v>249</v>
      </c>
      <c r="E9285">
        <v>5</v>
      </c>
      <c r="F9285" t="s">
        <v>2612</v>
      </c>
      <c r="G9285">
        <v>0</v>
      </c>
      <c r="H9285">
        <v>0</v>
      </c>
      <c r="I9285">
        <v>5.58</v>
      </c>
    </row>
    <row r="9286" spans="1:9" x14ac:dyDescent="0.25">
      <c r="A9286">
        <v>2600035507</v>
      </c>
      <c r="B9286" t="s">
        <v>7026</v>
      </c>
      <c r="C9286" t="s">
        <v>699</v>
      </c>
      <c r="D9286" t="s">
        <v>700</v>
      </c>
      <c r="E9286">
        <v>3</v>
      </c>
      <c r="F9286" t="s">
        <v>2612</v>
      </c>
      <c r="G9286">
        <v>0</v>
      </c>
      <c r="H9286">
        <v>0</v>
      </c>
      <c r="I9286">
        <v>1.0900000000000001</v>
      </c>
    </row>
    <row r="9287" spans="1:9" x14ac:dyDescent="0.25">
      <c r="A9287">
        <v>2600035508</v>
      </c>
      <c r="B9287" t="s">
        <v>7027</v>
      </c>
      <c r="C9287" t="s">
        <v>699</v>
      </c>
      <c r="D9287" t="s">
        <v>700</v>
      </c>
      <c r="E9287" s="1">
        <v>3</v>
      </c>
      <c r="F9287" t="s">
        <v>2612</v>
      </c>
      <c r="G9287">
        <v>0</v>
      </c>
      <c r="H9287">
        <v>0</v>
      </c>
      <c r="I9287">
        <v>2.246667</v>
      </c>
    </row>
    <row r="9288" spans="1:9" x14ac:dyDescent="0.25">
      <c r="A9288">
        <v>2600035516</v>
      </c>
      <c r="B9288" t="s">
        <v>7028</v>
      </c>
      <c r="C9288" t="s">
        <v>699</v>
      </c>
      <c r="D9288" t="s">
        <v>700</v>
      </c>
      <c r="E9288">
        <v>9</v>
      </c>
      <c r="F9288" t="s">
        <v>2612</v>
      </c>
      <c r="G9288">
        <v>0</v>
      </c>
      <c r="H9288">
        <v>0</v>
      </c>
      <c r="I9288">
        <v>323.8</v>
      </c>
    </row>
    <row r="9289" spans="1:9" x14ac:dyDescent="0.25">
      <c r="A9289">
        <v>2600035517</v>
      </c>
      <c r="B9289" t="s">
        <v>7029</v>
      </c>
      <c r="C9289" t="s">
        <v>699</v>
      </c>
      <c r="D9289" t="s">
        <v>700</v>
      </c>
      <c r="E9289">
        <v>9</v>
      </c>
      <c r="F9289" t="s">
        <v>2612</v>
      </c>
      <c r="G9289">
        <v>0</v>
      </c>
      <c r="H9289">
        <v>0</v>
      </c>
      <c r="I9289">
        <v>323.8</v>
      </c>
    </row>
    <row r="9290" spans="1:9" x14ac:dyDescent="0.25">
      <c r="A9290">
        <v>2600035518</v>
      </c>
      <c r="B9290" t="s">
        <v>7030</v>
      </c>
      <c r="C9290" t="s">
        <v>699</v>
      </c>
      <c r="D9290" t="s">
        <v>700</v>
      </c>
      <c r="E9290">
        <v>9</v>
      </c>
      <c r="F9290" t="s">
        <v>2612</v>
      </c>
      <c r="G9290">
        <v>0</v>
      </c>
      <c r="H9290">
        <v>0</v>
      </c>
      <c r="I9290">
        <v>323.79888899999997</v>
      </c>
    </row>
    <row r="9291" spans="1:9" x14ac:dyDescent="0.25">
      <c r="A9291">
        <v>2600035519</v>
      </c>
      <c r="B9291" t="s">
        <v>7031</v>
      </c>
      <c r="C9291" t="s">
        <v>699</v>
      </c>
      <c r="D9291" t="s">
        <v>700</v>
      </c>
      <c r="E9291">
        <v>9</v>
      </c>
      <c r="F9291" t="s">
        <v>2612</v>
      </c>
      <c r="G9291">
        <v>0</v>
      </c>
      <c r="H9291">
        <v>0</v>
      </c>
      <c r="I9291">
        <v>323.79888899999997</v>
      </c>
    </row>
    <row r="9292" spans="1:9" x14ac:dyDescent="0.25">
      <c r="A9292">
        <v>2600035520</v>
      </c>
      <c r="B9292" t="s">
        <v>7032</v>
      </c>
      <c r="C9292" t="s">
        <v>699</v>
      </c>
      <c r="D9292" t="s">
        <v>700</v>
      </c>
      <c r="E9292">
        <v>9</v>
      </c>
      <c r="F9292" t="s">
        <v>2612</v>
      </c>
      <c r="G9292">
        <v>0</v>
      </c>
      <c r="H9292">
        <v>0</v>
      </c>
      <c r="I9292">
        <v>323.8</v>
      </c>
    </row>
    <row r="9293" spans="1:9" x14ac:dyDescent="0.25">
      <c r="A9293">
        <v>2600035521</v>
      </c>
      <c r="B9293" t="s">
        <v>7033</v>
      </c>
      <c r="C9293" t="s">
        <v>699</v>
      </c>
      <c r="D9293" t="s">
        <v>700</v>
      </c>
      <c r="E9293">
        <v>9</v>
      </c>
      <c r="F9293" t="s">
        <v>2612</v>
      </c>
      <c r="G9293">
        <v>0</v>
      </c>
      <c r="H9293">
        <v>0</v>
      </c>
      <c r="I9293">
        <v>323.8</v>
      </c>
    </row>
    <row r="9294" spans="1:9" x14ac:dyDescent="0.25">
      <c r="A9294">
        <v>2600035547</v>
      </c>
      <c r="B9294" t="s">
        <v>7034</v>
      </c>
      <c r="C9294" t="s">
        <v>248</v>
      </c>
      <c r="D9294" t="s">
        <v>249</v>
      </c>
      <c r="E9294">
        <v>2</v>
      </c>
      <c r="F9294" t="s">
        <v>2612</v>
      </c>
      <c r="G9294">
        <v>0</v>
      </c>
      <c r="H9294">
        <v>0</v>
      </c>
      <c r="I9294">
        <v>127.12</v>
      </c>
    </row>
    <row r="9295" spans="1:9" x14ac:dyDescent="0.25">
      <c r="A9295">
        <v>2600035551</v>
      </c>
      <c r="B9295" t="s">
        <v>7035</v>
      </c>
      <c r="C9295" t="s">
        <v>248</v>
      </c>
      <c r="D9295" t="s">
        <v>249</v>
      </c>
      <c r="E9295">
        <v>10</v>
      </c>
      <c r="F9295" t="s">
        <v>2612</v>
      </c>
      <c r="G9295">
        <v>0</v>
      </c>
      <c r="H9295">
        <v>0</v>
      </c>
      <c r="I9295">
        <v>1.02</v>
      </c>
    </row>
    <row r="9296" spans="1:9" x14ac:dyDescent="0.25">
      <c r="A9296">
        <v>2600035553</v>
      </c>
      <c r="B9296" t="s">
        <v>7036</v>
      </c>
      <c r="C9296" t="s">
        <v>248</v>
      </c>
      <c r="D9296" t="s">
        <v>249</v>
      </c>
      <c r="E9296" s="1">
        <v>5</v>
      </c>
      <c r="F9296" t="s">
        <v>2612</v>
      </c>
      <c r="G9296">
        <v>0</v>
      </c>
      <c r="H9296">
        <v>0</v>
      </c>
      <c r="I9296">
        <v>39.83</v>
      </c>
    </row>
    <row r="9297" spans="1:9" x14ac:dyDescent="0.25">
      <c r="A9297">
        <v>2600035576</v>
      </c>
      <c r="B9297" t="s">
        <v>7037</v>
      </c>
      <c r="C9297" t="s">
        <v>248</v>
      </c>
      <c r="D9297" t="s">
        <v>249</v>
      </c>
      <c r="E9297">
        <v>2</v>
      </c>
      <c r="F9297" t="s">
        <v>2612</v>
      </c>
      <c r="G9297">
        <v>0</v>
      </c>
      <c r="H9297">
        <v>0</v>
      </c>
      <c r="I9297">
        <v>100.78</v>
      </c>
    </row>
    <row r="9298" spans="1:9" x14ac:dyDescent="0.25">
      <c r="A9298">
        <v>2600035635</v>
      </c>
      <c r="B9298" t="s">
        <v>7038</v>
      </c>
      <c r="C9298" t="s">
        <v>248</v>
      </c>
      <c r="D9298" t="s">
        <v>249</v>
      </c>
      <c r="E9298">
        <v>24</v>
      </c>
      <c r="F9298" t="s">
        <v>2612</v>
      </c>
      <c r="G9298">
        <v>0</v>
      </c>
      <c r="H9298">
        <v>0</v>
      </c>
      <c r="I9298">
        <v>0.3</v>
      </c>
    </row>
    <row r="9299" spans="1:9" x14ac:dyDescent="0.25">
      <c r="A9299">
        <v>2600035661</v>
      </c>
      <c r="B9299" t="s">
        <v>7039</v>
      </c>
      <c r="C9299" t="s">
        <v>248</v>
      </c>
      <c r="D9299" t="s">
        <v>249</v>
      </c>
      <c r="E9299">
        <v>1</v>
      </c>
      <c r="F9299" t="s">
        <v>2612</v>
      </c>
      <c r="G9299">
        <v>0</v>
      </c>
      <c r="H9299">
        <v>0</v>
      </c>
      <c r="I9299">
        <v>6.57</v>
      </c>
    </row>
    <row r="9300" spans="1:9" x14ac:dyDescent="0.25">
      <c r="A9300">
        <v>2600035684</v>
      </c>
      <c r="B9300" t="s">
        <v>7040</v>
      </c>
      <c r="C9300" t="s">
        <v>248</v>
      </c>
      <c r="D9300" t="s">
        <v>249</v>
      </c>
      <c r="E9300" s="1">
        <v>30</v>
      </c>
      <c r="F9300" t="s">
        <v>2612</v>
      </c>
      <c r="G9300">
        <v>0</v>
      </c>
      <c r="H9300">
        <v>0</v>
      </c>
      <c r="I9300">
        <v>1</v>
      </c>
    </row>
    <row r="9301" spans="1:9" x14ac:dyDescent="0.25">
      <c r="A9301">
        <v>2600035694</v>
      </c>
      <c r="B9301" t="s">
        <v>7041</v>
      </c>
      <c r="C9301" t="s">
        <v>248</v>
      </c>
      <c r="D9301" t="s">
        <v>249</v>
      </c>
      <c r="E9301">
        <v>10</v>
      </c>
      <c r="F9301" t="s">
        <v>2612</v>
      </c>
      <c r="G9301">
        <v>0</v>
      </c>
      <c r="H9301">
        <v>0</v>
      </c>
      <c r="I9301">
        <v>17.175000000000001</v>
      </c>
    </row>
    <row r="9302" spans="1:9" x14ac:dyDescent="0.25">
      <c r="A9302">
        <v>2600035721</v>
      </c>
      <c r="B9302" t="s">
        <v>7042</v>
      </c>
      <c r="C9302" t="s">
        <v>248</v>
      </c>
      <c r="D9302" t="s">
        <v>249</v>
      </c>
      <c r="E9302">
        <v>5</v>
      </c>
      <c r="F9302" t="s">
        <v>2612</v>
      </c>
      <c r="G9302">
        <v>0</v>
      </c>
      <c r="H9302">
        <v>0</v>
      </c>
      <c r="I9302">
        <v>1.69</v>
      </c>
    </row>
    <row r="9303" spans="1:9" x14ac:dyDescent="0.25">
      <c r="A9303">
        <v>2600035722</v>
      </c>
      <c r="B9303" t="s">
        <v>7043</v>
      </c>
      <c r="C9303" t="s">
        <v>248</v>
      </c>
      <c r="D9303" t="s">
        <v>249</v>
      </c>
      <c r="E9303">
        <v>5</v>
      </c>
      <c r="F9303" t="s">
        <v>2612</v>
      </c>
      <c r="G9303">
        <v>0</v>
      </c>
      <c r="H9303">
        <v>0</v>
      </c>
      <c r="I9303">
        <v>0.85399999999999998</v>
      </c>
    </row>
    <row r="9304" spans="1:9" x14ac:dyDescent="0.25">
      <c r="A9304">
        <v>2600035723</v>
      </c>
      <c r="B9304" t="s">
        <v>7044</v>
      </c>
      <c r="C9304" t="s">
        <v>248</v>
      </c>
      <c r="D9304" t="s">
        <v>249</v>
      </c>
      <c r="E9304">
        <v>1</v>
      </c>
      <c r="F9304" t="s">
        <v>2612</v>
      </c>
      <c r="G9304">
        <v>0</v>
      </c>
      <c r="H9304">
        <v>0</v>
      </c>
      <c r="I9304">
        <v>4.8600000000000003</v>
      </c>
    </row>
    <row r="9305" spans="1:9" x14ac:dyDescent="0.25">
      <c r="A9305">
        <v>2600035731</v>
      </c>
      <c r="B9305" t="s">
        <v>7045</v>
      </c>
      <c r="C9305" t="s">
        <v>248</v>
      </c>
      <c r="D9305" t="s">
        <v>249</v>
      </c>
      <c r="E9305">
        <v>3</v>
      </c>
      <c r="F9305" t="s">
        <v>2612</v>
      </c>
      <c r="G9305">
        <v>0</v>
      </c>
      <c r="H9305">
        <v>0</v>
      </c>
      <c r="I9305">
        <v>72.03</v>
      </c>
    </row>
    <row r="9306" spans="1:9" x14ac:dyDescent="0.25">
      <c r="A9306">
        <v>2600035734</v>
      </c>
      <c r="B9306" t="s">
        <v>7046</v>
      </c>
      <c r="C9306" t="s">
        <v>248</v>
      </c>
      <c r="D9306" t="s">
        <v>249</v>
      </c>
      <c r="E9306" s="1">
        <v>1</v>
      </c>
      <c r="F9306" t="s">
        <v>2612</v>
      </c>
      <c r="G9306">
        <v>0</v>
      </c>
      <c r="H9306">
        <v>0</v>
      </c>
      <c r="I9306">
        <v>100.88</v>
      </c>
    </row>
    <row r="9307" spans="1:9" x14ac:dyDescent="0.25">
      <c r="A9307">
        <v>2600035735</v>
      </c>
      <c r="B9307" t="s">
        <v>7047</v>
      </c>
      <c r="C9307" t="s">
        <v>248</v>
      </c>
      <c r="D9307" t="s">
        <v>249</v>
      </c>
      <c r="E9307">
        <v>1</v>
      </c>
      <c r="F9307" t="s">
        <v>2612</v>
      </c>
      <c r="G9307">
        <v>0</v>
      </c>
      <c r="H9307">
        <v>0</v>
      </c>
      <c r="I9307">
        <v>177.97</v>
      </c>
    </row>
    <row r="9308" spans="1:9" x14ac:dyDescent="0.25">
      <c r="A9308">
        <v>2600035736</v>
      </c>
      <c r="B9308" t="s">
        <v>7048</v>
      </c>
      <c r="C9308" t="s">
        <v>248</v>
      </c>
      <c r="D9308" t="s">
        <v>249</v>
      </c>
      <c r="E9308">
        <v>1</v>
      </c>
      <c r="F9308" t="s">
        <v>2612</v>
      </c>
      <c r="G9308">
        <v>0</v>
      </c>
      <c r="H9308">
        <v>0</v>
      </c>
      <c r="I9308">
        <v>266.95</v>
      </c>
    </row>
    <row r="9309" spans="1:9" x14ac:dyDescent="0.25">
      <c r="A9309">
        <v>2600035737</v>
      </c>
      <c r="B9309" t="s">
        <v>7049</v>
      </c>
      <c r="C9309" t="s">
        <v>248</v>
      </c>
      <c r="D9309" t="s">
        <v>249</v>
      </c>
      <c r="E9309">
        <v>1</v>
      </c>
      <c r="F9309" t="s">
        <v>2612</v>
      </c>
      <c r="G9309">
        <v>0</v>
      </c>
      <c r="H9309">
        <v>0</v>
      </c>
      <c r="I9309">
        <v>57.37</v>
      </c>
    </row>
    <row r="9310" spans="1:9" x14ac:dyDescent="0.25">
      <c r="A9310">
        <v>2600035739</v>
      </c>
      <c r="B9310" t="s">
        <v>8272</v>
      </c>
      <c r="C9310" t="s">
        <v>248</v>
      </c>
      <c r="D9310" t="s">
        <v>249</v>
      </c>
      <c r="E9310">
        <v>1</v>
      </c>
      <c r="F9310" t="s">
        <v>2612</v>
      </c>
      <c r="G9310">
        <v>0</v>
      </c>
      <c r="H9310">
        <v>0</v>
      </c>
      <c r="I9310">
        <v>524.25</v>
      </c>
    </row>
    <row r="9311" spans="1:9" x14ac:dyDescent="0.25">
      <c r="A9311">
        <v>2600035754</v>
      </c>
      <c r="B9311" t="s">
        <v>7050</v>
      </c>
      <c r="C9311" t="s">
        <v>248</v>
      </c>
      <c r="D9311" t="s">
        <v>249</v>
      </c>
      <c r="E9311">
        <v>3</v>
      </c>
      <c r="F9311" t="s">
        <v>2612</v>
      </c>
      <c r="G9311">
        <v>0</v>
      </c>
      <c r="H9311">
        <v>0</v>
      </c>
      <c r="I9311">
        <v>60.01</v>
      </c>
    </row>
    <row r="9312" spans="1:9" x14ac:dyDescent="0.25">
      <c r="A9312">
        <v>2600040001</v>
      </c>
      <c r="B9312" t="s">
        <v>7051</v>
      </c>
      <c r="C9312" t="s">
        <v>2637</v>
      </c>
      <c r="D9312" t="s">
        <v>2638</v>
      </c>
      <c r="E9312" s="1">
        <v>1930</v>
      </c>
      <c r="F9312" t="s">
        <v>2612</v>
      </c>
      <c r="G9312">
        <v>0</v>
      </c>
      <c r="H9312">
        <v>0</v>
      </c>
      <c r="I9312">
        <v>5.7903419999999999</v>
      </c>
    </row>
    <row r="9313" spans="1:9" x14ac:dyDescent="0.25">
      <c r="A9313">
        <v>2600040005</v>
      </c>
      <c r="B9313" t="s">
        <v>7052</v>
      </c>
      <c r="C9313" t="s">
        <v>699</v>
      </c>
      <c r="D9313" t="s">
        <v>700</v>
      </c>
      <c r="E9313" s="1">
        <v>39</v>
      </c>
      <c r="F9313" t="s">
        <v>2612</v>
      </c>
      <c r="G9313">
        <v>0</v>
      </c>
      <c r="H9313">
        <v>0</v>
      </c>
      <c r="I9313">
        <v>1.4102999999999999E-2</v>
      </c>
    </row>
    <row r="9314" spans="1:9" x14ac:dyDescent="0.25">
      <c r="A9314">
        <v>2600040006</v>
      </c>
      <c r="B9314" t="s">
        <v>7053</v>
      </c>
      <c r="C9314" t="s">
        <v>248</v>
      </c>
      <c r="D9314" t="s">
        <v>249</v>
      </c>
      <c r="E9314">
        <v>1</v>
      </c>
      <c r="F9314" t="s">
        <v>4426</v>
      </c>
      <c r="G9314">
        <v>0</v>
      </c>
      <c r="H9314">
        <v>0</v>
      </c>
      <c r="I9314">
        <v>20.34</v>
      </c>
    </row>
    <row r="9315" spans="1:9" x14ac:dyDescent="0.25">
      <c r="A9315">
        <v>2600040015</v>
      </c>
      <c r="B9315" t="s">
        <v>8509</v>
      </c>
      <c r="C9315" t="s">
        <v>248</v>
      </c>
      <c r="D9315" t="s">
        <v>249</v>
      </c>
      <c r="E9315" s="1">
        <v>2</v>
      </c>
      <c r="F9315" t="s">
        <v>4426</v>
      </c>
      <c r="G9315">
        <v>0</v>
      </c>
      <c r="H9315">
        <v>0</v>
      </c>
      <c r="I9315">
        <v>5.51</v>
      </c>
    </row>
    <row r="9316" spans="1:9" x14ac:dyDescent="0.25">
      <c r="A9316">
        <v>2600040017</v>
      </c>
      <c r="B9316" t="s">
        <v>7054</v>
      </c>
      <c r="C9316" t="s">
        <v>699</v>
      </c>
      <c r="D9316" t="s">
        <v>700</v>
      </c>
      <c r="E9316">
        <v>37</v>
      </c>
      <c r="F9316" t="s">
        <v>2612</v>
      </c>
      <c r="G9316">
        <v>0</v>
      </c>
      <c r="H9316">
        <v>0</v>
      </c>
      <c r="I9316">
        <v>1.75973</v>
      </c>
    </row>
    <row r="9317" spans="1:9" x14ac:dyDescent="0.25">
      <c r="A9317">
        <v>2600040022</v>
      </c>
      <c r="B9317" t="s">
        <v>7055</v>
      </c>
      <c r="C9317" t="s">
        <v>699</v>
      </c>
      <c r="D9317" t="s">
        <v>700</v>
      </c>
      <c r="E9317">
        <v>10</v>
      </c>
      <c r="F9317" t="s">
        <v>3524</v>
      </c>
      <c r="G9317">
        <v>0</v>
      </c>
      <c r="H9317">
        <v>0</v>
      </c>
      <c r="I9317">
        <v>47.134</v>
      </c>
    </row>
    <row r="9318" spans="1:9" x14ac:dyDescent="0.25">
      <c r="A9318">
        <v>2600040043</v>
      </c>
      <c r="B9318" t="s">
        <v>7056</v>
      </c>
      <c r="C9318" t="s">
        <v>248</v>
      </c>
      <c r="D9318" t="s">
        <v>249</v>
      </c>
      <c r="E9318">
        <v>3</v>
      </c>
      <c r="F9318" t="s">
        <v>2612</v>
      </c>
      <c r="G9318">
        <v>0</v>
      </c>
      <c r="H9318">
        <v>0</v>
      </c>
      <c r="I9318">
        <v>5.62</v>
      </c>
    </row>
    <row r="9319" spans="1:9" x14ac:dyDescent="0.25">
      <c r="A9319">
        <v>2600040045</v>
      </c>
      <c r="B9319" t="s">
        <v>7057</v>
      </c>
      <c r="C9319" t="s">
        <v>699</v>
      </c>
      <c r="D9319" t="s">
        <v>700</v>
      </c>
      <c r="E9319">
        <v>11</v>
      </c>
      <c r="F9319" t="s">
        <v>4426</v>
      </c>
      <c r="G9319">
        <v>0</v>
      </c>
      <c r="H9319">
        <v>0</v>
      </c>
      <c r="I9319">
        <v>5.0345449999999996</v>
      </c>
    </row>
    <row r="9320" spans="1:9" x14ac:dyDescent="0.25">
      <c r="A9320">
        <v>2600040045</v>
      </c>
      <c r="B9320" t="s">
        <v>7057</v>
      </c>
      <c r="C9320" t="s">
        <v>248</v>
      </c>
      <c r="D9320" t="s">
        <v>249</v>
      </c>
      <c r="E9320">
        <v>2</v>
      </c>
      <c r="F9320" t="s">
        <v>4426</v>
      </c>
      <c r="G9320">
        <v>0</v>
      </c>
      <c r="H9320">
        <v>0</v>
      </c>
      <c r="I9320">
        <v>4.4800000000000004</v>
      </c>
    </row>
    <row r="9321" spans="1:9" x14ac:dyDescent="0.25">
      <c r="A9321">
        <v>2600040064</v>
      </c>
      <c r="B9321" t="s">
        <v>7058</v>
      </c>
      <c r="C9321" t="s">
        <v>699</v>
      </c>
      <c r="D9321" t="s">
        <v>700</v>
      </c>
      <c r="E9321">
        <v>4</v>
      </c>
      <c r="F9321" t="s">
        <v>2612</v>
      </c>
      <c r="G9321">
        <v>0</v>
      </c>
      <c r="H9321">
        <v>0</v>
      </c>
      <c r="I9321">
        <v>2.9725000000000001</v>
      </c>
    </row>
    <row r="9322" spans="1:9" x14ac:dyDescent="0.25">
      <c r="A9322">
        <v>2600040077</v>
      </c>
      <c r="B9322" t="s">
        <v>7059</v>
      </c>
      <c r="C9322" t="s">
        <v>699</v>
      </c>
      <c r="D9322" t="s">
        <v>700</v>
      </c>
      <c r="E9322">
        <v>1</v>
      </c>
      <c r="F9322" t="s">
        <v>2612</v>
      </c>
      <c r="G9322">
        <v>0</v>
      </c>
      <c r="H9322">
        <v>0</v>
      </c>
      <c r="I9322">
        <v>36.479999999999997</v>
      </c>
    </row>
    <row r="9323" spans="1:9" x14ac:dyDescent="0.25">
      <c r="A9323">
        <v>2600040086</v>
      </c>
      <c r="B9323" t="s">
        <v>7060</v>
      </c>
      <c r="C9323" t="s">
        <v>699</v>
      </c>
      <c r="D9323" t="s">
        <v>700</v>
      </c>
      <c r="E9323" s="1">
        <v>7</v>
      </c>
      <c r="F9323" t="s">
        <v>2612</v>
      </c>
      <c r="G9323">
        <v>0</v>
      </c>
      <c r="H9323">
        <v>0</v>
      </c>
      <c r="I9323">
        <v>13.812856999999999</v>
      </c>
    </row>
    <row r="9324" spans="1:9" x14ac:dyDescent="0.25">
      <c r="A9324">
        <v>2600040086</v>
      </c>
      <c r="B9324" t="s">
        <v>7060</v>
      </c>
      <c r="C9324" t="s">
        <v>248</v>
      </c>
      <c r="D9324" t="s">
        <v>249</v>
      </c>
      <c r="E9324">
        <v>3</v>
      </c>
      <c r="F9324" t="s">
        <v>2612</v>
      </c>
      <c r="G9324">
        <v>0</v>
      </c>
      <c r="H9324">
        <v>0</v>
      </c>
      <c r="I9324">
        <v>13.813333</v>
      </c>
    </row>
    <row r="9325" spans="1:9" x14ac:dyDescent="0.25">
      <c r="A9325">
        <v>2600040087</v>
      </c>
      <c r="B9325" t="s">
        <v>7061</v>
      </c>
      <c r="C9325" t="s">
        <v>248</v>
      </c>
      <c r="D9325" t="s">
        <v>249</v>
      </c>
      <c r="E9325">
        <v>4</v>
      </c>
      <c r="F9325" t="s">
        <v>2612</v>
      </c>
      <c r="G9325">
        <v>0</v>
      </c>
      <c r="H9325">
        <v>0</v>
      </c>
      <c r="I9325">
        <v>41.6</v>
      </c>
    </row>
    <row r="9326" spans="1:9" x14ac:dyDescent="0.25">
      <c r="A9326">
        <v>2600040088</v>
      </c>
      <c r="B9326" t="s">
        <v>7062</v>
      </c>
      <c r="C9326" t="s">
        <v>248</v>
      </c>
      <c r="D9326" t="s">
        <v>249</v>
      </c>
      <c r="E9326" s="1">
        <v>4000</v>
      </c>
      <c r="F9326" t="s">
        <v>2612</v>
      </c>
      <c r="G9326">
        <v>0</v>
      </c>
      <c r="H9326">
        <v>0</v>
      </c>
      <c r="I9326">
        <v>0.12128</v>
      </c>
    </row>
    <row r="9327" spans="1:9" x14ac:dyDescent="0.25">
      <c r="A9327">
        <v>2600040088</v>
      </c>
      <c r="B9327" t="s">
        <v>7062</v>
      </c>
      <c r="C9327" t="s">
        <v>2637</v>
      </c>
      <c r="D9327" t="s">
        <v>2638</v>
      </c>
      <c r="E9327">
        <v>50</v>
      </c>
      <c r="F9327" t="s">
        <v>2612</v>
      </c>
      <c r="G9327">
        <v>0</v>
      </c>
      <c r="H9327">
        <v>0</v>
      </c>
      <c r="I9327">
        <v>0.12920000000000001</v>
      </c>
    </row>
    <row r="9328" spans="1:9" x14ac:dyDescent="0.25">
      <c r="A9328">
        <v>2600040091</v>
      </c>
      <c r="B9328" t="s">
        <v>7063</v>
      </c>
      <c r="C9328" t="s">
        <v>699</v>
      </c>
      <c r="D9328" t="s">
        <v>700</v>
      </c>
      <c r="E9328">
        <v>1</v>
      </c>
      <c r="F9328" t="s">
        <v>2612</v>
      </c>
      <c r="G9328">
        <v>0</v>
      </c>
      <c r="H9328">
        <v>0</v>
      </c>
      <c r="I9328">
        <v>4.17</v>
      </c>
    </row>
    <row r="9329" spans="1:9" x14ac:dyDescent="0.25">
      <c r="A9329">
        <v>2600040091</v>
      </c>
      <c r="B9329" t="s">
        <v>7063</v>
      </c>
      <c r="C9329" t="s">
        <v>248</v>
      </c>
      <c r="D9329" t="s">
        <v>249</v>
      </c>
      <c r="E9329">
        <v>50</v>
      </c>
      <c r="F9329" t="s">
        <v>2612</v>
      </c>
      <c r="G9329">
        <v>0</v>
      </c>
      <c r="H9329">
        <v>0</v>
      </c>
      <c r="I9329">
        <v>4.0030000000000001</v>
      </c>
    </row>
    <row r="9330" spans="1:9" x14ac:dyDescent="0.25">
      <c r="A9330">
        <v>2600040117</v>
      </c>
      <c r="B9330" t="s">
        <v>7064</v>
      </c>
      <c r="C9330" t="s">
        <v>248</v>
      </c>
      <c r="D9330" t="s">
        <v>249</v>
      </c>
      <c r="E9330">
        <v>30</v>
      </c>
      <c r="F9330" t="s">
        <v>2612</v>
      </c>
      <c r="G9330">
        <v>0</v>
      </c>
      <c r="H9330">
        <v>0</v>
      </c>
      <c r="I9330">
        <v>0.33900000000000002</v>
      </c>
    </row>
    <row r="9331" spans="1:9" x14ac:dyDescent="0.25">
      <c r="A9331">
        <v>2600040125</v>
      </c>
      <c r="B9331" t="s">
        <v>7065</v>
      </c>
      <c r="C9331" t="s">
        <v>248</v>
      </c>
      <c r="D9331" t="s">
        <v>249</v>
      </c>
      <c r="E9331">
        <v>108.5</v>
      </c>
      <c r="F9331" t="s">
        <v>4426</v>
      </c>
      <c r="G9331">
        <v>0</v>
      </c>
      <c r="H9331">
        <v>0</v>
      </c>
      <c r="I9331">
        <v>26.695575999999999</v>
      </c>
    </row>
    <row r="9332" spans="1:9" x14ac:dyDescent="0.25">
      <c r="A9332">
        <v>2600040133</v>
      </c>
      <c r="B9332" t="s">
        <v>7066</v>
      </c>
      <c r="C9332" t="s">
        <v>699</v>
      </c>
      <c r="D9332" t="s">
        <v>700</v>
      </c>
      <c r="E9332" s="1">
        <v>1</v>
      </c>
      <c r="F9332" t="s">
        <v>2612</v>
      </c>
      <c r="G9332">
        <v>0</v>
      </c>
      <c r="H9332">
        <v>0</v>
      </c>
      <c r="I9332">
        <v>1.38</v>
      </c>
    </row>
    <row r="9333" spans="1:9" x14ac:dyDescent="0.25">
      <c r="A9333">
        <v>2600040141</v>
      </c>
      <c r="B9333" t="s">
        <v>7067</v>
      </c>
      <c r="C9333" t="s">
        <v>699</v>
      </c>
      <c r="D9333" t="s">
        <v>700</v>
      </c>
      <c r="E9333">
        <v>2</v>
      </c>
      <c r="F9333" t="s">
        <v>4426</v>
      </c>
      <c r="G9333">
        <v>0</v>
      </c>
      <c r="H9333">
        <v>0</v>
      </c>
      <c r="I9333">
        <v>14.2</v>
      </c>
    </row>
    <row r="9334" spans="1:9" x14ac:dyDescent="0.25">
      <c r="A9334">
        <v>2600040148</v>
      </c>
      <c r="B9334" t="s">
        <v>7068</v>
      </c>
      <c r="C9334" t="s">
        <v>248</v>
      </c>
      <c r="D9334" t="s">
        <v>249</v>
      </c>
      <c r="E9334" s="1">
        <v>23</v>
      </c>
      <c r="F9334" t="s">
        <v>3524</v>
      </c>
      <c r="G9334">
        <v>0</v>
      </c>
      <c r="H9334">
        <v>0</v>
      </c>
      <c r="I9334">
        <v>1.9617389999999999</v>
      </c>
    </row>
    <row r="9335" spans="1:9" x14ac:dyDescent="0.25">
      <c r="A9335">
        <v>2600040167</v>
      </c>
      <c r="B9335" t="s">
        <v>7069</v>
      </c>
      <c r="C9335" t="s">
        <v>699</v>
      </c>
      <c r="D9335" t="s">
        <v>700</v>
      </c>
      <c r="E9335">
        <v>2</v>
      </c>
      <c r="F9335" t="s">
        <v>2612</v>
      </c>
      <c r="G9335">
        <v>0</v>
      </c>
      <c r="H9335">
        <v>0</v>
      </c>
      <c r="I9335">
        <v>2.355</v>
      </c>
    </row>
    <row r="9336" spans="1:9" x14ac:dyDescent="0.25">
      <c r="A9336">
        <v>2600040191</v>
      </c>
      <c r="B9336" t="s">
        <v>7070</v>
      </c>
      <c r="C9336" t="s">
        <v>248</v>
      </c>
      <c r="D9336" t="s">
        <v>249</v>
      </c>
      <c r="E9336">
        <v>1</v>
      </c>
      <c r="F9336" t="s">
        <v>2612</v>
      </c>
      <c r="G9336">
        <v>0</v>
      </c>
      <c r="H9336">
        <v>0</v>
      </c>
      <c r="I9336">
        <v>104.36</v>
      </c>
    </row>
    <row r="9337" spans="1:9" x14ac:dyDescent="0.25">
      <c r="A9337">
        <v>2600040203</v>
      </c>
      <c r="B9337" t="s">
        <v>7071</v>
      </c>
      <c r="C9337" t="s">
        <v>248</v>
      </c>
      <c r="D9337" t="s">
        <v>249</v>
      </c>
      <c r="E9337">
        <v>1</v>
      </c>
      <c r="F9337" t="s">
        <v>2612</v>
      </c>
      <c r="G9337">
        <v>0</v>
      </c>
      <c r="H9337">
        <v>0</v>
      </c>
      <c r="I9337">
        <v>94</v>
      </c>
    </row>
    <row r="9338" spans="1:9" x14ac:dyDescent="0.25">
      <c r="A9338">
        <v>2600040206</v>
      </c>
      <c r="B9338" t="s">
        <v>7072</v>
      </c>
      <c r="C9338" t="s">
        <v>699</v>
      </c>
      <c r="D9338" t="s">
        <v>700</v>
      </c>
      <c r="E9338">
        <v>1</v>
      </c>
      <c r="F9338" t="s">
        <v>2612</v>
      </c>
      <c r="G9338">
        <v>0</v>
      </c>
      <c r="H9338">
        <v>0</v>
      </c>
      <c r="I9338">
        <v>37.04</v>
      </c>
    </row>
    <row r="9339" spans="1:9" x14ac:dyDescent="0.25">
      <c r="A9339">
        <v>2600040207</v>
      </c>
      <c r="B9339" t="s">
        <v>7073</v>
      </c>
      <c r="C9339" t="s">
        <v>699</v>
      </c>
      <c r="D9339" t="s">
        <v>700</v>
      </c>
      <c r="E9339">
        <v>1</v>
      </c>
      <c r="F9339" t="s">
        <v>2612</v>
      </c>
      <c r="G9339">
        <v>0</v>
      </c>
      <c r="H9339">
        <v>0</v>
      </c>
      <c r="I9339">
        <v>38</v>
      </c>
    </row>
    <row r="9340" spans="1:9" x14ac:dyDescent="0.25">
      <c r="A9340">
        <v>2600040208</v>
      </c>
      <c r="B9340" t="s">
        <v>7074</v>
      </c>
      <c r="C9340" t="s">
        <v>699</v>
      </c>
      <c r="D9340" t="s">
        <v>700</v>
      </c>
      <c r="E9340">
        <v>1</v>
      </c>
      <c r="F9340" t="s">
        <v>2612</v>
      </c>
      <c r="G9340">
        <v>0</v>
      </c>
      <c r="H9340">
        <v>0</v>
      </c>
      <c r="I9340">
        <v>72</v>
      </c>
    </row>
    <row r="9341" spans="1:9" x14ac:dyDescent="0.25">
      <c r="A9341">
        <v>2600040215</v>
      </c>
      <c r="B9341" t="s">
        <v>7075</v>
      </c>
      <c r="C9341" t="s">
        <v>248</v>
      </c>
      <c r="D9341" t="s">
        <v>249</v>
      </c>
      <c r="E9341">
        <v>6</v>
      </c>
      <c r="F9341" t="s">
        <v>2612</v>
      </c>
      <c r="G9341">
        <v>0</v>
      </c>
      <c r="H9341">
        <v>0</v>
      </c>
      <c r="I9341">
        <v>14.501666999999999</v>
      </c>
    </row>
    <row r="9342" spans="1:9" x14ac:dyDescent="0.25">
      <c r="A9342">
        <v>2600040224</v>
      </c>
      <c r="B9342" t="s">
        <v>7076</v>
      </c>
      <c r="C9342" t="s">
        <v>248</v>
      </c>
      <c r="D9342" t="s">
        <v>249</v>
      </c>
      <c r="E9342">
        <v>25</v>
      </c>
      <c r="F9342" t="s">
        <v>2612</v>
      </c>
      <c r="G9342">
        <v>0</v>
      </c>
      <c r="H9342">
        <v>0</v>
      </c>
      <c r="I9342">
        <v>5.8296000000000001</v>
      </c>
    </row>
    <row r="9343" spans="1:9" x14ac:dyDescent="0.25">
      <c r="A9343">
        <v>2600040236</v>
      </c>
      <c r="B9343" t="s">
        <v>7077</v>
      </c>
      <c r="C9343" t="s">
        <v>699</v>
      </c>
      <c r="D9343" t="s">
        <v>700</v>
      </c>
      <c r="E9343">
        <v>1</v>
      </c>
      <c r="F9343" t="s">
        <v>2612</v>
      </c>
      <c r="G9343">
        <v>0</v>
      </c>
      <c r="H9343">
        <v>0</v>
      </c>
      <c r="I9343">
        <v>162.22999999999999</v>
      </c>
    </row>
    <row r="9344" spans="1:9" x14ac:dyDescent="0.25">
      <c r="A9344">
        <v>2600040242</v>
      </c>
      <c r="B9344" t="s">
        <v>7078</v>
      </c>
      <c r="C9344" t="s">
        <v>699</v>
      </c>
      <c r="D9344" t="s">
        <v>700</v>
      </c>
      <c r="E9344">
        <v>24</v>
      </c>
      <c r="F9344" t="s">
        <v>2612</v>
      </c>
      <c r="G9344">
        <v>0</v>
      </c>
      <c r="H9344">
        <v>0</v>
      </c>
      <c r="I9344">
        <v>0.11833299999999999</v>
      </c>
    </row>
    <row r="9345" spans="1:9" x14ac:dyDescent="0.25">
      <c r="A9345">
        <v>2600040244</v>
      </c>
      <c r="B9345" t="s">
        <v>7079</v>
      </c>
      <c r="C9345" t="s">
        <v>248</v>
      </c>
      <c r="D9345" t="s">
        <v>249</v>
      </c>
      <c r="E9345" s="1">
        <v>7171</v>
      </c>
      <c r="F9345" t="s">
        <v>2612</v>
      </c>
      <c r="G9345">
        <v>0</v>
      </c>
      <c r="H9345">
        <v>0</v>
      </c>
      <c r="I9345">
        <v>0.46599200000000002</v>
      </c>
    </row>
    <row r="9346" spans="1:9" x14ac:dyDescent="0.25">
      <c r="A9346">
        <v>2600040254</v>
      </c>
      <c r="B9346" t="s">
        <v>7080</v>
      </c>
      <c r="C9346" t="s">
        <v>699</v>
      </c>
      <c r="D9346" t="s">
        <v>700</v>
      </c>
      <c r="E9346">
        <v>1</v>
      </c>
      <c r="F9346" t="s">
        <v>5620</v>
      </c>
      <c r="G9346">
        <v>0</v>
      </c>
      <c r="H9346">
        <v>0</v>
      </c>
      <c r="I9346">
        <v>20.34</v>
      </c>
    </row>
    <row r="9347" spans="1:9" x14ac:dyDescent="0.25">
      <c r="A9347">
        <v>2600040255</v>
      </c>
      <c r="B9347" t="s">
        <v>7081</v>
      </c>
      <c r="C9347" t="s">
        <v>248</v>
      </c>
      <c r="D9347" t="s">
        <v>249</v>
      </c>
      <c r="E9347" s="1">
        <v>37</v>
      </c>
      <c r="F9347" t="s">
        <v>5620</v>
      </c>
      <c r="G9347">
        <v>0</v>
      </c>
      <c r="H9347">
        <v>2</v>
      </c>
      <c r="I9347">
        <v>6.4108109999999998</v>
      </c>
    </row>
    <row r="9348" spans="1:9" x14ac:dyDescent="0.25">
      <c r="A9348">
        <v>2600040279</v>
      </c>
      <c r="B9348" t="s">
        <v>7082</v>
      </c>
      <c r="C9348" t="s">
        <v>248</v>
      </c>
      <c r="D9348" t="s">
        <v>249</v>
      </c>
      <c r="E9348">
        <v>25</v>
      </c>
      <c r="F9348" t="s">
        <v>2612</v>
      </c>
      <c r="G9348">
        <v>0</v>
      </c>
      <c r="H9348">
        <v>0</v>
      </c>
      <c r="I9348">
        <v>23.388400000000001</v>
      </c>
    </row>
    <row r="9349" spans="1:9" x14ac:dyDescent="0.25">
      <c r="A9349">
        <v>2600040294</v>
      </c>
      <c r="B9349" t="s">
        <v>7083</v>
      </c>
      <c r="C9349" t="s">
        <v>699</v>
      </c>
      <c r="D9349" t="s">
        <v>700</v>
      </c>
      <c r="E9349">
        <v>2</v>
      </c>
      <c r="F9349" t="s">
        <v>2612</v>
      </c>
      <c r="G9349">
        <v>0</v>
      </c>
      <c r="H9349">
        <v>0</v>
      </c>
      <c r="I9349">
        <v>49.195</v>
      </c>
    </row>
    <row r="9350" spans="1:9" x14ac:dyDescent="0.25">
      <c r="A9350">
        <v>2600040298</v>
      </c>
      <c r="B9350" t="s">
        <v>7084</v>
      </c>
      <c r="C9350" t="s">
        <v>248</v>
      </c>
      <c r="D9350" t="s">
        <v>249</v>
      </c>
      <c r="E9350">
        <v>2</v>
      </c>
      <c r="F9350" t="s">
        <v>2612</v>
      </c>
      <c r="G9350">
        <v>0</v>
      </c>
      <c r="H9350">
        <v>0</v>
      </c>
      <c r="I9350">
        <v>13.65</v>
      </c>
    </row>
    <row r="9351" spans="1:9" x14ac:dyDescent="0.25">
      <c r="A9351">
        <v>2600040302</v>
      </c>
      <c r="B9351" t="s">
        <v>7085</v>
      </c>
      <c r="C9351" t="s">
        <v>699</v>
      </c>
      <c r="D9351" t="s">
        <v>700</v>
      </c>
      <c r="E9351">
        <v>2</v>
      </c>
      <c r="F9351" t="s">
        <v>2612</v>
      </c>
      <c r="G9351">
        <v>0</v>
      </c>
      <c r="H9351">
        <v>0</v>
      </c>
      <c r="I9351">
        <v>2.97</v>
      </c>
    </row>
    <row r="9352" spans="1:9" x14ac:dyDescent="0.25">
      <c r="A9352">
        <v>2600040321</v>
      </c>
      <c r="B9352" t="s">
        <v>7086</v>
      </c>
      <c r="C9352" t="s">
        <v>699</v>
      </c>
      <c r="D9352" t="s">
        <v>700</v>
      </c>
      <c r="E9352">
        <v>6</v>
      </c>
      <c r="F9352" t="s">
        <v>2612</v>
      </c>
      <c r="G9352">
        <v>0</v>
      </c>
      <c r="H9352">
        <v>0</v>
      </c>
      <c r="I9352">
        <v>2.8566669999999998</v>
      </c>
    </row>
    <row r="9353" spans="1:9" x14ac:dyDescent="0.25">
      <c r="A9353">
        <v>2600040326</v>
      </c>
      <c r="B9353" t="s">
        <v>7087</v>
      </c>
      <c r="C9353" t="s">
        <v>248</v>
      </c>
      <c r="D9353" t="s">
        <v>249</v>
      </c>
      <c r="E9353">
        <v>2</v>
      </c>
      <c r="F9353" t="s">
        <v>2612</v>
      </c>
      <c r="G9353">
        <v>0</v>
      </c>
      <c r="H9353">
        <v>0</v>
      </c>
      <c r="I9353">
        <v>4.5</v>
      </c>
    </row>
    <row r="9354" spans="1:9" x14ac:dyDescent="0.25">
      <c r="A9354">
        <v>2600040379</v>
      </c>
      <c r="B9354" t="s">
        <v>7088</v>
      </c>
      <c r="C9354" t="s">
        <v>699</v>
      </c>
      <c r="D9354" t="s">
        <v>700</v>
      </c>
      <c r="E9354">
        <v>3</v>
      </c>
      <c r="F9354" t="s">
        <v>2612</v>
      </c>
      <c r="G9354">
        <v>0</v>
      </c>
      <c r="H9354">
        <v>0</v>
      </c>
      <c r="I9354">
        <v>86.113332999999997</v>
      </c>
    </row>
    <row r="9355" spans="1:9" x14ac:dyDescent="0.25">
      <c r="A9355">
        <v>2600040410</v>
      </c>
      <c r="B9355" t="s">
        <v>7089</v>
      </c>
      <c r="C9355" t="s">
        <v>248</v>
      </c>
      <c r="D9355" t="s">
        <v>249</v>
      </c>
      <c r="E9355">
        <v>6</v>
      </c>
      <c r="F9355" t="s">
        <v>2612</v>
      </c>
      <c r="G9355">
        <v>0</v>
      </c>
      <c r="H9355">
        <v>0</v>
      </c>
      <c r="I9355">
        <v>1.1100000000000001</v>
      </c>
    </row>
    <row r="9356" spans="1:9" x14ac:dyDescent="0.25">
      <c r="A9356">
        <v>2600040411</v>
      </c>
      <c r="B9356" t="s">
        <v>7090</v>
      </c>
      <c r="C9356" t="s">
        <v>248</v>
      </c>
      <c r="D9356" t="s">
        <v>249</v>
      </c>
      <c r="E9356" s="1">
        <v>2</v>
      </c>
      <c r="F9356" t="s">
        <v>2612</v>
      </c>
      <c r="G9356">
        <v>0</v>
      </c>
      <c r="H9356">
        <v>0</v>
      </c>
      <c r="I9356">
        <v>1.63</v>
      </c>
    </row>
    <row r="9357" spans="1:9" x14ac:dyDescent="0.25">
      <c r="A9357">
        <v>2600040428</v>
      </c>
      <c r="B9357" t="s">
        <v>7091</v>
      </c>
      <c r="C9357" t="s">
        <v>248</v>
      </c>
      <c r="D9357" t="s">
        <v>249</v>
      </c>
      <c r="E9357">
        <v>6</v>
      </c>
      <c r="F9357" t="s">
        <v>2612</v>
      </c>
      <c r="G9357">
        <v>0</v>
      </c>
      <c r="H9357">
        <v>0</v>
      </c>
      <c r="I9357" s="1">
        <v>4.0616669999999999</v>
      </c>
    </row>
    <row r="9358" spans="1:9" x14ac:dyDescent="0.25">
      <c r="A9358">
        <v>2600040460</v>
      </c>
      <c r="B9358" t="s">
        <v>7092</v>
      </c>
      <c r="C9358" t="s">
        <v>699</v>
      </c>
      <c r="D9358" t="s">
        <v>700</v>
      </c>
      <c r="E9358">
        <v>5</v>
      </c>
      <c r="F9358" t="s">
        <v>5741</v>
      </c>
      <c r="G9358">
        <v>0</v>
      </c>
      <c r="H9358">
        <v>0</v>
      </c>
      <c r="I9358">
        <v>4.6619999999999999</v>
      </c>
    </row>
    <row r="9359" spans="1:9" x14ac:dyDescent="0.25">
      <c r="A9359">
        <v>2600040463</v>
      </c>
      <c r="B9359" t="s">
        <v>7093</v>
      </c>
      <c r="C9359" t="s">
        <v>699</v>
      </c>
      <c r="D9359" t="s">
        <v>700</v>
      </c>
      <c r="E9359">
        <v>31</v>
      </c>
      <c r="F9359" t="s">
        <v>2612</v>
      </c>
      <c r="G9359">
        <v>0</v>
      </c>
      <c r="H9359">
        <v>0</v>
      </c>
      <c r="I9359">
        <v>3.744516</v>
      </c>
    </row>
    <row r="9360" spans="1:9" x14ac:dyDescent="0.25">
      <c r="A9360">
        <v>2600040474</v>
      </c>
      <c r="B9360" t="s">
        <v>7094</v>
      </c>
      <c r="C9360" t="s">
        <v>248</v>
      </c>
      <c r="D9360" t="s">
        <v>249</v>
      </c>
      <c r="E9360">
        <v>3</v>
      </c>
      <c r="F9360" t="s">
        <v>7095</v>
      </c>
      <c r="G9360">
        <v>0</v>
      </c>
      <c r="H9360">
        <v>0</v>
      </c>
      <c r="I9360">
        <v>26.95</v>
      </c>
    </row>
    <row r="9361" spans="1:9" x14ac:dyDescent="0.25">
      <c r="A9361">
        <v>2600040479</v>
      </c>
      <c r="B9361" t="s">
        <v>7096</v>
      </c>
      <c r="C9361" t="s">
        <v>699</v>
      </c>
      <c r="D9361" t="s">
        <v>700</v>
      </c>
      <c r="E9361">
        <v>12</v>
      </c>
      <c r="F9361" t="s">
        <v>2612</v>
      </c>
      <c r="G9361">
        <v>0</v>
      </c>
      <c r="H9361">
        <v>0</v>
      </c>
      <c r="I9361">
        <v>0.67833299999999996</v>
      </c>
    </row>
    <row r="9362" spans="1:9" x14ac:dyDescent="0.25">
      <c r="A9362">
        <v>2600040482</v>
      </c>
      <c r="B9362" t="s">
        <v>7097</v>
      </c>
      <c r="C9362" t="s">
        <v>248</v>
      </c>
      <c r="D9362" t="s">
        <v>249</v>
      </c>
      <c r="E9362">
        <v>1</v>
      </c>
      <c r="F9362" t="s">
        <v>2612</v>
      </c>
      <c r="G9362">
        <v>0</v>
      </c>
      <c r="H9362">
        <v>0</v>
      </c>
      <c r="I9362" s="1">
        <v>212.02</v>
      </c>
    </row>
    <row r="9363" spans="1:9" x14ac:dyDescent="0.25">
      <c r="A9363">
        <v>2600040490</v>
      </c>
      <c r="B9363" t="s">
        <v>7098</v>
      </c>
      <c r="C9363" t="s">
        <v>248</v>
      </c>
      <c r="D9363" t="s">
        <v>249</v>
      </c>
      <c r="E9363">
        <v>11</v>
      </c>
      <c r="F9363" t="s">
        <v>2612</v>
      </c>
      <c r="G9363">
        <v>0</v>
      </c>
      <c r="H9363">
        <v>0</v>
      </c>
      <c r="I9363">
        <v>12.4</v>
      </c>
    </row>
    <row r="9364" spans="1:9" x14ac:dyDescent="0.25">
      <c r="A9364">
        <v>2600040500</v>
      </c>
      <c r="B9364" t="s">
        <v>7099</v>
      </c>
      <c r="C9364" t="s">
        <v>248</v>
      </c>
      <c r="D9364" t="s">
        <v>249</v>
      </c>
      <c r="E9364">
        <v>0.25</v>
      </c>
      <c r="F9364" t="s">
        <v>5558</v>
      </c>
      <c r="G9364">
        <v>0</v>
      </c>
      <c r="H9364">
        <v>0</v>
      </c>
      <c r="I9364">
        <v>101.68</v>
      </c>
    </row>
    <row r="9365" spans="1:9" x14ac:dyDescent="0.25">
      <c r="A9365">
        <v>2600040509</v>
      </c>
      <c r="B9365" t="s">
        <v>7100</v>
      </c>
      <c r="C9365" t="s">
        <v>248</v>
      </c>
      <c r="D9365" t="s">
        <v>249</v>
      </c>
      <c r="E9365">
        <v>1</v>
      </c>
      <c r="F9365" t="s">
        <v>2612</v>
      </c>
      <c r="G9365">
        <v>0</v>
      </c>
      <c r="H9365">
        <v>0</v>
      </c>
      <c r="I9365">
        <v>20.98</v>
      </c>
    </row>
    <row r="9366" spans="1:9" x14ac:dyDescent="0.25">
      <c r="A9366">
        <v>2600040523</v>
      </c>
      <c r="B9366" t="s">
        <v>7101</v>
      </c>
      <c r="C9366" t="s">
        <v>248</v>
      </c>
      <c r="D9366" t="s">
        <v>249</v>
      </c>
      <c r="E9366" s="1">
        <v>2</v>
      </c>
      <c r="F9366" t="s">
        <v>2612</v>
      </c>
      <c r="G9366">
        <v>0</v>
      </c>
      <c r="H9366">
        <v>0</v>
      </c>
      <c r="I9366">
        <v>42.445</v>
      </c>
    </row>
    <row r="9367" spans="1:9" x14ac:dyDescent="0.25">
      <c r="A9367">
        <v>2600040531</v>
      </c>
      <c r="B9367" t="s">
        <v>7102</v>
      </c>
      <c r="C9367" t="s">
        <v>699</v>
      </c>
      <c r="D9367" t="s">
        <v>700</v>
      </c>
      <c r="E9367">
        <v>0.01</v>
      </c>
      <c r="F9367" t="s">
        <v>5741</v>
      </c>
      <c r="G9367">
        <v>0</v>
      </c>
      <c r="H9367">
        <v>0</v>
      </c>
      <c r="I9367">
        <v>4</v>
      </c>
    </row>
    <row r="9368" spans="1:9" x14ac:dyDescent="0.25">
      <c r="A9368">
        <v>2600040536</v>
      </c>
      <c r="B9368" t="s">
        <v>7103</v>
      </c>
      <c r="C9368" t="s">
        <v>248</v>
      </c>
      <c r="D9368" t="s">
        <v>249</v>
      </c>
      <c r="E9368">
        <v>1</v>
      </c>
      <c r="F9368" t="s">
        <v>2612</v>
      </c>
      <c r="G9368">
        <v>0</v>
      </c>
      <c r="H9368">
        <v>0</v>
      </c>
      <c r="I9368">
        <v>120</v>
      </c>
    </row>
    <row r="9369" spans="1:9" x14ac:dyDescent="0.25">
      <c r="A9369">
        <v>2600040541</v>
      </c>
      <c r="B9369" t="s">
        <v>7104</v>
      </c>
      <c r="C9369" t="s">
        <v>248</v>
      </c>
      <c r="D9369" t="s">
        <v>249</v>
      </c>
      <c r="E9369">
        <v>8</v>
      </c>
      <c r="F9369" t="s">
        <v>5558</v>
      </c>
      <c r="G9369">
        <v>0</v>
      </c>
      <c r="H9369">
        <v>0</v>
      </c>
      <c r="I9369">
        <v>12.25</v>
      </c>
    </row>
    <row r="9370" spans="1:9" x14ac:dyDescent="0.25">
      <c r="A9370">
        <v>2600040546</v>
      </c>
      <c r="B9370" t="s">
        <v>7105</v>
      </c>
      <c r="C9370" t="s">
        <v>699</v>
      </c>
      <c r="D9370" t="s">
        <v>700</v>
      </c>
      <c r="E9370" s="1">
        <v>40</v>
      </c>
      <c r="F9370" t="s">
        <v>2612</v>
      </c>
      <c r="G9370">
        <v>0</v>
      </c>
      <c r="H9370">
        <v>0</v>
      </c>
      <c r="I9370">
        <v>1.9744999999999999</v>
      </c>
    </row>
    <row r="9371" spans="1:9" x14ac:dyDescent="0.25">
      <c r="A9371">
        <v>2600040559</v>
      </c>
      <c r="B9371" t="s">
        <v>7106</v>
      </c>
      <c r="C9371" t="s">
        <v>248</v>
      </c>
      <c r="D9371" t="s">
        <v>249</v>
      </c>
      <c r="E9371">
        <v>6</v>
      </c>
      <c r="F9371" t="s">
        <v>2612</v>
      </c>
      <c r="G9371">
        <v>0</v>
      </c>
      <c r="H9371">
        <v>0</v>
      </c>
      <c r="I9371">
        <v>15.78</v>
      </c>
    </row>
    <row r="9372" spans="1:9" x14ac:dyDescent="0.25">
      <c r="A9372">
        <v>2600040560</v>
      </c>
      <c r="B9372" t="s">
        <v>7107</v>
      </c>
      <c r="C9372" t="s">
        <v>248</v>
      </c>
      <c r="D9372" t="s">
        <v>249</v>
      </c>
      <c r="E9372">
        <v>1</v>
      </c>
      <c r="F9372" t="s">
        <v>2612</v>
      </c>
      <c r="G9372">
        <v>0</v>
      </c>
      <c r="H9372">
        <v>0</v>
      </c>
      <c r="I9372">
        <v>93.22</v>
      </c>
    </row>
    <row r="9373" spans="1:9" x14ac:dyDescent="0.25">
      <c r="A9373">
        <v>2600040566</v>
      </c>
      <c r="B9373" t="s">
        <v>7108</v>
      </c>
      <c r="C9373" t="s">
        <v>699</v>
      </c>
      <c r="D9373" t="s">
        <v>700</v>
      </c>
      <c r="E9373">
        <v>1</v>
      </c>
      <c r="F9373" t="s">
        <v>4426</v>
      </c>
      <c r="G9373">
        <v>0</v>
      </c>
      <c r="H9373">
        <v>0</v>
      </c>
      <c r="I9373">
        <v>46.8</v>
      </c>
    </row>
    <row r="9374" spans="1:9" x14ac:dyDescent="0.25">
      <c r="A9374">
        <v>2600040567</v>
      </c>
      <c r="B9374" t="s">
        <v>7109</v>
      </c>
      <c r="C9374" t="s">
        <v>248</v>
      </c>
      <c r="D9374" t="s">
        <v>249</v>
      </c>
      <c r="E9374">
        <v>5</v>
      </c>
      <c r="F9374" t="s">
        <v>2612</v>
      </c>
      <c r="G9374">
        <v>0</v>
      </c>
      <c r="H9374">
        <v>0</v>
      </c>
      <c r="I9374">
        <v>3.3639999999999999</v>
      </c>
    </row>
    <row r="9375" spans="1:9" x14ac:dyDescent="0.25">
      <c r="A9375">
        <v>2600040576</v>
      </c>
      <c r="B9375" t="s">
        <v>7110</v>
      </c>
      <c r="C9375" t="s">
        <v>699</v>
      </c>
      <c r="D9375" t="s">
        <v>700</v>
      </c>
      <c r="E9375">
        <v>3</v>
      </c>
      <c r="F9375" t="s">
        <v>2612</v>
      </c>
      <c r="G9375">
        <v>0</v>
      </c>
      <c r="H9375">
        <v>0</v>
      </c>
      <c r="I9375">
        <v>105.08666700000001</v>
      </c>
    </row>
    <row r="9376" spans="1:9" x14ac:dyDescent="0.25">
      <c r="A9376">
        <v>2600040577</v>
      </c>
      <c r="B9376" t="s">
        <v>7111</v>
      </c>
      <c r="C9376" t="s">
        <v>699</v>
      </c>
      <c r="D9376" t="s">
        <v>700</v>
      </c>
      <c r="E9376">
        <v>2</v>
      </c>
      <c r="F9376" t="s">
        <v>2612</v>
      </c>
      <c r="G9376">
        <v>0</v>
      </c>
      <c r="H9376">
        <v>0</v>
      </c>
      <c r="I9376">
        <v>117.575</v>
      </c>
    </row>
    <row r="9377" spans="1:9" x14ac:dyDescent="0.25">
      <c r="A9377">
        <v>2600040577</v>
      </c>
      <c r="B9377" t="s">
        <v>7111</v>
      </c>
      <c r="C9377" t="s">
        <v>248</v>
      </c>
      <c r="D9377" t="s">
        <v>249</v>
      </c>
      <c r="E9377">
        <v>1</v>
      </c>
      <c r="F9377" t="s">
        <v>2612</v>
      </c>
      <c r="G9377">
        <v>0</v>
      </c>
      <c r="H9377">
        <v>0</v>
      </c>
      <c r="I9377">
        <v>117.58</v>
      </c>
    </row>
    <row r="9378" spans="1:9" x14ac:dyDescent="0.25">
      <c r="A9378">
        <v>2600040594</v>
      </c>
      <c r="B9378" t="s">
        <v>7112</v>
      </c>
      <c r="C9378" t="s">
        <v>699</v>
      </c>
      <c r="D9378" t="s">
        <v>700</v>
      </c>
      <c r="E9378">
        <v>3</v>
      </c>
      <c r="F9378" t="s">
        <v>5741</v>
      </c>
      <c r="G9378">
        <v>0</v>
      </c>
      <c r="H9378">
        <v>0</v>
      </c>
      <c r="I9378">
        <v>5.9366669999999999</v>
      </c>
    </row>
    <row r="9379" spans="1:9" x14ac:dyDescent="0.25">
      <c r="A9379">
        <v>2600040600</v>
      </c>
      <c r="B9379" t="s">
        <v>7113</v>
      </c>
      <c r="C9379" t="s">
        <v>699</v>
      </c>
      <c r="D9379" t="s">
        <v>700</v>
      </c>
      <c r="E9379">
        <v>3</v>
      </c>
      <c r="F9379" t="s">
        <v>2612</v>
      </c>
      <c r="G9379">
        <v>0</v>
      </c>
      <c r="H9379">
        <v>0</v>
      </c>
      <c r="I9379">
        <v>3</v>
      </c>
    </row>
    <row r="9380" spans="1:9" x14ac:dyDescent="0.25">
      <c r="A9380">
        <v>2600040612</v>
      </c>
      <c r="B9380" t="s">
        <v>8482</v>
      </c>
      <c r="C9380" t="s">
        <v>699</v>
      </c>
      <c r="D9380" t="s">
        <v>700</v>
      </c>
      <c r="E9380">
        <v>80</v>
      </c>
      <c r="F9380" t="s">
        <v>5741</v>
      </c>
      <c r="G9380">
        <v>0</v>
      </c>
      <c r="H9380">
        <v>0</v>
      </c>
      <c r="I9380">
        <v>6.3</v>
      </c>
    </row>
    <row r="9381" spans="1:9" x14ac:dyDescent="0.25">
      <c r="A9381">
        <v>2600040621</v>
      </c>
      <c r="B9381" t="s">
        <v>7114</v>
      </c>
      <c r="C9381" t="s">
        <v>248</v>
      </c>
      <c r="D9381" t="s">
        <v>249</v>
      </c>
      <c r="E9381">
        <v>1</v>
      </c>
      <c r="F9381" t="s">
        <v>2612</v>
      </c>
      <c r="G9381">
        <v>0</v>
      </c>
      <c r="H9381">
        <v>0</v>
      </c>
      <c r="I9381">
        <v>31.76</v>
      </c>
    </row>
    <row r="9382" spans="1:9" x14ac:dyDescent="0.25">
      <c r="A9382">
        <v>2600040623</v>
      </c>
      <c r="B9382" t="s">
        <v>7115</v>
      </c>
      <c r="C9382" t="s">
        <v>248</v>
      </c>
      <c r="D9382" t="s">
        <v>249</v>
      </c>
      <c r="E9382">
        <v>4</v>
      </c>
      <c r="F9382" t="s">
        <v>2612</v>
      </c>
      <c r="G9382">
        <v>0</v>
      </c>
      <c r="H9382">
        <v>0</v>
      </c>
      <c r="I9382">
        <v>1.0175000000000001</v>
      </c>
    </row>
    <row r="9383" spans="1:9" x14ac:dyDescent="0.25">
      <c r="A9383">
        <v>2600040641</v>
      </c>
      <c r="B9383" t="s">
        <v>7116</v>
      </c>
      <c r="C9383" t="s">
        <v>699</v>
      </c>
      <c r="D9383" t="s">
        <v>700</v>
      </c>
      <c r="E9383">
        <v>2</v>
      </c>
      <c r="F9383" t="s">
        <v>2612</v>
      </c>
      <c r="G9383">
        <v>0</v>
      </c>
      <c r="H9383">
        <v>0</v>
      </c>
      <c r="I9383">
        <v>108.04</v>
      </c>
    </row>
    <row r="9384" spans="1:9" x14ac:dyDescent="0.25">
      <c r="A9384">
        <v>2600040641</v>
      </c>
      <c r="B9384" t="s">
        <v>7116</v>
      </c>
      <c r="C9384" t="s">
        <v>248</v>
      </c>
      <c r="D9384" t="s">
        <v>249</v>
      </c>
      <c r="E9384">
        <v>1</v>
      </c>
      <c r="F9384" t="s">
        <v>2612</v>
      </c>
      <c r="G9384">
        <v>0</v>
      </c>
      <c r="H9384">
        <v>0</v>
      </c>
      <c r="I9384">
        <v>108.04</v>
      </c>
    </row>
    <row r="9385" spans="1:9" x14ac:dyDescent="0.25">
      <c r="A9385">
        <v>2600040661</v>
      </c>
      <c r="B9385" t="s">
        <v>7117</v>
      </c>
      <c r="C9385" t="s">
        <v>248</v>
      </c>
      <c r="D9385" t="s">
        <v>249</v>
      </c>
      <c r="E9385">
        <v>30</v>
      </c>
      <c r="F9385" t="s">
        <v>5558</v>
      </c>
      <c r="G9385">
        <v>0</v>
      </c>
      <c r="H9385">
        <v>0</v>
      </c>
      <c r="I9385">
        <v>4.3673330000000004</v>
      </c>
    </row>
    <row r="9386" spans="1:9" x14ac:dyDescent="0.25">
      <c r="A9386">
        <v>2600040662</v>
      </c>
      <c r="B9386" t="s">
        <v>7118</v>
      </c>
      <c r="C9386" t="s">
        <v>699</v>
      </c>
      <c r="D9386" t="s">
        <v>700</v>
      </c>
      <c r="E9386">
        <v>6</v>
      </c>
      <c r="F9386" t="s">
        <v>2612</v>
      </c>
      <c r="G9386">
        <v>0</v>
      </c>
      <c r="H9386">
        <v>0</v>
      </c>
      <c r="I9386">
        <v>90.071667000000005</v>
      </c>
    </row>
    <row r="9387" spans="1:9" x14ac:dyDescent="0.25">
      <c r="A9387">
        <v>2600040679</v>
      </c>
      <c r="B9387" t="s">
        <v>7119</v>
      </c>
      <c r="C9387" t="s">
        <v>699</v>
      </c>
      <c r="D9387" t="s">
        <v>700</v>
      </c>
      <c r="E9387">
        <v>4</v>
      </c>
      <c r="F9387" t="s">
        <v>2612</v>
      </c>
      <c r="G9387">
        <v>0</v>
      </c>
      <c r="H9387">
        <v>0</v>
      </c>
      <c r="I9387">
        <v>3.83</v>
      </c>
    </row>
    <row r="9388" spans="1:9" x14ac:dyDescent="0.25">
      <c r="A9388">
        <v>2600040712</v>
      </c>
      <c r="B9388" t="s">
        <v>7120</v>
      </c>
      <c r="C9388" t="s">
        <v>699</v>
      </c>
      <c r="D9388" t="s">
        <v>700</v>
      </c>
      <c r="E9388">
        <v>20</v>
      </c>
      <c r="F9388" t="s">
        <v>2612</v>
      </c>
      <c r="G9388">
        <v>0</v>
      </c>
      <c r="H9388">
        <v>0</v>
      </c>
      <c r="I9388">
        <v>1.5175000000000001</v>
      </c>
    </row>
    <row r="9389" spans="1:9" x14ac:dyDescent="0.25">
      <c r="A9389">
        <v>2600040714</v>
      </c>
      <c r="B9389" t="s">
        <v>7121</v>
      </c>
      <c r="C9389" t="s">
        <v>699</v>
      </c>
      <c r="D9389" t="s">
        <v>700</v>
      </c>
      <c r="E9389">
        <v>1</v>
      </c>
      <c r="F9389" t="s">
        <v>2612</v>
      </c>
      <c r="G9389">
        <v>0</v>
      </c>
      <c r="H9389">
        <v>0</v>
      </c>
      <c r="I9389">
        <v>49.96</v>
      </c>
    </row>
    <row r="9390" spans="1:9" x14ac:dyDescent="0.25">
      <c r="A9390">
        <v>2600040719</v>
      </c>
      <c r="B9390" t="s">
        <v>7122</v>
      </c>
      <c r="C9390" t="s">
        <v>699</v>
      </c>
      <c r="D9390" t="s">
        <v>700</v>
      </c>
      <c r="E9390">
        <v>3</v>
      </c>
      <c r="F9390" t="s">
        <v>2612</v>
      </c>
      <c r="G9390">
        <v>0</v>
      </c>
      <c r="H9390">
        <v>0</v>
      </c>
      <c r="I9390">
        <v>3.6</v>
      </c>
    </row>
    <row r="9391" spans="1:9" x14ac:dyDescent="0.25">
      <c r="A9391">
        <v>2600040732</v>
      </c>
      <c r="B9391" t="s">
        <v>7123</v>
      </c>
      <c r="C9391" t="s">
        <v>248</v>
      </c>
      <c r="D9391" t="s">
        <v>249</v>
      </c>
      <c r="E9391">
        <v>3</v>
      </c>
      <c r="F9391" t="s">
        <v>2612</v>
      </c>
      <c r="G9391">
        <v>0</v>
      </c>
      <c r="H9391">
        <v>0</v>
      </c>
      <c r="I9391">
        <v>1.1433329999999999</v>
      </c>
    </row>
    <row r="9392" spans="1:9" x14ac:dyDescent="0.25">
      <c r="A9392">
        <v>2600040733</v>
      </c>
      <c r="B9392" t="s">
        <v>7124</v>
      </c>
      <c r="C9392" t="s">
        <v>248</v>
      </c>
      <c r="D9392" t="s">
        <v>249</v>
      </c>
      <c r="E9392">
        <v>3</v>
      </c>
      <c r="F9392" t="s">
        <v>2612</v>
      </c>
      <c r="G9392">
        <v>0</v>
      </c>
      <c r="H9392">
        <v>0</v>
      </c>
      <c r="I9392">
        <v>2.2566670000000002</v>
      </c>
    </row>
    <row r="9393" spans="1:9" x14ac:dyDescent="0.25">
      <c r="A9393">
        <v>2600040752</v>
      </c>
      <c r="B9393" t="s">
        <v>7125</v>
      </c>
      <c r="C9393" t="s">
        <v>248</v>
      </c>
      <c r="D9393" t="s">
        <v>249</v>
      </c>
      <c r="E9393">
        <v>3</v>
      </c>
      <c r="F9393" t="s">
        <v>2612</v>
      </c>
      <c r="G9393">
        <v>0</v>
      </c>
      <c r="H9393">
        <v>0</v>
      </c>
      <c r="I9393">
        <v>4.5</v>
      </c>
    </row>
    <row r="9394" spans="1:9" x14ac:dyDescent="0.25">
      <c r="A9394">
        <v>2600040764</v>
      </c>
      <c r="B9394" t="s">
        <v>7126</v>
      </c>
      <c r="C9394" t="s">
        <v>2637</v>
      </c>
      <c r="D9394" t="s">
        <v>2638</v>
      </c>
      <c r="E9394">
        <v>3</v>
      </c>
      <c r="F9394" t="s">
        <v>2612</v>
      </c>
      <c r="G9394">
        <v>0</v>
      </c>
      <c r="H9394">
        <v>0</v>
      </c>
      <c r="I9394">
        <v>494</v>
      </c>
    </row>
    <row r="9395" spans="1:9" x14ac:dyDescent="0.25">
      <c r="A9395">
        <v>2600040765</v>
      </c>
      <c r="B9395" t="s">
        <v>7127</v>
      </c>
      <c r="C9395" t="s">
        <v>2637</v>
      </c>
      <c r="D9395" t="s">
        <v>2638</v>
      </c>
      <c r="E9395">
        <v>132</v>
      </c>
      <c r="F9395" t="s">
        <v>2612</v>
      </c>
      <c r="G9395">
        <v>0</v>
      </c>
      <c r="H9395">
        <v>0</v>
      </c>
      <c r="I9395">
        <v>18.527954999999999</v>
      </c>
    </row>
    <row r="9396" spans="1:9" x14ac:dyDescent="0.25">
      <c r="A9396">
        <v>2600040776</v>
      </c>
      <c r="B9396" t="s">
        <v>7128</v>
      </c>
      <c r="C9396" t="s">
        <v>699</v>
      </c>
      <c r="D9396" t="s">
        <v>700</v>
      </c>
      <c r="E9396">
        <v>33</v>
      </c>
      <c r="F9396" t="s">
        <v>2612</v>
      </c>
      <c r="G9396">
        <v>0</v>
      </c>
      <c r="H9396">
        <v>0</v>
      </c>
      <c r="I9396">
        <v>19.322424000000002</v>
      </c>
    </row>
    <row r="9397" spans="1:9" x14ac:dyDescent="0.25">
      <c r="A9397">
        <v>2600040781</v>
      </c>
      <c r="B9397" t="s">
        <v>7129</v>
      </c>
      <c r="C9397" t="s">
        <v>699</v>
      </c>
      <c r="D9397" t="s">
        <v>700</v>
      </c>
      <c r="E9397" s="1">
        <v>6</v>
      </c>
      <c r="F9397" t="s">
        <v>2612</v>
      </c>
      <c r="G9397">
        <v>0</v>
      </c>
      <c r="H9397">
        <v>0</v>
      </c>
      <c r="I9397">
        <v>4.5999999999999996</v>
      </c>
    </row>
    <row r="9398" spans="1:9" x14ac:dyDescent="0.25">
      <c r="A9398">
        <v>2600040812</v>
      </c>
      <c r="B9398" t="s">
        <v>7130</v>
      </c>
      <c r="C9398" t="s">
        <v>248</v>
      </c>
      <c r="D9398" t="s">
        <v>249</v>
      </c>
      <c r="E9398">
        <v>4</v>
      </c>
      <c r="F9398" t="s">
        <v>2612</v>
      </c>
      <c r="G9398">
        <v>0</v>
      </c>
      <c r="H9398">
        <v>0</v>
      </c>
      <c r="I9398">
        <v>4.8899999999999997</v>
      </c>
    </row>
    <row r="9399" spans="1:9" x14ac:dyDescent="0.25">
      <c r="A9399">
        <v>2600040825</v>
      </c>
      <c r="B9399" t="s">
        <v>7131</v>
      </c>
      <c r="C9399" t="s">
        <v>699</v>
      </c>
      <c r="D9399" t="s">
        <v>700</v>
      </c>
      <c r="E9399">
        <v>16</v>
      </c>
      <c r="F9399" t="s">
        <v>2612</v>
      </c>
      <c r="G9399">
        <v>0</v>
      </c>
      <c r="H9399">
        <v>0</v>
      </c>
      <c r="I9399">
        <v>1.7649999999999999</v>
      </c>
    </row>
    <row r="9400" spans="1:9" x14ac:dyDescent="0.25">
      <c r="A9400">
        <v>2600040831</v>
      </c>
      <c r="B9400" t="s">
        <v>7132</v>
      </c>
      <c r="C9400" t="s">
        <v>2637</v>
      </c>
      <c r="D9400" t="s">
        <v>2638</v>
      </c>
      <c r="E9400">
        <v>5</v>
      </c>
      <c r="F9400" t="s">
        <v>2612</v>
      </c>
      <c r="G9400">
        <v>0</v>
      </c>
      <c r="H9400">
        <v>0</v>
      </c>
      <c r="I9400">
        <v>33.521999999999998</v>
      </c>
    </row>
    <row r="9401" spans="1:9" x14ac:dyDescent="0.25">
      <c r="A9401">
        <v>2600040837</v>
      </c>
      <c r="B9401" t="s">
        <v>7133</v>
      </c>
      <c r="C9401" t="s">
        <v>699</v>
      </c>
      <c r="D9401" t="s">
        <v>700</v>
      </c>
      <c r="E9401" s="1">
        <v>4</v>
      </c>
      <c r="F9401" t="s">
        <v>2612</v>
      </c>
      <c r="G9401">
        <v>0</v>
      </c>
      <c r="H9401">
        <v>0</v>
      </c>
      <c r="I9401">
        <v>4.67</v>
      </c>
    </row>
    <row r="9402" spans="1:9" x14ac:dyDescent="0.25">
      <c r="A9402">
        <v>2600040849</v>
      </c>
      <c r="B9402" t="s">
        <v>7134</v>
      </c>
      <c r="C9402" t="s">
        <v>248</v>
      </c>
      <c r="D9402" t="s">
        <v>249</v>
      </c>
      <c r="E9402">
        <v>100</v>
      </c>
      <c r="F9402" t="s">
        <v>2612</v>
      </c>
      <c r="G9402">
        <v>0</v>
      </c>
      <c r="H9402">
        <v>0</v>
      </c>
      <c r="I9402">
        <v>0.1414</v>
      </c>
    </row>
    <row r="9403" spans="1:9" x14ac:dyDescent="0.25">
      <c r="A9403">
        <v>2600040851</v>
      </c>
      <c r="B9403" t="s">
        <v>7135</v>
      </c>
      <c r="C9403" t="s">
        <v>699</v>
      </c>
      <c r="D9403" t="s">
        <v>700</v>
      </c>
      <c r="E9403">
        <v>1</v>
      </c>
      <c r="F9403" t="s">
        <v>2612</v>
      </c>
      <c r="G9403">
        <v>0</v>
      </c>
      <c r="H9403">
        <v>0</v>
      </c>
      <c r="I9403">
        <v>248.9</v>
      </c>
    </row>
    <row r="9404" spans="1:9" x14ac:dyDescent="0.25">
      <c r="A9404">
        <v>2600040873</v>
      </c>
      <c r="B9404" t="s">
        <v>7136</v>
      </c>
      <c r="C9404" t="s">
        <v>248</v>
      </c>
      <c r="D9404" t="s">
        <v>249</v>
      </c>
      <c r="E9404">
        <v>1</v>
      </c>
      <c r="F9404" t="s">
        <v>2612</v>
      </c>
      <c r="G9404">
        <v>0</v>
      </c>
      <c r="H9404">
        <v>0</v>
      </c>
      <c r="I9404">
        <v>38.14</v>
      </c>
    </row>
    <row r="9405" spans="1:9" x14ac:dyDescent="0.25">
      <c r="A9405">
        <v>2600040876</v>
      </c>
      <c r="B9405" t="s">
        <v>7137</v>
      </c>
      <c r="C9405" t="s">
        <v>699</v>
      </c>
      <c r="D9405" t="s">
        <v>700</v>
      </c>
      <c r="E9405">
        <v>2</v>
      </c>
      <c r="F9405" t="s">
        <v>2612</v>
      </c>
      <c r="G9405">
        <v>0</v>
      </c>
      <c r="H9405">
        <v>0</v>
      </c>
      <c r="I9405">
        <v>8.35</v>
      </c>
    </row>
    <row r="9406" spans="1:9" x14ac:dyDescent="0.25">
      <c r="A9406">
        <v>2600040899</v>
      </c>
      <c r="B9406" t="s">
        <v>7138</v>
      </c>
      <c r="C9406" t="s">
        <v>699</v>
      </c>
      <c r="D9406" t="s">
        <v>700</v>
      </c>
      <c r="E9406">
        <v>80</v>
      </c>
      <c r="F9406" t="s">
        <v>2612</v>
      </c>
      <c r="G9406">
        <v>0</v>
      </c>
      <c r="H9406">
        <v>11</v>
      </c>
      <c r="I9406" s="1">
        <v>209.69412500000001</v>
      </c>
    </row>
    <row r="9407" spans="1:9" x14ac:dyDescent="0.25">
      <c r="A9407">
        <v>2600040899</v>
      </c>
      <c r="B9407" t="s">
        <v>7138</v>
      </c>
      <c r="C9407" t="s">
        <v>2637</v>
      </c>
      <c r="D9407" t="s">
        <v>2638</v>
      </c>
      <c r="E9407">
        <v>34</v>
      </c>
      <c r="F9407" t="s">
        <v>2612</v>
      </c>
      <c r="G9407">
        <v>0</v>
      </c>
      <c r="H9407">
        <v>0</v>
      </c>
      <c r="I9407">
        <v>127.542941</v>
      </c>
    </row>
    <row r="9408" spans="1:9" x14ac:dyDescent="0.25">
      <c r="A9408">
        <v>2600040923</v>
      </c>
      <c r="B9408" t="s">
        <v>7139</v>
      </c>
      <c r="C9408" t="s">
        <v>699</v>
      </c>
      <c r="D9408" t="s">
        <v>700</v>
      </c>
      <c r="E9408">
        <v>6</v>
      </c>
      <c r="F9408" t="s">
        <v>2612</v>
      </c>
      <c r="G9408">
        <v>0</v>
      </c>
      <c r="H9408">
        <v>0</v>
      </c>
      <c r="I9408">
        <v>6.4733330000000002</v>
      </c>
    </row>
    <row r="9409" spans="1:9" x14ac:dyDescent="0.25">
      <c r="A9409">
        <v>2600040941</v>
      </c>
      <c r="B9409" t="s">
        <v>1920</v>
      </c>
      <c r="C9409" t="s">
        <v>699</v>
      </c>
      <c r="D9409" t="s">
        <v>700</v>
      </c>
      <c r="E9409">
        <v>271</v>
      </c>
      <c r="F9409" t="s">
        <v>4426</v>
      </c>
      <c r="G9409">
        <v>0</v>
      </c>
      <c r="H9409">
        <v>0</v>
      </c>
      <c r="I9409">
        <v>3.9549820000000002</v>
      </c>
    </row>
    <row r="9410" spans="1:9" x14ac:dyDescent="0.25">
      <c r="A9410">
        <v>2600040941</v>
      </c>
      <c r="B9410" t="s">
        <v>1920</v>
      </c>
      <c r="C9410" t="s">
        <v>909</v>
      </c>
      <c r="D9410" t="s">
        <v>910</v>
      </c>
      <c r="E9410">
        <v>25</v>
      </c>
      <c r="F9410" t="s">
        <v>4426</v>
      </c>
      <c r="G9410">
        <v>0</v>
      </c>
      <c r="H9410">
        <v>0</v>
      </c>
      <c r="I9410">
        <v>3.2692000000000001</v>
      </c>
    </row>
    <row r="9411" spans="1:9" x14ac:dyDescent="0.25">
      <c r="A9411">
        <v>2600040945</v>
      </c>
      <c r="B9411" t="s">
        <v>7140</v>
      </c>
      <c r="C9411" t="s">
        <v>2637</v>
      </c>
      <c r="D9411" t="s">
        <v>2638</v>
      </c>
      <c r="E9411" s="1">
        <v>442</v>
      </c>
      <c r="F9411" t="s">
        <v>2612</v>
      </c>
      <c r="G9411">
        <v>0</v>
      </c>
      <c r="H9411">
        <v>0</v>
      </c>
      <c r="I9411">
        <v>5.8689140000000002</v>
      </c>
    </row>
    <row r="9412" spans="1:9" x14ac:dyDescent="0.25">
      <c r="A9412">
        <v>2600040957</v>
      </c>
      <c r="B9412" t="s">
        <v>7141</v>
      </c>
      <c r="C9412" t="s">
        <v>699</v>
      </c>
      <c r="D9412" t="s">
        <v>700</v>
      </c>
      <c r="E9412">
        <v>10</v>
      </c>
      <c r="F9412" t="s">
        <v>7142</v>
      </c>
      <c r="G9412">
        <v>0</v>
      </c>
      <c r="H9412">
        <v>0</v>
      </c>
      <c r="I9412">
        <v>265.97500000000002</v>
      </c>
    </row>
    <row r="9413" spans="1:9" x14ac:dyDescent="0.25">
      <c r="A9413">
        <v>2600040961</v>
      </c>
      <c r="B9413" t="s">
        <v>7143</v>
      </c>
      <c r="C9413" t="s">
        <v>699</v>
      </c>
      <c r="D9413" t="s">
        <v>700</v>
      </c>
      <c r="E9413">
        <v>2</v>
      </c>
      <c r="F9413" t="s">
        <v>2612</v>
      </c>
      <c r="G9413">
        <v>0</v>
      </c>
      <c r="H9413">
        <v>0</v>
      </c>
      <c r="I9413">
        <v>75.41</v>
      </c>
    </row>
    <row r="9414" spans="1:9" x14ac:dyDescent="0.25">
      <c r="A9414">
        <v>2600040962</v>
      </c>
      <c r="B9414" t="s">
        <v>7144</v>
      </c>
      <c r="C9414" t="s">
        <v>699</v>
      </c>
      <c r="D9414" t="s">
        <v>700</v>
      </c>
      <c r="E9414">
        <v>2</v>
      </c>
      <c r="F9414" t="s">
        <v>2612</v>
      </c>
      <c r="G9414">
        <v>0</v>
      </c>
      <c r="H9414">
        <v>0</v>
      </c>
      <c r="I9414">
        <v>56.695</v>
      </c>
    </row>
    <row r="9415" spans="1:9" x14ac:dyDescent="0.25">
      <c r="A9415">
        <v>2600040962</v>
      </c>
      <c r="B9415" t="s">
        <v>7144</v>
      </c>
      <c r="C9415" t="s">
        <v>248</v>
      </c>
      <c r="D9415" t="s">
        <v>249</v>
      </c>
      <c r="E9415">
        <v>2</v>
      </c>
      <c r="F9415" t="s">
        <v>2612</v>
      </c>
      <c r="G9415">
        <v>0</v>
      </c>
      <c r="H9415">
        <v>0</v>
      </c>
      <c r="I9415">
        <v>56.695</v>
      </c>
    </row>
    <row r="9416" spans="1:9" x14ac:dyDescent="0.25">
      <c r="A9416">
        <v>2600040964</v>
      </c>
      <c r="B9416" t="s">
        <v>7145</v>
      </c>
      <c r="C9416" t="s">
        <v>699</v>
      </c>
      <c r="D9416" t="s">
        <v>700</v>
      </c>
      <c r="E9416" s="1">
        <v>2</v>
      </c>
      <c r="F9416" t="s">
        <v>2612</v>
      </c>
      <c r="G9416">
        <v>0</v>
      </c>
      <c r="H9416">
        <v>0</v>
      </c>
      <c r="I9416">
        <v>17.375</v>
      </c>
    </row>
    <row r="9417" spans="1:9" x14ac:dyDescent="0.25">
      <c r="A9417">
        <v>2600040965</v>
      </c>
      <c r="B9417" t="s">
        <v>7146</v>
      </c>
      <c r="C9417" t="s">
        <v>699</v>
      </c>
      <c r="D9417" t="s">
        <v>700</v>
      </c>
      <c r="E9417">
        <v>16</v>
      </c>
      <c r="F9417" t="s">
        <v>2612</v>
      </c>
      <c r="G9417">
        <v>0</v>
      </c>
      <c r="H9417">
        <v>0</v>
      </c>
      <c r="I9417">
        <v>1.1625000000000001</v>
      </c>
    </row>
    <row r="9418" spans="1:9" x14ac:dyDescent="0.25">
      <c r="A9418">
        <v>2600040988</v>
      </c>
      <c r="B9418" t="s">
        <v>7147</v>
      </c>
      <c r="C9418" t="s">
        <v>699</v>
      </c>
      <c r="D9418" t="s">
        <v>700</v>
      </c>
      <c r="E9418">
        <v>4</v>
      </c>
      <c r="F9418" t="s">
        <v>2612</v>
      </c>
      <c r="G9418">
        <v>0</v>
      </c>
      <c r="H9418">
        <v>0</v>
      </c>
      <c r="I9418">
        <v>3.83</v>
      </c>
    </row>
    <row r="9419" spans="1:9" x14ac:dyDescent="0.25">
      <c r="A9419">
        <v>2600040997</v>
      </c>
      <c r="B9419" t="s">
        <v>7148</v>
      </c>
      <c r="C9419" t="s">
        <v>699</v>
      </c>
      <c r="D9419" t="s">
        <v>700</v>
      </c>
      <c r="E9419">
        <v>20</v>
      </c>
      <c r="F9419" t="s">
        <v>2612</v>
      </c>
      <c r="G9419">
        <v>0</v>
      </c>
      <c r="H9419">
        <v>0</v>
      </c>
      <c r="I9419">
        <v>0.42349999999999999</v>
      </c>
    </row>
    <row r="9420" spans="1:9" x14ac:dyDescent="0.25">
      <c r="A9420">
        <v>2600041021</v>
      </c>
      <c r="B9420" t="s">
        <v>7149</v>
      </c>
      <c r="C9420" t="s">
        <v>248</v>
      </c>
      <c r="D9420" t="s">
        <v>249</v>
      </c>
      <c r="E9420">
        <v>4</v>
      </c>
      <c r="F9420" t="s">
        <v>2612</v>
      </c>
      <c r="G9420">
        <v>0</v>
      </c>
      <c r="H9420">
        <v>0</v>
      </c>
      <c r="I9420">
        <v>57.202500000000001</v>
      </c>
    </row>
    <row r="9421" spans="1:9" x14ac:dyDescent="0.25">
      <c r="A9421">
        <v>2600041024</v>
      </c>
      <c r="B9421" t="s">
        <v>7150</v>
      </c>
      <c r="C9421" t="s">
        <v>248</v>
      </c>
      <c r="D9421" t="s">
        <v>249</v>
      </c>
      <c r="E9421" s="1">
        <v>16</v>
      </c>
      <c r="F9421" t="s">
        <v>2612</v>
      </c>
      <c r="G9421">
        <v>0</v>
      </c>
      <c r="H9421">
        <v>0</v>
      </c>
      <c r="I9421">
        <v>1.19</v>
      </c>
    </row>
    <row r="9422" spans="1:9" x14ac:dyDescent="0.25">
      <c r="A9422">
        <v>2600041025</v>
      </c>
      <c r="B9422" t="s">
        <v>7151</v>
      </c>
      <c r="C9422" t="s">
        <v>248</v>
      </c>
      <c r="D9422" t="s">
        <v>249</v>
      </c>
      <c r="E9422">
        <v>1</v>
      </c>
      <c r="F9422" t="s">
        <v>2612</v>
      </c>
      <c r="G9422">
        <v>0</v>
      </c>
      <c r="H9422">
        <v>0</v>
      </c>
      <c r="I9422">
        <v>42.71</v>
      </c>
    </row>
    <row r="9423" spans="1:9" x14ac:dyDescent="0.25">
      <c r="A9423">
        <v>2600041045</v>
      </c>
      <c r="B9423" t="s">
        <v>7152</v>
      </c>
      <c r="C9423" t="s">
        <v>699</v>
      </c>
      <c r="D9423" t="s">
        <v>700</v>
      </c>
      <c r="E9423">
        <v>1</v>
      </c>
      <c r="F9423" t="s">
        <v>2612</v>
      </c>
      <c r="G9423">
        <v>0</v>
      </c>
      <c r="H9423">
        <v>0</v>
      </c>
      <c r="I9423" s="1">
        <v>74.58</v>
      </c>
    </row>
    <row r="9424" spans="1:9" x14ac:dyDescent="0.25">
      <c r="A9424">
        <v>2600041047</v>
      </c>
      <c r="B9424" t="s">
        <v>7153</v>
      </c>
      <c r="C9424" t="s">
        <v>699</v>
      </c>
      <c r="D9424" t="s">
        <v>700</v>
      </c>
      <c r="E9424">
        <v>1</v>
      </c>
      <c r="F9424" t="s">
        <v>2612</v>
      </c>
      <c r="G9424">
        <v>0</v>
      </c>
      <c r="H9424">
        <v>0</v>
      </c>
      <c r="I9424" s="1">
        <v>508.95</v>
      </c>
    </row>
    <row r="9425" spans="1:9" x14ac:dyDescent="0.25">
      <c r="A9425">
        <v>2600041048</v>
      </c>
      <c r="B9425" t="s">
        <v>7154</v>
      </c>
      <c r="C9425" t="s">
        <v>248</v>
      </c>
      <c r="D9425" t="s">
        <v>249</v>
      </c>
      <c r="E9425">
        <v>10</v>
      </c>
      <c r="F9425" t="s">
        <v>2612</v>
      </c>
      <c r="G9425">
        <v>0</v>
      </c>
      <c r="H9425">
        <v>0</v>
      </c>
      <c r="I9425">
        <v>50</v>
      </c>
    </row>
    <row r="9426" spans="1:9" x14ac:dyDescent="0.25">
      <c r="A9426">
        <v>2600041085</v>
      </c>
      <c r="B9426" t="s">
        <v>7155</v>
      </c>
      <c r="C9426" t="s">
        <v>699</v>
      </c>
      <c r="D9426" t="s">
        <v>700</v>
      </c>
      <c r="E9426">
        <v>6</v>
      </c>
      <c r="F9426" t="s">
        <v>2612</v>
      </c>
      <c r="G9426">
        <v>0</v>
      </c>
      <c r="H9426">
        <v>0</v>
      </c>
      <c r="I9426">
        <v>118.548333</v>
      </c>
    </row>
    <row r="9427" spans="1:9" x14ac:dyDescent="0.25">
      <c r="A9427">
        <v>2600041156</v>
      </c>
      <c r="B9427" t="s">
        <v>7156</v>
      </c>
      <c r="C9427" t="s">
        <v>699</v>
      </c>
      <c r="D9427" t="s">
        <v>700</v>
      </c>
      <c r="E9427">
        <v>1</v>
      </c>
      <c r="F9427" t="s">
        <v>2612</v>
      </c>
      <c r="G9427">
        <v>0</v>
      </c>
      <c r="H9427">
        <v>0</v>
      </c>
      <c r="I9427">
        <v>19.21</v>
      </c>
    </row>
    <row r="9428" spans="1:9" x14ac:dyDescent="0.25">
      <c r="A9428">
        <v>2600041158</v>
      </c>
      <c r="B9428" t="s">
        <v>7157</v>
      </c>
      <c r="C9428" t="s">
        <v>2637</v>
      </c>
      <c r="D9428" t="s">
        <v>2638</v>
      </c>
      <c r="E9428" s="1">
        <v>60</v>
      </c>
      <c r="F9428" t="s">
        <v>2612</v>
      </c>
      <c r="G9428">
        <v>0</v>
      </c>
      <c r="H9428" s="1">
        <v>0</v>
      </c>
      <c r="I9428">
        <v>28</v>
      </c>
    </row>
    <row r="9429" spans="1:9" x14ac:dyDescent="0.25">
      <c r="A9429">
        <v>2600041160</v>
      </c>
      <c r="B9429" t="s">
        <v>7158</v>
      </c>
      <c r="C9429" t="s">
        <v>248</v>
      </c>
      <c r="D9429" t="s">
        <v>249</v>
      </c>
      <c r="E9429" s="1">
        <v>1</v>
      </c>
      <c r="F9429" t="s">
        <v>2612</v>
      </c>
      <c r="G9429">
        <v>0</v>
      </c>
      <c r="H9429">
        <v>0</v>
      </c>
      <c r="I9429">
        <v>5.93</v>
      </c>
    </row>
    <row r="9430" spans="1:9" x14ac:dyDescent="0.25">
      <c r="A9430">
        <v>2600041171</v>
      </c>
      <c r="B9430" t="s">
        <v>7159</v>
      </c>
      <c r="C9430" t="s">
        <v>699</v>
      </c>
      <c r="D9430" t="s">
        <v>700</v>
      </c>
      <c r="E9430" s="1">
        <v>4</v>
      </c>
      <c r="F9430" t="s">
        <v>2612</v>
      </c>
      <c r="G9430">
        <v>0</v>
      </c>
      <c r="H9430">
        <v>0</v>
      </c>
      <c r="I9430">
        <v>26.432500000000001</v>
      </c>
    </row>
    <row r="9431" spans="1:9" x14ac:dyDescent="0.25">
      <c r="A9431">
        <v>2600041192</v>
      </c>
      <c r="B9431" t="s">
        <v>7160</v>
      </c>
      <c r="C9431" t="s">
        <v>248</v>
      </c>
      <c r="D9431" t="s">
        <v>249</v>
      </c>
      <c r="E9431">
        <v>17.7</v>
      </c>
      <c r="F9431" t="s">
        <v>4426</v>
      </c>
      <c r="G9431">
        <v>0</v>
      </c>
      <c r="H9431">
        <v>0</v>
      </c>
      <c r="I9431" s="1">
        <v>13.028814000000001</v>
      </c>
    </row>
    <row r="9432" spans="1:9" x14ac:dyDescent="0.25">
      <c r="A9432">
        <v>2600041230</v>
      </c>
      <c r="B9432" t="s">
        <v>7161</v>
      </c>
      <c r="C9432" t="s">
        <v>699</v>
      </c>
      <c r="D9432" t="s">
        <v>700</v>
      </c>
      <c r="E9432">
        <v>6</v>
      </c>
      <c r="F9432" t="s">
        <v>2612</v>
      </c>
      <c r="G9432">
        <v>0</v>
      </c>
      <c r="H9432">
        <v>0</v>
      </c>
      <c r="I9432">
        <v>2.621667</v>
      </c>
    </row>
    <row r="9433" spans="1:9" x14ac:dyDescent="0.25">
      <c r="A9433">
        <v>2600041262</v>
      </c>
      <c r="B9433" t="s">
        <v>7162</v>
      </c>
      <c r="C9433" t="s">
        <v>248</v>
      </c>
      <c r="D9433" t="s">
        <v>249</v>
      </c>
      <c r="E9433">
        <v>2</v>
      </c>
      <c r="F9433" t="s">
        <v>2612</v>
      </c>
      <c r="G9433">
        <v>0</v>
      </c>
      <c r="H9433">
        <v>0</v>
      </c>
      <c r="I9433" s="1">
        <v>229.5</v>
      </c>
    </row>
    <row r="9434" spans="1:9" x14ac:dyDescent="0.25">
      <c r="A9434">
        <v>2600041270</v>
      </c>
      <c r="B9434" t="s">
        <v>7163</v>
      </c>
      <c r="C9434" t="s">
        <v>699</v>
      </c>
      <c r="D9434" t="s">
        <v>700</v>
      </c>
      <c r="E9434">
        <v>5</v>
      </c>
      <c r="F9434" t="s">
        <v>2612</v>
      </c>
      <c r="G9434">
        <v>0</v>
      </c>
      <c r="H9434">
        <v>0</v>
      </c>
      <c r="I9434">
        <v>15.644</v>
      </c>
    </row>
    <row r="9435" spans="1:9" x14ac:dyDescent="0.25">
      <c r="A9435">
        <v>2600041299</v>
      </c>
      <c r="B9435" t="s">
        <v>7164</v>
      </c>
      <c r="C9435" t="s">
        <v>248</v>
      </c>
      <c r="D9435" t="s">
        <v>249</v>
      </c>
      <c r="E9435">
        <v>2</v>
      </c>
      <c r="F9435" t="s">
        <v>2612</v>
      </c>
      <c r="G9435">
        <v>0</v>
      </c>
      <c r="H9435">
        <v>0</v>
      </c>
      <c r="I9435">
        <v>641.78499999999997</v>
      </c>
    </row>
    <row r="9436" spans="1:9" x14ac:dyDescent="0.25">
      <c r="A9436">
        <v>2600041304</v>
      </c>
      <c r="B9436" t="s">
        <v>7165</v>
      </c>
      <c r="C9436" t="s">
        <v>2637</v>
      </c>
      <c r="D9436" t="s">
        <v>2638</v>
      </c>
      <c r="E9436" s="1">
        <v>2</v>
      </c>
      <c r="F9436" t="s">
        <v>2612</v>
      </c>
      <c r="G9436">
        <v>0</v>
      </c>
      <c r="H9436">
        <v>0</v>
      </c>
      <c r="I9436" s="1">
        <v>5</v>
      </c>
    </row>
    <row r="9437" spans="1:9" x14ac:dyDescent="0.25">
      <c r="A9437">
        <v>2600041337</v>
      </c>
      <c r="B9437" t="s">
        <v>7166</v>
      </c>
      <c r="C9437" t="s">
        <v>699</v>
      </c>
      <c r="D9437" t="s">
        <v>700</v>
      </c>
      <c r="E9437">
        <v>1</v>
      </c>
      <c r="F9437" t="s">
        <v>2612</v>
      </c>
      <c r="G9437">
        <v>0</v>
      </c>
      <c r="H9437">
        <v>0</v>
      </c>
      <c r="I9437">
        <v>17.5</v>
      </c>
    </row>
    <row r="9438" spans="1:9" x14ac:dyDescent="0.25">
      <c r="A9438">
        <v>2600041344</v>
      </c>
      <c r="B9438" t="s">
        <v>7167</v>
      </c>
      <c r="C9438" t="s">
        <v>699</v>
      </c>
      <c r="D9438" t="s">
        <v>700</v>
      </c>
      <c r="E9438">
        <v>75</v>
      </c>
      <c r="F9438" t="s">
        <v>4426</v>
      </c>
      <c r="G9438">
        <v>0</v>
      </c>
      <c r="H9438">
        <v>0</v>
      </c>
      <c r="I9438">
        <v>21.302932999999999</v>
      </c>
    </row>
    <row r="9439" spans="1:9" x14ac:dyDescent="0.25">
      <c r="A9439">
        <v>2600041348</v>
      </c>
      <c r="B9439" t="s">
        <v>7168</v>
      </c>
      <c r="C9439" t="s">
        <v>248</v>
      </c>
      <c r="D9439" t="s">
        <v>249</v>
      </c>
      <c r="E9439" s="1">
        <v>0</v>
      </c>
      <c r="F9439" t="s">
        <v>2612</v>
      </c>
      <c r="G9439">
        <v>10</v>
      </c>
      <c r="H9439">
        <v>0</v>
      </c>
      <c r="I9439">
        <v>4.75</v>
      </c>
    </row>
    <row r="9440" spans="1:9" x14ac:dyDescent="0.25">
      <c r="A9440">
        <v>2600041348</v>
      </c>
      <c r="B9440" t="s">
        <v>7168</v>
      </c>
      <c r="C9440" t="s">
        <v>2637</v>
      </c>
      <c r="D9440" t="s">
        <v>2638</v>
      </c>
      <c r="E9440" s="1">
        <v>1520</v>
      </c>
      <c r="F9440" t="s">
        <v>2612</v>
      </c>
      <c r="G9440">
        <v>0</v>
      </c>
      <c r="H9440">
        <v>0</v>
      </c>
      <c r="I9440">
        <v>4.75</v>
      </c>
    </row>
    <row r="9441" spans="1:9" x14ac:dyDescent="0.25">
      <c r="A9441">
        <v>2600041348</v>
      </c>
      <c r="B9441" t="s">
        <v>7168</v>
      </c>
      <c r="C9441" t="s">
        <v>2623</v>
      </c>
      <c r="D9441" t="s">
        <v>2624</v>
      </c>
      <c r="E9441">
        <v>0</v>
      </c>
      <c r="F9441" t="s">
        <v>2612</v>
      </c>
      <c r="G9441">
        <v>0</v>
      </c>
      <c r="H9441">
        <v>10</v>
      </c>
      <c r="I9441">
        <v>0</v>
      </c>
    </row>
    <row r="9442" spans="1:9" x14ac:dyDescent="0.25">
      <c r="A9442">
        <v>2600041351</v>
      </c>
      <c r="B9442" t="s">
        <v>7169</v>
      </c>
      <c r="C9442" t="s">
        <v>2637</v>
      </c>
      <c r="D9442" t="s">
        <v>2638</v>
      </c>
      <c r="E9442">
        <v>770</v>
      </c>
      <c r="F9442" t="s">
        <v>2612</v>
      </c>
      <c r="G9442">
        <v>0</v>
      </c>
      <c r="H9442">
        <v>0</v>
      </c>
      <c r="I9442">
        <v>7.2034029999999998</v>
      </c>
    </row>
    <row r="9443" spans="1:9" x14ac:dyDescent="0.25">
      <c r="A9443">
        <v>2600041375</v>
      </c>
      <c r="B9443" t="s">
        <v>7170</v>
      </c>
      <c r="C9443" t="s">
        <v>699</v>
      </c>
      <c r="D9443" t="s">
        <v>700</v>
      </c>
      <c r="E9443">
        <v>10</v>
      </c>
      <c r="F9443" t="s">
        <v>2612</v>
      </c>
      <c r="G9443">
        <v>0</v>
      </c>
      <c r="H9443">
        <v>0</v>
      </c>
      <c r="I9443">
        <v>2.6269999999999998</v>
      </c>
    </row>
    <row r="9444" spans="1:9" x14ac:dyDescent="0.25">
      <c r="A9444">
        <v>2600041381</v>
      </c>
      <c r="B9444" t="s">
        <v>7171</v>
      </c>
      <c r="C9444" t="s">
        <v>248</v>
      </c>
      <c r="D9444" t="s">
        <v>249</v>
      </c>
      <c r="E9444">
        <v>5</v>
      </c>
      <c r="F9444" t="s">
        <v>2612</v>
      </c>
      <c r="G9444">
        <v>0</v>
      </c>
      <c r="H9444">
        <v>0</v>
      </c>
      <c r="I9444">
        <v>129.38</v>
      </c>
    </row>
    <row r="9445" spans="1:9" x14ac:dyDescent="0.25">
      <c r="A9445">
        <v>2600041414</v>
      </c>
      <c r="B9445" t="s">
        <v>7172</v>
      </c>
      <c r="C9445" t="s">
        <v>699</v>
      </c>
      <c r="D9445" t="s">
        <v>700</v>
      </c>
      <c r="E9445">
        <v>1</v>
      </c>
      <c r="F9445" t="s">
        <v>2612</v>
      </c>
      <c r="G9445">
        <v>0</v>
      </c>
      <c r="H9445">
        <v>0</v>
      </c>
      <c r="I9445" s="1">
        <v>1.32</v>
      </c>
    </row>
    <row r="9446" spans="1:9" x14ac:dyDescent="0.25">
      <c r="A9446">
        <v>2600041425</v>
      </c>
      <c r="B9446" t="s">
        <v>7173</v>
      </c>
      <c r="C9446" t="s">
        <v>699</v>
      </c>
      <c r="D9446" t="s">
        <v>700</v>
      </c>
      <c r="E9446">
        <v>2</v>
      </c>
      <c r="F9446" t="s">
        <v>2612</v>
      </c>
      <c r="G9446">
        <v>0</v>
      </c>
      <c r="H9446">
        <v>0</v>
      </c>
      <c r="I9446">
        <v>44.484999999999999</v>
      </c>
    </row>
    <row r="9447" spans="1:9" x14ac:dyDescent="0.25">
      <c r="A9447">
        <v>2600041470</v>
      </c>
      <c r="B9447" t="s">
        <v>7174</v>
      </c>
      <c r="C9447" t="s">
        <v>248</v>
      </c>
      <c r="D9447" t="s">
        <v>249</v>
      </c>
      <c r="E9447">
        <v>1</v>
      </c>
      <c r="F9447" t="s">
        <v>2612</v>
      </c>
      <c r="G9447">
        <v>0</v>
      </c>
      <c r="H9447">
        <v>0</v>
      </c>
      <c r="I9447">
        <v>22.71</v>
      </c>
    </row>
    <row r="9448" spans="1:9" x14ac:dyDescent="0.25">
      <c r="A9448">
        <v>2600041471</v>
      </c>
      <c r="B9448" t="s">
        <v>7175</v>
      </c>
      <c r="C9448" t="s">
        <v>248</v>
      </c>
      <c r="D9448" t="s">
        <v>249</v>
      </c>
      <c r="E9448">
        <v>132</v>
      </c>
      <c r="F9448" t="s">
        <v>2612</v>
      </c>
      <c r="G9448">
        <v>0</v>
      </c>
      <c r="H9448">
        <v>0</v>
      </c>
      <c r="I9448">
        <v>1.7197E-2</v>
      </c>
    </row>
    <row r="9449" spans="1:9" x14ac:dyDescent="0.25">
      <c r="A9449">
        <v>2600041478</v>
      </c>
      <c r="B9449" t="s">
        <v>7176</v>
      </c>
      <c r="C9449" t="s">
        <v>699</v>
      </c>
      <c r="D9449" t="s">
        <v>700</v>
      </c>
      <c r="E9449">
        <v>1</v>
      </c>
      <c r="F9449" t="s">
        <v>2612</v>
      </c>
      <c r="G9449">
        <v>0</v>
      </c>
      <c r="H9449">
        <v>0</v>
      </c>
      <c r="I9449" s="1">
        <v>2.54</v>
      </c>
    </row>
    <row r="9450" spans="1:9" x14ac:dyDescent="0.25">
      <c r="A9450">
        <v>2600041493</v>
      </c>
      <c r="B9450" t="s">
        <v>7177</v>
      </c>
      <c r="C9450" t="s">
        <v>699</v>
      </c>
      <c r="D9450" t="s">
        <v>700</v>
      </c>
      <c r="E9450">
        <v>8</v>
      </c>
      <c r="F9450" t="s">
        <v>2612</v>
      </c>
      <c r="G9450">
        <v>0</v>
      </c>
      <c r="H9450">
        <v>0</v>
      </c>
      <c r="I9450">
        <v>8.0500000000000007</v>
      </c>
    </row>
    <row r="9451" spans="1:9" x14ac:dyDescent="0.25">
      <c r="A9451">
        <v>2600041500</v>
      </c>
      <c r="B9451" t="s">
        <v>8494</v>
      </c>
      <c r="C9451" t="s">
        <v>699</v>
      </c>
      <c r="D9451" t="s">
        <v>700</v>
      </c>
      <c r="E9451">
        <v>4</v>
      </c>
      <c r="F9451" t="s">
        <v>5741</v>
      </c>
      <c r="G9451">
        <v>0</v>
      </c>
      <c r="H9451">
        <v>0</v>
      </c>
      <c r="I9451">
        <v>8.0500000000000007</v>
      </c>
    </row>
    <row r="9452" spans="1:9" x14ac:dyDescent="0.25">
      <c r="A9452">
        <v>2600041506</v>
      </c>
      <c r="B9452" t="s">
        <v>7178</v>
      </c>
      <c r="C9452" t="s">
        <v>248</v>
      </c>
      <c r="D9452" t="s">
        <v>249</v>
      </c>
      <c r="E9452">
        <v>7</v>
      </c>
      <c r="F9452" t="s">
        <v>2612</v>
      </c>
      <c r="G9452">
        <v>0</v>
      </c>
      <c r="H9452">
        <v>0</v>
      </c>
      <c r="I9452">
        <v>72.221429000000001</v>
      </c>
    </row>
    <row r="9453" spans="1:9" x14ac:dyDescent="0.25">
      <c r="A9453">
        <v>2600041516</v>
      </c>
      <c r="B9453" t="s">
        <v>7179</v>
      </c>
      <c r="C9453" t="s">
        <v>248</v>
      </c>
      <c r="D9453" t="s">
        <v>249</v>
      </c>
      <c r="E9453">
        <v>1</v>
      </c>
      <c r="F9453" t="s">
        <v>2612</v>
      </c>
      <c r="G9453">
        <v>0</v>
      </c>
      <c r="H9453">
        <v>0</v>
      </c>
      <c r="I9453">
        <v>17.37</v>
      </c>
    </row>
    <row r="9454" spans="1:9" x14ac:dyDescent="0.25">
      <c r="A9454">
        <v>2600041606</v>
      </c>
      <c r="B9454" t="s">
        <v>7180</v>
      </c>
      <c r="C9454" t="s">
        <v>699</v>
      </c>
      <c r="D9454" t="s">
        <v>700</v>
      </c>
      <c r="E9454" s="1">
        <v>2</v>
      </c>
      <c r="F9454" t="s">
        <v>2612</v>
      </c>
      <c r="G9454">
        <v>0</v>
      </c>
      <c r="H9454">
        <v>0</v>
      </c>
      <c r="I9454" s="1">
        <v>4.1749999999999998</v>
      </c>
    </row>
    <row r="9455" spans="1:9" x14ac:dyDescent="0.25">
      <c r="A9455">
        <v>2600041609</v>
      </c>
      <c r="B9455" t="s">
        <v>7181</v>
      </c>
      <c r="C9455" t="s">
        <v>248</v>
      </c>
      <c r="D9455" t="s">
        <v>249</v>
      </c>
      <c r="E9455">
        <v>6</v>
      </c>
      <c r="F9455" t="s">
        <v>2612</v>
      </c>
      <c r="G9455">
        <v>0</v>
      </c>
      <c r="H9455">
        <v>0</v>
      </c>
      <c r="I9455">
        <v>5.5750000000000002</v>
      </c>
    </row>
    <row r="9456" spans="1:9" x14ac:dyDescent="0.25">
      <c r="A9456">
        <v>2600041616</v>
      </c>
      <c r="B9456" t="s">
        <v>7182</v>
      </c>
      <c r="C9456" t="s">
        <v>248</v>
      </c>
      <c r="D9456" t="s">
        <v>249</v>
      </c>
      <c r="E9456">
        <v>4</v>
      </c>
      <c r="F9456" t="s">
        <v>2612</v>
      </c>
      <c r="G9456">
        <v>0</v>
      </c>
      <c r="H9456">
        <v>0</v>
      </c>
      <c r="I9456">
        <v>9</v>
      </c>
    </row>
    <row r="9457" spans="1:9" x14ac:dyDescent="0.25">
      <c r="A9457">
        <v>2600041619</v>
      </c>
      <c r="B9457" t="s">
        <v>7183</v>
      </c>
      <c r="C9457" t="s">
        <v>248</v>
      </c>
      <c r="D9457" t="s">
        <v>249</v>
      </c>
      <c r="E9457" s="1">
        <v>1</v>
      </c>
      <c r="F9457" t="s">
        <v>2612</v>
      </c>
      <c r="G9457">
        <v>0</v>
      </c>
      <c r="H9457">
        <v>0</v>
      </c>
      <c r="I9457">
        <v>5.76</v>
      </c>
    </row>
    <row r="9458" spans="1:9" x14ac:dyDescent="0.25">
      <c r="A9458">
        <v>2600041656</v>
      </c>
      <c r="B9458" t="s">
        <v>7184</v>
      </c>
      <c r="C9458" t="s">
        <v>699</v>
      </c>
      <c r="D9458" t="s">
        <v>700</v>
      </c>
      <c r="E9458" s="1">
        <v>3</v>
      </c>
      <c r="F9458" t="s">
        <v>2612</v>
      </c>
      <c r="G9458">
        <v>0</v>
      </c>
      <c r="H9458">
        <v>0</v>
      </c>
      <c r="I9458">
        <v>6.483333</v>
      </c>
    </row>
    <row r="9459" spans="1:9" x14ac:dyDescent="0.25">
      <c r="A9459">
        <v>2600041659</v>
      </c>
      <c r="B9459" t="s">
        <v>7185</v>
      </c>
      <c r="C9459" t="s">
        <v>248</v>
      </c>
      <c r="D9459" t="s">
        <v>249</v>
      </c>
      <c r="E9459">
        <v>8</v>
      </c>
      <c r="F9459" t="s">
        <v>2612</v>
      </c>
      <c r="G9459">
        <v>0</v>
      </c>
      <c r="H9459">
        <v>0</v>
      </c>
      <c r="I9459">
        <v>3.0662500000000001</v>
      </c>
    </row>
    <row r="9460" spans="1:9" x14ac:dyDescent="0.25">
      <c r="A9460">
        <v>2600041670</v>
      </c>
      <c r="B9460" t="s">
        <v>7186</v>
      </c>
      <c r="C9460" t="s">
        <v>248</v>
      </c>
      <c r="D9460" t="s">
        <v>249</v>
      </c>
      <c r="E9460">
        <v>1</v>
      </c>
      <c r="F9460" t="s">
        <v>2612</v>
      </c>
      <c r="G9460">
        <v>0</v>
      </c>
      <c r="H9460">
        <v>0</v>
      </c>
      <c r="I9460">
        <v>6.54</v>
      </c>
    </row>
    <row r="9461" spans="1:9" x14ac:dyDescent="0.25">
      <c r="A9461">
        <v>2600041679</v>
      </c>
      <c r="B9461" t="s">
        <v>7187</v>
      </c>
      <c r="C9461" t="s">
        <v>699</v>
      </c>
      <c r="D9461" t="s">
        <v>700</v>
      </c>
      <c r="E9461">
        <v>1</v>
      </c>
      <c r="F9461" t="s">
        <v>4426</v>
      </c>
      <c r="G9461">
        <v>0</v>
      </c>
      <c r="H9461">
        <v>0</v>
      </c>
      <c r="I9461">
        <v>97.46</v>
      </c>
    </row>
    <row r="9462" spans="1:9" x14ac:dyDescent="0.25">
      <c r="A9462">
        <v>2600041686</v>
      </c>
      <c r="B9462" t="s">
        <v>7188</v>
      </c>
      <c r="C9462" t="s">
        <v>699</v>
      </c>
      <c r="D9462" t="s">
        <v>700</v>
      </c>
      <c r="E9462">
        <v>2</v>
      </c>
      <c r="F9462" t="s">
        <v>2612</v>
      </c>
      <c r="G9462">
        <v>0</v>
      </c>
      <c r="H9462">
        <v>0</v>
      </c>
      <c r="I9462">
        <v>94.055000000000007</v>
      </c>
    </row>
    <row r="9463" spans="1:9" x14ac:dyDescent="0.25">
      <c r="A9463">
        <v>2600041686</v>
      </c>
      <c r="B9463" t="s">
        <v>7188</v>
      </c>
      <c r="C9463" t="s">
        <v>248</v>
      </c>
      <c r="D9463" t="s">
        <v>249</v>
      </c>
      <c r="E9463">
        <v>1</v>
      </c>
      <c r="F9463" t="s">
        <v>2612</v>
      </c>
      <c r="G9463">
        <v>0</v>
      </c>
      <c r="H9463">
        <v>0</v>
      </c>
      <c r="I9463">
        <v>94.05</v>
      </c>
    </row>
    <row r="9464" spans="1:9" x14ac:dyDescent="0.25">
      <c r="A9464">
        <v>2600041711</v>
      </c>
      <c r="B9464" t="s">
        <v>7189</v>
      </c>
      <c r="C9464" t="s">
        <v>2637</v>
      </c>
      <c r="D9464" t="s">
        <v>2638</v>
      </c>
      <c r="E9464">
        <v>14</v>
      </c>
      <c r="F9464" t="s">
        <v>3524</v>
      </c>
      <c r="G9464">
        <v>0</v>
      </c>
      <c r="H9464">
        <v>0</v>
      </c>
      <c r="I9464" s="1">
        <v>80.848571000000007</v>
      </c>
    </row>
    <row r="9465" spans="1:9" x14ac:dyDescent="0.25">
      <c r="A9465">
        <v>2600041743</v>
      </c>
      <c r="B9465" t="s">
        <v>7190</v>
      </c>
      <c r="C9465" t="s">
        <v>699</v>
      </c>
      <c r="D9465" t="s">
        <v>700</v>
      </c>
      <c r="E9465">
        <v>1</v>
      </c>
      <c r="F9465" t="s">
        <v>2612</v>
      </c>
      <c r="G9465">
        <v>0</v>
      </c>
      <c r="H9465">
        <v>0</v>
      </c>
      <c r="I9465">
        <v>6.58</v>
      </c>
    </row>
    <row r="9466" spans="1:9" x14ac:dyDescent="0.25">
      <c r="A9466">
        <v>2600041750</v>
      </c>
      <c r="B9466" t="s">
        <v>7191</v>
      </c>
      <c r="C9466" t="s">
        <v>2637</v>
      </c>
      <c r="D9466" t="s">
        <v>2638</v>
      </c>
      <c r="E9466">
        <v>72</v>
      </c>
      <c r="F9466" t="s">
        <v>2612</v>
      </c>
      <c r="G9466">
        <v>0</v>
      </c>
      <c r="H9466">
        <v>0</v>
      </c>
      <c r="I9466">
        <v>43.493611000000001</v>
      </c>
    </row>
    <row r="9467" spans="1:9" x14ac:dyDescent="0.25">
      <c r="A9467">
        <v>2600041810</v>
      </c>
      <c r="B9467" t="s">
        <v>7192</v>
      </c>
      <c r="C9467" t="s">
        <v>699</v>
      </c>
      <c r="D9467" t="s">
        <v>700</v>
      </c>
      <c r="E9467">
        <v>16</v>
      </c>
      <c r="F9467" t="s">
        <v>2612</v>
      </c>
      <c r="G9467">
        <v>0</v>
      </c>
      <c r="H9467">
        <v>0</v>
      </c>
      <c r="I9467">
        <v>0.2475</v>
      </c>
    </row>
    <row r="9468" spans="1:9" x14ac:dyDescent="0.25">
      <c r="A9468">
        <v>2600041811</v>
      </c>
      <c r="B9468" t="s">
        <v>7193</v>
      </c>
      <c r="C9468" t="s">
        <v>699</v>
      </c>
      <c r="D9468" t="s">
        <v>700</v>
      </c>
      <c r="E9468">
        <v>20</v>
      </c>
      <c r="F9468" t="s">
        <v>2612</v>
      </c>
      <c r="G9468">
        <v>0</v>
      </c>
      <c r="H9468">
        <v>0</v>
      </c>
      <c r="I9468">
        <v>0.16750000000000001</v>
      </c>
    </row>
    <row r="9469" spans="1:9" x14ac:dyDescent="0.25">
      <c r="A9469">
        <v>2600041823</v>
      </c>
      <c r="B9469" t="s">
        <v>7194</v>
      </c>
      <c r="C9469" t="s">
        <v>248</v>
      </c>
      <c r="D9469" t="s">
        <v>249</v>
      </c>
      <c r="E9469">
        <v>3</v>
      </c>
      <c r="F9469" t="s">
        <v>2612</v>
      </c>
      <c r="G9469">
        <v>0</v>
      </c>
      <c r="H9469">
        <v>0</v>
      </c>
      <c r="I9469" s="1">
        <v>79.55</v>
      </c>
    </row>
    <row r="9470" spans="1:9" x14ac:dyDescent="0.25">
      <c r="A9470">
        <v>2600041863</v>
      </c>
      <c r="B9470" t="s">
        <v>8483</v>
      </c>
      <c r="C9470" t="s">
        <v>699</v>
      </c>
      <c r="D9470" t="s">
        <v>700</v>
      </c>
      <c r="E9470">
        <v>8</v>
      </c>
      <c r="F9470" t="s">
        <v>2612</v>
      </c>
      <c r="G9470">
        <v>0</v>
      </c>
      <c r="H9470">
        <v>0</v>
      </c>
      <c r="I9470">
        <v>33.5</v>
      </c>
    </row>
    <row r="9471" spans="1:9" x14ac:dyDescent="0.25">
      <c r="A9471">
        <v>2600041867</v>
      </c>
      <c r="B9471" t="s">
        <v>7195</v>
      </c>
      <c r="C9471" t="s">
        <v>699</v>
      </c>
      <c r="D9471" t="s">
        <v>700</v>
      </c>
      <c r="E9471">
        <v>1</v>
      </c>
      <c r="F9471" t="s">
        <v>2612</v>
      </c>
      <c r="G9471">
        <v>0</v>
      </c>
      <c r="H9471">
        <v>0</v>
      </c>
      <c r="I9471">
        <v>10.6</v>
      </c>
    </row>
    <row r="9472" spans="1:9" x14ac:dyDescent="0.25">
      <c r="A9472">
        <v>2600041886</v>
      </c>
      <c r="B9472" t="s">
        <v>7196</v>
      </c>
      <c r="C9472" t="s">
        <v>248</v>
      </c>
      <c r="D9472" t="s">
        <v>249</v>
      </c>
      <c r="E9472">
        <v>1</v>
      </c>
      <c r="F9472" t="s">
        <v>2612</v>
      </c>
      <c r="G9472">
        <v>0</v>
      </c>
      <c r="H9472">
        <v>0</v>
      </c>
      <c r="I9472">
        <v>150</v>
      </c>
    </row>
    <row r="9473" spans="1:9" x14ac:dyDescent="0.25">
      <c r="A9473">
        <v>2600041897</v>
      </c>
      <c r="B9473" t="s">
        <v>7197</v>
      </c>
      <c r="C9473" t="s">
        <v>2637</v>
      </c>
      <c r="D9473" t="s">
        <v>2638</v>
      </c>
      <c r="E9473" s="1">
        <v>40</v>
      </c>
      <c r="F9473" t="s">
        <v>2612</v>
      </c>
      <c r="G9473">
        <v>0</v>
      </c>
      <c r="H9473">
        <v>0</v>
      </c>
      <c r="I9473">
        <v>3.4</v>
      </c>
    </row>
    <row r="9474" spans="1:9" x14ac:dyDescent="0.25">
      <c r="A9474">
        <v>2600041938</v>
      </c>
      <c r="B9474" t="s">
        <v>7198</v>
      </c>
      <c r="C9474" t="s">
        <v>2637</v>
      </c>
      <c r="D9474" t="s">
        <v>2638</v>
      </c>
      <c r="E9474">
        <v>712</v>
      </c>
      <c r="F9474" t="s">
        <v>2612</v>
      </c>
      <c r="G9474">
        <v>0</v>
      </c>
      <c r="H9474">
        <v>0</v>
      </c>
      <c r="I9474">
        <v>1.5000979999999999</v>
      </c>
    </row>
    <row r="9475" spans="1:9" x14ac:dyDescent="0.25">
      <c r="A9475">
        <v>2600041950</v>
      </c>
      <c r="B9475" t="s">
        <v>7199</v>
      </c>
      <c r="C9475" t="s">
        <v>2637</v>
      </c>
      <c r="D9475" t="s">
        <v>2638</v>
      </c>
      <c r="E9475">
        <v>568</v>
      </c>
      <c r="F9475" t="s">
        <v>2612</v>
      </c>
      <c r="G9475">
        <v>0</v>
      </c>
      <c r="H9475">
        <v>0</v>
      </c>
      <c r="I9475">
        <v>0.45799299999999998</v>
      </c>
    </row>
    <row r="9476" spans="1:9" x14ac:dyDescent="0.25">
      <c r="A9476">
        <v>2600041970</v>
      </c>
      <c r="B9476" t="s">
        <v>7200</v>
      </c>
      <c r="C9476" t="s">
        <v>699</v>
      </c>
      <c r="D9476" t="s">
        <v>700</v>
      </c>
      <c r="E9476">
        <v>6</v>
      </c>
      <c r="F9476" t="s">
        <v>2612</v>
      </c>
      <c r="G9476">
        <v>0</v>
      </c>
      <c r="H9476">
        <v>0</v>
      </c>
      <c r="I9476">
        <v>104.99</v>
      </c>
    </row>
    <row r="9477" spans="1:9" x14ac:dyDescent="0.25">
      <c r="A9477">
        <v>2600041980</v>
      </c>
      <c r="B9477" t="s">
        <v>8426</v>
      </c>
      <c r="C9477" t="s">
        <v>699</v>
      </c>
      <c r="D9477" t="s">
        <v>700</v>
      </c>
      <c r="E9477">
        <v>4</v>
      </c>
      <c r="F9477" t="s">
        <v>2612</v>
      </c>
      <c r="G9477">
        <v>0</v>
      </c>
      <c r="H9477">
        <v>0</v>
      </c>
      <c r="I9477">
        <v>40</v>
      </c>
    </row>
    <row r="9478" spans="1:9" x14ac:dyDescent="0.25">
      <c r="A9478">
        <v>2600041984</v>
      </c>
      <c r="B9478" t="s">
        <v>7201</v>
      </c>
      <c r="C9478" t="s">
        <v>2637</v>
      </c>
      <c r="D9478" t="s">
        <v>2638</v>
      </c>
      <c r="E9478">
        <v>21</v>
      </c>
      <c r="F9478" t="s">
        <v>2612</v>
      </c>
      <c r="G9478">
        <v>0</v>
      </c>
      <c r="H9478">
        <v>0</v>
      </c>
      <c r="I9478">
        <v>127.94190500000001</v>
      </c>
    </row>
    <row r="9479" spans="1:9" x14ac:dyDescent="0.25">
      <c r="A9479">
        <v>2600041988</v>
      </c>
      <c r="B9479" t="s">
        <v>7202</v>
      </c>
      <c r="C9479" t="s">
        <v>699</v>
      </c>
      <c r="D9479" t="s">
        <v>700</v>
      </c>
      <c r="E9479" s="1">
        <v>8</v>
      </c>
      <c r="F9479" t="s">
        <v>2612</v>
      </c>
      <c r="G9479">
        <v>0</v>
      </c>
      <c r="H9479">
        <v>0</v>
      </c>
      <c r="I9479">
        <v>145.9375</v>
      </c>
    </row>
    <row r="9480" spans="1:9" x14ac:dyDescent="0.25">
      <c r="A9480">
        <v>2600041997</v>
      </c>
      <c r="B9480" t="s">
        <v>7203</v>
      </c>
      <c r="C9480" t="s">
        <v>248</v>
      </c>
      <c r="D9480" t="s">
        <v>249</v>
      </c>
      <c r="E9480">
        <v>20</v>
      </c>
      <c r="F9480" t="s">
        <v>4426</v>
      </c>
      <c r="G9480">
        <v>0</v>
      </c>
      <c r="H9480">
        <v>0</v>
      </c>
      <c r="I9480">
        <v>17.093</v>
      </c>
    </row>
    <row r="9481" spans="1:9" x14ac:dyDescent="0.25">
      <c r="A9481">
        <v>2600042001</v>
      </c>
      <c r="B9481" t="s">
        <v>7204</v>
      </c>
      <c r="C9481" t="s">
        <v>699</v>
      </c>
      <c r="D9481" t="s">
        <v>700</v>
      </c>
      <c r="E9481">
        <v>4</v>
      </c>
      <c r="F9481" t="s">
        <v>2612</v>
      </c>
      <c r="G9481">
        <v>0</v>
      </c>
      <c r="H9481">
        <v>0</v>
      </c>
      <c r="I9481" s="1">
        <v>5.08</v>
      </c>
    </row>
    <row r="9482" spans="1:9" x14ac:dyDescent="0.25">
      <c r="A9482">
        <v>2600042008</v>
      </c>
      <c r="B9482" t="s">
        <v>7205</v>
      </c>
      <c r="C9482" t="s">
        <v>248</v>
      </c>
      <c r="D9482" t="s">
        <v>249</v>
      </c>
      <c r="E9482">
        <v>30</v>
      </c>
      <c r="F9482" t="s">
        <v>2612</v>
      </c>
      <c r="G9482">
        <v>0</v>
      </c>
      <c r="H9482">
        <v>0</v>
      </c>
      <c r="I9482" s="1">
        <v>8.14</v>
      </c>
    </row>
    <row r="9483" spans="1:9" x14ac:dyDescent="0.25">
      <c r="A9483">
        <v>2600042019</v>
      </c>
      <c r="B9483" t="s">
        <v>7206</v>
      </c>
      <c r="C9483" t="s">
        <v>248</v>
      </c>
      <c r="D9483" t="s">
        <v>249</v>
      </c>
      <c r="E9483">
        <v>6</v>
      </c>
      <c r="F9483" t="s">
        <v>2612</v>
      </c>
      <c r="G9483">
        <v>0</v>
      </c>
      <c r="H9483">
        <v>0</v>
      </c>
      <c r="I9483">
        <v>81.871667000000002</v>
      </c>
    </row>
    <row r="9484" spans="1:9" x14ac:dyDescent="0.25">
      <c r="A9484">
        <v>2600042020</v>
      </c>
      <c r="B9484" t="s">
        <v>7207</v>
      </c>
      <c r="C9484" t="s">
        <v>248</v>
      </c>
      <c r="D9484" t="s">
        <v>249</v>
      </c>
      <c r="E9484">
        <v>8</v>
      </c>
      <c r="F9484" t="s">
        <v>2612</v>
      </c>
      <c r="G9484">
        <v>0</v>
      </c>
      <c r="H9484">
        <v>0</v>
      </c>
      <c r="I9484">
        <v>121.3275</v>
      </c>
    </row>
    <row r="9485" spans="1:9" x14ac:dyDescent="0.25">
      <c r="A9485">
        <v>2600042028</v>
      </c>
      <c r="B9485" t="s">
        <v>7208</v>
      </c>
      <c r="C9485" t="s">
        <v>248</v>
      </c>
      <c r="D9485" t="s">
        <v>249</v>
      </c>
      <c r="E9485">
        <v>6</v>
      </c>
      <c r="F9485" t="s">
        <v>2612</v>
      </c>
      <c r="G9485">
        <v>0</v>
      </c>
      <c r="H9485">
        <v>0</v>
      </c>
      <c r="I9485">
        <v>292.38833299999999</v>
      </c>
    </row>
    <row r="9486" spans="1:9" x14ac:dyDescent="0.25">
      <c r="A9486">
        <v>2600042097</v>
      </c>
      <c r="B9486" t="s">
        <v>7209</v>
      </c>
      <c r="C9486" t="s">
        <v>699</v>
      </c>
      <c r="D9486" t="s">
        <v>700</v>
      </c>
      <c r="E9486">
        <v>9</v>
      </c>
      <c r="F9486" t="s">
        <v>7095</v>
      </c>
      <c r="G9486">
        <v>0</v>
      </c>
      <c r="H9486">
        <v>0</v>
      </c>
      <c r="I9486">
        <v>17.84</v>
      </c>
    </row>
    <row r="9487" spans="1:9" x14ac:dyDescent="0.25">
      <c r="A9487">
        <v>2600042130</v>
      </c>
      <c r="B9487" t="s">
        <v>7210</v>
      </c>
      <c r="C9487" t="s">
        <v>699</v>
      </c>
      <c r="D9487" t="s">
        <v>700</v>
      </c>
      <c r="E9487" s="1">
        <v>18</v>
      </c>
      <c r="F9487" t="s">
        <v>2612</v>
      </c>
      <c r="G9487">
        <v>0</v>
      </c>
      <c r="H9487">
        <v>0</v>
      </c>
      <c r="I9487">
        <v>0.375</v>
      </c>
    </row>
    <row r="9488" spans="1:9" x14ac:dyDescent="0.25">
      <c r="A9488">
        <v>2600042131</v>
      </c>
      <c r="B9488" t="s">
        <v>7211</v>
      </c>
      <c r="C9488" t="s">
        <v>699</v>
      </c>
      <c r="D9488" t="s">
        <v>700</v>
      </c>
      <c r="E9488">
        <v>16</v>
      </c>
      <c r="F9488" t="s">
        <v>2612</v>
      </c>
      <c r="G9488">
        <v>0</v>
      </c>
      <c r="H9488">
        <v>0</v>
      </c>
      <c r="I9488">
        <v>0.42</v>
      </c>
    </row>
    <row r="9489" spans="1:9" x14ac:dyDescent="0.25">
      <c r="A9489">
        <v>2600042134</v>
      </c>
      <c r="B9489" t="s">
        <v>7212</v>
      </c>
      <c r="C9489" t="s">
        <v>699</v>
      </c>
      <c r="D9489" t="s">
        <v>700</v>
      </c>
      <c r="E9489">
        <v>1</v>
      </c>
      <c r="F9489" t="s">
        <v>2612</v>
      </c>
      <c r="G9489">
        <v>0</v>
      </c>
      <c r="H9489">
        <v>0</v>
      </c>
      <c r="I9489" s="1">
        <v>8.17</v>
      </c>
    </row>
    <row r="9490" spans="1:9" x14ac:dyDescent="0.25">
      <c r="A9490">
        <v>2600042137</v>
      </c>
      <c r="B9490" t="s">
        <v>7213</v>
      </c>
      <c r="C9490" t="s">
        <v>248</v>
      </c>
      <c r="D9490" t="s">
        <v>249</v>
      </c>
      <c r="E9490">
        <v>34.5</v>
      </c>
      <c r="F9490" t="s">
        <v>5741</v>
      </c>
      <c r="G9490">
        <v>0</v>
      </c>
      <c r="H9490">
        <v>0</v>
      </c>
      <c r="I9490">
        <v>96.073333000000005</v>
      </c>
    </row>
    <row r="9491" spans="1:9" x14ac:dyDescent="0.25">
      <c r="A9491">
        <v>2600042138</v>
      </c>
      <c r="B9491" t="s">
        <v>7214</v>
      </c>
      <c r="C9491" t="s">
        <v>248</v>
      </c>
      <c r="D9491" t="s">
        <v>249</v>
      </c>
      <c r="E9491">
        <v>4.8000000000000001E-2</v>
      </c>
      <c r="F9491" t="s">
        <v>5741</v>
      </c>
      <c r="G9491">
        <v>0</v>
      </c>
      <c r="H9491">
        <v>12</v>
      </c>
      <c r="I9491">
        <v>49.375</v>
      </c>
    </row>
    <row r="9492" spans="1:9" x14ac:dyDescent="0.25">
      <c r="A9492">
        <v>2600042146</v>
      </c>
      <c r="B9492" t="s">
        <v>7215</v>
      </c>
      <c r="C9492" t="s">
        <v>699</v>
      </c>
      <c r="D9492" t="s">
        <v>700</v>
      </c>
      <c r="E9492">
        <v>1</v>
      </c>
      <c r="F9492" t="s">
        <v>2612</v>
      </c>
      <c r="G9492">
        <v>0</v>
      </c>
      <c r="H9492">
        <v>0</v>
      </c>
      <c r="I9492">
        <v>10</v>
      </c>
    </row>
    <row r="9493" spans="1:9" x14ac:dyDescent="0.25">
      <c r="A9493">
        <v>2600042147</v>
      </c>
      <c r="B9493" t="s">
        <v>7216</v>
      </c>
      <c r="C9493" t="s">
        <v>699</v>
      </c>
      <c r="D9493" t="s">
        <v>700</v>
      </c>
      <c r="E9493">
        <v>7</v>
      </c>
      <c r="F9493" t="s">
        <v>2612</v>
      </c>
      <c r="G9493">
        <v>0</v>
      </c>
      <c r="H9493">
        <v>0</v>
      </c>
      <c r="I9493">
        <v>5</v>
      </c>
    </row>
    <row r="9494" spans="1:9" x14ac:dyDescent="0.25">
      <c r="A9494">
        <v>2600042166</v>
      </c>
      <c r="B9494" t="s">
        <v>8495</v>
      </c>
      <c r="C9494" t="s">
        <v>699</v>
      </c>
      <c r="D9494" t="s">
        <v>700</v>
      </c>
      <c r="E9494">
        <v>0</v>
      </c>
      <c r="F9494" t="s">
        <v>6547</v>
      </c>
      <c r="G9494">
        <v>0</v>
      </c>
      <c r="H9494">
        <v>1</v>
      </c>
      <c r="I9494" s="1">
        <v>0</v>
      </c>
    </row>
    <row r="9495" spans="1:9" x14ac:dyDescent="0.25">
      <c r="A9495">
        <v>2600042168</v>
      </c>
      <c r="B9495" t="s">
        <v>8496</v>
      </c>
      <c r="C9495" t="s">
        <v>699</v>
      </c>
      <c r="D9495" t="s">
        <v>700</v>
      </c>
      <c r="E9495">
        <v>0</v>
      </c>
      <c r="F9495" t="s">
        <v>2612</v>
      </c>
      <c r="G9495">
        <v>0</v>
      </c>
      <c r="H9495">
        <v>1</v>
      </c>
      <c r="I9495">
        <v>0</v>
      </c>
    </row>
    <row r="9496" spans="1:9" x14ac:dyDescent="0.25">
      <c r="A9496">
        <v>2600042178</v>
      </c>
      <c r="B9496" t="s">
        <v>7217</v>
      </c>
      <c r="C9496" t="s">
        <v>699</v>
      </c>
      <c r="D9496" t="s">
        <v>700</v>
      </c>
      <c r="E9496">
        <v>17</v>
      </c>
      <c r="F9496" t="s">
        <v>2612</v>
      </c>
      <c r="G9496">
        <v>0</v>
      </c>
      <c r="H9496">
        <v>0</v>
      </c>
      <c r="I9496">
        <v>9.3035289999999993</v>
      </c>
    </row>
    <row r="9497" spans="1:9" x14ac:dyDescent="0.25">
      <c r="A9497">
        <v>2600042179</v>
      </c>
      <c r="B9497" t="s">
        <v>7218</v>
      </c>
      <c r="C9497" t="s">
        <v>699</v>
      </c>
      <c r="D9497" t="s">
        <v>700</v>
      </c>
      <c r="E9497" s="1">
        <v>12</v>
      </c>
      <c r="F9497" t="s">
        <v>2612</v>
      </c>
      <c r="G9497">
        <v>0</v>
      </c>
      <c r="H9497">
        <v>20</v>
      </c>
      <c r="I9497">
        <v>18.135833000000002</v>
      </c>
    </row>
    <row r="9498" spans="1:9" x14ac:dyDescent="0.25">
      <c r="A9498">
        <v>2600042222</v>
      </c>
      <c r="B9498" t="s">
        <v>7219</v>
      </c>
      <c r="C9498" t="s">
        <v>248</v>
      </c>
      <c r="D9498" t="s">
        <v>249</v>
      </c>
      <c r="E9498" s="1">
        <v>1</v>
      </c>
      <c r="F9498" t="s">
        <v>2612</v>
      </c>
      <c r="G9498">
        <v>0</v>
      </c>
      <c r="H9498">
        <v>0</v>
      </c>
      <c r="I9498" s="1">
        <v>7.7</v>
      </c>
    </row>
    <row r="9499" spans="1:9" x14ac:dyDescent="0.25">
      <c r="A9499">
        <v>2600042228</v>
      </c>
      <c r="B9499" t="s">
        <v>7220</v>
      </c>
      <c r="C9499" t="s">
        <v>699</v>
      </c>
      <c r="D9499" t="s">
        <v>700</v>
      </c>
      <c r="E9499" s="1">
        <v>1500</v>
      </c>
      <c r="F9499" t="s">
        <v>2612</v>
      </c>
      <c r="G9499">
        <v>0</v>
      </c>
      <c r="H9499">
        <v>0</v>
      </c>
      <c r="I9499" s="1">
        <v>6.3627000000000003E-2</v>
      </c>
    </row>
    <row r="9500" spans="1:9" x14ac:dyDescent="0.25">
      <c r="A9500">
        <v>2600042228</v>
      </c>
      <c r="B9500" t="s">
        <v>7220</v>
      </c>
      <c r="C9500" t="s">
        <v>248</v>
      </c>
      <c r="D9500" t="s">
        <v>249</v>
      </c>
      <c r="E9500">
        <v>5</v>
      </c>
      <c r="F9500" t="s">
        <v>2612</v>
      </c>
      <c r="G9500">
        <v>0</v>
      </c>
      <c r="H9500">
        <v>0</v>
      </c>
      <c r="I9500">
        <v>5.3999999999999999E-2</v>
      </c>
    </row>
    <row r="9501" spans="1:9" x14ac:dyDescent="0.25">
      <c r="A9501">
        <v>2600042250</v>
      </c>
      <c r="B9501" t="s">
        <v>7221</v>
      </c>
      <c r="C9501" t="s">
        <v>248</v>
      </c>
      <c r="D9501" t="s">
        <v>249</v>
      </c>
      <c r="E9501">
        <v>4</v>
      </c>
      <c r="F9501" t="s">
        <v>2612</v>
      </c>
      <c r="G9501">
        <v>0</v>
      </c>
      <c r="H9501">
        <v>0</v>
      </c>
      <c r="I9501">
        <v>38.134999999999998</v>
      </c>
    </row>
    <row r="9502" spans="1:9" x14ac:dyDescent="0.25">
      <c r="A9502">
        <v>2600042251</v>
      </c>
      <c r="B9502" t="s">
        <v>7222</v>
      </c>
      <c r="C9502" t="s">
        <v>2637</v>
      </c>
      <c r="D9502" t="s">
        <v>2638</v>
      </c>
      <c r="E9502">
        <v>88</v>
      </c>
      <c r="F9502" t="s">
        <v>2612</v>
      </c>
      <c r="G9502">
        <v>0</v>
      </c>
      <c r="H9502">
        <v>0</v>
      </c>
      <c r="I9502">
        <v>113.857727</v>
      </c>
    </row>
    <row r="9503" spans="1:9" x14ac:dyDescent="0.25">
      <c r="A9503">
        <v>2600042287</v>
      </c>
      <c r="B9503" t="s">
        <v>7223</v>
      </c>
      <c r="C9503" t="s">
        <v>699</v>
      </c>
      <c r="D9503" t="s">
        <v>700</v>
      </c>
      <c r="E9503">
        <v>1</v>
      </c>
      <c r="F9503" t="s">
        <v>2612</v>
      </c>
      <c r="G9503">
        <v>0</v>
      </c>
      <c r="H9503" s="1">
        <v>0</v>
      </c>
      <c r="I9503">
        <v>29.66</v>
      </c>
    </row>
    <row r="9504" spans="1:9" x14ac:dyDescent="0.25">
      <c r="A9504">
        <v>2600042297</v>
      </c>
      <c r="B9504" t="s">
        <v>7224</v>
      </c>
      <c r="C9504" t="s">
        <v>699</v>
      </c>
      <c r="D9504" t="s">
        <v>700</v>
      </c>
      <c r="E9504" s="1">
        <v>1</v>
      </c>
      <c r="F9504" t="s">
        <v>6547</v>
      </c>
      <c r="G9504">
        <v>0</v>
      </c>
      <c r="H9504">
        <v>0</v>
      </c>
      <c r="I9504">
        <v>72.819999999999993</v>
      </c>
    </row>
    <row r="9505" spans="1:9" x14ac:dyDescent="0.25">
      <c r="A9505">
        <v>2600042305</v>
      </c>
      <c r="B9505" t="s">
        <v>8497</v>
      </c>
      <c r="C9505" t="s">
        <v>699</v>
      </c>
      <c r="D9505" t="s">
        <v>700</v>
      </c>
      <c r="E9505">
        <v>0</v>
      </c>
      <c r="F9505" t="s">
        <v>2612</v>
      </c>
      <c r="G9505">
        <v>0</v>
      </c>
      <c r="H9505">
        <v>1</v>
      </c>
      <c r="I9505">
        <v>0</v>
      </c>
    </row>
    <row r="9506" spans="1:9" x14ac:dyDescent="0.25">
      <c r="A9506">
        <v>2600042307</v>
      </c>
      <c r="B9506" t="s">
        <v>8498</v>
      </c>
      <c r="C9506" t="s">
        <v>699</v>
      </c>
      <c r="D9506" t="s">
        <v>700</v>
      </c>
      <c r="E9506">
        <v>0</v>
      </c>
      <c r="F9506" t="s">
        <v>2612</v>
      </c>
      <c r="G9506">
        <v>0</v>
      </c>
      <c r="H9506">
        <v>4</v>
      </c>
      <c r="I9506">
        <v>0</v>
      </c>
    </row>
    <row r="9507" spans="1:9" x14ac:dyDescent="0.25">
      <c r="A9507">
        <v>2600042351</v>
      </c>
      <c r="B9507" t="s">
        <v>7225</v>
      </c>
      <c r="C9507" t="s">
        <v>248</v>
      </c>
      <c r="D9507" t="s">
        <v>249</v>
      </c>
      <c r="E9507" s="1">
        <v>10</v>
      </c>
      <c r="F9507" t="s">
        <v>2612</v>
      </c>
      <c r="G9507">
        <v>0</v>
      </c>
      <c r="H9507">
        <v>0</v>
      </c>
      <c r="I9507" s="1">
        <v>10.91</v>
      </c>
    </row>
    <row r="9508" spans="1:9" x14ac:dyDescent="0.25">
      <c r="A9508">
        <v>2600042404</v>
      </c>
      <c r="B9508" t="s">
        <v>7226</v>
      </c>
      <c r="C9508" t="s">
        <v>699</v>
      </c>
      <c r="D9508" t="s">
        <v>700</v>
      </c>
      <c r="E9508" s="1">
        <v>1</v>
      </c>
      <c r="F9508" t="s">
        <v>2612</v>
      </c>
      <c r="G9508">
        <v>0</v>
      </c>
      <c r="H9508">
        <v>0</v>
      </c>
      <c r="I9508" s="1">
        <v>667.39</v>
      </c>
    </row>
    <row r="9509" spans="1:9" x14ac:dyDescent="0.25">
      <c r="A9509">
        <v>2600042404</v>
      </c>
      <c r="B9509" t="s">
        <v>7226</v>
      </c>
      <c r="C9509" t="s">
        <v>248</v>
      </c>
      <c r="D9509" t="s">
        <v>249</v>
      </c>
      <c r="E9509" s="1">
        <v>1</v>
      </c>
      <c r="F9509" t="s">
        <v>2612</v>
      </c>
      <c r="G9509">
        <v>0</v>
      </c>
      <c r="H9509">
        <v>0</v>
      </c>
      <c r="I9509">
        <v>657.51</v>
      </c>
    </row>
    <row r="9510" spans="1:9" x14ac:dyDescent="0.25">
      <c r="A9510">
        <v>2600042408</v>
      </c>
      <c r="B9510" t="s">
        <v>7227</v>
      </c>
      <c r="C9510" t="s">
        <v>699</v>
      </c>
      <c r="D9510" t="s">
        <v>700</v>
      </c>
      <c r="E9510" s="1">
        <v>12</v>
      </c>
      <c r="F9510" t="s">
        <v>2612</v>
      </c>
      <c r="G9510">
        <v>0</v>
      </c>
      <c r="H9510">
        <v>0</v>
      </c>
      <c r="I9510">
        <v>1.4125000000000001</v>
      </c>
    </row>
    <row r="9511" spans="1:9" x14ac:dyDescent="0.25">
      <c r="A9511">
        <v>2600042411</v>
      </c>
      <c r="B9511" t="s">
        <v>7228</v>
      </c>
      <c r="C9511" t="s">
        <v>699</v>
      </c>
      <c r="D9511" t="s">
        <v>700</v>
      </c>
      <c r="E9511" s="1">
        <v>2</v>
      </c>
      <c r="F9511" t="s">
        <v>2612</v>
      </c>
      <c r="G9511">
        <v>0</v>
      </c>
      <c r="H9511">
        <v>0</v>
      </c>
      <c r="I9511">
        <v>29.914999999999999</v>
      </c>
    </row>
    <row r="9512" spans="1:9" x14ac:dyDescent="0.25">
      <c r="A9512">
        <v>2600042447</v>
      </c>
      <c r="B9512" t="s">
        <v>7229</v>
      </c>
      <c r="C9512" t="s">
        <v>248</v>
      </c>
      <c r="D9512" t="s">
        <v>249</v>
      </c>
      <c r="E9512">
        <v>1</v>
      </c>
      <c r="F9512" t="s">
        <v>2612</v>
      </c>
      <c r="G9512">
        <v>0</v>
      </c>
      <c r="H9512">
        <v>0</v>
      </c>
      <c r="I9512" s="1">
        <v>148.27000000000001</v>
      </c>
    </row>
    <row r="9513" spans="1:9" x14ac:dyDescent="0.25">
      <c r="A9513">
        <v>2600042453</v>
      </c>
      <c r="B9513" t="s">
        <v>7230</v>
      </c>
      <c r="C9513" t="s">
        <v>699</v>
      </c>
      <c r="D9513" t="s">
        <v>700</v>
      </c>
      <c r="E9513">
        <v>8</v>
      </c>
      <c r="F9513" t="s">
        <v>2612</v>
      </c>
      <c r="G9513">
        <v>0</v>
      </c>
      <c r="H9513">
        <v>0</v>
      </c>
      <c r="I9513">
        <v>12.3</v>
      </c>
    </row>
    <row r="9514" spans="1:9" x14ac:dyDescent="0.25">
      <c r="A9514">
        <v>2600042516</v>
      </c>
      <c r="B9514" t="s">
        <v>7231</v>
      </c>
      <c r="C9514" t="s">
        <v>248</v>
      </c>
      <c r="D9514" t="s">
        <v>249</v>
      </c>
      <c r="E9514">
        <v>2</v>
      </c>
      <c r="F9514" t="s">
        <v>2612</v>
      </c>
      <c r="G9514">
        <v>0</v>
      </c>
      <c r="H9514">
        <v>0</v>
      </c>
      <c r="I9514">
        <v>48.73</v>
      </c>
    </row>
    <row r="9515" spans="1:9" x14ac:dyDescent="0.25">
      <c r="A9515">
        <v>2600042551</v>
      </c>
      <c r="B9515" t="s">
        <v>7232</v>
      </c>
      <c r="C9515" t="s">
        <v>248</v>
      </c>
      <c r="D9515" t="s">
        <v>249</v>
      </c>
      <c r="E9515">
        <v>4</v>
      </c>
      <c r="F9515" t="s">
        <v>2612</v>
      </c>
      <c r="G9515">
        <v>0</v>
      </c>
      <c r="H9515">
        <v>0</v>
      </c>
      <c r="I9515" s="1">
        <v>1.5974999999999999</v>
      </c>
    </row>
    <row r="9516" spans="1:9" x14ac:dyDescent="0.25">
      <c r="A9516">
        <v>2600042567</v>
      </c>
      <c r="B9516" t="s">
        <v>7233</v>
      </c>
      <c r="C9516" t="s">
        <v>248</v>
      </c>
      <c r="D9516" t="s">
        <v>249</v>
      </c>
      <c r="E9516" s="1">
        <v>1</v>
      </c>
      <c r="F9516" t="s">
        <v>2612</v>
      </c>
      <c r="G9516">
        <v>0</v>
      </c>
      <c r="H9516">
        <v>0</v>
      </c>
      <c r="I9516" s="1">
        <v>11.29</v>
      </c>
    </row>
    <row r="9517" spans="1:9" x14ac:dyDescent="0.25">
      <c r="A9517">
        <v>2600042573</v>
      </c>
      <c r="B9517" t="s">
        <v>7234</v>
      </c>
      <c r="C9517" t="s">
        <v>699</v>
      </c>
      <c r="D9517" t="s">
        <v>700</v>
      </c>
      <c r="E9517">
        <v>4</v>
      </c>
      <c r="F9517" t="s">
        <v>2612</v>
      </c>
      <c r="G9517">
        <v>0</v>
      </c>
      <c r="H9517">
        <v>0</v>
      </c>
      <c r="I9517" s="1">
        <v>1.0674999999999999</v>
      </c>
    </row>
    <row r="9518" spans="1:9" x14ac:dyDescent="0.25">
      <c r="A9518">
        <v>2600042574</v>
      </c>
      <c r="B9518" t="s">
        <v>7235</v>
      </c>
      <c r="C9518" t="s">
        <v>699</v>
      </c>
      <c r="D9518" t="s">
        <v>700</v>
      </c>
      <c r="E9518">
        <v>5</v>
      </c>
      <c r="F9518" t="s">
        <v>2612</v>
      </c>
      <c r="G9518">
        <v>0</v>
      </c>
      <c r="H9518">
        <v>0</v>
      </c>
      <c r="I9518">
        <v>1.53</v>
      </c>
    </row>
    <row r="9519" spans="1:9" x14ac:dyDescent="0.25">
      <c r="A9519">
        <v>2600042589</v>
      </c>
      <c r="B9519" t="s">
        <v>7236</v>
      </c>
      <c r="C9519" t="s">
        <v>699</v>
      </c>
      <c r="D9519" t="s">
        <v>700</v>
      </c>
      <c r="E9519">
        <v>2</v>
      </c>
      <c r="F9519" t="s">
        <v>2612</v>
      </c>
      <c r="G9519">
        <v>0</v>
      </c>
      <c r="H9519">
        <v>0</v>
      </c>
      <c r="I9519" s="1">
        <v>19.600000000000001</v>
      </c>
    </row>
    <row r="9520" spans="1:9" x14ac:dyDescent="0.25">
      <c r="A9520">
        <v>2600042600</v>
      </c>
      <c r="B9520" t="s">
        <v>7237</v>
      </c>
      <c r="C9520" t="s">
        <v>2637</v>
      </c>
      <c r="D9520" t="s">
        <v>2638</v>
      </c>
      <c r="E9520">
        <v>529</v>
      </c>
      <c r="F9520" t="s">
        <v>2612</v>
      </c>
      <c r="G9520">
        <v>0</v>
      </c>
      <c r="H9520">
        <v>0</v>
      </c>
      <c r="I9520" s="1">
        <v>3.922174</v>
      </c>
    </row>
    <row r="9521" spans="1:9" x14ac:dyDescent="0.25">
      <c r="A9521">
        <v>2600042617</v>
      </c>
      <c r="B9521" t="s">
        <v>7238</v>
      </c>
      <c r="C9521" t="s">
        <v>699</v>
      </c>
      <c r="D9521" t="s">
        <v>700</v>
      </c>
      <c r="E9521">
        <v>11</v>
      </c>
      <c r="F9521" t="s">
        <v>5620</v>
      </c>
      <c r="G9521">
        <v>0</v>
      </c>
      <c r="H9521" s="1">
        <v>0</v>
      </c>
      <c r="I9521">
        <v>12</v>
      </c>
    </row>
    <row r="9522" spans="1:9" x14ac:dyDescent="0.25">
      <c r="A9522">
        <v>2600042656</v>
      </c>
      <c r="B9522" t="s">
        <v>7239</v>
      </c>
      <c r="C9522" t="s">
        <v>248</v>
      </c>
      <c r="D9522" t="s">
        <v>249</v>
      </c>
      <c r="E9522" s="1">
        <v>2613</v>
      </c>
      <c r="F9522" t="s">
        <v>2612</v>
      </c>
      <c r="G9522">
        <v>0</v>
      </c>
      <c r="H9522">
        <v>0</v>
      </c>
      <c r="I9522">
        <v>0.13700000000000001</v>
      </c>
    </row>
    <row r="9523" spans="1:9" x14ac:dyDescent="0.25">
      <c r="A9523">
        <v>2600042677</v>
      </c>
      <c r="B9523" t="s">
        <v>7240</v>
      </c>
      <c r="C9523" t="s">
        <v>2637</v>
      </c>
      <c r="D9523" t="s">
        <v>2638</v>
      </c>
      <c r="E9523">
        <v>17</v>
      </c>
      <c r="F9523" t="s">
        <v>2612</v>
      </c>
      <c r="G9523">
        <v>0</v>
      </c>
      <c r="H9523">
        <v>0</v>
      </c>
      <c r="I9523">
        <v>75</v>
      </c>
    </row>
    <row r="9524" spans="1:9" x14ac:dyDescent="0.25">
      <c r="A9524">
        <v>2600042719</v>
      </c>
      <c r="B9524" t="s">
        <v>7241</v>
      </c>
      <c r="C9524" t="s">
        <v>248</v>
      </c>
      <c r="D9524" t="s">
        <v>249</v>
      </c>
      <c r="E9524">
        <v>1</v>
      </c>
      <c r="F9524" t="s">
        <v>2612</v>
      </c>
      <c r="G9524">
        <v>0</v>
      </c>
      <c r="H9524">
        <v>0</v>
      </c>
      <c r="I9524" s="1">
        <v>363.16</v>
      </c>
    </row>
    <row r="9525" spans="1:9" x14ac:dyDescent="0.25">
      <c r="A9525">
        <v>2600042727</v>
      </c>
      <c r="B9525" t="s">
        <v>7242</v>
      </c>
      <c r="C9525" t="s">
        <v>248</v>
      </c>
      <c r="D9525" t="s">
        <v>249</v>
      </c>
      <c r="E9525">
        <v>1</v>
      </c>
      <c r="F9525" t="s">
        <v>2612</v>
      </c>
      <c r="G9525">
        <v>0</v>
      </c>
      <c r="H9525">
        <v>0</v>
      </c>
      <c r="I9525">
        <v>90</v>
      </c>
    </row>
    <row r="9526" spans="1:9" x14ac:dyDescent="0.25">
      <c r="A9526">
        <v>2600042729</v>
      </c>
      <c r="B9526" t="s">
        <v>7243</v>
      </c>
      <c r="C9526" t="s">
        <v>248</v>
      </c>
      <c r="D9526" t="s">
        <v>249</v>
      </c>
      <c r="E9526">
        <v>32</v>
      </c>
      <c r="F9526" t="s">
        <v>2612</v>
      </c>
      <c r="G9526">
        <v>0</v>
      </c>
      <c r="H9526">
        <v>0</v>
      </c>
      <c r="I9526" s="1">
        <v>3.5762499999999999</v>
      </c>
    </row>
    <row r="9527" spans="1:9" x14ac:dyDescent="0.25">
      <c r="A9527">
        <v>2600042768</v>
      </c>
      <c r="B9527" t="s">
        <v>7244</v>
      </c>
      <c r="C9527" t="s">
        <v>248</v>
      </c>
      <c r="D9527" t="s">
        <v>249</v>
      </c>
      <c r="E9527">
        <v>8</v>
      </c>
      <c r="F9527" t="s">
        <v>6547</v>
      </c>
      <c r="G9527">
        <v>0</v>
      </c>
      <c r="H9527">
        <v>0</v>
      </c>
      <c r="I9527">
        <v>68</v>
      </c>
    </row>
    <row r="9528" spans="1:9" x14ac:dyDescent="0.25">
      <c r="A9528">
        <v>2600042771</v>
      </c>
      <c r="B9528" t="s">
        <v>7245</v>
      </c>
      <c r="C9528" t="s">
        <v>699</v>
      </c>
      <c r="D9528" t="s">
        <v>700</v>
      </c>
      <c r="E9528" s="1">
        <v>2</v>
      </c>
      <c r="F9528" t="s">
        <v>2612</v>
      </c>
      <c r="G9528">
        <v>0</v>
      </c>
      <c r="H9528">
        <v>20</v>
      </c>
      <c r="I9528">
        <v>15.97</v>
      </c>
    </row>
    <row r="9529" spans="1:9" x14ac:dyDescent="0.25">
      <c r="A9529">
        <v>2600042772</v>
      </c>
      <c r="B9529" t="s">
        <v>7246</v>
      </c>
      <c r="C9529" t="s">
        <v>699</v>
      </c>
      <c r="D9529" t="s">
        <v>700</v>
      </c>
      <c r="E9529" s="1">
        <v>12</v>
      </c>
      <c r="F9529" t="s">
        <v>2612</v>
      </c>
      <c r="G9529">
        <v>0</v>
      </c>
      <c r="H9529">
        <v>0</v>
      </c>
      <c r="I9529">
        <v>13.22</v>
      </c>
    </row>
    <row r="9530" spans="1:9" x14ac:dyDescent="0.25">
      <c r="A9530">
        <v>2600042773</v>
      </c>
      <c r="B9530" t="s">
        <v>7247</v>
      </c>
      <c r="C9530" t="s">
        <v>699</v>
      </c>
      <c r="D9530" t="s">
        <v>700</v>
      </c>
      <c r="E9530" s="1">
        <v>25</v>
      </c>
      <c r="F9530" t="s">
        <v>2612</v>
      </c>
      <c r="G9530">
        <v>0</v>
      </c>
      <c r="H9530">
        <v>0</v>
      </c>
      <c r="I9530">
        <v>14.932</v>
      </c>
    </row>
    <row r="9531" spans="1:9" x14ac:dyDescent="0.25">
      <c r="A9531">
        <v>2600042882</v>
      </c>
      <c r="B9531" t="s">
        <v>7248</v>
      </c>
      <c r="C9531" t="s">
        <v>248</v>
      </c>
      <c r="D9531" t="s">
        <v>249</v>
      </c>
      <c r="E9531">
        <v>12.192</v>
      </c>
      <c r="F9531" t="s">
        <v>5741</v>
      </c>
      <c r="G9531">
        <v>0</v>
      </c>
      <c r="H9531">
        <v>0</v>
      </c>
      <c r="I9531">
        <v>181.88238200000001</v>
      </c>
    </row>
    <row r="9532" spans="1:9" x14ac:dyDescent="0.25">
      <c r="A9532">
        <v>2600042891</v>
      </c>
      <c r="B9532" t="s">
        <v>7249</v>
      </c>
      <c r="C9532" t="s">
        <v>699</v>
      </c>
      <c r="D9532" t="s">
        <v>700</v>
      </c>
      <c r="E9532">
        <v>1</v>
      </c>
      <c r="F9532" t="s">
        <v>2612</v>
      </c>
      <c r="G9532">
        <v>0</v>
      </c>
      <c r="H9532">
        <v>0</v>
      </c>
      <c r="I9532" s="1">
        <v>4648.09</v>
      </c>
    </row>
    <row r="9533" spans="1:9" x14ac:dyDescent="0.25">
      <c r="A9533">
        <v>2600042912</v>
      </c>
      <c r="B9533" t="s">
        <v>7250</v>
      </c>
      <c r="C9533" t="s">
        <v>699</v>
      </c>
      <c r="D9533" t="s">
        <v>700</v>
      </c>
      <c r="E9533" s="1">
        <v>5</v>
      </c>
      <c r="F9533" t="s">
        <v>2612</v>
      </c>
      <c r="G9533">
        <v>0</v>
      </c>
      <c r="H9533">
        <v>0</v>
      </c>
      <c r="I9533" s="1">
        <v>11.334</v>
      </c>
    </row>
    <row r="9534" spans="1:9" x14ac:dyDescent="0.25">
      <c r="A9534">
        <v>2600042919</v>
      </c>
      <c r="B9534" t="s">
        <v>7251</v>
      </c>
      <c r="C9534" t="s">
        <v>699</v>
      </c>
      <c r="D9534" t="s">
        <v>700</v>
      </c>
      <c r="E9534">
        <v>0</v>
      </c>
      <c r="F9534" t="s">
        <v>2612</v>
      </c>
      <c r="G9534">
        <v>4</v>
      </c>
      <c r="H9534">
        <v>0</v>
      </c>
      <c r="I9534">
        <v>0</v>
      </c>
    </row>
    <row r="9535" spans="1:9" x14ac:dyDescent="0.25">
      <c r="A9535">
        <v>2600042919</v>
      </c>
      <c r="B9535" t="s">
        <v>7251</v>
      </c>
      <c r="C9535" t="s">
        <v>248</v>
      </c>
      <c r="D9535" t="s">
        <v>249</v>
      </c>
      <c r="E9535">
        <v>0</v>
      </c>
      <c r="F9535" t="s">
        <v>2612</v>
      </c>
      <c r="G9535">
        <v>4</v>
      </c>
      <c r="H9535">
        <v>0</v>
      </c>
      <c r="I9535">
        <v>265.83499999999998</v>
      </c>
    </row>
    <row r="9536" spans="1:9" x14ac:dyDescent="0.25">
      <c r="A9536">
        <v>2600042919</v>
      </c>
      <c r="B9536" t="s">
        <v>7251</v>
      </c>
      <c r="C9536" t="s">
        <v>14</v>
      </c>
      <c r="D9536" t="s">
        <v>15</v>
      </c>
      <c r="E9536">
        <v>0</v>
      </c>
      <c r="F9536" t="s">
        <v>2612</v>
      </c>
      <c r="G9536">
        <v>0</v>
      </c>
      <c r="H9536">
        <v>8</v>
      </c>
      <c r="I9536">
        <v>0</v>
      </c>
    </row>
    <row r="9537" spans="1:9" x14ac:dyDescent="0.25">
      <c r="A9537">
        <v>2600042926</v>
      </c>
      <c r="B9537" t="s">
        <v>7252</v>
      </c>
      <c r="C9537" t="s">
        <v>2637</v>
      </c>
      <c r="D9537" t="s">
        <v>2638</v>
      </c>
      <c r="E9537">
        <v>12</v>
      </c>
      <c r="F9537" t="s">
        <v>2612</v>
      </c>
      <c r="G9537">
        <v>0</v>
      </c>
      <c r="H9537" s="1">
        <v>0</v>
      </c>
      <c r="I9537" s="1">
        <v>1052.26</v>
      </c>
    </row>
    <row r="9538" spans="1:9" x14ac:dyDescent="0.25">
      <c r="A9538">
        <v>2600042959</v>
      </c>
      <c r="B9538" t="s">
        <v>7253</v>
      </c>
      <c r="C9538" t="s">
        <v>699</v>
      </c>
      <c r="D9538" t="s">
        <v>700</v>
      </c>
      <c r="E9538" s="1">
        <v>10</v>
      </c>
      <c r="F9538" t="s">
        <v>2612</v>
      </c>
      <c r="G9538">
        <v>0</v>
      </c>
      <c r="H9538">
        <v>0</v>
      </c>
      <c r="I9538">
        <v>0.76300000000000001</v>
      </c>
    </row>
    <row r="9539" spans="1:9" x14ac:dyDescent="0.25">
      <c r="A9539">
        <v>2600042976</v>
      </c>
      <c r="B9539" t="s">
        <v>7254</v>
      </c>
      <c r="C9539" t="s">
        <v>699</v>
      </c>
      <c r="D9539" t="s">
        <v>700</v>
      </c>
      <c r="E9539">
        <v>1</v>
      </c>
      <c r="F9539" t="s">
        <v>2612</v>
      </c>
      <c r="G9539">
        <v>0</v>
      </c>
      <c r="H9539">
        <v>0</v>
      </c>
      <c r="I9539">
        <v>102.43</v>
      </c>
    </row>
    <row r="9540" spans="1:9" x14ac:dyDescent="0.25">
      <c r="A9540">
        <v>2600042979</v>
      </c>
      <c r="B9540" t="s">
        <v>7255</v>
      </c>
      <c r="C9540" t="s">
        <v>699</v>
      </c>
      <c r="D9540" t="s">
        <v>700</v>
      </c>
      <c r="E9540">
        <v>1</v>
      </c>
      <c r="F9540" t="s">
        <v>2612</v>
      </c>
      <c r="G9540">
        <v>0</v>
      </c>
      <c r="H9540">
        <v>0</v>
      </c>
      <c r="I9540">
        <v>71</v>
      </c>
    </row>
    <row r="9541" spans="1:9" x14ac:dyDescent="0.25">
      <c r="A9541">
        <v>2600042988</v>
      </c>
      <c r="B9541" t="s">
        <v>7256</v>
      </c>
      <c r="C9541" t="s">
        <v>248</v>
      </c>
      <c r="D9541" t="s">
        <v>249</v>
      </c>
      <c r="E9541" s="1">
        <v>1000</v>
      </c>
      <c r="F9541" t="s">
        <v>2612</v>
      </c>
      <c r="G9541">
        <v>0</v>
      </c>
      <c r="H9541">
        <v>0</v>
      </c>
      <c r="I9541">
        <v>0.36441000000000001</v>
      </c>
    </row>
    <row r="9542" spans="1:9" x14ac:dyDescent="0.25">
      <c r="A9542">
        <v>2600042989</v>
      </c>
      <c r="B9542" t="s">
        <v>7257</v>
      </c>
      <c r="C9542" t="s">
        <v>2637</v>
      </c>
      <c r="D9542" t="s">
        <v>2638</v>
      </c>
      <c r="E9542">
        <v>36</v>
      </c>
      <c r="F9542" t="s">
        <v>2612</v>
      </c>
      <c r="G9542">
        <v>0</v>
      </c>
      <c r="H9542">
        <v>0</v>
      </c>
      <c r="I9542" s="1">
        <v>900</v>
      </c>
    </row>
    <row r="9543" spans="1:9" x14ac:dyDescent="0.25">
      <c r="A9543">
        <v>2600042990</v>
      </c>
      <c r="B9543" t="s">
        <v>7258</v>
      </c>
      <c r="C9543" t="s">
        <v>248</v>
      </c>
      <c r="D9543" t="s">
        <v>249</v>
      </c>
      <c r="E9543">
        <v>1</v>
      </c>
      <c r="F9543" t="s">
        <v>2612</v>
      </c>
      <c r="G9543">
        <v>0</v>
      </c>
      <c r="H9543">
        <v>0</v>
      </c>
      <c r="I9543">
        <v>214.93</v>
      </c>
    </row>
    <row r="9544" spans="1:9" x14ac:dyDescent="0.25">
      <c r="A9544">
        <v>2600042996</v>
      </c>
      <c r="B9544" t="s">
        <v>8484</v>
      </c>
      <c r="C9544" t="s">
        <v>248</v>
      </c>
      <c r="D9544" t="s">
        <v>249</v>
      </c>
      <c r="E9544">
        <v>55</v>
      </c>
      <c r="F9544" t="s">
        <v>5620</v>
      </c>
      <c r="G9544">
        <v>0</v>
      </c>
      <c r="H9544">
        <v>0</v>
      </c>
      <c r="I9544" s="1">
        <v>55</v>
      </c>
    </row>
    <row r="9545" spans="1:9" x14ac:dyDescent="0.25">
      <c r="A9545">
        <v>2600043002</v>
      </c>
      <c r="B9545" t="s">
        <v>8273</v>
      </c>
      <c r="C9545" t="s">
        <v>699</v>
      </c>
      <c r="D9545" t="s">
        <v>700</v>
      </c>
      <c r="E9545" s="1">
        <v>0</v>
      </c>
      <c r="F9545" t="s">
        <v>2612</v>
      </c>
      <c r="G9545">
        <v>0</v>
      </c>
      <c r="H9545">
        <v>1</v>
      </c>
      <c r="I9545">
        <v>0</v>
      </c>
    </row>
    <row r="9546" spans="1:9" x14ac:dyDescent="0.25">
      <c r="A9546">
        <v>2600043017</v>
      </c>
      <c r="B9546" t="s">
        <v>7259</v>
      </c>
      <c r="C9546" t="s">
        <v>248</v>
      </c>
      <c r="D9546" t="s">
        <v>249</v>
      </c>
      <c r="E9546">
        <v>3</v>
      </c>
      <c r="F9546" t="s">
        <v>2612</v>
      </c>
      <c r="G9546">
        <v>0</v>
      </c>
      <c r="H9546">
        <v>0</v>
      </c>
      <c r="I9546">
        <v>88.936667</v>
      </c>
    </row>
    <row r="9547" spans="1:9" x14ac:dyDescent="0.25">
      <c r="A9547">
        <v>2600043018</v>
      </c>
      <c r="B9547" t="s">
        <v>7260</v>
      </c>
      <c r="C9547" t="s">
        <v>248</v>
      </c>
      <c r="D9547" t="s">
        <v>249</v>
      </c>
      <c r="E9547">
        <v>1</v>
      </c>
      <c r="F9547" t="s">
        <v>2612</v>
      </c>
      <c r="G9547">
        <v>0</v>
      </c>
      <c r="H9547">
        <v>0</v>
      </c>
      <c r="I9547">
        <v>81.709999999999994</v>
      </c>
    </row>
    <row r="9548" spans="1:9" x14ac:dyDescent="0.25">
      <c r="A9548">
        <v>2600043019</v>
      </c>
      <c r="B9548" t="s">
        <v>7261</v>
      </c>
      <c r="C9548" t="s">
        <v>248</v>
      </c>
      <c r="D9548" t="s">
        <v>249</v>
      </c>
      <c r="E9548">
        <v>1</v>
      </c>
      <c r="F9548" t="s">
        <v>2612</v>
      </c>
      <c r="G9548">
        <v>0</v>
      </c>
      <c r="H9548">
        <v>0</v>
      </c>
      <c r="I9548">
        <v>81.709999999999994</v>
      </c>
    </row>
    <row r="9549" spans="1:9" x14ac:dyDescent="0.25">
      <c r="A9549">
        <v>2600043023</v>
      </c>
      <c r="B9549" t="s">
        <v>7262</v>
      </c>
      <c r="C9549" t="s">
        <v>699</v>
      </c>
      <c r="D9549" t="s">
        <v>700</v>
      </c>
      <c r="E9549" s="1">
        <v>144</v>
      </c>
      <c r="F9549" t="s">
        <v>3524</v>
      </c>
      <c r="G9549">
        <v>0</v>
      </c>
      <c r="H9549">
        <v>0</v>
      </c>
      <c r="I9549">
        <v>10.964306000000001</v>
      </c>
    </row>
    <row r="9550" spans="1:9" x14ac:dyDescent="0.25">
      <c r="A9550">
        <v>2600043023</v>
      </c>
      <c r="B9550" t="s">
        <v>7262</v>
      </c>
      <c r="C9550" t="s">
        <v>248</v>
      </c>
      <c r="D9550" t="s">
        <v>249</v>
      </c>
      <c r="E9550">
        <v>78</v>
      </c>
      <c r="F9550" t="s">
        <v>3524</v>
      </c>
      <c r="G9550">
        <v>0</v>
      </c>
      <c r="H9550">
        <v>0</v>
      </c>
      <c r="I9550">
        <v>16.100000000000001</v>
      </c>
    </row>
    <row r="9551" spans="1:9" x14ac:dyDescent="0.25">
      <c r="A9551">
        <v>2600043151</v>
      </c>
      <c r="B9551" t="s">
        <v>7263</v>
      </c>
      <c r="C9551" t="s">
        <v>248</v>
      </c>
      <c r="D9551" t="s">
        <v>249</v>
      </c>
      <c r="E9551">
        <v>417</v>
      </c>
      <c r="F9551" t="s">
        <v>4426</v>
      </c>
      <c r="G9551">
        <v>0</v>
      </c>
      <c r="H9551">
        <v>0</v>
      </c>
      <c r="I9551">
        <v>23.03199</v>
      </c>
    </row>
    <row r="9552" spans="1:9" x14ac:dyDescent="0.25">
      <c r="A9552">
        <v>2600043179</v>
      </c>
      <c r="B9552" t="s">
        <v>7264</v>
      </c>
      <c r="C9552" t="s">
        <v>2637</v>
      </c>
      <c r="D9552" t="s">
        <v>2638</v>
      </c>
      <c r="E9552">
        <v>14</v>
      </c>
      <c r="F9552" t="s">
        <v>2612</v>
      </c>
      <c r="G9552">
        <v>0</v>
      </c>
      <c r="H9552">
        <v>0</v>
      </c>
      <c r="I9552">
        <v>43.723571</v>
      </c>
    </row>
    <row r="9553" spans="1:9" x14ac:dyDescent="0.25">
      <c r="A9553">
        <v>2600043187</v>
      </c>
      <c r="B9553" t="s">
        <v>7265</v>
      </c>
      <c r="C9553" t="s">
        <v>699</v>
      </c>
      <c r="D9553" t="s">
        <v>700</v>
      </c>
      <c r="E9553">
        <v>4</v>
      </c>
      <c r="F9553" t="s">
        <v>2612</v>
      </c>
      <c r="G9553">
        <v>0</v>
      </c>
      <c r="H9553">
        <v>0</v>
      </c>
      <c r="I9553" s="1">
        <v>251.1525</v>
      </c>
    </row>
    <row r="9554" spans="1:9" x14ac:dyDescent="0.25">
      <c r="A9554">
        <v>2600043194</v>
      </c>
      <c r="B9554" t="s">
        <v>7266</v>
      </c>
      <c r="C9554" t="s">
        <v>699</v>
      </c>
      <c r="D9554" t="s">
        <v>700</v>
      </c>
      <c r="E9554">
        <v>8</v>
      </c>
      <c r="F9554" t="s">
        <v>2612</v>
      </c>
      <c r="G9554">
        <v>0</v>
      </c>
      <c r="H9554">
        <v>0</v>
      </c>
      <c r="I9554">
        <v>35.871250000000003</v>
      </c>
    </row>
    <row r="9555" spans="1:9" x14ac:dyDescent="0.25">
      <c r="A9555">
        <v>2600043228</v>
      </c>
      <c r="B9555" t="s">
        <v>8427</v>
      </c>
      <c r="C9555" t="s">
        <v>699</v>
      </c>
      <c r="D9555" t="s">
        <v>700</v>
      </c>
      <c r="E9555">
        <v>0</v>
      </c>
      <c r="F9555" t="s">
        <v>2612</v>
      </c>
      <c r="G9555">
        <v>0</v>
      </c>
      <c r="H9555">
        <v>2</v>
      </c>
      <c r="I9555">
        <v>908.47</v>
      </c>
    </row>
    <row r="9556" spans="1:9" x14ac:dyDescent="0.25">
      <c r="A9556">
        <v>2600043255</v>
      </c>
      <c r="B9556" t="s">
        <v>7267</v>
      </c>
      <c r="C9556" t="s">
        <v>248</v>
      </c>
      <c r="D9556" t="s">
        <v>249</v>
      </c>
      <c r="E9556">
        <v>1</v>
      </c>
      <c r="F9556" t="s">
        <v>5620</v>
      </c>
      <c r="G9556">
        <v>0</v>
      </c>
      <c r="H9556">
        <v>0</v>
      </c>
      <c r="I9556">
        <v>47.67</v>
      </c>
    </row>
    <row r="9557" spans="1:9" x14ac:dyDescent="0.25">
      <c r="A9557">
        <v>2600043265</v>
      </c>
      <c r="B9557" t="s">
        <v>7268</v>
      </c>
      <c r="C9557" t="s">
        <v>248</v>
      </c>
      <c r="D9557" t="s">
        <v>249</v>
      </c>
      <c r="E9557">
        <v>1</v>
      </c>
      <c r="F9557" t="s">
        <v>2612</v>
      </c>
      <c r="G9557">
        <v>0</v>
      </c>
      <c r="H9557">
        <v>0</v>
      </c>
      <c r="I9557" s="1">
        <v>37.229999999999997</v>
      </c>
    </row>
    <row r="9558" spans="1:9" x14ac:dyDescent="0.25">
      <c r="A9558">
        <v>2600043294</v>
      </c>
      <c r="B9558" t="s">
        <v>7269</v>
      </c>
      <c r="C9558" t="s">
        <v>2637</v>
      </c>
      <c r="D9558" t="s">
        <v>2638</v>
      </c>
      <c r="E9558">
        <v>3</v>
      </c>
      <c r="F9558" t="s">
        <v>2612</v>
      </c>
      <c r="G9558">
        <v>0</v>
      </c>
      <c r="H9558">
        <v>0</v>
      </c>
      <c r="I9558">
        <v>22.106667000000002</v>
      </c>
    </row>
    <row r="9559" spans="1:9" x14ac:dyDescent="0.25">
      <c r="A9559">
        <v>2600043308</v>
      </c>
      <c r="B9559" t="s">
        <v>7270</v>
      </c>
      <c r="C9559" t="s">
        <v>2637</v>
      </c>
      <c r="D9559" t="s">
        <v>2638</v>
      </c>
      <c r="E9559">
        <v>149</v>
      </c>
      <c r="F9559" t="s">
        <v>2612</v>
      </c>
      <c r="G9559">
        <v>0</v>
      </c>
      <c r="H9559">
        <v>0</v>
      </c>
      <c r="I9559">
        <v>3.4808720000000002</v>
      </c>
    </row>
    <row r="9560" spans="1:9" x14ac:dyDescent="0.25">
      <c r="A9560">
        <v>2600043312</v>
      </c>
      <c r="B9560" t="s">
        <v>7271</v>
      </c>
      <c r="C9560" t="s">
        <v>248</v>
      </c>
      <c r="D9560" t="s">
        <v>249</v>
      </c>
      <c r="E9560">
        <v>1</v>
      </c>
      <c r="F9560" t="s">
        <v>2612</v>
      </c>
      <c r="G9560">
        <v>0</v>
      </c>
      <c r="H9560">
        <v>0</v>
      </c>
      <c r="I9560" s="1">
        <v>47.06</v>
      </c>
    </row>
    <row r="9561" spans="1:9" x14ac:dyDescent="0.25">
      <c r="A9561">
        <v>2600043337</v>
      </c>
      <c r="B9561" t="s">
        <v>7272</v>
      </c>
      <c r="C9561" t="s">
        <v>699</v>
      </c>
      <c r="D9561" t="s">
        <v>700</v>
      </c>
      <c r="E9561">
        <v>1</v>
      </c>
      <c r="F9561" t="s">
        <v>2612</v>
      </c>
      <c r="G9561">
        <v>0</v>
      </c>
      <c r="H9561">
        <v>0</v>
      </c>
      <c r="I9561" s="1">
        <v>101.37</v>
      </c>
    </row>
    <row r="9562" spans="1:9" x14ac:dyDescent="0.25">
      <c r="A9562">
        <v>2600043392</v>
      </c>
      <c r="B9562" t="s">
        <v>7273</v>
      </c>
      <c r="C9562" t="s">
        <v>2637</v>
      </c>
      <c r="D9562" t="s">
        <v>2638</v>
      </c>
      <c r="E9562">
        <v>3</v>
      </c>
      <c r="F9562" t="s">
        <v>2612</v>
      </c>
      <c r="G9562">
        <v>0</v>
      </c>
      <c r="H9562">
        <v>0</v>
      </c>
      <c r="I9562" s="1">
        <v>203.04</v>
      </c>
    </row>
    <row r="9563" spans="1:9" x14ac:dyDescent="0.25">
      <c r="A9563">
        <v>2600043409</v>
      </c>
      <c r="B9563" t="s">
        <v>7274</v>
      </c>
      <c r="C9563" t="s">
        <v>699</v>
      </c>
      <c r="D9563" t="s">
        <v>700</v>
      </c>
      <c r="E9563">
        <v>150</v>
      </c>
      <c r="F9563" t="s">
        <v>2612</v>
      </c>
      <c r="G9563">
        <v>0</v>
      </c>
      <c r="H9563">
        <v>0</v>
      </c>
      <c r="I9563">
        <v>6.8733000000000002E-2</v>
      </c>
    </row>
    <row r="9564" spans="1:9" x14ac:dyDescent="0.25">
      <c r="A9564">
        <v>2600043436</v>
      </c>
      <c r="B9564" t="s">
        <v>7275</v>
      </c>
      <c r="C9564" t="s">
        <v>2637</v>
      </c>
      <c r="D9564" t="s">
        <v>2638</v>
      </c>
      <c r="E9564">
        <v>68</v>
      </c>
      <c r="F9564" t="s">
        <v>2612</v>
      </c>
      <c r="G9564">
        <v>0</v>
      </c>
      <c r="H9564">
        <v>0</v>
      </c>
      <c r="I9564">
        <v>6.42</v>
      </c>
    </row>
    <row r="9565" spans="1:9" x14ac:dyDescent="0.25">
      <c r="A9565">
        <v>2600043454</v>
      </c>
      <c r="B9565" t="s">
        <v>7276</v>
      </c>
      <c r="C9565" t="s">
        <v>2637</v>
      </c>
      <c r="D9565" t="s">
        <v>2638</v>
      </c>
      <c r="E9565" s="1">
        <v>47</v>
      </c>
      <c r="F9565" t="s">
        <v>2612</v>
      </c>
      <c r="G9565">
        <v>0</v>
      </c>
      <c r="H9565">
        <v>0</v>
      </c>
      <c r="I9565">
        <v>18.644043</v>
      </c>
    </row>
    <row r="9566" spans="1:9" x14ac:dyDescent="0.25">
      <c r="A9566">
        <v>2600043466</v>
      </c>
      <c r="B9566" t="s">
        <v>8499</v>
      </c>
      <c r="C9566" t="s">
        <v>699</v>
      </c>
      <c r="D9566" t="s">
        <v>700</v>
      </c>
      <c r="E9566" s="1">
        <v>0</v>
      </c>
      <c r="F9566" t="s">
        <v>2612</v>
      </c>
      <c r="G9566">
        <v>0</v>
      </c>
      <c r="H9566" s="1">
        <v>1</v>
      </c>
      <c r="I9566">
        <v>0</v>
      </c>
    </row>
    <row r="9567" spans="1:9" x14ac:dyDescent="0.25">
      <c r="A9567">
        <v>2600043489</v>
      </c>
      <c r="B9567" t="s">
        <v>7277</v>
      </c>
      <c r="C9567" t="s">
        <v>699</v>
      </c>
      <c r="D9567" t="s">
        <v>700</v>
      </c>
      <c r="E9567" s="1">
        <v>2</v>
      </c>
      <c r="F9567" t="s">
        <v>2612</v>
      </c>
      <c r="G9567">
        <v>0</v>
      </c>
      <c r="H9567">
        <v>0</v>
      </c>
      <c r="I9567">
        <v>2.6</v>
      </c>
    </row>
    <row r="9568" spans="1:9" x14ac:dyDescent="0.25">
      <c r="A9568">
        <v>2600043507</v>
      </c>
      <c r="B9568" t="s">
        <v>7278</v>
      </c>
      <c r="C9568" t="s">
        <v>699</v>
      </c>
      <c r="D9568" t="s">
        <v>700</v>
      </c>
      <c r="E9568">
        <v>12</v>
      </c>
      <c r="F9568" t="s">
        <v>4426</v>
      </c>
      <c r="G9568">
        <v>0</v>
      </c>
      <c r="H9568">
        <v>0</v>
      </c>
      <c r="I9568">
        <v>1.181667</v>
      </c>
    </row>
    <row r="9569" spans="1:9" x14ac:dyDescent="0.25">
      <c r="A9569">
        <v>2600043511</v>
      </c>
      <c r="B9569" t="s">
        <v>7279</v>
      </c>
      <c r="C9569" t="s">
        <v>699</v>
      </c>
      <c r="D9569" t="s">
        <v>700</v>
      </c>
      <c r="E9569">
        <v>3</v>
      </c>
      <c r="F9569" t="s">
        <v>2612</v>
      </c>
      <c r="G9569">
        <v>0</v>
      </c>
      <c r="H9569">
        <v>0</v>
      </c>
      <c r="I9569">
        <v>40.299999999999997</v>
      </c>
    </row>
    <row r="9570" spans="1:9" x14ac:dyDescent="0.25">
      <c r="A9570">
        <v>2600043512</v>
      </c>
      <c r="B9570" t="s">
        <v>7280</v>
      </c>
      <c r="C9570" t="s">
        <v>248</v>
      </c>
      <c r="D9570" t="s">
        <v>249</v>
      </c>
      <c r="E9570">
        <v>12</v>
      </c>
      <c r="F9570" t="s">
        <v>2612</v>
      </c>
      <c r="G9570">
        <v>0</v>
      </c>
      <c r="H9570">
        <v>0</v>
      </c>
      <c r="I9570">
        <v>109.168333</v>
      </c>
    </row>
    <row r="9571" spans="1:9" x14ac:dyDescent="0.25">
      <c r="A9571">
        <v>2600043513</v>
      </c>
      <c r="B9571" t="s">
        <v>7281</v>
      </c>
      <c r="C9571" t="s">
        <v>248</v>
      </c>
      <c r="D9571" t="s">
        <v>249</v>
      </c>
      <c r="E9571">
        <v>3</v>
      </c>
      <c r="F9571" t="s">
        <v>2612</v>
      </c>
      <c r="G9571">
        <v>0</v>
      </c>
      <c r="H9571">
        <v>0</v>
      </c>
      <c r="I9571" s="1">
        <v>43.85</v>
      </c>
    </row>
    <row r="9572" spans="1:9" x14ac:dyDescent="0.25">
      <c r="A9572">
        <v>2600043574</v>
      </c>
      <c r="B9572" t="s">
        <v>7282</v>
      </c>
      <c r="C9572" t="s">
        <v>699</v>
      </c>
      <c r="D9572" t="s">
        <v>700</v>
      </c>
      <c r="E9572">
        <v>2</v>
      </c>
      <c r="F9572" t="s">
        <v>2612</v>
      </c>
      <c r="G9572">
        <v>0</v>
      </c>
      <c r="H9572">
        <v>0</v>
      </c>
      <c r="I9572" s="1">
        <v>14.83</v>
      </c>
    </row>
    <row r="9573" spans="1:9" x14ac:dyDescent="0.25">
      <c r="A9573">
        <v>2600043667</v>
      </c>
      <c r="B9573" t="s">
        <v>7283</v>
      </c>
      <c r="C9573" t="s">
        <v>699</v>
      </c>
      <c r="D9573" t="s">
        <v>700</v>
      </c>
      <c r="E9573">
        <v>3</v>
      </c>
      <c r="F9573" t="s">
        <v>2612</v>
      </c>
      <c r="G9573">
        <v>0</v>
      </c>
      <c r="H9573">
        <v>0</v>
      </c>
      <c r="I9573" s="1">
        <v>83.693332999999996</v>
      </c>
    </row>
    <row r="9574" spans="1:9" x14ac:dyDescent="0.25">
      <c r="A9574">
        <v>2600043695</v>
      </c>
      <c r="B9574" t="s">
        <v>7284</v>
      </c>
      <c r="C9574" t="s">
        <v>699</v>
      </c>
      <c r="D9574" t="s">
        <v>700</v>
      </c>
      <c r="E9574" s="1">
        <v>5</v>
      </c>
      <c r="F9574" t="s">
        <v>2612</v>
      </c>
      <c r="G9574">
        <v>0</v>
      </c>
      <c r="H9574">
        <v>0</v>
      </c>
      <c r="I9574">
        <v>8.8000000000000007</v>
      </c>
    </row>
    <row r="9575" spans="1:9" x14ac:dyDescent="0.25">
      <c r="A9575">
        <v>2600043696</v>
      </c>
      <c r="B9575" t="s">
        <v>7285</v>
      </c>
      <c r="C9575" t="s">
        <v>699</v>
      </c>
      <c r="D9575" t="s">
        <v>700</v>
      </c>
      <c r="E9575">
        <v>4</v>
      </c>
      <c r="F9575" t="s">
        <v>2612</v>
      </c>
      <c r="G9575">
        <v>0</v>
      </c>
      <c r="H9575">
        <v>0</v>
      </c>
      <c r="I9575">
        <v>7.9</v>
      </c>
    </row>
    <row r="9576" spans="1:9" x14ac:dyDescent="0.25">
      <c r="A9576">
        <v>2600043697</v>
      </c>
      <c r="B9576" t="s">
        <v>7286</v>
      </c>
      <c r="C9576" t="s">
        <v>699</v>
      </c>
      <c r="D9576" t="s">
        <v>700</v>
      </c>
      <c r="E9576">
        <v>2</v>
      </c>
      <c r="F9576" t="s">
        <v>2612</v>
      </c>
      <c r="G9576">
        <v>0</v>
      </c>
      <c r="H9576">
        <v>0</v>
      </c>
      <c r="I9576">
        <v>6.8</v>
      </c>
    </row>
    <row r="9577" spans="1:9" x14ac:dyDescent="0.25">
      <c r="A9577">
        <v>2600043698</v>
      </c>
      <c r="B9577" t="s">
        <v>7287</v>
      </c>
      <c r="C9577" t="s">
        <v>699</v>
      </c>
      <c r="D9577" t="s">
        <v>700</v>
      </c>
      <c r="E9577">
        <v>4</v>
      </c>
      <c r="F9577" t="s">
        <v>2612</v>
      </c>
      <c r="G9577">
        <v>0</v>
      </c>
      <c r="H9577">
        <v>0</v>
      </c>
      <c r="I9577">
        <v>3.5</v>
      </c>
    </row>
    <row r="9578" spans="1:9" x14ac:dyDescent="0.25">
      <c r="A9578">
        <v>2600043700</v>
      </c>
      <c r="B9578" t="s">
        <v>7288</v>
      </c>
      <c r="C9578" t="s">
        <v>699</v>
      </c>
      <c r="D9578" t="s">
        <v>700</v>
      </c>
      <c r="E9578">
        <v>5</v>
      </c>
      <c r="F9578" t="s">
        <v>2612</v>
      </c>
      <c r="G9578">
        <v>0</v>
      </c>
      <c r="H9578">
        <v>0</v>
      </c>
      <c r="I9578">
        <v>9.5960000000000001</v>
      </c>
    </row>
    <row r="9579" spans="1:9" x14ac:dyDescent="0.25">
      <c r="A9579">
        <v>2600043701</v>
      </c>
      <c r="B9579" t="s">
        <v>7289</v>
      </c>
      <c r="C9579" t="s">
        <v>699</v>
      </c>
      <c r="D9579" t="s">
        <v>700</v>
      </c>
      <c r="E9579">
        <v>5</v>
      </c>
      <c r="F9579" t="s">
        <v>2612</v>
      </c>
      <c r="G9579">
        <v>0</v>
      </c>
      <c r="H9579">
        <v>0</v>
      </c>
      <c r="I9579">
        <v>4.9000000000000004</v>
      </c>
    </row>
    <row r="9580" spans="1:9" x14ac:dyDescent="0.25">
      <c r="A9580">
        <v>2600043705</v>
      </c>
      <c r="B9580" t="s">
        <v>8428</v>
      </c>
      <c r="C9580" t="s">
        <v>699</v>
      </c>
      <c r="D9580" t="s">
        <v>700</v>
      </c>
      <c r="E9580">
        <v>0</v>
      </c>
      <c r="F9580" t="s">
        <v>2612</v>
      </c>
      <c r="G9580">
        <v>0</v>
      </c>
      <c r="H9580">
        <v>2</v>
      </c>
      <c r="I9580" s="1">
        <v>0</v>
      </c>
    </row>
    <row r="9581" spans="1:9" x14ac:dyDescent="0.25">
      <c r="A9581">
        <v>2600043742</v>
      </c>
      <c r="B9581" t="s">
        <v>8429</v>
      </c>
      <c r="C9581" t="s">
        <v>248</v>
      </c>
      <c r="D9581" t="s">
        <v>249</v>
      </c>
      <c r="E9581">
        <v>2</v>
      </c>
      <c r="F9581" t="s">
        <v>2612</v>
      </c>
      <c r="G9581">
        <v>0</v>
      </c>
      <c r="H9581">
        <v>0</v>
      </c>
      <c r="I9581" s="1">
        <v>5.93</v>
      </c>
    </row>
    <row r="9582" spans="1:9" x14ac:dyDescent="0.25">
      <c r="A9582">
        <v>2600043753</v>
      </c>
      <c r="B9582" t="s">
        <v>7290</v>
      </c>
      <c r="C9582" t="s">
        <v>699</v>
      </c>
      <c r="D9582" t="s">
        <v>700</v>
      </c>
      <c r="E9582" s="1">
        <v>1</v>
      </c>
      <c r="F9582" t="s">
        <v>2612</v>
      </c>
      <c r="G9582">
        <v>0</v>
      </c>
      <c r="H9582">
        <v>0</v>
      </c>
      <c r="I9582" s="1">
        <v>24.57</v>
      </c>
    </row>
    <row r="9583" spans="1:9" x14ac:dyDescent="0.25">
      <c r="A9583">
        <v>2600043792</v>
      </c>
      <c r="B9583" t="s">
        <v>7291</v>
      </c>
      <c r="C9583" t="s">
        <v>248</v>
      </c>
      <c r="D9583" t="s">
        <v>249</v>
      </c>
      <c r="E9583" s="1">
        <v>4</v>
      </c>
      <c r="F9583" t="s">
        <v>2612</v>
      </c>
      <c r="G9583">
        <v>0</v>
      </c>
      <c r="H9583">
        <v>0</v>
      </c>
      <c r="I9583">
        <v>285</v>
      </c>
    </row>
    <row r="9584" spans="1:9" x14ac:dyDescent="0.25">
      <c r="A9584">
        <v>2600043828</v>
      </c>
      <c r="B9584" t="s">
        <v>7292</v>
      </c>
      <c r="C9584" t="s">
        <v>248</v>
      </c>
      <c r="D9584" t="s">
        <v>249</v>
      </c>
      <c r="E9584">
        <v>2</v>
      </c>
      <c r="F9584" t="s">
        <v>7095</v>
      </c>
      <c r="G9584">
        <v>0</v>
      </c>
      <c r="H9584">
        <v>0</v>
      </c>
      <c r="I9584">
        <v>83.25</v>
      </c>
    </row>
    <row r="9585" spans="1:9" x14ac:dyDescent="0.25">
      <c r="A9585">
        <v>2600043832</v>
      </c>
      <c r="B9585" t="s">
        <v>7293</v>
      </c>
      <c r="C9585" t="s">
        <v>248</v>
      </c>
      <c r="D9585" t="s">
        <v>249</v>
      </c>
      <c r="E9585" s="1">
        <v>1</v>
      </c>
      <c r="F9585" t="s">
        <v>2612</v>
      </c>
      <c r="G9585">
        <v>0</v>
      </c>
      <c r="H9585">
        <v>0</v>
      </c>
      <c r="I9585">
        <v>59.32</v>
      </c>
    </row>
    <row r="9586" spans="1:9" x14ac:dyDescent="0.25">
      <c r="A9586">
        <v>2600043835</v>
      </c>
      <c r="B9586" t="s">
        <v>7294</v>
      </c>
      <c r="C9586" t="s">
        <v>248</v>
      </c>
      <c r="D9586" t="s">
        <v>249</v>
      </c>
      <c r="E9586" s="1">
        <v>6</v>
      </c>
      <c r="F9586" t="s">
        <v>2612</v>
      </c>
      <c r="G9586">
        <v>0</v>
      </c>
      <c r="H9586">
        <v>0</v>
      </c>
      <c r="I9586">
        <v>32.438333</v>
      </c>
    </row>
    <row r="9587" spans="1:9" x14ac:dyDescent="0.25">
      <c r="A9587">
        <v>2600043844</v>
      </c>
      <c r="B9587" t="s">
        <v>7295</v>
      </c>
      <c r="C9587" t="s">
        <v>2637</v>
      </c>
      <c r="D9587" t="s">
        <v>2638</v>
      </c>
      <c r="E9587" s="1">
        <v>1</v>
      </c>
      <c r="F9587" t="s">
        <v>2612</v>
      </c>
      <c r="G9587">
        <v>0</v>
      </c>
      <c r="H9587" s="1">
        <v>0</v>
      </c>
      <c r="I9587" s="1">
        <v>25000</v>
      </c>
    </row>
    <row r="9588" spans="1:9" x14ac:dyDescent="0.25">
      <c r="A9588">
        <v>2600043845</v>
      </c>
      <c r="B9588" t="s">
        <v>7296</v>
      </c>
      <c r="C9588" t="s">
        <v>2637</v>
      </c>
      <c r="D9588" t="s">
        <v>2638</v>
      </c>
      <c r="E9588" s="1">
        <v>2</v>
      </c>
      <c r="F9588" t="s">
        <v>2612</v>
      </c>
      <c r="G9588">
        <v>0</v>
      </c>
      <c r="H9588">
        <v>0</v>
      </c>
      <c r="I9588" s="1">
        <v>760.91</v>
      </c>
    </row>
    <row r="9589" spans="1:9" x14ac:dyDescent="0.25">
      <c r="A9589">
        <v>2600043858</v>
      </c>
      <c r="B9589" t="s">
        <v>7297</v>
      </c>
      <c r="C9589" t="s">
        <v>699</v>
      </c>
      <c r="D9589" t="s">
        <v>700</v>
      </c>
      <c r="E9589">
        <v>2</v>
      </c>
      <c r="F9589" t="s">
        <v>2612</v>
      </c>
      <c r="G9589">
        <v>0</v>
      </c>
      <c r="H9589">
        <v>0</v>
      </c>
      <c r="I9589">
        <v>12.71</v>
      </c>
    </row>
    <row r="9590" spans="1:9" x14ac:dyDescent="0.25">
      <c r="A9590">
        <v>2600043859</v>
      </c>
      <c r="B9590" t="s">
        <v>7298</v>
      </c>
      <c r="C9590" t="s">
        <v>699</v>
      </c>
      <c r="D9590" t="s">
        <v>700</v>
      </c>
      <c r="E9590">
        <v>2</v>
      </c>
      <c r="F9590" t="s">
        <v>2612</v>
      </c>
      <c r="G9590">
        <v>0</v>
      </c>
      <c r="H9590">
        <v>0</v>
      </c>
      <c r="I9590">
        <v>21.19</v>
      </c>
    </row>
    <row r="9591" spans="1:9" x14ac:dyDescent="0.25">
      <c r="A9591">
        <v>2600043861</v>
      </c>
      <c r="B9591" t="s">
        <v>7299</v>
      </c>
      <c r="C9591" t="s">
        <v>699</v>
      </c>
      <c r="D9591" t="s">
        <v>700</v>
      </c>
      <c r="E9591">
        <v>3</v>
      </c>
      <c r="F9591" t="s">
        <v>2612</v>
      </c>
      <c r="G9591">
        <v>0</v>
      </c>
      <c r="H9591">
        <v>0</v>
      </c>
      <c r="I9591" s="1">
        <v>1.6966669999999999</v>
      </c>
    </row>
    <row r="9592" spans="1:9" x14ac:dyDescent="0.25">
      <c r="A9592">
        <v>2600043892</v>
      </c>
      <c r="B9592" t="s">
        <v>7300</v>
      </c>
      <c r="C9592" t="s">
        <v>2637</v>
      </c>
      <c r="D9592" t="s">
        <v>2638</v>
      </c>
      <c r="E9592">
        <v>300</v>
      </c>
      <c r="F9592" t="s">
        <v>2612</v>
      </c>
      <c r="G9592">
        <v>0</v>
      </c>
      <c r="H9592">
        <v>0</v>
      </c>
      <c r="I9592" s="1">
        <v>4.5900000000000003E-2</v>
      </c>
    </row>
    <row r="9593" spans="1:9" x14ac:dyDescent="0.25">
      <c r="A9593">
        <v>2600043940</v>
      </c>
      <c r="B9593" t="s">
        <v>7301</v>
      </c>
      <c r="C9593" t="s">
        <v>699</v>
      </c>
      <c r="D9593" t="s">
        <v>700</v>
      </c>
      <c r="E9593">
        <v>2</v>
      </c>
      <c r="F9593" t="s">
        <v>2612</v>
      </c>
      <c r="G9593">
        <v>0</v>
      </c>
      <c r="H9593">
        <v>0</v>
      </c>
      <c r="I9593">
        <v>841.63</v>
      </c>
    </row>
    <row r="9594" spans="1:9" x14ac:dyDescent="0.25">
      <c r="A9594">
        <v>2600044057</v>
      </c>
      <c r="B9594" t="s">
        <v>7302</v>
      </c>
      <c r="C9594" t="s">
        <v>248</v>
      </c>
      <c r="D9594" t="s">
        <v>249</v>
      </c>
      <c r="E9594" s="1">
        <v>97.1</v>
      </c>
      <c r="F9594" t="s">
        <v>4426</v>
      </c>
      <c r="G9594">
        <v>0</v>
      </c>
      <c r="H9594">
        <v>0</v>
      </c>
      <c r="I9594">
        <v>22.134912</v>
      </c>
    </row>
    <row r="9595" spans="1:9" x14ac:dyDescent="0.25">
      <c r="A9595">
        <v>2600044066</v>
      </c>
      <c r="B9595" t="s">
        <v>7303</v>
      </c>
      <c r="C9595" t="s">
        <v>699</v>
      </c>
      <c r="D9595" t="s">
        <v>700</v>
      </c>
      <c r="E9595" s="1">
        <v>1</v>
      </c>
      <c r="F9595" t="s">
        <v>2612</v>
      </c>
      <c r="G9595">
        <v>0</v>
      </c>
      <c r="H9595">
        <v>0</v>
      </c>
      <c r="I9595">
        <v>616.86</v>
      </c>
    </row>
    <row r="9596" spans="1:9" x14ac:dyDescent="0.25">
      <c r="A9596">
        <v>2600044074</v>
      </c>
      <c r="B9596" t="s">
        <v>7304</v>
      </c>
      <c r="C9596" t="s">
        <v>248</v>
      </c>
      <c r="D9596" t="s">
        <v>249</v>
      </c>
      <c r="E9596">
        <v>6</v>
      </c>
      <c r="F9596" t="s">
        <v>2612</v>
      </c>
      <c r="G9596">
        <v>0</v>
      </c>
      <c r="H9596">
        <v>0</v>
      </c>
      <c r="I9596">
        <v>0.47</v>
      </c>
    </row>
    <row r="9597" spans="1:9" x14ac:dyDescent="0.25">
      <c r="A9597">
        <v>2600044095</v>
      </c>
      <c r="B9597" t="s">
        <v>7305</v>
      </c>
      <c r="C9597" t="s">
        <v>248</v>
      </c>
      <c r="D9597" t="s">
        <v>249</v>
      </c>
      <c r="E9597" s="1">
        <v>15</v>
      </c>
      <c r="F9597" t="s">
        <v>2612</v>
      </c>
      <c r="G9597">
        <v>0</v>
      </c>
      <c r="H9597">
        <v>0</v>
      </c>
      <c r="I9597" s="1">
        <v>6.78</v>
      </c>
    </row>
    <row r="9598" spans="1:9" x14ac:dyDescent="0.25">
      <c r="A9598">
        <v>2600044105</v>
      </c>
      <c r="B9598" t="s">
        <v>7306</v>
      </c>
      <c r="C9598" t="s">
        <v>248</v>
      </c>
      <c r="D9598" t="s">
        <v>249</v>
      </c>
      <c r="E9598" s="1">
        <v>9</v>
      </c>
      <c r="F9598" t="s">
        <v>2612</v>
      </c>
      <c r="G9598">
        <v>0</v>
      </c>
      <c r="H9598" s="1">
        <v>0</v>
      </c>
      <c r="I9598">
        <v>6.4977780000000003</v>
      </c>
    </row>
    <row r="9599" spans="1:9" x14ac:dyDescent="0.25">
      <c r="A9599">
        <v>2600044158</v>
      </c>
      <c r="B9599" t="s">
        <v>7307</v>
      </c>
      <c r="C9599" t="s">
        <v>2637</v>
      </c>
      <c r="D9599" t="s">
        <v>2638</v>
      </c>
      <c r="E9599" s="1">
        <v>20</v>
      </c>
      <c r="F9599" t="s">
        <v>2612</v>
      </c>
      <c r="G9599">
        <v>0</v>
      </c>
      <c r="H9599">
        <v>0</v>
      </c>
      <c r="I9599">
        <v>14.317</v>
      </c>
    </row>
    <row r="9600" spans="1:9" x14ac:dyDescent="0.25">
      <c r="A9600">
        <v>2600044175</v>
      </c>
      <c r="B9600" t="s">
        <v>7308</v>
      </c>
      <c r="C9600" t="s">
        <v>2637</v>
      </c>
      <c r="D9600" t="s">
        <v>2638</v>
      </c>
      <c r="E9600" s="1">
        <v>0</v>
      </c>
      <c r="F9600" t="s">
        <v>2612</v>
      </c>
      <c r="G9600">
        <v>1</v>
      </c>
      <c r="H9600">
        <v>0</v>
      </c>
      <c r="I9600">
        <v>0</v>
      </c>
    </row>
    <row r="9601" spans="1:9" x14ac:dyDescent="0.25">
      <c r="A9601">
        <v>2600044175</v>
      </c>
      <c r="B9601" t="s">
        <v>7308</v>
      </c>
      <c r="C9601" t="s">
        <v>2623</v>
      </c>
      <c r="D9601" t="s">
        <v>2624</v>
      </c>
      <c r="E9601" s="1">
        <v>0</v>
      </c>
      <c r="F9601" t="s">
        <v>2612</v>
      </c>
      <c r="G9601">
        <v>0</v>
      </c>
      <c r="H9601">
        <v>1</v>
      </c>
      <c r="I9601">
        <v>72.543750000000003</v>
      </c>
    </row>
    <row r="9602" spans="1:9" x14ac:dyDescent="0.25">
      <c r="A9602">
        <v>2600044190</v>
      </c>
      <c r="B9602" t="s">
        <v>7309</v>
      </c>
      <c r="C9602" t="s">
        <v>2637</v>
      </c>
      <c r="D9602" t="s">
        <v>2638</v>
      </c>
      <c r="E9602">
        <v>200</v>
      </c>
      <c r="F9602" t="s">
        <v>2612</v>
      </c>
      <c r="G9602">
        <v>0</v>
      </c>
      <c r="H9602">
        <v>0</v>
      </c>
      <c r="I9602">
        <v>2</v>
      </c>
    </row>
    <row r="9603" spans="1:9" x14ac:dyDescent="0.25">
      <c r="A9603">
        <v>2600044196</v>
      </c>
      <c r="B9603" t="s">
        <v>7310</v>
      </c>
      <c r="C9603" t="s">
        <v>699</v>
      </c>
      <c r="D9603" t="s">
        <v>700</v>
      </c>
      <c r="E9603">
        <v>6</v>
      </c>
      <c r="F9603" t="s">
        <v>2612</v>
      </c>
      <c r="G9603">
        <v>0</v>
      </c>
      <c r="H9603">
        <v>0</v>
      </c>
      <c r="I9603" s="1">
        <v>6.05</v>
      </c>
    </row>
    <row r="9604" spans="1:9" x14ac:dyDescent="0.25">
      <c r="A9604">
        <v>2600044249</v>
      </c>
      <c r="B9604" t="s">
        <v>8430</v>
      </c>
      <c r="C9604" t="s">
        <v>248</v>
      </c>
      <c r="D9604" t="s">
        <v>249</v>
      </c>
      <c r="E9604">
        <v>2</v>
      </c>
      <c r="F9604" t="s">
        <v>2612</v>
      </c>
      <c r="G9604">
        <v>0</v>
      </c>
      <c r="H9604">
        <v>0</v>
      </c>
      <c r="I9604" s="1">
        <v>46.61</v>
      </c>
    </row>
    <row r="9605" spans="1:9" x14ac:dyDescent="0.25">
      <c r="A9605">
        <v>2600044250</v>
      </c>
      <c r="B9605" t="s">
        <v>7311</v>
      </c>
      <c r="C9605" t="s">
        <v>2637</v>
      </c>
      <c r="D9605" t="s">
        <v>2638</v>
      </c>
      <c r="E9605" s="1">
        <v>1</v>
      </c>
      <c r="F9605" t="s">
        <v>2612</v>
      </c>
      <c r="G9605">
        <v>0</v>
      </c>
      <c r="H9605">
        <v>0</v>
      </c>
      <c r="I9605" s="1">
        <v>2200</v>
      </c>
    </row>
    <row r="9606" spans="1:9" x14ac:dyDescent="0.25">
      <c r="A9606">
        <v>2600044251</v>
      </c>
      <c r="B9606" t="s">
        <v>7312</v>
      </c>
      <c r="C9606" t="s">
        <v>2637</v>
      </c>
      <c r="D9606" t="s">
        <v>2638</v>
      </c>
      <c r="E9606" s="1">
        <v>1</v>
      </c>
      <c r="F9606" t="s">
        <v>2612</v>
      </c>
      <c r="G9606">
        <v>0</v>
      </c>
      <c r="H9606">
        <v>0</v>
      </c>
      <c r="I9606" s="1">
        <v>2200</v>
      </c>
    </row>
    <row r="9607" spans="1:9" x14ac:dyDescent="0.25">
      <c r="A9607">
        <v>2600044272</v>
      </c>
      <c r="B9607" t="s">
        <v>7313</v>
      </c>
      <c r="C9607" t="s">
        <v>248</v>
      </c>
      <c r="D9607" t="s">
        <v>249</v>
      </c>
      <c r="E9607">
        <v>1</v>
      </c>
      <c r="F9607" t="s">
        <v>5620</v>
      </c>
      <c r="G9607">
        <v>0</v>
      </c>
      <c r="H9607">
        <v>0</v>
      </c>
      <c r="I9607">
        <v>36.44</v>
      </c>
    </row>
    <row r="9608" spans="1:9" x14ac:dyDescent="0.25">
      <c r="A9608">
        <v>2600044276</v>
      </c>
      <c r="B9608" t="s">
        <v>8431</v>
      </c>
      <c r="C9608" t="s">
        <v>248</v>
      </c>
      <c r="D9608" t="s">
        <v>249</v>
      </c>
      <c r="E9608" s="1">
        <v>2</v>
      </c>
      <c r="F9608" t="s">
        <v>2612</v>
      </c>
      <c r="G9608">
        <v>0</v>
      </c>
      <c r="H9608">
        <v>0</v>
      </c>
      <c r="I9608">
        <v>55.085000000000001</v>
      </c>
    </row>
    <row r="9609" spans="1:9" x14ac:dyDescent="0.25">
      <c r="A9609">
        <v>2600044277</v>
      </c>
      <c r="B9609" t="s">
        <v>7314</v>
      </c>
      <c r="C9609" t="s">
        <v>699</v>
      </c>
      <c r="D9609" t="s">
        <v>700</v>
      </c>
      <c r="E9609">
        <v>9</v>
      </c>
      <c r="F9609" t="s">
        <v>2612</v>
      </c>
      <c r="G9609">
        <v>0</v>
      </c>
      <c r="H9609">
        <v>0</v>
      </c>
      <c r="I9609">
        <v>5.443333</v>
      </c>
    </row>
    <row r="9610" spans="1:9" x14ac:dyDescent="0.25">
      <c r="A9610">
        <v>2600044277</v>
      </c>
      <c r="B9610" t="s">
        <v>7314</v>
      </c>
      <c r="C9610" t="s">
        <v>248</v>
      </c>
      <c r="D9610" t="s">
        <v>249</v>
      </c>
      <c r="E9610">
        <v>16</v>
      </c>
      <c r="F9610" t="s">
        <v>2612</v>
      </c>
      <c r="G9610">
        <v>0</v>
      </c>
      <c r="H9610">
        <v>0</v>
      </c>
      <c r="I9610">
        <v>5.9318749999999998</v>
      </c>
    </row>
    <row r="9611" spans="1:9" x14ac:dyDescent="0.25">
      <c r="A9611">
        <v>2600044288</v>
      </c>
      <c r="B9611" t="s">
        <v>7315</v>
      </c>
      <c r="C9611" t="s">
        <v>248</v>
      </c>
      <c r="D9611" t="s">
        <v>249</v>
      </c>
      <c r="E9611">
        <v>1</v>
      </c>
      <c r="F9611" t="s">
        <v>2612</v>
      </c>
      <c r="G9611">
        <v>0</v>
      </c>
      <c r="H9611">
        <v>0</v>
      </c>
      <c r="I9611" s="1">
        <v>30.99</v>
      </c>
    </row>
    <row r="9612" spans="1:9" x14ac:dyDescent="0.25">
      <c r="A9612">
        <v>2600044289</v>
      </c>
      <c r="B9612" t="s">
        <v>7316</v>
      </c>
      <c r="C9612" t="s">
        <v>699</v>
      </c>
      <c r="D9612" t="s">
        <v>700</v>
      </c>
      <c r="E9612" s="1">
        <v>5000</v>
      </c>
      <c r="F9612" t="s">
        <v>2612</v>
      </c>
      <c r="G9612">
        <v>0</v>
      </c>
      <c r="H9612" s="1">
        <v>5000</v>
      </c>
      <c r="I9612">
        <v>1.8305999999999999E-2</v>
      </c>
    </row>
    <row r="9613" spans="1:9" x14ac:dyDescent="0.25">
      <c r="A9613">
        <v>2600044289</v>
      </c>
      <c r="B9613" t="s">
        <v>7316</v>
      </c>
      <c r="C9613" t="s">
        <v>248</v>
      </c>
      <c r="D9613" t="s">
        <v>249</v>
      </c>
      <c r="E9613" s="1">
        <v>10000</v>
      </c>
      <c r="F9613" t="s">
        <v>2612</v>
      </c>
      <c r="G9613">
        <v>0</v>
      </c>
      <c r="H9613">
        <v>0</v>
      </c>
      <c r="I9613">
        <v>1.6375000000000001E-2</v>
      </c>
    </row>
    <row r="9614" spans="1:9" x14ac:dyDescent="0.25">
      <c r="A9614">
        <v>2600044305</v>
      </c>
      <c r="B9614" t="s">
        <v>7317</v>
      </c>
      <c r="C9614" t="s">
        <v>248</v>
      </c>
      <c r="D9614" t="s">
        <v>249</v>
      </c>
      <c r="E9614" s="1">
        <v>9.1920000000000002</v>
      </c>
      <c r="F9614" t="s">
        <v>5741</v>
      </c>
      <c r="G9614">
        <v>0</v>
      </c>
      <c r="H9614">
        <v>0</v>
      </c>
      <c r="I9614" s="1">
        <v>75.109877999999995</v>
      </c>
    </row>
    <row r="9615" spans="1:9" x14ac:dyDescent="0.25">
      <c r="A9615">
        <v>2600044357</v>
      </c>
      <c r="B9615" t="s">
        <v>7318</v>
      </c>
      <c r="C9615" t="s">
        <v>248</v>
      </c>
      <c r="D9615" t="s">
        <v>249</v>
      </c>
      <c r="E9615">
        <v>2</v>
      </c>
      <c r="F9615" t="s">
        <v>2612</v>
      </c>
      <c r="G9615">
        <v>0</v>
      </c>
      <c r="H9615">
        <v>0</v>
      </c>
      <c r="I9615">
        <v>555.32500000000005</v>
      </c>
    </row>
    <row r="9616" spans="1:9" x14ac:dyDescent="0.25">
      <c r="A9616">
        <v>2600044383</v>
      </c>
      <c r="B9616" t="s">
        <v>7319</v>
      </c>
      <c r="C9616" t="s">
        <v>248</v>
      </c>
      <c r="D9616" t="s">
        <v>249</v>
      </c>
      <c r="E9616" s="1">
        <v>1</v>
      </c>
      <c r="F9616" t="s">
        <v>2612</v>
      </c>
      <c r="G9616">
        <v>0</v>
      </c>
      <c r="H9616">
        <v>0</v>
      </c>
      <c r="I9616" s="1">
        <v>33.049999999999997</v>
      </c>
    </row>
    <row r="9617" spans="1:9" x14ac:dyDescent="0.25">
      <c r="A9617">
        <v>2600044418</v>
      </c>
      <c r="B9617" t="s">
        <v>7320</v>
      </c>
      <c r="C9617" t="s">
        <v>248</v>
      </c>
      <c r="D9617" t="s">
        <v>249</v>
      </c>
      <c r="E9617" s="1">
        <v>1</v>
      </c>
      <c r="F9617" t="s">
        <v>2612</v>
      </c>
      <c r="G9617">
        <v>0</v>
      </c>
      <c r="H9617">
        <v>0</v>
      </c>
      <c r="I9617" s="1">
        <v>2265.38</v>
      </c>
    </row>
    <row r="9618" spans="1:9" x14ac:dyDescent="0.25">
      <c r="A9618">
        <v>2600044439</v>
      </c>
      <c r="B9618" t="s">
        <v>7321</v>
      </c>
      <c r="C9618" t="s">
        <v>248</v>
      </c>
      <c r="D9618" t="s">
        <v>249</v>
      </c>
      <c r="E9618">
        <v>1</v>
      </c>
      <c r="F9618" t="s">
        <v>2612</v>
      </c>
      <c r="G9618">
        <v>0</v>
      </c>
      <c r="H9618">
        <v>0</v>
      </c>
      <c r="I9618">
        <v>177.96</v>
      </c>
    </row>
    <row r="9619" spans="1:9" x14ac:dyDescent="0.25">
      <c r="A9619">
        <v>2600044441</v>
      </c>
      <c r="B9619" t="s">
        <v>7322</v>
      </c>
      <c r="C9619" t="s">
        <v>699</v>
      </c>
      <c r="D9619" t="s">
        <v>700</v>
      </c>
      <c r="E9619" s="1">
        <v>5</v>
      </c>
      <c r="F9619" t="s">
        <v>2612</v>
      </c>
      <c r="G9619">
        <v>0</v>
      </c>
      <c r="H9619">
        <v>0</v>
      </c>
      <c r="I9619" s="1">
        <v>7.8</v>
      </c>
    </row>
    <row r="9620" spans="1:9" x14ac:dyDescent="0.25">
      <c r="A9620">
        <v>2600044458</v>
      </c>
      <c r="B9620" t="s">
        <v>7323</v>
      </c>
      <c r="C9620" t="s">
        <v>2637</v>
      </c>
      <c r="D9620" t="s">
        <v>2638</v>
      </c>
      <c r="E9620" s="1">
        <v>5800</v>
      </c>
      <c r="F9620" t="s">
        <v>2612</v>
      </c>
      <c r="G9620">
        <v>0</v>
      </c>
      <c r="H9620">
        <v>0</v>
      </c>
      <c r="I9620">
        <v>0.13800000000000001</v>
      </c>
    </row>
    <row r="9621" spans="1:9" x14ac:dyDescent="0.25">
      <c r="A9621">
        <v>2600044503</v>
      </c>
      <c r="B9621" t="s">
        <v>7324</v>
      </c>
      <c r="C9621" t="s">
        <v>248</v>
      </c>
      <c r="D9621" t="s">
        <v>249</v>
      </c>
      <c r="E9621">
        <v>15</v>
      </c>
      <c r="F9621" t="s">
        <v>2612</v>
      </c>
      <c r="G9621">
        <v>0</v>
      </c>
      <c r="H9621">
        <v>0</v>
      </c>
      <c r="I9621">
        <v>2.37</v>
      </c>
    </row>
    <row r="9622" spans="1:9" x14ac:dyDescent="0.25">
      <c r="A9622">
        <v>2600044525</v>
      </c>
      <c r="B9622" t="s">
        <v>7325</v>
      </c>
      <c r="C9622" t="s">
        <v>248</v>
      </c>
      <c r="D9622" t="s">
        <v>249</v>
      </c>
      <c r="E9622" s="1">
        <v>1</v>
      </c>
      <c r="F9622" t="s">
        <v>2612</v>
      </c>
      <c r="G9622">
        <v>0</v>
      </c>
      <c r="H9622">
        <v>0</v>
      </c>
      <c r="I9622">
        <v>50.85</v>
      </c>
    </row>
    <row r="9623" spans="1:9" x14ac:dyDescent="0.25">
      <c r="A9623">
        <v>2600044569</v>
      </c>
      <c r="B9623" t="s">
        <v>7326</v>
      </c>
      <c r="C9623" t="s">
        <v>248</v>
      </c>
      <c r="D9623" t="s">
        <v>249</v>
      </c>
      <c r="E9623">
        <v>1</v>
      </c>
      <c r="F9623" t="s">
        <v>2612</v>
      </c>
      <c r="G9623">
        <v>0</v>
      </c>
      <c r="H9623">
        <v>0</v>
      </c>
      <c r="I9623">
        <v>38.130000000000003</v>
      </c>
    </row>
    <row r="9624" spans="1:9" x14ac:dyDescent="0.25">
      <c r="A9624">
        <v>2600044571</v>
      </c>
      <c r="B9624" t="s">
        <v>8500</v>
      </c>
      <c r="C9624" t="s">
        <v>699</v>
      </c>
      <c r="D9624" t="s">
        <v>700</v>
      </c>
      <c r="E9624">
        <v>20</v>
      </c>
      <c r="F9624" t="s">
        <v>2612</v>
      </c>
      <c r="G9624">
        <v>0</v>
      </c>
      <c r="H9624">
        <v>0</v>
      </c>
      <c r="I9624">
        <v>0.17599999999999999</v>
      </c>
    </row>
    <row r="9625" spans="1:9" x14ac:dyDescent="0.25">
      <c r="A9625">
        <v>2600044577</v>
      </c>
      <c r="B9625" t="s">
        <v>7327</v>
      </c>
      <c r="C9625" t="s">
        <v>699</v>
      </c>
      <c r="D9625" t="s">
        <v>700</v>
      </c>
      <c r="E9625">
        <v>1</v>
      </c>
      <c r="F9625" t="s">
        <v>2612</v>
      </c>
      <c r="G9625">
        <v>0</v>
      </c>
      <c r="H9625">
        <v>0</v>
      </c>
      <c r="I9625">
        <v>35.5</v>
      </c>
    </row>
    <row r="9626" spans="1:9" x14ac:dyDescent="0.25">
      <c r="A9626">
        <v>2600044578</v>
      </c>
      <c r="B9626" t="s">
        <v>7328</v>
      </c>
      <c r="C9626" t="s">
        <v>699</v>
      </c>
      <c r="D9626" t="s">
        <v>700</v>
      </c>
      <c r="E9626" s="1">
        <v>1</v>
      </c>
      <c r="F9626" t="s">
        <v>2612</v>
      </c>
      <c r="G9626">
        <v>0</v>
      </c>
      <c r="H9626">
        <v>0</v>
      </c>
      <c r="I9626">
        <v>213</v>
      </c>
    </row>
    <row r="9627" spans="1:9" x14ac:dyDescent="0.25">
      <c r="A9627">
        <v>2600044602</v>
      </c>
      <c r="B9627" t="s">
        <v>8501</v>
      </c>
      <c r="C9627" t="s">
        <v>699</v>
      </c>
      <c r="D9627" t="s">
        <v>700</v>
      </c>
      <c r="E9627">
        <v>4</v>
      </c>
      <c r="F9627" t="s">
        <v>2612</v>
      </c>
      <c r="G9627">
        <v>0</v>
      </c>
      <c r="H9627">
        <v>0</v>
      </c>
      <c r="I9627">
        <v>15.25</v>
      </c>
    </row>
    <row r="9628" spans="1:9" x14ac:dyDescent="0.25">
      <c r="A9628">
        <v>2600044624</v>
      </c>
      <c r="B9628" t="s">
        <v>7329</v>
      </c>
      <c r="C9628" t="s">
        <v>699</v>
      </c>
      <c r="D9628" t="s">
        <v>700</v>
      </c>
      <c r="E9628">
        <v>1</v>
      </c>
      <c r="F9628" t="s">
        <v>2612</v>
      </c>
      <c r="G9628">
        <v>0</v>
      </c>
      <c r="H9628">
        <v>0</v>
      </c>
      <c r="I9628">
        <v>4.54</v>
      </c>
    </row>
    <row r="9629" spans="1:9" x14ac:dyDescent="0.25">
      <c r="A9629">
        <v>2600044629</v>
      </c>
      <c r="B9629" t="s">
        <v>7330</v>
      </c>
      <c r="C9629" t="s">
        <v>248</v>
      </c>
      <c r="D9629" t="s">
        <v>249</v>
      </c>
      <c r="E9629">
        <v>3</v>
      </c>
      <c r="F9629" t="s">
        <v>2612</v>
      </c>
      <c r="G9629">
        <v>0</v>
      </c>
      <c r="H9629">
        <v>0</v>
      </c>
      <c r="I9629">
        <v>10.5</v>
      </c>
    </row>
    <row r="9630" spans="1:9" x14ac:dyDescent="0.25">
      <c r="A9630">
        <v>2600044657</v>
      </c>
      <c r="B9630" t="s">
        <v>7331</v>
      </c>
      <c r="C9630" t="s">
        <v>699</v>
      </c>
      <c r="D9630" t="s">
        <v>700</v>
      </c>
      <c r="E9630">
        <v>1</v>
      </c>
      <c r="F9630" t="s">
        <v>2612</v>
      </c>
      <c r="G9630">
        <v>0</v>
      </c>
      <c r="H9630">
        <v>0</v>
      </c>
      <c r="I9630" s="1">
        <v>4672.6000000000004</v>
      </c>
    </row>
    <row r="9631" spans="1:9" x14ac:dyDescent="0.25">
      <c r="A9631">
        <v>2600044658</v>
      </c>
      <c r="B9631" t="s">
        <v>7332</v>
      </c>
      <c r="C9631" t="s">
        <v>699</v>
      </c>
      <c r="D9631" t="s">
        <v>700</v>
      </c>
      <c r="E9631">
        <v>0</v>
      </c>
      <c r="F9631" t="s">
        <v>2612</v>
      </c>
      <c r="G9631">
        <v>0</v>
      </c>
      <c r="H9631">
        <v>1</v>
      </c>
      <c r="I9631">
        <v>0</v>
      </c>
    </row>
    <row r="9632" spans="1:9" x14ac:dyDescent="0.25">
      <c r="A9632">
        <v>2600044701</v>
      </c>
      <c r="B9632" t="s">
        <v>8502</v>
      </c>
      <c r="C9632" t="s">
        <v>699</v>
      </c>
      <c r="D9632" t="s">
        <v>700</v>
      </c>
      <c r="E9632">
        <v>0</v>
      </c>
      <c r="F9632" t="s">
        <v>2612</v>
      </c>
      <c r="G9632">
        <v>0</v>
      </c>
      <c r="H9632">
        <v>1</v>
      </c>
      <c r="I9632">
        <v>0</v>
      </c>
    </row>
    <row r="9633" spans="1:9" x14ac:dyDescent="0.25">
      <c r="A9633">
        <v>2600044706</v>
      </c>
      <c r="B9633" t="s">
        <v>7333</v>
      </c>
      <c r="C9633" t="s">
        <v>248</v>
      </c>
      <c r="D9633" t="s">
        <v>249</v>
      </c>
      <c r="E9633">
        <v>14</v>
      </c>
      <c r="F9633" t="s">
        <v>2612</v>
      </c>
      <c r="G9633">
        <v>0</v>
      </c>
      <c r="H9633">
        <v>0</v>
      </c>
      <c r="I9633" s="1">
        <v>11.261429</v>
      </c>
    </row>
    <row r="9634" spans="1:9" x14ac:dyDescent="0.25">
      <c r="A9634">
        <v>2600044709</v>
      </c>
      <c r="B9634" t="s">
        <v>7334</v>
      </c>
      <c r="C9634" t="s">
        <v>248</v>
      </c>
      <c r="D9634" t="s">
        <v>249</v>
      </c>
      <c r="E9634">
        <v>1</v>
      </c>
      <c r="F9634" t="s">
        <v>2612</v>
      </c>
      <c r="G9634">
        <v>0</v>
      </c>
      <c r="H9634">
        <v>0</v>
      </c>
      <c r="I9634">
        <v>9.01</v>
      </c>
    </row>
    <row r="9635" spans="1:9" x14ac:dyDescent="0.25">
      <c r="A9635">
        <v>2600044724</v>
      </c>
      <c r="B9635" t="s">
        <v>7335</v>
      </c>
      <c r="C9635" t="s">
        <v>248</v>
      </c>
      <c r="D9635" t="s">
        <v>249</v>
      </c>
      <c r="E9635" s="1">
        <v>12</v>
      </c>
      <c r="F9635" t="s">
        <v>2612</v>
      </c>
      <c r="G9635">
        <v>0</v>
      </c>
      <c r="H9635">
        <v>0</v>
      </c>
      <c r="I9635">
        <v>29.660833</v>
      </c>
    </row>
    <row r="9636" spans="1:9" x14ac:dyDescent="0.25">
      <c r="A9636">
        <v>2600044742</v>
      </c>
      <c r="B9636" t="s">
        <v>7336</v>
      </c>
      <c r="C9636" t="s">
        <v>2637</v>
      </c>
      <c r="D9636" t="s">
        <v>2638</v>
      </c>
      <c r="E9636">
        <v>151</v>
      </c>
      <c r="F9636" t="s">
        <v>2612</v>
      </c>
      <c r="G9636">
        <v>0</v>
      </c>
      <c r="H9636">
        <v>0</v>
      </c>
      <c r="I9636">
        <v>5.9672850000000004</v>
      </c>
    </row>
    <row r="9637" spans="1:9" x14ac:dyDescent="0.25">
      <c r="A9637">
        <v>2600044743</v>
      </c>
      <c r="B9637" t="s">
        <v>7337</v>
      </c>
      <c r="C9637" t="s">
        <v>2637</v>
      </c>
      <c r="D9637" t="s">
        <v>2638</v>
      </c>
      <c r="E9637">
        <v>4</v>
      </c>
      <c r="F9637" t="s">
        <v>2612</v>
      </c>
      <c r="G9637">
        <v>0</v>
      </c>
      <c r="H9637">
        <v>0</v>
      </c>
      <c r="I9637">
        <v>101.1875</v>
      </c>
    </row>
    <row r="9638" spans="1:9" x14ac:dyDescent="0.25">
      <c r="A9638">
        <v>2600044757</v>
      </c>
      <c r="B9638" t="s">
        <v>7338</v>
      </c>
      <c r="C9638" t="s">
        <v>699</v>
      </c>
      <c r="D9638" t="s">
        <v>700</v>
      </c>
      <c r="E9638" s="1">
        <v>1</v>
      </c>
      <c r="F9638" t="s">
        <v>2612</v>
      </c>
      <c r="G9638">
        <v>0</v>
      </c>
      <c r="H9638">
        <v>0</v>
      </c>
      <c r="I9638">
        <v>88.5</v>
      </c>
    </row>
    <row r="9639" spans="1:9" x14ac:dyDescent="0.25">
      <c r="A9639">
        <v>2600044760</v>
      </c>
      <c r="B9639" t="s">
        <v>7339</v>
      </c>
      <c r="C9639" t="s">
        <v>248</v>
      </c>
      <c r="D9639" t="s">
        <v>249</v>
      </c>
      <c r="E9639">
        <v>2</v>
      </c>
      <c r="F9639" t="s">
        <v>2612</v>
      </c>
      <c r="G9639">
        <v>0</v>
      </c>
      <c r="H9639">
        <v>0</v>
      </c>
      <c r="I9639">
        <v>205.9</v>
      </c>
    </row>
    <row r="9640" spans="1:9" x14ac:dyDescent="0.25">
      <c r="A9640">
        <v>2600044767</v>
      </c>
      <c r="B9640" t="s">
        <v>7340</v>
      </c>
      <c r="C9640" t="s">
        <v>2637</v>
      </c>
      <c r="D9640" t="s">
        <v>2638</v>
      </c>
      <c r="E9640" s="1">
        <v>9</v>
      </c>
      <c r="F9640" t="s">
        <v>2612</v>
      </c>
      <c r="G9640">
        <v>0</v>
      </c>
      <c r="H9640">
        <v>0</v>
      </c>
      <c r="I9640">
        <v>69.016666999999998</v>
      </c>
    </row>
    <row r="9641" spans="1:9" x14ac:dyDescent="0.25">
      <c r="A9641">
        <v>2600044782</v>
      </c>
      <c r="B9641" t="s">
        <v>7341</v>
      </c>
      <c r="C9641" t="s">
        <v>2637</v>
      </c>
      <c r="D9641" t="s">
        <v>2638</v>
      </c>
      <c r="E9641" s="1">
        <v>58</v>
      </c>
      <c r="F9641" t="s">
        <v>2612</v>
      </c>
      <c r="G9641">
        <v>0</v>
      </c>
      <c r="H9641">
        <v>0</v>
      </c>
      <c r="I9641" s="1">
        <v>7.8</v>
      </c>
    </row>
    <row r="9642" spans="1:9" x14ac:dyDescent="0.25">
      <c r="A9642">
        <v>2600044811</v>
      </c>
      <c r="B9642" t="s">
        <v>8503</v>
      </c>
      <c r="C9642" t="s">
        <v>699</v>
      </c>
      <c r="D9642" t="s">
        <v>700</v>
      </c>
      <c r="E9642">
        <v>0</v>
      </c>
      <c r="F9642" t="s">
        <v>6547</v>
      </c>
      <c r="G9642">
        <v>0</v>
      </c>
      <c r="H9642">
        <v>1</v>
      </c>
      <c r="I9642">
        <v>0</v>
      </c>
    </row>
    <row r="9643" spans="1:9" x14ac:dyDescent="0.25">
      <c r="A9643">
        <v>2600044813</v>
      </c>
      <c r="B9643" t="s">
        <v>7342</v>
      </c>
      <c r="C9643" t="s">
        <v>2637</v>
      </c>
      <c r="D9643" t="s">
        <v>2638</v>
      </c>
      <c r="E9643" s="1">
        <v>63</v>
      </c>
      <c r="F9643" t="s">
        <v>2612</v>
      </c>
      <c r="G9643">
        <v>0</v>
      </c>
      <c r="H9643">
        <v>0</v>
      </c>
      <c r="I9643">
        <v>11.3</v>
      </c>
    </row>
    <row r="9644" spans="1:9" x14ac:dyDescent="0.25">
      <c r="A9644">
        <v>2600044843</v>
      </c>
      <c r="B9644" t="s">
        <v>7343</v>
      </c>
      <c r="C9644" t="s">
        <v>2625</v>
      </c>
      <c r="D9644" t="s">
        <v>2626</v>
      </c>
      <c r="E9644" s="1">
        <v>82400</v>
      </c>
      <c r="F9644" t="s">
        <v>2612</v>
      </c>
      <c r="G9644">
        <v>0</v>
      </c>
      <c r="H9644">
        <v>0</v>
      </c>
      <c r="I9644">
        <v>1.2585679999999999</v>
      </c>
    </row>
    <row r="9645" spans="1:9" x14ac:dyDescent="0.25">
      <c r="A9645">
        <v>2600044879</v>
      </c>
      <c r="B9645" t="s">
        <v>7344</v>
      </c>
      <c r="C9645" t="s">
        <v>699</v>
      </c>
      <c r="D9645" t="s">
        <v>700</v>
      </c>
      <c r="E9645">
        <v>1</v>
      </c>
      <c r="F9645" t="s">
        <v>2612</v>
      </c>
      <c r="G9645">
        <v>0</v>
      </c>
      <c r="H9645">
        <v>0</v>
      </c>
      <c r="I9645">
        <v>13.39</v>
      </c>
    </row>
    <row r="9646" spans="1:9" x14ac:dyDescent="0.25">
      <c r="A9646">
        <v>2600044880</v>
      </c>
      <c r="B9646" t="s">
        <v>7345</v>
      </c>
      <c r="C9646" t="s">
        <v>2637</v>
      </c>
      <c r="D9646" t="s">
        <v>2638</v>
      </c>
      <c r="E9646">
        <v>70</v>
      </c>
      <c r="F9646" t="s">
        <v>2612</v>
      </c>
      <c r="G9646">
        <v>0</v>
      </c>
      <c r="H9646">
        <v>0</v>
      </c>
      <c r="I9646" s="1">
        <v>42</v>
      </c>
    </row>
    <row r="9647" spans="1:9" x14ac:dyDescent="0.25">
      <c r="A9647">
        <v>2600044881</v>
      </c>
      <c r="B9647" t="s">
        <v>7346</v>
      </c>
      <c r="C9647" t="s">
        <v>2637</v>
      </c>
      <c r="D9647" t="s">
        <v>2638</v>
      </c>
      <c r="E9647">
        <v>10</v>
      </c>
      <c r="F9647" t="s">
        <v>2612</v>
      </c>
      <c r="G9647">
        <v>0</v>
      </c>
      <c r="H9647">
        <v>0</v>
      </c>
      <c r="I9647">
        <v>35</v>
      </c>
    </row>
    <row r="9648" spans="1:9" x14ac:dyDescent="0.25">
      <c r="A9648">
        <v>2600044884</v>
      </c>
      <c r="B9648" t="s">
        <v>7347</v>
      </c>
      <c r="C9648" t="s">
        <v>2637</v>
      </c>
      <c r="D9648" t="s">
        <v>2638</v>
      </c>
      <c r="E9648">
        <v>311</v>
      </c>
      <c r="F9648" t="s">
        <v>2612</v>
      </c>
      <c r="G9648">
        <v>0</v>
      </c>
      <c r="H9648">
        <v>0</v>
      </c>
      <c r="I9648" s="1">
        <v>5.7722189999999998</v>
      </c>
    </row>
    <row r="9649" spans="1:9" x14ac:dyDescent="0.25">
      <c r="A9649">
        <v>2600044889</v>
      </c>
      <c r="B9649" t="s">
        <v>7348</v>
      </c>
      <c r="C9649" t="s">
        <v>2637</v>
      </c>
      <c r="D9649" t="s">
        <v>2638</v>
      </c>
      <c r="E9649">
        <v>9</v>
      </c>
      <c r="F9649" t="s">
        <v>2612</v>
      </c>
      <c r="G9649">
        <v>0</v>
      </c>
      <c r="H9649">
        <v>0</v>
      </c>
      <c r="I9649" s="1">
        <v>275.71444400000001</v>
      </c>
    </row>
    <row r="9650" spans="1:9" x14ac:dyDescent="0.25">
      <c r="A9650">
        <v>2600044895</v>
      </c>
      <c r="B9650" t="s">
        <v>7349</v>
      </c>
      <c r="C9650" t="s">
        <v>699</v>
      </c>
      <c r="D9650" t="s">
        <v>700</v>
      </c>
      <c r="E9650">
        <v>2</v>
      </c>
      <c r="F9650" t="s">
        <v>2612</v>
      </c>
      <c r="G9650">
        <v>0</v>
      </c>
      <c r="H9650">
        <v>0</v>
      </c>
      <c r="I9650">
        <v>103.66</v>
      </c>
    </row>
    <row r="9651" spans="1:9" x14ac:dyDescent="0.25">
      <c r="A9651">
        <v>2600044907</v>
      </c>
      <c r="B9651" t="s">
        <v>7350</v>
      </c>
      <c r="C9651" t="s">
        <v>248</v>
      </c>
      <c r="D9651" t="s">
        <v>249</v>
      </c>
      <c r="E9651">
        <v>1</v>
      </c>
      <c r="F9651" t="s">
        <v>2612</v>
      </c>
      <c r="G9651">
        <v>0</v>
      </c>
      <c r="H9651">
        <v>0</v>
      </c>
      <c r="I9651">
        <v>4.92</v>
      </c>
    </row>
    <row r="9652" spans="1:9" x14ac:dyDescent="0.25">
      <c r="A9652">
        <v>2600044913</v>
      </c>
      <c r="B9652" t="s">
        <v>7351</v>
      </c>
      <c r="C9652" t="s">
        <v>248</v>
      </c>
      <c r="D9652" t="s">
        <v>249</v>
      </c>
      <c r="E9652">
        <v>50</v>
      </c>
      <c r="F9652" t="s">
        <v>2612</v>
      </c>
      <c r="G9652">
        <v>0</v>
      </c>
      <c r="H9652">
        <v>0</v>
      </c>
      <c r="I9652">
        <v>38.47</v>
      </c>
    </row>
    <row r="9653" spans="1:9" x14ac:dyDescent="0.25">
      <c r="A9653">
        <v>2600044941</v>
      </c>
      <c r="B9653" t="s">
        <v>7352</v>
      </c>
      <c r="C9653" t="s">
        <v>248</v>
      </c>
      <c r="D9653" t="s">
        <v>249</v>
      </c>
      <c r="E9653">
        <v>4</v>
      </c>
      <c r="F9653" t="s">
        <v>2612</v>
      </c>
      <c r="G9653">
        <v>0</v>
      </c>
      <c r="H9653">
        <v>0</v>
      </c>
      <c r="I9653">
        <v>8.4749999999999996</v>
      </c>
    </row>
    <row r="9654" spans="1:9" x14ac:dyDescent="0.25">
      <c r="A9654">
        <v>2600044973</v>
      </c>
      <c r="B9654" t="s">
        <v>7353</v>
      </c>
      <c r="C9654" t="s">
        <v>699</v>
      </c>
      <c r="D9654" t="s">
        <v>700</v>
      </c>
      <c r="E9654">
        <v>1</v>
      </c>
      <c r="F9654" t="s">
        <v>2612</v>
      </c>
      <c r="G9654">
        <v>0</v>
      </c>
      <c r="H9654">
        <v>0</v>
      </c>
      <c r="I9654">
        <v>141</v>
      </c>
    </row>
    <row r="9655" spans="1:9" x14ac:dyDescent="0.25">
      <c r="A9655">
        <v>2600044973</v>
      </c>
      <c r="B9655" t="s">
        <v>7353</v>
      </c>
      <c r="C9655" t="s">
        <v>248</v>
      </c>
      <c r="D9655" t="s">
        <v>249</v>
      </c>
      <c r="E9655">
        <v>1</v>
      </c>
      <c r="F9655" t="s">
        <v>2612</v>
      </c>
      <c r="G9655">
        <v>0</v>
      </c>
      <c r="H9655">
        <v>0</v>
      </c>
      <c r="I9655">
        <v>75.900000000000006</v>
      </c>
    </row>
    <row r="9656" spans="1:9" x14ac:dyDescent="0.25">
      <c r="A9656">
        <v>2600044974</v>
      </c>
      <c r="B9656" t="s">
        <v>7354</v>
      </c>
      <c r="C9656" t="s">
        <v>248</v>
      </c>
      <c r="D9656" t="s">
        <v>249</v>
      </c>
      <c r="E9656">
        <v>1</v>
      </c>
      <c r="F9656" t="s">
        <v>2612</v>
      </c>
      <c r="G9656">
        <v>0</v>
      </c>
      <c r="H9656">
        <v>0</v>
      </c>
      <c r="I9656">
        <v>272.91000000000003</v>
      </c>
    </row>
    <row r="9657" spans="1:9" x14ac:dyDescent="0.25">
      <c r="A9657">
        <v>2600044975</v>
      </c>
      <c r="B9657" t="s">
        <v>7355</v>
      </c>
      <c r="C9657" t="s">
        <v>248</v>
      </c>
      <c r="D9657" t="s">
        <v>249</v>
      </c>
      <c r="E9657">
        <v>1</v>
      </c>
      <c r="F9657" t="s">
        <v>2612</v>
      </c>
      <c r="G9657">
        <v>0</v>
      </c>
      <c r="H9657">
        <v>0</v>
      </c>
      <c r="I9657" s="1">
        <v>28.55</v>
      </c>
    </row>
    <row r="9658" spans="1:9" x14ac:dyDescent="0.25">
      <c r="A9658">
        <v>2600044976</v>
      </c>
      <c r="B9658" t="s">
        <v>7356</v>
      </c>
      <c r="C9658" t="s">
        <v>248</v>
      </c>
      <c r="D9658" t="s">
        <v>249</v>
      </c>
      <c r="E9658">
        <v>1</v>
      </c>
      <c r="F9658" t="s">
        <v>2612</v>
      </c>
      <c r="G9658">
        <v>0</v>
      </c>
      <c r="H9658">
        <v>0</v>
      </c>
      <c r="I9658">
        <v>29.48</v>
      </c>
    </row>
    <row r="9659" spans="1:9" x14ac:dyDescent="0.25">
      <c r="A9659">
        <v>2600044977</v>
      </c>
      <c r="B9659" t="s">
        <v>7357</v>
      </c>
      <c r="C9659" t="s">
        <v>248</v>
      </c>
      <c r="D9659" t="s">
        <v>249</v>
      </c>
      <c r="E9659">
        <v>1</v>
      </c>
      <c r="F9659" t="s">
        <v>2612</v>
      </c>
      <c r="G9659">
        <v>0</v>
      </c>
      <c r="H9659">
        <v>0</v>
      </c>
      <c r="I9659">
        <v>29.48</v>
      </c>
    </row>
    <row r="9660" spans="1:9" x14ac:dyDescent="0.25">
      <c r="A9660">
        <v>2600044978</v>
      </c>
      <c r="B9660" t="s">
        <v>7358</v>
      </c>
      <c r="C9660" t="s">
        <v>248</v>
      </c>
      <c r="D9660" t="s">
        <v>249</v>
      </c>
      <c r="E9660">
        <v>1</v>
      </c>
      <c r="F9660" t="s">
        <v>2612</v>
      </c>
      <c r="G9660">
        <v>0</v>
      </c>
      <c r="H9660">
        <v>0</v>
      </c>
      <c r="I9660">
        <v>29.48</v>
      </c>
    </row>
    <row r="9661" spans="1:9" x14ac:dyDescent="0.25">
      <c r="A9661">
        <v>2600045002</v>
      </c>
      <c r="B9661" t="s">
        <v>7359</v>
      </c>
      <c r="C9661" t="s">
        <v>248</v>
      </c>
      <c r="D9661" t="s">
        <v>249</v>
      </c>
      <c r="E9661" s="1">
        <v>12.192</v>
      </c>
      <c r="F9661" t="s">
        <v>5741</v>
      </c>
      <c r="G9661">
        <v>0</v>
      </c>
      <c r="H9661">
        <v>0</v>
      </c>
      <c r="I9661">
        <v>110.455217</v>
      </c>
    </row>
    <row r="9662" spans="1:9" x14ac:dyDescent="0.25">
      <c r="A9662">
        <v>2600045004</v>
      </c>
      <c r="B9662" t="s">
        <v>7360</v>
      </c>
      <c r="C9662" t="s">
        <v>2637</v>
      </c>
      <c r="D9662" t="s">
        <v>2638</v>
      </c>
      <c r="E9662">
        <v>357</v>
      </c>
      <c r="F9662" t="s">
        <v>2612</v>
      </c>
      <c r="G9662">
        <v>0</v>
      </c>
      <c r="H9662">
        <v>0</v>
      </c>
      <c r="I9662" s="1">
        <v>7.1389079999999998</v>
      </c>
    </row>
    <row r="9663" spans="1:9" x14ac:dyDescent="0.25">
      <c r="A9663">
        <v>2600045005</v>
      </c>
      <c r="B9663" t="s">
        <v>7361</v>
      </c>
      <c r="C9663" t="s">
        <v>2637</v>
      </c>
      <c r="D9663" t="s">
        <v>2638</v>
      </c>
      <c r="E9663">
        <v>31</v>
      </c>
      <c r="F9663" t="s">
        <v>2612</v>
      </c>
      <c r="G9663">
        <v>0</v>
      </c>
      <c r="H9663">
        <v>0</v>
      </c>
      <c r="I9663" s="1">
        <v>7.2303230000000003</v>
      </c>
    </row>
    <row r="9664" spans="1:9" x14ac:dyDescent="0.25">
      <c r="A9664">
        <v>2600045006</v>
      </c>
      <c r="B9664" t="s">
        <v>7362</v>
      </c>
      <c r="C9664" t="s">
        <v>2637</v>
      </c>
      <c r="D9664" t="s">
        <v>2638</v>
      </c>
      <c r="E9664" s="1">
        <v>57</v>
      </c>
      <c r="F9664" t="s">
        <v>2612</v>
      </c>
      <c r="G9664">
        <v>0</v>
      </c>
      <c r="H9664">
        <v>0</v>
      </c>
      <c r="I9664">
        <v>11.860526</v>
      </c>
    </row>
    <row r="9665" spans="1:9" x14ac:dyDescent="0.25">
      <c r="A9665">
        <v>2600045007</v>
      </c>
      <c r="B9665" t="s">
        <v>7363</v>
      </c>
      <c r="C9665" t="s">
        <v>2637</v>
      </c>
      <c r="D9665" t="s">
        <v>2638</v>
      </c>
      <c r="E9665" s="1">
        <v>108</v>
      </c>
      <c r="F9665" t="s">
        <v>2612</v>
      </c>
      <c r="G9665">
        <v>0</v>
      </c>
      <c r="H9665">
        <v>0</v>
      </c>
      <c r="I9665">
        <v>3</v>
      </c>
    </row>
    <row r="9666" spans="1:9" x14ac:dyDescent="0.25">
      <c r="A9666">
        <v>2600045031</v>
      </c>
      <c r="B9666" t="s">
        <v>7364</v>
      </c>
      <c r="C9666" t="s">
        <v>2637</v>
      </c>
      <c r="D9666" t="s">
        <v>2638</v>
      </c>
      <c r="E9666" s="1">
        <v>1</v>
      </c>
      <c r="F9666" t="s">
        <v>2612</v>
      </c>
      <c r="G9666">
        <v>0</v>
      </c>
      <c r="H9666">
        <v>0</v>
      </c>
      <c r="I9666" s="1">
        <v>6500</v>
      </c>
    </row>
    <row r="9667" spans="1:9" x14ac:dyDescent="0.25">
      <c r="A9667">
        <v>2600045049</v>
      </c>
      <c r="B9667" t="s">
        <v>7365</v>
      </c>
      <c r="C9667" t="s">
        <v>248</v>
      </c>
      <c r="D9667" t="s">
        <v>249</v>
      </c>
      <c r="E9667">
        <v>1</v>
      </c>
      <c r="F9667" t="s">
        <v>2612</v>
      </c>
      <c r="G9667">
        <v>0</v>
      </c>
      <c r="H9667">
        <v>0</v>
      </c>
      <c r="I9667">
        <v>184.75</v>
      </c>
    </row>
    <row r="9668" spans="1:9" x14ac:dyDescent="0.25">
      <c r="A9668">
        <v>2600045052</v>
      </c>
      <c r="B9668" t="s">
        <v>7366</v>
      </c>
      <c r="C9668" t="s">
        <v>248</v>
      </c>
      <c r="D9668" t="s">
        <v>249</v>
      </c>
      <c r="E9668" s="1">
        <v>2</v>
      </c>
      <c r="F9668" t="s">
        <v>2612</v>
      </c>
      <c r="G9668">
        <v>0</v>
      </c>
      <c r="H9668">
        <v>0</v>
      </c>
      <c r="I9668">
        <v>84.745000000000005</v>
      </c>
    </row>
    <row r="9669" spans="1:9" x14ac:dyDescent="0.25">
      <c r="A9669">
        <v>2600045069</v>
      </c>
      <c r="B9669" t="s">
        <v>7367</v>
      </c>
      <c r="C9669" t="s">
        <v>248</v>
      </c>
      <c r="D9669" t="s">
        <v>249</v>
      </c>
      <c r="E9669" s="1">
        <v>91</v>
      </c>
      <c r="F9669" t="s">
        <v>2612</v>
      </c>
      <c r="G9669">
        <v>0</v>
      </c>
      <c r="H9669">
        <v>0</v>
      </c>
      <c r="I9669">
        <v>11.866593</v>
      </c>
    </row>
    <row r="9670" spans="1:9" x14ac:dyDescent="0.25">
      <c r="A9670">
        <v>2600045114</v>
      </c>
      <c r="B9670" t="s">
        <v>7368</v>
      </c>
      <c r="C9670" t="s">
        <v>248</v>
      </c>
      <c r="D9670" t="s">
        <v>249</v>
      </c>
      <c r="E9670">
        <v>4</v>
      </c>
      <c r="F9670" t="s">
        <v>2612</v>
      </c>
      <c r="G9670">
        <v>0</v>
      </c>
      <c r="H9670">
        <v>0</v>
      </c>
      <c r="I9670">
        <v>488.03500000000003</v>
      </c>
    </row>
    <row r="9671" spans="1:9" x14ac:dyDescent="0.25">
      <c r="A9671">
        <v>2600045114</v>
      </c>
      <c r="B9671" t="s">
        <v>7368</v>
      </c>
      <c r="C9671" t="s">
        <v>2615</v>
      </c>
      <c r="D9671" t="s">
        <v>2616</v>
      </c>
      <c r="E9671">
        <v>1</v>
      </c>
      <c r="F9671" t="s">
        <v>2612</v>
      </c>
      <c r="G9671">
        <v>0</v>
      </c>
      <c r="H9671">
        <v>0</v>
      </c>
      <c r="I9671">
        <v>542.51</v>
      </c>
    </row>
    <row r="9672" spans="1:9" x14ac:dyDescent="0.25">
      <c r="A9672">
        <v>2600045115</v>
      </c>
      <c r="B9672" t="s">
        <v>7369</v>
      </c>
      <c r="C9672" t="s">
        <v>248</v>
      </c>
      <c r="D9672" t="s">
        <v>249</v>
      </c>
      <c r="E9672" s="1">
        <v>8</v>
      </c>
      <c r="F9672" t="s">
        <v>2612</v>
      </c>
      <c r="G9672">
        <v>0</v>
      </c>
      <c r="H9672">
        <v>0</v>
      </c>
      <c r="I9672" s="1">
        <v>511.16125</v>
      </c>
    </row>
    <row r="9673" spans="1:9" x14ac:dyDescent="0.25">
      <c r="A9673">
        <v>2600045116</v>
      </c>
      <c r="B9673" t="s">
        <v>7370</v>
      </c>
      <c r="C9673" t="s">
        <v>248</v>
      </c>
      <c r="D9673" t="s">
        <v>249</v>
      </c>
      <c r="E9673" s="1">
        <v>8</v>
      </c>
      <c r="F9673" t="s">
        <v>2612</v>
      </c>
      <c r="G9673">
        <v>0</v>
      </c>
      <c r="H9673">
        <v>0</v>
      </c>
      <c r="I9673">
        <v>534.95624999999995</v>
      </c>
    </row>
    <row r="9674" spans="1:9" x14ac:dyDescent="0.25">
      <c r="A9674">
        <v>2600045208</v>
      </c>
      <c r="B9674" t="s">
        <v>7371</v>
      </c>
      <c r="C9674" t="s">
        <v>248</v>
      </c>
      <c r="D9674" t="s">
        <v>249</v>
      </c>
      <c r="E9674">
        <v>37</v>
      </c>
      <c r="F9674" t="s">
        <v>2612</v>
      </c>
      <c r="G9674">
        <v>0</v>
      </c>
      <c r="H9674">
        <v>0</v>
      </c>
      <c r="I9674">
        <v>615.248108</v>
      </c>
    </row>
    <row r="9675" spans="1:9" x14ac:dyDescent="0.25">
      <c r="A9675">
        <v>2600045209</v>
      </c>
      <c r="B9675" t="s">
        <v>7372</v>
      </c>
      <c r="C9675" t="s">
        <v>248</v>
      </c>
      <c r="D9675" t="s">
        <v>249</v>
      </c>
      <c r="E9675" s="1">
        <v>2</v>
      </c>
      <c r="F9675" t="s">
        <v>2612</v>
      </c>
      <c r="G9675">
        <v>0</v>
      </c>
      <c r="H9675">
        <v>0</v>
      </c>
      <c r="I9675" s="1">
        <v>372.5</v>
      </c>
    </row>
    <row r="9676" spans="1:9" x14ac:dyDescent="0.25">
      <c r="A9676">
        <v>2600045211</v>
      </c>
      <c r="B9676" t="s">
        <v>7373</v>
      </c>
      <c r="C9676" t="s">
        <v>2637</v>
      </c>
      <c r="D9676" t="s">
        <v>2638</v>
      </c>
      <c r="E9676" s="1">
        <v>176</v>
      </c>
      <c r="F9676" t="s">
        <v>2612</v>
      </c>
      <c r="G9676">
        <v>0</v>
      </c>
      <c r="H9676">
        <v>0</v>
      </c>
      <c r="I9676">
        <v>1.5931820000000001</v>
      </c>
    </row>
    <row r="9677" spans="1:9" x14ac:dyDescent="0.25">
      <c r="A9677">
        <v>2600045225</v>
      </c>
      <c r="B9677" t="s">
        <v>7374</v>
      </c>
      <c r="C9677" t="s">
        <v>2637</v>
      </c>
      <c r="D9677" t="s">
        <v>2638</v>
      </c>
      <c r="E9677">
        <v>66</v>
      </c>
      <c r="F9677" t="s">
        <v>2612</v>
      </c>
      <c r="G9677">
        <v>0</v>
      </c>
      <c r="H9677">
        <v>0</v>
      </c>
      <c r="I9677">
        <v>110</v>
      </c>
    </row>
    <row r="9678" spans="1:9" x14ac:dyDescent="0.25">
      <c r="A9678">
        <v>2600045231</v>
      </c>
      <c r="B9678" t="s">
        <v>7375</v>
      </c>
      <c r="C9678" t="s">
        <v>2637</v>
      </c>
      <c r="D9678" t="s">
        <v>2638</v>
      </c>
      <c r="E9678">
        <v>240</v>
      </c>
      <c r="F9678" t="s">
        <v>2612</v>
      </c>
      <c r="G9678">
        <v>0</v>
      </c>
      <c r="H9678">
        <v>0</v>
      </c>
      <c r="I9678">
        <v>6.5</v>
      </c>
    </row>
    <row r="9679" spans="1:9" x14ac:dyDescent="0.25">
      <c r="A9679">
        <v>2600045232</v>
      </c>
      <c r="B9679" t="s">
        <v>7376</v>
      </c>
      <c r="C9679" t="s">
        <v>2637</v>
      </c>
      <c r="D9679" t="s">
        <v>2638</v>
      </c>
      <c r="E9679">
        <v>124</v>
      </c>
      <c r="F9679" t="s">
        <v>2612</v>
      </c>
      <c r="G9679">
        <v>0</v>
      </c>
      <c r="H9679">
        <v>0</v>
      </c>
      <c r="I9679" s="1">
        <v>8.7212899999999998</v>
      </c>
    </row>
    <row r="9680" spans="1:9" x14ac:dyDescent="0.25">
      <c r="A9680">
        <v>2600045233</v>
      </c>
      <c r="B9680" t="s">
        <v>7377</v>
      </c>
      <c r="C9680" t="s">
        <v>2637</v>
      </c>
      <c r="D9680" t="s">
        <v>2638</v>
      </c>
      <c r="E9680">
        <v>163</v>
      </c>
      <c r="F9680" t="s">
        <v>2612</v>
      </c>
      <c r="G9680">
        <v>0</v>
      </c>
      <c r="H9680">
        <v>0</v>
      </c>
      <c r="I9680">
        <v>5.5</v>
      </c>
    </row>
    <row r="9681" spans="1:9" x14ac:dyDescent="0.25">
      <c r="A9681">
        <v>2600045235</v>
      </c>
      <c r="B9681" t="s">
        <v>7378</v>
      </c>
      <c r="C9681" t="s">
        <v>2637</v>
      </c>
      <c r="D9681" t="s">
        <v>2638</v>
      </c>
      <c r="E9681">
        <v>82</v>
      </c>
      <c r="F9681" t="s">
        <v>2612</v>
      </c>
      <c r="G9681">
        <v>0</v>
      </c>
      <c r="H9681">
        <v>0</v>
      </c>
      <c r="I9681">
        <v>12</v>
      </c>
    </row>
    <row r="9682" spans="1:9" x14ac:dyDescent="0.25">
      <c r="A9682">
        <v>2600045236</v>
      </c>
      <c r="B9682" t="s">
        <v>7379</v>
      </c>
      <c r="C9682" t="s">
        <v>2637</v>
      </c>
      <c r="D9682" t="s">
        <v>2638</v>
      </c>
      <c r="E9682">
        <v>154</v>
      </c>
      <c r="F9682" t="s">
        <v>2612</v>
      </c>
      <c r="G9682">
        <v>0</v>
      </c>
      <c r="H9682">
        <v>0</v>
      </c>
      <c r="I9682">
        <v>7.25</v>
      </c>
    </row>
    <row r="9683" spans="1:9" x14ac:dyDescent="0.25">
      <c r="A9683">
        <v>2600045237</v>
      </c>
      <c r="B9683" t="s">
        <v>7380</v>
      </c>
      <c r="C9683" t="s">
        <v>2637</v>
      </c>
      <c r="D9683" t="s">
        <v>2638</v>
      </c>
      <c r="E9683">
        <v>3</v>
      </c>
      <c r="F9683" t="s">
        <v>2612</v>
      </c>
      <c r="G9683">
        <v>0</v>
      </c>
      <c r="H9683">
        <v>0</v>
      </c>
      <c r="I9683">
        <v>100.07333300000001</v>
      </c>
    </row>
    <row r="9684" spans="1:9" x14ac:dyDescent="0.25">
      <c r="A9684">
        <v>2600045238</v>
      </c>
      <c r="B9684" t="s">
        <v>7381</v>
      </c>
      <c r="C9684" t="s">
        <v>2637</v>
      </c>
      <c r="D9684" t="s">
        <v>2638</v>
      </c>
      <c r="E9684">
        <v>7</v>
      </c>
      <c r="F9684" t="s">
        <v>2612</v>
      </c>
      <c r="G9684">
        <v>0</v>
      </c>
      <c r="H9684">
        <v>0</v>
      </c>
      <c r="I9684" s="1">
        <v>125</v>
      </c>
    </row>
    <row r="9685" spans="1:9" x14ac:dyDescent="0.25">
      <c r="A9685">
        <v>2600045239</v>
      </c>
      <c r="B9685" t="s">
        <v>7382</v>
      </c>
      <c r="C9685" t="s">
        <v>248</v>
      </c>
      <c r="D9685" t="s">
        <v>249</v>
      </c>
      <c r="E9685">
        <v>180</v>
      </c>
      <c r="F9685" t="s">
        <v>2612</v>
      </c>
      <c r="G9685">
        <v>0</v>
      </c>
      <c r="H9685">
        <v>0</v>
      </c>
      <c r="I9685">
        <v>3.7</v>
      </c>
    </row>
    <row r="9686" spans="1:9" x14ac:dyDescent="0.25">
      <c r="A9686">
        <v>2600045239</v>
      </c>
      <c r="B9686" t="s">
        <v>7382</v>
      </c>
      <c r="C9686" t="s">
        <v>2637</v>
      </c>
      <c r="D9686" t="s">
        <v>2638</v>
      </c>
      <c r="E9686" s="1">
        <v>70</v>
      </c>
      <c r="F9686" t="s">
        <v>2612</v>
      </c>
      <c r="G9686">
        <v>0</v>
      </c>
      <c r="H9686">
        <v>0</v>
      </c>
      <c r="I9686" s="1">
        <v>3.7</v>
      </c>
    </row>
    <row r="9687" spans="1:9" x14ac:dyDescent="0.25">
      <c r="A9687">
        <v>2600045244</v>
      </c>
      <c r="B9687" t="s">
        <v>7383</v>
      </c>
      <c r="C9687" t="s">
        <v>248</v>
      </c>
      <c r="D9687" t="s">
        <v>249</v>
      </c>
      <c r="E9687">
        <v>59</v>
      </c>
      <c r="F9687" t="s">
        <v>2612</v>
      </c>
      <c r="G9687">
        <v>2</v>
      </c>
      <c r="H9687">
        <v>0</v>
      </c>
      <c r="I9687">
        <v>5.0298309999999997</v>
      </c>
    </row>
    <row r="9688" spans="1:9" x14ac:dyDescent="0.25">
      <c r="A9688">
        <v>2600045244</v>
      </c>
      <c r="B9688" t="s">
        <v>7383</v>
      </c>
      <c r="C9688" t="s">
        <v>47</v>
      </c>
      <c r="D9688" t="s">
        <v>48</v>
      </c>
      <c r="E9688">
        <v>0</v>
      </c>
      <c r="F9688" t="s">
        <v>2612</v>
      </c>
      <c r="G9688">
        <v>0</v>
      </c>
      <c r="H9688">
        <v>2</v>
      </c>
      <c r="I9688">
        <v>5.29</v>
      </c>
    </row>
    <row r="9689" spans="1:9" x14ac:dyDescent="0.25">
      <c r="A9689">
        <v>2600045245</v>
      </c>
      <c r="B9689" t="s">
        <v>7384</v>
      </c>
      <c r="C9689" t="s">
        <v>2637</v>
      </c>
      <c r="D9689" t="s">
        <v>2638</v>
      </c>
      <c r="E9689" s="1">
        <v>515</v>
      </c>
      <c r="F9689" t="s">
        <v>2612</v>
      </c>
      <c r="G9689">
        <v>0</v>
      </c>
      <c r="H9689">
        <v>0</v>
      </c>
      <c r="I9689">
        <v>1.5409900000000001</v>
      </c>
    </row>
    <row r="9690" spans="1:9" x14ac:dyDescent="0.25">
      <c r="A9690">
        <v>2600045248</v>
      </c>
      <c r="B9690" t="s">
        <v>7385</v>
      </c>
      <c r="C9690" t="s">
        <v>2637</v>
      </c>
      <c r="D9690" t="s">
        <v>2638</v>
      </c>
      <c r="E9690" s="1">
        <v>2295</v>
      </c>
      <c r="F9690" t="s">
        <v>2612</v>
      </c>
      <c r="G9690">
        <v>0</v>
      </c>
      <c r="H9690">
        <v>0</v>
      </c>
      <c r="I9690">
        <v>0.19</v>
      </c>
    </row>
    <row r="9691" spans="1:9" x14ac:dyDescent="0.25">
      <c r="A9691">
        <v>2600045254</v>
      </c>
      <c r="B9691" t="s">
        <v>7386</v>
      </c>
      <c r="C9691" t="s">
        <v>2637</v>
      </c>
      <c r="D9691" t="s">
        <v>2638</v>
      </c>
      <c r="E9691" s="1">
        <v>3132</v>
      </c>
      <c r="F9691" t="s">
        <v>2612</v>
      </c>
      <c r="G9691">
        <v>100</v>
      </c>
      <c r="H9691">
        <v>0</v>
      </c>
      <c r="I9691">
        <v>1.26</v>
      </c>
    </row>
    <row r="9692" spans="1:9" x14ac:dyDescent="0.25">
      <c r="A9692">
        <v>2600045254</v>
      </c>
      <c r="B9692" t="s">
        <v>7386</v>
      </c>
      <c r="C9692" t="s">
        <v>2623</v>
      </c>
      <c r="D9692" t="s">
        <v>2624</v>
      </c>
      <c r="E9692">
        <v>300</v>
      </c>
      <c r="F9692" t="s">
        <v>2612</v>
      </c>
      <c r="G9692">
        <v>0</v>
      </c>
      <c r="H9692">
        <v>100</v>
      </c>
      <c r="I9692">
        <v>1.26</v>
      </c>
    </row>
    <row r="9693" spans="1:9" x14ac:dyDescent="0.25">
      <c r="A9693">
        <v>2600045255</v>
      </c>
      <c r="B9693" t="s">
        <v>5387</v>
      </c>
      <c r="C9693" t="s">
        <v>2637</v>
      </c>
      <c r="D9693" t="s">
        <v>2638</v>
      </c>
      <c r="E9693" s="1">
        <v>4499</v>
      </c>
      <c r="F9693" t="s">
        <v>2612</v>
      </c>
      <c r="G9693">
        <v>0</v>
      </c>
      <c r="H9693">
        <v>0</v>
      </c>
      <c r="I9693" s="1">
        <v>0.73</v>
      </c>
    </row>
    <row r="9694" spans="1:9" x14ac:dyDescent="0.25">
      <c r="A9694">
        <v>2600045256</v>
      </c>
      <c r="B9694" t="s">
        <v>7387</v>
      </c>
      <c r="C9694" t="s">
        <v>2637</v>
      </c>
      <c r="D9694" t="s">
        <v>2638</v>
      </c>
      <c r="E9694" s="1">
        <v>10050</v>
      </c>
      <c r="F9694" t="s">
        <v>2612</v>
      </c>
      <c r="G9694">
        <v>0</v>
      </c>
      <c r="H9694">
        <v>0</v>
      </c>
      <c r="I9694">
        <v>0.21655199999999999</v>
      </c>
    </row>
    <row r="9695" spans="1:9" x14ac:dyDescent="0.25">
      <c r="A9695">
        <v>2600045257</v>
      </c>
      <c r="B9695" t="s">
        <v>7388</v>
      </c>
      <c r="C9695" t="s">
        <v>699</v>
      </c>
      <c r="D9695" t="s">
        <v>700</v>
      </c>
      <c r="E9695">
        <v>102</v>
      </c>
      <c r="F9695" t="s">
        <v>2612</v>
      </c>
      <c r="G9695">
        <v>0</v>
      </c>
      <c r="H9695">
        <v>0</v>
      </c>
      <c r="I9695">
        <v>249.27372500000001</v>
      </c>
    </row>
    <row r="9696" spans="1:9" x14ac:dyDescent="0.25">
      <c r="A9696">
        <v>2600045258</v>
      </c>
      <c r="B9696" t="s">
        <v>7389</v>
      </c>
      <c r="C9696" t="s">
        <v>699</v>
      </c>
      <c r="D9696" t="s">
        <v>700</v>
      </c>
      <c r="E9696" s="1">
        <v>2</v>
      </c>
      <c r="F9696" t="s">
        <v>2612</v>
      </c>
      <c r="G9696">
        <v>0</v>
      </c>
      <c r="H9696">
        <v>0</v>
      </c>
      <c r="I9696">
        <v>451.94</v>
      </c>
    </row>
    <row r="9697" spans="1:9" x14ac:dyDescent="0.25">
      <c r="A9697">
        <v>2600045302</v>
      </c>
      <c r="B9697" t="s">
        <v>7390</v>
      </c>
      <c r="C9697" t="s">
        <v>248</v>
      </c>
      <c r="D9697" t="s">
        <v>249</v>
      </c>
      <c r="E9697">
        <v>1</v>
      </c>
      <c r="F9697" t="s">
        <v>2612</v>
      </c>
      <c r="G9697">
        <v>0</v>
      </c>
      <c r="H9697">
        <v>0</v>
      </c>
      <c r="I9697">
        <v>2.14</v>
      </c>
    </row>
    <row r="9698" spans="1:9" x14ac:dyDescent="0.25">
      <c r="A9698">
        <v>2600045317</v>
      </c>
      <c r="B9698" t="s">
        <v>7391</v>
      </c>
      <c r="C9698" t="s">
        <v>248</v>
      </c>
      <c r="D9698" t="s">
        <v>249</v>
      </c>
      <c r="E9698">
        <v>15</v>
      </c>
      <c r="F9698" t="s">
        <v>2612</v>
      </c>
      <c r="G9698">
        <v>0</v>
      </c>
      <c r="H9698">
        <v>0</v>
      </c>
      <c r="I9698">
        <v>2.54</v>
      </c>
    </row>
    <row r="9699" spans="1:9" x14ac:dyDescent="0.25">
      <c r="A9699">
        <v>2600045318</v>
      </c>
      <c r="B9699" t="s">
        <v>7392</v>
      </c>
      <c r="C9699" t="s">
        <v>699</v>
      </c>
      <c r="D9699" t="s">
        <v>700</v>
      </c>
      <c r="E9699">
        <v>4</v>
      </c>
      <c r="F9699" t="s">
        <v>2612</v>
      </c>
      <c r="G9699">
        <v>0</v>
      </c>
      <c r="H9699">
        <v>0</v>
      </c>
      <c r="I9699">
        <v>3.3475000000000001</v>
      </c>
    </row>
    <row r="9700" spans="1:9" x14ac:dyDescent="0.25">
      <c r="A9700">
        <v>2600045318</v>
      </c>
      <c r="B9700" t="s">
        <v>7392</v>
      </c>
      <c r="C9700" t="s">
        <v>909</v>
      </c>
      <c r="D9700" t="s">
        <v>910</v>
      </c>
      <c r="E9700">
        <v>2E-3</v>
      </c>
      <c r="F9700" t="s">
        <v>2612</v>
      </c>
      <c r="G9700">
        <v>0</v>
      </c>
      <c r="H9700">
        <v>0</v>
      </c>
      <c r="I9700" s="1">
        <v>5</v>
      </c>
    </row>
    <row r="9701" spans="1:9" x14ac:dyDescent="0.25">
      <c r="A9701">
        <v>2600045330</v>
      </c>
      <c r="B9701" t="s">
        <v>7393</v>
      </c>
      <c r="C9701" t="s">
        <v>248</v>
      </c>
      <c r="D9701" t="s">
        <v>249</v>
      </c>
      <c r="E9701">
        <v>1</v>
      </c>
      <c r="F9701" t="s">
        <v>2612</v>
      </c>
      <c r="G9701">
        <v>0</v>
      </c>
      <c r="H9701">
        <v>0</v>
      </c>
      <c r="I9701">
        <v>92.7</v>
      </c>
    </row>
    <row r="9702" spans="1:9" x14ac:dyDescent="0.25">
      <c r="A9702">
        <v>2600045331</v>
      </c>
      <c r="B9702" t="s">
        <v>7394</v>
      </c>
      <c r="C9702" t="s">
        <v>248</v>
      </c>
      <c r="D9702" t="s">
        <v>249</v>
      </c>
      <c r="E9702">
        <v>1</v>
      </c>
      <c r="F9702" t="s">
        <v>2612</v>
      </c>
      <c r="G9702">
        <v>0</v>
      </c>
      <c r="H9702">
        <v>0</v>
      </c>
      <c r="I9702" s="1">
        <v>21.03</v>
      </c>
    </row>
    <row r="9703" spans="1:9" x14ac:dyDescent="0.25">
      <c r="A9703">
        <v>2600045332</v>
      </c>
      <c r="B9703" t="s">
        <v>7395</v>
      </c>
      <c r="C9703" t="s">
        <v>248</v>
      </c>
      <c r="D9703" t="s">
        <v>249</v>
      </c>
      <c r="E9703">
        <v>4</v>
      </c>
      <c r="F9703" t="s">
        <v>2612</v>
      </c>
      <c r="G9703">
        <v>0</v>
      </c>
      <c r="H9703">
        <v>0</v>
      </c>
      <c r="I9703">
        <v>536.75</v>
      </c>
    </row>
    <row r="9704" spans="1:9" x14ac:dyDescent="0.25">
      <c r="A9704">
        <v>2600045348</v>
      </c>
      <c r="B9704" t="s">
        <v>7396</v>
      </c>
      <c r="C9704" t="s">
        <v>248</v>
      </c>
      <c r="D9704" t="s">
        <v>249</v>
      </c>
      <c r="E9704">
        <v>1</v>
      </c>
      <c r="F9704" t="s">
        <v>2612</v>
      </c>
      <c r="G9704">
        <v>0</v>
      </c>
      <c r="H9704">
        <v>0</v>
      </c>
      <c r="I9704">
        <v>211.07</v>
      </c>
    </row>
    <row r="9705" spans="1:9" x14ac:dyDescent="0.25">
      <c r="A9705">
        <v>2600045355</v>
      </c>
      <c r="B9705" t="s">
        <v>7397</v>
      </c>
      <c r="C9705" t="s">
        <v>248</v>
      </c>
      <c r="D9705" t="s">
        <v>249</v>
      </c>
      <c r="E9705">
        <v>1</v>
      </c>
      <c r="F9705" t="s">
        <v>2612</v>
      </c>
      <c r="G9705">
        <v>0</v>
      </c>
      <c r="H9705">
        <v>0</v>
      </c>
      <c r="I9705">
        <v>30</v>
      </c>
    </row>
    <row r="9706" spans="1:9" x14ac:dyDescent="0.25">
      <c r="A9706">
        <v>2600045362</v>
      </c>
      <c r="B9706" t="s">
        <v>7398</v>
      </c>
      <c r="C9706" t="s">
        <v>699</v>
      </c>
      <c r="D9706" t="s">
        <v>700</v>
      </c>
      <c r="E9706">
        <v>0</v>
      </c>
      <c r="F9706" t="s">
        <v>2612</v>
      </c>
      <c r="G9706">
        <v>50</v>
      </c>
      <c r="H9706">
        <v>0</v>
      </c>
      <c r="I9706">
        <v>20.25</v>
      </c>
    </row>
    <row r="9707" spans="1:9" x14ac:dyDescent="0.25">
      <c r="A9707">
        <v>2600045362</v>
      </c>
      <c r="B9707" t="s">
        <v>7398</v>
      </c>
      <c r="C9707" t="s">
        <v>2637</v>
      </c>
      <c r="D9707" t="s">
        <v>2638</v>
      </c>
      <c r="E9707">
        <v>59</v>
      </c>
      <c r="F9707" t="s">
        <v>2612</v>
      </c>
      <c r="G9707">
        <v>0</v>
      </c>
      <c r="H9707">
        <v>50</v>
      </c>
      <c r="I9707" s="1">
        <v>20.25</v>
      </c>
    </row>
    <row r="9708" spans="1:9" x14ac:dyDescent="0.25">
      <c r="A9708">
        <v>2600045378</v>
      </c>
      <c r="B9708" t="s">
        <v>7399</v>
      </c>
      <c r="C9708" t="s">
        <v>248</v>
      </c>
      <c r="D9708" t="s">
        <v>249</v>
      </c>
      <c r="E9708">
        <v>329</v>
      </c>
      <c r="F9708" t="s">
        <v>4426</v>
      </c>
      <c r="G9708">
        <v>0</v>
      </c>
      <c r="H9708">
        <v>0</v>
      </c>
      <c r="I9708" s="1">
        <v>3.8482669999999999</v>
      </c>
    </row>
    <row r="9709" spans="1:9" x14ac:dyDescent="0.25">
      <c r="A9709">
        <v>2600045382</v>
      </c>
      <c r="B9709" t="s">
        <v>7400</v>
      </c>
      <c r="C9709" t="s">
        <v>699</v>
      </c>
      <c r="D9709" t="s">
        <v>700</v>
      </c>
      <c r="E9709">
        <v>1</v>
      </c>
      <c r="F9709" t="s">
        <v>5558</v>
      </c>
      <c r="G9709">
        <v>0</v>
      </c>
      <c r="H9709">
        <v>0</v>
      </c>
      <c r="I9709" s="1">
        <v>303.39</v>
      </c>
    </row>
    <row r="9710" spans="1:9" x14ac:dyDescent="0.25">
      <c r="A9710">
        <v>2600045385</v>
      </c>
      <c r="B9710" t="s">
        <v>7401</v>
      </c>
      <c r="C9710" t="s">
        <v>248</v>
      </c>
      <c r="D9710" t="s">
        <v>249</v>
      </c>
      <c r="E9710">
        <v>0</v>
      </c>
      <c r="F9710" t="s">
        <v>2612</v>
      </c>
      <c r="G9710">
        <v>90</v>
      </c>
      <c r="H9710">
        <v>0</v>
      </c>
      <c r="I9710">
        <v>1.8883239999999999</v>
      </c>
    </row>
    <row r="9711" spans="1:9" x14ac:dyDescent="0.25">
      <c r="A9711">
        <v>2600045385</v>
      </c>
      <c r="B9711" t="s">
        <v>7401</v>
      </c>
      <c r="C9711" t="s">
        <v>2637</v>
      </c>
      <c r="D9711" t="s">
        <v>2638</v>
      </c>
      <c r="E9711" s="1">
        <v>2662</v>
      </c>
      <c r="F9711" t="s">
        <v>2612</v>
      </c>
      <c r="G9711">
        <v>10</v>
      </c>
      <c r="H9711">
        <v>0</v>
      </c>
      <c r="I9711">
        <v>1.8419049999999999</v>
      </c>
    </row>
    <row r="9712" spans="1:9" x14ac:dyDescent="0.25">
      <c r="A9712">
        <v>2600045385</v>
      </c>
      <c r="B9712" t="s">
        <v>7401</v>
      </c>
      <c r="C9712" t="s">
        <v>2623</v>
      </c>
      <c r="D9712" t="s">
        <v>2624</v>
      </c>
      <c r="E9712">
        <v>960</v>
      </c>
      <c r="F9712" t="s">
        <v>2612</v>
      </c>
      <c r="G9712">
        <v>0</v>
      </c>
      <c r="H9712">
        <v>100</v>
      </c>
      <c r="I9712">
        <v>1.841917</v>
      </c>
    </row>
    <row r="9713" spans="1:9" x14ac:dyDescent="0.25">
      <c r="A9713">
        <v>2600045398</v>
      </c>
      <c r="B9713" t="s">
        <v>7402</v>
      </c>
      <c r="C9713" t="s">
        <v>909</v>
      </c>
      <c r="D9713" t="s">
        <v>910</v>
      </c>
      <c r="E9713">
        <v>8.9999999999999998E-4</v>
      </c>
      <c r="F9713" t="s">
        <v>2612</v>
      </c>
      <c r="G9713">
        <v>0</v>
      </c>
      <c r="H9713">
        <v>0</v>
      </c>
      <c r="I9713">
        <v>544.44444399999998</v>
      </c>
    </row>
    <row r="9714" spans="1:9" x14ac:dyDescent="0.25">
      <c r="A9714">
        <v>2600045422</v>
      </c>
      <c r="B9714" t="s">
        <v>7403</v>
      </c>
      <c r="C9714" t="s">
        <v>2637</v>
      </c>
      <c r="D9714" t="s">
        <v>2638</v>
      </c>
      <c r="E9714" s="1">
        <v>5600</v>
      </c>
      <c r="F9714" t="s">
        <v>2612</v>
      </c>
      <c r="G9714">
        <v>0</v>
      </c>
      <c r="H9714">
        <v>0</v>
      </c>
      <c r="I9714">
        <v>0.55000000000000004</v>
      </c>
    </row>
    <row r="9715" spans="1:9" x14ac:dyDescent="0.25">
      <c r="A9715">
        <v>2600045423</v>
      </c>
      <c r="B9715" t="s">
        <v>7404</v>
      </c>
      <c r="C9715" t="s">
        <v>248</v>
      </c>
      <c r="D9715" t="s">
        <v>249</v>
      </c>
      <c r="E9715">
        <v>0</v>
      </c>
      <c r="F9715" t="s">
        <v>2612</v>
      </c>
      <c r="G9715">
        <v>40</v>
      </c>
      <c r="H9715">
        <v>0</v>
      </c>
      <c r="I9715">
        <v>4.9000000000000004</v>
      </c>
    </row>
    <row r="9716" spans="1:9" x14ac:dyDescent="0.25">
      <c r="A9716">
        <v>2600045423</v>
      </c>
      <c r="B9716" t="s">
        <v>7404</v>
      </c>
      <c r="C9716" t="s">
        <v>2637</v>
      </c>
      <c r="D9716" t="s">
        <v>2638</v>
      </c>
      <c r="E9716">
        <v>240</v>
      </c>
      <c r="F9716" t="s">
        <v>2612</v>
      </c>
      <c r="G9716">
        <v>0</v>
      </c>
      <c r="H9716">
        <v>0</v>
      </c>
      <c r="I9716" s="1">
        <v>4.9000000000000004</v>
      </c>
    </row>
    <row r="9717" spans="1:9" x14ac:dyDescent="0.25">
      <c r="A9717">
        <v>2600045423</v>
      </c>
      <c r="B9717" t="s">
        <v>7404</v>
      </c>
      <c r="C9717" t="s">
        <v>2623</v>
      </c>
      <c r="D9717" t="s">
        <v>2624</v>
      </c>
      <c r="E9717">
        <v>0</v>
      </c>
      <c r="F9717" t="s">
        <v>2612</v>
      </c>
      <c r="G9717">
        <v>0</v>
      </c>
      <c r="H9717">
        <v>40</v>
      </c>
      <c r="I9717" s="1">
        <v>0</v>
      </c>
    </row>
    <row r="9718" spans="1:9" x14ac:dyDescent="0.25">
      <c r="A9718">
        <v>2600045424</v>
      </c>
      <c r="B9718" t="s">
        <v>7405</v>
      </c>
      <c r="C9718" t="s">
        <v>2637</v>
      </c>
      <c r="D9718" t="s">
        <v>2638</v>
      </c>
      <c r="E9718">
        <v>1</v>
      </c>
      <c r="F9718" t="s">
        <v>2612</v>
      </c>
      <c r="G9718">
        <v>0</v>
      </c>
      <c r="H9718">
        <v>0</v>
      </c>
      <c r="I9718" s="1">
        <v>195</v>
      </c>
    </row>
    <row r="9719" spans="1:9" x14ac:dyDescent="0.25">
      <c r="A9719">
        <v>2600045425</v>
      </c>
      <c r="B9719" t="s">
        <v>7406</v>
      </c>
      <c r="C9719" t="s">
        <v>2637</v>
      </c>
      <c r="D9719" t="s">
        <v>2638</v>
      </c>
      <c r="E9719">
        <v>611</v>
      </c>
      <c r="F9719" t="s">
        <v>2612</v>
      </c>
      <c r="G9719">
        <v>0</v>
      </c>
      <c r="H9719">
        <v>0</v>
      </c>
      <c r="I9719">
        <v>7.4</v>
      </c>
    </row>
    <row r="9720" spans="1:9" x14ac:dyDescent="0.25">
      <c r="A9720">
        <v>2600045426</v>
      </c>
      <c r="B9720" t="s">
        <v>7407</v>
      </c>
      <c r="C9720" t="s">
        <v>2637</v>
      </c>
      <c r="D9720" t="s">
        <v>2638</v>
      </c>
      <c r="E9720">
        <v>1</v>
      </c>
      <c r="F9720" t="s">
        <v>2612</v>
      </c>
      <c r="G9720">
        <v>0</v>
      </c>
      <c r="H9720">
        <v>0</v>
      </c>
      <c r="I9720" s="1">
        <v>18</v>
      </c>
    </row>
    <row r="9721" spans="1:9" x14ac:dyDescent="0.25">
      <c r="A9721">
        <v>2600045426</v>
      </c>
      <c r="B9721" t="s">
        <v>7407</v>
      </c>
      <c r="C9721" t="s">
        <v>2623</v>
      </c>
      <c r="D9721" t="s">
        <v>2624</v>
      </c>
      <c r="E9721">
        <v>8</v>
      </c>
      <c r="F9721" t="s">
        <v>2612</v>
      </c>
      <c r="G9721">
        <v>0</v>
      </c>
      <c r="H9721">
        <v>0</v>
      </c>
      <c r="I9721">
        <v>18</v>
      </c>
    </row>
    <row r="9722" spans="1:9" x14ac:dyDescent="0.25">
      <c r="A9722">
        <v>2600045428</v>
      </c>
      <c r="B9722" t="s">
        <v>7408</v>
      </c>
      <c r="C9722" t="s">
        <v>2637</v>
      </c>
      <c r="D9722" t="s">
        <v>2638</v>
      </c>
      <c r="E9722">
        <v>30</v>
      </c>
      <c r="F9722" t="s">
        <v>2612</v>
      </c>
      <c r="G9722">
        <v>0</v>
      </c>
      <c r="H9722">
        <v>0</v>
      </c>
      <c r="I9722" s="1">
        <v>18</v>
      </c>
    </row>
    <row r="9723" spans="1:9" x14ac:dyDescent="0.25">
      <c r="A9723">
        <v>2600045430</v>
      </c>
      <c r="B9723" t="s">
        <v>7409</v>
      </c>
      <c r="C9723" t="s">
        <v>2637</v>
      </c>
      <c r="D9723" t="s">
        <v>2638</v>
      </c>
      <c r="E9723">
        <v>159</v>
      </c>
      <c r="F9723" t="s">
        <v>2612</v>
      </c>
      <c r="G9723">
        <v>0</v>
      </c>
      <c r="H9723">
        <v>0</v>
      </c>
      <c r="I9723">
        <v>7.5</v>
      </c>
    </row>
    <row r="9724" spans="1:9" x14ac:dyDescent="0.25">
      <c r="A9724">
        <v>2600045431</v>
      </c>
      <c r="B9724" t="s">
        <v>7410</v>
      </c>
      <c r="C9724" t="s">
        <v>2637</v>
      </c>
      <c r="D9724" t="s">
        <v>2638</v>
      </c>
      <c r="E9724">
        <v>45</v>
      </c>
      <c r="F9724" t="s">
        <v>2612</v>
      </c>
      <c r="G9724">
        <v>0</v>
      </c>
      <c r="H9724">
        <v>0</v>
      </c>
      <c r="I9724">
        <v>5.3</v>
      </c>
    </row>
    <row r="9725" spans="1:9" x14ac:dyDescent="0.25">
      <c r="A9725">
        <v>2600045444</v>
      </c>
      <c r="B9725" t="s">
        <v>7411</v>
      </c>
      <c r="C9725" t="s">
        <v>248</v>
      </c>
      <c r="D9725" t="s">
        <v>249</v>
      </c>
      <c r="E9725">
        <v>7</v>
      </c>
      <c r="F9725" t="s">
        <v>2612</v>
      </c>
      <c r="G9725">
        <v>0</v>
      </c>
      <c r="H9725">
        <v>0</v>
      </c>
      <c r="I9725" s="1">
        <v>450.25285700000001</v>
      </c>
    </row>
    <row r="9726" spans="1:9" x14ac:dyDescent="0.25">
      <c r="A9726">
        <v>2600045445</v>
      </c>
      <c r="B9726" t="s">
        <v>7412</v>
      </c>
      <c r="C9726" t="s">
        <v>248</v>
      </c>
      <c r="D9726" t="s">
        <v>249</v>
      </c>
      <c r="E9726">
        <v>6</v>
      </c>
      <c r="F9726" t="s">
        <v>2612</v>
      </c>
      <c r="G9726">
        <v>0</v>
      </c>
      <c r="H9726">
        <v>0</v>
      </c>
      <c r="I9726">
        <v>76.343333000000001</v>
      </c>
    </row>
    <row r="9727" spans="1:9" x14ac:dyDescent="0.25">
      <c r="A9727">
        <v>2600045455</v>
      </c>
      <c r="B9727" t="s">
        <v>7413</v>
      </c>
      <c r="C9727" t="s">
        <v>248</v>
      </c>
      <c r="D9727" t="s">
        <v>249</v>
      </c>
      <c r="E9727">
        <v>5</v>
      </c>
      <c r="F9727" t="s">
        <v>2612</v>
      </c>
      <c r="G9727">
        <v>0</v>
      </c>
      <c r="H9727">
        <v>0</v>
      </c>
      <c r="I9727">
        <v>202.41</v>
      </c>
    </row>
    <row r="9728" spans="1:9" x14ac:dyDescent="0.25">
      <c r="A9728">
        <v>2600045460</v>
      </c>
      <c r="B9728" t="s">
        <v>7414</v>
      </c>
      <c r="C9728" t="s">
        <v>909</v>
      </c>
      <c r="D9728" t="s">
        <v>910</v>
      </c>
      <c r="E9728">
        <v>1</v>
      </c>
      <c r="F9728" t="s">
        <v>2612</v>
      </c>
      <c r="G9728">
        <v>0</v>
      </c>
      <c r="H9728">
        <v>0</v>
      </c>
      <c r="I9728">
        <v>372</v>
      </c>
    </row>
    <row r="9729" spans="1:9" x14ac:dyDescent="0.25">
      <c r="A9729">
        <v>2600045463</v>
      </c>
      <c r="B9729" t="s">
        <v>7415</v>
      </c>
      <c r="C9729" t="s">
        <v>248</v>
      </c>
      <c r="D9729" t="s">
        <v>249</v>
      </c>
      <c r="E9729">
        <v>1</v>
      </c>
      <c r="F9729" t="s">
        <v>2612</v>
      </c>
      <c r="G9729">
        <v>0</v>
      </c>
      <c r="H9729">
        <v>0</v>
      </c>
      <c r="I9729">
        <v>9.5</v>
      </c>
    </row>
    <row r="9730" spans="1:9" x14ac:dyDescent="0.25">
      <c r="A9730">
        <v>2600045493</v>
      </c>
      <c r="B9730" t="s">
        <v>7416</v>
      </c>
      <c r="C9730" t="s">
        <v>699</v>
      </c>
      <c r="D9730" t="s">
        <v>700</v>
      </c>
      <c r="E9730">
        <v>6</v>
      </c>
      <c r="F9730" t="s">
        <v>2612</v>
      </c>
      <c r="G9730">
        <v>0</v>
      </c>
      <c r="H9730">
        <v>0</v>
      </c>
      <c r="I9730">
        <v>29.9</v>
      </c>
    </row>
    <row r="9731" spans="1:9" x14ac:dyDescent="0.25">
      <c r="A9731">
        <v>2600045498</v>
      </c>
      <c r="B9731" t="s">
        <v>7417</v>
      </c>
      <c r="C9731" t="s">
        <v>909</v>
      </c>
      <c r="D9731" t="s">
        <v>910</v>
      </c>
      <c r="E9731">
        <v>1</v>
      </c>
      <c r="F9731" t="s">
        <v>2612</v>
      </c>
      <c r="G9731">
        <v>0</v>
      </c>
      <c r="H9731">
        <v>0</v>
      </c>
      <c r="I9731">
        <v>450</v>
      </c>
    </row>
    <row r="9732" spans="1:9" x14ac:dyDescent="0.25">
      <c r="A9732">
        <v>2600045502</v>
      </c>
      <c r="B9732" t="s">
        <v>7418</v>
      </c>
      <c r="C9732" t="s">
        <v>248</v>
      </c>
      <c r="D9732" t="s">
        <v>249</v>
      </c>
      <c r="E9732">
        <v>290</v>
      </c>
      <c r="F9732" t="s">
        <v>2612</v>
      </c>
      <c r="G9732">
        <v>0</v>
      </c>
      <c r="H9732">
        <v>0</v>
      </c>
      <c r="I9732" s="1">
        <v>5.508483</v>
      </c>
    </row>
    <row r="9733" spans="1:9" x14ac:dyDescent="0.25">
      <c r="A9733">
        <v>2600045506</v>
      </c>
      <c r="B9733" t="s">
        <v>8504</v>
      </c>
      <c r="C9733" t="s">
        <v>248</v>
      </c>
      <c r="D9733" t="s">
        <v>249</v>
      </c>
      <c r="E9733">
        <v>1</v>
      </c>
      <c r="F9733" t="s">
        <v>2612</v>
      </c>
      <c r="G9733">
        <v>0</v>
      </c>
      <c r="H9733">
        <v>0</v>
      </c>
      <c r="I9733">
        <v>118.64</v>
      </c>
    </row>
    <row r="9734" spans="1:9" x14ac:dyDescent="0.25">
      <c r="A9734">
        <v>2600050001</v>
      </c>
      <c r="B9734" t="s">
        <v>7419</v>
      </c>
      <c r="C9734" t="s">
        <v>699</v>
      </c>
      <c r="D9734" t="s">
        <v>700</v>
      </c>
      <c r="E9734">
        <v>2</v>
      </c>
      <c r="F9734" t="s">
        <v>4426</v>
      </c>
      <c r="G9734">
        <v>0</v>
      </c>
      <c r="H9734">
        <v>0</v>
      </c>
      <c r="I9734">
        <v>127.315</v>
      </c>
    </row>
    <row r="9735" spans="1:9" x14ac:dyDescent="0.25">
      <c r="A9735">
        <v>2600050006</v>
      </c>
      <c r="B9735" t="s">
        <v>7420</v>
      </c>
      <c r="C9735" t="s">
        <v>699</v>
      </c>
      <c r="D9735" t="s">
        <v>700</v>
      </c>
      <c r="E9735">
        <v>2</v>
      </c>
      <c r="F9735" t="s">
        <v>5620</v>
      </c>
      <c r="G9735">
        <v>0</v>
      </c>
      <c r="H9735">
        <v>0</v>
      </c>
      <c r="I9735">
        <v>61.19</v>
      </c>
    </row>
    <row r="9736" spans="1:9" x14ac:dyDescent="0.25">
      <c r="A9736">
        <v>2600050007</v>
      </c>
      <c r="B9736" t="s">
        <v>7421</v>
      </c>
      <c r="C9736" t="s">
        <v>699</v>
      </c>
      <c r="D9736" t="s">
        <v>700</v>
      </c>
      <c r="E9736">
        <v>3</v>
      </c>
      <c r="F9736" t="s">
        <v>2612</v>
      </c>
      <c r="G9736">
        <v>0</v>
      </c>
      <c r="H9736">
        <v>0</v>
      </c>
      <c r="I9736">
        <v>185.46333300000001</v>
      </c>
    </row>
    <row r="9737" spans="1:9" x14ac:dyDescent="0.25">
      <c r="A9737">
        <v>2600050015</v>
      </c>
      <c r="B9737" t="s">
        <v>7422</v>
      </c>
      <c r="C9737" t="s">
        <v>699</v>
      </c>
      <c r="D9737" t="s">
        <v>700</v>
      </c>
      <c r="E9737">
        <v>4</v>
      </c>
      <c r="F9737" t="s">
        <v>2612</v>
      </c>
      <c r="G9737">
        <v>0</v>
      </c>
      <c r="H9737">
        <v>0</v>
      </c>
      <c r="I9737" s="1">
        <v>4.7575000000000003</v>
      </c>
    </row>
    <row r="9738" spans="1:9" x14ac:dyDescent="0.25">
      <c r="A9738">
        <v>2600050016</v>
      </c>
      <c r="B9738" t="s">
        <v>7423</v>
      </c>
      <c r="C9738" t="s">
        <v>699</v>
      </c>
      <c r="D9738" t="s">
        <v>700</v>
      </c>
      <c r="E9738">
        <v>7</v>
      </c>
      <c r="F9738" t="s">
        <v>2612</v>
      </c>
      <c r="G9738">
        <v>0</v>
      </c>
      <c r="H9738">
        <v>0</v>
      </c>
      <c r="I9738" s="1">
        <v>3.86</v>
      </c>
    </row>
    <row r="9739" spans="1:9" x14ac:dyDescent="0.25">
      <c r="A9739">
        <v>2600050017</v>
      </c>
      <c r="B9739" t="s">
        <v>7424</v>
      </c>
      <c r="C9739" t="s">
        <v>699</v>
      </c>
      <c r="D9739" t="s">
        <v>700</v>
      </c>
      <c r="E9739">
        <v>1</v>
      </c>
      <c r="F9739" t="s">
        <v>2612</v>
      </c>
      <c r="G9739">
        <v>0</v>
      </c>
      <c r="H9739">
        <v>0</v>
      </c>
      <c r="I9739" s="1">
        <v>418.09</v>
      </c>
    </row>
    <row r="9740" spans="1:9" x14ac:dyDescent="0.25">
      <c r="A9740">
        <v>2600050020</v>
      </c>
      <c r="B9740" t="s">
        <v>7425</v>
      </c>
      <c r="C9740" t="s">
        <v>699</v>
      </c>
      <c r="D9740" t="s">
        <v>700</v>
      </c>
      <c r="E9740">
        <v>10</v>
      </c>
      <c r="F9740" t="s">
        <v>2612</v>
      </c>
      <c r="G9740">
        <v>0</v>
      </c>
      <c r="H9740">
        <v>0</v>
      </c>
      <c r="I9740">
        <v>61.146000000000001</v>
      </c>
    </row>
    <row r="9741" spans="1:9" x14ac:dyDescent="0.25">
      <c r="A9741">
        <v>2600050021</v>
      </c>
      <c r="B9741" t="s">
        <v>7426</v>
      </c>
      <c r="C9741" t="s">
        <v>699</v>
      </c>
      <c r="D9741" t="s">
        <v>700</v>
      </c>
      <c r="E9741">
        <v>6</v>
      </c>
      <c r="F9741" t="s">
        <v>2612</v>
      </c>
      <c r="G9741">
        <v>0</v>
      </c>
      <c r="H9741">
        <v>0</v>
      </c>
      <c r="I9741">
        <v>4.6216670000000004</v>
      </c>
    </row>
    <row r="9742" spans="1:9" x14ac:dyDescent="0.25">
      <c r="A9742">
        <v>2600050027</v>
      </c>
      <c r="B9742" t="s">
        <v>7427</v>
      </c>
      <c r="C9742" t="s">
        <v>699</v>
      </c>
      <c r="D9742" t="s">
        <v>700</v>
      </c>
      <c r="E9742">
        <v>4.5</v>
      </c>
      <c r="F9742" t="s">
        <v>4426</v>
      </c>
      <c r="G9742">
        <v>0</v>
      </c>
      <c r="H9742">
        <v>0</v>
      </c>
      <c r="I9742">
        <v>14.617777999999999</v>
      </c>
    </row>
    <row r="9743" spans="1:9" x14ac:dyDescent="0.25">
      <c r="A9743">
        <v>2600050034</v>
      </c>
      <c r="B9743" t="s">
        <v>7428</v>
      </c>
      <c r="C9743" t="s">
        <v>699</v>
      </c>
      <c r="D9743" t="s">
        <v>700</v>
      </c>
      <c r="E9743">
        <v>4.5</v>
      </c>
      <c r="F9743" t="s">
        <v>5741</v>
      </c>
      <c r="G9743">
        <v>0</v>
      </c>
      <c r="H9743">
        <v>0</v>
      </c>
      <c r="I9743">
        <v>46.051110999999999</v>
      </c>
    </row>
    <row r="9744" spans="1:9" x14ac:dyDescent="0.25">
      <c r="A9744">
        <v>2600050037</v>
      </c>
      <c r="B9744" t="s">
        <v>7429</v>
      </c>
      <c r="C9744" t="s">
        <v>699</v>
      </c>
      <c r="D9744" t="s">
        <v>700</v>
      </c>
      <c r="E9744">
        <v>300</v>
      </c>
      <c r="F9744" t="s">
        <v>2612</v>
      </c>
      <c r="G9744">
        <v>0</v>
      </c>
      <c r="H9744">
        <v>0</v>
      </c>
      <c r="I9744">
        <v>1.384533</v>
      </c>
    </row>
    <row r="9745" spans="1:9" x14ac:dyDescent="0.25">
      <c r="A9745">
        <v>2600050038</v>
      </c>
      <c r="B9745" t="s">
        <v>7430</v>
      </c>
      <c r="C9745" t="s">
        <v>699</v>
      </c>
      <c r="D9745" t="s">
        <v>700</v>
      </c>
      <c r="E9745">
        <v>12</v>
      </c>
      <c r="F9745" t="s">
        <v>2612</v>
      </c>
      <c r="G9745">
        <v>0</v>
      </c>
      <c r="H9745">
        <v>0</v>
      </c>
      <c r="I9745">
        <v>39.663333000000002</v>
      </c>
    </row>
    <row r="9746" spans="1:9" x14ac:dyDescent="0.25">
      <c r="A9746">
        <v>2600050039</v>
      </c>
      <c r="B9746" t="s">
        <v>7431</v>
      </c>
      <c r="C9746" t="s">
        <v>699</v>
      </c>
      <c r="D9746" t="s">
        <v>700</v>
      </c>
      <c r="E9746">
        <v>4</v>
      </c>
      <c r="F9746" t="s">
        <v>5558</v>
      </c>
      <c r="G9746">
        <v>0</v>
      </c>
      <c r="H9746">
        <v>0</v>
      </c>
      <c r="I9746" s="1">
        <v>25.454999999999998</v>
      </c>
    </row>
    <row r="9747" spans="1:9" x14ac:dyDescent="0.25">
      <c r="A9747">
        <v>2600050040</v>
      </c>
      <c r="B9747" t="s">
        <v>7432</v>
      </c>
      <c r="C9747" t="s">
        <v>699</v>
      </c>
      <c r="D9747" t="s">
        <v>700</v>
      </c>
      <c r="E9747">
        <v>40</v>
      </c>
      <c r="F9747" t="s">
        <v>5558</v>
      </c>
      <c r="G9747">
        <v>0</v>
      </c>
      <c r="H9747">
        <v>0</v>
      </c>
      <c r="I9747">
        <v>11.168749999999999</v>
      </c>
    </row>
    <row r="9748" spans="1:9" x14ac:dyDescent="0.25">
      <c r="A9748">
        <v>2600050041</v>
      </c>
      <c r="B9748" t="s">
        <v>7433</v>
      </c>
      <c r="C9748" t="s">
        <v>699</v>
      </c>
      <c r="D9748" t="s">
        <v>700</v>
      </c>
      <c r="E9748">
        <v>10</v>
      </c>
      <c r="F9748" t="s">
        <v>2612</v>
      </c>
      <c r="G9748">
        <v>0</v>
      </c>
      <c r="H9748">
        <v>0</v>
      </c>
      <c r="I9748">
        <v>11.792999999999999</v>
      </c>
    </row>
    <row r="9749" spans="1:9" x14ac:dyDescent="0.25">
      <c r="A9749">
        <v>2600050042</v>
      </c>
      <c r="B9749" t="s">
        <v>7434</v>
      </c>
      <c r="C9749" t="s">
        <v>699</v>
      </c>
      <c r="D9749" t="s">
        <v>700</v>
      </c>
      <c r="E9749">
        <v>2</v>
      </c>
      <c r="F9749" t="s">
        <v>2612</v>
      </c>
      <c r="G9749">
        <v>0</v>
      </c>
      <c r="H9749">
        <v>0</v>
      </c>
      <c r="I9749" s="1">
        <v>349.65</v>
      </c>
    </row>
    <row r="9750" spans="1:9" x14ac:dyDescent="0.25">
      <c r="A9750">
        <v>2600050043</v>
      </c>
      <c r="B9750" t="s">
        <v>7435</v>
      </c>
      <c r="C9750" t="s">
        <v>699</v>
      </c>
      <c r="D9750" t="s">
        <v>700</v>
      </c>
      <c r="E9750">
        <v>10</v>
      </c>
      <c r="F9750" t="s">
        <v>4426</v>
      </c>
      <c r="G9750">
        <v>0</v>
      </c>
      <c r="H9750">
        <v>0</v>
      </c>
      <c r="I9750">
        <v>22.934000000000001</v>
      </c>
    </row>
    <row r="9751" spans="1:9" x14ac:dyDescent="0.25">
      <c r="A9751">
        <v>2600050045</v>
      </c>
      <c r="B9751" t="s">
        <v>7436</v>
      </c>
      <c r="C9751" t="s">
        <v>699</v>
      </c>
      <c r="D9751" t="s">
        <v>700</v>
      </c>
      <c r="E9751">
        <v>4.2</v>
      </c>
      <c r="F9751" t="s">
        <v>4426</v>
      </c>
      <c r="G9751">
        <v>0</v>
      </c>
      <c r="H9751">
        <v>0</v>
      </c>
      <c r="I9751" s="1">
        <v>204.50714300000001</v>
      </c>
    </row>
    <row r="9752" spans="1:9" x14ac:dyDescent="0.25">
      <c r="A9752">
        <v>2600050051</v>
      </c>
      <c r="B9752" t="s">
        <v>7437</v>
      </c>
      <c r="C9752" t="s">
        <v>699</v>
      </c>
      <c r="D9752" t="s">
        <v>700</v>
      </c>
      <c r="E9752">
        <v>8</v>
      </c>
      <c r="F9752" t="s">
        <v>2612</v>
      </c>
      <c r="G9752">
        <v>0</v>
      </c>
      <c r="H9752">
        <v>0</v>
      </c>
      <c r="I9752" s="1">
        <v>7.3687500000000004</v>
      </c>
    </row>
    <row r="9753" spans="1:9" x14ac:dyDescent="0.25">
      <c r="A9753">
        <v>2600050055</v>
      </c>
      <c r="B9753" t="s">
        <v>7438</v>
      </c>
      <c r="C9753" t="s">
        <v>699</v>
      </c>
      <c r="D9753" t="s">
        <v>700</v>
      </c>
      <c r="E9753">
        <v>3</v>
      </c>
      <c r="F9753" t="s">
        <v>2612</v>
      </c>
      <c r="G9753">
        <v>0</v>
      </c>
      <c r="H9753">
        <v>0</v>
      </c>
      <c r="I9753">
        <v>111.24333300000001</v>
      </c>
    </row>
    <row r="9754" spans="1:9" x14ac:dyDescent="0.25">
      <c r="A9754">
        <v>2600050056</v>
      </c>
      <c r="B9754" t="s">
        <v>7439</v>
      </c>
      <c r="C9754" t="s">
        <v>699</v>
      </c>
      <c r="D9754" t="s">
        <v>700</v>
      </c>
      <c r="E9754">
        <v>8</v>
      </c>
      <c r="F9754" t="s">
        <v>5558</v>
      </c>
      <c r="G9754">
        <v>0</v>
      </c>
      <c r="H9754">
        <v>0</v>
      </c>
      <c r="I9754">
        <v>9.9849999999999994</v>
      </c>
    </row>
    <row r="9755" spans="1:9" x14ac:dyDescent="0.25">
      <c r="A9755">
        <v>2600050058</v>
      </c>
      <c r="B9755" t="s">
        <v>7440</v>
      </c>
      <c r="C9755" t="s">
        <v>699</v>
      </c>
      <c r="D9755" t="s">
        <v>700</v>
      </c>
      <c r="E9755">
        <v>15</v>
      </c>
      <c r="F9755" t="s">
        <v>2612</v>
      </c>
      <c r="G9755">
        <v>0</v>
      </c>
      <c r="H9755">
        <v>0</v>
      </c>
      <c r="I9755">
        <v>9.4559999999999995</v>
      </c>
    </row>
    <row r="9756" spans="1:9" x14ac:dyDescent="0.25">
      <c r="A9756">
        <v>2600050059</v>
      </c>
      <c r="B9756" t="s">
        <v>7441</v>
      </c>
      <c r="C9756" t="s">
        <v>699</v>
      </c>
      <c r="D9756" t="s">
        <v>700</v>
      </c>
      <c r="E9756">
        <v>3</v>
      </c>
      <c r="F9756" t="s">
        <v>2612</v>
      </c>
      <c r="G9756">
        <v>0</v>
      </c>
      <c r="H9756">
        <v>0</v>
      </c>
      <c r="I9756" s="1">
        <v>157.16</v>
      </c>
    </row>
    <row r="9757" spans="1:9" x14ac:dyDescent="0.25">
      <c r="A9757">
        <v>2600050060</v>
      </c>
      <c r="B9757" t="s">
        <v>7442</v>
      </c>
      <c r="C9757" t="s">
        <v>699</v>
      </c>
      <c r="D9757" t="s">
        <v>700</v>
      </c>
      <c r="E9757">
        <v>4</v>
      </c>
      <c r="F9757" t="s">
        <v>5558</v>
      </c>
      <c r="G9757">
        <v>0</v>
      </c>
      <c r="H9757">
        <v>0</v>
      </c>
      <c r="I9757">
        <v>59.92</v>
      </c>
    </row>
    <row r="9758" spans="1:9" x14ac:dyDescent="0.25">
      <c r="A9758">
        <v>2600050067</v>
      </c>
      <c r="B9758" t="s">
        <v>7443</v>
      </c>
      <c r="C9758" t="s">
        <v>699</v>
      </c>
      <c r="D9758" t="s">
        <v>700</v>
      </c>
      <c r="E9758">
        <v>6</v>
      </c>
      <c r="F9758" t="s">
        <v>2612</v>
      </c>
      <c r="G9758">
        <v>0</v>
      </c>
      <c r="H9758">
        <v>0</v>
      </c>
      <c r="I9758">
        <v>559.87</v>
      </c>
    </row>
    <row r="9759" spans="1:9" x14ac:dyDescent="0.25">
      <c r="A9759">
        <v>2600050074</v>
      </c>
      <c r="B9759" t="s">
        <v>7444</v>
      </c>
      <c r="C9759" t="s">
        <v>699</v>
      </c>
      <c r="D9759" t="s">
        <v>700</v>
      </c>
      <c r="E9759">
        <v>4</v>
      </c>
      <c r="F9759" t="s">
        <v>4426</v>
      </c>
      <c r="G9759">
        <v>0</v>
      </c>
      <c r="H9759">
        <v>4</v>
      </c>
      <c r="I9759" s="1">
        <v>32.7425</v>
      </c>
    </row>
    <row r="9760" spans="1:9" x14ac:dyDescent="0.25">
      <c r="A9760">
        <v>2600050074</v>
      </c>
      <c r="B9760" t="s">
        <v>7444</v>
      </c>
      <c r="C9760" t="s">
        <v>909</v>
      </c>
      <c r="D9760" t="s">
        <v>910</v>
      </c>
      <c r="E9760">
        <v>0.6</v>
      </c>
      <c r="F9760" t="s">
        <v>4426</v>
      </c>
      <c r="G9760">
        <v>0</v>
      </c>
      <c r="H9760">
        <v>0</v>
      </c>
      <c r="I9760">
        <v>34.283332999999999</v>
      </c>
    </row>
    <row r="9761" spans="1:9" x14ac:dyDescent="0.25">
      <c r="A9761">
        <v>2600050075</v>
      </c>
      <c r="B9761" t="s">
        <v>8432</v>
      </c>
      <c r="C9761" t="s">
        <v>699</v>
      </c>
      <c r="D9761" t="s">
        <v>700</v>
      </c>
      <c r="E9761">
        <v>1</v>
      </c>
      <c r="F9761" t="s">
        <v>5620</v>
      </c>
      <c r="G9761">
        <v>0</v>
      </c>
      <c r="H9761">
        <v>0</v>
      </c>
      <c r="I9761">
        <v>95</v>
      </c>
    </row>
    <row r="9762" spans="1:9" x14ac:dyDescent="0.25">
      <c r="A9762">
        <v>2600050082</v>
      </c>
      <c r="B9762" t="s">
        <v>7445</v>
      </c>
      <c r="C9762" t="s">
        <v>699</v>
      </c>
      <c r="D9762" t="s">
        <v>700</v>
      </c>
      <c r="E9762">
        <v>4</v>
      </c>
      <c r="F9762" t="s">
        <v>2612</v>
      </c>
      <c r="G9762">
        <v>0</v>
      </c>
      <c r="H9762">
        <v>0</v>
      </c>
      <c r="I9762" s="1">
        <v>74.204999999999998</v>
      </c>
    </row>
    <row r="9763" spans="1:9" x14ac:dyDescent="0.25">
      <c r="A9763">
        <v>2600050091</v>
      </c>
      <c r="B9763" t="s">
        <v>7446</v>
      </c>
      <c r="C9763" t="s">
        <v>699</v>
      </c>
      <c r="D9763" t="s">
        <v>700</v>
      </c>
      <c r="E9763">
        <v>1</v>
      </c>
      <c r="F9763" t="s">
        <v>2612</v>
      </c>
      <c r="G9763">
        <v>0</v>
      </c>
      <c r="H9763">
        <v>0</v>
      </c>
      <c r="I9763" s="1">
        <v>177.34</v>
      </c>
    </row>
    <row r="9764" spans="1:9" x14ac:dyDescent="0.25">
      <c r="A9764">
        <v>2600050094</v>
      </c>
      <c r="B9764" t="s">
        <v>7447</v>
      </c>
      <c r="C9764" t="s">
        <v>699</v>
      </c>
      <c r="D9764" t="s">
        <v>700</v>
      </c>
      <c r="E9764">
        <v>5</v>
      </c>
      <c r="F9764" t="s">
        <v>5558</v>
      </c>
      <c r="G9764">
        <v>0</v>
      </c>
      <c r="H9764">
        <v>0</v>
      </c>
      <c r="I9764">
        <v>12.292</v>
      </c>
    </row>
    <row r="9765" spans="1:9" x14ac:dyDescent="0.25">
      <c r="A9765">
        <v>2600050098</v>
      </c>
      <c r="B9765" t="s">
        <v>7448</v>
      </c>
      <c r="C9765" t="s">
        <v>699</v>
      </c>
      <c r="D9765" t="s">
        <v>700</v>
      </c>
      <c r="E9765">
        <v>34</v>
      </c>
      <c r="F9765" t="s">
        <v>4426</v>
      </c>
      <c r="G9765">
        <v>0</v>
      </c>
      <c r="H9765">
        <v>20</v>
      </c>
      <c r="I9765">
        <v>28.517941</v>
      </c>
    </row>
    <row r="9766" spans="1:9" x14ac:dyDescent="0.25">
      <c r="A9766">
        <v>2600050098</v>
      </c>
      <c r="B9766" t="s">
        <v>7448</v>
      </c>
      <c r="C9766" t="s">
        <v>909</v>
      </c>
      <c r="D9766" t="s">
        <v>910</v>
      </c>
      <c r="E9766">
        <v>17.5</v>
      </c>
      <c r="F9766" t="s">
        <v>4426</v>
      </c>
      <c r="G9766">
        <v>0</v>
      </c>
      <c r="H9766">
        <v>0</v>
      </c>
      <c r="I9766" s="1">
        <v>28.153714000000001</v>
      </c>
    </row>
    <row r="9767" spans="1:9" x14ac:dyDescent="0.25">
      <c r="A9767">
        <v>2600050111</v>
      </c>
      <c r="B9767" t="s">
        <v>7449</v>
      </c>
      <c r="C9767" t="s">
        <v>699</v>
      </c>
      <c r="D9767" t="s">
        <v>700</v>
      </c>
      <c r="E9767">
        <v>10</v>
      </c>
      <c r="F9767" t="s">
        <v>2612</v>
      </c>
      <c r="G9767">
        <v>0</v>
      </c>
      <c r="H9767">
        <v>0</v>
      </c>
      <c r="I9767" s="1">
        <v>22.495000000000001</v>
      </c>
    </row>
    <row r="9768" spans="1:9" x14ac:dyDescent="0.25">
      <c r="A9768">
        <v>2600050113</v>
      </c>
      <c r="B9768" t="s">
        <v>7450</v>
      </c>
      <c r="C9768" t="s">
        <v>699</v>
      </c>
      <c r="D9768" t="s">
        <v>700</v>
      </c>
      <c r="E9768">
        <v>5</v>
      </c>
      <c r="F9768" t="s">
        <v>2612</v>
      </c>
      <c r="G9768">
        <v>0</v>
      </c>
      <c r="H9768">
        <v>0</v>
      </c>
      <c r="I9768" s="1">
        <v>22.86</v>
      </c>
    </row>
    <row r="9769" spans="1:9" x14ac:dyDescent="0.25">
      <c r="A9769">
        <v>2600050114</v>
      </c>
      <c r="B9769" t="s">
        <v>7451</v>
      </c>
      <c r="C9769" t="s">
        <v>699</v>
      </c>
      <c r="D9769" t="s">
        <v>700</v>
      </c>
      <c r="E9769">
        <v>4</v>
      </c>
      <c r="F9769" t="s">
        <v>2612</v>
      </c>
      <c r="G9769">
        <v>0</v>
      </c>
      <c r="H9769">
        <v>0</v>
      </c>
      <c r="I9769">
        <v>21.4375</v>
      </c>
    </row>
    <row r="9770" spans="1:9" x14ac:dyDescent="0.25">
      <c r="A9770">
        <v>2600050119</v>
      </c>
      <c r="B9770" t="s">
        <v>7452</v>
      </c>
      <c r="C9770" t="s">
        <v>699</v>
      </c>
      <c r="D9770" t="s">
        <v>700</v>
      </c>
      <c r="E9770">
        <v>2</v>
      </c>
      <c r="F9770" t="s">
        <v>2612</v>
      </c>
      <c r="G9770">
        <v>0</v>
      </c>
      <c r="H9770">
        <v>0</v>
      </c>
      <c r="I9770">
        <v>34.155000000000001</v>
      </c>
    </row>
    <row r="9771" spans="1:9" x14ac:dyDescent="0.25">
      <c r="A9771">
        <v>2600050123</v>
      </c>
      <c r="B9771" t="s">
        <v>7453</v>
      </c>
      <c r="C9771" t="s">
        <v>699</v>
      </c>
      <c r="D9771" t="s">
        <v>700</v>
      </c>
      <c r="E9771">
        <v>2</v>
      </c>
      <c r="F9771" t="s">
        <v>2612</v>
      </c>
      <c r="G9771">
        <v>0</v>
      </c>
      <c r="H9771">
        <v>0</v>
      </c>
      <c r="I9771">
        <v>5.8</v>
      </c>
    </row>
    <row r="9772" spans="1:9" x14ac:dyDescent="0.25">
      <c r="A9772">
        <v>2600050126</v>
      </c>
      <c r="B9772" t="s">
        <v>7454</v>
      </c>
      <c r="C9772" t="s">
        <v>699</v>
      </c>
      <c r="D9772" t="s">
        <v>700</v>
      </c>
      <c r="E9772">
        <v>5</v>
      </c>
      <c r="F9772" t="s">
        <v>2612</v>
      </c>
      <c r="G9772">
        <v>0</v>
      </c>
      <c r="H9772">
        <v>0</v>
      </c>
      <c r="I9772" s="1">
        <v>1279.1479999999999</v>
      </c>
    </row>
    <row r="9773" spans="1:9" x14ac:dyDescent="0.25">
      <c r="A9773">
        <v>2600050127</v>
      </c>
      <c r="B9773" t="s">
        <v>7455</v>
      </c>
      <c r="C9773" t="s">
        <v>699</v>
      </c>
      <c r="D9773" t="s">
        <v>700</v>
      </c>
      <c r="E9773">
        <v>2</v>
      </c>
      <c r="F9773" t="s">
        <v>2612</v>
      </c>
      <c r="G9773">
        <v>0</v>
      </c>
      <c r="H9773">
        <v>0</v>
      </c>
      <c r="I9773" s="1">
        <v>6.31</v>
      </c>
    </row>
    <row r="9774" spans="1:9" x14ac:dyDescent="0.25">
      <c r="A9774">
        <v>2600050128</v>
      </c>
      <c r="B9774" t="s">
        <v>7456</v>
      </c>
      <c r="C9774" t="s">
        <v>699</v>
      </c>
      <c r="D9774" t="s">
        <v>700</v>
      </c>
      <c r="E9774">
        <v>3</v>
      </c>
      <c r="F9774" t="s">
        <v>2612</v>
      </c>
      <c r="G9774">
        <v>0</v>
      </c>
      <c r="H9774">
        <v>0</v>
      </c>
      <c r="I9774">
        <v>31.163333000000002</v>
      </c>
    </row>
    <row r="9775" spans="1:9" x14ac:dyDescent="0.25">
      <c r="A9775">
        <v>2600050134</v>
      </c>
      <c r="B9775" t="s">
        <v>7457</v>
      </c>
      <c r="C9775" t="s">
        <v>699</v>
      </c>
      <c r="D9775" t="s">
        <v>700</v>
      </c>
      <c r="E9775">
        <v>2</v>
      </c>
      <c r="F9775" t="s">
        <v>2612</v>
      </c>
      <c r="G9775">
        <v>0</v>
      </c>
      <c r="H9775">
        <v>0</v>
      </c>
      <c r="I9775">
        <v>9.0749999999999993</v>
      </c>
    </row>
    <row r="9776" spans="1:9" x14ac:dyDescent="0.25">
      <c r="A9776">
        <v>2600050137</v>
      </c>
      <c r="B9776" t="s">
        <v>7458</v>
      </c>
      <c r="C9776" t="s">
        <v>699</v>
      </c>
      <c r="D9776" t="s">
        <v>700</v>
      </c>
      <c r="E9776">
        <v>2</v>
      </c>
      <c r="F9776" t="s">
        <v>2612</v>
      </c>
      <c r="G9776">
        <v>0</v>
      </c>
      <c r="H9776">
        <v>0</v>
      </c>
      <c r="I9776">
        <v>261.93</v>
      </c>
    </row>
    <row r="9777" spans="1:9" x14ac:dyDescent="0.25">
      <c r="A9777">
        <v>2600050157</v>
      </c>
      <c r="B9777" t="s">
        <v>7459</v>
      </c>
      <c r="C9777" t="s">
        <v>699</v>
      </c>
      <c r="D9777" t="s">
        <v>700</v>
      </c>
      <c r="E9777">
        <v>2</v>
      </c>
      <c r="F9777" t="s">
        <v>2612</v>
      </c>
      <c r="G9777">
        <v>0</v>
      </c>
      <c r="H9777">
        <v>0</v>
      </c>
      <c r="I9777">
        <v>61.865000000000002</v>
      </c>
    </row>
    <row r="9778" spans="1:9" x14ac:dyDescent="0.25">
      <c r="A9778">
        <v>2600050164</v>
      </c>
      <c r="B9778" t="s">
        <v>7460</v>
      </c>
      <c r="C9778" t="s">
        <v>699</v>
      </c>
      <c r="D9778" t="s">
        <v>700</v>
      </c>
      <c r="E9778">
        <v>2</v>
      </c>
      <c r="F9778" t="s">
        <v>2612</v>
      </c>
      <c r="G9778">
        <v>0</v>
      </c>
      <c r="H9778">
        <v>0</v>
      </c>
      <c r="I9778">
        <v>6.835</v>
      </c>
    </row>
    <row r="9779" spans="1:9" x14ac:dyDescent="0.25">
      <c r="A9779">
        <v>2600050167</v>
      </c>
      <c r="B9779" t="s">
        <v>7461</v>
      </c>
      <c r="C9779" t="s">
        <v>699</v>
      </c>
      <c r="D9779" t="s">
        <v>700</v>
      </c>
      <c r="E9779">
        <v>2</v>
      </c>
      <c r="F9779" t="s">
        <v>2612</v>
      </c>
      <c r="G9779">
        <v>0</v>
      </c>
      <c r="H9779">
        <v>0</v>
      </c>
      <c r="I9779" s="1">
        <v>2408.5050000000001</v>
      </c>
    </row>
    <row r="9780" spans="1:9" x14ac:dyDescent="0.25">
      <c r="A9780">
        <v>2600050172</v>
      </c>
      <c r="B9780" t="s">
        <v>7462</v>
      </c>
      <c r="C9780" t="s">
        <v>699</v>
      </c>
      <c r="D9780" t="s">
        <v>700</v>
      </c>
      <c r="E9780">
        <v>36</v>
      </c>
      <c r="F9780" t="s">
        <v>2612</v>
      </c>
      <c r="G9780">
        <v>0</v>
      </c>
      <c r="H9780">
        <v>0</v>
      </c>
      <c r="I9780">
        <v>13.323055999999999</v>
      </c>
    </row>
    <row r="9781" spans="1:9" x14ac:dyDescent="0.25">
      <c r="A9781">
        <v>2600050173</v>
      </c>
      <c r="B9781" t="s">
        <v>7463</v>
      </c>
      <c r="C9781" t="s">
        <v>699</v>
      </c>
      <c r="D9781" t="s">
        <v>700</v>
      </c>
      <c r="E9781">
        <v>200</v>
      </c>
      <c r="F9781" t="s">
        <v>2612</v>
      </c>
      <c r="G9781">
        <v>0</v>
      </c>
      <c r="H9781">
        <v>0</v>
      </c>
      <c r="I9781">
        <v>0.94210000000000005</v>
      </c>
    </row>
    <row r="9782" spans="1:9" x14ac:dyDescent="0.25">
      <c r="A9782">
        <v>2600050186</v>
      </c>
      <c r="B9782" t="s">
        <v>7464</v>
      </c>
      <c r="C9782" t="s">
        <v>699</v>
      </c>
      <c r="D9782" t="s">
        <v>700</v>
      </c>
      <c r="E9782">
        <v>70.099999999999994</v>
      </c>
      <c r="F9782" t="s">
        <v>5741</v>
      </c>
      <c r="G9782">
        <v>0</v>
      </c>
      <c r="H9782">
        <v>0</v>
      </c>
      <c r="I9782">
        <v>28.872325</v>
      </c>
    </row>
    <row r="9783" spans="1:9" x14ac:dyDescent="0.25">
      <c r="A9783">
        <v>2600050188</v>
      </c>
      <c r="B9783" t="s">
        <v>7465</v>
      </c>
      <c r="C9783" t="s">
        <v>699</v>
      </c>
      <c r="D9783" t="s">
        <v>700</v>
      </c>
      <c r="E9783">
        <v>3</v>
      </c>
      <c r="F9783" t="s">
        <v>2612</v>
      </c>
      <c r="G9783">
        <v>0</v>
      </c>
      <c r="H9783">
        <v>0</v>
      </c>
      <c r="I9783" s="1">
        <v>343.52666699999997</v>
      </c>
    </row>
    <row r="9784" spans="1:9" x14ac:dyDescent="0.25">
      <c r="A9784">
        <v>2600050192</v>
      </c>
      <c r="B9784" t="s">
        <v>7466</v>
      </c>
      <c r="C9784" t="s">
        <v>699</v>
      </c>
      <c r="D9784" t="s">
        <v>700</v>
      </c>
      <c r="E9784">
        <v>4</v>
      </c>
      <c r="F9784" t="s">
        <v>2612</v>
      </c>
      <c r="G9784">
        <v>0</v>
      </c>
      <c r="H9784">
        <v>0</v>
      </c>
      <c r="I9784">
        <v>73.984999999999999</v>
      </c>
    </row>
    <row r="9785" spans="1:9" x14ac:dyDescent="0.25">
      <c r="A9785">
        <v>2600050200</v>
      </c>
      <c r="B9785" t="s">
        <v>7467</v>
      </c>
      <c r="C9785" t="s">
        <v>699</v>
      </c>
      <c r="D9785" t="s">
        <v>700</v>
      </c>
      <c r="E9785">
        <v>3</v>
      </c>
      <c r="F9785" t="s">
        <v>2612</v>
      </c>
      <c r="G9785">
        <v>0</v>
      </c>
      <c r="H9785">
        <v>0</v>
      </c>
      <c r="I9785" s="1">
        <v>10.803333</v>
      </c>
    </row>
    <row r="9786" spans="1:9" x14ac:dyDescent="0.25">
      <c r="A9786">
        <v>2600050214</v>
      </c>
      <c r="B9786" t="s">
        <v>7468</v>
      </c>
      <c r="C9786" t="s">
        <v>699</v>
      </c>
      <c r="D9786" t="s">
        <v>700</v>
      </c>
      <c r="E9786">
        <v>1</v>
      </c>
      <c r="F9786" t="s">
        <v>6547</v>
      </c>
      <c r="G9786">
        <v>0</v>
      </c>
      <c r="H9786">
        <v>0</v>
      </c>
      <c r="I9786" s="1">
        <v>2214.5500000000002</v>
      </c>
    </row>
    <row r="9787" spans="1:9" x14ac:dyDescent="0.25">
      <c r="A9787">
        <v>2600050216</v>
      </c>
      <c r="B9787" t="s">
        <v>7469</v>
      </c>
      <c r="C9787" t="s">
        <v>699</v>
      </c>
      <c r="D9787" t="s">
        <v>700</v>
      </c>
      <c r="E9787">
        <v>2</v>
      </c>
      <c r="F9787" t="s">
        <v>2612</v>
      </c>
      <c r="G9787">
        <v>0</v>
      </c>
      <c r="H9787">
        <v>0</v>
      </c>
      <c r="I9787">
        <v>21.01</v>
      </c>
    </row>
    <row r="9788" spans="1:9" x14ac:dyDescent="0.25">
      <c r="A9788">
        <v>2600050217</v>
      </c>
      <c r="B9788" t="s">
        <v>7470</v>
      </c>
      <c r="C9788" t="s">
        <v>699</v>
      </c>
      <c r="D9788" t="s">
        <v>700</v>
      </c>
      <c r="E9788">
        <v>1</v>
      </c>
      <c r="F9788" t="s">
        <v>2612</v>
      </c>
      <c r="G9788">
        <v>0</v>
      </c>
      <c r="H9788">
        <v>0</v>
      </c>
      <c r="I9788">
        <v>16.809999999999999</v>
      </c>
    </row>
    <row r="9789" spans="1:9" x14ac:dyDescent="0.25">
      <c r="A9789">
        <v>2600050228</v>
      </c>
      <c r="B9789" t="s">
        <v>7471</v>
      </c>
      <c r="C9789" t="s">
        <v>699</v>
      </c>
      <c r="D9789" t="s">
        <v>700</v>
      </c>
      <c r="E9789">
        <v>1</v>
      </c>
      <c r="F9789" t="s">
        <v>2612</v>
      </c>
      <c r="G9789">
        <v>0</v>
      </c>
      <c r="H9789">
        <v>0</v>
      </c>
      <c r="I9789" s="1">
        <v>127.61</v>
      </c>
    </row>
    <row r="9790" spans="1:9" x14ac:dyDescent="0.25">
      <c r="A9790">
        <v>2600050256</v>
      </c>
      <c r="B9790" t="s">
        <v>7472</v>
      </c>
      <c r="C9790" t="s">
        <v>699</v>
      </c>
      <c r="D9790" t="s">
        <v>700</v>
      </c>
      <c r="E9790">
        <v>1</v>
      </c>
      <c r="F9790" t="s">
        <v>2612</v>
      </c>
      <c r="G9790">
        <v>0</v>
      </c>
      <c r="H9790">
        <v>0</v>
      </c>
      <c r="I9790">
        <v>321.38</v>
      </c>
    </row>
    <row r="9791" spans="1:9" x14ac:dyDescent="0.25">
      <c r="A9791">
        <v>2600050259</v>
      </c>
      <c r="B9791" t="s">
        <v>7473</v>
      </c>
      <c r="C9791" t="s">
        <v>699</v>
      </c>
      <c r="D9791" t="s">
        <v>700</v>
      </c>
      <c r="E9791">
        <v>2.95</v>
      </c>
      <c r="F9791" t="s">
        <v>5558</v>
      </c>
      <c r="G9791">
        <v>0</v>
      </c>
      <c r="H9791">
        <v>0</v>
      </c>
      <c r="I9791" s="1">
        <v>28.267797000000002</v>
      </c>
    </row>
    <row r="9792" spans="1:9" x14ac:dyDescent="0.25">
      <c r="A9792">
        <v>2600050265</v>
      </c>
      <c r="B9792" t="s">
        <v>7474</v>
      </c>
      <c r="C9792" t="s">
        <v>699</v>
      </c>
      <c r="D9792" t="s">
        <v>700</v>
      </c>
      <c r="E9792">
        <v>10</v>
      </c>
      <c r="F9792" t="s">
        <v>2612</v>
      </c>
      <c r="G9792">
        <v>0</v>
      </c>
      <c r="H9792">
        <v>0</v>
      </c>
      <c r="I9792" s="1">
        <v>53.627000000000002</v>
      </c>
    </row>
    <row r="9793" spans="1:9" x14ac:dyDescent="0.25">
      <c r="A9793">
        <v>2600050266</v>
      </c>
      <c r="B9793" t="s">
        <v>7475</v>
      </c>
      <c r="C9793" t="s">
        <v>699</v>
      </c>
      <c r="D9793" t="s">
        <v>700</v>
      </c>
      <c r="E9793">
        <v>10</v>
      </c>
      <c r="F9793" t="s">
        <v>2612</v>
      </c>
      <c r="G9793">
        <v>0</v>
      </c>
      <c r="H9793">
        <v>0</v>
      </c>
      <c r="I9793" s="1">
        <v>107.253</v>
      </c>
    </row>
    <row r="9794" spans="1:9" x14ac:dyDescent="0.25">
      <c r="A9794">
        <v>2600050278</v>
      </c>
      <c r="B9794" t="s">
        <v>7476</v>
      </c>
      <c r="C9794" t="s">
        <v>699</v>
      </c>
      <c r="D9794" t="s">
        <v>700</v>
      </c>
      <c r="E9794">
        <v>12</v>
      </c>
      <c r="F9794" t="s">
        <v>2612</v>
      </c>
      <c r="G9794">
        <v>0</v>
      </c>
      <c r="H9794">
        <v>0</v>
      </c>
      <c r="I9794">
        <v>181.28749999999999</v>
      </c>
    </row>
    <row r="9795" spans="1:9" x14ac:dyDescent="0.25">
      <c r="A9795">
        <v>2600050279</v>
      </c>
      <c r="B9795" t="s">
        <v>7477</v>
      </c>
      <c r="C9795" t="s">
        <v>699</v>
      </c>
      <c r="D9795" t="s">
        <v>700</v>
      </c>
      <c r="E9795">
        <v>2</v>
      </c>
      <c r="F9795" t="s">
        <v>2612</v>
      </c>
      <c r="G9795">
        <v>0</v>
      </c>
      <c r="H9795">
        <v>0</v>
      </c>
      <c r="I9795" s="1">
        <v>637.91</v>
      </c>
    </row>
    <row r="9796" spans="1:9" x14ac:dyDescent="0.25">
      <c r="A9796">
        <v>2600050283</v>
      </c>
      <c r="B9796" t="s">
        <v>7478</v>
      </c>
      <c r="C9796" t="s">
        <v>699</v>
      </c>
      <c r="D9796" t="s">
        <v>700</v>
      </c>
      <c r="E9796">
        <v>10</v>
      </c>
      <c r="F9796" t="s">
        <v>2612</v>
      </c>
      <c r="G9796">
        <v>0</v>
      </c>
      <c r="H9796">
        <v>0</v>
      </c>
      <c r="I9796">
        <v>1.1910000000000001</v>
      </c>
    </row>
    <row r="9797" spans="1:9" x14ac:dyDescent="0.25">
      <c r="A9797">
        <v>2600050296</v>
      </c>
      <c r="B9797" t="s">
        <v>7479</v>
      </c>
      <c r="C9797" t="s">
        <v>699</v>
      </c>
      <c r="D9797" t="s">
        <v>700</v>
      </c>
      <c r="E9797">
        <v>2</v>
      </c>
      <c r="F9797" t="s">
        <v>2612</v>
      </c>
      <c r="G9797">
        <v>0</v>
      </c>
      <c r="H9797">
        <v>0</v>
      </c>
      <c r="I9797" s="1">
        <v>41.03</v>
      </c>
    </row>
    <row r="9798" spans="1:9" x14ac:dyDescent="0.25">
      <c r="A9798">
        <v>2600050297</v>
      </c>
      <c r="B9798" t="s">
        <v>7480</v>
      </c>
      <c r="C9798" t="s">
        <v>699</v>
      </c>
      <c r="D9798" t="s">
        <v>700</v>
      </c>
      <c r="E9798">
        <v>12</v>
      </c>
      <c r="F9798" t="s">
        <v>2612</v>
      </c>
      <c r="G9798">
        <v>0</v>
      </c>
      <c r="H9798">
        <v>0</v>
      </c>
      <c r="I9798">
        <v>31.251667000000001</v>
      </c>
    </row>
    <row r="9799" spans="1:9" x14ac:dyDescent="0.25">
      <c r="A9799">
        <v>2600050300</v>
      </c>
      <c r="B9799" t="s">
        <v>7481</v>
      </c>
      <c r="C9799" t="s">
        <v>699</v>
      </c>
      <c r="D9799" t="s">
        <v>700</v>
      </c>
      <c r="E9799">
        <v>1</v>
      </c>
      <c r="F9799" t="s">
        <v>2612</v>
      </c>
      <c r="G9799">
        <v>0</v>
      </c>
      <c r="H9799">
        <v>0</v>
      </c>
      <c r="I9799">
        <v>582.6</v>
      </c>
    </row>
    <row r="9800" spans="1:9" x14ac:dyDescent="0.25">
      <c r="A9800">
        <v>2600050303</v>
      </c>
      <c r="B9800" t="s">
        <v>7482</v>
      </c>
      <c r="C9800" t="s">
        <v>699</v>
      </c>
      <c r="D9800" t="s">
        <v>700</v>
      </c>
      <c r="E9800">
        <v>1</v>
      </c>
      <c r="F9800" t="s">
        <v>2612</v>
      </c>
      <c r="G9800">
        <v>0</v>
      </c>
      <c r="H9800">
        <v>0</v>
      </c>
      <c r="I9800">
        <v>24.81</v>
      </c>
    </row>
    <row r="9801" spans="1:9" x14ac:dyDescent="0.25">
      <c r="A9801">
        <v>2600050308</v>
      </c>
      <c r="B9801" t="s">
        <v>7483</v>
      </c>
      <c r="C9801" t="s">
        <v>699</v>
      </c>
      <c r="D9801" t="s">
        <v>700</v>
      </c>
      <c r="E9801">
        <v>6</v>
      </c>
      <c r="F9801" t="s">
        <v>2612</v>
      </c>
      <c r="G9801">
        <v>0</v>
      </c>
      <c r="H9801">
        <v>0</v>
      </c>
      <c r="I9801">
        <v>19.498332999999999</v>
      </c>
    </row>
    <row r="9802" spans="1:9" x14ac:dyDescent="0.25">
      <c r="A9802">
        <v>2600050318</v>
      </c>
      <c r="B9802" t="s">
        <v>7484</v>
      </c>
      <c r="C9802" t="s">
        <v>699</v>
      </c>
      <c r="D9802" t="s">
        <v>700</v>
      </c>
      <c r="E9802">
        <v>7</v>
      </c>
      <c r="F9802" t="s">
        <v>2612</v>
      </c>
      <c r="G9802">
        <v>0</v>
      </c>
      <c r="H9802">
        <v>28</v>
      </c>
      <c r="I9802">
        <v>142.851429</v>
      </c>
    </row>
    <row r="9803" spans="1:9" x14ac:dyDescent="0.25">
      <c r="A9803">
        <v>2600050319</v>
      </c>
      <c r="B9803" t="s">
        <v>7485</v>
      </c>
      <c r="C9803" t="s">
        <v>699</v>
      </c>
      <c r="D9803" t="s">
        <v>700</v>
      </c>
      <c r="E9803">
        <v>9</v>
      </c>
      <c r="F9803" t="s">
        <v>2612</v>
      </c>
      <c r="G9803">
        <v>0</v>
      </c>
      <c r="H9803">
        <v>0</v>
      </c>
      <c r="I9803">
        <v>49.508889000000003</v>
      </c>
    </row>
    <row r="9804" spans="1:9" x14ac:dyDescent="0.25">
      <c r="A9804">
        <v>2600050320</v>
      </c>
      <c r="B9804" t="s">
        <v>7486</v>
      </c>
      <c r="C9804" t="s">
        <v>699</v>
      </c>
      <c r="D9804" t="s">
        <v>700</v>
      </c>
      <c r="E9804">
        <v>6</v>
      </c>
      <c r="F9804" t="s">
        <v>2612</v>
      </c>
      <c r="G9804">
        <v>0</v>
      </c>
      <c r="H9804">
        <v>0</v>
      </c>
      <c r="I9804">
        <v>47.54</v>
      </c>
    </row>
    <row r="9805" spans="1:9" x14ac:dyDescent="0.25">
      <c r="A9805">
        <v>2600050321</v>
      </c>
      <c r="B9805" t="s">
        <v>7487</v>
      </c>
      <c r="C9805" t="s">
        <v>699</v>
      </c>
      <c r="D9805" t="s">
        <v>700</v>
      </c>
      <c r="E9805">
        <v>3.06</v>
      </c>
      <c r="F9805" t="s">
        <v>2612</v>
      </c>
      <c r="G9805">
        <v>0</v>
      </c>
      <c r="H9805">
        <v>6</v>
      </c>
      <c r="I9805">
        <v>596.60130700000002</v>
      </c>
    </row>
    <row r="9806" spans="1:9" x14ac:dyDescent="0.25">
      <c r="A9806">
        <v>2600050322</v>
      </c>
      <c r="B9806" t="s">
        <v>7488</v>
      </c>
      <c r="C9806" t="s">
        <v>699</v>
      </c>
      <c r="D9806" t="s">
        <v>700</v>
      </c>
      <c r="E9806">
        <v>2</v>
      </c>
      <c r="F9806" t="s">
        <v>2612</v>
      </c>
      <c r="G9806">
        <v>0</v>
      </c>
      <c r="H9806">
        <v>0</v>
      </c>
      <c r="I9806" s="1">
        <v>346.89499999999998</v>
      </c>
    </row>
    <row r="9807" spans="1:9" x14ac:dyDescent="0.25">
      <c r="A9807">
        <v>2600050334</v>
      </c>
      <c r="B9807" t="s">
        <v>7489</v>
      </c>
      <c r="C9807" t="s">
        <v>699</v>
      </c>
      <c r="D9807" t="s">
        <v>700</v>
      </c>
      <c r="E9807">
        <v>8</v>
      </c>
      <c r="F9807" t="s">
        <v>2612</v>
      </c>
      <c r="G9807">
        <v>0</v>
      </c>
      <c r="H9807">
        <v>0</v>
      </c>
      <c r="I9807" s="1">
        <v>124.30125</v>
      </c>
    </row>
    <row r="9808" spans="1:9" x14ac:dyDescent="0.25">
      <c r="A9808">
        <v>2600050335</v>
      </c>
      <c r="B9808" t="s">
        <v>7490</v>
      </c>
      <c r="C9808" t="s">
        <v>699</v>
      </c>
      <c r="D9808" t="s">
        <v>700</v>
      </c>
      <c r="E9808">
        <v>6</v>
      </c>
      <c r="F9808" t="s">
        <v>2612</v>
      </c>
      <c r="G9808">
        <v>0</v>
      </c>
      <c r="H9808">
        <v>0</v>
      </c>
      <c r="I9808">
        <v>47.146667000000001</v>
      </c>
    </row>
    <row r="9809" spans="1:9" x14ac:dyDescent="0.25">
      <c r="A9809">
        <v>2600050338</v>
      </c>
      <c r="B9809" t="s">
        <v>7491</v>
      </c>
      <c r="C9809" t="s">
        <v>699</v>
      </c>
      <c r="D9809" t="s">
        <v>700</v>
      </c>
      <c r="E9809">
        <v>2</v>
      </c>
      <c r="F9809" t="s">
        <v>2612</v>
      </c>
      <c r="G9809">
        <v>0</v>
      </c>
      <c r="H9809">
        <v>0</v>
      </c>
      <c r="I9809" s="1">
        <v>90.334999999999994</v>
      </c>
    </row>
    <row r="9810" spans="1:9" x14ac:dyDescent="0.25">
      <c r="A9810">
        <v>2600050338</v>
      </c>
      <c r="B9810" t="s">
        <v>7491</v>
      </c>
      <c r="C9810" t="s">
        <v>248</v>
      </c>
      <c r="D9810" t="s">
        <v>249</v>
      </c>
      <c r="E9810">
        <v>2</v>
      </c>
      <c r="F9810" t="s">
        <v>2612</v>
      </c>
      <c r="G9810">
        <v>0</v>
      </c>
      <c r="H9810">
        <v>0</v>
      </c>
      <c r="I9810">
        <v>36.564999999999998</v>
      </c>
    </row>
    <row r="9811" spans="1:9" x14ac:dyDescent="0.25">
      <c r="A9811">
        <v>2600050339</v>
      </c>
      <c r="B9811" t="s">
        <v>7492</v>
      </c>
      <c r="C9811" t="s">
        <v>699</v>
      </c>
      <c r="D9811" t="s">
        <v>700</v>
      </c>
      <c r="E9811">
        <v>6</v>
      </c>
      <c r="F9811" t="s">
        <v>2612</v>
      </c>
      <c r="G9811">
        <v>0</v>
      </c>
      <c r="H9811">
        <v>0</v>
      </c>
      <c r="I9811" s="1">
        <v>352.78833300000002</v>
      </c>
    </row>
    <row r="9812" spans="1:9" x14ac:dyDescent="0.25">
      <c r="A9812">
        <v>2600050340</v>
      </c>
      <c r="B9812" t="s">
        <v>7493</v>
      </c>
      <c r="C9812" t="s">
        <v>699</v>
      </c>
      <c r="D9812" t="s">
        <v>700</v>
      </c>
      <c r="E9812">
        <v>1</v>
      </c>
      <c r="F9812" t="s">
        <v>2612</v>
      </c>
      <c r="G9812">
        <v>0</v>
      </c>
      <c r="H9812">
        <v>0</v>
      </c>
      <c r="I9812">
        <v>18.309999999999999</v>
      </c>
    </row>
    <row r="9813" spans="1:9" x14ac:dyDescent="0.25">
      <c r="A9813">
        <v>2600050341</v>
      </c>
      <c r="B9813" t="s">
        <v>7494</v>
      </c>
      <c r="C9813" t="s">
        <v>699</v>
      </c>
      <c r="D9813" t="s">
        <v>700</v>
      </c>
      <c r="E9813">
        <v>1</v>
      </c>
      <c r="F9813" t="s">
        <v>2612</v>
      </c>
      <c r="G9813">
        <v>0</v>
      </c>
      <c r="H9813">
        <v>0</v>
      </c>
      <c r="I9813" s="1">
        <v>18.309999999999999</v>
      </c>
    </row>
    <row r="9814" spans="1:9" x14ac:dyDescent="0.25">
      <c r="A9814">
        <v>2600050359</v>
      </c>
      <c r="B9814" t="s">
        <v>7495</v>
      </c>
      <c r="C9814" t="s">
        <v>699</v>
      </c>
      <c r="D9814" t="s">
        <v>700</v>
      </c>
      <c r="E9814">
        <v>2</v>
      </c>
      <c r="F9814" t="s">
        <v>2612</v>
      </c>
      <c r="G9814">
        <v>0</v>
      </c>
      <c r="H9814">
        <v>0</v>
      </c>
      <c r="I9814" s="1">
        <v>54.274999999999999</v>
      </c>
    </row>
    <row r="9815" spans="1:9" x14ac:dyDescent="0.25">
      <c r="A9815">
        <v>2600050360</v>
      </c>
      <c r="B9815" t="s">
        <v>7496</v>
      </c>
      <c r="C9815" t="s">
        <v>699</v>
      </c>
      <c r="D9815" t="s">
        <v>700</v>
      </c>
      <c r="E9815">
        <v>1</v>
      </c>
      <c r="F9815" t="s">
        <v>2612</v>
      </c>
      <c r="G9815">
        <v>0</v>
      </c>
      <c r="H9815">
        <v>0</v>
      </c>
      <c r="I9815" s="1">
        <v>13.81</v>
      </c>
    </row>
    <row r="9816" spans="1:9" x14ac:dyDescent="0.25">
      <c r="A9816">
        <v>2600050364</v>
      </c>
      <c r="B9816" t="s">
        <v>7497</v>
      </c>
      <c r="C9816" t="s">
        <v>699</v>
      </c>
      <c r="D9816" t="s">
        <v>700</v>
      </c>
      <c r="E9816">
        <v>3</v>
      </c>
      <c r="F9816" t="s">
        <v>2612</v>
      </c>
      <c r="G9816">
        <v>0</v>
      </c>
      <c r="H9816">
        <v>0</v>
      </c>
      <c r="I9816">
        <v>5.9233330000000004</v>
      </c>
    </row>
    <row r="9817" spans="1:9" x14ac:dyDescent="0.25">
      <c r="A9817">
        <v>2600050365</v>
      </c>
      <c r="B9817" t="s">
        <v>7498</v>
      </c>
      <c r="C9817" t="s">
        <v>699</v>
      </c>
      <c r="D9817" t="s">
        <v>700</v>
      </c>
      <c r="E9817">
        <v>3</v>
      </c>
      <c r="F9817" t="s">
        <v>2612</v>
      </c>
      <c r="G9817">
        <v>0</v>
      </c>
      <c r="H9817">
        <v>0</v>
      </c>
      <c r="I9817">
        <v>5.9233330000000004</v>
      </c>
    </row>
    <row r="9818" spans="1:9" x14ac:dyDescent="0.25">
      <c r="A9818">
        <v>2600050366</v>
      </c>
      <c r="B9818" t="s">
        <v>7499</v>
      </c>
      <c r="C9818" t="s">
        <v>699</v>
      </c>
      <c r="D9818" t="s">
        <v>700</v>
      </c>
      <c r="E9818">
        <v>0</v>
      </c>
      <c r="F9818" t="s">
        <v>5558</v>
      </c>
      <c r="G9818">
        <v>0</v>
      </c>
      <c r="H9818">
        <v>20</v>
      </c>
      <c r="I9818">
        <v>14.736000000000001</v>
      </c>
    </row>
    <row r="9819" spans="1:9" x14ac:dyDescent="0.25">
      <c r="A9819">
        <v>2600050367</v>
      </c>
      <c r="B9819" t="s">
        <v>7500</v>
      </c>
      <c r="C9819" t="s">
        <v>699</v>
      </c>
      <c r="D9819" t="s">
        <v>700</v>
      </c>
      <c r="E9819">
        <v>3</v>
      </c>
      <c r="F9819" t="s">
        <v>2612</v>
      </c>
      <c r="G9819">
        <v>0</v>
      </c>
      <c r="H9819">
        <v>0</v>
      </c>
      <c r="I9819" s="1">
        <v>35.576667</v>
      </c>
    </row>
    <row r="9820" spans="1:9" x14ac:dyDescent="0.25">
      <c r="A9820">
        <v>2600050368</v>
      </c>
      <c r="B9820" t="s">
        <v>7501</v>
      </c>
      <c r="C9820" t="s">
        <v>699</v>
      </c>
      <c r="D9820" t="s">
        <v>700</v>
      </c>
      <c r="E9820">
        <v>19</v>
      </c>
      <c r="F9820" t="s">
        <v>5558</v>
      </c>
      <c r="G9820">
        <v>0</v>
      </c>
      <c r="H9820">
        <v>0</v>
      </c>
      <c r="I9820">
        <v>34.596316000000002</v>
      </c>
    </row>
    <row r="9821" spans="1:9" x14ac:dyDescent="0.25">
      <c r="A9821">
        <v>2600050369</v>
      </c>
      <c r="B9821" t="s">
        <v>7502</v>
      </c>
      <c r="C9821" t="s">
        <v>699</v>
      </c>
      <c r="D9821" t="s">
        <v>700</v>
      </c>
      <c r="E9821">
        <v>7</v>
      </c>
      <c r="F9821" t="s">
        <v>5558</v>
      </c>
      <c r="G9821">
        <v>0</v>
      </c>
      <c r="H9821">
        <v>0</v>
      </c>
      <c r="I9821">
        <v>19.398571</v>
      </c>
    </row>
    <row r="9822" spans="1:9" x14ac:dyDescent="0.25">
      <c r="A9822">
        <v>2600050374</v>
      </c>
      <c r="B9822" t="s">
        <v>7503</v>
      </c>
      <c r="C9822" t="s">
        <v>699</v>
      </c>
      <c r="D9822" t="s">
        <v>700</v>
      </c>
      <c r="E9822">
        <v>6</v>
      </c>
      <c r="F9822" t="s">
        <v>2612</v>
      </c>
      <c r="G9822">
        <v>0</v>
      </c>
      <c r="H9822">
        <v>0</v>
      </c>
      <c r="I9822" s="1">
        <v>47.146667000000001</v>
      </c>
    </row>
    <row r="9823" spans="1:9" x14ac:dyDescent="0.25">
      <c r="A9823">
        <v>2600050378</v>
      </c>
      <c r="B9823" t="s">
        <v>7504</v>
      </c>
      <c r="C9823" t="s">
        <v>699</v>
      </c>
      <c r="D9823" t="s">
        <v>700</v>
      </c>
      <c r="E9823">
        <v>2</v>
      </c>
      <c r="F9823" t="s">
        <v>2612</v>
      </c>
      <c r="G9823">
        <v>0</v>
      </c>
      <c r="H9823">
        <v>0</v>
      </c>
      <c r="I9823" s="1">
        <v>272.59500000000003</v>
      </c>
    </row>
    <row r="9824" spans="1:9" x14ac:dyDescent="0.25">
      <c r="A9824">
        <v>2600050379</v>
      </c>
      <c r="B9824" t="s">
        <v>7505</v>
      </c>
      <c r="C9824" t="s">
        <v>699</v>
      </c>
      <c r="D9824" t="s">
        <v>700</v>
      </c>
      <c r="E9824">
        <v>2</v>
      </c>
      <c r="F9824" t="s">
        <v>2612</v>
      </c>
      <c r="G9824">
        <v>0</v>
      </c>
      <c r="H9824">
        <v>0</v>
      </c>
      <c r="I9824" s="1">
        <v>234.465</v>
      </c>
    </row>
    <row r="9825" spans="1:9" x14ac:dyDescent="0.25">
      <c r="A9825">
        <v>2600050380</v>
      </c>
      <c r="B9825" t="s">
        <v>7506</v>
      </c>
      <c r="C9825" t="s">
        <v>699</v>
      </c>
      <c r="D9825" t="s">
        <v>700</v>
      </c>
      <c r="E9825">
        <v>1</v>
      </c>
      <c r="F9825" t="s">
        <v>2612</v>
      </c>
      <c r="G9825">
        <v>0</v>
      </c>
      <c r="H9825">
        <v>0</v>
      </c>
      <c r="I9825" s="1">
        <v>237.29</v>
      </c>
    </row>
    <row r="9826" spans="1:9" x14ac:dyDescent="0.25">
      <c r="A9826">
        <v>2600050382</v>
      </c>
      <c r="B9826" t="s">
        <v>7507</v>
      </c>
      <c r="C9826" t="s">
        <v>699</v>
      </c>
      <c r="D9826" t="s">
        <v>700</v>
      </c>
      <c r="E9826">
        <v>1</v>
      </c>
      <c r="F9826" t="s">
        <v>2612</v>
      </c>
      <c r="G9826">
        <v>0</v>
      </c>
      <c r="H9826">
        <v>0</v>
      </c>
      <c r="I9826" s="1">
        <v>237.29</v>
      </c>
    </row>
    <row r="9827" spans="1:9" x14ac:dyDescent="0.25">
      <c r="A9827">
        <v>2600050383</v>
      </c>
      <c r="B9827" t="s">
        <v>7508</v>
      </c>
      <c r="C9827" t="s">
        <v>699</v>
      </c>
      <c r="D9827" t="s">
        <v>700</v>
      </c>
      <c r="E9827">
        <v>1</v>
      </c>
      <c r="F9827" t="s">
        <v>2612</v>
      </c>
      <c r="G9827">
        <v>0</v>
      </c>
      <c r="H9827">
        <v>0</v>
      </c>
      <c r="I9827" s="1">
        <v>237.29</v>
      </c>
    </row>
    <row r="9828" spans="1:9" x14ac:dyDescent="0.25">
      <c r="A9828">
        <v>2600050384</v>
      </c>
      <c r="B9828" t="s">
        <v>7509</v>
      </c>
      <c r="C9828" t="s">
        <v>699</v>
      </c>
      <c r="D9828" t="s">
        <v>700</v>
      </c>
      <c r="E9828">
        <v>1</v>
      </c>
      <c r="F9828" t="s">
        <v>2612</v>
      </c>
      <c r="G9828">
        <v>0</v>
      </c>
      <c r="H9828">
        <v>0</v>
      </c>
      <c r="I9828">
        <v>241.52</v>
      </c>
    </row>
    <row r="9829" spans="1:9" x14ac:dyDescent="0.25">
      <c r="A9829">
        <v>2600050386</v>
      </c>
      <c r="B9829" t="s">
        <v>7510</v>
      </c>
      <c r="C9829" t="s">
        <v>699</v>
      </c>
      <c r="D9829" t="s">
        <v>700</v>
      </c>
      <c r="E9829">
        <v>99</v>
      </c>
      <c r="F9829" t="s">
        <v>5558</v>
      </c>
      <c r="G9829">
        <v>0</v>
      </c>
      <c r="H9829">
        <v>170</v>
      </c>
      <c r="I9829">
        <v>15.887879</v>
      </c>
    </row>
    <row r="9830" spans="1:9" x14ac:dyDescent="0.25">
      <c r="A9830">
        <v>2600050386</v>
      </c>
      <c r="B9830" t="s">
        <v>7510</v>
      </c>
      <c r="C9830" t="s">
        <v>909</v>
      </c>
      <c r="D9830" t="s">
        <v>910</v>
      </c>
      <c r="E9830">
        <v>7.75</v>
      </c>
      <c r="F9830" t="s">
        <v>5558</v>
      </c>
      <c r="G9830">
        <v>0</v>
      </c>
      <c r="H9830">
        <v>0</v>
      </c>
      <c r="I9830">
        <v>15.405161</v>
      </c>
    </row>
    <row r="9831" spans="1:9" x14ac:dyDescent="0.25">
      <c r="A9831">
        <v>2600050387</v>
      </c>
      <c r="B9831" t="s">
        <v>7511</v>
      </c>
      <c r="C9831" t="s">
        <v>699</v>
      </c>
      <c r="D9831" t="s">
        <v>700</v>
      </c>
      <c r="E9831">
        <v>1</v>
      </c>
      <c r="F9831" t="s">
        <v>2612</v>
      </c>
      <c r="G9831">
        <v>0</v>
      </c>
      <c r="H9831">
        <v>0</v>
      </c>
      <c r="I9831">
        <v>27.77</v>
      </c>
    </row>
    <row r="9832" spans="1:9" x14ac:dyDescent="0.25">
      <c r="A9832">
        <v>2600050389</v>
      </c>
      <c r="B9832" t="s">
        <v>7512</v>
      </c>
      <c r="C9832" t="s">
        <v>699</v>
      </c>
      <c r="D9832" t="s">
        <v>700</v>
      </c>
      <c r="E9832">
        <v>5</v>
      </c>
      <c r="F9832" t="s">
        <v>2612</v>
      </c>
      <c r="G9832">
        <v>0</v>
      </c>
      <c r="H9832">
        <v>2</v>
      </c>
      <c r="I9832" s="1">
        <v>2367.3679999999999</v>
      </c>
    </row>
    <row r="9833" spans="1:9" x14ac:dyDescent="0.25">
      <c r="A9833">
        <v>2600050398</v>
      </c>
      <c r="B9833" t="s">
        <v>7513</v>
      </c>
      <c r="C9833" t="s">
        <v>699</v>
      </c>
      <c r="D9833" t="s">
        <v>700</v>
      </c>
      <c r="E9833">
        <v>5</v>
      </c>
      <c r="F9833" t="s">
        <v>2612</v>
      </c>
      <c r="G9833">
        <v>0</v>
      </c>
      <c r="H9833">
        <v>0</v>
      </c>
      <c r="I9833">
        <v>16.782</v>
      </c>
    </row>
    <row r="9834" spans="1:9" x14ac:dyDescent="0.25">
      <c r="A9834">
        <v>2600050423</v>
      </c>
      <c r="B9834" t="s">
        <v>7514</v>
      </c>
      <c r="C9834" t="s">
        <v>699</v>
      </c>
      <c r="D9834" t="s">
        <v>700</v>
      </c>
      <c r="E9834">
        <v>62</v>
      </c>
      <c r="F9834" t="s">
        <v>4426</v>
      </c>
      <c r="G9834">
        <v>3</v>
      </c>
      <c r="H9834">
        <v>140</v>
      </c>
      <c r="I9834" s="1">
        <v>28.122581</v>
      </c>
    </row>
    <row r="9835" spans="1:9" x14ac:dyDescent="0.25">
      <c r="A9835">
        <v>2600050423</v>
      </c>
      <c r="B9835" t="s">
        <v>7514</v>
      </c>
      <c r="C9835" t="s">
        <v>909</v>
      </c>
      <c r="D9835" t="s">
        <v>910</v>
      </c>
      <c r="E9835">
        <v>6.5</v>
      </c>
      <c r="F9835" t="s">
        <v>4426</v>
      </c>
      <c r="G9835">
        <v>0</v>
      </c>
      <c r="H9835">
        <v>3</v>
      </c>
      <c r="I9835">
        <v>24.867692000000002</v>
      </c>
    </row>
    <row r="9836" spans="1:9" x14ac:dyDescent="0.25">
      <c r="A9836">
        <v>2600050428</v>
      </c>
      <c r="B9836" t="s">
        <v>7515</v>
      </c>
      <c r="C9836" t="s">
        <v>699</v>
      </c>
      <c r="D9836" t="s">
        <v>700</v>
      </c>
      <c r="E9836">
        <v>90</v>
      </c>
      <c r="F9836" t="s">
        <v>2612</v>
      </c>
      <c r="G9836">
        <v>0</v>
      </c>
      <c r="H9836">
        <v>0</v>
      </c>
      <c r="I9836" s="1">
        <v>25.373778000000001</v>
      </c>
    </row>
    <row r="9837" spans="1:9" x14ac:dyDescent="0.25">
      <c r="A9837">
        <v>2600050447</v>
      </c>
      <c r="B9837" t="s">
        <v>7516</v>
      </c>
      <c r="C9837" t="s">
        <v>699</v>
      </c>
      <c r="D9837" t="s">
        <v>700</v>
      </c>
      <c r="E9837">
        <v>3</v>
      </c>
      <c r="F9837" t="s">
        <v>2612</v>
      </c>
      <c r="G9837">
        <v>0</v>
      </c>
      <c r="H9837">
        <v>0</v>
      </c>
      <c r="I9837" s="1">
        <v>3564.7066669999999</v>
      </c>
    </row>
    <row r="9838" spans="1:9" x14ac:dyDescent="0.25">
      <c r="A9838">
        <v>2600050454</v>
      </c>
      <c r="B9838" t="s">
        <v>7517</v>
      </c>
      <c r="C9838" t="s">
        <v>699</v>
      </c>
      <c r="D9838" t="s">
        <v>700</v>
      </c>
      <c r="E9838">
        <v>6</v>
      </c>
      <c r="F9838" t="s">
        <v>2612</v>
      </c>
      <c r="G9838">
        <v>0</v>
      </c>
      <c r="H9838">
        <v>0</v>
      </c>
      <c r="I9838" s="1">
        <v>1014.071667</v>
      </c>
    </row>
    <row r="9839" spans="1:9" x14ac:dyDescent="0.25">
      <c r="A9839">
        <v>2600050455</v>
      </c>
      <c r="B9839" t="s">
        <v>7518</v>
      </c>
      <c r="C9839" t="s">
        <v>699</v>
      </c>
      <c r="D9839" t="s">
        <v>700</v>
      </c>
      <c r="E9839">
        <v>5</v>
      </c>
      <c r="F9839" t="s">
        <v>2612</v>
      </c>
      <c r="G9839">
        <v>0</v>
      </c>
      <c r="H9839">
        <v>0</v>
      </c>
      <c r="I9839">
        <v>963.39599999999996</v>
      </c>
    </row>
    <row r="9840" spans="1:9" x14ac:dyDescent="0.25">
      <c r="A9840">
        <v>2600050462</v>
      </c>
      <c r="B9840" t="s">
        <v>7519</v>
      </c>
      <c r="C9840" t="s">
        <v>699</v>
      </c>
      <c r="D9840" t="s">
        <v>700</v>
      </c>
      <c r="E9840">
        <v>1</v>
      </c>
      <c r="F9840" t="s">
        <v>2612</v>
      </c>
      <c r="G9840">
        <v>0</v>
      </c>
      <c r="H9840">
        <v>0</v>
      </c>
      <c r="I9840" s="1">
        <v>66.48</v>
      </c>
    </row>
    <row r="9841" spans="1:9" x14ac:dyDescent="0.25">
      <c r="A9841">
        <v>2600050468</v>
      </c>
      <c r="B9841" t="s">
        <v>7520</v>
      </c>
      <c r="C9841" t="s">
        <v>699</v>
      </c>
      <c r="D9841" t="s">
        <v>700</v>
      </c>
      <c r="E9841">
        <v>4</v>
      </c>
      <c r="F9841" t="s">
        <v>2612</v>
      </c>
      <c r="G9841">
        <v>0</v>
      </c>
      <c r="H9841">
        <v>0</v>
      </c>
      <c r="I9841">
        <v>22.434999999999999</v>
      </c>
    </row>
    <row r="9842" spans="1:9" x14ac:dyDescent="0.25">
      <c r="A9842">
        <v>2600050475</v>
      </c>
      <c r="B9842" t="s">
        <v>7521</v>
      </c>
      <c r="C9842" t="s">
        <v>248</v>
      </c>
      <c r="D9842" t="s">
        <v>249</v>
      </c>
      <c r="E9842">
        <v>2</v>
      </c>
      <c r="F9842" t="s">
        <v>2612</v>
      </c>
      <c r="G9842">
        <v>0</v>
      </c>
      <c r="H9842">
        <v>0</v>
      </c>
      <c r="I9842">
        <v>71.930000000000007</v>
      </c>
    </row>
    <row r="9843" spans="1:9" x14ac:dyDescent="0.25">
      <c r="A9843">
        <v>2600050476</v>
      </c>
      <c r="B9843" t="s">
        <v>7522</v>
      </c>
      <c r="C9843" t="s">
        <v>699</v>
      </c>
      <c r="D9843" t="s">
        <v>700</v>
      </c>
      <c r="E9843">
        <v>5</v>
      </c>
      <c r="F9843" t="s">
        <v>2612</v>
      </c>
      <c r="G9843">
        <v>0</v>
      </c>
      <c r="H9843">
        <v>0</v>
      </c>
      <c r="I9843">
        <v>19.864000000000001</v>
      </c>
    </row>
    <row r="9844" spans="1:9" x14ac:dyDescent="0.25">
      <c r="A9844">
        <v>2600050491</v>
      </c>
      <c r="B9844" t="s">
        <v>7523</v>
      </c>
      <c r="C9844" t="s">
        <v>699</v>
      </c>
      <c r="D9844" t="s">
        <v>700</v>
      </c>
      <c r="E9844">
        <v>2</v>
      </c>
      <c r="F9844" t="s">
        <v>2612</v>
      </c>
      <c r="G9844">
        <v>0</v>
      </c>
      <c r="H9844">
        <v>0</v>
      </c>
      <c r="I9844">
        <v>154.11000000000001</v>
      </c>
    </row>
    <row r="9845" spans="1:9" x14ac:dyDescent="0.25">
      <c r="A9845">
        <v>2600050492</v>
      </c>
      <c r="B9845" t="s">
        <v>7524</v>
      </c>
      <c r="C9845" t="s">
        <v>699</v>
      </c>
      <c r="D9845" t="s">
        <v>700</v>
      </c>
      <c r="E9845">
        <v>3</v>
      </c>
      <c r="F9845" t="s">
        <v>2612</v>
      </c>
      <c r="G9845">
        <v>0</v>
      </c>
      <c r="H9845">
        <v>0</v>
      </c>
      <c r="I9845">
        <v>144.47999999999999</v>
      </c>
    </row>
    <row r="9846" spans="1:9" x14ac:dyDescent="0.25">
      <c r="A9846">
        <v>2600050493</v>
      </c>
      <c r="B9846" t="s">
        <v>7525</v>
      </c>
      <c r="C9846" t="s">
        <v>699</v>
      </c>
      <c r="D9846" t="s">
        <v>700</v>
      </c>
      <c r="E9846">
        <v>2</v>
      </c>
      <c r="F9846" t="s">
        <v>2612</v>
      </c>
      <c r="G9846">
        <v>0</v>
      </c>
      <c r="H9846">
        <v>0</v>
      </c>
      <c r="I9846" s="1">
        <v>173.255</v>
      </c>
    </row>
    <row r="9847" spans="1:9" x14ac:dyDescent="0.25">
      <c r="A9847">
        <v>2600050494</v>
      </c>
      <c r="B9847" t="s">
        <v>7526</v>
      </c>
      <c r="C9847" t="s">
        <v>699</v>
      </c>
      <c r="D9847" t="s">
        <v>700</v>
      </c>
      <c r="E9847">
        <v>6</v>
      </c>
      <c r="F9847" t="s">
        <v>2612</v>
      </c>
      <c r="G9847">
        <v>0</v>
      </c>
      <c r="H9847">
        <v>0</v>
      </c>
      <c r="I9847" s="1">
        <v>196.745</v>
      </c>
    </row>
    <row r="9848" spans="1:9" x14ac:dyDescent="0.25">
      <c r="A9848">
        <v>2600050495</v>
      </c>
      <c r="B9848" t="s">
        <v>7527</v>
      </c>
      <c r="C9848" t="s">
        <v>699</v>
      </c>
      <c r="D9848" t="s">
        <v>700</v>
      </c>
      <c r="E9848">
        <v>4</v>
      </c>
      <c r="F9848" t="s">
        <v>2612</v>
      </c>
      <c r="G9848">
        <v>0</v>
      </c>
      <c r="H9848">
        <v>0</v>
      </c>
      <c r="I9848" s="1">
        <v>314.79000000000002</v>
      </c>
    </row>
    <row r="9849" spans="1:9" x14ac:dyDescent="0.25">
      <c r="A9849">
        <v>2600050496</v>
      </c>
      <c r="B9849" t="s">
        <v>7528</v>
      </c>
      <c r="C9849" t="s">
        <v>699</v>
      </c>
      <c r="D9849" t="s">
        <v>700</v>
      </c>
      <c r="E9849">
        <v>5</v>
      </c>
      <c r="F9849" t="s">
        <v>2612</v>
      </c>
      <c r="G9849">
        <v>0</v>
      </c>
      <c r="H9849">
        <v>0</v>
      </c>
      <c r="I9849" s="1">
        <v>266.64600000000002</v>
      </c>
    </row>
    <row r="9850" spans="1:9" x14ac:dyDescent="0.25">
      <c r="A9850">
        <v>2600050497</v>
      </c>
      <c r="B9850" t="s">
        <v>7529</v>
      </c>
      <c r="C9850" t="s">
        <v>699</v>
      </c>
      <c r="D9850" t="s">
        <v>700</v>
      </c>
      <c r="E9850">
        <v>4</v>
      </c>
      <c r="F9850" t="s">
        <v>2612</v>
      </c>
      <c r="G9850">
        <v>0</v>
      </c>
      <c r="H9850">
        <v>0</v>
      </c>
      <c r="I9850">
        <v>295.5675</v>
      </c>
    </row>
    <row r="9851" spans="1:9" x14ac:dyDescent="0.25">
      <c r="A9851">
        <v>2600050498</v>
      </c>
      <c r="B9851" t="s">
        <v>7530</v>
      </c>
      <c r="C9851" t="s">
        <v>699</v>
      </c>
      <c r="D9851" t="s">
        <v>700</v>
      </c>
      <c r="E9851">
        <v>3</v>
      </c>
      <c r="F9851" t="s">
        <v>2612</v>
      </c>
      <c r="G9851">
        <v>0</v>
      </c>
      <c r="H9851">
        <v>0</v>
      </c>
      <c r="I9851" s="1">
        <v>323.70999999999998</v>
      </c>
    </row>
    <row r="9852" spans="1:9" x14ac:dyDescent="0.25">
      <c r="A9852">
        <v>2600050499</v>
      </c>
      <c r="B9852" t="s">
        <v>7531</v>
      </c>
      <c r="C9852" t="s">
        <v>699</v>
      </c>
      <c r="D9852" t="s">
        <v>700</v>
      </c>
      <c r="E9852">
        <v>2</v>
      </c>
      <c r="F9852" t="s">
        <v>2612</v>
      </c>
      <c r="G9852">
        <v>0</v>
      </c>
      <c r="H9852">
        <v>0</v>
      </c>
      <c r="I9852" s="1">
        <v>212.4</v>
      </c>
    </row>
    <row r="9853" spans="1:9" x14ac:dyDescent="0.25">
      <c r="A9853">
        <v>2600050500</v>
      </c>
      <c r="B9853" t="s">
        <v>7532</v>
      </c>
      <c r="C9853" t="s">
        <v>699</v>
      </c>
      <c r="D9853" t="s">
        <v>700</v>
      </c>
      <c r="E9853">
        <v>5</v>
      </c>
      <c r="F9853" t="s">
        <v>2612</v>
      </c>
      <c r="G9853">
        <v>0</v>
      </c>
      <c r="H9853">
        <v>0</v>
      </c>
      <c r="I9853">
        <v>336.00799999999998</v>
      </c>
    </row>
    <row r="9854" spans="1:9" x14ac:dyDescent="0.25">
      <c r="A9854">
        <v>2600050501</v>
      </c>
      <c r="B9854" t="s">
        <v>7533</v>
      </c>
      <c r="C9854" t="s">
        <v>699</v>
      </c>
      <c r="D9854" t="s">
        <v>700</v>
      </c>
      <c r="E9854">
        <v>2</v>
      </c>
      <c r="F9854" t="s">
        <v>2612</v>
      </c>
      <c r="G9854">
        <v>0</v>
      </c>
      <c r="H9854">
        <v>0</v>
      </c>
      <c r="I9854">
        <v>260.15499999999997</v>
      </c>
    </row>
    <row r="9855" spans="1:9" x14ac:dyDescent="0.25">
      <c r="A9855">
        <v>2600050502</v>
      </c>
      <c r="B9855" t="s">
        <v>7534</v>
      </c>
      <c r="C9855" t="s">
        <v>699</v>
      </c>
      <c r="D9855" t="s">
        <v>700</v>
      </c>
      <c r="E9855">
        <v>8</v>
      </c>
      <c r="F9855" t="s">
        <v>2612</v>
      </c>
      <c r="G9855">
        <v>0</v>
      </c>
      <c r="H9855">
        <v>0</v>
      </c>
      <c r="I9855">
        <v>340.74624999999997</v>
      </c>
    </row>
    <row r="9856" spans="1:9" x14ac:dyDescent="0.25">
      <c r="A9856">
        <v>2600050503</v>
      </c>
      <c r="B9856" t="s">
        <v>7535</v>
      </c>
      <c r="C9856" t="s">
        <v>699</v>
      </c>
      <c r="D9856" t="s">
        <v>700</v>
      </c>
      <c r="E9856">
        <v>160</v>
      </c>
      <c r="F9856" t="s">
        <v>2612</v>
      </c>
      <c r="G9856">
        <v>0</v>
      </c>
      <c r="H9856">
        <v>0</v>
      </c>
      <c r="I9856" s="1">
        <v>81.722063000000006</v>
      </c>
    </row>
    <row r="9857" spans="1:9" x14ac:dyDescent="0.25">
      <c r="A9857">
        <v>2600050506</v>
      </c>
      <c r="B9857" t="s">
        <v>7536</v>
      </c>
      <c r="C9857" t="s">
        <v>699</v>
      </c>
      <c r="D9857" t="s">
        <v>700</v>
      </c>
      <c r="E9857">
        <v>3</v>
      </c>
      <c r="F9857" t="s">
        <v>2612</v>
      </c>
      <c r="G9857">
        <v>0</v>
      </c>
      <c r="H9857">
        <v>0</v>
      </c>
      <c r="I9857">
        <v>259.693333</v>
      </c>
    </row>
    <row r="9858" spans="1:9" x14ac:dyDescent="0.25">
      <c r="A9858">
        <v>2600050517</v>
      </c>
      <c r="B9858" t="s">
        <v>7537</v>
      </c>
      <c r="C9858" t="s">
        <v>699</v>
      </c>
      <c r="D9858" t="s">
        <v>700</v>
      </c>
      <c r="E9858">
        <v>3</v>
      </c>
      <c r="F9858" t="s">
        <v>2612</v>
      </c>
      <c r="G9858">
        <v>0</v>
      </c>
      <c r="H9858">
        <v>0</v>
      </c>
      <c r="I9858">
        <v>460.44666699999999</v>
      </c>
    </row>
    <row r="9859" spans="1:9" x14ac:dyDescent="0.25">
      <c r="A9859">
        <v>2600050522</v>
      </c>
      <c r="B9859" t="s">
        <v>7538</v>
      </c>
      <c r="C9859" t="s">
        <v>699</v>
      </c>
      <c r="D9859" t="s">
        <v>700</v>
      </c>
      <c r="E9859">
        <v>1</v>
      </c>
      <c r="F9859" t="s">
        <v>6547</v>
      </c>
      <c r="G9859">
        <v>0</v>
      </c>
      <c r="H9859">
        <v>0</v>
      </c>
      <c r="I9859" s="1">
        <v>2223.19</v>
      </c>
    </row>
    <row r="9860" spans="1:9" x14ac:dyDescent="0.25">
      <c r="A9860">
        <v>2600050523</v>
      </c>
      <c r="B9860" t="s">
        <v>7539</v>
      </c>
      <c r="C9860" t="s">
        <v>699</v>
      </c>
      <c r="D9860" t="s">
        <v>700</v>
      </c>
      <c r="E9860">
        <v>5</v>
      </c>
      <c r="F9860" t="s">
        <v>2612</v>
      </c>
      <c r="G9860">
        <v>0</v>
      </c>
      <c r="H9860">
        <v>0</v>
      </c>
      <c r="I9860" s="1">
        <v>51.573999999999998</v>
      </c>
    </row>
    <row r="9861" spans="1:9" x14ac:dyDescent="0.25">
      <c r="A9861">
        <v>2600050527</v>
      </c>
      <c r="B9861" t="s">
        <v>7540</v>
      </c>
      <c r="C9861" t="s">
        <v>699</v>
      </c>
      <c r="D9861" t="s">
        <v>700</v>
      </c>
      <c r="E9861">
        <v>4</v>
      </c>
      <c r="F9861" t="s">
        <v>2612</v>
      </c>
      <c r="G9861">
        <v>0</v>
      </c>
      <c r="H9861">
        <v>0</v>
      </c>
      <c r="I9861">
        <v>211.86500000000001</v>
      </c>
    </row>
    <row r="9862" spans="1:9" x14ac:dyDescent="0.25">
      <c r="A9862">
        <v>2600050529</v>
      </c>
      <c r="B9862" t="s">
        <v>7541</v>
      </c>
      <c r="C9862" t="s">
        <v>699</v>
      </c>
      <c r="D9862" t="s">
        <v>700</v>
      </c>
      <c r="E9862">
        <v>1</v>
      </c>
      <c r="F9862" t="s">
        <v>2612</v>
      </c>
      <c r="G9862">
        <v>0</v>
      </c>
      <c r="H9862">
        <v>0</v>
      </c>
      <c r="I9862">
        <v>128.35</v>
      </c>
    </row>
    <row r="9863" spans="1:9" x14ac:dyDescent="0.25">
      <c r="A9863">
        <v>2600050550</v>
      </c>
      <c r="B9863" t="s">
        <v>7542</v>
      </c>
      <c r="C9863" t="s">
        <v>699</v>
      </c>
      <c r="D9863" t="s">
        <v>700</v>
      </c>
      <c r="E9863">
        <v>6</v>
      </c>
      <c r="F9863" t="s">
        <v>2612</v>
      </c>
      <c r="G9863">
        <v>0</v>
      </c>
      <c r="H9863">
        <v>0</v>
      </c>
      <c r="I9863">
        <v>120.125</v>
      </c>
    </row>
    <row r="9864" spans="1:9" x14ac:dyDescent="0.25">
      <c r="A9864">
        <v>2600050552</v>
      </c>
      <c r="B9864" t="s">
        <v>7543</v>
      </c>
      <c r="C9864" t="s">
        <v>699</v>
      </c>
      <c r="D9864" t="s">
        <v>700</v>
      </c>
      <c r="E9864">
        <v>4</v>
      </c>
      <c r="F9864" t="s">
        <v>2612</v>
      </c>
      <c r="G9864">
        <v>0</v>
      </c>
      <c r="H9864">
        <v>0</v>
      </c>
      <c r="I9864" s="1">
        <v>18.805</v>
      </c>
    </row>
    <row r="9865" spans="1:9" x14ac:dyDescent="0.25">
      <c r="A9865">
        <v>2600050553</v>
      </c>
      <c r="B9865" t="s">
        <v>7544</v>
      </c>
      <c r="C9865" t="s">
        <v>699</v>
      </c>
      <c r="D9865" t="s">
        <v>700</v>
      </c>
      <c r="E9865">
        <v>4</v>
      </c>
      <c r="F9865" t="s">
        <v>2612</v>
      </c>
      <c r="G9865">
        <v>0</v>
      </c>
      <c r="H9865">
        <v>0</v>
      </c>
      <c r="I9865">
        <v>7.4824999999999999</v>
      </c>
    </row>
    <row r="9866" spans="1:9" x14ac:dyDescent="0.25">
      <c r="A9866">
        <v>2600050554</v>
      </c>
      <c r="B9866" t="s">
        <v>7545</v>
      </c>
      <c r="C9866" t="s">
        <v>699</v>
      </c>
      <c r="D9866" t="s">
        <v>700</v>
      </c>
      <c r="E9866">
        <v>2</v>
      </c>
      <c r="F9866" t="s">
        <v>2612</v>
      </c>
      <c r="G9866">
        <v>0</v>
      </c>
      <c r="H9866">
        <v>0</v>
      </c>
      <c r="I9866">
        <v>239.54</v>
      </c>
    </row>
    <row r="9867" spans="1:9" x14ac:dyDescent="0.25">
      <c r="A9867">
        <v>2600050555</v>
      </c>
      <c r="B9867" t="s">
        <v>7546</v>
      </c>
      <c r="C9867" t="s">
        <v>699</v>
      </c>
      <c r="D9867" t="s">
        <v>700</v>
      </c>
      <c r="E9867">
        <v>2</v>
      </c>
      <c r="F9867" t="s">
        <v>2612</v>
      </c>
      <c r="G9867">
        <v>0</v>
      </c>
      <c r="H9867">
        <v>0</v>
      </c>
      <c r="I9867">
        <v>38.85</v>
      </c>
    </row>
    <row r="9868" spans="1:9" x14ac:dyDescent="0.25">
      <c r="A9868">
        <v>2600050563</v>
      </c>
      <c r="B9868" t="s">
        <v>7547</v>
      </c>
      <c r="C9868" t="s">
        <v>699</v>
      </c>
      <c r="D9868" t="s">
        <v>700</v>
      </c>
      <c r="E9868">
        <v>5</v>
      </c>
      <c r="F9868" t="s">
        <v>2612</v>
      </c>
      <c r="G9868">
        <v>0</v>
      </c>
      <c r="H9868">
        <v>0</v>
      </c>
      <c r="I9868" s="1">
        <v>5.0339999999999998</v>
      </c>
    </row>
    <row r="9869" spans="1:9" x14ac:dyDescent="0.25">
      <c r="A9869">
        <v>2600050568</v>
      </c>
      <c r="B9869" t="s">
        <v>7548</v>
      </c>
      <c r="C9869" t="s">
        <v>699</v>
      </c>
      <c r="D9869" t="s">
        <v>700</v>
      </c>
      <c r="E9869">
        <v>8</v>
      </c>
      <c r="F9869" t="s">
        <v>2612</v>
      </c>
      <c r="G9869">
        <v>0</v>
      </c>
      <c r="H9869">
        <v>0</v>
      </c>
      <c r="I9869" s="1">
        <v>52.35125</v>
      </c>
    </row>
    <row r="9870" spans="1:9" x14ac:dyDescent="0.25">
      <c r="A9870">
        <v>2600050573</v>
      </c>
      <c r="B9870" t="s">
        <v>7549</v>
      </c>
      <c r="C9870" t="s">
        <v>699</v>
      </c>
      <c r="D9870" t="s">
        <v>700</v>
      </c>
      <c r="E9870">
        <v>4</v>
      </c>
      <c r="F9870" t="s">
        <v>2612</v>
      </c>
      <c r="G9870">
        <v>0</v>
      </c>
      <c r="H9870">
        <v>0</v>
      </c>
      <c r="I9870" s="1">
        <v>6.44</v>
      </c>
    </row>
    <row r="9871" spans="1:9" x14ac:dyDescent="0.25">
      <c r="A9871">
        <v>2600050576</v>
      </c>
      <c r="B9871" t="s">
        <v>7550</v>
      </c>
      <c r="C9871" t="s">
        <v>699</v>
      </c>
      <c r="D9871" t="s">
        <v>700</v>
      </c>
      <c r="E9871">
        <v>2</v>
      </c>
      <c r="F9871" t="s">
        <v>2612</v>
      </c>
      <c r="G9871">
        <v>0</v>
      </c>
      <c r="H9871">
        <v>0</v>
      </c>
      <c r="I9871">
        <v>14.5</v>
      </c>
    </row>
    <row r="9872" spans="1:9" x14ac:dyDescent="0.25">
      <c r="A9872">
        <v>2600050577</v>
      </c>
      <c r="B9872" t="s">
        <v>7551</v>
      </c>
      <c r="C9872" t="s">
        <v>699</v>
      </c>
      <c r="D9872" t="s">
        <v>700</v>
      </c>
      <c r="E9872">
        <v>2</v>
      </c>
      <c r="F9872" t="s">
        <v>2612</v>
      </c>
      <c r="G9872">
        <v>0</v>
      </c>
      <c r="H9872">
        <v>0</v>
      </c>
      <c r="I9872" s="1">
        <v>23.195</v>
      </c>
    </row>
    <row r="9873" spans="1:9" x14ac:dyDescent="0.25">
      <c r="A9873">
        <v>2600050584</v>
      </c>
      <c r="B9873" t="s">
        <v>7552</v>
      </c>
      <c r="C9873" t="s">
        <v>699</v>
      </c>
      <c r="D9873" t="s">
        <v>700</v>
      </c>
      <c r="E9873">
        <v>2</v>
      </c>
      <c r="F9873" t="s">
        <v>6547</v>
      </c>
      <c r="G9873">
        <v>0</v>
      </c>
      <c r="H9873">
        <v>0</v>
      </c>
      <c r="I9873">
        <v>196.83500000000001</v>
      </c>
    </row>
    <row r="9874" spans="1:9" x14ac:dyDescent="0.25">
      <c r="A9874">
        <v>2600050585</v>
      </c>
      <c r="B9874" t="s">
        <v>7553</v>
      </c>
      <c r="C9874" t="s">
        <v>699</v>
      </c>
      <c r="D9874" t="s">
        <v>700</v>
      </c>
      <c r="E9874">
        <v>4</v>
      </c>
      <c r="F9874" t="s">
        <v>2612</v>
      </c>
      <c r="G9874">
        <v>0</v>
      </c>
      <c r="H9874">
        <v>0</v>
      </c>
      <c r="I9874" s="1">
        <v>802.26</v>
      </c>
    </row>
    <row r="9875" spans="1:9" x14ac:dyDescent="0.25">
      <c r="A9875">
        <v>2600050586</v>
      </c>
      <c r="B9875" t="s">
        <v>7554</v>
      </c>
      <c r="C9875" t="s">
        <v>699</v>
      </c>
      <c r="D9875" t="s">
        <v>700</v>
      </c>
      <c r="E9875">
        <v>6</v>
      </c>
      <c r="F9875" t="s">
        <v>2612</v>
      </c>
      <c r="G9875">
        <v>0</v>
      </c>
      <c r="H9875">
        <v>0</v>
      </c>
      <c r="I9875">
        <v>12.66</v>
      </c>
    </row>
    <row r="9876" spans="1:9" x14ac:dyDescent="0.25">
      <c r="A9876">
        <v>2600050590</v>
      </c>
      <c r="B9876" t="s">
        <v>7555</v>
      </c>
      <c r="C9876" t="s">
        <v>699</v>
      </c>
      <c r="D9876" t="s">
        <v>700</v>
      </c>
      <c r="E9876">
        <v>2</v>
      </c>
      <c r="F9876" t="s">
        <v>2612</v>
      </c>
      <c r="G9876">
        <v>0</v>
      </c>
      <c r="H9876">
        <v>0</v>
      </c>
      <c r="I9876">
        <v>7.8150000000000004</v>
      </c>
    </row>
    <row r="9877" spans="1:9" x14ac:dyDescent="0.25">
      <c r="A9877">
        <v>2600050592</v>
      </c>
      <c r="B9877" t="s">
        <v>7556</v>
      </c>
      <c r="C9877" t="s">
        <v>699</v>
      </c>
      <c r="D9877" t="s">
        <v>700</v>
      </c>
      <c r="E9877">
        <v>7</v>
      </c>
      <c r="F9877" t="s">
        <v>2612</v>
      </c>
      <c r="G9877">
        <v>0</v>
      </c>
      <c r="H9877">
        <v>0</v>
      </c>
      <c r="I9877">
        <v>8.5</v>
      </c>
    </row>
    <row r="9878" spans="1:9" x14ac:dyDescent="0.25">
      <c r="A9878">
        <v>2600050600</v>
      </c>
      <c r="B9878" t="s">
        <v>7557</v>
      </c>
      <c r="C9878" t="s">
        <v>699</v>
      </c>
      <c r="D9878" t="s">
        <v>700</v>
      </c>
      <c r="E9878">
        <v>2</v>
      </c>
      <c r="F9878" t="s">
        <v>2612</v>
      </c>
      <c r="G9878">
        <v>0</v>
      </c>
      <c r="H9878">
        <v>0</v>
      </c>
      <c r="I9878">
        <v>194.965</v>
      </c>
    </row>
    <row r="9879" spans="1:9" x14ac:dyDescent="0.25">
      <c r="A9879">
        <v>2600050601</v>
      </c>
      <c r="B9879" t="s">
        <v>7558</v>
      </c>
      <c r="C9879" t="s">
        <v>699</v>
      </c>
      <c r="D9879" t="s">
        <v>700</v>
      </c>
      <c r="E9879">
        <v>4</v>
      </c>
      <c r="F9879" t="s">
        <v>2612</v>
      </c>
      <c r="G9879">
        <v>0</v>
      </c>
      <c r="H9879">
        <v>0</v>
      </c>
      <c r="I9879" s="1">
        <v>1.5075000000000001</v>
      </c>
    </row>
    <row r="9880" spans="1:9" x14ac:dyDescent="0.25">
      <c r="A9880">
        <v>2600050604</v>
      </c>
      <c r="B9880" t="s">
        <v>7559</v>
      </c>
      <c r="C9880" t="s">
        <v>699</v>
      </c>
      <c r="D9880" t="s">
        <v>700</v>
      </c>
      <c r="E9880">
        <v>6</v>
      </c>
      <c r="F9880" t="s">
        <v>2612</v>
      </c>
      <c r="G9880">
        <v>0</v>
      </c>
      <c r="H9880">
        <v>0</v>
      </c>
      <c r="I9880" s="1">
        <v>35</v>
      </c>
    </row>
    <row r="9881" spans="1:9" x14ac:dyDescent="0.25">
      <c r="A9881">
        <v>2600050605</v>
      </c>
      <c r="B9881" t="s">
        <v>7560</v>
      </c>
      <c r="C9881" t="s">
        <v>699</v>
      </c>
      <c r="D9881" t="s">
        <v>700</v>
      </c>
      <c r="E9881">
        <v>1</v>
      </c>
      <c r="F9881" t="s">
        <v>2612</v>
      </c>
      <c r="G9881">
        <v>0</v>
      </c>
      <c r="H9881">
        <v>0</v>
      </c>
      <c r="I9881" s="1">
        <v>101.16</v>
      </c>
    </row>
    <row r="9882" spans="1:9" x14ac:dyDescent="0.25">
      <c r="A9882">
        <v>2600050607</v>
      </c>
      <c r="B9882" t="s">
        <v>7561</v>
      </c>
      <c r="C9882" t="s">
        <v>699</v>
      </c>
      <c r="D9882" t="s">
        <v>700</v>
      </c>
      <c r="E9882">
        <v>4</v>
      </c>
      <c r="F9882" t="s">
        <v>2612</v>
      </c>
      <c r="G9882">
        <v>0</v>
      </c>
      <c r="H9882">
        <v>0</v>
      </c>
      <c r="I9882" s="1">
        <v>60.107500000000002</v>
      </c>
    </row>
    <row r="9883" spans="1:9" x14ac:dyDescent="0.25">
      <c r="A9883">
        <v>2600050608</v>
      </c>
      <c r="B9883" t="s">
        <v>7562</v>
      </c>
      <c r="C9883" t="s">
        <v>699</v>
      </c>
      <c r="D9883" t="s">
        <v>700</v>
      </c>
      <c r="E9883">
        <v>0</v>
      </c>
      <c r="F9883" t="s">
        <v>2612</v>
      </c>
      <c r="G9883">
        <v>0</v>
      </c>
      <c r="H9883">
        <v>1</v>
      </c>
      <c r="I9883" s="1">
        <v>4093.6550000000002</v>
      </c>
    </row>
    <row r="9884" spans="1:9" x14ac:dyDescent="0.25">
      <c r="A9884">
        <v>2600050609</v>
      </c>
      <c r="B9884" t="s">
        <v>7563</v>
      </c>
      <c r="C9884" t="s">
        <v>699</v>
      </c>
      <c r="D9884" t="s">
        <v>700</v>
      </c>
      <c r="E9884">
        <v>8</v>
      </c>
      <c r="F9884" t="s">
        <v>2612</v>
      </c>
      <c r="G9884">
        <v>0</v>
      </c>
      <c r="H9884">
        <v>0</v>
      </c>
      <c r="I9884" s="1">
        <v>68.228750000000005</v>
      </c>
    </row>
    <row r="9885" spans="1:9" x14ac:dyDescent="0.25">
      <c r="A9885">
        <v>2600050610</v>
      </c>
      <c r="B9885" t="s">
        <v>7564</v>
      </c>
      <c r="C9885" t="s">
        <v>699</v>
      </c>
      <c r="D9885" t="s">
        <v>700</v>
      </c>
      <c r="E9885">
        <v>3</v>
      </c>
      <c r="F9885" t="s">
        <v>2612</v>
      </c>
      <c r="G9885">
        <v>0</v>
      </c>
      <c r="H9885">
        <v>0</v>
      </c>
      <c r="I9885">
        <v>85.013333000000003</v>
      </c>
    </row>
    <row r="9886" spans="1:9" x14ac:dyDescent="0.25">
      <c r="A9886">
        <v>2600050617</v>
      </c>
      <c r="B9886" t="s">
        <v>7565</v>
      </c>
      <c r="C9886" t="s">
        <v>699</v>
      </c>
      <c r="D9886" t="s">
        <v>700</v>
      </c>
      <c r="E9886">
        <v>2</v>
      </c>
      <c r="F9886" t="s">
        <v>2612</v>
      </c>
      <c r="G9886">
        <v>0</v>
      </c>
      <c r="H9886">
        <v>0</v>
      </c>
      <c r="I9886">
        <v>46</v>
      </c>
    </row>
    <row r="9887" spans="1:9" x14ac:dyDescent="0.25">
      <c r="A9887">
        <v>2600050618</v>
      </c>
      <c r="B9887" t="s">
        <v>7566</v>
      </c>
      <c r="C9887" t="s">
        <v>699</v>
      </c>
      <c r="D9887" t="s">
        <v>700</v>
      </c>
      <c r="E9887">
        <v>1</v>
      </c>
      <c r="F9887" t="s">
        <v>2612</v>
      </c>
      <c r="G9887">
        <v>0</v>
      </c>
      <c r="H9887">
        <v>0</v>
      </c>
      <c r="I9887">
        <v>13.09</v>
      </c>
    </row>
    <row r="9888" spans="1:9" x14ac:dyDescent="0.25">
      <c r="A9888">
        <v>2600050621</v>
      </c>
      <c r="B9888" t="s">
        <v>7567</v>
      </c>
      <c r="C9888" t="s">
        <v>699</v>
      </c>
      <c r="D9888" t="s">
        <v>700</v>
      </c>
      <c r="E9888">
        <v>1.4</v>
      </c>
      <c r="F9888" t="s">
        <v>4426</v>
      </c>
      <c r="G9888">
        <v>0</v>
      </c>
      <c r="H9888">
        <v>0</v>
      </c>
      <c r="I9888" s="1">
        <v>88.85</v>
      </c>
    </row>
    <row r="9889" spans="1:9" x14ac:dyDescent="0.25">
      <c r="A9889">
        <v>2600050647</v>
      </c>
      <c r="B9889" t="s">
        <v>7568</v>
      </c>
      <c r="C9889" t="s">
        <v>699</v>
      </c>
      <c r="D9889" t="s">
        <v>700</v>
      </c>
      <c r="E9889">
        <v>2</v>
      </c>
      <c r="F9889" t="s">
        <v>2612</v>
      </c>
      <c r="G9889">
        <v>0</v>
      </c>
      <c r="H9889">
        <v>0</v>
      </c>
      <c r="I9889">
        <v>48.78</v>
      </c>
    </row>
    <row r="9890" spans="1:9" x14ac:dyDescent="0.25">
      <c r="A9890">
        <v>2600050649</v>
      </c>
      <c r="B9890" t="s">
        <v>7569</v>
      </c>
      <c r="C9890" t="s">
        <v>699</v>
      </c>
      <c r="D9890" t="s">
        <v>700</v>
      </c>
      <c r="E9890">
        <v>10</v>
      </c>
      <c r="F9890" t="s">
        <v>2612</v>
      </c>
      <c r="G9890">
        <v>0</v>
      </c>
      <c r="H9890">
        <v>0</v>
      </c>
      <c r="I9890" s="1">
        <v>22.495000000000001</v>
      </c>
    </row>
    <row r="9891" spans="1:9" x14ac:dyDescent="0.25">
      <c r="A9891">
        <v>2600050654</v>
      </c>
      <c r="B9891" t="s">
        <v>7570</v>
      </c>
      <c r="C9891" t="s">
        <v>699</v>
      </c>
      <c r="D9891" t="s">
        <v>700</v>
      </c>
      <c r="E9891">
        <v>10</v>
      </c>
      <c r="F9891" t="s">
        <v>2612</v>
      </c>
      <c r="G9891">
        <v>0</v>
      </c>
      <c r="H9891">
        <v>0</v>
      </c>
      <c r="I9891">
        <v>1.1020000000000001</v>
      </c>
    </row>
    <row r="9892" spans="1:9" x14ac:dyDescent="0.25">
      <c r="A9892">
        <v>2600050655</v>
      </c>
      <c r="B9892" t="s">
        <v>7571</v>
      </c>
      <c r="C9892" t="s">
        <v>699</v>
      </c>
      <c r="D9892" t="s">
        <v>700</v>
      </c>
      <c r="E9892">
        <v>0</v>
      </c>
      <c r="F9892" t="s">
        <v>2612</v>
      </c>
      <c r="G9892">
        <v>0</v>
      </c>
      <c r="H9892">
        <v>1</v>
      </c>
      <c r="I9892" s="1">
        <v>1016.265</v>
      </c>
    </row>
    <row r="9893" spans="1:9" x14ac:dyDescent="0.25">
      <c r="A9893">
        <v>2600050656</v>
      </c>
      <c r="B9893" t="s">
        <v>7572</v>
      </c>
      <c r="C9893" t="s">
        <v>699</v>
      </c>
      <c r="D9893" t="s">
        <v>700</v>
      </c>
      <c r="E9893">
        <v>0</v>
      </c>
      <c r="F9893" t="s">
        <v>2612</v>
      </c>
      <c r="G9893">
        <v>0</v>
      </c>
      <c r="H9893">
        <v>1</v>
      </c>
      <c r="I9893" s="1">
        <v>1585.6849999999999</v>
      </c>
    </row>
    <row r="9894" spans="1:9" x14ac:dyDescent="0.25">
      <c r="A9894">
        <v>2600050658</v>
      </c>
      <c r="B9894" t="s">
        <v>7573</v>
      </c>
      <c r="C9894" t="s">
        <v>248</v>
      </c>
      <c r="D9894" t="s">
        <v>249</v>
      </c>
      <c r="E9894">
        <v>11</v>
      </c>
      <c r="F9894" t="s">
        <v>2612</v>
      </c>
      <c r="G9894">
        <v>0</v>
      </c>
      <c r="H9894">
        <v>0</v>
      </c>
      <c r="I9894">
        <v>0.466364</v>
      </c>
    </row>
    <row r="9895" spans="1:9" x14ac:dyDescent="0.25">
      <c r="A9895">
        <v>2600050673</v>
      </c>
      <c r="B9895" t="s">
        <v>7574</v>
      </c>
      <c r="C9895" t="s">
        <v>699</v>
      </c>
      <c r="D9895" t="s">
        <v>700</v>
      </c>
      <c r="E9895">
        <v>2</v>
      </c>
      <c r="F9895" t="s">
        <v>2612</v>
      </c>
      <c r="G9895">
        <v>0</v>
      </c>
      <c r="H9895">
        <v>0</v>
      </c>
      <c r="I9895" s="1">
        <v>3376.59</v>
      </c>
    </row>
    <row r="9896" spans="1:9" x14ac:dyDescent="0.25">
      <c r="A9896">
        <v>2600050676</v>
      </c>
      <c r="B9896" t="s">
        <v>7575</v>
      </c>
      <c r="C9896" t="s">
        <v>699</v>
      </c>
      <c r="D9896" t="s">
        <v>700</v>
      </c>
      <c r="E9896">
        <v>75</v>
      </c>
      <c r="F9896" t="s">
        <v>2612</v>
      </c>
      <c r="G9896">
        <v>0</v>
      </c>
      <c r="H9896">
        <v>0</v>
      </c>
      <c r="I9896">
        <v>18.050799999999999</v>
      </c>
    </row>
    <row r="9897" spans="1:9" x14ac:dyDescent="0.25">
      <c r="A9897">
        <v>2600050677</v>
      </c>
      <c r="B9897" t="s">
        <v>7576</v>
      </c>
      <c r="C9897" t="s">
        <v>699</v>
      </c>
      <c r="D9897" t="s">
        <v>700</v>
      </c>
      <c r="E9897">
        <v>1</v>
      </c>
      <c r="F9897" t="s">
        <v>2612</v>
      </c>
      <c r="G9897">
        <v>0</v>
      </c>
      <c r="H9897">
        <v>0</v>
      </c>
      <c r="I9897" s="1">
        <v>1046.97</v>
      </c>
    </row>
    <row r="9898" spans="1:9" x14ac:dyDescent="0.25">
      <c r="A9898">
        <v>2600050682</v>
      </c>
      <c r="B9898" t="s">
        <v>7577</v>
      </c>
      <c r="C9898" t="s">
        <v>699</v>
      </c>
      <c r="D9898" t="s">
        <v>700</v>
      </c>
      <c r="E9898">
        <v>10</v>
      </c>
      <c r="F9898" t="s">
        <v>2612</v>
      </c>
      <c r="G9898">
        <v>0</v>
      </c>
      <c r="H9898">
        <v>0</v>
      </c>
      <c r="I9898">
        <v>2.782</v>
      </c>
    </row>
    <row r="9899" spans="1:9" x14ac:dyDescent="0.25">
      <c r="A9899">
        <v>2600050685</v>
      </c>
      <c r="B9899" t="s">
        <v>7578</v>
      </c>
      <c r="C9899" t="s">
        <v>248</v>
      </c>
      <c r="D9899" t="s">
        <v>249</v>
      </c>
      <c r="E9899">
        <v>7</v>
      </c>
      <c r="F9899" t="s">
        <v>2612</v>
      </c>
      <c r="G9899">
        <v>0</v>
      </c>
      <c r="H9899">
        <v>0</v>
      </c>
      <c r="I9899">
        <v>9.3714289999999991</v>
      </c>
    </row>
    <row r="9900" spans="1:9" x14ac:dyDescent="0.25">
      <c r="A9900">
        <v>2600050688</v>
      </c>
      <c r="B9900" t="s">
        <v>7579</v>
      </c>
      <c r="C9900" t="s">
        <v>248</v>
      </c>
      <c r="D9900" t="s">
        <v>249</v>
      </c>
      <c r="E9900">
        <v>2</v>
      </c>
      <c r="F9900" t="s">
        <v>2612</v>
      </c>
      <c r="G9900">
        <v>0</v>
      </c>
      <c r="H9900">
        <v>0</v>
      </c>
      <c r="I9900">
        <v>130.685</v>
      </c>
    </row>
    <row r="9901" spans="1:9" x14ac:dyDescent="0.25">
      <c r="A9901">
        <v>2600050693</v>
      </c>
      <c r="B9901" t="s">
        <v>7580</v>
      </c>
      <c r="C9901" t="s">
        <v>699</v>
      </c>
      <c r="D9901" t="s">
        <v>700</v>
      </c>
      <c r="E9901">
        <v>32</v>
      </c>
      <c r="F9901" t="s">
        <v>2612</v>
      </c>
      <c r="G9901">
        <v>0</v>
      </c>
      <c r="H9901">
        <v>0</v>
      </c>
      <c r="I9901">
        <v>18.054375</v>
      </c>
    </row>
    <row r="9902" spans="1:9" x14ac:dyDescent="0.25">
      <c r="A9902">
        <v>2600050695</v>
      </c>
      <c r="B9902" t="s">
        <v>7581</v>
      </c>
      <c r="C9902" t="s">
        <v>699</v>
      </c>
      <c r="D9902" t="s">
        <v>700</v>
      </c>
      <c r="E9902">
        <v>1</v>
      </c>
      <c r="F9902" t="s">
        <v>2612</v>
      </c>
      <c r="G9902">
        <v>0</v>
      </c>
      <c r="H9902">
        <v>0</v>
      </c>
      <c r="I9902">
        <v>70.73</v>
      </c>
    </row>
    <row r="9903" spans="1:9" x14ac:dyDescent="0.25">
      <c r="A9903">
        <v>2600050703</v>
      </c>
      <c r="B9903" t="s">
        <v>7582</v>
      </c>
      <c r="C9903" t="s">
        <v>699</v>
      </c>
      <c r="D9903" t="s">
        <v>700</v>
      </c>
      <c r="E9903">
        <v>18</v>
      </c>
      <c r="F9903" t="s">
        <v>2612</v>
      </c>
      <c r="G9903">
        <v>0</v>
      </c>
      <c r="H9903">
        <v>0</v>
      </c>
      <c r="I9903" s="1">
        <v>220.74611100000001</v>
      </c>
    </row>
    <row r="9904" spans="1:9" x14ac:dyDescent="0.25">
      <c r="A9904">
        <v>2600050704</v>
      </c>
      <c r="B9904" t="s">
        <v>7583</v>
      </c>
      <c r="C9904" t="s">
        <v>699</v>
      </c>
      <c r="D9904" t="s">
        <v>700</v>
      </c>
      <c r="E9904">
        <v>1</v>
      </c>
      <c r="F9904" t="s">
        <v>2612</v>
      </c>
      <c r="G9904">
        <v>0</v>
      </c>
      <c r="H9904">
        <v>0</v>
      </c>
      <c r="I9904" s="1">
        <v>38.14</v>
      </c>
    </row>
    <row r="9905" spans="1:9" x14ac:dyDescent="0.25">
      <c r="A9905">
        <v>2600050714</v>
      </c>
      <c r="B9905" t="s">
        <v>7584</v>
      </c>
      <c r="C9905" t="s">
        <v>699</v>
      </c>
      <c r="D9905" t="s">
        <v>700</v>
      </c>
      <c r="E9905">
        <v>1</v>
      </c>
      <c r="F9905" t="s">
        <v>2612</v>
      </c>
      <c r="G9905">
        <v>0</v>
      </c>
      <c r="H9905">
        <v>0</v>
      </c>
      <c r="I9905">
        <v>16.96</v>
      </c>
    </row>
    <row r="9906" spans="1:9" x14ac:dyDescent="0.25">
      <c r="A9906">
        <v>2600050717</v>
      </c>
      <c r="B9906" t="s">
        <v>7585</v>
      </c>
      <c r="C9906" t="s">
        <v>699</v>
      </c>
      <c r="D9906" t="s">
        <v>700</v>
      </c>
      <c r="E9906">
        <v>2</v>
      </c>
      <c r="F9906" t="s">
        <v>2612</v>
      </c>
      <c r="G9906">
        <v>0</v>
      </c>
      <c r="H9906">
        <v>0</v>
      </c>
      <c r="I9906">
        <v>52.74</v>
      </c>
    </row>
    <row r="9907" spans="1:9" x14ac:dyDescent="0.25">
      <c r="A9907">
        <v>2600050722</v>
      </c>
      <c r="B9907" t="s">
        <v>7586</v>
      </c>
      <c r="C9907" t="s">
        <v>699</v>
      </c>
      <c r="D9907" t="s">
        <v>700</v>
      </c>
      <c r="E9907">
        <v>1</v>
      </c>
      <c r="F9907" t="s">
        <v>2612</v>
      </c>
      <c r="G9907">
        <v>0</v>
      </c>
      <c r="H9907">
        <v>0</v>
      </c>
      <c r="I9907">
        <v>26.63</v>
      </c>
    </row>
    <row r="9908" spans="1:9" x14ac:dyDescent="0.25">
      <c r="A9908">
        <v>2600050723</v>
      </c>
      <c r="B9908" t="s">
        <v>7587</v>
      </c>
      <c r="C9908" t="s">
        <v>699</v>
      </c>
      <c r="D9908" t="s">
        <v>700</v>
      </c>
      <c r="E9908">
        <v>21</v>
      </c>
      <c r="F9908" t="s">
        <v>2612</v>
      </c>
      <c r="G9908">
        <v>0</v>
      </c>
      <c r="H9908">
        <v>0</v>
      </c>
      <c r="I9908">
        <v>11.925238</v>
      </c>
    </row>
    <row r="9909" spans="1:9" x14ac:dyDescent="0.25">
      <c r="A9909">
        <v>2600050724</v>
      </c>
      <c r="B9909" t="s">
        <v>7588</v>
      </c>
      <c r="C9909" t="s">
        <v>699</v>
      </c>
      <c r="D9909" t="s">
        <v>700</v>
      </c>
      <c r="E9909">
        <v>22</v>
      </c>
      <c r="F9909" t="s">
        <v>2612</v>
      </c>
      <c r="G9909">
        <v>0</v>
      </c>
      <c r="H9909">
        <v>0</v>
      </c>
      <c r="I9909">
        <v>10.646818</v>
      </c>
    </row>
    <row r="9910" spans="1:9" x14ac:dyDescent="0.25">
      <c r="A9910">
        <v>2600050725</v>
      </c>
      <c r="B9910" t="s">
        <v>7589</v>
      </c>
      <c r="C9910" t="s">
        <v>699</v>
      </c>
      <c r="D9910" t="s">
        <v>700</v>
      </c>
      <c r="E9910">
        <v>7</v>
      </c>
      <c r="F9910" t="s">
        <v>2612</v>
      </c>
      <c r="G9910">
        <v>0</v>
      </c>
      <c r="H9910">
        <v>0</v>
      </c>
      <c r="I9910">
        <v>14.267143000000001</v>
      </c>
    </row>
    <row r="9911" spans="1:9" x14ac:dyDescent="0.25">
      <c r="A9911">
        <v>2600050726</v>
      </c>
      <c r="B9911" t="s">
        <v>7590</v>
      </c>
      <c r="C9911" t="s">
        <v>699</v>
      </c>
      <c r="D9911" t="s">
        <v>700</v>
      </c>
      <c r="E9911">
        <v>14</v>
      </c>
      <c r="F9911" t="s">
        <v>2612</v>
      </c>
      <c r="G9911">
        <v>0</v>
      </c>
      <c r="H9911">
        <v>0</v>
      </c>
      <c r="I9911" s="1">
        <v>21.317857</v>
      </c>
    </row>
    <row r="9912" spans="1:9" x14ac:dyDescent="0.25">
      <c r="A9912">
        <v>2600050727</v>
      </c>
      <c r="B9912" t="s">
        <v>7591</v>
      </c>
      <c r="C9912" t="s">
        <v>699</v>
      </c>
      <c r="D9912" t="s">
        <v>700</v>
      </c>
      <c r="E9912">
        <v>25</v>
      </c>
      <c r="F9912" t="s">
        <v>2612</v>
      </c>
      <c r="G9912">
        <v>0</v>
      </c>
      <c r="H9912">
        <v>20</v>
      </c>
      <c r="I9912">
        <v>26.287199999999999</v>
      </c>
    </row>
    <row r="9913" spans="1:9" x14ac:dyDescent="0.25">
      <c r="A9913">
        <v>2600050729</v>
      </c>
      <c r="B9913" t="s">
        <v>7592</v>
      </c>
      <c r="C9913" t="s">
        <v>699</v>
      </c>
      <c r="D9913" t="s">
        <v>700</v>
      </c>
      <c r="E9913">
        <v>76</v>
      </c>
      <c r="F9913" t="s">
        <v>2612</v>
      </c>
      <c r="G9913">
        <v>0</v>
      </c>
      <c r="H9913">
        <v>0</v>
      </c>
      <c r="I9913" s="1">
        <v>8.57</v>
      </c>
    </row>
    <row r="9914" spans="1:9" x14ac:dyDescent="0.25">
      <c r="A9914">
        <v>2600050730</v>
      </c>
      <c r="B9914" t="s">
        <v>7593</v>
      </c>
      <c r="C9914" t="s">
        <v>699</v>
      </c>
      <c r="D9914" t="s">
        <v>700</v>
      </c>
      <c r="E9914">
        <v>35</v>
      </c>
      <c r="F9914" t="s">
        <v>2612</v>
      </c>
      <c r="G9914">
        <v>0</v>
      </c>
      <c r="H9914">
        <v>0</v>
      </c>
      <c r="I9914">
        <v>6.460286</v>
      </c>
    </row>
    <row r="9915" spans="1:9" x14ac:dyDescent="0.25">
      <c r="A9915">
        <v>2600050741</v>
      </c>
      <c r="B9915" t="s">
        <v>7594</v>
      </c>
      <c r="C9915" t="s">
        <v>699</v>
      </c>
      <c r="D9915" t="s">
        <v>700</v>
      </c>
      <c r="E9915">
        <v>19</v>
      </c>
      <c r="F9915" t="s">
        <v>2612</v>
      </c>
      <c r="G9915">
        <v>0</v>
      </c>
      <c r="H9915">
        <v>0</v>
      </c>
      <c r="I9915" s="1">
        <v>16.286315999999999</v>
      </c>
    </row>
    <row r="9916" spans="1:9" x14ac:dyDescent="0.25">
      <c r="A9916">
        <v>2600050742</v>
      </c>
      <c r="B9916" t="s">
        <v>7595</v>
      </c>
      <c r="C9916" t="s">
        <v>699</v>
      </c>
      <c r="D9916" t="s">
        <v>700</v>
      </c>
      <c r="E9916">
        <v>19</v>
      </c>
      <c r="F9916" t="s">
        <v>2612</v>
      </c>
      <c r="G9916">
        <v>0</v>
      </c>
      <c r="H9916">
        <v>0</v>
      </c>
      <c r="I9916">
        <v>16.286315999999999</v>
      </c>
    </row>
    <row r="9917" spans="1:9" x14ac:dyDescent="0.25">
      <c r="A9917">
        <v>2600050743</v>
      </c>
      <c r="B9917" t="s">
        <v>7596</v>
      </c>
      <c r="C9917" t="s">
        <v>699</v>
      </c>
      <c r="D9917" t="s">
        <v>700</v>
      </c>
      <c r="E9917">
        <v>2</v>
      </c>
      <c r="F9917" t="s">
        <v>2612</v>
      </c>
      <c r="G9917">
        <v>0</v>
      </c>
      <c r="H9917">
        <v>0</v>
      </c>
      <c r="I9917">
        <v>47.734999999999999</v>
      </c>
    </row>
    <row r="9918" spans="1:9" x14ac:dyDescent="0.25">
      <c r="A9918">
        <v>2600050749</v>
      </c>
      <c r="B9918" t="s">
        <v>7597</v>
      </c>
      <c r="C9918" t="s">
        <v>699</v>
      </c>
      <c r="D9918" t="s">
        <v>700</v>
      </c>
      <c r="E9918">
        <v>9</v>
      </c>
      <c r="F9918" t="s">
        <v>2612</v>
      </c>
      <c r="G9918">
        <v>0</v>
      </c>
      <c r="H9918">
        <v>0</v>
      </c>
      <c r="I9918">
        <v>34.728889000000002</v>
      </c>
    </row>
    <row r="9919" spans="1:9" x14ac:dyDescent="0.25">
      <c r="A9919">
        <v>2600050750</v>
      </c>
      <c r="B9919" t="s">
        <v>7598</v>
      </c>
      <c r="C9919" t="s">
        <v>699</v>
      </c>
      <c r="D9919" t="s">
        <v>700</v>
      </c>
      <c r="E9919">
        <v>8</v>
      </c>
      <c r="F9919" t="s">
        <v>2612</v>
      </c>
      <c r="G9919">
        <v>0</v>
      </c>
      <c r="H9919">
        <v>0</v>
      </c>
      <c r="I9919">
        <v>2.29</v>
      </c>
    </row>
    <row r="9920" spans="1:9" x14ac:dyDescent="0.25">
      <c r="A9920">
        <v>2600050751</v>
      </c>
      <c r="B9920" t="s">
        <v>7599</v>
      </c>
      <c r="C9920" t="s">
        <v>699</v>
      </c>
      <c r="D9920" t="s">
        <v>700</v>
      </c>
      <c r="E9920">
        <v>20</v>
      </c>
      <c r="F9920" t="s">
        <v>2612</v>
      </c>
      <c r="G9920">
        <v>0</v>
      </c>
      <c r="H9920">
        <v>0</v>
      </c>
      <c r="I9920">
        <v>6.5759999999999996</v>
      </c>
    </row>
    <row r="9921" spans="1:9" x14ac:dyDescent="0.25">
      <c r="A9921">
        <v>2600050756</v>
      </c>
      <c r="B9921" t="s">
        <v>7600</v>
      </c>
      <c r="C9921" t="s">
        <v>699</v>
      </c>
      <c r="D9921" t="s">
        <v>700</v>
      </c>
      <c r="E9921">
        <v>2</v>
      </c>
      <c r="F9921" t="s">
        <v>2612</v>
      </c>
      <c r="G9921">
        <v>0</v>
      </c>
      <c r="H9921">
        <v>0</v>
      </c>
      <c r="I9921" s="1">
        <v>27.875</v>
      </c>
    </row>
    <row r="9922" spans="1:9" x14ac:dyDescent="0.25">
      <c r="A9922">
        <v>2600050759</v>
      </c>
      <c r="B9922" t="s">
        <v>7601</v>
      </c>
      <c r="C9922" t="s">
        <v>699</v>
      </c>
      <c r="D9922" t="s">
        <v>700</v>
      </c>
      <c r="E9922">
        <v>3.05</v>
      </c>
      <c r="F9922" t="s">
        <v>5741</v>
      </c>
      <c r="G9922">
        <v>0</v>
      </c>
      <c r="H9922">
        <v>0</v>
      </c>
      <c r="I9922">
        <v>24.590164000000001</v>
      </c>
    </row>
    <row r="9923" spans="1:9" x14ac:dyDescent="0.25">
      <c r="A9923">
        <v>2600050760</v>
      </c>
      <c r="B9923" t="s">
        <v>7602</v>
      </c>
      <c r="C9923" t="s">
        <v>699</v>
      </c>
      <c r="D9923" t="s">
        <v>700</v>
      </c>
      <c r="E9923">
        <v>2</v>
      </c>
      <c r="F9923" t="s">
        <v>2612</v>
      </c>
      <c r="G9923">
        <v>0</v>
      </c>
      <c r="H9923">
        <v>0</v>
      </c>
      <c r="I9923">
        <v>2.92</v>
      </c>
    </row>
    <row r="9924" spans="1:9" x14ac:dyDescent="0.25">
      <c r="A9924">
        <v>2600050761</v>
      </c>
      <c r="B9924" t="s">
        <v>7603</v>
      </c>
      <c r="C9924" t="s">
        <v>699</v>
      </c>
      <c r="D9924" t="s">
        <v>700</v>
      </c>
      <c r="E9924">
        <v>2</v>
      </c>
      <c r="F9924" t="s">
        <v>2612</v>
      </c>
      <c r="G9924">
        <v>0</v>
      </c>
      <c r="H9924">
        <v>0</v>
      </c>
      <c r="I9924">
        <v>5.3949999999999996</v>
      </c>
    </row>
    <row r="9925" spans="1:9" x14ac:dyDescent="0.25">
      <c r="A9925">
        <v>2600050764</v>
      </c>
      <c r="B9925" t="s">
        <v>7604</v>
      </c>
      <c r="C9925" t="s">
        <v>699</v>
      </c>
      <c r="D9925" t="s">
        <v>700</v>
      </c>
      <c r="E9925">
        <v>6</v>
      </c>
      <c r="F9925" t="s">
        <v>2612</v>
      </c>
      <c r="G9925">
        <v>0</v>
      </c>
      <c r="H9925">
        <v>0</v>
      </c>
      <c r="I9925" s="1">
        <v>15.746667</v>
      </c>
    </row>
    <row r="9926" spans="1:9" x14ac:dyDescent="0.25">
      <c r="A9926">
        <v>2600050766</v>
      </c>
      <c r="B9926" t="s">
        <v>7605</v>
      </c>
      <c r="C9926" t="s">
        <v>699</v>
      </c>
      <c r="D9926" t="s">
        <v>700</v>
      </c>
      <c r="E9926">
        <v>1</v>
      </c>
      <c r="F9926" t="s">
        <v>2612</v>
      </c>
      <c r="G9926">
        <v>0</v>
      </c>
      <c r="H9926">
        <v>0</v>
      </c>
      <c r="I9926" s="1">
        <v>4729.26</v>
      </c>
    </row>
    <row r="9927" spans="1:9" x14ac:dyDescent="0.25">
      <c r="A9927">
        <v>2600050767</v>
      </c>
      <c r="B9927" t="s">
        <v>7606</v>
      </c>
      <c r="C9927" t="s">
        <v>699</v>
      </c>
      <c r="D9927" t="s">
        <v>700</v>
      </c>
      <c r="E9927">
        <v>2</v>
      </c>
      <c r="F9927" t="s">
        <v>2612</v>
      </c>
      <c r="G9927">
        <v>0</v>
      </c>
      <c r="H9927">
        <v>0</v>
      </c>
      <c r="I9927">
        <v>52.844999999999999</v>
      </c>
    </row>
    <row r="9928" spans="1:9" x14ac:dyDescent="0.25">
      <c r="A9928">
        <v>2600050772</v>
      </c>
      <c r="B9928" t="s">
        <v>7607</v>
      </c>
      <c r="C9928" t="s">
        <v>699</v>
      </c>
      <c r="D9928" t="s">
        <v>700</v>
      </c>
      <c r="E9928">
        <v>6</v>
      </c>
      <c r="F9928" t="s">
        <v>2612</v>
      </c>
      <c r="G9928">
        <v>0</v>
      </c>
      <c r="H9928">
        <v>0</v>
      </c>
      <c r="I9928">
        <v>242.01333299999999</v>
      </c>
    </row>
    <row r="9929" spans="1:9" x14ac:dyDescent="0.25">
      <c r="A9929">
        <v>2600050773</v>
      </c>
      <c r="B9929" t="s">
        <v>7608</v>
      </c>
      <c r="C9929" t="s">
        <v>699</v>
      </c>
      <c r="D9929" t="s">
        <v>700</v>
      </c>
      <c r="E9929">
        <v>2</v>
      </c>
      <c r="F9929" t="s">
        <v>2612</v>
      </c>
      <c r="G9929">
        <v>0</v>
      </c>
      <c r="H9929">
        <v>0</v>
      </c>
      <c r="I9929" s="1">
        <v>518.625</v>
      </c>
    </row>
    <row r="9930" spans="1:9" x14ac:dyDescent="0.25">
      <c r="A9930">
        <v>2600050774</v>
      </c>
      <c r="B9930" t="s">
        <v>7609</v>
      </c>
      <c r="C9930" t="s">
        <v>699</v>
      </c>
      <c r="D9930" t="s">
        <v>700</v>
      </c>
      <c r="E9930">
        <v>2</v>
      </c>
      <c r="F9930" t="s">
        <v>2612</v>
      </c>
      <c r="G9930">
        <v>0</v>
      </c>
      <c r="H9930">
        <v>0</v>
      </c>
      <c r="I9930">
        <v>818.09500000000003</v>
      </c>
    </row>
    <row r="9931" spans="1:9" x14ac:dyDescent="0.25">
      <c r="A9931">
        <v>2600050776</v>
      </c>
      <c r="B9931" t="s">
        <v>7610</v>
      </c>
      <c r="C9931" t="s">
        <v>699</v>
      </c>
      <c r="D9931" t="s">
        <v>700</v>
      </c>
      <c r="E9931">
        <v>1</v>
      </c>
      <c r="F9931" t="s">
        <v>2612</v>
      </c>
      <c r="G9931">
        <v>0</v>
      </c>
      <c r="H9931">
        <v>0</v>
      </c>
      <c r="I9931">
        <v>62.43</v>
      </c>
    </row>
    <row r="9932" spans="1:9" x14ac:dyDescent="0.25">
      <c r="A9932">
        <v>2600050777</v>
      </c>
      <c r="B9932" t="s">
        <v>7611</v>
      </c>
      <c r="C9932" t="s">
        <v>699</v>
      </c>
      <c r="D9932" t="s">
        <v>700</v>
      </c>
      <c r="E9932">
        <v>2</v>
      </c>
      <c r="F9932" t="s">
        <v>2612</v>
      </c>
      <c r="G9932">
        <v>0</v>
      </c>
      <c r="H9932">
        <v>0</v>
      </c>
      <c r="I9932">
        <v>97.5</v>
      </c>
    </row>
    <row r="9933" spans="1:9" x14ac:dyDescent="0.25">
      <c r="A9933">
        <v>2600050781</v>
      </c>
      <c r="B9933" t="s">
        <v>7612</v>
      </c>
      <c r="C9933" t="s">
        <v>699</v>
      </c>
      <c r="D9933" t="s">
        <v>700</v>
      </c>
      <c r="E9933">
        <v>10</v>
      </c>
      <c r="F9933" t="s">
        <v>2612</v>
      </c>
      <c r="G9933">
        <v>0</v>
      </c>
      <c r="H9933">
        <v>0</v>
      </c>
      <c r="I9933">
        <v>144.90600000000001</v>
      </c>
    </row>
    <row r="9934" spans="1:9" x14ac:dyDescent="0.25">
      <c r="A9934">
        <v>2600050798</v>
      </c>
      <c r="B9934" t="s">
        <v>7613</v>
      </c>
      <c r="C9934" t="s">
        <v>699</v>
      </c>
      <c r="D9934" t="s">
        <v>700</v>
      </c>
      <c r="E9934">
        <v>1</v>
      </c>
      <c r="F9934" t="s">
        <v>2612</v>
      </c>
      <c r="G9934">
        <v>0</v>
      </c>
      <c r="H9934">
        <v>0</v>
      </c>
      <c r="I9934" s="1">
        <v>2220.71</v>
      </c>
    </row>
    <row r="9935" spans="1:9" x14ac:dyDescent="0.25">
      <c r="A9935">
        <v>2600050799</v>
      </c>
      <c r="B9935" t="s">
        <v>7614</v>
      </c>
      <c r="C9935" t="s">
        <v>699</v>
      </c>
      <c r="D9935" t="s">
        <v>700</v>
      </c>
      <c r="E9935">
        <v>15</v>
      </c>
      <c r="F9935" t="s">
        <v>2612</v>
      </c>
      <c r="G9935">
        <v>0</v>
      </c>
      <c r="H9935">
        <v>0</v>
      </c>
      <c r="I9935">
        <v>0.42333300000000001</v>
      </c>
    </row>
    <row r="9936" spans="1:9" x14ac:dyDescent="0.25">
      <c r="A9936">
        <v>2600050803</v>
      </c>
      <c r="B9936" t="s">
        <v>7615</v>
      </c>
      <c r="C9936" t="s">
        <v>699</v>
      </c>
      <c r="D9936" t="s">
        <v>700</v>
      </c>
      <c r="E9936">
        <v>4</v>
      </c>
      <c r="F9936" t="s">
        <v>2612</v>
      </c>
      <c r="G9936">
        <v>0</v>
      </c>
      <c r="H9936">
        <v>0</v>
      </c>
      <c r="I9936">
        <v>1.4025000000000001</v>
      </c>
    </row>
    <row r="9937" spans="1:9" x14ac:dyDescent="0.25">
      <c r="A9937">
        <v>2600050804</v>
      </c>
      <c r="B9937" t="s">
        <v>7616</v>
      </c>
      <c r="C9937" t="s">
        <v>699</v>
      </c>
      <c r="D9937" t="s">
        <v>700</v>
      </c>
      <c r="E9937">
        <v>4</v>
      </c>
      <c r="F9937" t="s">
        <v>2612</v>
      </c>
      <c r="G9937">
        <v>0</v>
      </c>
      <c r="H9937">
        <v>0</v>
      </c>
      <c r="I9937">
        <v>25.322500000000002</v>
      </c>
    </row>
    <row r="9938" spans="1:9" x14ac:dyDescent="0.25">
      <c r="A9938">
        <v>2600050807</v>
      </c>
      <c r="B9938" t="s">
        <v>7617</v>
      </c>
      <c r="C9938" t="s">
        <v>699</v>
      </c>
      <c r="D9938" t="s">
        <v>700</v>
      </c>
      <c r="E9938">
        <v>1</v>
      </c>
      <c r="F9938" t="s">
        <v>6547</v>
      </c>
      <c r="G9938">
        <v>0</v>
      </c>
      <c r="H9938">
        <v>0</v>
      </c>
      <c r="I9938" s="1">
        <v>1899.13</v>
      </c>
    </row>
    <row r="9939" spans="1:9" x14ac:dyDescent="0.25">
      <c r="A9939">
        <v>2600050817</v>
      </c>
      <c r="B9939" t="s">
        <v>7618</v>
      </c>
      <c r="C9939" t="s">
        <v>699</v>
      </c>
      <c r="D9939" t="s">
        <v>700</v>
      </c>
      <c r="E9939">
        <v>1</v>
      </c>
      <c r="F9939" t="s">
        <v>2612</v>
      </c>
      <c r="G9939">
        <v>0</v>
      </c>
      <c r="H9939">
        <v>0</v>
      </c>
      <c r="I9939">
        <v>72.03</v>
      </c>
    </row>
    <row r="9940" spans="1:9" x14ac:dyDescent="0.25">
      <c r="A9940">
        <v>2600050823</v>
      </c>
      <c r="B9940" t="s">
        <v>7619</v>
      </c>
      <c r="C9940" t="s">
        <v>699</v>
      </c>
      <c r="D9940" t="s">
        <v>700</v>
      </c>
      <c r="E9940">
        <v>1</v>
      </c>
      <c r="F9940" t="s">
        <v>2612</v>
      </c>
      <c r="G9940">
        <v>0</v>
      </c>
      <c r="H9940">
        <v>0</v>
      </c>
      <c r="I9940">
        <v>3.39</v>
      </c>
    </row>
    <row r="9941" spans="1:9" x14ac:dyDescent="0.25">
      <c r="A9941">
        <v>2600050831</v>
      </c>
      <c r="B9941" t="s">
        <v>7620</v>
      </c>
      <c r="C9941" t="s">
        <v>699</v>
      </c>
      <c r="D9941" t="s">
        <v>700</v>
      </c>
      <c r="E9941">
        <v>16</v>
      </c>
      <c r="F9941" t="s">
        <v>2612</v>
      </c>
      <c r="G9941">
        <v>0</v>
      </c>
      <c r="H9941">
        <v>0</v>
      </c>
      <c r="I9941">
        <v>51.886875000000003</v>
      </c>
    </row>
    <row r="9942" spans="1:9" x14ac:dyDescent="0.25">
      <c r="A9942">
        <v>2600050833</v>
      </c>
      <c r="B9942" t="s">
        <v>7621</v>
      </c>
      <c r="C9942" t="s">
        <v>699</v>
      </c>
      <c r="D9942" t="s">
        <v>700</v>
      </c>
      <c r="E9942">
        <v>4</v>
      </c>
      <c r="F9942" t="s">
        <v>2612</v>
      </c>
      <c r="G9942">
        <v>0</v>
      </c>
      <c r="H9942">
        <v>0</v>
      </c>
      <c r="I9942">
        <v>94.29</v>
      </c>
    </row>
    <row r="9943" spans="1:9" x14ac:dyDescent="0.25">
      <c r="A9943">
        <v>2600050838</v>
      </c>
      <c r="B9943" t="s">
        <v>7622</v>
      </c>
      <c r="C9943" t="s">
        <v>699</v>
      </c>
      <c r="D9943" t="s">
        <v>700</v>
      </c>
      <c r="E9943">
        <v>32</v>
      </c>
      <c r="F9943" t="s">
        <v>2612</v>
      </c>
      <c r="G9943">
        <v>0</v>
      </c>
      <c r="H9943">
        <v>0</v>
      </c>
      <c r="I9943">
        <v>0.42562499999999998</v>
      </c>
    </row>
    <row r="9944" spans="1:9" x14ac:dyDescent="0.25">
      <c r="A9944">
        <v>2600050840</v>
      </c>
      <c r="B9944" t="s">
        <v>7623</v>
      </c>
      <c r="C9944" t="s">
        <v>699</v>
      </c>
      <c r="D9944" t="s">
        <v>700</v>
      </c>
      <c r="E9944">
        <v>1</v>
      </c>
      <c r="F9944" t="s">
        <v>2612</v>
      </c>
      <c r="G9944">
        <v>0</v>
      </c>
      <c r="H9944">
        <v>0</v>
      </c>
      <c r="I9944">
        <v>894.41</v>
      </c>
    </row>
    <row r="9945" spans="1:9" x14ac:dyDescent="0.25">
      <c r="A9945">
        <v>2600050842</v>
      </c>
      <c r="B9945" t="s">
        <v>7624</v>
      </c>
      <c r="C9945" t="s">
        <v>699</v>
      </c>
      <c r="D9945" t="s">
        <v>700</v>
      </c>
      <c r="E9945">
        <v>6</v>
      </c>
      <c r="F9945" t="s">
        <v>2612</v>
      </c>
      <c r="G9945">
        <v>0</v>
      </c>
      <c r="H9945">
        <v>0</v>
      </c>
      <c r="I9945" s="1">
        <v>26.881667</v>
      </c>
    </row>
    <row r="9946" spans="1:9" x14ac:dyDescent="0.25">
      <c r="A9946">
        <v>2600050844</v>
      </c>
      <c r="B9946" t="s">
        <v>7625</v>
      </c>
      <c r="C9946" t="s">
        <v>699</v>
      </c>
      <c r="D9946" t="s">
        <v>700</v>
      </c>
      <c r="E9946">
        <v>2</v>
      </c>
      <c r="F9946" t="s">
        <v>2612</v>
      </c>
      <c r="G9946">
        <v>0</v>
      </c>
      <c r="H9946">
        <v>0</v>
      </c>
      <c r="I9946">
        <v>19.34</v>
      </c>
    </row>
    <row r="9947" spans="1:9" x14ac:dyDescent="0.25">
      <c r="A9947">
        <v>2600050845</v>
      </c>
      <c r="B9947" t="s">
        <v>7626</v>
      </c>
      <c r="C9947" t="s">
        <v>699</v>
      </c>
      <c r="D9947" t="s">
        <v>700</v>
      </c>
      <c r="E9947">
        <v>2</v>
      </c>
      <c r="F9947" t="s">
        <v>2612</v>
      </c>
      <c r="G9947">
        <v>0</v>
      </c>
      <c r="H9947">
        <v>0</v>
      </c>
      <c r="I9947">
        <v>19.34</v>
      </c>
    </row>
    <row r="9948" spans="1:9" x14ac:dyDescent="0.25">
      <c r="A9948">
        <v>2600050847</v>
      </c>
      <c r="B9948" t="s">
        <v>7627</v>
      </c>
      <c r="C9948" t="s">
        <v>699</v>
      </c>
      <c r="D9948" t="s">
        <v>700</v>
      </c>
      <c r="E9948">
        <v>1</v>
      </c>
      <c r="F9948" t="s">
        <v>2612</v>
      </c>
      <c r="G9948">
        <v>0</v>
      </c>
      <c r="H9948">
        <v>0</v>
      </c>
      <c r="I9948">
        <v>344.64</v>
      </c>
    </row>
    <row r="9949" spans="1:9" x14ac:dyDescent="0.25">
      <c r="A9949">
        <v>2600050848</v>
      </c>
      <c r="B9949" t="s">
        <v>7628</v>
      </c>
      <c r="C9949" t="s">
        <v>699</v>
      </c>
      <c r="D9949" t="s">
        <v>700</v>
      </c>
      <c r="E9949">
        <v>2</v>
      </c>
      <c r="F9949" t="s">
        <v>2612</v>
      </c>
      <c r="G9949">
        <v>0</v>
      </c>
      <c r="H9949">
        <v>0</v>
      </c>
      <c r="I9949">
        <v>688.69500000000005</v>
      </c>
    </row>
    <row r="9950" spans="1:9" x14ac:dyDescent="0.25">
      <c r="A9950">
        <v>2600050854</v>
      </c>
      <c r="B9950" t="s">
        <v>7629</v>
      </c>
      <c r="C9950" t="s">
        <v>699</v>
      </c>
      <c r="D9950" t="s">
        <v>700</v>
      </c>
      <c r="E9950">
        <v>4</v>
      </c>
      <c r="F9950" t="s">
        <v>2612</v>
      </c>
      <c r="G9950">
        <v>0</v>
      </c>
      <c r="H9950">
        <v>0</v>
      </c>
      <c r="I9950">
        <v>60.085000000000001</v>
      </c>
    </row>
    <row r="9951" spans="1:9" x14ac:dyDescent="0.25">
      <c r="A9951">
        <v>2600050856</v>
      </c>
      <c r="B9951" t="s">
        <v>7630</v>
      </c>
      <c r="C9951" t="s">
        <v>699</v>
      </c>
      <c r="D9951" t="s">
        <v>700</v>
      </c>
      <c r="E9951">
        <v>1</v>
      </c>
      <c r="F9951" t="s">
        <v>2612</v>
      </c>
      <c r="G9951">
        <v>0</v>
      </c>
      <c r="H9951">
        <v>0</v>
      </c>
      <c r="I9951">
        <v>50.2</v>
      </c>
    </row>
    <row r="9952" spans="1:9" x14ac:dyDescent="0.25">
      <c r="A9952">
        <v>2600050860</v>
      </c>
      <c r="B9952" t="s">
        <v>7631</v>
      </c>
      <c r="C9952" t="s">
        <v>699</v>
      </c>
      <c r="D9952" t="s">
        <v>700</v>
      </c>
      <c r="E9952">
        <v>175</v>
      </c>
      <c r="F9952" t="s">
        <v>2612</v>
      </c>
      <c r="G9952">
        <v>0</v>
      </c>
      <c r="H9952">
        <v>0</v>
      </c>
      <c r="I9952">
        <v>3.0592000000000001</v>
      </c>
    </row>
    <row r="9953" spans="1:9" x14ac:dyDescent="0.25">
      <c r="A9953">
        <v>2600050864</v>
      </c>
      <c r="B9953" t="s">
        <v>7632</v>
      </c>
      <c r="C9953" t="s">
        <v>699</v>
      </c>
      <c r="D9953" t="s">
        <v>700</v>
      </c>
      <c r="E9953">
        <v>100</v>
      </c>
      <c r="F9953" t="s">
        <v>2612</v>
      </c>
      <c r="G9953">
        <v>0</v>
      </c>
      <c r="H9953">
        <v>0</v>
      </c>
      <c r="I9953">
        <v>0.22600000000000001</v>
      </c>
    </row>
    <row r="9954" spans="1:9" x14ac:dyDescent="0.25">
      <c r="A9954">
        <v>2600050866</v>
      </c>
      <c r="B9954" t="s">
        <v>7633</v>
      </c>
      <c r="C9954" t="s">
        <v>699</v>
      </c>
      <c r="D9954" t="s">
        <v>700</v>
      </c>
      <c r="E9954">
        <v>1</v>
      </c>
      <c r="F9954" t="s">
        <v>2612</v>
      </c>
      <c r="G9954">
        <v>0</v>
      </c>
      <c r="H9954">
        <v>0</v>
      </c>
      <c r="I9954">
        <v>188.7</v>
      </c>
    </row>
    <row r="9955" spans="1:9" x14ac:dyDescent="0.25">
      <c r="A9955">
        <v>2600050870</v>
      </c>
      <c r="B9955" t="s">
        <v>7634</v>
      </c>
      <c r="C9955" t="s">
        <v>699</v>
      </c>
      <c r="D9955" t="s">
        <v>700</v>
      </c>
      <c r="E9955">
        <v>1</v>
      </c>
      <c r="F9955" t="s">
        <v>2612</v>
      </c>
      <c r="G9955">
        <v>0</v>
      </c>
      <c r="H9955">
        <v>0</v>
      </c>
      <c r="I9955" s="1">
        <v>200.99</v>
      </c>
    </row>
    <row r="9956" spans="1:9" x14ac:dyDescent="0.25">
      <c r="A9956">
        <v>2600050871</v>
      </c>
      <c r="B9956" t="s">
        <v>7635</v>
      </c>
      <c r="C9956" t="s">
        <v>699</v>
      </c>
      <c r="D9956" t="s">
        <v>700</v>
      </c>
      <c r="E9956">
        <v>1</v>
      </c>
      <c r="F9956" t="s">
        <v>2612</v>
      </c>
      <c r="G9956">
        <v>0</v>
      </c>
      <c r="H9956">
        <v>0</v>
      </c>
      <c r="I9956" s="1">
        <v>447.21</v>
      </c>
    </row>
    <row r="9957" spans="1:9" x14ac:dyDescent="0.25">
      <c r="A9957">
        <v>2600050872</v>
      </c>
      <c r="B9957" t="s">
        <v>7636</v>
      </c>
      <c r="C9957" t="s">
        <v>699</v>
      </c>
      <c r="D9957" t="s">
        <v>700</v>
      </c>
      <c r="E9957">
        <v>1</v>
      </c>
      <c r="F9957" t="s">
        <v>2612</v>
      </c>
      <c r="G9957">
        <v>0</v>
      </c>
      <c r="H9957">
        <v>0</v>
      </c>
      <c r="I9957">
        <v>512.54</v>
      </c>
    </row>
    <row r="9958" spans="1:9" x14ac:dyDescent="0.25">
      <c r="A9958">
        <v>2600050873</v>
      </c>
      <c r="B9958" t="s">
        <v>7637</v>
      </c>
      <c r="C9958" t="s">
        <v>699</v>
      </c>
      <c r="D9958" t="s">
        <v>700</v>
      </c>
      <c r="E9958">
        <v>1</v>
      </c>
      <c r="F9958" t="s">
        <v>2612</v>
      </c>
      <c r="G9958">
        <v>0</v>
      </c>
      <c r="H9958">
        <v>0</v>
      </c>
      <c r="I9958">
        <v>371.84</v>
      </c>
    </row>
    <row r="9959" spans="1:9" x14ac:dyDescent="0.25">
      <c r="A9959">
        <v>2600050874</v>
      </c>
      <c r="B9959" t="s">
        <v>7638</v>
      </c>
      <c r="C9959" t="s">
        <v>699</v>
      </c>
      <c r="D9959" t="s">
        <v>700</v>
      </c>
      <c r="E9959">
        <v>1</v>
      </c>
      <c r="F9959" t="s">
        <v>2612</v>
      </c>
      <c r="G9959">
        <v>0</v>
      </c>
      <c r="H9959">
        <v>0</v>
      </c>
      <c r="I9959">
        <v>30.15</v>
      </c>
    </row>
    <row r="9960" spans="1:9" x14ac:dyDescent="0.25">
      <c r="A9960">
        <v>2600050875</v>
      </c>
      <c r="B9960" t="s">
        <v>7639</v>
      </c>
      <c r="C9960" t="s">
        <v>699</v>
      </c>
      <c r="D9960" t="s">
        <v>700</v>
      </c>
      <c r="E9960">
        <v>1</v>
      </c>
      <c r="F9960" t="s">
        <v>2612</v>
      </c>
      <c r="G9960">
        <v>0</v>
      </c>
      <c r="H9960">
        <v>0</v>
      </c>
      <c r="I9960">
        <v>60.3</v>
      </c>
    </row>
    <row r="9961" spans="1:9" x14ac:dyDescent="0.25">
      <c r="A9961">
        <v>2600050876</v>
      </c>
      <c r="B9961" t="s">
        <v>7640</v>
      </c>
      <c r="C9961" t="s">
        <v>699</v>
      </c>
      <c r="D9961" t="s">
        <v>700</v>
      </c>
      <c r="E9961">
        <v>1</v>
      </c>
      <c r="F9961" t="s">
        <v>2612</v>
      </c>
      <c r="G9961">
        <v>0</v>
      </c>
      <c r="H9961">
        <v>0</v>
      </c>
      <c r="I9961">
        <v>80.400000000000006</v>
      </c>
    </row>
    <row r="9962" spans="1:9" x14ac:dyDescent="0.25">
      <c r="A9962">
        <v>2600050877</v>
      </c>
      <c r="B9962" t="s">
        <v>7641</v>
      </c>
      <c r="C9962" t="s">
        <v>699</v>
      </c>
      <c r="D9962" t="s">
        <v>700</v>
      </c>
      <c r="E9962">
        <v>1</v>
      </c>
      <c r="F9962" t="s">
        <v>2612</v>
      </c>
      <c r="G9962">
        <v>0</v>
      </c>
      <c r="H9962">
        <v>0</v>
      </c>
      <c r="I9962">
        <v>35.18</v>
      </c>
    </row>
    <row r="9963" spans="1:9" x14ac:dyDescent="0.25">
      <c r="A9963">
        <v>2600050878</v>
      </c>
      <c r="B9963" t="s">
        <v>7642</v>
      </c>
      <c r="C9963" t="s">
        <v>699</v>
      </c>
      <c r="D9963" t="s">
        <v>700</v>
      </c>
      <c r="E9963">
        <v>1</v>
      </c>
      <c r="F9963" t="s">
        <v>2612</v>
      </c>
      <c r="G9963">
        <v>0</v>
      </c>
      <c r="H9963">
        <v>0</v>
      </c>
      <c r="I9963">
        <v>65.33</v>
      </c>
    </row>
    <row r="9964" spans="1:9" x14ac:dyDescent="0.25">
      <c r="A9964">
        <v>2600050879</v>
      </c>
      <c r="B9964" t="s">
        <v>7643</v>
      </c>
      <c r="C9964" t="s">
        <v>699</v>
      </c>
      <c r="D9964" t="s">
        <v>700</v>
      </c>
      <c r="E9964">
        <v>1</v>
      </c>
      <c r="F9964" t="s">
        <v>2612</v>
      </c>
      <c r="G9964">
        <v>0</v>
      </c>
      <c r="H9964">
        <v>0</v>
      </c>
      <c r="I9964">
        <v>122.28</v>
      </c>
    </row>
    <row r="9965" spans="1:9" x14ac:dyDescent="0.25">
      <c r="A9965">
        <v>2600050880</v>
      </c>
      <c r="B9965" t="s">
        <v>7644</v>
      </c>
      <c r="C9965" t="s">
        <v>699</v>
      </c>
      <c r="D9965" t="s">
        <v>700</v>
      </c>
      <c r="E9965">
        <v>1</v>
      </c>
      <c r="F9965" t="s">
        <v>2612</v>
      </c>
      <c r="G9965">
        <v>0</v>
      </c>
      <c r="H9965">
        <v>0</v>
      </c>
      <c r="I9965">
        <v>85.42</v>
      </c>
    </row>
    <row r="9966" spans="1:9" x14ac:dyDescent="0.25">
      <c r="A9966">
        <v>2600050881</v>
      </c>
      <c r="B9966" t="s">
        <v>7645</v>
      </c>
      <c r="C9966" t="s">
        <v>699</v>
      </c>
      <c r="D9966" t="s">
        <v>700</v>
      </c>
      <c r="E9966">
        <v>1</v>
      </c>
      <c r="F9966" t="s">
        <v>2612</v>
      </c>
      <c r="G9966">
        <v>0</v>
      </c>
      <c r="H9966">
        <v>0</v>
      </c>
      <c r="I9966">
        <v>105.52</v>
      </c>
    </row>
    <row r="9967" spans="1:9" x14ac:dyDescent="0.25">
      <c r="A9967">
        <v>2600050882</v>
      </c>
      <c r="B9967" t="s">
        <v>7646</v>
      </c>
      <c r="C9967" t="s">
        <v>699</v>
      </c>
      <c r="D9967" t="s">
        <v>700</v>
      </c>
      <c r="E9967">
        <v>1</v>
      </c>
      <c r="F9967" t="s">
        <v>2612</v>
      </c>
      <c r="G9967">
        <v>0</v>
      </c>
      <c r="H9967">
        <v>0</v>
      </c>
      <c r="I9967">
        <v>70.349999999999994</v>
      </c>
    </row>
    <row r="9968" spans="1:9" x14ac:dyDescent="0.25">
      <c r="A9968">
        <v>2600050883</v>
      </c>
      <c r="B9968" t="s">
        <v>7647</v>
      </c>
      <c r="C9968" t="s">
        <v>699</v>
      </c>
      <c r="D9968" t="s">
        <v>700</v>
      </c>
      <c r="E9968">
        <v>1</v>
      </c>
      <c r="F9968" t="s">
        <v>2612</v>
      </c>
      <c r="G9968">
        <v>0</v>
      </c>
      <c r="H9968">
        <v>0</v>
      </c>
      <c r="I9968" s="1">
        <v>80.400000000000006</v>
      </c>
    </row>
    <row r="9969" spans="1:9" x14ac:dyDescent="0.25">
      <c r="A9969">
        <v>2600050884</v>
      </c>
      <c r="B9969" t="s">
        <v>7648</v>
      </c>
      <c r="C9969" t="s">
        <v>699</v>
      </c>
      <c r="D9969" t="s">
        <v>700</v>
      </c>
      <c r="E9969">
        <v>1</v>
      </c>
      <c r="F9969" t="s">
        <v>2612</v>
      </c>
      <c r="G9969">
        <v>0</v>
      </c>
      <c r="H9969">
        <v>0</v>
      </c>
      <c r="I9969" s="1">
        <v>85.42</v>
      </c>
    </row>
    <row r="9970" spans="1:9" x14ac:dyDescent="0.25">
      <c r="A9970">
        <v>2600050887</v>
      </c>
      <c r="B9970" t="s">
        <v>7649</v>
      </c>
      <c r="C9970" t="s">
        <v>699</v>
      </c>
      <c r="D9970" t="s">
        <v>700</v>
      </c>
      <c r="E9970">
        <v>2</v>
      </c>
      <c r="F9970" t="s">
        <v>2612</v>
      </c>
      <c r="G9970">
        <v>0</v>
      </c>
      <c r="H9970">
        <v>0</v>
      </c>
      <c r="I9970" s="1">
        <v>115.57</v>
      </c>
    </row>
    <row r="9971" spans="1:9" x14ac:dyDescent="0.25">
      <c r="A9971">
        <v>2600050888</v>
      </c>
      <c r="B9971" t="s">
        <v>7650</v>
      </c>
      <c r="C9971" t="s">
        <v>699</v>
      </c>
      <c r="D9971" t="s">
        <v>700</v>
      </c>
      <c r="E9971">
        <v>2</v>
      </c>
      <c r="F9971" t="s">
        <v>2612</v>
      </c>
      <c r="G9971">
        <v>0</v>
      </c>
      <c r="H9971">
        <v>0</v>
      </c>
      <c r="I9971">
        <v>105.52500000000001</v>
      </c>
    </row>
    <row r="9972" spans="1:9" x14ac:dyDescent="0.25">
      <c r="A9972">
        <v>2600050889</v>
      </c>
      <c r="B9972" t="s">
        <v>7651</v>
      </c>
      <c r="C9972" t="s">
        <v>699</v>
      </c>
      <c r="D9972" t="s">
        <v>700</v>
      </c>
      <c r="E9972">
        <v>4</v>
      </c>
      <c r="F9972" t="s">
        <v>6547</v>
      </c>
      <c r="G9972">
        <v>0</v>
      </c>
      <c r="H9972">
        <v>0</v>
      </c>
      <c r="I9972">
        <v>200.995</v>
      </c>
    </row>
    <row r="9973" spans="1:9" x14ac:dyDescent="0.25">
      <c r="A9973">
        <v>2600050890</v>
      </c>
      <c r="B9973" t="s">
        <v>7652</v>
      </c>
      <c r="C9973" t="s">
        <v>699</v>
      </c>
      <c r="D9973" t="s">
        <v>700</v>
      </c>
      <c r="E9973">
        <v>4</v>
      </c>
      <c r="F9973" t="s">
        <v>6547</v>
      </c>
      <c r="G9973">
        <v>0</v>
      </c>
      <c r="H9973">
        <v>0</v>
      </c>
      <c r="I9973">
        <v>200.995</v>
      </c>
    </row>
    <row r="9974" spans="1:9" x14ac:dyDescent="0.25">
      <c r="A9974">
        <v>2600050891</v>
      </c>
      <c r="B9974" t="s">
        <v>7653</v>
      </c>
      <c r="C9974" t="s">
        <v>699</v>
      </c>
      <c r="D9974" t="s">
        <v>700</v>
      </c>
      <c r="E9974">
        <v>4</v>
      </c>
      <c r="F9974" t="s">
        <v>6547</v>
      </c>
      <c r="G9974">
        <v>0</v>
      </c>
      <c r="H9974">
        <v>0</v>
      </c>
      <c r="I9974">
        <v>351.74</v>
      </c>
    </row>
    <row r="9975" spans="1:9" x14ac:dyDescent="0.25">
      <c r="A9975">
        <v>2600050893</v>
      </c>
      <c r="B9975" t="s">
        <v>7654</v>
      </c>
      <c r="C9975" t="s">
        <v>699</v>
      </c>
      <c r="D9975" t="s">
        <v>700</v>
      </c>
      <c r="E9975">
        <v>4</v>
      </c>
      <c r="F9975" t="s">
        <v>2612</v>
      </c>
      <c r="G9975">
        <v>0</v>
      </c>
      <c r="H9975">
        <v>0</v>
      </c>
      <c r="I9975">
        <v>188.27250000000001</v>
      </c>
    </row>
    <row r="9976" spans="1:9" x14ac:dyDescent="0.25">
      <c r="A9976">
        <v>2600050894</v>
      </c>
      <c r="B9976" t="s">
        <v>7655</v>
      </c>
      <c r="C9976" t="s">
        <v>699</v>
      </c>
      <c r="D9976" t="s">
        <v>700</v>
      </c>
      <c r="E9976">
        <v>2</v>
      </c>
      <c r="F9976" t="s">
        <v>2612</v>
      </c>
      <c r="G9976">
        <v>0</v>
      </c>
      <c r="H9976">
        <v>0</v>
      </c>
      <c r="I9976">
        <v>263.60000000000002</v>
      </c>
    </row>
    <row r="9977" spans="1:9" x14ac:dyDescent="0.25">
      <c r="A9977">
        <v>2600050895</v>
      </c>
      <c r="B9977" t="s">
        <v>7656</v>
      </c>
      <c r="C9977" t="s">
        <v>699</v>
      </c>
      <c r="D9977" t="s">
        <v>700</v>
      </c>
      <c r="E9977">
        <v>4</v>
      </c>
      <c r="F9977" t="s">
        <v>2612</v>
      </c>
      <c r="G9977">
        <v>0</v>
      </c>
      <c r="H9977">
        <v>0</v>
      </c>
      <c r="I9977">
        <v>320.15249999999997</v>
      </c>
    </row>
    <row r="9978" spans="1:9" x14ac:dyDescent="0.25">
      <c r="A9978">
        <v>2600050896</v>
      </c>
      <c r="B9978" t="s">
        <v>7657</v>
      </c>
      <c r="C9978" t="s">
        <v>699</v>
      </c>
      <c r="D9978" t="s">
        <v>700</v>
      </c>
      <c r="E9978">
        <v>2</v>
      </c>
      <c r="F9978" t="s">
        <v>2612</v>
      </c>
      <c r="G9978">
        <v>0</v>
      </c>
      <c r="H9978">
        <v>0</v>
      </c>
      <c r="I9978" s="1">
        <v>197.755</v>
      </c>
    </row>
    <row r="9979" spans="1:9" x14ac:dyDescent="0.25">
      <c r="A9979">
        <v>2600050897</v>
      </c>
      <c r="B9979" t="s">
        <v>7658</v>
      </c>
      <c r="C9979" t="s">
        <v>699</v>
      </c>
      <c r="D9979" t="s">
        <v>700</v>
      </c>
      <c r="E9979">
        <v>3</v>
      </c>
      <c r="F9979" t="s">
        <v>2612</v>
      </c>
      <c r="G9979">
        <v>0</v>
      </c>
      <c r="H9979">
        <v>0</v>
      </c>
      <c r="I9979">
        <v>345.62</v>
      </c>
    </row>
    <row r="9980" spans="1:9" x14ac:dyDescent="0.25">
      <c r="A9980">
        <v>2600050899</v>
      </c>
      <c r="B9980" t="s">
        <v>7659</v>
      </c>
      <c r="C9980" t="s">
        <v>699</v>
      </c>
      <c r="D9980" t="s">
        <v>700</v>
      </c>
      <c r="E9980">
        <v>1</v>
      </c>
      <c r="F9980" t="s">
        <v>2612</v>
      </c>
      <c r="G9980">
        <v>0</v>
      </c>
      <c r="H9980">
        <v>0</v>
      </c>
      <c r="I9980">
        <v>30.7</v>
      </c>
    </row>
    <row r="9981" spans="1:9" x14ac:dyDescent="0.25">
      <c r="A9981">
        <v>2600050900</v>
      </c>
      <c r="B9981" t="s">
        <v>7660</v>
      </c>
      <c r="C9981" t="s">
        <v>699</v>
      </c>
      <c r="D9981" t="s">
        <v>700</v>
      </c>
      <c r="E9981">
        <v>6</v>
      </c>
      <c r="F9981" t="s">
        <v>2612</v>
      </c>
      <c r="G9981">
        <v>0</v>
      </c>
      <c r="H9981">
        <v>0</v>
      </c>
      <c r="I9981">
        <v>102.685</v>
      </c>
    </row>
    <row r="9982" spans="1:9" x14ac:dyDescent="0.25">
      <c r="A9982">
        <v>2600050901</v>
      </c>
      <c r="B9982" t="s">
        <v>7661</v>
      </c>
      <c r="C9982" t="s">
        <v>699</v>
      </c>
      <c r="D9982" t="s">
        <v>700</v>
      </c>
      <c r="E9982">
        <v>20</v>
      </c>
      <c r="F9982" t="s">
        <v>2612</v>
      </c>
      <c r="G9982">
        <v>0</v>
      </c>
      <c r="H9982">
        <v>0</v>
      </c>
      <c r="I9982">
        <v>30.5975</v>
      </c>
    </row>
    <row r="9983" spans="1:9" x14ac:dyDescent="0.25">
      <c r="A9983">
        <v>2600050902</v>
      </c>
      <c r="B9983" t="s">
        <v>7662</v>
      </c>
      <c r="C9983" t="s">
        <v>699</v>
      </c>
      <c r="D9983" t="s">
        <v>700</v>
      </c>
      <c r="E9983">
        <v>19</v>
      </c>
      <c r="F9983" t="s">
        <v>2612</v>
      </c>
      <c r="G9983">
        <v>0</v>
      </c>
      <c r="H9983">
        <v>0</v>
      </c>
      <c r="I9983">
        <v>132.752105</v>
      </c>
    </row>
    <row r="9984" spans="1:9" x14ac:dyDescent="0.25">
      <c r="A9984">
        <v>2600050903</v>
      </c>
      <c r="B9984" t="s">
        <v>7663</v>
      </c>
      <c r="C9984" t="s">
        <v>699</v>
      </c>
      <c r="D9984" t="s">
        <v>700</v>
      </c>
      <c r="E9984">
        <v>2</v>
      </c>
      <c r="F9984" t="s">
        <v>2612</v>
      </c>
      <c r="G9984">
        <v>0</v>
      </c>
      <c r="H9984">
        <v>0</v>
      </c>
      <c r="I9984">
        <v>108.31</v>
      </c>
    </row>
    <row r="9985" spans="1:9" x14ac:dyDescent="0.25">
      <c r="A9985">
        <v>2600050905</v>
      </c>
      <c r="B9985" t="s">
        <v>7664</v>
      </c>
      <c r="C9985" t="s">
        <v>699</v>
      </c>
      <c r="D9985" t="s">
        <v>700</v>
      </c>
      <c r="E9985">
        <v>1</v>
      </c>
      <c r="F9985" t="s">
        <v>4426</v>
      </c>
      <c r="G9985">
        <v>0</v>
      </c>
      <c r="H9985">
        <v>0</v>
      </c>
      <c r="I9985">
        <v>64.900000000000006</v>
      </c>
    </row>
    <row r="9986" spans="1:9" x14ac:dyDescent="0.25">
      <c r="A9986">
        <v>2600050906</v>
      </c>
      <c r="B9986" t="s">
        <v>7665</v>
      </c>
      <c r="C9986" t="s">
        <v>699</v>
      </c>
      <c r="D9986" t="s">
        <v>700</v>
      </c>
      <c r="E9986">
        <v>2</v>
      </c>
      <c r="F9986" t="s">
        <v>5558</v>
      </c>
      <c r="G9986">
        <v>0</v>
      </c>
      <c r="H9986">
        <v>0</v>
      </c>
      <c r="I9986" s="1">
        <v>162.36500000000001</v>
      </c>
    </row>
    <row r="9987" spans="1:9" x14ac:dyDescent="0.25">
      <c r="A9987">
        <v>2600050907</v>
      </c>
      <c r="B9987" t="s">
        <v>7666</v>
      </c>
      <c r="C9987" t="s">
        <v>699</v>
      </c>
      <c r="D9987" t="s">
        <v>700</v>
      </c>
      <c r="E9987">
        <v>0.7</v>
      </c>
      <c r="F9987" t="s">
        <v>4426</v>
      </c>
      <c r="G9987">
        <v>0</v>
      </c>
      <c r="H9987">
        <v>0</v>
      </c>
      <c r="I9987" s="1">
        <v>85.471429000000001</v>
      </c>
    </row>
    <row r="9988" spans="1:9" x14ac:dyDescent="0.25">
      <c r="A9988">
        <v>2600050915</v>
      </c>
      <c r="B9988" t="s">
        <v>8326</v>
      </c>
      <c r="C9988" t="s">
        <v>699</v>
      </c>
      <c r="D9988" t="s">
        <v>700</v>
      </c>
      <c r="E9988">
        <v>8</v>
      </c>
      <c r="F9988" t="s">
        <v>2612</v>
      </c>
      <c r="G9988">
        <v>0</v>
      </c>
      <c r="H9988">
        <v>0</v>
      </c>
      <c r="I9988">
        <v>580</v>
      </c>
    </row>
    <row r="9989" spans="1:9" x14ac:dyDescent="0.25">
      <c r="A9989">
        <v>2600050917</v>
      </c>
      <c r="B9989" t="s">
        <v>8433</v>
      </c>
      <c r="C9989" t="s">
        <v>699</v>
      </c>
      <c r="D9989" t="s">
        <v>700</v>
      </c>
      <c r="E9989">
        <v>0</v>
      </c>
      <c r="F9989" t="s">
        <v>6547</v>
      </c>
      <c r="G9989">
        <v>0</v>
      </c>
      <c r="H9989">
        <v>7</v>
      </c>
      <c r="I9989">
        <v>0</v>
      </c>
    </row>
    <row r="9990" spans="1:9" x14ac:dyDescent="0.25">
      <c r="A9990">
        <v>2600050920</v>
      </c>
      <c r="B9990" t="s">
        <v>7667</v>
      </c>
      <c r="C9990" t="s">
        <v>699</v>
      </c>
      <c r="D9990" t="s">
        <v>700</v>
      </c>
      <c r="E9990">
        <v>22</v>
      </c>
      <c r="F9990" t="s">
        <v>2612</v>
      </c>
      <c r="G9990">
        <v>0</v>
      </c>
      <c r="H9990">
        <v>0</v>
      </c>
      <c r="I9990">
        <v>15.053635999999999</v>
      </c>
    </row>
    <row r="9991" spans="1:9" x14ac:dyDescent="0.25">
      <c r="A9991">
        <v>2600050923</v>
      </c>
      <c r="B9991" t="s">
        <v>7668</v>
      </c>
      <c r="C9991" t="s">
        <v>699</v>
      </c>
      <c r="D9991" t="s">
        <v>700</v>
      </c>
      <c r="E9991">
        <v>1</v>
      </c>
      <c r="F9991" t="s">
        <v>2612</v>
      </c>
      <c r="G9991">
        <v>0</v>
      </c>
      <c r="H9991">
        <v>0</v>
      </c>
      <c r="I9991" s="1">
        <v>1934.57</v>
      </c>
    </row>
    <row r="9992" spans="1:9" x14ac:dyDescent="0.25">
      <c r="A9992">
        <v>2600050927</v>
      </c>
      <c r="B9992" t="s">
        <v>7669</v>
      </c>
      <c r="C9992" t="s">
        <v>699</v>
      </c>
      <c r="D9992" t="s">
        <v>700</v>
      </c>
      <c r="E9992">
        <v>3</v>
      </c>
      <c r="F9992" t="s">
        <v>2612</v>
      </c>
      <c r="G9992">
        <v>0</v>
      </c>
      <c r="H9992">
        <v>0</v>
      </c>
      <c r="I9992">
        <v>59.013333000000003</v>
      </c>
    </row>
    <row r="9993" spans="1:9" x14ac:dyDescent="0.25">
      <c r="A9993">
        <v>2600050933</v>
      </c>
      <c r="B9993" t="s">
        <v>7670</v>
      </c>
      <c r="C9993" t="s">
        <v>699</v>
      </c>
      <c r="D9993" t="s">
        <v>700</v>
      </c>
      <c r="E9993">
        <v>4</v>
      </c>
      <c r="F9993" t="s">
        <v>2612</v>
      </c>
      <c r="G9993">
        <v>0</v>
      </c>
      <c r="H9993">
        <v>0</v>
      </c>
      <c r="I9993">
        <v>41.557499999999997</v>
      </c>
    </row>
    <row r="9994" spans="1:9" x14ac:dyDescent="0.25">
      <c r="A9994">
        <v>2600050940</v>
      </c>
      <c r="B9994" t="s">
        <v>7671</v>
      </c>
      <c r="C9994" t="s">
        <v>699</v>
      </c>
      <c r="D9994" t="s">
        <v>700</v>
      </c>
      <c r="E9994">
        <v>3</v>
      </c>
      <c r="F9994" t="s">
        <v>2612</v>
      </c>
      <c r="G9994">
        <v>0</v>
      </c>
      <c r="H9994">
        <v>0</v>
      </c>
      <c r="I9994">
        <v>19.083333</v>
      </c>
    </row>
    <row r="9995" spans="1:9" x14ac:dyDescent="0.25">
      <c r="A9995">
        <v>2600050948</v>
      </c>
      <c r="B9995" t="s">
        <v>7672</v>
      </c>
      <c r="C9995" t="s">
        <v>699</v>
      </c>
      <c r="D9995" t="s">
        <v>700</v>
      </c>
      <c r="E9995">
        <v>22</v>
      </c>
      <c r="F9995" t="s">
        <v>2612</v>
      </c>
      <c r="G9995">
        <v>0</v>
      </c>
      <c r="H9995">
        <v>0</v>
      </c>
      <c r="I9995">
        <v>6.6772729999999996</v>
      </c>
    </row>
    <row r="9996" spans="1:9" x14ac:dyDescent="0.25">
      <c r="A9996">
        <v>2600050950</v>
      </c>
      <c r="B9996" t="s">
        <v>7673</v>
      </c>
      <c r="C9996" t="s">
        <v>699</v>
      </c>
      <c r="D9996" t="s">
        <v>700</v>
      </c>
      <c r="E9996">
        <v>18</v>
      </c>
      <c r="F9996" t="s">
        <v>2612</v>
      </c>
      <c r="G9996">
        <v>0</v>
      </c>
      <c r="H9996">
        <v>0</v>
      </c>
      <c r="I9996">
        <v>16.288333000000002</v>
      </c>
    </row>
    <row r="9997" spans="1:9" x14ac:dyDescent="0.25">
      <c r="A9997">
        <v>2600050951</v>
      </c>
      <c r="B9997" t="s">
        <v>7674</v>
      </c>
      <c r="C9997" t="s">
        <v>699</v>
      </c>
      <c r="D9997" t="s">
        <v>700</v>
      </c>
      <c r="E9997">
        <v>18</v>
      </c>
      <c r="F9997" t="s">
        <v>2612</v>
      </c>
      <c r="G9997">
        <v>0</v>
      </c>
      <c r="H9997">
        <v>0</v>
      </c>
      <c r="I9997">
        <v>16.288333000000002</v>
      </c>
    </row>
    <row r="9998" spans="1:9" x14ac:dyDescent="0.25">
      <c r="A9998">
        <v>2600050952</v>
      </c>
      <c r="B9998" t="s">
        <v>7675</v>
      </c>
      <c r="C9998" t="s">
        <v>699</v>
      </c>
      <c r="D9998" t="s">
        <v>700</v>
      </c>
      <c r="E9998">
        <v>18</v>
      </c>
      <c r="F9998" t="s">
        <v>2612</v>
      </c>
      <c r="G9998">
        <v>0</v>
      </c>
      <c r="H9998">
        <v>0</v>
      </c>
      <c r="I9998">
        <v>22.905556000000001</v>
      </c>
    </row>
    <row r="9999" spans="1:9" x14ac:dyDescent="0.25">
      <c r="A9999">
        <v>2600050953</v>
      </c>
      <c r="B9999" t="s">
        <v>7676</v>
      </c>
      <c r="C9999" t="s">
        <v>699</v>
      </c>
      <c r="D9999" t="s">
        <v>700</v>
      </c>
      <c r="E9999">
        <v>18</v>
      </c>
      <c r="F9999" t="s">
        <v>2612</v>
      </c>
      <c r="G9999">
        <v>0</v>
      </c>
      <c r="H9999">
        <v>0</v>
      </c>
      <c r="I9999">
        <v>24.432221999999999</v>
      </c>
    </row>
    <row r="10000" spans="1:9" x14ac:dyDescent="0.25">
      <c r="A10000">
        <v>2600050954</v>
      </c>
      <c r="B10000" t="s">
        <v>7677</v>
      </c>
      <c r="C10000" t="s">
        <v>699</v>
      </c>
      <c r="D10000" t="s">
        <v>700</v>
      </c>
      <c r="E10000">
        <v>24</v>
      </c>
      <c r="F10000" t="s">
        <v>2612</v>
      </c>
      <c r="G10000">
        <v>0</v>
      </c>
      <c r="H10000">
        <v>0</v>
      </c>
      <c r="I10000">
        <v>10.689166999999999</v>
      </c>
    </row>
    <row r="10001" spans="1:9" x14ac:dyDescent="0.25">
      <c r="A10001">
        <v>2600050955</v>
      </c>
      <c r="B10001" t="s">
        <v>7678</v>
      </c>
      <c r="C10001" t="s">
        <v>699</v>
      </c>
      <c r="D10001" t="s">
        <v>700</v>
      </c>
      <c r="E10001">
        <v>14</v>
      </c>
      <c r="F10001" t="s">
        <v>6547</v>
      </c>
      <c r="G10001">
        <v>0</v>
      </c>
      <c r="H10001">
        <v>0</v>
      </c>
      <c r="I10001">
        <v>26.235714000000002</v>
      </c>
    </row>
    <row r="10002" spans="1:9" x14ac:dyDescent="0.25">
      <c r="A10002">
        <v>2600050956</v>
      </c>
      <c r="B10002" t="s">
        <v>7679</v>
      </c>
      <c r="C10002" t="s">
        <v>699</v>
      </c>
      <c r="D10002" t="s">
        <v>700</v>
      </c>
      <c r="E10002">
        <v>26</v>
      </c>
      <c r="F10002" t="s">
        <v>2612</v>
      </c>
      <c r="G10002">
        <v>0</v>
      </c>
      <c r="H10002">
        <v>0</v>
      </c>
      <c r="I10002">
        <v>64.644231000000005</v>
      </c>
    </row>
    <row r="10003" spans="1:9" x14ac:dyDescent="0.25">
      <c r="A10003">
        <v>2600050957</v>
      </c>
      <c r="B10003" t="s">
        <v>7680</v>
      </c>
      <c r="C10003" t="s">
        <v>699</v>
      </c>
      <c r="D10003" t="s">
        <v>700</v>
      </c>
      <c r="E10003">
        <v>1</v>
      </c>
      <c r="F10003" t="s">
        <v>2612</v>
      </c>
      <c r="G10003">
        <v>0</v>
      </c>
      <c r="H10003">
        <v>0</v>
      </c>
      <c r="I10003">
        <v>285.04000000000002</v>
      </c>
    </row>
    <row r="10004" spans="1:9" x14ac:dyDescent="0.25">
      <c r="A10004">
        <v>2600050958</v>
      </c>
      <c r="B10004" t="s">
        <v>7681</v>
      </c>
      <c r="C10004" t="s">
        <v>699</v>
      </c>
      <c r="D10004" t="s">
        <v>700</v>
      </c>
      <c r="E10004">
        <v>12</v>
      </c>
      <c r="F10004" t="s">
        <v>2612</v>
      </c>
      <c r="G10004">
        <v>0</v>
      </c>
      <c r="H10004">
        <v>0</v>
      </c>
      <c r="I10004" s="1">
        <v>4.4591669999999999</v>
      </c>
    </row>
    <row r="10005" spans="1:9" x14ac:dyDescent="0.25">
      <c r="A10005">
        <v>2600050959</v>
      </c>
      <c r="B10005" t="s">
        <v>7682</v>
      </c>
      <c r="C10005" t="s">
        <v>699</v>
      </c>
      <c r="D10005" t="s">
        <v>700</v>
      </c>
      <c r="E10005">
        <v>10</v>
      </c>
      <c r="F10005" t="s">
        <v>2612</v>
      </c>
      <c r="G10005">
        <v>0</v>
      </c>
      <c r="H10005">
        <v>0</v>
      </c>
      <c r="I10005">
        <v>36.231000000000002</v>
      </c>
    </row>
    <row r="10006" spans="1:9" x14ac:dyDescent="0.25">
      <c r="A10006">
        <v>2600050960</v>
      </c>
      <c r="B10006" t="s">
        <v>7683</v>
      </c>
      <c r="C10006" t="s">
        <v>699</v>
      </c>
      <c r="D10006" t="s">
        <v>700</v>
      </c>
      <c r="E10006">
        <v>4</v>
      </c>
      <c r="F10006" t="s">
        <v>2612</v>
      </c>
      <c r="G10006">
        <v>0</v>
      </c>
      <c r="H10006">
        <v>0</v>
      </c>
      <c r="I10006">
        <v>32.575000000000003</v>
      </c>
    </row>
    <row r="10007" spans="1:9" x14ac:dyDescent="0.25">
      <c r="A10007">
        <v>2600050961</v>
      </c>
      <c r="B10007" t="s">
        <v>7684</v>
      </c>
      <c r="C10007" t="s">
        <v>699</v>
      </c>
      <c r="D10007" t="s">
        <v>700</v>
      </c>
      <c r="E10007">
        <v>14</v>
      </c>
      <c r="F10007" t="s">
        <v>2612</v>
      </c>
      <c r="G10007">
        <v>0</v>
      </c>
      <c r="H10007">
        <v>0</v>
      </c>
      <c r="I10007">
        <v>4.859286</v>
      </c>
    </row>
    <row r="10008" spans="1:9" x14ac:dyDescent="0.25">
      <c r="A10008">
        <v>2600050962</v>
      </c>
      <c r="B10008" t="s">
        <v>7685</v>
      </c>
      <c r="C10008" t="s">
        <v>699</v>
      </c>
      <c r="D10008" t="s">
        <v>700</v>
      </c>
      <c r="E10008">
        <v>15</v>
      </c>
      <c r="F10008" t="s">
        <v>2612</v>
      </c>
      <c r="G10008">
        <v>0</v>
      </c>
      <c r="H10008">
        <v>0</v>
      </c>
      <c r="I10008">
        <v>4.8593330000000003</v>
      </c>
    </row>
    <row r="10009" spans="1:9" x14ac:dyDescent="0.25">
      <c r="A10009">
        <v>2600050963</v>
      </c>
      <c r="B10009" t="s">
        <v>7686</v>
      </c>
      <c r="C10009" t="s">
        <v>699</v>
      </c>
      <c r="D10009" t="s">
        <v>700</v>
      </c>
      <c r="E10009">
        <v>14</v>
      </c>
      <c r="F10009" t="s">
        <v>2612</v>
      </c>
      <c r="G10009">
        <v>0</v>
      </c>
      <c r="H10009">
        <v>0</v>
      </c>
      <c r="I10009">
        <v>5.7764290000000003</v>
      </c>
    </row>
    <row r="10010" spans="1:9" x14ac:dyDescent="0.25">
      <c r="A10010">
        <v>2600050964</v>
      </c>
      <c r="B10010" t="s">
        <v>7687</v>
      </c>
      <c r="C10010" t="s">
        <v>699</v>
      </c>
      <c r="D10010" t="s">
        <v>700</v>
      </c>
      <c r="E10010">
        <v>10</v>
      </c>
      <c r="F10010" t="s">
        <v>2612</v>
      </c>
      <c r="G10010">
        <v>0</v>
      </c>
      <c r="H10010">
        <v>0</v>
      </c>
      <c r="I10010" s="1">
        <v>5.7770000000000001</v>
      </c>
    </row>
    <row r="10011" spans="1:9" x14ac:dyDescent="0.25">
      <c r="A10011">
        <v>2600050965</v>
      </c>
      <c r="B10011" t="s">
        <v>7688</v>
      </c>
      <c r="C10011" t="s">
        <v>699</v>
      </c>
      <c r="D10011" t="s">
        <v>700</v>
      </c>
      <c r="E10011">
        <v>7</v>
      </c>
      <c r="F10011" t="s">
        <v>6547</v>
      </c>
      <c r="G10011">
        <v>0</v>
      </c>
      <c r="H10011">
        <v>0</v>
      </c>
      <c r="I10011" s="1">
        <v>16.102857</v>
      </c>
    </row>
    <row r="10012" spans="1:9" x14ac:dyDescent="0.25">
      <c r="A10012">
        <v>2600050966</v>
      </c>
      <c r="B10012" t="s">
        <v>7689</v>
      </c>
      <c r="C10012" t="s">
        <v>699</v>
      </c>
      <c r="D10012" t="s">
        <v>700</v>
      </c>
      <c r="E10012">
        <v>10</v>
      </c>
      <c r="F10012" t="s">
        <v>2612</v>
      </c>
      <c r="G10012">
        <v>0</v>
      </c>
      <c r="H10012">
        <v>0</v>
      </c>
      <c r="I10012">
        <v>4.88</v>
      </c>
    </row>
    <row r="10013" spans="1:9" x14ac:dyDescent="0.25">
      <c r="A10013">
        <v>2600050967</v>
      </c>
      <c r="B10013" t="s">
        <v>7690</v>
      </c>
      <c r="C10013" t="s">
        <v>699</v>
      </c>
      <c r="D10013" t="s">
        <v>700</v>
      </c>
      <c r="E10013">
        <v>10</v>
      </c>
      <c r="F10013" t="s">
        <v>2612</v>
      </c>
      <c r="G10013">
        <v>0</v>
      </c>
      <c r="H10013">
        <v>0</v>
      </c>
      <c r="I10013">
        <v>5.0510000000000002</v>
      </c>
    </row>
    <row r="10014" spans="1:9" x14ac:dyDescent="0.25">
      <c r="A10014">
        <v>2600050968</v>
      </c>
      <c r="B10014" t="s">
        <v>7691</v>
      </c>
      <c r="C10014" t="s">
        <v>699</v>
      </c>
      <c r="D10014" t="s">
        <v>700</v>
      </c>
      <c r="E10014">
        <v>1</v>
      </c>
      <c r="F10014" t="s">
        <v>2612</v>
      </c>
      <c r="G10014">
        <v>0</v>
      </c>
      <c r="H10014">
        <v>0</v>
      </c>
      <c r="I10014">
        <v>102.81</v>
      </c>
    </row>
    <row r="10015" spans="1:9" x14ac:dyDescent="0.25">
      <c r="A10015">
        <v>2600050969</v>
      </c>
      <c r="B10015" t="s">
        <v>7692</v>
      </c>
      <c r="C10015" t="s">
        <v>699</v>
      </c>
      <c r="D10015" t="s">
        <v>700</v>
      </c>
      <c r="E10015">
        <v>1</v>
      </c>
      <c r="F10015" t="s">
        <v>2612</v>
      </c>
      <c r="G10015">
        <v>0</v>
      </c>
      <c r="H10015">
        <v>0</v>
      </c>
      <c r="I10015">
        <v>102.81</v>
      </c>
    </row>
    <row r="10016" spans="1:9" x14ac:dyDescent="0.25">
      <c r="A10016">
        <v>2600050973</v>
      </c>
      <c r="B10016" t="s">
        <v>7693</v>
      </c>
      <c r="C10016" t="s">
        <v>699</v>
      </c>
      <c r="D10016" t="s">
        <v>700</v>
      </c>
      <c r="E10016">
        <v>6</v>
      </c>
      <c r="F10016" t="s">
        <v>2612</v>
      </c>
      <c r="G10016">
        <v>0</v>
      </c>
      <c r="H10016">
        <v>0</v>
      </c>
      <c r="I10016">
        <v>2.3933330000000002</v>
      </c>
    </row>
    <row r="10017" spans="1:9" x14ac:dyDescent="0.25">
      <c r="A10017">
        <v>2600050974</v>
      </c>
      <c r="B10017" t="s">
        <v>7694</v>
      </c>
      <c r="C10017" t="s">
        <v>699</v>
      </c>
      <c r="D10017" t="s">
        <v>700</v>
      </c>
      <c r="E10017">
        <v>6</v>
      </c>
      <c r="F10017" t="s">
        <v>2612</v>
      </c>
      <c r="G10017">
        <v>0</v>
      </c>
      <c r="H10017">
        <v>0</v>
      </c>
      <c r="I10017">
        <v>2.3933330000000002</v>
      </c>
    </row>
    <row r="10018" spans="1:9" x14ac:dyDescent="0.25">
      <c r="A10018">
        <v>2600050975</v>
      </c>
      <c r="B10018" t="s">
        <v>7695</v>
      </c>
      <c r="C10018" t="s">
        <v>699</v>
      </c>
      <c r="D10018" t="s">
        <v>700</v>
      </c>
      <c r="E10018">
        <v>4</v>
      </c>
      <c r="F10018" t="s">
        <v>2612</v>
      </c>
      <c r="G10018">
        <v>0</v>
      </c>
      <c r="H10018">
        <v>0</v>
      </c>
      <c r="I10018" s="1">
        <v>2.3925000000000001</v>
      </c>
    </row>
    <row r="10019" spans="1:9" x14ac:dyDescent="0.25">
      <c r="A10019">
        <v>2600050976</v>
      </c>
      <c r="B10019" t="s">
        <v>7696</v>
      </c>
      <c r="C10019" t="s">
        <v>699</v>
      </c>
      <c r="D10019" t="s">
        <v>700</v>
      </c>
      <c r="E10019">
        <v>6</v>
      </c>
      <c r="F10019" t="s">
        <v>2612</v>
      </c>
      <c r="G10019">
        <v>0</v>
      </c>
      <c r="H10019">
        <v>0</v>
      </c>
      <c r="I10019">
        <v>2.3933330000000002</v>
      </c>
    </row>
    <row r="10020" spans="1:9" x14ac:dyDescent="0.25">
      <c r="A10020">
        <v>2600050977</v>
      </c>
      <c r="B10020" t="s">
        <v>7697</v>
      </c>
      <c r="C10020" t="s">
        <v>699</v>
      </c>
      <c r="D10020" t="s">
        <v>700</v>
      </c>
      <c r="E10020">
        <v>6</v>
      </c>
      <c r="F10020" t="s">
        <v>2612</v>
      </c>
      <c r="G10020">
        <v>0</v>
      </c>
      <c r="H10020">
        <v>0</v>
      </c>
      <c r="I10020">
        <v>2.3933330000000002</v>
      </c>
    </row>
    <row r="10021" spans="1:9" x14ac:dyDescent="0.25">
      <c r="A10021">
        <v>2600050978</v>
      </c>
      <c r="B10021" t="s">
        <v>7698</v>
      </c>
      <c r="C10021" t="s">
        <v>699</v>
      </c>
      <c r="D10021" t="s">
        <v>700</v>
      </c>
      <c r="E10021">
        <v>6</v>
      </c>
      <c r="F10021" t="s">
        <v>2612</v>
      </c>
      <c r="G10021">
        <v>0</v>
      </c>
      <c r="H10021">
        <v>0</v>
      </c>
      <c r="I10021">
        <v>3.585</v>
      </c>
    </row>
    <row r="10022" spans="1:9" x14ac:dyDescent="0.25">
      <c r="A10022">
        <v>2600050979</v>
      </c>
      <c r="B10022" t="s">
        <v>7699</v>
      </c>
      <c r="C10022" t="s">
        <v>699</v>
      </c>
      <c r="D10022" t="s">
        <v>700</v>
      </c>
      <c r="E10022">
        <v>6</v>
      </c>
      <c r="F10022" t="s">
        <v>2612</v>
      </c>
      <c r="G10022">
        <v>0</v>
      </c>
      <c r="H10022">
        <v>0</v>
      </c>
      <c r="I10022">
        <v>3.585</v>
      </c>
    </row>
    <row r="10023" spans="1:9" x14ac:dyDescent="0.25">
      <c r="A10023">
        <v>2600050980</v>
      </c>
      <c r="B10023" t="s">
        <v>7700</v>
      </c>
      <c r="C10023" t="s">
        <v>699</v>
      </c>
      <c r="D10023" t="s">
        <v>700</v>
      </c>
      <c r="E10023">
        <v>1</v>
      </c>
      <c r="F10023" t="s">
        <v>2612</v>
      </c>
      <c r="G10023">
        <v>0</v>
      </c>
      <c r="H10023">
        <v>0</v>
      </c>
      <c r="I10023">
        <v>31.08</v>
      </c>
    </row>
    <row r="10024" spans="1:9" x14ac:dyDescent="0.25">
      <c r="A10024">
        <v>2600050981</v>
      </c>
      <c r="B10024" t="s">
        <v>7701</v>
      </c>
      <c r="C10024" t="s">
        <v>699</v>
      </c>
      <c r="D10024" t="s">
        <v>700</v>
      </c>
      <c r="E10024">
        <v>12</v>
      </c>
      <c r="F10024" t="s">
        <v>2612</v>
      </c>
      <c r="G10024">
        <v>0</v>
      </c>
      <c r="H10024">
        <v>0</v>
      </c>
      <c r="I10024">
        <v>17.935832999999999</v>
      </c>
    </row>
    <row r="10025" spans="1:9" x14ac:dyDescent="0.25">
      <c r="A10025">
        <v>2600050982</v>
      </c>
      <c r="B10025" t="s">
        <v>7702</v>
      </c>
      <c r="C10025" t="s">
        <v>699</v>
      </c>
      <c r="D10025" t="s">
        <v>700</v>
      </c>
      <c r="E10025">
        <v>9</v>
      </c>
      <c r="F10025" t="s">
        <v>2612</v>
      </c>
      <c r="G10025">
        <v>0</v>
      </c>
      <c r="H10025">
        <v>0</v>
      </c>
      <c r="I10025">
        <v>31.511111</v>
      </c>
    </row>
    <row r="10026" spans="1:9" x14ac:dyDescent="0.25">
      <c r="A10026">
        <v>2600050985</v>
      </c>
      <c r="B10026" t="s">
        <v>7703</v>
      </c>
      <c r="C10026" t="s">
        <v>699</v>
      </c>
      <c r="D10026" t="s">
        <v>700</v>
      </c>
      <c r="E10026">
        <v>4</v>
      </c>
      <c r="F10026" t="s">
        <v>2612</v>
      </c>
      <c r="G10026">
        <v>0</v>
      </c>
      <c r="H10026">
        <v>0</v>
      </c>
      <c r="I10026">
        <v>59.087499999999999</v>
      </c>
    </row>
    <row r="10027" spans="1:9" x14ac:dyDescent="0.25">
      <c r="A10027">
        <v>2600050986</v>
      </c>
      <c r="B10027" t="s">
        <v>7704</v>
      </c>
      <c r="C10027" t="s">
        <v>699</v>
      </c>
      <c r="D10027" t="s">
        <v>700</v>
      </c>
      <c r="E10027">
        <v>19</v>
      </c>
      <c r="F10027" t="s">
        <v>2612</v>
      </c>
      <c r="G10027">
        <v>0</v>
      </c>
      <c r="H10027">
        <v>0</v>
      </c>
      <c r="I10027">
        <v>4.8126319999999998</v>
      </c>
    </row>
    <row r="10028" spans="1:9" x14ac:dyDescent="0.25">
      <c r="A10028">
        <v>2600050987</v>
      </c>
      <c r="B10028" t="s">
        <v>7705</v>
      </c>
      <c r="C10028" t="s">
        <v>699</v>
      </c>
      <c r="D10028" t="s">
        <v>700</v>
      </c>
      <c r="E10028">
        <v>4</v>
      </c>
      <c r="F10028" t="s">
        <v>2612</v>
      </c>
      <c r="G10028">
        <v>0</v>
      </c>
      <c r="H10028">
        <v>0</v>
      </c>
      <c r="I10028">
        <v>4.3</v>
      </c>
    </row>
    <row r="10029" spans="1:9" x14ac:dyDescent="0.25">
      <c r="A10029">
        <v>2600050988</v>
      </c>
      <c r="B10029" t="s">
        <v>7706</v>
      </c>
      <c r="C10029" t="s">
        <v>699</v>
      </c>
      <c r="D10029" t="s">
        <v>700</v>
      </c>
      <c r="E10029">
        <v>18</v>
      </c>
      <c r="F10029" t="s">
        <v>2612</v>
      </c>
      <c r="G10029">
        <v>0</v>
      </c>
      <c r="H10029">
        <v>0</v>
      </c>
      <c r="I10029">
        <v>5.1361109999999996</v>
      </c>
    </row>
    <row r="10030" spans="1:9" x14ac:dyDescent="0.25">
      <c r="A10030">
        <v>2600050991</v>
      </c>
      <c r="B10030" t="s">
        <v>7707</v>
      </c>
      <c r="C10030" t="s">
        <v>699</v>
      </c>
      <c r="D10030" t="s">
        <v>700</v>
      </c>
      <c r="E10030">
        <v>1</v>
      </c>
      <c r="F10030" t="s">
        <v>2612</v>
      </c>
      <c r="G10030">
        <v>0</v>
      </c>
      <c r="H10030">
        <v>0</v>
      </c>
      <c r="I10030">
        <v>680.37</v>
      </c>
    </row>
    <row r="10031" spans="1:9" x14ac:dyDescent="0.25">
      <c r="A10031">
        <v>2600050992</v>
      </c>
      <c r="B10031" t="s">
        <v>7708</v>
      </c>
      <c r="C10031" t="s">
        <v>699</v>
      </c>
      <c r="D10031" t="s">
        <v>700</v>
      </c>
      <c r="E10031">
        <v>1</v>
      </c>
      <c r="F10031" t="s">
        <v>2612</v>
      </c>
      <c r="G10031">
        <v>0</v>
      </c>
      <c r="H10031">
        <v>0</v>
      </c>
      <c r="I10031">
        <v>180.1</v>
      </c>
    </row>
    <row r="10032" spans="1:9" x14ac:dyDescent="0.25">
      <c r="A10032">
        <v>2600050993</v>
      </c>
      <c r="B10032" t="s">
        <v>7709</v>
      </c>
      <c r="C10032" t="s">
        <v>699</v>
      </c>
      <c r="D10032" t="s">
        <v>700</v>
      </c>
      <c r="E10032">
        <v>1</v>
      </c>
      <c r="F10032" t="s">
        <v>2612</v>
      </c>
      <c r="G10032">
        <v>0</v>
      </c>
      <c r="H10032">
        <v>0</v>
      </c>
      <c r="I10032">
        <v>77.39</v>
      </c>
    </row>
    <row r="10033" spans="1:9" x14ac:dyDescent="0.25">
      <c r="A10033">
        <v>2600050997</v>
      </c>
      <c r="B10033" t="s">
        <v>7710</v>
      </c>
      <c r="C10033" t="s">
        <v>699</v>
      </c>
      <c r="D10033" t="s">
        <v>700</v>
      </c>
      <c r="E10033">
        <v>2</v>
      </c>
      <c r="F10033" t="s">
        <v>2612</v>
      </c>
      <c r="G10033">
        <v>0</v>
      </c>
      <c r="H10033">
        <v>0</v>
      </c>
      <c r="I10033">
        <v>15.265000000000001</v>
      </c>
    </row>
    <row r="10034" spans="1:9" x14ac:dyDescent="0.25">
      <c r="A10034">
        <v>2600051012</v>
      </c>
      <c r="B10034" t="s">
        <v>7711</v>
      </c>
      <c r="C10034" t="s">
        <v>699</v>
      </c>
      <c r="D10034" t="s">
        <v>700</v>
      </c>
      <c r="E10034">
        <v>4</v>
      </c>
      <c r="F10034" t="s">
        <v>2612</v>
      </c>
      <c r="G10034">
        <v>0</v>
      </c>
      <c r="H10034">
        <v>0</v>
      </c>
      <c r="I10034" s="1">
        <v>82</v>
      </c>
    </row>
    <row r="10035" spans="1:9" x14ac:dyDescent="0.25">
      <c r="A10035">
        <v>2600051013</v>
      </c>
      <c r="B10035" t="s">
        <v>7712</v>
      </c>
      <c r="C10035" t="s">
        <v>699</v>
      </c>
      <c r="D10035" t="s">
        <v>700</v>
      </c>
      <c r="E10035">
        <v>4</v>
      </c>
      <c r="F10035" t="s">
        <v>2612</v>
      </c>
      <c r="G10035">
        <v>0</v>
      </c>
      <c r="H10035">
        <v>0</v>
      </c>
      <c r="I10035" s="1">
        <v>87</v>
      </c>
    </row>
    <row r="10036" spans="1:9" x14ac:dyDescent="0.25">
      <c r="A10036">
        <v>2600051026</v>
      </c>
      <c r="B10036" t="s">
        <v>7713</v>
      </c>
      <c r="C10036" t="s">
        <v>699</v>
      </c>
      <c r="D10036" t="s">
        <v>700</v>
      </c>
      <c r="E10036">
        <v>1</v>
      </c>
      <c r="F10036" t="s">
        <v>2612</v>
      </c>
      <c r="G10036">
        <v>0</v>
      </c>
      <c r="H10036">
        <v>0</v>
      </c>
      <c r="I10036">
        <v>7.85</v>
      </c>
    </row>
    <row r="10037" spans="1:9" x14ac:dyDescent="0.25">
      <c r="A10037">
        <v>2600051032</v>
      </c>
      <c r="B10037" t="s">
        <v>7714</v>
      </c>
      <c r="C10037" t="s">
        <v>699</v>
      </c>
      <c r="D10037" t="s">
        <v>700</v>
      </c>
      <c r="E10037">
        <v>1</v>
      </c>
      <c r="F10037" t="s">
        <v>2612</v>
      </c>
      <c r="G10037">
        <v>0</v>
      </c>
      <c r="H10037">
        <v>0</v>
      </c>
      <c r="I10037">
        <v>28.97</v>
      </c>
    </row>
    <row r="10038" spans="1:9" x14ac:dyDescent="0.25">
      <c r="A10038">
        <v>2600051040</v>
      </c>
      <c r="B10038" t="s">
        <v>7715</v>
      </c>
      <c r="C10038" t="s">
        <v>699</v>
      </c>
      <c r="D10038" t="s">
        <v>700</v>
      </c>
      <c r="E10038">
        <v>1</v>
      </c>
      <c r="F10038" t="s">
        <v>2612</v>
      </c>
      <c r="G10038">
        <v>0</v>
      </c>
      <c r="H10038">
        <v>0</v>
      </c>
      <c r="I10038">
        <v>230.35</v>
      </c>
    </row>
    <row r="10039" spans="1:9" x14ac:dyDescent="0.25">
      <c r="A10039">
        <v>2600051045</v>
      </c>
      <c r="B10039" t="s">
        <v>7716</v>
      </c>
      <c r="C10039" t="s">
        <v>699</v>
      </c>
      <c r="D10039" t="s">
        <v>700</v>
      </c>
      <c r="E10039">
        <v>1</v>
      </c>
      <c r="F10039" t="s">
        <v>6547</v>
      </c>
      <c r="G10039">
        <v>0</v>
      </c>
      <c r="H10039">
        <v>0</v>
      </c>
      <c r="I10039">
        <v>476.67</v>
      </c>
    </row>
    <row r="10040" spans="1:9" x14ac:dyDescent="0.25">
      <c r="A10040">
        <v>2600051046</v>
      </c>
      <c r="B10040" t="s">
        <v>7717</v>
      </c>
      <c r="C10040" t="s">
        <v>699</v>
      </c>
      <c r="D10040" t="s">
        <v>700</v>
      </c>
      <c r="E10040">
        <v>7</v>
      </c>
      <c r="F10040" t="s">
        <v>2612</v>
      </c>
      <c r="G10040">
        <v>0</v>
      </c>
      <c r="H10040">
        <v>0</v>
      </c>
      <c r="I10040">
        <v>120.442857</v>
      </c>
    </row>
    <row r="10041" spans="1:9" x14ac:dyDescent="0.25">
      <c r="A10041">
        <v>2600051059</v>
      </c>
      <c r="B10041" t="s">
        <v>7718</v>
      </c>
      <c r="C10041" t="s">
        <v>699</v>
      </c>
      <c r="D10041" t="s">
        <v>700</v>
      </c>
      <c r="E10041">
        <v>2</v>
      </c>
      <c r="F10041" t="s">
        <v>2612</v>
      </c>
      <c r="G10041">
        <v>0</v>
      </c>
      <c r="H10041">
        <v>0</v>
      </c>
      <c r="I10041">
        <v>3.8149999999999999</v>
      </c>
    </row>
    <row r="10042" spans="1:9" x14ac:dyDescent="0.25">
      <c r="A10042">
        <v>2600051060</v>
      </c>
      <c r="B10042" t="s">
        <v>7719</v>
      </c>
      <c r="C10042" t="s">
        <v>699</v>
      </c>
      <c r="D10042" t="s">
        <v>700</v>
      </c>
      <c r="E10042">
        <v>7</v>
      </c>
      <c r="F10042" t="s">
        <v>2612</v>
      </c>
      <c r="G10042">
        <v>0</v>
      </c>
      <c r="H10042">
        <v>0</v>
      </c>
      <c r="I10042">
        <v>4.0642860000000001</v>
      </c>
    </row>
    <row r="10043" spans="1:9" x14ac:dyDescent="0.25">
      <c r="A10043">
        <v>2600051063</v>
      </c>
      <c r="B10043" t="s">
        <v>7720</v>
      </c>
      <c r="C10043" t="s">
        <v>699</v>
      </c>
      <c r="D10043" t="s">
        <v>700</v>
      </c>
      <c r="E10043">
        <v>5</v>
      </c>
      <c r="F10043" t="s">
        <v>2612</v>
      </c>
      <c r="G10043">
        <v>0</v>
      </c>
      <c r="H10043">
        <v>0</v>
      </c>
      <c r="I10043" s="1">
        <v>190.172</v>
      </c>
    </row>
    <row r="10044" spans="1:9" x14ac:dyDescent="0.25">
      <c r="A10044">
        <v>2600051064</v>
      </c>
      <c r="B10044" t="s">
        <v>7721</v>
      </c>
      <c r="C10044" t="s">
        <v>699</v>
      </c>
      <c r="D10044" t="s">
        <v>700</v>
      </c>
      <c r="E10044" s="1">
        <v>5</v>
      </c>
      <c r="F10044" t="s">
        <v>2612</v>
      </c>
      <c r="G10044">
        <v>0</v>
      </c>
      <c r="H10044">
        <v>0</v>
      </c>
      <c r="I10044" s="1">
        <v>182.50399999999999</v>
      </c>
    </row>
    <row r="10045" spans="1:9" x14ac:dyDescent="0.25">
      <c r="A10045">
        <v>2600051065</v>
      </c>
      <c r="B10045" t="s">
        <v>7722</v>
      </c>
      <c r="C10045" t="s">
        <v>699</v>
      </c>
      <c r="D10045" t="s">
        <v>700</v>
      </c>
      <c r="E10045">
        <v>5</v>
      </c>
      <c r="F10045" t="s">
        <v>2612</v>
      </c>
      <c r="G10045">
        <v>0</v>
      </c>
      <c r="H10045">
        <v>0</v>
      </c>
      <c r="I10045">
        <v>317.46600000000001</v>
      </c>
    </row>
    <row r="10046" spans="1:9" x14ac:dyDescent="0.25">
      <c r="A10046">
        <v>2600051066</v>
      </c>
      <c r="B10046" t="s">
        <v>7723</v>
      </c>
      <c r="C10046" t="s">
        <v>699</v>
      </c>
      <c r="D10046" t="s">
        <v>700</v>
      </c>
      <c r="E10046">
        <v>5</v>
      </c>
      <c r="F10046" t="s">
        <v>2612</v>
      </c>
      <c r="G10046">
        <v>0</v>
      </c>
      <c r="H10046">
        <v>0</v>
      </c>
      <c r="I10046">
        <v>300.596</v>
      </c>
    </row>
    <row r="10047" spans="1:9" x14ac:dyDescent="0.25">
      <c r="A10047">
        <v>2600051075</v>
      </c>
      <c r="B10047" t="s">
        <v>7724</v>
      </c>
      <c r="C10047" t="s">
        <v>699</v>
      </c>
      <c r="D10047" t="s">
        <v>700</v>
      </c>
      <c r="E10047">
        <v>2</v>
      </c>
      <c r="F10047" t="s">
        <v>2612</v>
      </c>
      <c r="G10047">
        <v>0</v>
      </c>
      <c r="H10047">
        <v>0</v>
      </c>
      <c r="I10047">
        <v>20.5</v>
      </c>
    </row>
    <row r="10048" spans="1:9" x14ac:dyDescent="0.25">
      <c r="A10048">
        <v>2600051082</v>
      </c>
      <c r="B10048" t="s">
        <v>7725</v>
      </c>
      <c r="C10048" t="s">
        <v>699</v>
      </c>
      <c r="D10048" t="s">
        <v>700</v>
      </c>
      <c r="E10048">
        <v>30</v>
      </c>
      <c r="F10048" t="s">
        <v>2612</v>
      </c>
      <c r="G10048">
        <v>0</v>
      </c>
      <c r="H10048">
        <v>0</v>
      </c>
      <c r="I10048">
        <v>14.265333</v>
      </c>
    </row>
    <row r="10049" spans="1:9" x14ac:dyDescent="0.25">
      <c r="A10049">
        <v>2600051086</v>
      </c>
      <c r="B10049" t="s">
        <v>7726</v>
      </c>
      <c r="C10049" t="s">
        <v>699</v>
      </c>
      <c r="D10049" t="s">
        <v>700</v>
      </c>
      <c r="E10049">
        <v>2</v>
      </c>
      <c r="F10049" t="s">
        <v>2612</v>
      </c>
      <c r="G10049">
        <v>0</v>
      </c>
      <c r="H10049">
        <v>0</v>
      </c>
      <c r="I10049">
        <v>6.32</v>
      </c>
    </row>
    <row r="10050" spans="1:9" x14ac:dyDescent="0.25">
      <c r="A10050">
        <v>2600051090</v>
      </c>
      <c r="B10050" t="s">
        <v>7727</v>
      </c>
      <c r="C10050" t="s">
        <v>699</v>
      </c>
      <c r="D10050" t="s">
        <v>700</v>
      </c>
      <c r="E10050">
        <v>4</v>
      </c>
      <c r="F10050" t="s">
        <v>2612</v>
      </c>
      <c r="G10050">
        <v>0</v>
      </c>
      <c r="H10050">
        <v>0</v>
      </c>
      <c r="I10050">
        <v>69.11</v>
      </c>
    </row>
    <row r="10051" spans="1:9" x14ac:dyDescent="0.25">
      <c r="A10051">
        <v>2600051098</v>
      </c>
      <c r="B10051" t="s">
        <v>7728</v>
      </c>
      <c r="C10051" t="s">
        <v>699</v>
      </c>
      <c r="D10051" t="s">
        <v>700</v>
      </c>
      <c r="E10051">
        <v>4</v>
      </c>
      <c r="F10051" t="s">
        <v>2612</v>
      </c>
      <c r="G10051">
        <v>0</v>
      </c>
      <c r="H10051">
        <v>0</v>
      </c>
      <c r="I10051">
        <v>6.665</v>
      </c>
    </row>
    <row r="10052" spans="1:9" x14ac:dyDescent="0.25">
      <c r="A10052">
        <v>2600051102</v>
      </c>
      <c r="B10052" t="s">
        <v>7729</v>
      </c>
      <c r="C10052" t="s">
        <v>699</v>
      </c>
      <c r="D10052" t="s">
        <v>700</v>
      </c>
      <c r="E10052" s="1">
        <v>20</v>
      </c>
      <c r="F10052" t="s">
        <v>2612</v>
      </c>
      <c r="G10052">
        <v>0</v>
      </c>
      <c r="H10052">
        <v>0</v>
      </c>
      <c r="I10052">
        <v>22</v>
      </c>
    </row>
    <row r="10053" spans="1:9" x14ac:dyDescent="0.25">
      <c r="A10053">
        <v>2600051106</v>
      </c>
      <c r="B10053" t="s">
        <v>7730</v>
      </c>
      <c r="C10053" t="s">
        <v>699</v>
      </c>
      <c r="D10053" t="s">
        <v>700</v>
      </c>
      <c r="E10053">
        <v>6</v>
      </c>
      <c r="F10053" t="s">
        <v>2612</v>
      </c>
      <c r="G10053">
        <v>0</v>
      </c>
      <c r="H10053">
        <v>0</v>
      </c>
      <c r="I10053">
        <v>68.968333000000001</v>
      </c>
    </row>
    <row r="10054" spans="1:9" x14ac:dyDescent="0.25">
      <c r="A10054">
        <v>2600051108</v>
      </c>
      <c r="B10054" t="s">
        <v>8505</v>
      </c>
      <c r="C10054" t="s">
        <v>699</v>
      </c>
      <c r="D10054" t="s">
        <v>700</v>
      </c>
      <c r="E10054">
        <v>30</v>
      </c>
      <c r="F10054" t="s">
        <v>2612</v>
      </c>
      <c r="G10054">
        <v>0</v>
      </c>
      <c r="H10054">
        <v>0</v>
      </c>
      <c r="I10054">
        <v>0.279667</v>
      </c>
    </row>
    <row r="10055" spans="1:9" x14ac:dyDescent="0.25">
      <c r="A10055">
        <v>2600051110</v>
      </c>
      <c r="B10055" t="s">
        <v>7731</v>
      </c>
      <c r="C10055" t="s">
        <v>699</v>
      </c>
      <c r="D10055" t="s">
        <v>700</v>
      </c>
      <c r="E10055">
        <v>1</v>
      </c>
      <c r="F10055" t="s">
        <v>2612</v>
      </c>
      <c r="G10055">
        <v>0</v>
      </c>
      <c r="H10055">
        <v>0</v>
      </c>
      <c r="I10055">
        <v>843.7</v>
      </c>
    </row>
    <row r="10056" spans="1:9" x14ac:dyDescent="0.25">
      <c r="A10056">
        <v>2600051111</v>
      </c>
      <c r="B10056" t="s">
        <v>7732</v>
      </c>
      <c r="C10056" t="s">
        <v>699</v>
      </c>
      <c r="D10056" t="s">
        <v>700</v>
      </c>
      <c r="E10056">
        <v>12</v>
      </c>
      <c r="F10056" t="s">
        <v>2612</v>
      </c>
      <c r="G10056">
        <v>0</v>
      </c>
      <c r="H10056">
        <v>0</v>
      </c>
      <c r="I10056">
        <v>0.339167</v>
      </c>
    </row>
    <row r="10057" spans="1:9" x14ac:dyDescent="0.25">
      <c r="A10057">
        <v>2600051114</v>
      </c>
      <c r="B10057" t="s">
        <v>7733</v>
      </c>
      <c r="C10057" t="s">
        <v>699</v>
      </c>
      <c r="D10057" t="s">
        <v>700</v>
      </c>
      <c r="E10057">
        <v>1</v>
      </c>
      <c r="F10057" t="s">
        <v>2612</v>
      </c>
      <c r="G10057">
        <v>0</v>
      </c>
      <c r="H10057">
        <v>0</v>
      </c>
      <c r="I10057" s="1">
        <v>1292.04</v>
      </c>
    </row>
    <row r="10058" spans="1:9" x14ac:dyDescent="0.25">
      <c r="A10058">
        <v>2600051115</v>
      </c>
      <c r="B10058" t="s">
        <v>7734</v>
      </c>
      <c r="C10058" t="s">
        <v>699</v>
      </c>
      <c r="D10058" t="s">
        <v>700</v>
      </c>
      <c r="E10058">
        <v>3</v>
      </c>
      <c r="F10058" t="s">
        <v>2612</v>
      </c>
      <c r="G10058">
        <v>0</v>
      </c>
      <c r="H10058">
        <v>0</v>
      </c>
      <c r="I10058" s="1">
        <v>1395.073333</v>
      </c>
    </row>
    <row r="10059" spans="1:9" x14ac:dyDescent="0.25">
      <c r="A10059">
        <v>2600051121</v>
      </c>
      <c r="B10059" t="s">
        <v>7735</v>
      </c>
      <c r="C10059" t="s">
        <v>699</v>
      </c>
      <c r="D10059" t="s">
        <v>700</v>
      </c>
      <c r="E10059">
        <v>12</v>
      </c>
      <c r="F10059" t="s">
        <v>2612</v>
      </c>
      <c r="G10059">
        <v>0</v>
      </c>
      <c r="H10059">
        <v>0</v>
      </c>
      <c r="I10059" s="1">
        <v>2.6408330000000002</v>
      </c>
    </row>
    <row r="10060" spans="1:9" x14ac:dyDescent="0.25">
      <c r="A10060">
        <v>2600051122</v>
      </c>
      <c r="B10060" t="s">
        <v>7736</v>
      </c>
      <c r="C10060" t="s">
        <v>699</v>
      </c>
      <c r="D10060" t="s">
        <v>700</v>
      </c>
      <c r="E10060">
        <v>3</v>
      </c>
      <c r="F10060" t="s">
        <v>2612</v>
      </c>
      <c r="G10060">
        <v>0</v>
      </c>
      <c r="H10060">
        <v>0</v>
      </c>
      <c r="I10060">
        <v>77.386667000000003</v>
      </c>
    </row>
    <row r="10061" spans="1:9" x14ac:dyDescent="0.25">
      <c r="A10061">
        <v>2600051123</v>
      </c>
      <c r="B10061" t="s">
        <v>7737</v>
      </c>
      <c r="C10061" t="s">
        <v>699</v>
      </c>
      <c r="D10061" t="s">
        <v>700</v>
      </c>
      <c r="E10061">
        <v>3</v>
      </c>
      <c r="F10061" t="s">
        <v>2612</v>
      </c>
      <c r="G10061">
        <v>0</v>
      </c>
      <c r="H10061">
        <v>0</v>
      </c>
      <c r="I10061">
        <v>77.386667000000003</v>
      </c>
    </row>
    <row r="10062" spans="1:9" x14ac:dyDescent="0.25">
      <c r="A10062">
        <v>2600051124</v>
      </c>
      <c r="B10062" t="s">
        <v>7738</v>
      </c>
      <c r="C10062" t="s">
        <v>699</v>
      </c>
      <c r="D10062" t="s">
        <v>700</v>
      </c>
      <c r="E10062">
        <v>1</v>
      </c>
      <c r="F10062" t="s">
        <v>2612</v>
      </c>
      <c r="G10062">
        <v>0</v>
      </c>
      <c r="H10062">
        <v>0</v>
      </c>
      <c r="I10062">
        <v>130.21</v>
      </c>
    </row>
    <row r="10063" spans="1:9" x14ac:dyDescent="0.25">
      <c r="A10063">
        <v>2600051126</v>
      </c>
      <c r="B10063" t="s">
        <v>7739</v>
      </c>
      <c r="C10063" t="s">
        <v>699</v>
      </c>
      <c r="D10063" t="s">
        <v>700</v>
      </c>
      <c r="E10063">
        <v>2</v>
      </c>
      <c r="F10063" t="s">
        <v>2612</v>
      </c>
      <c r="G10063">
        <v>0</v>
      </c>
      <c r="H10063">
        <v>0</v>
      </c>
      <c r="I10063">
        <v>10.75</v>
      </c>
    </row>
    <row r="10064" spans="1:9" x14ac:dyDescent="0.25">
      <c r="A10064">
        <v>2600051127</v>
      </c>
      <c r="B10064" t="s">
        <v>7740</v>
      </c>
      <c r="C10064" t="s">
        <v>699</v>
      </c>
      <c r="D10064" t="s">
        <v>700</v>
      </c>
      <c r="E10064">
        <v>154</v>
      </c>
      <c r="F10064" t="s">
        <v>2612</v>
      </c>
      <c r="G10064">
        <v>0</v>
      </c>
      <c r="H10064">
        <v>0</v>
      </c>
      <c r="I10064">
        <v>0.85688299999999995</v>
      </c>
    </row>
    <row r="10065" spans="1:9" x14ac:dyDescent="0.25">
      <c r="A10065">
        <v>2600051128</v>
      </c>
      <c r="B10065" t="s">
        <v>7741</v>
      </c>
      <c r="C10065" t="s">
        <v>699</v>
      </c>
      <c r="D10065" t="s">
        <v>700</v>
      </c>
      <c r="E10065">
        <v>91</v>
      </c>
      <c r="F10065" t="s">
        <v>2612</v>
      </c>
      <c r="G10065">
        <v>0</v>
      </c>
      <c r="H10065">
        <v>0</v>
      </c>
      <c r="I10065">
        <v>0.85692299999999999</v>
      </c>
    </row>
    <row r="10066" spans="1:9" x14ac:dyDescent="0.25">
      <c r="A10066">
        <v>2600051129</v>
      </c>
      <c r="B10066" t="s">
        <v>7742</v>
      </c>
      <c r="C10066" t="s">
        <v>699</v>
      </c>
      <c r="D10066" t="s">
        <v>700</v>
      </c>
      <c r="E10066">
        <v>76</v>
      </c>
      <c r="F10066" t="s">
        <v>2612</v>
      </c>
      <c r="G10066">
        <v>0</v>
      </c>
      <c r="H10066">
        <v>0</v>
      </c>
      <c r="I10066">
        <v>2.3898679999999999</v>
      </c>
    </row>
    <row r="10067" spans="1:9" x14ac:dyDescent="0.25">
      <c r="A10067">
        <v>2600051130</v>
      </c>
      <c r="B10067" t="s">
        <v>7743</v>
      </c>
      <c r="C10067" t="s">
        <v>699</v>
      </c>
      <c r="D10067" t="s">
        <v>700</v>
      </c>
      <c r="E10067">
        <v>135</v>
      </c>
      <c r="F10067" t="s">
        <v>2612</v>
      </c>
      <c r="G10067">
        <v>0</v>
      </c>
      <c r="H10067">
        <v>0</v>
      </c>
      <c r="I10067">
        <v>0.64274100000000001</v>
      </c>
    </row>
    <row r="10068" spans="1:9" x14ac:dyDescent="0.25">
      <c r="A10068">
        <v>2600051131</v>
      </c>
      <c r="B10068" t="s">
        <v>7744</v>
      </c>
      <c r="C10068" t="s">
        <v>699</v>
      </c>
      <c r="D10068" t="s">
        <v>700</v>
      </c>
      <c r="E10068">
        <v>150</v>
      </c>
      <c r="F10068" t="s">
        <v>2612</v>
      </c>
      <c r="G10068">
        <v>0</v>
      </c>
      <c r="H10068">
        <v>0</v>
      </c>
      <c r="I10068">
        <v>0.642733</v>
      </c>
    </row>
    <row r="10069" spans="1:9" x14ac:dyDescent="0.25">
      <c r="A10069">
        <v>2600051132</v>
      </c>
      <c r="B10069" t="s">
        <v>7745</v>
      </c>
      <c r="C10069" t="s">
        <v>699</v>
      </c>
      <c r="D10069" t="s">
        <v>700</v>
      </c>
      <c r="E10069">
        <v>55</v>
      </c>
      <c r="F10069" t="s">
        <v>2612</v>
      </c>
      <c r="G10069">
        <v>0</v>
      </c>
      <c r="H10069">
        <v>0</v>
      </c>
      <c r="I10069">
        <v>1.288727</v>
      </c>
    </row>
    <row r="10070" spans="1:9" x14ac:dyDescent="0.25">
      <c r="A10070">
        <v>2600051134</v>
      </c>
      <c r="B10070" t="s">
        <v>7746</v>
      </c>
      <c r="C10070" t="s">
        <v>699</v>
      </c>
      <c r="D10070" t="s">
        <v>700</v>
      </c>
      <c r="E10070">
        <v>18</v>
      </c>
      <c r="F10070" t="s">
        <v>2612</v>
      </c>
      <c r="G10070">
        <v>0</v>
      </c>
      <c r="H10070">
        <v>0</v>
      </c>
      <c r="I10070">
        <v>38.558889000000001</v>
      </c>
    </row>
    <row r="10071" spans="1:9" x14ac:dyDescent="0.25">
      <c r="A10071">
        <v>2600051135</v>
      </c>
      <c r="B10071" t="s">
        <v>7747</v>
      </c>
      <c r="C10071" t="s">
        <v>699</v>
      </c>
      <c r="D10071" t="s">
        <v>700</v>
      </c>
      <c r="E10071">
        <v>6</v>
      </c>
      <c r="F10071" t="s">
        <v>2612</v>
      </c>
      <c r="G10071">
        <v>0</v>
      </c>
      <c r="H10071">
        <v>0</v>
      </c>
      <c r="I10071">
        <v>10.713333</v>
      </c>
    </row>
    <row r="10072" spans="1:9" x14ac:dyDescent="0.25">
      <c r="A10072">
        <v>2600051136</v>
      </c>
      <c r="B10072" t="s">
        <v>7748</v>
      </c>
      <c r="C10072" t="s">
        <v>699</v>
      </c>
      <c r="D10072" t="s">
        <v>700</v>
      </c>
      <c r="E10072">
        <v>6</v>
      </c>
      <c r="F10072" t="s">
        <v>2612</v>
      </c>
      <c r="G10072">
        <v>0</v>
      </c>
      <c r="H10072">
        <v>0</v>
      </c>
      <c r="I10072">
        <v>10.713333</v>
      </c>
    </row>
    <row r="10073" spans="1:9" x14ac:dyDescent="0.25">
      <c r="A10073">
        <v>2600051137</v>
      </c>
      <c r="B10073" t="s">
        <v>7749</v>
      </c>
      <c r="C10073" t="s">
        <v>699</v>
      </c>
      <c r="D10073" t="s">
        <v>700</v>
      </c>
      <c r="E10073">
        <v>1</v>
      </c>
      <c r="F10073" t="s">
        <v>2612</v>
      </c>
      <c r="G10073">
        <v>0</v>
      </c>
      <c r="H10073">
        <v>0</v>
      </c>
      <c r="I10073">
        <v>193.19</v>
      </c>
    </row>
    <row r="10074" spans="1:9" x14ac:dyDescent="0.25">
      <c r="A10074">
        <v>2600051138</v>
      </c>
      <c r="B10074" t="s">
        <v>7750</v>
      </c>
      <c r="C10074" t="s">
        <v>699</v>
      </c>
      <c r="D10074" t="s">
        <v>700</v>
      </c>
      <c r="E10074">
        <v>33</v>
      </c>
      <c r="F10074" t="s">
        <v>2612</v>
      </c>
      <c r="G10074">
        <v>0</v>
      </c>
      <c r="H10074">
        <v>0</v>
      </c>
      <c r="I10074">
        <v>1.288788</v>
      </c>
    </row>
    <row r="10075" spans="1:9" x14ac:dyDescent="0.25">
      <c r="A10075">
        <v>2600051139</v>
      </c>
      <c r="B10075" t="s">
        <v>7751</v>
      </c>
      <c r="C10075" t="s">
        <v>699</v>
      </c>
      <c r="D10075" t="s">
        <v>700</v>
      </c>
      <c r="E10075">
        <v>4</v>
      </c>
      <c r="F10075" t="s">
        <v>2612</v>
      </c>
      <c r="G10075">
        <v>0</v>
      </c>
      <c r="H10075">
        <v>0</v>
      </c>
      <c r="I10075">
        <v>85.447500000000005</v>
      </c>
    </row>
    <row r="10076" spans="1:9" x14ac:dyDescent="0.25">
      <c r="A10076">
        <v>2600051146</v>
      </c>
      <c r="B10076" t="s">
        <v>7752</v>
      </c>
      <c r="C10076" t="s">
        <v>699</v>
      </c>
      <c r="D10076" t="s">
        <v>700</v>
      </c>
      <c r="E10076">
        <v>1</v>
      </c>
      <c r="F10076" t="s">
        <v>2612</v>
      </c>
      <c r="G10076">
        <v>0</v>
      </c>
      <c r="H10076">
        <v>0</v>
      </c>
      <c r="I10076">
        <v>404.13</v>
      </c>
    </row>
    <row r="10077" spans="1:9" x14ac:dyDescent="0.25">
      <c r="A10077">
        <v>2600051147</v>
      </c>
      <c r="B10077" t="s">
        <v>7753</v>
      </c>
      <c r="C10077" t="s">
        <v>699</v>
      </c>
      <c r="D10077" t="s">
        <v>700</v>
      </c>
      <c r="E10077">
        <v>0</v>
      </c>
      <c r="F10077" t="s">
        <v>2612</v>
      </c>
      <c r="G10077">
        <v>0</v>
      </c>
      <c r="H10077">
        <v>6</v>
      </c>
      <c r="I10077">
        <v>550</v>
      </c>
    </row>
    <row r="10078" spans="1:9" x14ac:dyDescent="0.25">
      <c r="A10078">
        <v>2600051155</v>
      </c>
      <c r="B10078" t="s">
        <v>7754</v>
      </c>
      <c r="C10078" t="s">
        <v>699</v>
      </c>
      <c r="D10078" t="s">
        <v>700</v>
      </c>
      <c r="E10078">
        <v>50</v>
      </c>
      <c r="F10078" t="s">
        <v>2612</v>
      </c>
      <c r="G10078">
        <v>0</v>
      </c>
      <c r="H10078">
        <v>0</v>
      </c>
      <c r="I10078">
        <v>8.48E-2</v>
      </c>
    </row>
    <row r="10079" spans="1:9" x14ac:dyDescent="0.25">
      <c r="A10079">
        <v>2600051188</v>
      </c>
      <c r="B10079" t="s">
        <v>7755</v>
      </c>
      <c r="C10079" t="s">
        <v>699</v>
      </c>
      <c r="D10079" t="s">
        <v>700</v>
      </c>
      <c r="E10079">
        <v>80</v>
      </c>
      <c r="F10079" t="s">
        <v>2612</v>
      </c>
      <c r="G10079">
        <v>0</v>
      </c>
      <c r="H10079">
        <v>0</v>
      </c>
      <c r="I10079">
        <v>4.1085000000000003</v>
      </c>
    </row>
    <row r="10080" spans="1:9" x14ac:dyDescent="0.25">
      <c r="A10080">
        <v>2600051189</v>
      </c>
      <c r="B10080" t="s">
        <v>7756</v>
      </c>
      <c r="C10080" t="s">
        <v>699</v>
      </c>
      <c r="D10080" t="s">
        <v>700</v>
      </c>
      <c r="E10080">
        <v>80</v>
      </c>
      <c r="F10080" t="s">
        <v>2612</v>
      </c>
      <c r="G10080">
        <v>0</v>
      </c>
      <c r="H10080">
        <v>0</v>
      </c>
      <c r="I10080">
        <v>4.4085000000000001</v>
      </c>
    </row>
    <row r="10081" spans="1:9" x14ac:dyDescent="0.25">
      <c r="A10081">
        <v>2600051195</v>
      </c>
      <c r="B10081" t="s">
        <v>7757</v>
      </c>
      <c r="C10081" t="s">
        <v>699</v>
      </c>
      <c r="D10081" t="s">
        <v>700</v>
      </c>
      <c r="E10081">
        <v>12</v>
      </c>
      <c r="F10081" t="s">
        <v>2612</v>
      </c>
      <c r="G10081">
        <v>0</v>
      </c>
      <c r="H10081">
        <v>0</v>
      </c>
      <c r="I10081">
        <v>0.27</v>
      </c>
    </row>
    <row r="10082" spans="1:9" x14ac:dyDescent="0.25">
      <c r="A10082">
        <v>2600051197</v>
      </c>
      <c r="B10082" t="s">
        <v>7758</v>
      </c>
      <c r="C10082" t="s">
        <v>699</v>
      </c>
      <c r="D10082" t="s">
        <v>700</v>
      </c>
      <c r="E10082">
        <v>4</v>
      </c>
      <c r="F10082" t="s">
        <v>2612</v>
      </c>
      <c r="G10082">
        <v>0</v>
      </c>
      <c r="H10082">
        <v>0</v>
      </c>
      <c r="I10082">
        <v>82.644999999999996</v>
      </c>
    </row>
    <row r="10083" spans="1:9" x14ac:dyDescent="0.25">
      <c r="A10083">
        <v>2600051198</v>
      </c>
      <c r="B10083" t="s">
        <v>7759</v>
      </c>
      <c r="C10083" t="s">
        <v>699</v>
      </c>
      <c r="D10083" t="s">
        <v>700</v>
      </c>
      <c r="E10083">
        <v>4</v>
      </c>
      <c r="F10083" t="s">
        <v>2612</v>
      </c>
      <c r="G10083">
        <v>0</v>
      </c>
      <c r="H10083">
        <v>0</v>
      </c>
      <c r="I10083" s="1">
        <v>120.925</v>
      </c>
    </row>
    <row r="10084" spans="1:9" x14ac:dyDescent="0.25">
      <c r="A10084">
        <v>2600051199</v>
      </c>
      <c r="B10084" t="s">
        <v>7760</v>
      </c>
      <c r="C10084" t="s">
        <v>699</v>
      </c>
      <c r="D10084" t="s">
        <v>700</v>
      </c>
      <c r="E10084">
        <v>4</v>
      </c>
      <c r="F10084" t="s">
        <v>2612</v>
      </c>
      <c r="G10084">
        <v>0</v>
      </c>
      <c r="H10084">
        <v>0</v>
      </c>
      <c r="I10084">
        <v>140.065</v>
      </c>
    </row>
    <row r="10085" spans="1:9" x14ac:dyDescent="0.25">
      <c r="A10085">
        <v>2600051200</v>
      </c>
      <c r="B10085" t="s">
        <v>7761</v>
      </c>
      <c r="C10085" t="s">
        <v>699</v>
      </c>
      <c r="D10085" t="s">
        <v>700</v>
      </c>
      <c r="E10085">
        <v>42</v>
      </c>
      <c r="F10085" t="s">
        <v>2612</v>
      </c>
      <c r="G10085">
        <v>0</v>
      </c>
      <c r="H10085">
        <v>0</v>
      </c>
      <c r="I10085">
        <v>8.0002379999999995</v>
      </c>
    </row>
    <row r="10086" spans="1:9" x14ac:dyDescent="0.25">
      <c r="A10086">
        <v>2600051201</v>
      </c>
      <c r="B10086" t="s">
        <v>7762</v>
      </c>
      <c r="C10086" t="s">
        <v>699</v>
      </c>
      <c r="D10086" t="s">
        <v>700</v>
      </c>
      <c r="E10086">
        <v>42</v>
      </c>
      <c r="F10086" t="s">
        <v>2612</v>
      </c>
      <c r="G10086">
        <v>0</v>
      </c>
      <c r="H10086">
        <v>0</v>
      </c>
      <c r="I10086">
        <v>8.0002379999999995</v>
      </c>
    </row>
    <row r="10087" spans="1:9" x14ac:dyDescent="0.25">
      <c r="A10087">
        <v>2600051202</v>
      </c>
      <c r="B10087" t="s">
        <v>7763</v>
      </c>
      <c r="C10087" t="s">
        <v>699</v>
      </c>
      <c r="D10087" t="s">
        <v>700</v>
      </c>
      <c r="E10087">
        <v>42</v>
      </c>
      <c r="F10087" t="s">
        <v>2612</v>
      </c>
      <c r="G10087">
        <v>0</v>
      </c>
      <c r="H10087">
        <v>0</v>
      </c>
      <c r="I10087">
        <v>8.0002379999999995</v>
      </c>
    </row>
    <row r="10088" spans="1:9" x14ac:dyDescent="0.25">
      <c r="A10088">
        <v>2600051203</v>
      </c>
      <c r="B10088" t="s">
        <v>7764</v>
      </c>
      <c r="C10088" t="s">
        <v>699</v>
      </c>
      <c r="D10088" t="s">
        <v>700</v>
      </c>
      <c r="E10088" s="1">
        <v>4</v>
      </c>
      <c r="F10088" t="s">
        <v>2612</v>
      </c>
      <c r="G10088">
        <v>0</v>
      </c>
      <c r="H10088">
        <v>0</v>
      </c>
      <c r="I10088">
        <v>74.989999999999995</v>
      </c>
    </row>
    <row r="10089" spans="1:9" x14ac:dyDescent="0.25">
      <c r="A10089">
        <v>2600051204</v>
      </c>
      <c r="B10089" t="s">
        <v>7765</v>
      </c>
      <c r="C10089" t="s">
        <v>699</v>
      </c>
      <c r="D10089" t="s">
        <v>700</v>
      </c>
      <c r="E10089">
        <v>2</v>
      </c>
      <c r="F10089" t="s">
        <v>2612</v>
      </c>
      <c r="G10089">
        <v>0</v>
      </c>
      <c r="H10089">
        <v>0</v>
      </c>
      <c r="I10089">
        <v>216.625</v>
      </c>
    </row>
    <row r="10090" spans="1:9" x14ac:dyDescent="0.25">
      <c r="A10090">
        <v>2600051205</v>
      </c>
      <c r="B10090" t="s">
        <v>7766</v>
      </c>
      <c r="C10090" t="s">
        <v>699</v>
      </c>
      <c r="D10090" t="s">
        <v>700</v>
      </c>
      <c r="E10090">
        <v>2</v>
      </c>
      <c r="F10090" t="s">
        <v>2612</v>
      </c>
      <c r="G10090">
        <v>0</v>
      </c>
      <c r="H10090">
        <v>0</v>
      </c>
      <c r="I10090">
        <v>13.74</v>
      </c>
    </row>
    <row r="10091" spans="1:9" x14ac:dyDescent="0.25">
      <c r="A10091">
        <v>2600051206</v>
      </c>
      <c r="B10091" t="s">
        <v>7767</v>
      </c>
      <c r="C10091" t="s">
        <v>699</v>
      </c>
      <c r="D10091" t="s">
        <v>700</v>
      </c>
      <c r="E10091">
        <v>2</v>
      </c>
      <c r="F10091" t="s">
        <v>2612</v>
      </c>
      <c r="G10091">
        <v>0</v>
      </c>
      <c r="H10091">
        <v>0</v>
      </c>
      <c r="I10091">
        <v>17.57</v>
      </c>
    </row>
    <row r="10092" spans="1:9" x14ac:dyDescent="0.25">
      <c r="A10092">
        <v>2600051207</v>
      </c>
      <c r="B10092" t="s">
        <v>7768</v>
      </c>
      <c r="C10092" t="s">
        <v>699</v>
      </c>
      <c r="D10092" t="s">
        <v>700</v>
      </c>
      <c r="E10092">
        <v>4</v>
      </c>
      <c r="F10092" t="s">
        <v>2612</v>
      </c>
      <c r="G10092">
        <v>0</v>
      </c>
      <c r="H10092">
        <v>0</v>
      </c>
      <c r="I10092" s="1">
        <v>178.345</v>
      </c>
    </row>
    <row r="10093" spans="1:9" x14ac:dyDescent="0.25">
      <c r="A10093">
        <v>2600051208</v>
      </c>
      <c r="B10093" t="s">
        <v>7769</v>
      </c>
      <c r="C10093" t="s">
        <v>699</v>
      </c>
      <c r="D10093" t="s">
        <v>700</v>
      </c>
      <c r="E10093">
        <v>20</v>
      </c>
      <c r="F10093" t="s">
        <v>2612</v>
      </c>
      <c r="G10093">
        <v>0</v>
      </c>
      <c r="H10093">
        <v>0</v>
      </c>
      <c r="I10093">
        <v>44.366500000000002</v>
      </c>
    </row>
    <row r="10094" spans="1:9" x14ac:dyDescent="0.25">
      <c r="A10094">
        <v>2600051209</v>
      </c>
      <c r="B10094" t="s">
        <v>7770</v>
      </c>
      <c r="C10094" t="s">
        <v>699</v>
      </c>
      <c r="D10094" t="s">
        <v>700</v>
      </c>
      <c r="E10094">
        <v>12</v>
      </c>
      <c r="F10094" t="s">
        <v>2612</v>
      </c>
      <c r="G10094">
        <v>0</v>
      </c>
      <c r="H10094">
        <v>0</v>
      </c>
      <c r="I10094">
        <v>36.71</v>
      </c>
    </row>
    <row r="10095" spans="1:9" x14ac:dyDescent="0.25">
      <c r="A10095">
        <v>2600051210</v>
      </c>
      <c r="B10095" t="s">
        <v>7771</v>
      </c>
      <c r="C10095" t="s">
        <v>699</v>
      </c>
      <c r="D10095" t="s">
        <v>700</v>
      </c>
      <c r="E10095">
        <v>6</v>
      </c>
      <c r="F10095" t="s">
        <v>2612</v>
      </c>
      <c r="G10095">
        <v>0</v>
      </c>
      <c r="H10095">
        <v>0</v>
      </c>
      <c r="I10095">
        <v>63.511667000000003</v>
      </c>
    </row>
    <row r="10096" spans="1:9" x14ac:dyDescent="0.25">
      <c r="A10096">
        <v>2600051211</v>
      </c>
      <c r="B10096" t="s">
        <v>7772</v>
      </c>
      <c r="C10096" t="s">
        <v>699</v>
      </c>
      <c r="D10096" t="s">
        <v>700</v>
      </c>
      <c r="E10096">
        <v>1</v>
      </c>
      <c r="F10096" t="s">
        <v>6547</v>
      </c>
      <c r="G10096">
        <v>0</v>
      </c>
      <c r="H10096">
        <v>0</v>
      </c>
      <c r="I10096">
        <v>350.59</v>
      </c>
    </row>
    <row r="10097" spans="1:9" x14ac:dyDescent="0.25">
      <c r="A10097">
        <v>2600051218</v>
      </c>
      <c r="B10097" t="s">
        <v>7773</v>
      </c>
      <c r="C10097" t="s">
        <v>699</v>
      </c>
      <c r="D10097" t="s">
        <v>700</v>
      </c>
      <c r="E10097">
        <v>2</v>
      </c>
      <c r="F10097" t="s">
        <v>2612</v>
      </c>
      <c r="G10097">
        <v>0</v>
      </c>
      <c r="H10097">
        <v>0</v>
      </c>
      <c r="I10097">
        <v>27.53</v>
      </c>
    </row>
    <row r="10098" spans="1:9" x14ac:dyDescent="0.25">
      <c r="A10098">
        <v>2600051219</v>
      </c>
      <c r="B10098" t="s">
        <v>7774</v>
      </c>
      <c r="C10098" t="s">
        <v>699</v>
      </c>
      <c r="D10098" t="s">
        <v>700</v>
      </c>
      <c r="E10098">
        <v>2</v>
      </c>
      <c r="F10098" t="s">
        <v>2612</v>
      </c>
      <c r="G10098">
        <v>0</v>
      </c>
      <c r="H10098">
        <v>0</v>
      </c>
      <c r="I10098">
        <v>24.93</v>
      </c>
    </row>
    <row r="10099" spans="1:9" x14ac:dyDescent="0.25">
      <c r="A10099">
        <v>2600051240</v>
      </c>
      <c r="B10099" t="s">
        <v>7775</v>
      </c>
      <c r="C10099" t="s">
        <v>699</v>
      </c>
      <c r="D10099" t="s">
        <v>700</v>
      </c>
      <c r="E10099">
        <v>2</v>
      </c>
      <c r="F10099" t="s">
        <v>2612</v>
      </c>
      <c r="G10099">
        <v>0</v>
      </c>
      <c r="H10099">
        <v>0</v>
      </c>
      <c r="I10099">
        <v>100.8</v>
      </c>
    </row>
    <row r="10100" spans="1:9" x14ac:dyDescent="0.25">
      <c r="A10100">
        <v>2600051241</v>
      </c>
      <c r="B10100" t="s">
        <v>7776</v>
      </c>
      <c r="C10100" t="s">
        <v>699</v>
      </c>
      <c r="D10100" t="s">
        <v>700</v>
      </c>
      <c r="E10100">
        <v>10</v>
      </c>
      <c r="F10100" t="s">
        <v>2612</v>
      </c>
      <c r="G10100">
        <v>0</v>
      </c>
      <c r="H10100">
        <v>0</v>
      </c>
      <c r="I10100">
        <v>84.48</v>
      </c>
    </row>
    <row r="10101" spans="1:9" x14ac:dyDescent="0.25">
      <c r="A10101">
        <v>2600051245</v>
      </c>
      <c r="B10101" t="s">
        <v>7777</v>
      </c>
      <c r="C10101" t="s">
        <v>699</v>
      </c>
      <c r="D10101" t="s">
        <v>700</v>
      </c>
      <c r="E10101">
        <v>1</v>
      </c>
      <c r="F10101" t="s">
        <v>6547</v>
      </c>
      <c r="G10101">
        <v>0</v>
      </c>
      <c r="H10101">
        <v>0</v>
      </c>
      <c r="I10101">
        <v>337.86</v>
      </c>
    </row>
    <row r="10102" spans="1:9" x14ac:dyDescent="0.25">
      <c r="A10102">
        <v>2600051247</v>
      </c>
      <c r="B10102" t="s">
        <v>7778</v>
      </c>
      <c r="C10102" t="s">
        <v>699</v>
      </c>
      <c r="D10102" t="s">
        <v>700</v>
      </c>
      <c r="E10102">
        <v>25</v>
      </c>
      <c r="F10102" t="s">
        <v>2612</v>
      </c>
      <c r="G10102">
        <v>0</v>
      </c>
      <c r="H10102">
        <v>0</v>
      </c>
      <c r="I10102">
        <v>5.0848000000000004</v>
      </c>
    </row>
    <row r="10103" spans="1:9" x14ac:dyDescent="0.25">
      <c r="A10103">
        <v>2600051248</v>
      </c>
      <c r="B10103" t="s">
        <v>7779</v>
      </c>
      <c r="C10103" t="s">
        <v>699</v>
      </c>
      <c r="D10103" t="s">
        <v>700</v>
      </c>
      <c r="E10103">
        <v>30</v>
      </c>
      <c r="F10103" t="s">
        <v>2612</v>
      </c>
      <c r="G10103">
        <v>0</v>
      </c>
      <c r="H10103">
        <v>0</v>
      </c>
      <c r="I10103">
        <v>0.33900000000000002</v>
      </c>
    </row>
    <row r="10104" spans="1:9" x14ac:dyDescent="0.25">
      <c r="A10104">
        <v>2600051249</v>
      </c>
      <c r="B10104" t="s">
        <v>7780</v>
      </c>
      <c r="C10104" t="s">
        <v>699</v>
      </c>
      <c r="D10104" t="s">
        <v>700</v>
      </c>
      <c r="E10104">
        <v>20</v>
      </c>
      <c r="F10104" t="s">
        <v>2612</v>
      </c>
      <c r="G10104">
        <v>0</v>
      </c>
      <c r="H10104">
        <v>0</v>
      </c>
      <c r="I10104">
        <v>0.50849999999999995</v>
      </c>
    </row>
    <row r="10105" spans="1:9" x14ac:dyDescent="0.25">
      <c r="A10105">
        <v>2600051263</v>
      </c>
      <c r="B10105" t="s">
        <v>7781</v>
      </c>
      <c r="C10105" t="s">
        <v>699</v>
      </c>
      <c r="D10105" t="s">
        <v>700</v>
      </c>
      <c r="E10105">
        <v>1</v>
      </c>
      <c r="F10105" t="s">
        <v>2612</v>
      </c>
      <c r="G10105">
        <v>0</v>
      </c>
      <c r="H10105">
        <v>0</v>
      </c>
      <c r="I10105">
        <v>52.8</v>
      </c>
    </row>
    <row r="10106" spans="1:9" x14ac:dyDescent="0.25">
      <c r="A10106">
        <v>2600051273</v>
      </c>
      <c r="B10106" t="s">
        <v>7782</v>
      </c>
      <c r="C10106" t="s">
        <v>699</v>
      </c>
      <c r="D10106" t="s">
        <v>700</v>
      </c>
      <c r="E10106">
        <v>1</v>
      </c>
      <c r="F10106" t="s">
        <v>2612</v>
      </c>
      <c r="G10106">
        <v>0</v>
      </c>
      <c r="H10106">
        <v>0</v>
      </c>
      <c r="I10106" s="1">
        <v>1182.32</v>
      </c>
    </row>
    <row r="10107" spans="1:9" x14ac:dyDescent="0.25">
      <c r="A10107">
        <v>2600051276</v>
      </c>
      <c r="B10107" t="s">
        <v>7783</v>
      </c>
      <c r="C10107" t="s">
        <v>248</v>
      </c>
      <c r="D10107" t="s">
        <v>249</v>
      </c>
      <c r="E10107">
        <v>0</v>
      </c>
      <c r="F10107" t="s">
        <v>2612</v>
      </c>
      <c r="G10107">
        <v>0</v>
      </c>
      <c r="H10107">
        <v>19</v>
      </c>
      <c r="I10107">
        <v>0</v>
      </c>
    </row>
    <row r="10108" spans="1:9" x14ac:dyDescent="0.25">
      <c r="A10108">
        <v>2600051280</v>
      </c>
      <c r="B10108" t="s">
        <v>7784</v>
      </c>
      <c r="C10108" t="s">
        <v>248</v>
      </c>
      <c r="D10108" t="s">
        <v>249</v>
      </c>
      <c r="E10108">
        <v>2</v>
      </c>
      <c r="F10108" t="s">
        <v>2612</v>
      </c>
      <c r="G10108">
        <v>0</v>
      </c>
      <c r="H10108">
        <v>0</v>
      </c>
      <c r="I10108">
        <v>23.16</v>
      </c>
    </row>
    <row r="10109" spans="1:9" x14ac:dyDescent="0.25">
      <c r="A10109">
        <v>2600051281</v>
      </c>
      <c r="B10109" t="s">
        <v>7785</v>
      </c>
      <c r="C10109" t="s">
        <v>248</v>
      </c>
      <c r="D10109" t="s">
        <v>249</v>
      </c>
      <c r="E10109">
        <v>2</v>
      </c>
      <c r="F10109" t="s">
        <v>2612</v>
      </c>
      <c r="G10109">
        <v>0</v>
      </c>
      <c r="H10109">
        <v>0</v>
      </c>
      <c r="I10109">
        <v>24.635000000000002</v>
      </c>
    </row>
    <row r="10110" spans="1:9" x14ac:dyDescent="0.25">
      <c r="A10110">
        <v>2600051296</v>
      </c>
      <c r="B10110" t="s">
        <v>7786</v>
      </c>
      <c r="C10110" t="s">
        <v>248</v>
      </c>
      <c r="D10110" t="s">
        <v>249</v>
      </c>
      <c r="E10110">
        <v>2</v>
      </c>
      <c r="F10110" t="s">
        <v>2612</v>
      </c>
      <c r="G10110">
        <v>0</v>
      </c>
      <c r="H10110">
        <v>0</v>
      </c>
      <c r="I10110">
        <v>12.88</v>
      </c>
    </row>
    <row r="10111" spans="1:9" x14ac:dyDescent="0.25">
      <c r="A10111">
        <v>2600051301</v>
      </c>
      <c r="B10111" t="s">
        <v>8274</v>
      </c>
      <c r="C10111" t="s">
        <v>248</v>
      </c>
      <c r="D10111" t="s">
        <v>249</v>
      </c>
      <c r="E10111">
        <v>0</v>
      </c>
      <c r="F10111" t="s">
        <v>2612</v>
      </c>
      <c r="G10111">
        <v>0</v>
      </c>
      <c r="H10111">
        <v>1</v>
      </c>
      <c r="I10111">
        <v>0</v>
      </c>
    </row>
    <row r="10112" spans="1:9" x14ac:dyDescent="0.25">
      <c r="A10112">
        <v>2600051311</v>
      </c>
      <c r="B10112" t="s">
        <v>8434</v>
      </c>
      <c r="C10112" t="s">
        <v>248</v>
      </c>
      <c r="D10112" t="s">
        <v>249</v>
      </c>
      <c r="E10112">
        <v>0</v>
      </c>
      <c r="F10112" t="s">
        <v>2612</v>
      </c>
      <c r="G10112">
        <v>0</v>
      </c>
      <c r="H10112">
        <v>1</v>
      </c>
      <c r="I10112">
        <v>0</v>
      </c>
    </row>
    <row r="10113" spans="1:9" x14ac:dyDescent="0.25">
      <c r="A10113">
        <v>2600051312</v>
      </c>
      <c r="B10113" t="s">
        <v>8435</v>
      </c>
      <c r="C10113" t="s">
        <v>248</v>
      </c>
      <c r="D10113" t="s">
        <v>249</v>
      </c>
      <c r="E10113">
        <v>0</v>
      </c>
      <c r="F10113" t="s">
        <v>2612</v>
      </c>
      <c r="G10113">
        <v>0</v>
      </c>
      <c r="H10113">
        <v>1</v>
      </c>
      <c r="I10113">
        <v>0</v>
      </c>
    </row>
    <row r="10114" spans="1:9" x14ac:dyDescent="0.25">
      <c r="A10114">
        <v>2600060003</v>
      </c>
      <c r="B10114" t="s">
        <v>7787</v>
      </c>
      <c r="C10114" t="s">
        <v>699</v>
      </c>
      <c r="D10114" t="s">
        <v>700</v>
      </c>
      <c r="E10114">
        <v>1</v>
      </c>
      <c r="F10114" t="s">
        <v>2612</v>
      </c>
      <c r="G10114">
        <v>0</v>
      </c>
      <c r="H10114">
        <v>0</v>
      </c>
      <c r="I10114">
        <v>0.01</v>
      </c>
    </row>
    <row r="10115" spans="1:9" x14ac:dyDescent="0.25">
      <c r="A10115">
        <v>2600060005</v>
      </c>
      <c r="B10115" t="s">
        <v>7788</v>
      </c>
      <c r="C10115" t="s">
        <v>248</v>
      </c>
      <c r="D10115" t="s">
        <v>249</v>
      </c>
      <c r="E10115">
        <v>8</v>
      </c>
      <c r="F10115" t="s">
        <v>2612</v>
      </c>
      <c r="G10115">
        <v>0</v>
      </c>
      <c r="H10115">
        <v>0</v>
      </c>
      <c r="I10115">
        <v>27.815000000000001</v>
      </c>
    </row>
    <row r="10116" spans="1:9" x14ac:dyDescent="0.25">
      <c r="A10116">
        <v>2600060021</v>
      </c>
      <c r="B10116" t="s">
        <v>7789</v>
      </c>
      <c r="C10116" t="s">
        <v>248</v>
      </c>
      <c r="D10116" t="s">
        <v>249</v>
      </c>
      <c r="E10116">
        <v>4</v>
      </c>
      <c r="F10116" t="s">
        <v>2612</v>
      </c>
      <c r="G10116">
        <v>0</v>
      </c>
      <c r="H10116">
        <v>0</v>
      </c>
      <c r="I10116">
        <v>16.95</v>
      </c>
    </row>
    <row r="10117" spans="1:9" x14ac:dyDescent="0.25">
      <c r="A10117">
        <v>2600060025</v>
      </c>
      <c r="B10117" t="s">
        <v>7790</v>
      </c>
      <c r="C10117" t="s">
        <v>699</v>
      </c>
      <c r="D10117" t="s">
        <v>700</v>
      </c>
      <c r="E10117">
        <v>8</v>
      </c>
      <c r="F10117" t="s">
        <v>2612</v>
      </c>
      <c r="G10117">
        <v>0</v>
      </c>
      <c r="H10117">
        <v>0</v>
      </c>
      <c r="I10117">
        <v>36.049999999999997</v>
      </c>
    </row>
    <row r="10118" spans="1:9" x14ac:dyDescent="0.25">
      <c r="A10118">
        <v>2600060029</v>
      </c>
      <c r="B10118" t="s">
        <v>7791</v>
      </c>
      <c r="C10118" t="s">
        <v>2637</v>
      </c>
      <c r="D10118" t="s">
        <v>2638</v>
      </c>
      <c r="E10118">
        <v>40</v>
      </c>
      <c r="F10118" t="s">
        <v>2612</v>
      </c>
      <c r="G10118">
        <v>0</v>
      </c>
      <c r="H10118">
        <v>0</v>
      </c>
      <c r="I10118">
        <v>28</v>
      </c>
    </row>
    <row r="10119" spans="1:9" x14ac:dyDescent="0.25">
      <c r="A10119">
        <v>2600060030</v>
      </c>
      <c r="B10119" t="s">
        <v>7792</v>
      </c>
      <c r="C10119" t="s">
        <v>248</v>
      </c>
      <c r="D10119" t="s">
        <v>249</v>
      </c>
      <c r="E10119">
        <v>15</v>
      </c>
      <c r="F10119" t="s">
        <v>2612</v>
      </c>
      <c r="G10119">
        <v>0</v>
      </c>
      <c r="H10119">
        <v>8</v>
      </c>
      <c r="I10119">
        <v>21.017333000000001</v>
      </c>
    </row>
    <row r="10120" spans="1:9" x14ac:dyDescent="0.25">
      <c r="A10120">
        <v>2600060032</v>
      </c>
      <c r="B10120" t="s">
        <v>7793</v>
      </c>
      <c r="C10120" t="s">
        <v>248</v>
      </c>
      <c r="D10120" t="s">
        <v>249</v>
      </c>
      <c r="E10120" s="1">
        <v>7</v>
      </c>
      <c r="F10120" t="s">
        <v>2612</v>
      </c>
      <c r="G10120">
        <v>0</v>
      </c>
      <c r="H10120">
        <v>0</v>
      </c>
      <c r="I10120">
        <v>62.81</v>
      </c>
    </row>
    <row r="10121" spans="1:9" x14ac:dyDescent="0.25">
      <c r="A10121">
        <v>2600060039</v>
      </c>
      <c r="B10121" t="s">
        <v>7794</v>
      </c>
      <c r="C10121" t="s">
        <v>248</v>
      </c>
      <c r="D10121" t="s">
        <v>249</v>
      </c>
      <c r="E10121">
        <v>3</v>
      </c>
      <c r="F10121" t="s">
        <v>2612</v>
      </c>
      <c r="G10121">
        <v>0</v>
      </c>
      <c r="H10121">
        <v>0</v>
      </c>
      <c r="I10121">
        <v>11</v>
      </c>
    </row>
    <row r="10122" spans="1:9" x14ac:dyDescent="0.25">
      <c r="A10122">
        <v>2600060041</v>
      </c>
      <c r="B10122" t="s">
        <v>7795</v>
      </c>
      <c r="C10122" t="s">
        <v>248</v>
      </c>
      <c r="D10122" t="s">
        <v>249</v>
      </c>
      <c r="E10122">
        <v>43</v>
      </c>
      <c r="F10122" t="s">
        <v>2612</v>
      </c>
      <c r="G10122">
        <v>0</v>
      </c>
      <c r="H10122">
        <v>0</v>
      </c>
      <c r="I10122">
        <v>5.5867440000000004</v>
      </c>
    </row>
    <row r="10123" spans="1:9" x14ac:dyDescent="0.25">
      <c r="A10123">
        <v>2600060041</v>
      </c>
      <c r="B10123" t="s">
        <v>7795</v>
      </c>
      <c r="C10123" t="s">
        <v>2637</v>
      </c>
      <c r="D10123" t="s">
        <v>2638</v>
      </c>
      <c r="E10123">
        <v>100</v>
      </c>
      <c r="F10123" t="s">
        <v>2612</v>
      </c>
      <c r="G10123">
        <v>0</v>
      </c>
      <c r="H10123">
        <v>0</v>
      </c>
      <c r="I10123">
        <v>3.4571000000000001</v>
      </c>
    </row>
    <row r="10124" spans="1:9" x14ac:dyDescent="0.25">
      <c r="A10124">
        <v>2600060047</v>
      </c>
      <c r="B10124" t="s">
        <v>7796</v>
      </c>
      <c r="C10124" t="s">
        <v>699</v>
      </c>
      <c r="D10124" t="s">
        <v>700</v>
      </c>
      <c r="E10124">
        <v>32</v>
      </c>
      <c r="F10124" t="s">
        <v>7095</v>
      </c>
      <c r="G10124">
        <v>0</v>
      </c>
      <c r="H10124">
        <v>0</v>
      </c>
      <c r="I10124">
        <v>55.801875000000003</v>
      </c>
    </row>
    <row r="10125" spans="1:9" x14ac:dyDescent="0.25">
      <c r="A10125">
        <v>2600060047</v>
      </c>
      <c r="B10125" t="s">
        <v>7796</v>
      </c>
      <c r="C10125" t="s">
        <v>248</v>
      </c>
      <c r="D10125" t="s">
        <v>249</v>
      </c>
      <c r="E10125">
        <v>90</v>
      </c>
      <c r="F10125" t="s">
        <v>7095</v>
      </c>
      <c r="G10125">
        <v>0</v>
      </c>
      <c r="H10125">
        <v>0</v>
      </c>
      <c r="I10125">
        <v>57.059221999999998</v>
      </c>
    </row>
    <row r="10126" spans="1:9" x14ac:dyDescent="0.25">
      <c r="A10126">
        <v>2600060060</v>
      </c>
      <c r="B10126" t="s">
        <v>7797</v>
      </c>
      <c r="C10126" t="s">
        <v>2637</v>
      </c>
      <c r="D10126" t="s">
        <v>2638</v>
      </c>
      <c r="E10126">
        <v>68</v>
      </c>
      <c r="F10126" t="s">
        <v>2612</v>
      </c>
      <c r="G10126">
        <v>0</v>
      </c>
      <c r="H10126">
        <v>0</v>
      </c>
      <c r="I10126">
        <v>38.010882000000002</v>
      </c>
    </row>
    <row r="10127" spans="1:9" x14ac:dyDescent="0.25">
      <c r="A10127">
        <v>2600060069</v>
      </c>
      <c r="B10127" t="s">
        <v>7798</v>
      </c>
      <c r="C10127" t="s">
        <v>2637</v>
      </c>
      <c r="D10127" t="s">
        <v>2638</v>
      </c>
      <c r="E10127">
        <v>38</v>
      </c>
      <c r="F10127" t="s">
        <v>2612</v>
      </c>
      <c r="G10127">
        <v>0</v>
      </c>
      <c r="H10127">
        <v>0</v>
      </c>
      <c r="I10127">
        <v>57.463158</v>
      </c>
    </row>
    <row r="10128" spans="1:9" x14ac:dyDescent="0.25">
      <c r="A10128">
        <v>2600060080</v>
      </c>
      <c r="B10128" t="s">
        <v>7799</v>
      </c>
      <c r="C10128" t="s">
        <v>248</v>
      </c>
      <c r="D10128" t="s">
        <v>249</v>
      </c>
      <c r="E10128" s="1">
        <v>35</v>
      </c>
      <c r="F10128" t="s">
        <v>2612</v>
      </c>
      <c r="G10128">
        <v>0</v>
      </c>
      <c r="H10128">
        <v>0</v>
      </c>
      <c r="I10128">
        <v>4.5</v>
      </c>
    </row>
    <row r="10129" spans="1:9" x14ac:dyDescent="0.25">
      <c r="A10129">
        <v>2600060082</v>
      </c>
      <c r="B10129" t="s">
        <v>7800</v>
      </c>
      <c r="C10129" t="s">
        <v>248</v>
      </c>
      <c r="D10129" t="s">
        <v>249</v>
      </c>
      <c r="E10129" s="1">
        <v>1</v>
      </c>
      <c r="F10129" t="s">
        <v>2612</v>
      </c>
      <c r="G10129">
        <v>0</v>
      </c>
      <c r="H10129">
        <v>50</v>
      </c>
      <c r="I10129">
        <v>35</v>
      </c>
    </row>
    <row r="10130" spans="1:9" x14ac:dyDescent="0.25">
      <c r="A10130">
        <v>2600060083</v>
      </c>
      <c r="B10130" t="s">
        <v>7801</v>
      </c>
      <c r="C10130" t="s">
        <v>248</v>
      </c>
      <c r="D10130" t="s">
        <v>249</v>
      </c>
      <c r="E10130">
        <v>4</v>
      </c>
      <c r="F10130" t="s">
        <v>2612</v>
      </c>
      <c r="G10130">
        <v>0</v>
      </c>
      <c r="H10130">
        <v>0</v>
      </c>
      <c r="I10130">
        <v>33</v>
      </c>
    </row>
    <row r="10131" spans="1:9" x14ac:dyDescent="0.25">
      <c r="A10131">
        <v>2600060086</v>
      </c>
      <c r="B10131" t="s">
        <v>7802</v>
      </c>
      <c r="C10131" t="s">
        <v>699</v>
      </c>
      <c r="D10131" t="s">
        <v>700</v>
      </c>
      <c r="E10131">
        <v>6</v>
      </c>
      <c r="F10131" t="s">
        <v>2612</v>
      </c>
      <c r="G10131">
        <v>0</v>
      </c>
      <c r="H10131">
        <v>0</v>
      </c>
      <c r="I10131">
        <v>29.951667</v>
      </c>
    </row>
    <row r="10132" spans="1:9" x14ac:dyDescent="0.25">
      <c r="A10132">
        <v>2600060088</v>
      </c>
      <c r="B10132" t="s">
        <v>8436</v>
      </c>
      <c r="C10132" t="s">
        <v>248</v>
      </c>
      <c r="D10132" t="s">
        <v>249</v>
      </c>
      <c r="E10132">
        <v>0</v>
      </c>
      <c r="F10132" t="s">
        <v>2612</v>
      </c>
      <c r="G10132">
        <v>0</v>
      </c>
      <c r="H10132">
        <v>100</v>
      </c>
      <c r="I10132">
        <v>0</v>
      </c>
    </row>
    <row r="10133" spans="1:9" x14ac:dyDescent="0.25">
      <c r="A10133">
        <v>2600060089</v>
      </c>
      <c r="B10133" t="s">
        <v>7803</v>
      </c>
      <c r="C10133" t="s">
        <v>248</v>
      </c>
      <c r="D10133" t="s">
        <v>249</v>
      </c>
      <c r="E10133">
        <v>3</v>
      </c>
      <c r="F10133" t="s">
        <v>2612</v>
      </c>
      <c r="G10133">
        <v>0</v>
      </c>
      <c r="H10133">
        <v>100</v>
      </c>
      <c r="I10133">
        <v>10.5</v>
      </c>
    </row>
    <row r="10134" spans="1:9" x14ac:dyDescent="0.25">
      <c r="A10134">
        <v>2600060090</v>
      </c>
      <c r="B10134" t="s">
        <v>7804</v>
      </c>
      <c r="C10134" t="s">
        <v>248</v>
      </c>
      <c r="D10134" t="s">
        <v>249</v>
      </c>
      <c r="E10134">
        <v>19</v>
      </c>
      <c r="F10134" t="s">
        <v>2612</v>
      </c>
      <c r="G10134">
        <v>0</v>
      </c>
      <c r="H10134">
        <v>100</v>
      </c>
      <c r="I10134">
        <v>13.5</v>
      </c>
    </row>
    <row r="10135" spans="1:9" x14ac:dyDescent="0.25">
      <c r="A10135">
        <v>2600080013</v>
      </c>
      <c r="B10135" t="s">
        <v>7805</v>
      </c>
      <c r="C10135" t="s">
        <v>699</v>
      </c>
      <c r="D10135" t="s">
        <v>700</v>
      </c>
      <c r="E10135">
        <v>600</v>
      </c>
      <c r="F10135" t="s">
        <v>2612</v>
      </c>
      <c r="G10135">
        <v>0</v>
      </c>
      <c r="H10135">
        <v>0</v>
      </c>
      <c r="I10135">
        <v>0.15884999999999999</v>
      </c>
    </row>
    <row r="10136" spans="1:9" x14ac:dyDescent="0.25">
      <c r="A10136">
        <v>2600080121</v>
      </c>
      <c r="B10136" t="s">
        <v>7806</v>
      </c>
      <c r="C10136" t="s">
        <v>2637</v>
      </c>
      <c r="D10136" t="s">
        <v>2638</v>
      </c>
      <c r="E10136">
        <v>4</v>
      </c>
      <c r="F10136" t="s">
        <v>2612</v>
      </c>
      <c r="G10136">
        <v>0</v>
      </c>
      <c r="H10136">
        <v>0</v>
      </c>
      <c r="I10136">
        <v>84.857500000000002</v>
      </c>
    </row>
    <row r="10137" spans="1:9" x14ac:dyDescent="0.25">
      <c r="A10137">
        <v>2600080323</v>
      </c>
      <c r="B10137" t="s">
        <v>7807</v>
      </c>
      <c r="C10137" t="s">
        <v>248</v>
      </c>
      <c r="D10137" t="s">
        <v>249</v>
      </c>
      <c r="E10137" s="1">
        <v>2</v>
      </c>
      <c r="F10137" t="s">
        <v>2612</v>
      </c>
      <c r="G10137">
        <v>0</v>
      </c>
      <c r="H10137">
        <v>0</v>
      </c>
      <c r="I10137">
        <v>465.25</v>
      </c>
    </row>
    <row r="10138" spans="1:9" x14ac:dyDescent="0.25">
      <c r="A10138">
        <v>2600090002</v>
      </c>
      <c r="B10138" t="s">
        <v>8485</v>
      </c>
      <c r="C10138" t="s">
        <v>699</v>
      </c>
      <c r="D10138" t="s">
        <v>700</v>
      </c>
      <c r="E10138">
        <v>3</v>
      </c>
      <c r="F10138" t="s">
        <v>5620</v>
      </c>
      <c r="G10138">
        <v>0</v>
      </c>
      <c r="H10138">
        <v>0</v>
      </c>
      <c r="I10138">
        <v>6.9</v>
      </c>
    </row>
    <row r="10139" spans="1:9" x14ac:dyDescent="0.25">
      <c r="A10139">
        <v>2600090005</v>
      </c>
      <c r="B10139" t="s">
        <v>8510</v>
      </c>
      <c r="C10139" t="s">
        <v>699</v>
      </c>
      <c r="D10139" t="s">
        <v>700</v>
      </c>
      <c r="E10139">
        <v>0</v>
      </c>
      <c r="F10139" t="s">
        <v>5620</v>
      </c>
      <c r="G10139">
        <v>0</v>
      </c>
      <c r="H10139">
        <v>5</v>
      </c>
      <c r="I10139">
        <v>10.199999999999999</v>
      </c>
    </row>
    <row r="10140" spans="1:9" x14ac:dyDescent="0.25">
      <c r="A10140">
        <v>2600090006</v>
      </c>
      <c r="B10140" t="s">
        <v>7808</v>
      </c>
      <c r="C10140" t="s">
        <v>248</v>
      </c>
      <c r="D10140" t="s">
        <v>249</v>
      </c>
      <c r="E10140">
        <v>1</v>
      </c>
      <c r="F10140" t="s">
        <v>2612</v>
      </c>
      <c r="G10140">
        <v>0</v>
      </c>
      <c r="H10140">
        <v>0</v>
      </c>
      <c r="I10140">
        <v>6.61</v>
      </c>
    </row>
    <row r="10141" spans="1:9" x14ac:dyDescent="0.25">
      <c r="A10141">
        <v>2600090007</v>
      </c>
      <c r="B10141" t="s">
        <v>7809</v>
      </c>
      <c r="C10141" t="s">
        <v>699</v>
      </c>
      <c r="D10141" t="s">
        <v>700</v>
      </c>
      <c r="E10141">
        <v>4</v>
      </c>
      <c r="F10141" t="s">
        <v>5741</v>
      </c>
      <c r="G10141">
        <v>0</v>
      </c>
      <c r="H10141">
        <v>0</v>
      </c>
      <c r="I10141">
        <v>5.7</v>
      </c>
    </row>
    <row r="10142" spans="1:9" x14ac:dyDescent="0.25">
      <c r="A10142">
        <v>2600090010</v>
      </c>
      <c r="B10142" t="s">
        <v>7810</v>
      </c>
      <c r="C10142" t="s">
        <v>699</v>
      </c>
      <c r="D10142" t="s">
        <v>700</v>
      </c>
      <c r="E10142">
        <v>2</v>
      </c>
      <c r="F10142" t="s">
        <v>2612</v>
      </c>
      <c r="G10142">
        <v>0</v>
      </c>
      <c r="H10142">
        <v>0</v>
      </c>
      <c r="I10142">
        <v>8.5</v>
      </c>
    </row>
    <row r="10143" spans="1:9" x14ac:dyDescent="0.25">
      <c r="A10143">
        <v>2600090012</v>
      </c>
      <c r="B10143" t="s">
        <v>7811</v>
      </c>
      <c r="C10143" t="s">
        <v>699</v>
      </c>
      <c r="D10143" t="s">
        <v>700</v>
      </c>
      <c r="E10143">
        <v>9</v>
      </c>
      <c r="F10143" t="s">
        <v>2612</v>
      </c>
      <c r="G10143">
        <v>0</v>
      </c>
      <c r="H10143">
        <v>0</v>
      </c>
      <c r="I10143">
        <v>5.6477779999999997</v>
      </c>
    </row>
    <row r="10144" spans="1:9" x14ac:dyDescent="0.25">
      <c r="A10144">
        <v>2600090016</v>
      </c>
      <c r="B10144" t="s">
        <v>7812</v>
      </c>
      <c r="C10144" t="s">
        <v>248</v>
      </c>
      <c r="D10144" t="s">
        <v>249</v>
      </c>
      <c r="E10144">
        <v>6</v>
      </c>
      <c r="F10144" t="s">
        <v>2612</v>
      </c>
      <c r="G10144">
        <v>0</v>
      </c>
      <c r="H10144">
        <v>0</v>
      </c>
      <c r="I10144">
        <v>16</v>
      </c>
    </row>
    <row r="10145" spans="1:9" x14ac:dyDescent="0.25">
      <c r="A10145">
        <v>2600090017</v>
      </c>
      <c r="B10145" t="s">
        <v>7813</v>
      </c>
      <c r="C10145" t="s">
        <v>699</v>
      </c>
      <c r="D10145" t="s">
        <v>700</v>
      </c>
      <c r="E10145">
        <v>6</v>
      </c>
      <c r="F10145" t="s">
        <v>2612</v>
      </c>
      <c r="G10145">
        <v>0</v>
      </c>
      <c r="H10145">
        <v>0</v>
      </c>
      <c r="I10145">
        <v>5.7316669999999998</v>
      </c>
    </row>
    <row r="10146" spans="1:9" x14ac:dyDescent="0.25">
      <c r="A10146">
        <v>2600090019</v>
      </c>
      <c r="B10146" t="s">
        <v>7814</v>
      </c>
      <c r="C10146" t="s">
        <v>699</v>
      </c>
      <c r="D10146" t="s">
        <v>700</v>
      </c>
      <c r="E10146">
        <v>430</v>
      </c>
      <c r="F10146" t="s">
        <v>2612</v>
      </c>
      <c r="G10146">
        <v>0</v>
      </c>
      <c r="H10146">
        <v>0</v>
      </c>
      <c r="I10146">
        <v>0.696488</v>
      </c>
    </row>
    <row r="10147" spans="1:9" x14ac:dyDescent="0.25">
      <c r="A10147">
        <v>2600090021</v>
      </c>
      <c r="B10147" t="s">
        <v>7815</v>
      </c>
      <c r="C10147" t="s">
        <v>699</v>
      </c>
      <c r="D10147" t="s">
        <v>700</v>
      </c>
      <c r="E10147">
        <v>2</v>
      </c>
      <c r="F10147" t="s">
        <v>5620</v>
      </c>
      <c r="G10147">
        <v>0</v>
      </c>
      <c r="H10147">
        <v>0</v>
      </c>
      <c r="I10147">
        <v>10.675000000000001</v>
      </c>
    </row>
    <row r="10148" spans="1:9" x14ac:dyDescent="0.25">
      <c r="A10148">
        <v>2600090021</v>
      </c>
      <c r="B10148" t="s">
        <v>7815</v>
      </c>
      <c r="C10148" t="s">
        <v>248</v>
      </c>
      <c r="D10148" t="s">
        <v>249</v>
      </c>
      <c r="E10148">
        <v>8</v>
      </c>
      <c r="F10148" t="s">
        <v>5620</v>
      </c>
      <c r="G10148">
        <v>0</v>
      </c>
      <c r="H10148">
        <v>0</v>
      </c>
      <c r="I10148">
        <v>9.3524999999999991</v>
      </c>
    </row>
    <row r="10149" spans="1:9" x14ac:dyDescent="0.25">
      <c r="A10149">
        <v>2600090025</v>
      </c>
      <c r="B10149" t="s">
        <v>7816</v>
      </c>
      <c r="C10149" t="s">
        <v>699</v>
      </c>
      <c r="D10149" t="s">
        <v>700</v>
      </c>
      <c r="E10149" s="1">
        <v>4</v>
      </c>
      <c r="F10149" t="s">
        <v>5620</v>
      </c>
      <c r="G10149">
        <v>0</v>
      </c>
      <c r="H10149">
        <v>0</v>
      </c>
      <c r="I10149">
        <v>6.7350000000000003</v>
      </c>
    </row>
    <row r="10150" spans="1:9" x14ac:dyDescent="0.25">
      <c r="A10150">
        <v>2600090029</v>
      </c>
      <c r="B10150" t="s">
        <v>7817</v>
      </c>
      <c r="C10150" t="s">
        <v>699</v>
      </c>
      <c r="D10150" t="s">
        <v>700</v>
      </c>
      <c r="E10150">
        <v>1</v>
      </c>
      <c r="F10150" t="s">
        <v>5558</v>
      </c>
      <c r="G10150">
        <v>0</v>
      </c>
      <c r="H10150">
        <v>0</v>
      </c>
      <c r="I10150">
        <v>8.01</v>
      </c>
    </row>
    <row r="10151" spans="1:9" x14ac:dyDescent="0.25">
      <c r="A10151">
        <v>2600090031</v>
      </c>
      <c r="B10151" t="s">
        <v>7818</v>
      </c>
      <c r="C10151" t="s">
        <v>248</v>
      </c>
      <c r="D10151" t="s">
        <v>249</v>
      </c>
      <c r="E10151">
        <v>32</v>
      </c>
      <c r="F10151" t="s">
        <v>2612</v>
      </c>
      <c r="G10151">
        <v>0</v>
      </c>
      <c r="H10151">
        <v>0</v>
      </c>
      <c r="I10151">
        <v>2.82</v>
      </c>
    </row>
    <row r="10152" spans="1:9" x14ac:dyDescent="0.25">
      <c r="A10152">
        <v>2600090035</v>
      </c>
      <c r="B10152" t="s">
        <v>7819</v>
      </c>
      <c r="C10152" t="s">
        <v>699</v>
      </c>
      <c r="D10152" t="s">
        <v>700</v>
      </c>
      <c r="E10152">
        <v>2</v>
      </c>
      <c r="F10152" t="s">
        <v>2612</v>
      </c>
      <c r="G10152">
        <v>0</v>
      </c>
      <c r="H10152">
        <v>0</v>
      </c>
      <c r="I10152">
        <v>16.899999999999999</v>
      </c>
    </row>
    <row r="10153" spans="1:9" x14ac:dyDescent="0.25">
      <c r="A10153">
        <v>2600090037</v>
      </c>
      <c r="B10153" t="s">
        <v>7820</v>
      </c>
      <c r="C10153" t="s">
        <v>699</v>
      </c>
      <c r="D10153" t="s">
        <v>700</v>
      </c>
      <c r="E10153">
        <v>1</v>
      </c>
      <c r="F10153" t="s">
        <v>2612</v>
      </c>
      <c r="G10153">
        <v>0</v>
      </c>
      <c r="H10153">
        <v>0</v>
      </c>
      <c r="I10153">
        <v>2.54</v>
      </c>
    </row>
    <row r="10154" spans="1:9" x14ac:dyDescent="0.25">
      <c r="A10154">
        <v>2600090038</v>
      </c>
      <c r="B10154" t="s">
        <v>7821</v>
      </c>
      <c r="C10154" t="s">
        <v>699</v>
      </c>
      <c r="D10154" t="s">
        <v>700</v>
      </c>
      <c r="E10154">
        <v>2</v>
      </c>
      <c r="F10154" t="s">
        <v>2612</v>
      </c>
      <c r="G10154">
        <v>0</v>
      </c>
      <c r="H10154">
        <v>0</v>
      </c>
      <c r="I10154">
        <v>3</v>
      </c>
    </row>
    <row r="10155" spans="1:9" x14ac:dyDescent="0.25">
      <c r="A10155">
        <v>2600090040</v>
      </c>
      <c r="B10155" t="s">
        <v>7822</v>
      </c>
      <c r="C10155" t="s">
        <v>248</v>
      </c>
      <c r="D10155" t="s">
        <v>249</v>
      </c>
      <c r="E10155">
        <v>1</v>
      </c>
      <c r="F10155" t="s">
        <v>2612</v>
      </c>
      <c r="G10155">
        <v>0</v>
      </c>
      <c r="H10155">
        <v>0</v>
      </c>
      <c r="I10155">
        <v>9.24</v>
      </c>
    </row>
    <row r="10156" spans="1:9" x14ac:dyDescent="0.25">
      <c r="A10156">
        <v>2600090043</v>
      </c>
      <c r="B10156" t="s">
        <v>7823</v>
      </c>
      <c r="C10156" t="s">
        <v>699</v>
      </c>
      <c r="D10156" t="s">
        <v>700</v>
      </c>
      <c r="E10156">
        <v>3</v>
      </c>
      <c r="F10156" t="s">
        <v>2612</v>
      </c>
      <c r="G10156">
        <v>0</v>
      </c>
      <c r="H10156">
        <v>0</v>
      </c>
      <c r="I10156">
        <v>9.5966670000000001</v>
      </c>
    </row>
    <row r="10157" spans="1:9" x14ac:dyDescent="0.25">
      <c r="A10157">
        <v>2600090047</v>
      </c>
      <c r="B10157" t="s">
        <v>7824</v>
      </c>
      <c r="C10157" t="s">
        <v>699</v>
      </c>
      <c r="D10157" t="s">
        <v>700</v>
      </c>
      <c r="E10157" s="1">
        <v>1</v>
      </c>
      <c r="F10157" t="s">
        <v>2612</v>
      </c>
      <c r="G10157">
        <v>0</v>
      </c>
      <c r="H10157">
        <v>0</v>
      </c>
      <c r="I10157">
        <v>11.2</v>
      </c>
    </row>
    <row r="10158" spans="1:9" x14ac:dyDescent="0.25">
      <c r="A10158">
        <v>2600090049</v>
      </c>
      <c r="B10158" t="s">
        <v>7825</v>
      </c>
      <c r="C10158" t="s">
        <v>699</v>
      </c>
      <c r="D10158" t="s">
        <v>700</v>
      </c>
      <c r="E10158">
        <v>3</v>
      </c>
      <c r="F10158" t="s">
        <v>2612</v>
      </c>
      <c r="G10158">
        <v>0</v>
      </c>
      <c r="H10158">
        <v>0</v>
      </c>
      <c r="I10158">
        <v>2.733333</v>
      </c>
    </row>
    <row r="10159" spans="1:9" x14ac:dyDescent="0.25">
      <c r="A10159">
        <v>2600090052</v>
      </c>
      <c r="B10159" t="s">
        <v>7826</v>
      </c>
      <c r="C10159" t="s">
        <v>699</v>
      </c>
      <c r="D10159" t="s">
        <v>700</v>
      </c>
      <c r="E10159">
        <v>7</v>
      </c>
      <c r="F10159" t="s">
        <v>2612</v>
      </c>
      <c r="G10159">
        <v>0</v>
      </c>
      <c r="H10159">
        <v>0</v>
      </c>
      <c r="I10159">
        <v>8</v>
      </c>
    </row>
    <row r="10160" spans="1:9" x14ac:dyDescent="0.25">
      <c r="A10160">
        <v>2600090053</v>
      </c>
      <c r="B10160" t="s">
        <v>7827</v>
      </c>
      <c r="C10160" t="s">
        <v>248</v>
      </c>
      <c r="D10160" t="s">
        <v>249</v>
      </c>
      <c r="E10160">
        <v>2</v>
      </c>
      <c r="F10160" t="s">
        <v>2612</v>
      </c>
      <c r="G10160">
        <v>0</v>
      </c>
      <c r="H10160">
        <v>0</v>
      </c>
      <c r="I10160">
        <v>2.2999999999999998</v>
      </c>
    </row>
    <row r="10161" spans="1:9" x14ac:dyDescent="0.25">
      <c r="A10161">
        <v>2600090056</v>
      </c>
      <c r="B10161" t="s">
        <v>7828</v>
      </c>
      <c r="C10161" t="s">
        <v>699</v>
      </c>
      <c r="D10161" t="s">
        <v>700</v>
      </c>
      <c r="E10161">
        <v>5</v>
      </c>
      <c r="F10161" t="s">
        <v>5620</v>
      </c>
      <c r="G10161">
        <v>0</v>
      </c>
      <c r="H10161">
        <v>0</v>
      </c>
      <c r="I10161">
        <v>10.884</v>
      </c>
    </row>
    <row r="10162" spans="1:9" x14ac:dyDescent="0.25">
      <c r="A10162">
        <v>2600090060</v>
      </c>
      <c r="B10162" t="s">
        <v>7829</v>
      </c>
      <c r="C10162" t="s">
        <v>699</v>
      </c>
      <c r="D10162" t="s">
        <v>700</v>
      </c>
      <c r="E10162">
        <v>110</v>
      </c>
      <c r="F10162" t="s">
        <v>2612</v>
      </c>
      <c r="G10162">
        <v>0</v>
      </c>
      <c r="H10162">
        <v>0</v>
      </c>
      <c r="I10162">
        <v>1.036273</v>
      </c>
    </row>
    <row r="10163" spans="1:9" x14ac:dyDescent="0.25">
      <c r="A10163">
        <v>2600090061</v>
      </c>
      <c r="B10163" t="s">
        <v>7830</v>
      </c>
      <c r="C10163" t="s">
        <v>699</v>
      </c>
      <c r="D10163" t="s">
        <v>700</v>
      </c>
      <c r="E10163">
        <v>1</v>
      </c>
      <c r="F10163" t="s">
        <v>5558</v>
      </c>
      <c r="G10163">
        <v>0</v>
      </c>
      <c r="H10163">
        <v>0</v>
      </c>
      <c r="I10163">
        <v>5.16</v>
      </c>
    </row>
    <row r="10164" spans="1:9" x14ac:dyDescent="0.25">
      <c r="A10164">
        <v>2600090062</v>
      </c>
      <c r="B10164" t="s">
        <v>7831</v>
      </c>
      <c r="C10164" t="s">
        <v>699</v>
      </c>
      <c r="D10164" t="s">
        <v>700</v>
      </c>
      <c r="E10164">
        <v>150</v>
      </c>
      <c r="F10164" t="s">
        <v>2612</v>
      </c>
      <c r="G10164">
        <v>0</v>
      </c>
      <c r="H10164">
        <v>0</v>
      </c>
      <c r="I10164">
        <v>6.2E-2</v>
      </c>
    </row>
    <row r="10165" spans="1:9" x14ac:dyDescent="0.25">
      <c r="A10165">
        <v>2600090063</v>
      </c>
      <c r="B10165" t="s">
        <v>7832</v>
      </c>
      <c r="C10165" t="s">
        <v>699</v>
      </c>
      <c r="D10165" t="s">
        <v>700</v>
      </c>
      <c r="E10165">
        <v>91</v>
      </c>
      <c r="F10165" t="s">
        <v>2612</v>
      </c>
      <c r="G10165">
        <v>0</v>
      </c>
      <c r="H10165">
        <v>0</v>
      </c>
      <c r="I10165">
        <v>0.72955999999999999</v>
      </c>
    </row>
    <row r="10166" spans="1:9" x14ac:dyDescent="0.25">
      <c r="A10166">
        <v>2600090064</v>
      </c>
      <c r="B10166" t="s">
        <v>7833</v>
      </c>
      <c r="C10166" t="s">
        <v>699</v>
      </c>
      <c r="D10166" t="s">
        <v>700</v>
      </c>
      <c r="E10166">
        <v>5</v>
      </c>
      <c r="F10166" t="s">
        <v>2612</v>
      </c>
      <c r="G10166">
        <v>0</v>
      </c>
      <c r="H10166">
        <v>10</v>
      </c>
      <c r="I10166">
        <v>10.3</v>
      </c>
    </row>
    <row r="10167" spans="1:9" x14ac:dyDescent="0.25">
      <c r="A10167">
        <v>2600090064</v>
      </c>
      <c r="B10167" t="s">
        <v>7833</v>
      </c>
      <c r="C10167" t="s">
        <v>248</v>
      </c>
      <c r="D10167" t="s">
        <v>249</v>
      </c>
      <c r="E10167">
        <v>1</v>
      </c>
      <c r="F10167" t="s">
        <v>2612</v>
      </c>
      <c r="G10167">
        <v>0</v>
      </c>
      <c r="H10167">
        <v>0</v>
      </c>
      <c r="I10167">
        <v>10.63</v>
      </c>
    </row>
    <row r="10168" spans="1:9" x14ac:dyDescent="0.25">
      <c r="A10168">
        <v>2600090065</v>
      </c>
      <c r="B10168" t="s">
        <v>7834</v>
      </c>
      <c r="C10168" t="s">
        <v>699</v>
      </c>
      <c r="D10168" t="s">
        <v>700</v>
      </c>
      <c r="E10168">
        <v>5</v>
      </c>
      <c r="F10168" t="s">
        <v>4426</v>
      </c>
      <c r="G10168">
        <v>0</v>
      </c>
      <c r="H10168">
        <v>0</v>
      </c>
      <c r="I10168">
        <v>9.52</v>
      </c>
    </row>
    <row r="10169" spans="1:9" x14ac:dyDescent="0.25">
      <c r="A10169">
        <v>2600090067</v>
      </c>
      <c r="B10169" t="s">
        <v>7835</v>
      </c>
      <c r="C10169" t="s">
        <v>699</v>
      </c>
      <c r="D10169" t="s">
        <v>700</v>
      </c>
      <c r="E10169">
        <v>3</v>
      </c>
      <c r="F10169" t="s">
        <v>2612</v>
      </c>
      <c r="G10169">
        <v>0</v>
      </c>
      <c r="H10169">
        <v>0</v>
      </c>
      <c r="I10169">
        <v>1.6033329999999999</v>
      </c>
    </row>
    <row r="10170" spans="1:9" x14ac:dyDescent="0.25">
      <c r="A10170">
        <v>2600090067</v>
      </c>
      <c r="B10170" t="s">
        <v>7835</v>
      </c>
      <c r="C10170" t="s">
        <v>248</v>
      </c>
      <c r="D10170" t="s">
        <v>249</v>
      </c>
      <c r="E10170">
        <v>30</v>
      </c>
      <c r="F10170" t="s">
        <v>2612</v>
      </c>
      <c r="G10170">
        <v>0</v>
      </c>
      <c r="H10170">
        <v>0</v>
      </c>
      <c r="I10170">
        <v>1.6033329999999999</v>
      </c>
    </row>
    <row r="10171" spans="1:9" x14ac:dyDescent="0.25">
      <c r="A10171">
        <v>2600090068</v>
      </c>
      <c r="B10171" t="s">
        <v>7836</v>
      </c>
      <c r="C10171" t="s">
        <v>699</v>
      </c>
      <c r="D10171" t="s">
        <v>700</v>
      </c>
      <c r="E10171">
        <v>5</v>
      </c>
      <c r="F10171" t="s">
        <v>2612</v>
      </c>
      <c r="G10171">
        <v>0</v>
      </c>
      <c r="H10171">
        <v>0</v>
      </c>
      <c r="I10171">
        <v>11.114000000000001</v>
      </c>
    </row>
    <row r="10172" spans="1:9" x14ac:dyDescent="0.25">
      <c r="A10172">
        <v>2600090072</v>
      </c>
      <c r="B10172" t="s">
        <v>7837</v>
      </c>
      <c r="C10172" t="s">
        <v>699</v>
      </c>
      <c r="D10172" t="s">
        <v>700</v>
      </c>
      <c r="E10172" s="1">
        <v>4</v>
      </c>
      <c r="F10172" t="s">
        <v>2612</v>
      </c>
      <c r="G10172">
        <v>0</v>
      </c>
      <c r="H10172">
        <v>0</v>
      </c>
      <c r="I10172">
        <v>18.612500000000001</v>
      </c>
    </row>
    <row r="10173" spans="1:9" x14ac:dyDescent="0.25">
      <c r="A10173">
        <v>2600090072</v>
      </c>
      <c r="B10173" t="s">
        <v>7837</v>
      </c>
      <c r="C10173" t="s">
        <v>248</v>
      </c>
      <c r="D10173" t="s">
        <v>249</v>
      </c>
      <c r="E10173">
        <v>10</v>
      </c>
      <c r="F10173" t="s">
        <v>2612</v>
      </c>
      <c r="G10173">
        <v>0</v>
      </c>
      <c r="H10173">
        <v>0</v>
      </c>
      <c r="I10173">
        <v>18.613</v>
      </c>
    </row>
    <row r="10174" spans="1:9" x14ac:dyDescent="0.25">
      <c r="A10174">
        <v>2600090074</v>
      </c>
      <c r="B10174" t="s">
        <v>7838</v>
      </c>
      <c r="C10174" t="s">
        <v>248</v>
      </c>
      <c r="D10174" t="s">
        <v>249</v>
      </c>
      <c r="E10174">
        <v>11</v>
      </c>
      <c r="F10174" t="s">
        <v>3524</v>
      </c>
      <c r="G10174">
        <v>0</v>
      </c>
      <c r="H10174">
        <v>0</v>
      </c>
      <c r="I10174">
        <v>13.392727000000001</v>
      </c>
    </row>
    <row r="10175" spans="1:9" x14ac:dyDescent="0.25">
      <c r="A10175">
        <v>2600090076</v>
      </c>
      <c r="B10175" t="s">
        <v>7839</v>
      </c>
      <c r="C10175" t="s">
        <v>248</v>
      </c>
      <c r="D10175" t="s">
        <v>249</v>
      </c>
      <c r="E10175">
        <v>7</v>
      </c>
      <c r="F10175" t="s">
        <v>5620</v>
      </c>
      <c r="G10175">
        <v>0</v>
      </c>
      <c r="H10175">
        <v>0</v>
      </c>
      <c r="I10175">
        <v>12</v>
      </c>
    </row>
    <row r="10176" spans="1:9" x14ac:dyDescent="0.25">
      <c r="A10176">
        <v>2600090077</v>
      </c>
      <c r="B10176" t="s">
        <v>7840</v>
      </c>
      <c r="C10176" t="s">
        <v>699</v>
      </c>
      <c r="D10176" t="s">
        <v>700</v>
      </c>
      <c r="E10176">
        <v>8</v>
      </c>
      <c r="F10176" t="s">
        <v>5620</v>
      </c>
      <c r="G10176">
        <v>0</v>
      </c>
      <c r="H10176">
        <v>0</v>
      </c>
      <c r="I10176">
        <v>20</v>
      </c>
    </row>
    <row r="10177" spans="1:9" x14ac:dyDescent="0.25">
      <c r="A10177">
        <v>2600090078</v>
      </c>
      <c r="B10177" t="s">
        <v>7841</v>
      </c>
      <c r="C10177" t="s">
        <v>699</v>
      </c>
      <c r="D10177" t="s">
        <v>700</v>
      </c>
      <c r="E10177">
        <v>100</v>
      </c>
      <c r="F10177" t="s">
        <v>2612</v>
      </c>
      <c r="G10177">
        <v>0</v>
      </c>
      <c r="H10177">
        <v>0</v>
      </c>
      <c r="I10177">
        <v>0.20669999999999999</v>
      </c>
    </row>
    <row r="10178" spans="1:9" x14ac:dyDescent="0.25">
      <c r="A10178">
        <v>2600090079</v>
      </c>
      <c r="B10178" t="s">
        <v>7842</v>
      </c>
      <c r="C10178" t="s">
        <v>699</v>
      </c>
      <c r="D10178" t="s">
        <v>700</v>
      </c>
      <c r="E10178">
        <v>200</v>
      </c>
      <c r="F10178" t="s">
        <v>2612</v>
      </c>
      <c r="G10178">
        <v>0</v>
      </c>
      <c r="H10178">
        <v>0</v>
      </c>
      <c r="I10178">
        <v>0.24374999999999999</v>
      </c>
    </row>
    <row r="10179" spans="1:9" x14ac:dyDescent="0.25">
      <c r="A10179">
        <v>2600090082</v>
      </c>
      <c r="B10179" t="s">
        <v>7843</v>
      </c>
      <c r="C10179" t="s">
        <v>699</v>
      </c>
      <c r="D10179" t="s">
        <v>700</v>
      </c>
      <c r="E10179">
        <v>6</v>
      </c>
      <c r="F10179" t="s">
        <v>2612</v>
      </c>
      <c r="G10179">
        <v>0</v>
      </c>
      <c r="H10179">
        <v>0</v>
      </c>
      <c r="I10179">
        <v>19.173333</v>
      </c>
    </row>
    <row r="10180" spans="1:9" x14ac:dyDescent="0.25">
      <c r="A10180">
        <v>2600090082</v>
      </c>
      <c r="B10180" t="s">
        <v>7843</v>
      </c>
      <c r="C10180" t="s">
        <v>248</v>
      </c>
      <c r="D10180" t="s">
        <v>249</v>
      </c>
      <c r="E10180" s="1">
        <v>32</v>
      </c>
      <c r="F10180" t="s">
        <v>2612</v>
      </c>
      <c r="G10180">
        <v>0</v>
      </c>
      <c r="H10180">
        <v>0</v>
      </c>
      <c r="I10180">
        <v>19.173438000000001</v>
      </c>
    </row>
    <row r="10181" spans="1:9" x14ac:dyDescent="0.25">
      <c r="A10181">
        <v>2600090083</v>
      </c>
      <c r="B10181" t="s">
        <v>7844</v>
      </c>
      <c r="C10181" t="s">
        <v>248</v>
      </c>
      <c r="D10181" t="s">
        <v>249</v>
      </c>
      <c r="E10181">
        <v>2</v>
      </c>
      <c r="F10181" t="s">
        <v>2612</v>
      </c>
      <c r="G10181">
        <v>0</v>
      </c>
      <c r="H10181">
        <v>0</v>
      </c>
      <c r="I10181">
        <v>8.5</v>
      </c>
    </row>
    <row r="10182" spans="1:9" x14ac:dyDescent="0.25">
      <c r="A10182">
        <v>2600100001</v>
      </c>
      <c r="B10182" t="s">
        <v>7845</v>
      </c>
      <c r="C10182" t="s">
        <v>248</v>
      </c>
      <c r="D10182" t="s">
        <v>249</v>
      </c>
      <c r="E10182">
        <v>2</v>
      </c>
      <c r="F10182" t="s">
        <v>2612</v>
      </c>
      <c r="G10182">
        <v>0</v>
      </c>
      <c r="H10182">
        <v>0</v>
      </c>
      <c r="I10182">
        <v>65.364999999999995</v>
      </c>
    </row>
    <row r="10183" spans="1:9" x14ac:dyDescent="0.25">
      <c r="A10183">
        <v>2600100015</v>
      </c>
      <c r="B10183" t="s">
        <v>7846</v>
      </c>
      <c r="C10183" t="s">
        <v>248</v>
      </c>
      <c r="D10183" t="s">
        <v>249</v>
      </c>
      <c r="E10183">
        <v>1</v>
      </c>
      <c r="F10183" t="s">
        <v>2612</v>
      </c>
      <c r="G10183">
        <v>0</v>
      </c>
      <c r="H10183">
        <v>0</v>
      </c>
      <c r="I10183">
        <v>12.47</v>
      </c>
    </row>
    <row r="10184" spans="1:9" x14ac:dyDescent="0.25">
      <c r="A10184">
        <v>2600100018</v>
      </c>
      <c r="B10184" t="s">
        <v>7847</v>
      </c>
      <c r="C10184" t="s">
        <v>699</v>
      </c>
      <c r="D10184" t="s">
        <v>700</v>
      </c>
      <c r="E10184">
        <v>21</v>
      </c>
      <c r="F10184" t="s">
        <v>2612</v>
      </c>
      <c r="G10184">
        <v>0</v>
      </c>
      <c r="H10184">
        <v>0</v>
      </c>
      <c r="I10184">
        <v>33.911428999999998</v>
      </c>
    </row>
    <row r="10185" spans="1:9" x14ac:dyDescent="0.25">
      <c r="A10185">
        <v>2600100029</v>
      </c>
      <c r="B10185" t="s">
        <v>7848</v>
      </c>
      <c r="C10185" t="s">
        <v>699</v>
      </c>
      <c r="D10185" t="s">
        <v>700</v>
      </c>
      <c r="E10185">
        <v>200</v>
      </c>
      <c r="F10185" t="s">
        <v>2612</v>
      </c>
      <c r="G10185">
        <v>0</v>
      </c>
      <c r="H10185">
        <v>0</v>
      </c>
      <c r="I10185">
        <v>0.81399999999999995</v>
      </c>
    </row>
    <row r="10186" spans="1:9" x14ac:dyDescent="0.25">
      <c r="A10186">
        <v>2600100036</v>
      </c>
      <c r="B10186" t="s">
        <v>7849</v>
      </c>
      <c r="C10186" t="s">
        <v>699</v>
      </c>
      <c r="D10186" t="s">
        <v>700</v>
      </c>
      <c r="E10186">
        <v>33</v>
      </c>
      <c r="F10186" t="s">
        <v>2612</v>
      </c>
      <c r="G10186">
        <v>0</v>
      </c>
      <c r="H10186">
        <v>0</v>
      </c>
      <c r="I10186">
        <v>14.371515</v>
      </c>
    </row>
    <row r="10187" spans="1:9" x14ac:dyDescent="0.25">
      <c r="A10187">
        <v>2600100036</v>
      </c>
      <c r="B10187" t="s">
        <v>7849</v>
      </c>
      <c r="C10187" t="s">
        <v>248</v>
      </c>
      <c r="D10187" t="s">
        <v>249</v>
      </c>
      <c r="E10187">
        <v>3</v>
      </c>
      <c r="F10187" t="s">
        <v>2612</v>
      </c>
      <c r="G10187">
        <v>0</v>
      </c>
      <c r="H10187">
        <v>0</v>
      </c>
      <c r="I10187">
        <v>15.25</v>
      </c>
    </row>
    <row r="10188" spans="1:9" x14ac:dyDescent="0.25">
      <c r="A10188">
        <v>2600100038</v>
      </c>
      <c r="B10188" t="s">
        <v>7850</v>
      </c>
      <c r="C10188" t="s">
        <v>248</v>
      </c>
      <c r="D10188" t="s">
        <v>249</v>
      </c>
      <c r="E10188">
        <v>12</v>
      </c>
      <c r="F10188" t="s">
        <v>2612</v>
      </c>
      <c r="G10188">
        <v>0</v>
      </c>
      <c r="H10188">
        <v>0</v>
      </c>
      <c r="I10188">
        <v>59.321666999999998</v>
      </c>
    </row>
    <row r="10189" spans="1:9" x14ac:dyDescent="0.25">
      <c r="A10189">
        <v>2600100039</v>
      </c>
      <c r="B10189" t="s">
        <v>7851</v>
      </c>
      <c r="C10189" t="s">
        <v>699</v>
      </c>
      <c r="D10189" t="s">
        <v>700</v>
      </c>
      <c r="E10189">
        <v>4</v>
      </c>
      <c r="F10189" t="s">
        <v>2612</v>
      </c>
      <c r="G10189">
        <v>0</v>
      </c>
      <c r="H10189">
        <v>0</v>
      </c>
      <c r="I10189">
        <v>6.87</v>
      </c>
    </row>
    <row r="10190" spans="1:9" x14ac:dyDescent="0.25">
      <c r="A10190">
        <v>2600100039</v>
      </c>
      <c r="B10190" t="s">
        <v>7851</v>
      </c>
      <c r="C10190" t="s">
        <v>248</v>
      </c>
      <c r="D10190" t="s">
        <v>249</v>
      </c>
      <c r="E10190">
        <v>26</v>
      </c>
      <c r="F10190" t="s">
        <v>2612</v>
      </c>
      <c r="G10190">
        <v>0</v>
      </c>
      <c r="H10190">
        <v>0</v>
      </c>
      <c r="I10190">
        <v>6.8692310000000001</v>
      </c>
    </row>
    <row r="10191" spans="1:9" x14ac:dyDescent="0.25">
      <c r="A10191">
        <v>2600100040</v>
      </c>
      <c r="B10191" t="s">
        <v>7852</v>
      </c>
      <c r="C10191" t="s">
        <v>699</v>
      </c>
      <c r="D10191" t="s">
        <v>700</v>
      </c>
      <c r="E10191">
        <v>34</v>
      </c>
      <c r="F10191" t="s">
        <v>2612</v>
      </c>
      <c r="G10191">
        <v>0</v>
      </c>
      <c r="H10191">
        <v>0</v>
      </c>
      <c r="I10191">
        <v>6.6894119999999999</v>
      </c>
    </row>
    <row r="10192" spans="1:9" x14ac:dyDescent="0.25">
      <c r="A10192">
        <v>2600100040</v>
      </c>
      <c r="B10192" t="s">
        <v>7852</v>
      </c>
      <c r="C10192" t="s">
        <v>248</v>
      </c>
      <c r="D10192" t="s">
        <v>249</v>
      </c>
      <c r="E10192">
        <v>2</v>
      </c>
      <c r="F10192" t="s">
        <v>2612</v>
      </c>
      <c r="G10192">
        <v>0</v>
      </c>
      <c r="H10192">
        <v>0</v>
      </c>
      <c r="I10192">
        <v>5.8449999999999998</v>
      </c>
    </row>
    <row r="10193" spans="1:9" x14ac:dyDescent="0.25">
      <c r="A10193">
        <v>2600100044</v>
      </c>
      <c r="B10193" t="s">
        <v>7853</v>
      </c>
      <c r="C10193" t="s">
        <v>699</v>
      </c>
      <c r="D10193" t="s">
        <v>700</v>
      </c>
      <c r="E10193">
        <v>69</v>
      </c>
      <c r="F10193" t="s">
        <v>2612</v>
      </c>
      <c r="G10193">
        <v>0</v>
      </c>
      <c r="H10193">
        <v>0</v>
      </c>
      <c r="I10193">
        <v>4.1678259999999998</v>
      </c>
    </row>
    <row r="10194" spans="1:9" x14ac:dyDescent="0.25">
      <c r="A10194">
        <v>2600100044</v>
      </c>
      <c r="B10194" t="s">
        <v>7853</v>
      </c>
      <c r="C10194" t="s">
        <v>248</v>
      </c>
      <c r="D10194" t="s">
        <v>249</v>
      </c>
      <c r="E10194">
        <v>8</v>
      </c>
      <c r="F10194" t="s">
        <v>2612</v>
      </c>
      <c r="G10194">
        <v>0</v>
      </c>
      <c r="H10194">
        <v>0</v>
      </c>
      <c r="I10194">
        <v>4.1675000000000004</v>
      </c>
    </row>
    <row r="10195" spans="1:9" x14ac:dyDescent="0.25">
      <c r="A10195">
        <v>2600100053</v>
      </c>
      <c r="B10195" t="s">
        <v>7854</v>
      </c>
      <c r="C10195" t="s">
        <v>248</v>
      </c>
      <c r="D10195" t="s">
        <v>249</v>
      </c>
      <c r="E10195">
        <v>13</v>
      </c>
      <c r="F10195" t="s">
        <v>7095</v>
      </c>
      <c r="G10195">
        <v>0</v>
      </c>
      <c r="H10195">
        <v>0</v>
      </c>
      <c r="I10195">
        <v>7.6023079999999998</v>
      </c>
    </row>
    <row r="10196" spans="1:9" x14ac:dyDescent="0.25">
      <c r="A10196">
        <v>2600100054</v>
      </c>
      <c r="B10196" t="s">
        <v>7855</v>
      </c>
      <c r="C10196" t="s">
        <v>248</v>
      </c>
      <c r="D10196" t="s">
        <v>249</v>
      </c>
      <c r="E10196">
        <v>2</v>
      </c>
      <c r="F10196" t="s">
        <v>2612</v>
      </c>
      <c r="G10196">
        <v>0</v>
      </c>
      <c r="H10196">
        <v>0</v>
      </c>
      <c r="I10196">
        <v>180.01</v>
      </c>
    </row>
    <row r="10197" spans="1:9" x14ac:dyDescent="0.25">
      <c r="A10197">
        <v>2600100063</v>
      </c>
      <c r="B10197" t="s">
        <v>7856</v>
      </c>
      <c r="C10197" t="s">
        <v>248</v>
      </c>
      <c r="D10197" t="s">
        <v>249</v>
      </c>
      <c r="E10197">
        <v>11</v>
      </c>
      <c r="F10197" t="s">
        <v>2612</v>
      </c>
      <c r="G10197">
        <v>0</v>
      </c>
      <c r="H10197">
        <v>0</v>
      </c>
      <c r="I10197">
        <v>5.2745449999999998</v>
      </c>
    </row>
    <row r="10198" spans="1:9" x14ac:dyDescent="0.25">
      <c r="A10198">
        <v>2600100065</v>
      </c>
      <c r="B10198" t="s">
        <v>7857</v>
      </c>
      <c r="C10198" t="s">
        <v>699</v>
      </c>
      <c r="D10198" t="s">
        <v>700</v>
      </c>
      <c r="E10198" s="1">
        <v>37</v>
      </c>
      <c r="F10198" t="s">
        <v>2612</v>
      </c>
      <c r="G10198">
        <v>0</v>
      </c>
      <c r="H10198">
        <v>0</v>
      </c>
      <c r="I10198">
        <v>16.007567999999999</v>
      </c>
    </row>
    <row r="10199" spans="1:9" x14ac:dyDescent="0.25">
      <c r="A10199">
        <v>2600100068</v>
      </c>
      <c r="B10199" t="s">
        <v>7858</v>
      </c>
      <c r="C10199" t="s">
        <v>699</v>
      </c>
      <c r="D10199" t="s">
        <v>700</v>
      </c>
      <c r="E10199">
        <v>8</v>
      </c>
      <c r="F10199" t="s">
        <v>2612</v>
      </c>
      <c r="G10199">
        <v>0</v>
      </c>
      <c r="H10199">
        <v>0</v>
      </c>
      <c r="I10199">
        <v>8.5887499999999992</v>
      </c>
    </row>
    <row r="10200" spans="1:9" x14ac:dyDescent="0.25">
      <c r="A10200">
        <v>2600100069</v>
      </c>
      <c r="B10200" t="s">
        <v>7859</v>
      </c>
      <c r="C10200" t="s">
        <v>699</v>
      </c>
      <c r="D10200" t="s">
        <v>700</v>
      </c>
      <c r="E10200">
        <v>5</v>
      </c>
      <c r="F10200" t="s">
        <v>2612</v>
      </c>
      <c r="G10200">
        <v>0</v>
      </c>
      <c r="H10200">
        <v>0</v>
      </c>
      <c r="I10200">
        <v>9.5340000000000007</v>
      </c>
    </row>
    <row r="10201" spans="1:9" x14ac:dyDescent="0.25">
      <c r="A10201">
        <v>2600100070</v>
      </c>
      <c r="B10201" t="s">
        <v>7076</v>
      </c>
      <c r="C10201" t="s">
        <v>699</v>
      </c>
      <c r="D10201" t="s">
        <v>700</v>
      </c>
      <c r="E10201">
        <v>2</v>
      </c>
      <c r="F10201" t="s">
        <v>2612</v>
      </c>
      <c r="G10201">
        <v>0</v>
      </c>
      <c r="H10201">
        <v>0</v>
      </c>
      <c r="I10201">
        <v>4.5599999999999996</v>
      </c>
    </row>
    <row r="10202" spans="1:9" x14ac:dyDescent="0.25">
      <c r="A10202">
        <v>2600100071</v>
      </c>
      <c r="B10202" t="s">
        <v>7860</v>
      </c>
      <c r="C10202" t="s">
        <v>248</v>
      </c>
      <c r="D10202" t="s">
        <v>249</v>
      </c>
      <c r="E10202">
        <v>3</v>
      </c>
      <c r="F10202" t="s">
        <v>2612</v>
      </c>
      <c r="G10202">
        <v>0</v>
      </c>
      <c r="H10202">
        <v>0</v>
      </c>
      <c r="I10202">
        <v>111.67666699999999</v>
      </c>
    </row>
    <row r="10203" spans="1:9" x14ac:dyDescent="0.25">
      <c r="A10203">
        <v>2600100074</v>
      </c>
      <c r="B10203" t="s">
        <v>7861</v>
      </c>
      <c r="C10203" t="s">
        <v>699</v>
      </c>
      <c r="D10203" t="s">
        <v>700</v>
      </c>
      <c r="E10203">
        <v>1</v>
      </c>
      <c r="F10203" t="s">
        <v>2612</v>
      </c>
      <c r="G10203">
        <v>0</v>
      </c>
      <c r="H10203" s="1">
        <v>0</v>
      </c>
      <c r="I10203">
        <v>70.989999999999995</v>
      </c>
    </row>
    <row r="10204" spans="1:9" x14ac:dyDescent="0.25">
      <c r="A10204">
        <v>2600100074</v>
      </c>
      <c r="B10204" t="s">
        <v>7861</v>
      </c>
      <c r="C10204" t="s">
        <v>248</v>
      </c>
      <c r="D10204" t="s">
        <v>249</v>
      </c>
      <c r="E10204">
        <v>3</v>
      </c>
      <c r="F10204" t="s">
        <v>2612</v>
      </c>
      <c r="G10204">
        <v>0</v>
      </c>
      <c r="H10204">
        <v>0</v>
      </c>
      <c r="I10204">
        <v>63.56</v>
      </c>
    </row>
    <row r="10205" spans="1:9" x14ac:dyDescent="0.25">
      <c r="A10205">
        <v>2600100083</v>
      </c>
      <c r="B10205" t="s">
        <v>7862</v>
      </c>
      <c r="C10205" t="s">
        <v>699</v>
      </c>
      <c r="D10205" t="s">
        <v>700</v>
      </c>
      <c r="E10205">
        <v>13</v>
      </c>
      <c r="F10205" t="s">
        <v>2612</v>
      </c>
      <c r="G10205">
        <v>0</v>
      </c>
      <c r="H10205">
        <v>0</v>
      </c>
      <c r="I10205">
        <v>12.142308</v>
      </c>
    </row>
    <row r="10206" spans="1:9" x14ac:dyDescent="0.25">
      <c r="A10206">
        <v>2600100083</v>
      </c>
      <c r="B10206" t="s">
        <v>7862</v>
      </c>
      <c r="C10206" t="s">
        <v>248</v>
      </c>
      <c r="D10206" t="s">
        <v>249</v>
      </c>
      <c r="E10206" s="1">
        <v>13</v>
      </c>
      <c r="F10206" t="s">
        <v>2612</v>
      </c>
      <c r="G10206">
        <v>0</v>
      </c>
      <c r="H10206">
        <v>0</v>
      </c>
      <c r="I10206">
        <v>12.142308</v>
      </c>
    </row>
    <row r="10207" spans="1:9" x14ac:dyDescent="0.25">
      <c r="A10207">
        <v>2600100086</v>
      </c>
      <c r="B10207" t="s">
        <v>7863</v>
      </c>
      <c r="C10207" t="s">
        <v>248</v>
      </c>
      <c r="D10207" t="s">
        <v>249</v>
      </c>
      <c r="E10207" s="1">
        <v>3</v>
      </c>
      <c r="F10207" t="s">
        <v>2612</v>
      </c>
      <c r="G10207">
        <v>0</v>
      </c>
      <c r="H10207">
        <v>0</v>
      </c>
      <c r="I10207">
        <v>63.086666999999998</v>
      </c>
    </row>
    <row r="10208" spans="1:9" x14ac:dyDescent="0.25">
      <c r="A10208">
        <v>2600100098</v>
      </c>
      <c r="B10208" t="s">
        <v>7864</v>
      </c>
      <c r="C10208" t="s">
        <v>699</v>
      </c>
      <c r="D10208" t="s">
        <v>700</v>
      </c>
      <c r="E10208">
        <v>15</v>
      </c>
      <c r="F10208" t="s">
        <v>2612</v>
      </c>
      <c r="G10208">
        <v>0</v>
      </c>
      <c r="H10208">
        <v>0</v>
      </c>
      <c r="I10208">
        <v>15.459333000000001</v>
      </c>
    </row>
    <row r="10209" spans="1:9" x14ac:dyDescent="0.25">
      <c r="A10209">
        <v>2600100098</v>
      </c>
      <c r="B10209" t="s">
        <v>7864</v>
      </c>
      <c r="C10209" t="s">
        <v>248</v>
      </c>
      <c r="D10209" t="s">
        <v>249</v>
      </c>
      <c r="E10209">
        <v>16</v>
      </c>
      <c r="F10209" t="s">
        <v>2612</v>
      </c>
      <c r="G10209">
        <v>0</v>
      </c>
      <c r="H10209">
        <v>0</v>
      </c>
      <c r="I10209">
        <v>16.112500000000001</v>
      </c>
    </row>
    <row r="10210" spans="1:9" x14ac:dyDescent="0.25">
      <c r="A10210">
        <v>2600100100</v>
      </c>
      <c r="B10210" t="s">
        <v>7865</v>
      </c>
      <c r="C10210" t="s">
        <v>699</v>
      </c>
      <c r="D10210" t="s">
        <v>700</v>
      </c>
      <c r="E10210">
        <v>24</v>
      </c>
      <c r="F10210" t="s">
        <v>2612</v>
      </c>
      <c r="G10210">
        <v>0</v>
      </c>
      <c r="H10210">
        <v>0</v>
      </c>
      <c r="I10210">
        <v>5.1229170000000002</v>
      </c>
    </row>
    <row r="10211" spans="1:9" x14ac:dyDescent="0.25">
      <c r="A10211">
        <v>2600100113</v>
      </c>
      <c r="B10211" t="s">
        <v>7866</v>
      </c>
      <c r="C10211" t="s">
        <v>248</v>
      </c>
      <c r="D10211" t="s">
        <v>249</v>
      </c>
      <c r="E10211">
        <v>2</v>
      </c>
      <c r="F10211" t="s">
        <v>2612</v>
      </c>
      <c r="G10211">
        <v>0</v>
      </c>
      <c r="H10211">
        <v>0</v>
      </c>
      <c r="I10211">
        <v>97.325000000000003</v>
      </c>
    </row>
    <row r="10212" spans="1:9" x14ac:dyDescent="0.25">
      <c r="A10212">
        <v>2600100125</v>
      </c>
      <c r="B10212" t="s">
        <v>7867</v>
      </c>
      <c r="C10212" t="s">
        <v>248</v>
      </c>
      <c r="D10212" t="s">
        <v>249</v>
      </c>
      <c r="E10212">
        <v>4</v>
      </c>
      <c r="F10212" t="s">
        <v>7095</v>
      </c>
      <c r="G10212">
        <v>0</v>
      </c>
      <c r="H10212">
        <v>0</v>
      </c>
      <c r="I10212">
        <v>5.5650000000000004</v>
      </c>
    </row>
    <row r="10213" spans="1:9" x14ac:dyDescent="0.25">
      <c r="A10213">
        <v>2600100127</v>
      </c>
      <c r="B10213" t="s">
        <v>7868</v>
      </c>
      <c r="C10213" t="s">
        <v>248</v>
      </c>
      <c r="D10213" t="s">
        <v>249</v>
      </c>
      <c r="E10213">
        <v>4</v>
      </c>
      <c r="F10213" t="s">
        <v>7095</v>
      </c>
      <c r="G10213">
        <v>0</v>
      </c>
      <c r="H10213">
        <v>0</v>
      </c>
      <c r="I10213">
        <v>4.9249999999999998</v>
      </c>
    </row>
    <row r="10214" spans="1:9" x14ac:dyDescent="0.25">
      <c r="A10214">
        <v>2600100128</v>
      </c>
      <c r="B10214" t="s">
        <v>7869</v>
      </c>
      <c r="C10214" t="s">
        <v>248</v>
      </c>
      <c r="D10214" t="s">
        <v>249</v>
      </c>
      <c r="E10214">
        <v>25</v>
      </c>
      <c r="F10214" t="s">
        <v>2612</v>
      </c>
      <c r="G10214">
        <v>0</v>
      </c>
      <c r="H10214">
        <v>0</v>
      </c>
      <c r="I10214">
        <v>10.199999999999999</v>
      </c>
    </row>
    <row r="10215" spans="1:9" x14ac:dyDescent="0.25">
      <c r="A10215">
        <v>2600100131</v>
      </c>
      <c r="B10215" t="s">
        <v>8486</v>
      </c>
      <c r="C10215" t="s">
        <v>248</v>
      </c>
      <c r="D10215" t="s">
        <v>249</v>
      </c>
      <c r="E10215" s="1">
        <v>9</v>
      </c>
      <c r="F10215" t="s">
        <v>2612</v>
      </c>
      <c r="G10215">
        <v>0</v>
      </c>
      <c r="H10215">
        <v>0</v>
      </c>
      <c r="I10215">
        <v>46.61</v>
      </c>
    </row>
    <row r="10216" spans="1:9" x14ac:dyDescent="0.25">
      <c r="A10216">
        <v>2600100133</v>
      </c>
      <c r="B10216" t="s">
        <v>7870</v>
      </c>
      <c r="C10216" t="s">
        <v>248</v>
      </c>
      <c r="D10216" t="s">
        <v>249</v>
      </c>
      <c r="E10216">
        <v>14</v>
      </c>
      <c r="F10216" t="s">
        <v>7095</v>
      </c>
      <c r="G10216">
        <v>0</v>
      </c>
      <c r="H10216">
        <v>0</v>
      </c>
      <c r="I10216">
        <v>23.911428999999998</v>
      </c>
    </row>
    <row r="10217" spans="1:9" x14ac:dyDescent="0.25">
      <c r="A10217">
        <v>2600100137</v>
      </c>
      <c r="B10217" t="s">
        <v>7871</v>
      </c>
      <c r="C10217" t="s">
        <v>248</v>
      </c>
      <c r="D10217" t="s">
        <v>249</v>
      </c>
      <c r="E10217">
        <v>12</v>
      </c>
      <c r="F10217" t="s">
        <v>7095</v>
      </c>
      <c r="G10217">
        <v>0</v>
      </c>
      <c r="H10217">
        <v>0</v>
      </c>
      <c r="I10217">
        <v>39.554167</v>
      </c>
    </row>
    <row r="10218" spans="1:9" x14ac:dyDescent="0.25">
      <c r="A10218">
        <v>2600100139</v>
      </c>
      <c r="B10218" t="s">
        <v>7872</v>
      </c>
      <c r="C10218" t="s">
        <v>699</v>
      </c>
      <c r="D10218" t="s">
        <v>700</v>
      </c>
      <c r="E10218">
        <v>2</v>
      </c>
      <c r="F10218" t="s">
        <v>2612</v>
      </c>
      <c r="G10218">
        <v>0</v>
      </c>
      <c r="H10218">
        <v>0</v>
      </c>
      <c r="I10218">
        <v>18.844999999999999</v>
      </c>
    </row>
    <row r="10219" spans="1:9" x14ac:dyDescent="0.25">
      <c r="A10219">
        <v>2600100139</v>
      </c>
      <c r="B10219" t="s">
        <v>7872</v>
      </c>
      <c r="C10219" t="s">
        <v>248</v>
      </c>
      <c r="D10219" t="s">
        <v>249</v>
      </c>
      <c r="E10219">
        <v>3</v>
      </c>
      <c r="F10219" t="s">
        <v>2612</v>
      </c>
      <c r="G10219">
        <v>0</v>
      </c>
      <c r="H10219">
        <v>0</v>
      </c>
      <c r="I10219">
        <v>17.173333</v>
      </c>
    </row>
    <row r="10220" spans="1:9" x14ac:dyDescent="0.25">
      <c r="A10220">
        <v>2600100146</v>
      </c>
      <c r="B10220" t="s">
        <v>7873</v>
      </c>
      <c r="C10220" t="s">
        <v>699</v>
      </c>
      <c r="D10220" t="s">
        <v>700</v>
      </c>
      <c r="E10220">
        <v>1</v>
      </c>
      <c r="F10220" t="s">
        <v>2612</v>
      </c>
      <c r="G10220">
        <v>0</v>
      </c>
      <c r="H10220">
        <v>0</v>
      </c>
      <c r="I10220">
        <v>134.38999999999999</v>
      </c>
    </row>
    <row r="10221" spans="1:9" x14ac:dyDescent="0.25">
      <c r="A10221">
        <v>2600100148</v>
      </c>
      <c r="B10221" t="s">
        <v>7874</v>
      </c>
      <c r="C10221" t="s">
        <v>699</v>
      </c>
      <c r="D10221" t="s">
        <v>700</v>
      </c>
      <c r="E10221">
        <v>600</v>
      </c>
      <c r="F10221" t="s">
        <v>2612</v>
      </c>
      <c r="G10221">
        <v>0</v>
      </c>
      <c r="H10221">
        <v>0</v>
      </c>
      <c r="I10221">
        <v>0.119267</v>
      </c>
    </row>
    <row r="10222" spans="1:9" x14ac:dyDescent="0.25">
      <c r="A10222">
        <v>2600100148</v>
      </c>
      <c r="B10222" t="s">
        <v>7874</v>
      </c>
      <c r="C10222" t="s">
        <v>248</v>
      </c>
      <c r="D10222" t="s">
        <v>249</v>
      </c>
      <c r="E10222" s="1">
        <v>4550</v>
      </c>
      <c r="F10222" t="s">
        <v>2612</v>
      </c>
      <c r="G10222">
        <v>0</v>
      </c>
      <c r="H10222">
        <v>0</v>
      </c>
      <c r="I10222">
        <v>0.119255</v>
      </c>
    </row>
    <row r="10223" spans="1:9" x14ac:dyDescent="0.25">
      <c r="A10223">
        <v>2600100149</v>
      </c>
      <c r="B10223" t="s">
        <v>7875</v>
      </c>
      <c r="C10223" t="s">
        <v>248</v>
      </c>
      <c r="D10223" t="s">
        <v>249</v>
      </c>
      <c r="E10223">
        <v>12</v>
      </c>
      <c r="F10223" t="s">
        <v>2612</v>
      </c>
      <c r="G10223">
        <v>0</v>
      </c>
      <c r="H10223">
        <v>0</v>
      </c>
      <c r="I10223">
        <v>4.5908329999999999</v>
      </c>
    </row>
    <row r="10224" spans="1:9" x14ac:dyDescent="0.25">
      <c r="A10224">
        <v>2600100150</v>
      </c>
      <c r="B10224" t="s">
        <v>7876</v>
      </c>
      <c r="C10224" t="s">
        <v>248</v>
      </c>
      <c r="D10224" t="s">
        <v>249</v>
      </c>
      <c r="E10224">
        <v>50</v>
      </c>
      <c r="F10224" t="s">
        <v>2612</v>
      </c>
      <c r="G10224">
        <v>0</v>
      </c>
      <c r="H10224">
        <v>0</v>
      </c>
      <c r="I10224">
        <v>3.3142</v>
      </c>
    </row>
    <row r="10225" spans="1:9" x14ac:dyDescent="0.25">
      <c r="A10225">
        <v>2600100151</v>
      </c>
      <c r="B10225" t="s">
        <v>7877</v>
      </c>
      <c r="C10225" t="s">
        <v>248</v>
      </c>
      <c r="D10225" t="s">
        <v>249</v>
      </c>
      <c r="E10225">
        <v>23</v>
      </c>
      <c r="F10225" t="s">
        <v>2612</v>
      </c>
      <c r="G10225">
        <v>0</v>
      </c>
      <c r="H10225">
        <v>0</v>
      </c>
      <c r="I10225">
        <v>10.814783</v>
      </c>
    </row>
    <row r="10226" spans="1:9" x14ac:dyDescent="0.25">
      <c r="A10226">
        <v>2600100153</v>
      </c>
      <c r="B10226" t="s">
        <v>7878</v>
      </c>
      <c r="C10226" t="s">
        <v>699</v>
      </c>
      <c r="D10226" t="s">
        <v>700</v>
      </c>
      <c r="E10226">
        <v>2</v>
      </c>
      <c r="F10226" t="s">
        <v>2612</v>
      </c>
      <c r="G10226">
        <v>0</v>
      </c>
      <c r="H10226">
        <v>0</v>
      </c>
      <c r="I10226">
        <v>218.74</v>
      </c>
    </row>
    <row r="10227" spans="1:9" x14ac:dyDescent="0.25">
      <c r="A10227">
        <v>2600100154</v>
      </c>
      <c r="B10227" t="s">
        <v>7879</v>
      </c>
      <c r="C10227" t="s">
        <v>248</v>
      </c>
      <c r="D10227" t="s">
        <v>249</v>
      </c>
      <c r="E10227">
        <v>150</v>
      </c>
      <c r="F10227" t="s">
        <v>7095</v>
      </c>
      <c r="G10227">
        <v>0</v>
      </c>
      <c r="H10227" s="1">
        <v>2000</v>
      </c>
      <c r="I10227">
        <v>0.415267</v>
      </c>
    </row>
    <row r="10228" spans="1:9" x14ac:dyDescent="0.25">
      <c r="A10228">
        <v>2600100158</v>
      </c>
      <c r="B10228" t="s">
        <v>7880</v>
      </c>
      <c r="C10228" t="s">
        <v>248</v>
      </c>
      <c r="D10228" t="s">
        <v>249</v>
      </c>
      <c r="E10228">
        <v>13</v>
      </c>
      <c r="F10228" t="s">
        <v>7095</v>
      </c>
      <c r="G10228">
        <v>0</v>
      </c>
      <c r="H10228">
        <v>0</v>
      </c>
      <c r="I10228">
        <v>8.7069229999999997</v>
      </c>
    </row>
    <row r="10229" spans="1:9" x14ac:dyDescent="0.25">
      <c r="A10229">
        <v>2600100162</v>
      </c>
      <c r="B10229" t="s">
        <v>7881</v>
      </c>
      <c r="C10229" t="s">
        <v>699</v>
      </c>
      <c r="D10229" t="s">
        <v>700</v>
      </c>
      <c r="E10229">
        <v>872</v>
      </c>
      <c r="F10229" t="s">
        <v>2612</v>
      </c>
      <c r="G10229">
        <v>0</v>
      </c>
      <c r="H10229">
        <v>0</v>
      </c>
      <c r="I10229">
        <v>2.5281769999999999</v>
      </c>
    </row>
    <row r="10230" spans="1:9" x14ac:dyDescent="0.25">
      <c r="A10230">
        <v>2600100162</v>
      </c>
      <c r="B10230" t="s">
        <v>7881</v>
      </c>
      <c r="C10230" t="s">
        <v>248</v>
      </c>
      <c r="D10230" t="s">
        <v>249</v>
      </c>
      <c r="E10230" s="1">
        <v>2604</v>
      </c>
      <c r="F10230" t="s">
        <v>2612</v>
      </c>
      <c r="G10230">
        <v>0</v>
      </c>
      <c r="H10230">
        <v>0</v>
      </c>
      <c r="I10230">
        <v>2.528184</v>
      </c>
    </row>
    <row r="10231" spans="1:9" x14ac:dyDescent="0.25">
      <c r="A10231">
        <v>2600100164</v>
      </c>
      <c r="B10231" t="s">
        <v>7882</v>
      </c>
      <c r="C10231" t="s">
        <v>699</v>
      </c>
      <c r="D10231" t="s">
        <v>700</v>
      </c>
      <c r="E10231">
        <v>1</v>
      </c>
      <c r="F10231" t="s">
        <v>7095</v>
      </c>
      <c r="G10231">
        <v>0</v>
      </c>
      <c r="H10231">
        <v>0</v>
      </c>
      <c r="I10231">
        <v>10.77</v>
      </c>
    </row>
    <row r="10232" spans="1:9" x14ac:dyDescent="0.25">
      <c r="A10232">
        <v>2600100165</v>
      </c>
      <c r="B10232" t="s">
        <v>7883</v>
      </c>
      <c r="C10232" t="s">
        <v>248</v>
      </c>
      <c r="D10232" t="s">
        <v>249</v>
      </c>
      <c r="E10232">
        <v>1</v>
      </c>
      <c r="F10232" t="s">
        <v>7095</v>
      </c>
      <c r="G10232">
        <v>0</v>
      </c>
      <c r="H10232">
        <v>0</v>
      </c>
      <c r="I10232">
        <v>30.09</v>
      </c>
    </row>
    <row r="10233" spans="1:9" x14ac:dyDescent="0.25">
      <c r="A10233">
        <v>2600100169</v>
      </c>
      <c r="B10233" t="s">
        <v>7884</v>
      </c>
      <c r="C10233" t="s">
        <v>248</v>
      </c>
      <c r="D10233" t="s">
        <v>249</v>
      </c>
      <c r="E10233">
        <v>29</v>
      </c>
      <c r="F10233" t="s">
        <v>7095</v>
      </c>
      <c r="G10233">
        <v>0</v>
      </c>
      <c r="H10233">
        <v>0</v>
      </c>
      <c r="I10233">
        <v>3.3565520000000002</v>
      </c>
    </row>
    <row r="10234" spans="1:9" x14ac:dyDescent="0.25">
      <c r="A10234">
        <v>2600100170</v>
      </c>
      <c r="B10234" t="s">
        <v>7885</v>
      </c>
      <c r="C10234" t="s">
        <v>699</v>
      </c>
      <c r="D10234" t="s">
        <v>700</v>
      </c>
      <c r="E10234">
        <v>10</v>
      </c>
      <c r="F10234" t="s">
        <v>7095</v>
      </c>
      <c r="G10234">
        <v>0</v>
      </c>
      <c r="H10234">
        <v>0</v>
      </c>
      <c r="I10234">
        <v>8.6</v>
      </c>
    </row>
    <row r="10235" spans="1:9" x14ac:dyDescent="0.25">
      <c r="A10235">
        <v>2600100170</v>
      </c>
      <c r="B10235" t="s">
        <v>7885</v>
      </c>
      <c r="C10235" t="s">
        <v>248</v>
      </c>
      <c r="D10235" t="s">
        <v>249</v>
      </c>
      <c r="E10235">
        <v>8</v>
      </c>
      <c r="F10235" t="s">
        <v>7095</v>
      </c>
      <c r="G10235">
        <v>0</v>
      </c>
      <c r="H10235">
        <v>0</v>
      </c>
      <c r="I10235">
        <v>3.0049999999999999</v>
      </c>
    </row>
    <row r="10236" spans="1:9" x14ac:dyDescent="0.25">
      <c r="A10236">
        <v>2600100171</v>
      </c>
      <c r="B10236" t="s">
        <v>7886</v>
      </c>
      <c r="C10236" t="s">
        <v>248</v>
      </c>
      <c r="D10236" t="s">
        <v>249</v>
      </c>
      <c r="E10236">
        <v>10</v>
      </c>
      <c r="F10236" t="s">
        <v>7095</v>
      </c>
      <c r="G10236">
        <v>0</v>
      </c>
      <c r="H10236">
        <v>0</v>
      </c>
      <c r="I10236">
        <v>3.5</v>
      </c>
    </row>
    <row r="10237" spans="1:9" x14ac:dyDescent="0.25">
      <c r="A10237">
        <v>2600100173</v>
      </c>
      <c r="B10237" t="s">
        <v>7887</v>
      </c>
      <c r="C10237" t="s">
        <v>248</v>
      </c>
      <c r="D10237" t="s">
        <v>249</v>
      </c>
      <c r="E10237">
        <v>4</v>
      </c>
      <c r="F10237" t="s">
        <v>2612</v>
      </c>
      <c r="G10237">
        <v>0</v>
      </c>
      <c r="H10237">
        <v>0</v>
      </c>
      <c r="I10237">
        <v>122.88249999999999</v>
      </c>
    </row>
    <row r="10238" spans="1:9" x14ac:dyDescent="0.25">
      <c r="A10238">
        <v>2600100179</v>
      </c>
      <c r="B10238" t="s">
        <v>7888</v>
      </c>
      <c r="C10238" t="s">
        <v>2637</v>
      </c>
      <c r="D10238" t="s">
        <v>2638</v>
      </c>
      <c r="E10238">
        <v>24</v>
      </c>
      <c r="F10238" t="s">
        <v>2612</v>
      </c>
      <c r="G10238">
        <v>0</v>
      </c>
      <c r="H10238">
        <v>0</v>
      </c>
      <c r="I10238">
        <v>20</v>
      </c>
    </row>
    <row r="10239" spans="1:9" x14ac:dyDescent="0.25">
      <c r="A10239">
        <v>2600100183</v>
      </c>
      <c r="B10239" t="s">
        <v>7889</v>
      </c>
      <c r="C10239" t="s">
        <v>248</v>
      </c>
      <c r="D10239" t="s">
        <v>249</v>
      </c>
      <c r="E10239">
        <v>3</v>
      </c>
      <c r="F10239" t="s">
        <v>2612</v>
      </c>
      <c r="G10239">
        <v>0</v>
      </c>
      <c r="H10239">
        <v>0</v>
      </c>
      <c r="I10239">
        <v>32.173333</v>
      </c>
    </row>
    <row r="10240" spans="1:9" x14ac:dyDescent="0.25">
      <c r="A10240">
        <v>2600100192</v>
      </c>
      <c r="B10240" t="s">
        <v>7890</v>
      </c>
      <c r="C10240" t="s">
        <v>248</v>
      </c>
      <c r="D10240" t="s">
        <v>249</v>
      </c>
      <c r="E10240">
        <v>20</v>
      </c>
      <c r="F10240" t="s">
        <v>2612</v>
      </c>
      <c r="G10240">
        <v>0</v>
      </c>
      <c r="H10240">
        <v>0</v>
      </c>
      <c r="I10240">
        <v>19.541</v>
      </c>
    </row>
    <row r="10241" spans="1:9" x14ac:dyDescent="0.25">
      <c r="A10241">
        <v>2600100198</v>
      </c>
      <c r="B10241" t="s">
        <v>7891</v>
      </c>
      <c r="C10241" t="s">
        <v>248</v>
      </c>
      <c r="D10241" t="s">
        <v>249</v>
      </c>
      <c r="E10241">
        <v>2</v>
      </c>
      <c r="F10241" t="s">
        <v>2612</v>
      </c>
      <c r="G10241">
        <v>0</v>
      </c>
      <c r="H10241">
        <v>0</v>
      </c>
      <c r="I10241">
        <v>220.34</v>
      </c>
    </row>
    <row r="10242" spans="1:9" x14ac:dyDescent="0.25">
      <c r="A10242">
        <v>2600100202</v>
      </c>
      <c r="B10242" t="s">
        <v>7892</v>
      </c>
      <c r="C10242" t="s">
        <v>248</v>
      </c>
      <c r="D10242" t="s">
        <v>249</v>
      </c>
      <c r="E10242">
        <v>10</v>
      </c>
      <c r="F10242" t="s">
        <v>7095</v>
      </c>
      <c r="G10242">
        <v>0</v>
      </c>
      <c r="H10242">
        <v>0</v>
      </c>
      <c r="I10242">
        <v>17.5</v>
      </c>
    </row>
    <row r="10243" spans="1:9" x14ac:dyDescent="0.25">
      <c r="A10243">
        <v>2600100204</v>
      </c>
      <c r="B10243" t="s">
        <v>7893</v>
      </c>
      <c r="C10243" t="s">
        <v>699</v>
      </c>
      <c r="D10243" t="s">
        <v>700</v>
      </c>
      <c r="E10243">
        <v>8</v>
      </c>
      <c r="F10243" t="s">
        <v>2612</v>
      </c>
      <c r="G10243">
        <v>0</v>
      </c>
      <c r="H10243">
        <v>0</v>
      </c>
      <c r="I10243">
        <v>29.39</v>
      </c>
    </row>
    <row r="10244" spans="1:9" x14ac:dyDescent="0.25">
      <c r="A10244">
        <v>2600100207</v>
      </c>
      <c r="B10244" t="s">
        <v>8487</v>
      </c>
      <c r="C10244" t="s">
        <v>248</v>
      </c>
      <c r="D10244" t="s">
        <v>249</v>
      </c>
      <c r="E10244">
        <v>12</v>
      </c>
      <c r="F10244" t="s">
        <v>7095</v>
      </c>
      <c r="G10244">
        <v>0</v>
      </c>
      <c r="H10244">
        <v>0</v>
      </c>
      <c r="I10244">
        <v>14.406667000000001</v>
      </c>
    </row>
    <row r="10245" spans="1:9" x14ac:dyDescent="0.25">
      <c r="A10245">
        <v>2600100209</v>
      </c>
      <c r="B10245" t="s">
        <v>7894</v>
      </c>
      <c r="C10245" t="s">
        <v>248</v>
      </c>
      <c r="D10245" t="s">
        <v>249</v>
      </c>
      <c r="E10245">
        <v>48</v>
      </c>
      <c r="F10245" t="s">
        <v>7095</v>
      </c>
      <c r="G10245">
        <v>0</v>
      </c>
      <c r="H10245">
        <v>0</v>
      </c>
      <c r="I10245">
        <v>6.9739579999999997</v>
      </c>
    </row>
    <row r="10246" spans="1:9" x14ac:dyDescent="0.25">
      <c r="A10246">
        <v>2600100212</v>
      </c>
      <c r="B10246" t="s">
        <v>7895</v>
      </c>
      <c r="C10246" t="s">
        <v>248</v>
      </c>
      <c r="D10246" t="s">
        <v>249</v>
      </c>
      <c r="E10246">
        <v>12</v>
      </c>
      <c r="F10246" t="s">
        <v>2612</v>
      </c>
      <c r="G10246">
        <v>0</v>
      </c>
      <c r="H10246">
        <v>0</v>
      </c>
      <c r="I10246">
        <v>2.5</v>
      </c>
    </row>
    <row r="10247" spans="1:9" x14ac:dyDescent="0.25">
      <c r="A10247">
        <v>2600100213</v>
      </c>
      <c r="B10247" t="s">
        <v>7896</v>
      </c>
      <c r="C10247" t="s">
        <v>699</v>
      </c>
      <c r="D10247" t="s">
        <v>700</v>
      </c>
      <c r="E10247">
        <v>34</v>
      </c>
      <c r="F10247" t="s">
        <v>7095</v>
      </c>
      <c r="G10247">
        <v>0</v>
      </c>
      <c r="H10247">
        <v>0</v>
      </c>
      <c r="I10247">
        <v>14.13</v>
      </c>
    </row>
    <row r="10248" spans="1:9" x14ac:dyDescent="0.25">
      <c r="A10248">
        <v>2600100215</v>
      </c>
      <c r="B10248" t="s">
        <v>7897</v>
      </c>
      <c r="C10248" t="s">
        <v>248</v>
      </c>
      <c r="D10248" t="s">
        <v>249</v>
      </c>
      <c r="E10248">
        <v>450</v>
      </c>
      <c r="F10248" t="s">
        <v>7095</v>
      </c>
      <c r="G10248">
        <v>0</v>
      </c>
      <c r="H10248">
        <v>0</v>
      </c>
      <c r="I10248">
        <v>0.5</v>
      </c>
    </row>
    <row r="10249" spans="1:9" x14ac:dyDescent="0.25">
      <c r="A10249">
        <v>2600110006</v>
      </c>
      <c r="B10249" t="s">
        <v>7898</v>
      </c>
      <c r="C10249" t="s">
        <v>699</v>
      </c>
      <c r="D10249" t="s">
        <v>700</v>
      </c>
      <c r="E10249">
        <v>3</v>
      </c>
      <c r="F10249" t="s">
        <v>2612</v>
      </c>
      <c r="G10249">
        <v>0</v>
      </c>
      <c r="H10249">
        <v>0</v>
      </c>
      <c r="I10249">
        <v>4.4066669999999997</v>
      </c>
    </row>
    <row r="10250" spans="1:9" x14ac:dyDescent="0.25">
      <c r="A10250">
        <v>2600110007</v>
      </c>
      <c r="B10250" t="s">
        <v>7899</v>
      </c>
      <c r="C10250" t="s">
        <v>699</v>
      </c>
      <c r="D10250" t="s">
        <v>700</v>
      </c>
      <c r="E10250">
        <v>1</v>
      </c>
      <c r="F10250" t="s">
        <v>2612</v>
      </c>
      <c r="G10250">
        <v>0</v>
      </c>
      <c r="H10250">
        <v>0</v>
      </c>
      <c r="I10250">
        <v>10.51</v>
      </c>
    </row>
    <row r="10251" spans="1:9" x14ac:dyDescent="0.25">
      <c r="A10251">
        <v>2600110016</v>
      </c>
      <c r="B10251" t="s">
        <v>7900</v>
      </c>
      <c r="C10251" t="s">
        <v>699</v>
      </c>
      <c r="D10251" t="s">
        <v>700</v>
      </c>
      <c r="E10251">
        <v>1</v>
      </c>
      <c r="F10251" t="s">
        <v>2612</v>
      </c>
      <c r="G10251">
        <v>0</v>
      </c>
      <c r="H10251">
        <v>0</v>
      </c>
      <c r="I10251">
        <v>1.27</v>
      </c>
    </row>
    <row r="10252" spans="1:9" x14ac:dyDescent="0.25">
      <c r="A10252">
        <v>2600110018</v>
      </c>
      <c r="B10252" t="s">
        <v>7901</v>
      </c>
      <c r="C10252" t="s">
        <v>699</v>
      </c>
      <c r="D10252" t="s">
        <v>700</v>
      </c>
      <c r="E10252">
        <v>1</v>
      </c>
      <c r="F10252" t="s">
        <v>7095</v>
      </c>
      <c r="G10252">
        <v>0</v>
      </c>
      <c r="H10252">
        <v>0</v>
      </c>
      <c r="I10252">
        <v>55.83</v>
      </c>
    </row>
    <row r="10253" spans="1:9" x14ac:dyDescent="0.25">
      <c r="A10253">
        <v>2600110027</v>
      </c>
      <c r="B10253" t="s">
        <v>7902</v>
      </c>
      <c r="C10253" t="s">
        <v>699</v>
      </c>
      <c r="D10253" t="s">
        <v>700</v>
      </c>
      <c r="E10253">
        <v>69</v>
      </c>
      <c r="F10253" t="s">
        <v>2612</v>
      </c>
      <c r="G10253">
        <v>0</v>
      </c>
      <c r="H10253">
        <v>0</v>
      </c>
      <c r="I10253">
        <v>0.42376799999999998</v>
      </c>
    </row>
    <row r="10254" spans="1:9" x14ac:dyDescent="0.25">
      <c r="A10254">
        <v>2600110093</v>
      </c>
      <c r="B10254" t="s">
        <v>7903</v>
      </c>
      <c r="C10254" t="s">
        <v>699</v>
      </c>
      <c r="D10254" t="s">
        <v>700</v>
      </c>
      <c r="E10254">
        <v>5</v>
      </c>
      <c r="F10254" t="s">
        <v>2612</v>
      </c>
      <c r="G10254">
        <v>0</v>
      </c>
      <c r="H10254">
        <v>0</v>
      </c>
      <c r="I10254">
        <v>0.93200000000000005</v>
      </c>
    </row>
    <row r="10255" spans="1:9" x14ac:dyDescent="0.25">
      <c r="A10255">
        <v>2600110097</v>
      </c>
      <c r="B10255" t="s">
        <v>7904</v>
      </c>
      <c r="C10255" t="s">
        <v>699</v>
      </c>
      <c r="D10255" t="s">
        <v>700</v>
      </c>
      <c r="E10255">
        <v>1</v>
      </c>
      <c r="F10255" t="s">
        <v>2612</v>
      </c>
      <c r="G10255">
        <v>0</v>
      </c>
      <c r="H10255">
        <v>0</v>
      </c>
      <c r="I10255">
        <v>7.29</v>
      </c>
    </row>
    <row r="10256" spans="1:9" x14ac:dyDescent="0.25">
      <c r="A10256">
        <v>2610020006</v>
      </c>
      <c r="B10256" t="s">
        <v>7905</v>
      </c>
      <c r="C10256" t="s">
        <v>699</v>
      </c>
      <c r="D10256" t="s">
        <v>700</v>
      </c>
      <c r="E10256">
        <v>4</v>
      </c>
      <c r="F10256" t="s">
        <v>2612</v>
      </c>
      <c r="G10256">
        <v>0</v>
      </c>
      <c r="H10256">
        <v>0</v>
      </c>
      <c r="I10256">
        <v>42.99</v>
      </c>
    </row>
    <row r="10257" spans="1:9" x14ac:dyDescent="0.25">
      <c r="A10257">
        <v>2610020021</v>
      </c>
      <c r="B10257" t="s">
        <v>7906</v>
      </c>
      <c r="C10257" t="s">
        <v>699</v>
      </c>
      <c r="D10257" t="s">
        <v>700</v>
      </c>
      <c r="E10257">
        <v>1</v>
      </c>
      <c r="F10257" t="s">
        <v>2612</v>
      </c>
      <c r="G10257">
        <v>0</v>
      </c>
      <c r="H10257">
        <v>0</v>
      </c>
      <c r="I10257">
        <v>635.6</v>
      </c>
    </row>
    <row r="10258" spans="1:9" x14ac:dyDescent="0.25">
      <c r="A10258">
        <v>2610020022</v>
      </c>
      <c r="B10258" t="s">
        <v>7907</v>
      </c>
      <c r="C10258" t="s">
        <v>699</v>
      </c>
      <c r="D10258" t="s">
        <v>700</v>
      </c>
      <c r="E10258">
        <v>1</v>
      </c>
      <c r="F10258" t="s">
        <v>2612</v>
      </c>
      <c r="G10258">
        <v>0</v>
      </c>
      <c r="H10258">
        <v>0</v>
      </c>
      <c r="I10258">
        <v>150</v>
      </c>
    </row>
    <row r="10259" spans="1:9" x14ac:dyDescent="0.25">
      <c r="A10259">
        <v>2610020026</v>
      </c>
      <c r="B10259" t="s">
        <v>7908</v>
      </c>
      <c r="C10259" t="s">
        <v>699</v>
      </c>
      <c r="D10259" t="s">
        <v>700</v>
      </c>
      <c r="E10259">
        <v>20</v>
      </c>
      <c r="F10259" t="s">
        <v>2612</v>
      </c>
      <c r="G10259">
        <v>0</v>
      </c>
      <c r="H10259">
        <v>0</v>
      </c>
      <c r="I10259">
        <v>0.84750000000000003</v>
      </c>
    </row>
    <row r="10260" spans="1:9" x14ac:dyDescent="0.25">
      <c r="A10260">
        <v>2610020031</v>
      </c>
      <c r="B10260" t="s">
        <v>7909</v>
      </c>
      <c r="C10260" t="s">
        <v>699</v>
      </c>
      <c r="D10260" t="s">
        <v>700</v>
      </c>
      <c r="E10260">
        <v>16</v>
      </c>
      <c r="F10260" t="s">
        <v>2612</v>
      </c>
      <c r="G10260">
        <v>0</v>
      </c>
      <c r="H10260">
        <v>0</v>
      </c>
      <c r="I10260">
        <v>0.33875</v>
      </c>
    </row>
    <row r="10261" spans="1:9" x14ac:dyDescent="0.25">
      <c r="A10261">
        <v>2610020057</v>
      </c>
      <c r="B10261" t="s">
        <v>7910</v>
      </c>
      <c r="C10261" t="s">
        <v>699</v>
      </c>
      <c r="D10261" t="s">
        <v>700</v>
      </c>
      <c r="E10261">
        <v>75</v>
      </c>
      <c r="F10261" t="s">
        <v>4426</v>
      </c>
      <c r="G10261">
        <v>0</v>
      </c>
      <c r="H10261">
        <v>0</v>
      </c>
      <c r="I10261">
        <v>8.1552000000000007</v>
      </c>
    </row>
    <row r="10262" spans="1:9" x14ac:dyDescent="0.25">
      <c r="A10262">
        <v>2610020058</v>
      </c>
      <c r="B10262" t="s">
        <v>7911</v>
      </c>
      <c r="C10262" t="s">
        <v>699</v>
      </c>
      <c r="D10262" t="s">
        <v>700</v>
      </c>
      <c r="E10262">
        <v>60.85</v>
      </c>
      <c r="F10262" t="s">
        <v>4426</v>
      </c>
      <c r="G10262">
        <v>0</v>
      </c>
      <c r="H10262">
        <v>0</v>
      </c>
      <c r="I10262">
        <v>25.209367</v>
      </c>
    </row>
  </sheetData>
  <autoFilter ref="A1:I10189" xr:uid="{267C4173-B53E-4875-9338-5EAE82FF1C2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1B62-DC7C-469B-8B97-341C9B9B14CC}">
  <sheetPr codeName="Hoja6"/>
  <dimension ref="A1:J5690"/>
  <sheetViews>
    <sheetView zoomScale="85" zoomScaleNormal="85" workbookViewId="0">
      <selection sqref="A1:J5689"/>
    </sheetView>
  </sheetViews>
  <sheetFormatPr baseColWidth="10" defaultRowHeight="15" x14ac:dyDescent="0.25"/>
  <cols>
    <col min="1" max="1" width="12.28515625" bestFit="1" customWidth="1"/>
    <col min="2" max="2" width="8.7109375" bestFit="1" customWidth="1"/>
    <col min="3" max="3" width="71.7109375" bestFit="1" customWidth="1"/>
    <col min="4" max="4" width="8.140625" bestFit="1" customWidth="1"/>
    <col min="5" max="5" width="12" style="3" bestFit="1" customWidth="1"/>
    <col min="6" max="6" width="22.42578125" bestFit="1" customWidth="1"/>
    <col min="7" max="7" width="12.28515625" bestFit="1" customWidth="1"/>
    <col min="8" max="8" width="69.42578125" bestFit="1" customWidth="1"/>
    <col min="9" max="9" width="9.42578125" bestFit="1" customWidth="1"/>
    <col min="10" max="10" width="12" style="3" bestFit="1" customWidth="1"/>
  </cols>
  <sheetData>
    <row r="1" spans="1:10" x14ac:dyDescent="0.25">
      <c r="A1" t="s">
        <v>7934</v>
      </c>
      <c r="B1" t="s">
        <v>7935</v>
      </c>
      <c r="C1" t="s">
        <v>7936</v>
      </c>
      <c r="D1" t="s">
        <v>7937</v>
      </c>
      <c r="E1" s="3" t="s">
        <v>7938</v>
      </c>
      <c r="F1" t="s">
        <v>7939</v>
      </c>
      <c r="G1" t="s">
        <v>989</v>
      </c>
      <c r="H1" t="s">
        <v>7940</v>
      </c>
      <c r="I1" t="s">
        <v>7941</v>
      </c>
      <c r="J1" s="3" t="s">
        <v>7942</v>
      </c>
    </row>
    <row r="2" spans="1:10" x14ac:dyDescent="0.25">
      <c r="A2">
        <v>2000050591</v>
      </c>
      <c r="B2">
        <v>10</v>
      </c>
      <c r="C2" t="s">
        <v>2739</v>
      </c>
      <c r="D2" t="s">
        <v>2632</v>
      </c>
      <c r="E2" s="3">
        <v>12000</v>
      </c>
      <c r="F2" t="s">
        <v>2121</v>
      </c>
      <c r="G2">
        <v>2000050592</v>
      </c>
      <c r="H2" t="s">
        <v>2740</v>
      </c>
      <c r="I2" t="s">
        <v>2612</v>
      </c>
      <c r="J2" s="3">
        <v>1500</v>
      </c>
    </row>
    <row r="3" spans="1:10" x14ac:dyDescent="0.25">
      <c r="A3">
        <v>2000050591</v>
      </c>
      <c r="B3">
        <v>20</v>
      </c>
      <c r="C3" t="s">
        <v>2739</v>
      </c>
      <c r="D3" t="s">
        <v>2632</v>
      </c>
      <c r="E3" s="3">
        <v>12000</v>
      </c>
      <c r="F3" t="s">
        <v>2121</v>
      </c>
      <c r="G3">
        <v>2000050593</v>
      </c>
      <c r="H3" t="s">
        <v>2741</v>
      </c>
      <c r="I3" t="s">
        <v>2612</v>
      </c>
      <c r="J3" s="3">
        <v>1500</v>
      </c>
    </row>
    <row r="4" spans="1:10" x14ac:dyDescent="0.25">
      <c r="A4">
        <v>2000050591</v>
      </c>
      <c r="B4">
        <v>30</v>
      </c>
      <c r="C4" t="s">
        <v>2739</v>
      </c>
      <c r="D4" t="s">
        <v>2632</v>
      </c>
      <c r="E4" s="3">
        <v>12000</v>
      </c>
      <c r="F4" t="s">
        <v>2121</v>
      </c>
      <c r="G4">
        <v>2000050594</v>
      </c>
      <c r="H4" t="s">
        <v>2742</v>
      </c>
      <c r="I4" t="s">
        <v>2612</v>
      </c>
      <c r="J4" s="3">
        <v>1500</v>
      </c>
    </row>
    <row r="5" spans="1:10" x14ac:dyDescent="0.25">
      <c r="A5">
        <v>2000050591</v>
      </c>
      <c r="B5">
        <v>40</v>
      </c>
      <c r="C5" t="s">
        <v>2739</v>
      </c>
      <c r="D5" t="s">
        <v>2632</v>
      </c>
      <c r="E5" s="3">
        <v>12000</v>
      </c>
      <c r="F5" t="s">
        <v>2121</v>
      </c>
      <c r="G5">
        <v>2320071496</v>
      </c>
      <c r="H5" t="s">
        <v>5359</v>
      </c>
      <c r="I5" t="s">
        <v>2612</v>
      </c>
      <c r="J5" s="3">
        <v>1520</v>
      </c>
    </row>
    <row r="6" spans="1:10" x14ac:dyDescent="0.25">
      <c r="A6">
        <v>2000050591</v>
      </c>
      <c r="B6">
        <v>50</v>
      </c>
      <c r="C6" t="s">
        <v>2739</v>
      </c>
      <c r="D6" t="s">
        <v>2632</v>
      </c>
      <c r="E6" s="3">
        <v>12000</v>
      </c>
      <c r="F6" t="s">
        <v>2121</v>
      </c>
      <c r="G6">
        <v>2500030045</v>
      </c>
      <c r="H6" t="s">
        <v>1922</v>
      </c>
      <c r="I6" t="s">
        <v>2612</v>
      </c>
      <c r="J6" s="3">
        <v>13</v>
      </c>
    </row>
    <row r="7" spans="1:10" x14ac:dyDescent="0.25">
      <c r="A7">
        <v>2000050591</v>
      </c>
      <c r="B7">
        <v>60</v>
      </c>
      <c r="C7" t="s">
        <v>2739</v>
      </c>
      <c r="D7" t="s">
        <v>2632</v>
      </c>
      <c r="E7" s="3">
        <v>12000</v>
      </c>
      <c r="F7" t="s">
        <v>2121</v>
      </c>
      <c r="G7">
        <v>2500150007</v>
      </c>
      <c r="H7" t="s">
        <v>6474</v>
      </c>
      <c r="I7" t="s">
        <v>3524</v>
      </c>
      <c r="J7" s="3">
        <v>2</v>
      </c>
    </row>
    <row r="8" spans="1:10" x14ac:dyDescent="0.25">
      <c r="A8">
        <v>2000050591</v>
      </c>
      <c r="B8">
        <v>70</v>
      </c>
      <c r="C8" t="s">
        <v>2739</v>
      </c>
      <c r="D8" t="s">
        <v>2632</v>
      </c>
      <c r="E8" s="3">
        <v>12000</v>
      </c>
      <c r="F8" t="s">
        <v>2121</v>
      </c>
      <c r="G8">
        <v>2500150004</v>
      </c>
      <c r="H8" t="s">
        <v>1741</v>
      </c>
      <c r="I8" t="s">
        <v>2612</v>
      </c>
      <c r="J8" s="3">
        <v>1</v>
      </c>
    </row>
    <row r="9" spans="1:10" x14ac:dyDescent="0.25">
      <c r="A9">
        <v>2000050591</v>
      </c>
      <c r="B9">
        <v>80</v>
      </c>
      <c r="C9" t="s">
        <v>2739</v>
      </c>
      <c r="D9" t="s">
        <v>2632</v>
      </c>
      <c r="E9" s="3">
        <v>12000</v>
      </c>
      <c r="F9" t="s">
        <v>2121</v>
      </c>
      <c r="G9">
        <v>2500090065</v>
      </c>
      <c r="H9" t="s">
        <v>6436</v>
      </c>
      <c r="I9" t="s">
        <v>2612</v>
      </c>
      <c r="J9" s="3">
        <v>250</v>
      </c>
    </row>
    <row r="10" spans="1:10" x14ac:dyDescent="0.25">
      <c r="A10">
        <v>2000050597</v>
      </c>
      <c r="B10">
        <v>10</v>
      </c>
      <c r="C10" t="s">
        <v>2745</v>
      </c>
      <c r="D10" t="s">
        <v>2632</v>
      </c>
      <c r="E10" s="3">
        <v>12000</v>
      </c>
      <c r="F10" t="s">
        <v>2121</v>
      </c>
      <c r="G10">
        <v>2000050588</v>
      </c>
      <c r="H10" t="s">
        <v>2736</v>
      </c>
      <c r="I10" t="s">
        <v>2612</v>
      </c>
      <c r="J10" s="3">
        <v>1500</v>
      </c>
    </row>
    <row r="11" spans="1:10" x14ac:dyDescent="0.25">
      <c r="A11">
        <v>2000050597</v>
      </c>
      <c r="B11">
        <v>20</v>
      </c>
      <c r="C11" t="s">
        <v>2745</v>
      </c>
      <c r="D11" t="s">
        <v>2632</v>
      </c>
      <c r="E11" s="3">
        <v>12000</v>
      </c>
      <c r="F11" t="s">
        <v>2121</v>
      </c>
      <c r="G11">
        <v>2000050589</v>
      </c>
      <c r="H11" t="s">
        <v>2737</v>
      </c>
      <c r="I11" t="s">
        <v>2612</v>
      </c>
      <c r="J11" s="3">
        <v>1500</v>
      </c>
    </row>
    <row r="12" spans="1:10" x14ac:dyDescent="0.25">
      <c r="A12">
        <v>2000050597</v>
      </c>
      <c r="B12">
        <v>30</v>
      </c>
      <c r="C12" t="s">
        <v>2745</v>
      </c>
      <c r="D12" t="s">
        <v>2632</v>
      </c>
      <c r="E12" s="3">
        <v>12000</v>
      </c>
      <c r="F12" t="s">
        <v>2121</v>
      </c>
      <c r="G12">
        <v>2000050590</v>
      </c>
      <c r="H12" t="s">
        <v>2738</v>
      </c>
      <c r="I12" t="s">
        <v>2612</v>
      </c>
      <c r="J12" s="3">
        <v>1500</v>
      </c>
    </row>
    <row r="13" spans="1:10" x14ac:dyDescent="0.25">
      <c r="A13">
        <v>2000050597</v>
      </c>
      <c r="B13">
        <v>40</v>
      </c>
      <c r="C13" t="s">
        <v>2745</v>
      </c>
      <c r="D13" t="s">
        <v>2632</v>
      </c>
      <c r="E13" s="3">
        <v>12000</v>
      </c>
      <c r="F13" t="s">
        <v>2121</v>
      </c>
      <c r="G13">
        <v>2320071495</v>
      </c>
      <c r="H13" t="s">
        <v>5358</v>
      </c>
      <c r="I13" t="s">
        <v>2612</v>
      </c>
      <c r="J13" s="3">
        <v>1520</v>
      </c>
    </row>
    <row r="14" spans="1:10" x14ac:dyDescent="0.25">
      <c r="A14">
        <v>2000050597</v>
      </c>
      <c r="B14">
        <v>50</v>
      </c>
      <c r="C14" t="s">
        <v>2745</v>
      </c>
      <c r="D14" t="s">
        <v>2632</v>
      </c>
      <c r="E14" s="3">
        <v>12000</v>
      </c>
      <c r="F14" t="s">
        <v>2121</v>
      </c>
      <c r="G14">
        <v>2500030045</v>
      </c>
      <c r="H14" t="s">
        <v>1922</v>
      </c>
      <c r="I14" t="s">
        <v>2612</v>
      </c>
      <c r="J14" s="3">
        <v>13</v>
      </c>
    </row>
    <row r="15" spans="1:10" x14ac:dyDescent="0.25">
      <c r="A15">
        <v>2000050597</v>
      </c>
      <c r="B15">
        <v>60</v>
      </c>
      <c r="C15" t="s">
        <v>2745</v>
      </c>
      <c r="D15" t="s">
        <v>2632</v>
      </c>
      <c r="E15" s="3">
        <v>12000</v>
      </c>
      <c r="F15" t="s">
        <v>2121</v>
      </c>
      <c r="G15">
        <v>2500150007</v>
      </c>
      <c r="H15" t="s">
        <v>6474</v>
      </c>
      <c r="I15" t="s">
        <v>3524</v>
      </c>
      <c r="J15" s="3">
        <v>2</v>
      </c>
    </row>
    <row r="16" spans="1:10" x14ac:dyDescent="0.25">
      <c r="A16">
        <v>2000050597</v>
      </c>
      <c r="B16">
        <v>70</v>
      </c>
      <c r="C16" t="s">
        <v>2745</v>
      </c>
      <c r="D16" t="s">
        <v>2632</v>
      </c>
      <c r="E16" s="3">
        <v>12000</v>
      </c>
      <c r="F16" t="s">
        <v>2121</v>
      </c>
      <c r="G16">
        <v>2500150004</v>
      </c>
      <c r="H16" t="s">
        <v>1741</v>
      </c>
      <c r="I16" t="s">
        <v>2612</v>
      </c>
      <c r="J16" s="3">
        <v>1</v>
      </c>
    </row>
    <row r="17" spans="1:10" x14ac:dyDescent="0.25">
      <c r="A17">
        <v>2000050597</v>
      </c>
      <c r="B17">
        <v>80</v>
      </c>
      <c r="C17" t="s">
        <v>2745</v>
      </c>
      <c r="D17" t="s">
        <v>2632</v>
      </c>
      <c r="E17" s="3">
        <v>12000</v>
      </c>
      <c r="F17" t="s">
        <v>2121</v>
      </c>
      <c r="G17">
        <v>2500090065</v>
      </c>
      <c r="H17" t="s">
        <v>6436</v>
      </c>
      <c r="I17" t="s">
        <v>2612</v>
      </c>
      <c r="J17" s="3">
        <v>250</v>
      </c>
    </row>
    <row r="18" spans="1:10" x14ac:dyDescent="0.25">
      <c r="A18">
        <v>2110020095</v>
      </c>
      <c r="B18">
        <v>10</v>
      </c>
      <c r="C18" t="s">
        <v>552</v>
      </c>
      <c r="D18" t="s">
        <v>2612</v>
      </c>
      <c r="E18" s="3">
        <v>12000</v>
      </c>
      <c r="F18" t="s">
        <v>7943</v>
      </c>
      <c r="G18">
        <v>2310210127</v>
      </c>
      <c r="H18" t="s">
        <v>89</v>
      </c>
      <c r="I18" t="s">
        <v>2612</v>
      </c>
      <c r="J18" s="3">
        <v>12000</v>
      </c>
    </row>
    <row r="19" spans="1:10" x14ac:dyDescent="0.25">
      <c r="A19">
        <v>2110020095</v>
      </c>
      <c r="B19">
        <v>20</v>
      </c>
      <c r="C19" t="s">
        <v>552</v>
      </c>
      <c r="D19" t="s">
        <v>2612</v>
      </c>
      <c r="E19" s="3">
        <v>12000</v>
      </c>
      <c r="F19" t="s">
        <v>7943</v>
      </c>
      <c r="G19">
        <v>2310210128</v>
      </c>
      <c r="H19" t="s">
        <v>263</v>
      </c>
      <c r="I19" t="s">
        <v>2612</v>
      </c>
      <c r="J19" s="3">
        <v>12000</v>
      </c>
    </row>
    <row r="20" spans="1:10" x14ac:dyDescent="0.25">
      <c r="A20">
        <v>2110020095</v>
      </c>
      <c r="B20">
        <v>30</v>
      </c>
      <c r="C20" t="s">
        <v>552</v>
      </c>
      <c r="D20" t="s">
        <v>2612</v>
      </c>
      <c r="E20" s="3">
        <v>12000</v>
      </c>
      <c r="F20" t="s">
        <v>7943</v>
      </c>
      <c r="G20">
        <v>2310210129</v>
      </c>
      <c r="H20" t="s">
        <v>106</v>
      </c>
      <c r="I20" t="s">
        <v>2612</v>
      </c>
      <c r="J20" s="3">
        <v>12000</v>
      </c>
    </row>
    <row r="21" spans="1:10" x14ac:dyDescent="0.25">
      <c r="A21">
        <v>2110020095</v>
      </c>
      <c r="B21">
        <v>40</v>
      </c>
      <c r="C21" t="s">
        <v>552</v>
      </c>
      <c r="D21" t="s">
        <v>2612</v>
      </c>
      <c r="E21" s="3">
        <v>12000</v>
      </c>
      <c r="F21" t="s">
        <v>7943</v>
      </c>
      <c r="G21">
        <v>2310210130</v>
      </c>
      <c r="H21" t="s">
        <v>147</v>
      </c>
      <c r="I21" t="s">
        <v>2612</v>
      </c>
      <c r="J21" s="3">
        <v>12000</v>
      </c>
    </row>
    <row r="22" spans="1:10" x14ac:dyDescent="0.25">
      <c r="A22">
        <v>2110020095</v>
      </c>
      <c r="B22">
        <v>50</v>
      </c>
      <c r="C22" t="s">
        <v>552</v>
      </c>
      <c r="D22" t="s">
        <v>2612</v>
      </c>
      <c r="E22" s="3">
        <v>12000</v>
      </c>
      <c r="F22" t="s">
        <v>7943</v>
      </c>
      <c r="G22">
        <v>2310210131</v>
      </c>
      <c r="H22" t="s">
        <v>84</v>
      </c>
      <c r="I22" t="s">
        <v>2612</v>
      </c>
      <c r="J22" s="3">
        <v>12000</v>
      </c>
    </row>
    <row r="23" spans="1:10" x14ac:dyDescent="0.25">
      <c r="A23">
        <v>2110020095</v>
      </c>
      <c r="B23">
        <v>60</v>
      </c>
      <c r="C23" t="s">
        <v>552</v>
      </c>
      <c r="D23" t="s">
        <v>2612</v>
      </c>
      <c r="E23" s="3">
        <v>12000</v>
      </c>
      <c r="F23" t="s">
        <v>7943</v>
      </c>
      <c r="G23">
        <v>2310210132</v>
      </c>
      <c r="H23" t="s">
        <v>73</v>
      </c>
      <c r="I23" t="s">
        <v>2612</v>
      </c>
      <c r="J23" s="3">
        <v>12000</v>
      </c>
    </row>
    <row r="24" spans="1:10" x14ac:dyDescent="0.25">
      <c r="A24">
        <v>2110020095</v>
      </c>
      <c r="B24">
        <v>70</v>
      </c>
      <c r="C24" t="s">
        <v>552</v>
      </c>
      <c r="D24" t="s">
        <v>2612</v>
      </c>
      <c r="E24" s="3">
        <v>12000</v>
      </c>
      <c r="F24" t="s">
        <v>7943</v>
      </c>
      <c r="G24">
        <v>2310210133</v>
      </c>
      <c r="H24" t="s">
        <v>71</v>
      </c>
      <c r="I24" t="s">
        <v>2612</v>
      </c>
      <c r="J24" s="3">
        <v>12000</v>
      </c>
    </row>
    <row r="25" spans="1:10" x14ac:dyDescent="0.25">
      <c r="A25">
        <v>2110020095</v>
      </c>
      <c r="B25">
        <v>80</v>
      </c>
      <c r="C25" t="s">
        <v>552</v>
      </c>
      <c r="D25" t="s">
        <v>2612</v>
      </c>
      <c r="E25" s="3">
        <v>12000</v>
      </c>
      <c r="F25" t="s">
        <v>7943</v>
      </c>
      <c r="G25">
        <v>2310210134</v>
      </c>
      <c r="H25" t="s">
        <v>72</v>
      </c>
      <c r="I25" t="s">
        <v>2612</v>
      </c>
      <c r="J25" s="3">
        <v>12000</v>
      </c>
    </row>
    <row r="26" spans="1:10" x14ac:dyDescent="0.25">
      <c r="A26">
        <v>2110020095</v>
      </c>
      <c r="B26">
        <v>90</v>
      </c>
      <c r="C26" t="s">
        <v>552</v>
      </c>
      <c r="D26" t="s">
        <v>2612</v>
      </c>
      <c r="E26" s="3">
        <v>12000</v>
      </c>
      <c r="F26" t="s">
        <v>7943</v>
      </c>
      <c r="G26">
        <v>2310210135</v>
      </c>
      <c r="H26" t="s">
        <v>88</v>
      </c>
      <c r="I26" t="s">
        <v>2612</v>
      </c>
      <c r="J26" s="3">
        <v>12000</v>
      </c>
    </row>
    <row r="27" spans="1:10" x14ac:dyDescent="0.25">
      <c r="A27">
        <v>2110020095</v>
      </c>
      <c r="B27">
        <v>100</v>
      </c>
      <c r="C27" t="s">
        <v>552</v>
      </c>
      <c r="D27" t="s">
        <v>2612</v>
      </c>
      <c r="E27" s="3">
        <v>12000</v>
      </c>
      <c r="F27" t="s">
        <v>7943</v>
      </c>
      <c r="G27">
        <v>2310210136</v>
      </c>
      <c r="H27" t="s">
        <v>87</v>
      </c>
      <c r="I27" t="s">
        <v>2612</v>
      </c>
      <c r="J27" s="3">
        <v>12000</v>
      </c>
    </row>
    <row r="28" spans="1:10" x14ac:dyDescent="0.25">
      <c r="A28">
        <v>2110020095</v>
      </c>
      <c r="B28">
        <v>110</v>
      </c>
      <c r="C28" t="s">
        <v>552</v>
      </c>
      <c r="D28" t="s">
        <v>2612</v>
      </c>
      <c r="E28" s="3">
        <v>12000</v>
      </c>
      <c r="F28" t="s">
        <v>7943</v>
      </c>
      <c r="G28">
        <v>2310210137</v>
      </c>
      <c r="H28" t="s">
        <v>105</v>
      </c>
      <c r="I28" t="s">
        <v>2612</v>
      </c>
      <c r="J28" s="3">
        <v>12000</v>
      </c>
    </row>
    <row r="29" spans="1:10" x14ac:dyDescent="0.25">
      <c r="A29">
        <v>2110020095</v>
      </c>
      <c r="B29">
        <v>120</v>
      </c>
      <c r="C29" t="s">
        <v>552</v>
      </c>
      <c r="D29" t="s">
        <v>2612</v>
      </c>
      <c r="E29" s="3">
        <v>12000</v>
      </c>
      <c r="F29" t="s">
        <v>7943</v>
      </c>
      <c r="G29">
        <v>2310210138</v>
      </c>
      <c r="H29" t="s">
        <v>70</v>
      </c>
      <c r="I29" t="s">
        <v>2612</v>
      </c>
      <c r="J29" s="3">
        <v>12000</v>
      </c>
    </row>
    <row r="30" spans="1:10" x14ac:dyDescent="0.25">
      <c r="A30">
        <v>2110020095</v>
      </c>
      <c r="B30">
        <v>130</v>
      </c>
      <c r="C30" t="s">
        <v>552</v>
      </c>
      <c r="D30" t="s">
        <v>2612</v>
      </c>
      <c r="E30" s="3">
        <v>12000</v>
      </c>
      <c r="F30" t="s">
        <v>7943</v>
      </c>
      <c r="G30">
        <v>2320050818</v>
      </c>
      <c r="H30" t="s">
        <v>2112</v>
      </c>
      <c r="I30" t="s">
        <v>2612</v>
      </c>
      <c r="J30" s="3">
        <v>12000</v>
      </c>
    </row>
    <row r="31" spans="1:10" x14ac:dyDescent="0.25">
      <c r="A31">
        <v>2110020095</v>
      </c>
      <c r="B31">
        <v>140</v>
      </c>
      <c r="C31" t="s">
        <v>552</v>
      </c>
      <c r="D31" t="s">
        <v>2612</v>
      </c>
      <c r="E31" s="3">
        <v>12000</v>
      </c>
      <c r="F31" t="s">
        <v>7943</v>
      </c>
      <c r="G31">
        <v>2320050826</v>
      </c>
      <c r="H31" t="s">
        <v>2169</v>
      </c>
      <c r="I31" t="s">
        <v>2612</v>
      </c>
      <c r="J31" s="3">
        <v>1000</v>
      </c>
    </row>
    <row r="32" spans="1:10" x14ac:dyDescent="0.25">
      <c r="A32">
        <v>2110020095</v>
      </c>
      <c r="B32">
        <v>150</v>
      </c>
      <c r="C32" t="s">
        <v>552</v>
      </c>
      <c r="D32" t="s">
        <v>2612</v>
      </c>
      <c r="E32" s="3">
        <v>12000</v>
      </c>
      <c r="F32" t="s">
        <v>7943</v>
      </c>
      <c r="G32">
        <v>2500030344</v>
      </c>
      <c r="H32" t="s">
        <v>2197</v>
      </c>
      <c r="I32" t="s">
        <v>2612</v>
      </c>
      <c r="J32" s="3">
        <v>100</v>
      </c>
    </row>
    <row r="33" spans="1:10" x14ac:dyDescent="0.25">
      <c r="A33">
        <v>2110020104</v>
      </c>
      <c r="B33">
        <v>10</v>
      </c>
      <c r="C33" t="s">
        <v>477</v>
      </c>
      <c r="D33" t="s">
        <v>2612</v>
      </c>
      <c r="E33" s="3">
        <v>12000</v>
      </c>
      <c r="F33" t="s">
        <v>7944</v>
      </c>
      <c r="G33">
        <v>2310090470</v>
      </c>
      <c r="H33" t="s">
        <v>116</v>
      </c>
      <c r="I33" t="s">
        <v>2612</v>
      </c>
      <c r="J33" s="3">
        <v>12000</v>
      </c>
    </row>
    <row r="34" spans="1:10" x14ac:dyDescent="0.25">
      <c r="A34">
        <v>2110020104</v>
      </c>
      <c r="B34">
        <v>20</v>
      </c>
      <c r="C34" t="s">
        <v>477</v>
      </c>
      <c r="D34" t="s">
        <v>2612</v>
      </c>
      <c r="E34" s="3">
        <v>12000</v>
      </c>
      <c r="F34" t="s">
        <v>7944</v>
      </c>
      <c r="G34">
        <v>2310160238</v>
      </c>
      <c r="H34" t="s">
        <v>42</v>
      </c>
      <c r="I34" t="s">
        <v>2612</v>
      </c>
      <c r="J34" s="3">
        <v>12000</v>
      </c>
    </row>
    <row r="35" spans="1:10" x14ac:dyDescent="0.25">
      <c r="A35">
        <v>2110020104</v>
      </c>
      <c r="B35">
        <v>30</v>
      </c>
      <c r="C35" t="s">
        <v>477</v>
      </c>
      <c r="D35" t="s">
        <v>2612</v>
      </c>
      <c r="E35" s="3">
        <v>12000</v>
      </c>
      <c r="F35" t="s">
        <v>7944</v>
      </c>
      <c r="G35">
        <v>2310160248</v>
      </c>
      <c r="H35" t="s">
        <v>32</v>
      </c>
      <c r="I35" t="s">
        <v>2612</v>
      </c>
      <c r="J35" s="3">
        <v>12000</v>
      </c>
    </row>
    <row r="36" spans="1:10" x14ac:dyDescent="0.25">
      <c r="A36">
        <v>2110020104</v>
      </c>
      <c r="B36">
        <v>40</v>
      </c>
      <c r="C36" t="s">
        <v>477</v>
      </c>
      <c r="D36" t="s">
        <v>2612</v>
      </c>
      <c r="E36" s="3">
        <v>12000</v>
      </c>
      <c r="F36" t="s">
        <v>7944</v>
      </c>
      <c r="G36">
        <v>2410170037</v>
      </c>
      <c r="H36" t="s">
        <v>1721</v>
      </c>
      <c r="I36" t="s">
        <v>2612</v>
      </c>
      <c r="J36" s="3">
        <v>12000</v>
      </c>
    </row>
    <row r="37" spans="1:10" x14ac:dyDescent="0.25">
      <c r="A37">
        <v>2110020104</v>
      </c>
      <c r="B37">
        <v>50</v>
      </c>
      <c r="C37" t="s">
        <v>477</v>
      </c>
      <c r="D37" t="s">
        <v>2612</v>
      </c>
      <c r="E37" s="3">
        <v>12000</v>
      </c>
      <c r="F37" t="s">
        <v>7944</v>
      </c>
      <c r="G37">
        <v>2410170233</v>
      </c>
      <c r="H37" t="s">
        <v>1746</v>
      </c>
      <c r="I37" t="s">
        <v>2612</v>
      </c>
      <c r="J37" s="3">
        <v>12000</v>
      </c>
    </row>
    <row r="38" spans="1:10" x14ac:dyDescent="0.25">
      <c r="A38">
        <v>2110020104</v>
      </c>
      <c r="B38">
        <v>60</v>
      </c>
      <c r="C38" t="s">
        <v>477</v>
      </c>
      <c r="D38" t="s">
        <v>2612</v>
      </c>
      <c r="E38" s="3">
        <v>12000</v>
      </c>
      <c r="F38" t="s">
        <v>7944</v>
      </c>
      <c r="G38">
        <v>2320050670</v>
      </c>
      <c r="H38" t="s">
        <v>1771</v>
      </c>
      <c r="I38" t="s">
        <v>2612</v>
      </c>
      <c r="J38" s="3">
        <v>1000</v>
      </c>
    </row>
    <row r="39" spans="1:10" x14ac:dyDescent="0.25">
      <c r="A39">
        <v>2110020104</v>
      </c>
      <c r="B39">
        <v>70</v>
      </c>
      <c r="C39" t="s">
        <v>477</v>
      </c>
      <c r="D39" t="s">
        <v>2612</v>
      </c>
      <c r="E39" s="3">
        <v>12000</v>
      </c>
      <c r="F39" t="s">
        <v>7944</v>
      </c>
      <c r="G39">
        <v>2500030097</v>
      </c>
      <c r="H39" t="s">
        <v>1724</v>
      </c>
      <c r="I39" t="s">
        <v>2612</v>
      </c>
      <c r="J39" s="3">
        <v>21</v>
      </c>
    </row>
    <row r="40" spans="1:10" x14ac:dyDescent="0.25">
      <c r="A40">
        <v>2110020104</v>
      </c>
      <c r="B40">
        <v>80</v>
      </c>
      <c r="C40" t="s">
        <v>477</v>
      </c>
      <c r="D40" t="s">
        <v>2612</v>
      </c>
      <c r="E40" s="3">
        <v>12000</v>
      </c>
      <c r="F40" t="s">
        <v>7944</v>
      </c>
      <c r="G40">
        <v>2310180036</v>
      </c>
      <c r="H40" t="s">
        <v>569</v>
      </c>
      <c r="I40" t="s">
        <v>4426</v>
      </c>
      <c r="J40" s="3">
        <v>42</v>
      </c>
    </row>
    <row r="41" spans="1:10" x14ac:dyDescent="0.25">
      <c r="A41">
        <v>2110020105</v>
      </c>
      <c r="B41">
        <v>10</v>
      </c>
      <c r="C41" t="s">
        <v>586</v>
      </c>
      <c r="D41" t="s">
        <v>2612</v>
      </c>
      <c r="E41" s="3">
        <v>12000</v>
      </c>
      <c r="F41" t="s">
        <v>7944</v>
      </c>
      <c r="G41">
        <v>2410170037</v>
      </c>
      <c r="H41" t="s">
        <v>1721</v>
      </c>
      <c r="I41" t="s">
        <v>2612</v>
      </c>
      <c r="J41" s="3">
        <v>12000</v>
      </c>
    </row>
    <row r="42" spans="1:10" x14ac:dyDescent="0.25">
      <c r="A42">
        <v>2110020105</v>
      </c>
      <c r="B42">
        <v>20</v>
      </c>
      <c r="C42" t="s">
        <v>586</v>
      </c>
      <c r="D42" t="s">
        <v>2612</v>
      </c>
      <c r="E42" s="3">
        <v>12000</v>
      </c>
      <c r="F42" t="s">
        <v>7944</v>
      </c>
      <c r="G42">
        <v>2410170233</v>
      </c>
      <c r="H42" t="s">
        <v>1746</v>
      </c>
      <c r="I42" t="s">
        <v>2612</v>
      </c>
      <c r="J42" s="3">
        <v>12000</v>
      </c>
    </row>
    <row r="43" spans="1:10" x14ac:dyDescent="0.25">
      <c r="A43">
        <v>2110020105</v>
      </c>
      <c r="B43">
        <v>30</v>
      </c>
      <c r="C43" t="s">
        <v>586</v>
      </c>
      <c r="D43" t="s">
        <v>2612</v>
      </c>
      <c r="E43" s="3">
        <v>12000</v>
      </c>
      <c r="F43" t="s">
        <v>7944</v>
      </c>
      <c r="G43">
        <v>2320050670</v>
      </c>
      <c r="H43" t="s">
        <v>1771</v>
      </c>
      <c r="I43" t="s">
        <v>2612</v>
      </c>
      <c r="J43" s="3">
        <v>1000</v>
      </c>
    </row>
    <row r="44" spans="1:10" x14ac:dyDescent="0.25">
      <c r="A44">
        <v>2110020105</v>
      </c>
      <c r="B44">
        <v>40</v>
      </c>
      <c r="C44" t="s">
        <v>586</v>
      </c>
      <c r="D44" t="s">
        <v>2612</v>
      </c>
      <c r="E44" s="3">
        <v>12000</v>
      </c>
      <c r="F44" t="s">
        <v>7944</v>
      </c>
      <c r="G44">
        <v>2500030097</v>
      </c>
      <c r="H44" t="s">
        <v>1724</v>
      </c>
      <c r="I44" t="s">
        <v>2612</v>
      </c>
      <c r="J44" s="3">
        <v>21</v>
      </c>
    </row>
    <row r="45" spans="1:10" x14ac:dyDescent="0.25">
      <c r="A45">
        <v>2110020105</v>
      </c>
      <c r="B45">
        <v>50</v>
      </c>
      <c r="C45" t="s">
        <v>586</v>
      </c>
      <c r="D45" t="s">
        <v>2612</v>
      </c>
      <c r="E45" s="3">
        <v>12000</v>
      </c>
      <c r="F45" t="s">
        <v>7944</v>
      </c>
      <c r="G45">
        <v>2310090471</v>
      </c>
      <c r="H45" t="s">
        <v>709</v>
      </c>
      <c r="I45" t="s">
        <v>2612</v>
      </c>
      <c r="J45" s="3">
        <v>12000</v>
      </c>
    </row>
    <row r="46" spans="1:10" x14ac:dyDescent="0.25">
      <c r="A46">
        <v>2110020105</v>
      </c>
      <c r="B46">
        <v>60</v>
      </c>
      <c r="C46" t="s">
        <v>586</v>
      </c>
      <c r="D46" t="s">
        <v>2612</v>
      </c>
      <c r="E46" s="3">
        <v>12000</v>
      </c>
      <c r="F46" t="s">
        <v>7944</v>
      </c>
      <c r="G46">
        <v>2310160239</v>
      </c>
      <c r="H46" t="s">
        <v>389</v>
      </c>
      <c r="I46" t="s">
        <v>2612</v>
      </c>
      <c r="J46" s="3">
        <v>12000</v>
      </c>
    </row>
    <row r="47" spans="1:10" x14ac:dyDescent="0.25">
      <c r="A47">
        <v>2110020105</v>
      </c>
      <c r="B47">
        <v>70</v>
      </c>
      <c r="C47" t="s">
        <v>586</v>
      </c>
      <c r="D47" t="s">
        <v>2612</v>
      </c>
      <c r="E47" s="3">
        <v>12000</v>
      </c>
      <c r="F47" t="s">
        <v>7944</v>
      </c>
      <c r="G47">
        <v>2310160249</v>
      </c>
      <c r="H47" t="s">
        <v>34</v>
      </c>
      <c r="I47" t="s">
        <v>2612</v>
      </c>
      <c r="J47" s="3">
        <v>12000</v>
      </c>
    </row>
    <row r="48" spans="1:10" x14ac:dyDescent="0.25">
      <c r="A48">
        <v>2110020105</v>
      </c>
      <c r="B48">
        <v>80</v>
      </c>
      <c r="C48" t="s">
        <v>586</v>
      </c>
      <c r="D48" t="s">
        <v>2612</v>
      </c>
      <c r="E48" s="3">
        <v>12000</v>
      </c>
      <c r="F48" t="s">
        <v>7944</v>
      </c>
      <c r="G48">
        <v>2310180042</v>
      </c>
      <c r="H48" t="s">
        <v>637</v>
      </c>
      <c r="I48" t="s">
        <v>4426</v>
      </c>
      <c r="J48" s="3">
        <v>42</v>
      </c>
    </row>
    <row r="49" spans="1:10" x14ac:dyDescent="0.25">
      <c r="A49">
        <v>2110020106</v>
      </c>
      <c r="B49">
        <v>10</v>
      </c>
      <c r="C49" t="s">
        <v>423</v>
      </c>
      <c r="D49" t="s">
        <v>2612</v>
      </c>
      <c r="E49" s="3">
        <v>12000</v>
      </c>
      <c r="F49" t="s">
        <v>7944</v>
      </c>
      <c r="G49">
        <v>2310090472</v>
      </c>
      <c r="H49" t="s">
        <v>385</v>
      </c>
      <c r="I49" t="s">
        <v>2612</v>
      </c>
      <c r="J49" s="3">
        <v>12000</v>
      </c>
    </row>
    <row r="50" spans="1:10" x14ac:dyDescent="0.25">
      <c r="A50">
        <v>2110020106</v>
      </c>
      <c r="B50">
        <v>20</v>
      </c>
      <c r="C50" t="s">
        <v>423</v>
      </c>
      <c r="D50" t="s">
        <v>2612</v>
      </c>
      <c r="E50" s="3">
        <v>12000</v>
      </c>
      <c r="F50" t="s">
        <v>7944</v>
      </c>
      <c r="G50">
        <v>2310160240</v>
      </c>
      <c r="H50" t="s">
        <v>39</v>
      </c>
      <c r="I50" t="s">
        <v>2612</v>
      </c>
      <c r="J50" s="3">
        <v>12000</v>
      </c>
    </row>
    <row r="51" spans="1:10" x14ac:dyDescent="0.25">
      <c r="A51">
        <v>2110020106</v>
      </c>
      <c r="B51">
        <v>30</v>
      </c>
      <c r="C51" t="s">
        <v>423</v>
      </c>
      <c r="D51" t="s">
        <v>2612</v>
      </c>
      <c r="E51" s="3">
        <v>12000</v>
      </c>
      <c r="F51" t="s">
        <v>7944</v>
      </c>
      <c r="G51">
        <v>2310160250</v>
      </c>
      <c r="H51" t="s">
        <v>31</v>
      </c>
      <c r="I51" t="s">
        <v>2612</v>
      </c>
      <c r="J51" s="3">
        <v>12000</v>
      </c>
    </row>
    <row r="52" spans="1:10" x14ac:dyDescent="0.25">
      <c r="A52">
        <v>2110020106</v>
      </c>
      <c r="B52">
        <v>40</v>
      </c>
      <c r="C52" t="s">
        <v>423</v>
      </c>
      <c r="D52" t="s">
        <v>2612</v>
      </c>
      <c r="E52" s="3">
        <v>12000</v>
      </c>
      <c r="F52" t="s">
        <v>7944</v>
      </c>
      <c r="G52">
        <v>2410170037</v>
      </c>
      <c r="H52" t="s">
        <v>1721</v>
      </c>
      <c r="I52" t="s">
        <v>2612</v>
      </c>
      <c r="J52" s="3">
        <v>12000</v>
      </c>
    </row>
    <row r="53" spans="1:10" x14ac:dyDescent="0.25">
      <c r="A53">
        <v>2110020106</v>
      </c>
      <c r="B53">
        <v>50</v>
      </c>
      <c r="C53" t="s">
        <v>423</v>
      </c>
      <c r="D53" t="s">
        <v>2612</v>
      </c>
      <c r="E53" s="3">
        <v>12000</v>
      </c>
      <c r="F53" t="s">
        <v>7944</v>
      </c>
      <c r="G53">
        <v>2410170233</v>
      </c>
      <c r="H53" t="s">
        <v>1746</v>
      </c>
      <c r="I53" t="s">
        <v>2612</v>
      </c>
      <c r="J53" s="3">
        <v>12000</v>
      </c>
    </row>
    <row r="54" spans="1:10" x14ac:dyDescent="0.25">
      <c r="A54">
        <v>2110020106</v>
      </c>
      <c r="B54">
        <v>60</v>
      </c>
      <c r="C54" t="s">
        <v>423</v>
      </c>
      <c r="D54" t="s">
        <v>2612</v>
      </c>
      <c r="E54" s="3">
        <v>12000</v>
      </c>
      <c r="F54" t="s">
        <v>7944</v>
      </c>
      <c r="G54">
        <v>2320050670</v>
      </c>
      <c r="H54" t="s">
        <v>1771</v>
      </c>
      <c r="I54" t="s">
        <v>2612</v>
      </c>
      <c r="J54" s="3">
        <v>1000</v>
      </c>
    </row>
    <row r="55" spans="1:10" x14ac:dyDescent="0.25">
      <c r="A55">
        <v>2110020106</v>
      </c>
      <c r="B55">
        <v>70</v>
      </c>
      <c r="C55" t="s">
        <v>423</v>
      </c>
      <c r="D55" t="s">
        <v>2612</v>
      </c>
      <c r="E55" s="3">
        <v>12000</v>
      </c>
      <c r="F55" t="s">
        <v>7944</v>
      </c>
      <c r="G55">
        <v>2500030097</v>
      </c>
      <c r="H55" t="s">
        <v>1724</v>
      </c>
      <c r="I55" t="s">
        <v>2612</v>
      </c>
      <c r="J55" s="3">
        <v>21</v>
      </c>
    </row>
    <row r="56" spans="1:10" x14ac:dyDescent="0.25">
      <c r="A56">
        <v>2110020106</v>
      </c>
      <c r="B56">
        <v>80</v>
      </c>
      <c r="C56" t="s">
        <v>423</v>
      </c>
      <c r="D56" t="s">
        <v>2612</v>
      </c>
      <c r="E56" s="3">
        <v>12000</v>
      </c>
      <c r="F56" t="s">
        <v>7944</v>
      </c>
      <c r="G56">
        <v>2310180041</v>
      </c>
      <c r="H56" t="s">
        <v>570</v>
      </c>
      <c r="I56" t="s">
        <v>4426</v>
      </c>
      <c r="J56" s="3">
        <v>42</v>
      </c>
    </row>
    <row r="57" spans="1:10" x14ac:dyDescent="0.25">
      <c r="A57">
        <v>2110020107</v>
      </c>
      <c r="B57">
        <v>10</v>
      </c>
      <c r="C57" t="s">
        <v>424</v>
      </c>
      <c r="D57" t="s">
        <v>2612</v>
      </c>
      <c r="E57" s="3">
        <v>12000</v>
      </c>
      <c r="F57" t="s">
        <v>7944</v>
      </c>
      <c r="G57">
        <v>2310090473</v>
      </c>
      <c r="H57" t="s">
        <v>74</v>
      </c>
      <c r="I57" t="s">
        <v>2612</v>
      </c>
      <c r="J57" s="3">
        <v>12000</v>
      </c>
    </row>
    <row r="58" spans="1:10" x14ac:dyDescent="0.25">
      <c r="A58">
        <v>2110020107</v>
      </c>
      <c r="B58">
        <v>20</v>
      </c>
      <c r="C58" t="s">
        <v>424</v>
      </c>
      <c r="D58" t="s">
        <v>2612</v>
      </c>
      <c r="E58" s="3">
        <v>12000</v>
      </c>
      <c r="F58" t="s">
        <v>7944</v>
      </c>
      <c r="G58">
        <v>2310160241</v>
      </c>
      <c r="H58" t="s">
        <v>713</v>
      </c>
      <c r="I58" t="s">
        <v>2612</v>
      </c>
      <c r="J58" s="3">
        <v>12000</v>
      </c>
    </row>
    <row r="59" spans="1:10" x14ac:dyDescent="0.25">
      <c r="A59">
        <v>2110020107</v>
      </c>
      <c r="B59">
        <v>30</v>
      </c>
      <c r="C59" t="s">
        <v>424</v>
      </c>
      <c r="D59" t="s">
        <v>2612</v>
      </c>
      <c r="E59" s="3">
        <v>12000</v>
      </c>
      <c r="F59" t="s">
        <v>7944</v>
      </c>
      <c r="G59">
        <v>2310160251</v>
      </c>
      <c r="H59" t="s">
        <v>239</v>
      </c>
      <c r="I59" t="s">
        <v>2612</v>
      </c>
      <c r="J59" s="3">
        <v>12000</v>
      </c>
    </row>
    <row r="60" spans="1:10" x14ac:dyDescent="0.25">
      <c r="A60">
        <v>2110020107</v>
      </c>
      <c r="B60">
        <v>40</v>
      </c>
      <c r="C60" t="s">
        <v>424</v>
      </c>
      <c r="D60" t="s">
        <v>2612</v>
      </c>
      <c r="E60" s="3">
        <v>12000</v>
      </c>
      <c r="F60" t="s">
        <v>7944</v>
      </c>
      <c r="G60">
        <v>2410170037</v>
      </c>
      <c r="H60" t="s">
        <v>1721</v>
      </c>
      <c r="I60" t="s">
        <v>2612</v>
      </c>
      <c r="J60" s="3">
        <v>12000</v>
      </c>
    </row>
    <row r="61" spans="1:10" x14ac:dyDescent="0.25">
      <c r="A61">
        <v>2110020107</v>
      </c>
      <c r="B61">
        <v>50</v>
      </c>
      <c r="C61" t="s">
        <v>424</v>
      </c>
      <c r="D61" t="s">
        <v>2612</v>
      </c>
      <c r="E61" s="3">
        <v>12000</v>
      </c>
      <c r="F61" t="s">
        <v>7944</v>
      </c>
      <c r="G61">
        <v>2410170233</v>
      </c>
      <c r="H61" t="s">
        <v>1746</v>
      </c>
      <c r="I61" t="s">
        <v>2612</v>
      </c>
      <c r="J61" s="3">
        <v>12000</v>
      </c>
    </row>
    <row r="62" spans="1:10" x14ac:dyDescent="0.25">
      <c r="A62">
        <v>2110020107</v>
      </c>
      <c r="B62">
        <v>60</v>
      </c>
      <c r="C62" t="s">
        <v>424</v>
      </c>
      <c r="D62" t="s">
        <v>2612</v>
      </c>
      <c r="E62" s="3">
        <v>12000</v>
      </c>
      <c r="F62" t="s">
        <v>7944</v>
      </c>
      <c r="G62">
        <v>2320050670</v>
      </c>
      <c r="H62" t="s">
        <v>1771</v>
      </c>
      <c r="I62" t="s">
        <v>2612</v>
      </c>
      <c r="J62" s="3">
        <v>1000</v>
      </c>
    </row>
    <row r="63" spans="1:10" x14ac:dyDescent="0.25">
      <c r="A63">
        <v>2110020107</v>
      </c>
      <c r="B63">
        <v>70</v>
      </c>
      <c r="C63" t="s">
        <v>424</v>
      </c>
      <c r="D63" t="s">
        <v>2612</v>
      </c>
      <c r="E63" s="3">
        <v>12000</v>
      </c>
      <c r="F63" t="s">
        <v>7944</v>
      </c>
      <c r="G63">
        <v>2500030097</v>
      </c>
      <c r="H63" t="s">
        <v>1724</v>
      </c>
      <c r="I63" t="s">
        <v>2612</v>
      </c>
      <c r="J63" s="3">
        <v>21</v>
      </c>
    </row>
    <row r="64" spans="1:10" x14ac:dyDescent="0.25">
      <c r="A64">
        <v>2110020107</v>
      </c>
      <c r="B64">
        <v>80</v>
      </c>
      <c r="C64" t="s">
        <v>424</v>
      </c>
      <c r="D64" t="s">
        <v>2612</v>
      </c>
      <c r="E64" s="3">
        <v>12000</v>
      </c>
      <c r="F64" t="s">
        <v>7944</v>
      </c>
      <c r="G64">
        <v>2310180044</v>
      </c>
      <c r="H64" t="s">
        <v>638</v>
      </c>
      <c r="I64" t="s">
        <v>4426</v>
      </c>
      <c r="J64" s="3">
        <v>48</v>
      </c>
    </row>
    <row r="65" spans="1:10" x14ac:dyDescent="0.25">
      <c r="A65">
        <v>2110020108</v>
      </c>
      <c r="B65">
        <v>10</v>
      </c>
      <c r="C65" t="s">
        <v>80</v>
      </c>
      <c r="D65" t="s">
        <v>2612</v>
      </c>
      <c r="E65" s="3">
        <v>20000</v>
      </c>
      <c r="F65" t="s">
        <v>7944</v>
      </c>
      <c r="G65">
        <v>2310210149</v>
      </c>
      <c r="H65" t="s">
        <v>68</v>
      </c>
      <c r="I65" t="s">
        <v>2612</v>
      </c>
      <c r="J65" s="3">
        <v>20000</v>
      </c>
    </row>
    <row r="66" spans="1:10" x14ac:dyDescent="0.25">
      <c r="A66">
        <v>2110020108</v>
      </c>
      <c r="B66">
        <v>20</v>
      </c>
      <c r="C66" t="s">
        <v>80</v>
      </c>
      <c r="D66" t="s">
        <v>2612</v>
      </c>
      <c r="E66" s="3">
        <v>20000</v>
      </c>
      <c r="F66" t="s">
        <v>7944</v>
      </c>
      <c r="G66">
        <v>2310210150</v>
      </c>
      <c r="H66" t="s">
        <v>142</v>
      </c>
      <c r="I66" t="s">
        <v>2612</v>
      </c>
      <c r="J66" s="3">
        <v>20000</v>
      </c>
    </row>
    <row r="67" spans="1:10" x14ac:dyDescent="0.25">
      <c r="A67">
        <v>2110020108</v>
      </c>
      <c r="B67">
        <v>30</v>
      </c>
      <c r="C67" t="s">
        <v>80</v>
      </c>
      <c r="D67" t="s">
        <v>2612</v>
      </c>
      <c r="E67" s="3">
        <v>20000</v>
      </c>
      <c r="F67" t="s">
        <v>7944</v>
      </c>
      <c r="G67">
        <v>2310210151</v>
      </c>
      <c r="H67" t="s">
        <v>66</v>
      </c>
      <c r="I67" t="s">
        <v>2612</v>
      </c>
      <c r="J67" s="3">
        <v>20000</v>
      </c>
    </row>
    <row r="68" spans="1:10" x14ac:dyDescent="0.25">
      <c r="A68">
        <v>2110020108</v>
      </c>
      <c r="B68">
        <v>40</v>
      </c>
      <c r="C68" t="s">
        <v>80</v>
      </c>
      <c r="D68" t="s">
        <v>2612</v>
      </c>
      <c r="E68" s="3">
        <v>20000</v>
      </c>
      <c r="F68" t="s">
        <v>7944</v>
      </c>
      <c r="G68">
        <v>2310210152</v>
      </c>
      <c r="H68" t="s">
        <v>86</v>
      </c>
      <c r="I68" t="s">
        <v>2612</v>
      </c>
      <c r="J68" s="3">
        <v>20000</v>
      </c>
    </row>
    <row r="69" spans="1:10" x14ac:dyDescent="0.25">
      <c r="A69">
        <v>2110020108</v>
      </c>
      <c r="B69">
        <v>50</v>
      </c>
      <c r="C69" t="s">
        <v>80</v>
      </c>
      <c r="D69" t="s">
        <v>2612</v>
      </c>
      <c r="E69" s="3">
        <v>20000</v>
      </c>
      <c r="F69" t="s">
        <v>7944</v>
      </c>
      <c r="G69">
        <v>2310210153</v>
      </c>
      <c r="H69" t="s">
        <v>62</v>
      </c>
      <c r="I69" t="s">
        <v>2612</v>
      </c>
      <c r="J69" s="3">
        <v>20000</v>
      </c>
    </row>
    <row r="70" spans="1:10" x14ac:dyDescent="0.25">
      <c r="A70">
        <v>2110020108</v>
      </c>
      <c r="B70">
        <v>60</v>
      </c>
      <c r="C70" t="s">
        <v>80</v>
      </c>
      <c r="D70" t="s">
        <v>2612</v>
      </c>
      <c r="E70" s="3">
        <v>20000</v>
      </c>
      <c r="F70" t="s">
        <v>7944</v>
      </c>
      <c r="G70">
        <v>2310210154</v>
      </c>
      <c r="H70" t="s">
        <v>141</v>
      </c>
      <c r="I70" t="s">
        <v>2612</v>
      </c>
      <c r="J70" s="3">
        <v>20000</v>
      </c>
    </row>
    <row r="71" spans="1:10" x14ac:dyDescent="0.25">
      <c r="A71">
        <v>2110020108</v>
      </c>
      <c r="B71">
        <v>70</v>
      </c>
      <c r="C71" t="s">
        <v>80</v>
      </c>
      <c r="D71" t="s">
        <v>2612</v>
      </c>
      <c r="E71" s="3">
        <v>20000</v>
      </c>
      <c r="F71" t="s">
        <v>7944</v>
      </c>
      <c r="G71">
        <v>2320050739</v>
      </c>
      <c r="H71" t="s">
        <v>1784</v>
      </c>
      <c r="I71" t="s">
        <v>2612</v>
      </c>
      <c r="J71" s="3">
        <v>1667</v>
      </c>
    </row>
    <row r="72" spans="1:10" x14ac:dyDescent="0.25">
      <c r="A72">
        <v>2110020108</v>
      </c>
      <c r="B72">
        <v>80</v>
      </c>
      <c r="C72" t="s">
        <v>80</v>
      </c>
      <c r="D72" t="s">
        <v>2612</v>
      </c>
      <c r="E72" s="3">
        <v>20000</v>
      </c>
      <c r="F72" t="s">
        <v>7944</v>
      </c>
      <c r="G72">
        <v>2500030257</v>
      </c>
      <c r="H72" t="s">
        <v>1763</v>
      </c>
      <c r="I72" t="s">
        <v>2612</v>
      </c>
      <c r="J72" s="3">
        <v>278</v>
      </c>
    </row>
    <row r="73" spans="1:10" x14ac:dyDescent="0.25">
      <c r="A73">
        <v>2110020108</v>
      </c>
      <c r="B73">
        <v>90</v>
      </c>
      <c r="C73" t="s">
        <v>80</v>
      </c>
      <c r="D73" t="s">
        <v>2612</v>
      </c>
      <c r="E73" s="3">
        <v>20000</v>
      </c>
      <c r="F73" t="s">
        <v>7944</v>
      </c>
      <c r="G73">
        <v>2500090089</v>
      </c>
      <c r="H73" t="s">
        <v>1783</v>
      </c>
      <c r="I73" t="s">
        <v>2612</v>
      </c>
      <c r="J73" s="3">
        <v>20000</v>
      </c>
    </row>
    <row r="74" spans="1:10" x14ac:dyDescent="0.25">
      <c r="A74">
        <v>2110020109</v>
      </c>
      <c r="B74">
        <v>10</v>
      </c>
      <c r="C74" t="s">
        <v>490</v>
      </c>
      <c r="D74" t="s">
        <v>2612</v>
      </c>
      <c r="E74" s="3">
        <v>20000</v>
      </c>
      <c r="F74" t="s">
        <v>7944</v>
      </c>
      <c r="G74">
        <v>2310210149</v>
      </c>
      <c r="H74" t="s">
        <v>68</v>
      </c>
      <c r="I74" t="s">
        <v>2612</v>
      </c>
      <c r="J74" s="3">
        <v>20000</v>
      </c>
    </row>
    <row r="75" spans="1:10" x14ac:dyDescent="0.25">
      <c r="A75">
        <v>2110020109</v>
      </c>
      <c r="B75">
        <v>20</v>
      </c>
      <c r="C75" t="s">
        <v>490</v>
      </c>
      <c r="D75" t="s">
        <v>2612</v>
      </c>
      <c r="E75" s="3">
        <v>20000</v>
      </c>
      <c r="F75" t="s">
        <v>7944</v>
      </c>
      <c r="G75">
        <v>2310210150</v>
      </c>
      <c r="H75" t="s">
        <v>142</v>
      </c>
      <c r="I75" t="s">
        <v>2612</v>
      </c>
      <c r="J75" s="3">
        <v>20000</v>
      </c>
    </row>
    <row r="76" spans="1:10" x14ac:dyDescent="0.25">
      <c r="A76">
        <v>2110020109</v>
      </c>
      <c r="B76">
        <v>30</v>
      </c>
      <c r="C76" t="s">
        <v>490</v>
      </c>
      <c r="D76" t="s">
        <v>2612</v>
      </c>
      <c r="E76" s="3">
        <v>20000</v>
      </c>
      <c r="F76" t="s">
        <v>7944</v>
      </c>
      <c r="G76">
        <v>2310210151</v>
      </c>
      <c r="H76" t="s">
        <v>66</v>
      </c>
      <c r="I76" t="s">
        <v>2612</v>
      </c>
      <c r="J76" s="3">
        <v>20000</v>
      </c>
    </row>
    <row r="77" spans="1:10" x14ac:dyDescent="0.25">
      <c r="A77">
        <v>2110020109</v>
      </c>
      <c r="B77">
        <v>40</v>
      </c>
      <c r="C77" t="s">
        <v>490</v>
      </c>
      <c r="D77" t="s">
        <v>2612</v>
      </c>
      <c r="E77" s="3">
        <v>20000</v>
      </c>
      <c r="F77" t="s">
        <v>7944</v>
      </c>
      <c r="G77">
        <v>2310210152</v>
      </c>
      <c r="H77" t="s">
        <v>86</v>
      </c>
      <c r="I77" t="s">
        <v>2612</v>
      </c>
      <c r="J77" s="3">
        <v>20000</v>
      </c>
    </row>
    <row r="78" spans="1:10" x14ac:dyDescent="0.25">
      <c r="A78">
        <v>2110020109</v>
      </c>
      <c r="B78">
        <v>50</v>
      </c>
      <c r="C78" t="s">
        <v>490</v>
      </c>
      <c r="D78" t="s">
        <v>2612</v>
      </c>
      <c r="E78" s="3">
        <v>20000</v>
      </c>
      <c r="F78" t="s">
        <v>7944</v>
      </c>
      <c r="G78">
        <v>2310210153</v>
      </c>
      <c r="H78" t="s">
        <v>62</v>
      </c>
      <c r="I78" t="s">
        <v>2612</v>
      </c>
      <c r="J78" s="3">
        <v>20000</v>
      </c>
    </row>
    <row r="79" spans="1:10" x14ac:dyDescent="0.25">
      <c r="A79">
        <v>2110020109</v>
      </c>
      <c r="B79">
        <v>60</v>
      </c>
      <c r="C79" t="s">
        <v>490</v>
      </c>
      <c r="D79" t="s">
        <v>2612</v>
      </c>
      <c r="E79" s="3">
        <v>20000</v>
      </c>
      <c r="F79" t="s">
        <v>7944</v>
      </c>
      <c r="G79">
        <v>2310210154</v>
      </c>
      <c r="H79" t="s">
        <v>141</v>
      </c>
      <c r="I79" t="s">
        <v>2612</v>
      </c>
      <c r="J79" s="3">
        <v>20000</v>
      </c>
    </row>
    <row r="80" spans="1:10" x14ac:dyDescent="0.25">
      <c r="A80">
        <v>2110020109</v>
      </c>
      <c r="B80">
        <v>70</v>
      </c>
      <c r="C80" t="s">
        <v>490</v>
      </c>
      <c r="D80" t="s">
        <v>2612</v>
      </c>
      <c r="E80" s="3">
        <v>20000</v>
      </c>
      <c r="F80" t="s">
        <v>7944</v>
      </c>
      <c r="G80">
        <v>2310210155</v>
      </c>
      <c r="H80" t="s">
        <v>67</v>
      </c>
      <c r="I80" t="s">
        <v>2612</v>
      </c>
      <c r="J80" s="3">
        <v>20000</v>
      </c>
    </row>
    <row r="81" spans="1:10" x14ac:dyDescent="0.25">
      <c r="A81">
        <v>2110020109</v>
      </c>
      <c r="B81">
        <v>80</v>
      </c>
      <c r="C81" t="s">
        <v>490</v>
      </c>
      <c r="D81" t="s">
        <v>2612</v>
      </c>
      <c r="E81" s="3">
        <v>20000</v>
      </c>
      <c r="F81" t="s">
        <v>7944</v>
      </c>
      <c r="G81">
        <v>2310210156</v>
      </c>
      <c r="H81" t="s">
        <v>65</v>
      </c>
      <c r="I81" t="s">
        <v>2612</v>
      </c>
      <c r="J81" s="3">
        <v>20000</v>
      </c>
    </row>
    <row r="82" spans="1:10" x14ac:dyDescent="0.25">
      <c r="A82">
        <v>2110020109</v>
      </c>
      <c r="B82">
        <v>90</v>
      </c>
      <c r="C82" t="s">
        <v>490</v>
      </c>
      <c r="D82" t="s">
        <v>2612</v>
      </c>
      <c r="E82" s="3">
        <v>20000</v>
      </c>
      <c r="F82" t="s">
        <v>7944</v>
      </c>
      <c r="G82">
        <v>2310210157</v>
      </c>
      <c r="H82" t="s">
        <v>140</v>
      </c>
      <c r="I82" t="s">
        <v>2612</v>
      </c>
      <c r="J82" s="3">
        <v>20000</v>
      </c>
    </row>
    <row r="83" spans="1:10" x14ac:dyDescent="0.25">
      <c r="A83">
        <v>2110020109</v>
      </c>
      <c r="B83">
        <v>100</v>
      </c>
      <c r="C83" t="s">
        <v>490</v>
      </c>
      <c r="D83" t="s">
        <v>2612</v>
      </c>
      <c r="E83" s="3">
        <v>20000</v>
      </c>
      <c r="F83" t="s">
        <v>7944</v>
      </c>
      <c r="G83">
        <v>2310210158</v>
      </c>
      <c r="H83" t="s">
        <v>63</v>
      </c>
      <c r="I83" t="s">
        <v>2612</v>
      </c>
      <c r="J83" s="3">
        <v>20000</v>
      </c>
    </row>
    <row r="84" spans="1:10" x14ac:dyDescent="0.25">
      <c r="A84">
        <v>2110020109</v>
      </c>
      <c r="B84">
        <v>110</v>
      </c>
      <c r="C84" t="s">
        <v>490</v>
      </c>
      <c r="D84" t="s">
        <v>2612</v>
      </c>
      <c r="E84" s="3">
        <v>20000</v>
      </c>
      <c r="F84" t="s">
        <v>7944</v>
      </c>
      <c r="G84">
        <v>2500090088</v>
      </c>
      <c r="H84" t="s">
        <v>1761</v>
      </c>
      <c r="I84" t="s">
        <v>2612</v>
      </c>
      <c r="J84" s="3">
        <v>20000</v>
      </c>
    </row>
    <row r="85" spans="1:10" x14ac:dyDescent="0.25">
      <c r="A85">
        <v>2110020109</v>
      </c>
      <c r="B85">
        <v>120</v>
      </c>
      <c r="C85" t="s">
        <v>490</v>
      </c>
      <c r="D85" t="s">
        <v>2612</v>
      </c>
      <c r="E85" s="3">
        <v>20000</v>
      </c>
      <c r="F85" t="s">
        <v>7944</v>
      </c>
      <c r="G85">
        <v>2320050738</v>
      </c>
      <c r="H85" t="s">
        <v>1762</v>
      </c>
      <c r="I85" t="s">
        <v>2612</v>
      </c>
      <c r="J85" s="3">
        <v>1665</v>
      </c>
    </row>
    <row r="86" spans="1:10" x14ac:dyDescent="0.25">
      <c r="A86">
        <v>2110020109</v>
      </c>
      <c r="B86">
        <v>130</v>
      </c>
      <c r="C86" t="s">
        <v>490</v>
      </c>
      <c r="D86" t="s">
        <v>2612</v>
      </c>
      <c r="E86" s="3">
        <v>20000</v>
      </c>
      <c r="F86" t="s">
        <v>7944</v>
      </c>
      <c r="G86">
        <v>2500030257</v>
      </c>
      <c r="H86" t="s">
        <v>1763</v>
      </c>
      <c r="I86" t="s">
        <v>2612</v>
      </c>
      <c r="J86" s="3">
        <v>412.50749999999994</v>
      </c>
    </row>
    <row r="87" spans="1:10" x14ac:dyDescent="0.25">
      <c r="A87">
        <v>2110020110</v>
      </c>
      <c r="B87">
        <v>10</v>
      </c>
      <c r="C87" t="s">
        <v>587</v>
      </c>
      <c r="D87" t="s">
        <v>2612</v>
      </c>
      <c r="E87" s="3">
        <v>12000</v>
      </c>
      <c r="F87" t="s">
        <v>7944</v>
      </c>
      <c r="G87">
        <v>2310090525</v>
      </c>
      <c r="H87" t="s">
        <v>143</v>
      </c>
      <c r="I87" t="s">
        <v>2612</v>
      </c>
      <c r="J87" s="3">
        <v>12000</v>
      </c>
    </row>
    <row r="88" spans="1:10" x14ac:dyDescent="0.25">
      <c r="A88">
        <v>2110020110</v>
      </c>
      <c r="B88">
        <v>20</v>
      </c>
      <c r="C88" t="s">
        <v>587</v>
      </c>
      <c r="D88" t="s">
        <v>2612</v>
      </c>
      <c r="E88" s="3">
        <v>12000</v>
      </c>
      <c r="F88" t="s">
        <v>7944</v>
      </c>
      <c r="G88">
        <v>2310160529</v>
      </c>
      <c r="H88" t="s">
        <v>203</v>
      </c>
      <c r="I88" t="s">
        <v>2612</v>
      </c>
      <c r="J88" s="3">
        <v>12000</v>
      </c>
    </row>
    <row r="89" spans="1:10" x14ac:dyDescent="0.25">
      <c r="A89">
        <v>2110020110</v>
      </c>
      <c r="B89">
        <v>30</v>
      </c>
      <c r="C89" t="s">
        <v>587</v>
      </c>
      <c r="D89" t="s">
        <v>2612</v>
      </c>
      <c r="E89" s="3">
        <v>12000</v>
      </c>
      <c r="F89" t="s">
        <v>7944</v>
      </c>
      <c r="G89">
        <v>2310160534</v>
      </c>
      <c r="H89" t="s">
        <v>33</v>
      </c>
      <c r="I89" t="s">
        <v>2612</v>
      </c>
      <c r="J89" s="3">
        <v>12000</v>
      </c>
    </row>
    <row r="90" spans="1:10" x14ac:dyDescent="0.25">
      <c r="A90">
        <v>2110020110</v>
      </c>
      <c r="B90">
        <v>40</v>
      </c>
      <c r="C90" t="s">
        <v>587</v>
      </c>
      <c r="D90" t="s">
        <v>2612</v>
      </c>
      <c r="E90" s="3">
        <v>12000</v>
      </c>
      <c r="F90" t="s">
        <v>7944</v>
      </c>
      <c r="G90">
        <v>2410170037</v>
      </c>
      <c r="H90" t="s">
        <v>1721</v>
      </c>
      <c r="I90" t="s">
        <v>2612</v>
      </c>
      <c r="J90" s="3">
        <v>12000</v>
      </c>
    </row>
    <row r="91" spans="1:10" x14ac:dyDescent="0.25">
      <c r="A91">
        <v>2110020110</v>
      </c>
      <c r="B91">
        <v>50</v>
      </c>
      <c r="C91" t="s">
        <v>587</v>
      </c>
      <c r="D91" t="s">
        <v>2612</v>
      </c>
      <c r="E91" s="3">
        <v>12000</v>
      </c>
      <c r="F91" t="s">
        <v>7944</v>
      </c>
      <c r="G91">
        <v>2410170050</v>
      </c>
      <c r="H91" t="s">
        <v>1722</v>
      </c>
      <c r="I91" t="s">
        <v>2612</v>
      </c>
      <c r="J91" s="3">
        <v>12000</v>
      </c>
    </row>
    <row r="92" spans="1:10" x14ac:dyDescent="0.25">
      <c r="A92">
        <v>2110020110</v>
      </c>
      <c r="B92">
        <v>60</v>
      </c>
      <c r="C92" t="s">
        <v>587</v>
      </c>
      <c r="D92" t="s">
        <v>2612</v>
      </c>
      <c r="E92" s="3">
        <v>12000</v>
      </c>
      <c r="F92" t="s">
        <v>7944</v>
      </c>
      <c r="G92">
        <v>2320050366</v>
      </c>
      <c r="H92" t="s">
        <v>1773</v>
      </c>
      <c r="I92" t="s">
        <v>2612</v>
      </c>
      <c r="J92" s="3">
        <v>1000</v>
      </c>
    </row>
    <row r="93" spans="1:10" x14ac:dyDescent="0.25">
      <c r="A93">
        <v>2110020110</v>
      </c>
      <c r="B93">
        <v>70</v>
      </c>
      <c r="C93" t="s">
        <v>587</v>
      </c>
      <c r="D93" t="s">
        <v>2612</v>
      </c>
      <c r="E93" s="3">
        <v>12000</v>
      </c>
      <c r="F93" t="s">
        <v>7944</v>
      </c>
      <c r="G93">
        <v>2500030097</v>
      </c>
      <c r="H93" t="s">
        <v>1724</v>
      </c>
      <c r="I93" t="s">
        <v>2612</v>
      </c>
      <c r="J93" s="3">
        <v>21</v>
      </c>
    </row>
    <row r="94" spans="1:10" x14ac:dyDescent="0.25">
      <c r="A94">
        <v>2110020110</v>
      </c>
      <c r="B94">
        <v>80</v>
      </c>
      <c r="C94" t="s">
        <v>587</v>
      </c>
      <c r="D94" t="s">
        <v>2612</v>
      </c>
      <c r="E94" s="3">
        <v>12000</v>
      </c>
      <c r="F94" t="s">
        <v>7944</v>
      </c>
      <c r="G94">
        <v>2410110091</v>
      </c>
      <c r="H94" t="s">
        <v>1772</v>
      </c>
      <c r="I94" t="s">
        <v>4426</v>
      </c>
      <c r="J94" s="3">
        <v>45</v>
      </c>
    </row>
    <row r="95" spans="1:10" x14ac:dyDescent="0.25">
      <c r="A95">
        <v>2110020111</v>
      </c>
      <c r="B95">
        <v>10</v>
      </c>
      <c r="C95" t="s">
        <v>597</v>
      </c>
      <c r="D95" t="s">
        <v>2612</v>
      </c>
      <c r="E95" s="3">
        <v>12000</v>
      </c>
      <c r="F95" t="s">
        <v>7944</v>
      </c>
      <c r="G95">
        <v>2310090527</v>
      </c>
      <c r="H95" t="s">
        <v>144</v>
      </c>
      <c r="I95" t="s">
        <v>2612</v>
      </c>
      <c r="J95" s="3">
        <v>12000</v>
      </c>
    </row>
    <row r="96" spans="1:10" x14ac:dyDescent="0.25">
      <c r="A96">
        <v>2110020111</v>
      </c>
      <c r="B96">
        <v>20</v>
      </c>
      <c r="C96" t="s">
        <v>597</v>
      </c>
      <c r="D96" t="s">
        <v>2612</v>
      </c>
      <c r="E96" s="3">
        <v>12000</v>
      </c>
      <c r="F96" t="s">
        <v>7944</v>
      </c>
      <c r="G96">
        <v>2310160528</v>
      </c>
      <c r="H96" t="s">
        <v>315</v>
      </c>
      <c r="I96" t="s">
        <v>2612</v>
      </c>
      <c r="J96" s="3">
        <v>12000</v>
      </c>
    </row>
    <row r="97" spans="1:10" x14ac:dyDescent="0.25">
      <c r="A97">
        <v>2110020111</v>
      </c>
      <c r="B97">
        <v>30</v>
      </c>
      <c r="C97" t="s">
        <v>597</v>
      </c>
      <c r="D97" t="s">
        <v>2612</v>
      </c>
      <c r="E97" s="3">
        <v>12000</v>
      </c>
      <c r="F97" t="s">
        <v>7944</v>
      </c>
      <c r="G97">
        <v>2310160537</v>
      </c>
      <c r="H97" t="s">
        <v>201</v>
      </c>
      <c r="I97" t="s">
        <v>2612</v>
      </c>
      <c r="J97" s="3">
        <v>12000</v>
      </c>
    </row>
    <row r="98" spans="1:10" x14ac:dyDescent="0.25">
      <c r="A98">
        <v>2110020111</v>
      </c>
      <c r="B98">
        <v>40</v>
      </c>
      <c r="C98" t="s">
        <v>597</v>
      </c>
      <c r="D98" t="s">
        <v>2612</v>
      </c>
      <c r="E98" s="3">
        <v>12000</v>
      </c>
      <c r="F98" t="s">
        <v>7944</v>
      </c>
      <c r="G98">
        <v>2410170037</v>
      </c>
      <c r="H98" t="s">
        <v>1721</v>
      </c>
      <c r="I98" t="s">
        <v>2612</v>
      </c>
      <c r="J98" s="3">
        <v>12000</v>
      </c>
    </row>
    <row r="99" spans="1:10" x14ac:dyDescent="0.25">
      <c r="A99">
        <v>2110020111</v>
      </c>
      <c r="B99">
        <v>50</v>
      </c>
      <c r="C99" t="s">
        <v>597</v>
      </c>
      <c r="D99" t="s">
        <v>2612</v>
      </c>
      <c r="E99" s="3">
        <v>12000</v>
      </c>
      <c r="F99" t="s">
        <v>7944</v>
      </c>
      <c r="G99">
        <v>2410170050</v>
      </c>
      <c r="H99" t="s">
        <v>1722</v>
      </c>
      <c r="I99" t="s">
        <v>2612</v>
      </c>
      <c r="J99" s="3">
        <v>12000</v>
      </c>
    </row>
    <row r="100" spans="1:10" x14ac:dyDescent="0.25">
      <c r="A100">
        <v>2110020111</v>
      </c>
      <c r="B100">
        <v>60</v>
      </c>
      <c r="C100" t="s">
        <v>597</v>
      </c>
      <c r="D100" t="s">
        <v>2612</v>
      </c>
      <c r="E100" s="3">
        <v>12000</v>
      </c>
      <c r="F100" t="s">
        <v>7944</v>
      </c>
      <c r="G100">
        <v>2320050367</v>
      </c>
      <c r="H100" t="s">
        <v>1723</v>
      </c>
      <c r="I100" t="s">
        <v>2612</v>
      </c>
      <c r="J100" s="3">
        <v>1000</v>
      </c>
    </row>
    <row r="101" spans="1:10" x14ac:dyDescent="0.25">
      <c r="A101">
        <v>2110020111</v>
      </c>
      <c r="B101">
        <v>70</v>
      </c>
      <c r="C101" t="s">
        <v>597</v>
      </c>
      <c r="D101" t="s">
        <v>2612</v>
      </c>
      <c r="E101" s="3">
        <v>12000</v>
      </c>
      <c r="F101" t="s">
        <v>7944</v>
      </c>
      <c r="G101">
        <v>2500030097</v>
      </c>
      <c r="H101" t="s">
        <v>1724</v>
      </c>
      <c r="I101" t="s">
        <v>2612</v>
      </c>
      <c r="J101" s="3">
        <v>21</v>
      </c>
    </row>
    <row r="102" spans="1:10" x14ac:dyDescent="0.25">
      <c r="A102">
        <v>2110020111</v>
      </c>
      <c r="B102">
        <v>80</v>
      </c>
      <c r="C102" t="s">
        <v>597</v>
      </c>
      <c r="D102" t="s">
        <v>2612</v>
      </c>
      <c r="E102" s="3">
        <v>12000</v>
      </c>
      <c r="F102" t="s">
        <v>7944</v>
      </c>
      <c r="G102">
        <v>2410110090</v>
      </c>
      <c r="H102" t="s">
        <v>1720</v>
      </c>
      <c r="I102" t="s">
        <v>4426</v>
      </c>
      <c r="J102" s="3">
        <v>45</v>
      </c>
    </row>
    <row r="103" spans="1:10" x14ac:dyDescent="0.25">
      <c r="A103">
        <v>2110020112</v>
      </c>
      <c r="B103">
        <v>10</v>
      </c>
      <c r="C103" t="s">
        <v>596</v>
      </c>
      <c r="D103" t="s">
        <v>2612</v>
      </c>
      <c r="E103" s="3">
        <v>12000</v>
      </c>
      <c r="F103" t="s">
        <v>7944</v>
      </c>
      <c r="G103">
        <v>2310090526</v>
      </c>
      <c r="H103" t="s">
        <v>344</v>
      </c>
      <c r="I103" t="s">
        <v>2612</v>
      </c>
      <c r="J103" s="3">
        <v>12000</v>
      </c>
    </row>
    <row r="104" spans="1:10" x14ac:dyDescent="0.25">
      <c r="A104">
        <v>2110020112</v>
      </c>
      <c r="B104">
        <v>20</v>
      </c>
      <c r="C104" t="s">
        <v>596</v>
      </c>
      <c r="D104" t="s">
        <v>2612</v>
      </c>
      <c r="E104" s="3">
        <v>12000</v>
      </c>
      <c r="F104" t="s">
        <v>7944</v>
      </c>
      <c r="G104">
        <v>2310160530</v>
      </c>
      <c r="H104" t="s">
        <v>41</v>
      </c>
      <c r="I104" t="s">
        <v>2612</v>
      </c>
      <c r="J104" s="3">
        <v>12000</v>
      </c>
    </row>
    <row r="105" spans="1:10" x14ac:dyDescent="0.25">
      <c r="A105">
        <v>2110020112</v>
      </c>
      <c r="B105">
        <v>30</v>
      </c>
      <c r="C105" t="s">
        <v>596</v>
      </c>
      <c r="D105" t="s">
        <v>2612</v>
      </c>
      <c r="E105" s="3">
        <v>12000</v>
      </c>
      <c r="F105" t="s">
        <v>7944</v>
      </c>
      <c r="G105">
        <v>2310160535</v>
      </c>
      <c r="H105" t="s">
        <v>238</v>
      </c>
      <c r="I105" t="s">
        <v>2612</v>
      </c>
      <c r="J105" s="3">
        <v>12000</v>
      </c>
    </row>
    <row r="106" spans="1:10" x14ac:dyDescent="0.25">
      <c r="A106">
        <v>2110020112</v>
      </c>
      <c r="B106">
        <v>40</v>
      </c>
      <c r="C106" t="s">
        <v>596</v>
      </c>
      <c r="D106" t="s">
        <v>2612</v>
      </c>
      <c r="E106" s="3">
        <v>12000</v>
      </c>
      <c r="F106" t="s">
        <v>7944</v>
      </c>
      <c r="G106">
        <v>2410170037</v>
      </c>
      <c r="H106" t="s">
        <v>1721</v>
      </c>
      <c r="I106" t="s">
        <v>2612</v>
      </c>
      <c r="J106" s="3">
        <v>12000</v>
      </c>
    </row>
    <row r="107" spans="1:10" x14ac:dyDescent="0.25">
      <c r="A107">
        <v>2110020112</v>
      </c>
      <c r="B107">
        <v>50</v>
      </c>
      <c r="C107" t="s">
        <v>596</v>
      </c>
      <c r="D107" t="s">
        <v>2612</v>
      </c>
      <c r="E107" s="3">
        <v>12000</v>
      </c>
      <c r="F107" t="s">
        <v>7944</v>
      </c>
      <c r="G107">
        <v>2410170050</v>
      </c>
      <c r="H107" t="s">
        <v>1722</v>
      </c>
      <c r="I107" t="s">
        <v>2612</v>
      </c>
      <c r="J107" s="3">
        <v>12000</v>
      </c>
    </row>
    <row r="108" spans="1:10" x14ac:dyDescent="0.25">
      <c r="A108">
        <v>2110020112</v>
      </c>
      <c r="B108">
        <v>60</v>
      </c>
      <c r="C108" t="s">
        <v>596</v>
      </c>
      <c r="D108" t="s">
        <v>2612</v>
      </c>
      <c r="E108" s="3">
        <v>12000</v>
      </c>
      <c r="F108" t="s">
        <v>7944</v>
      </c>
      <c r="G108">
        <v>2320050368</v>
      </c>
      <c r="H108" t="s">
        <v>1726</v>
      </c>
      <c r="I108" t="s">
        <v>2612</v>
      </c>
      <c r="J108" s="3">
        <v>1000</v>
      </c>
    </row>
    <row r="109" spans="1:10" x14ac:dyDescent="0.25">
      <c r="A109">
        <v>2110020112</v>
      </c>
      <c r="B109">
        <v>70</v>
      </c>
      <c r="C109" t="s">
        <v>596</v>
      </c>
      <c r="D109" t="s">
        <v>2612</v>
      </c>
      <c r="E109" s="3">
        <v>12000</v>
      </c>
      <c r="F109" t="s">
        <v>7944</v>
      </c>
      <c r="G109">
        <v>2500030097</v>
      </c>
      <c r="H109" t="s">
        <v>1724</v>
      </c>
      <c r="I109" t="s">
        <v>2612</v>
      </c>
      <c r="J109" s="3">
        <v>21</v>
      </c>
    </row>
    <row r="110" spans="1:10" x14ac:dyDescent="0.25">
      <c r="A110">
        <v>2110020112</v>
      </c>
      <c r="B110">
        <v>80</v>
      </c>
      <c r="C110" t="s">
        <v>596</v>
      </c>
      <c r="D110" t="s">
        <v>2612</v>
      </c>
      <c r="E110" s="3">
        <v>12000</v>
      </c>
      <c r="F110" t="s">
        <v>7944</v>
      </c>
      <c r="G110">
        <v>2410110089</v>
      </c>
      <c r="H110" t="s">
        <v>1725</v>
      </c>
      <c r="I110" t="s">
        <v>4426</v>
      </c>
      <c r="J110" s="3">
        <v>45</v>
      </c>
    </row>
    <row r="111" spans="1:10" x14ac:dyDescent="0.25">
      <c r="A111">
        <v>2110020113</v>
      </c>
      <c r="B111">
        <v>10</v>
      </c>
      <c r="C111" t="s">
        <v>567</v>
      </c>
      <c r="D111" t="s">
        <v>2612</v>
      </c>
      <c r="E111" s="3">
        <v>12000</v>
      </c>
      <c r="F111" t="s">
        <v>7944</v>
      </c>
      <c r="G111">
        <v>2310090528</v>
      </c>
      <c r="H111" t="s">
        <v>279</v>
      </c>
      <c r="I111" t="s">
        <v>2612</v>
      </c>
      <c r="J111" s="3">
        <v>12000</v>
      </c>
    </row>
    <row r="112" spans="1:10" x14ac:dyDescent="0.25">
      <c r="A112">
        <v>2110020113</v>
      </c>
      <c r="B112">
        <v>20</v>
      </c>
      <c r="C112" t="s">
        <v>567</v>
      </c>
      <c r="D112" t="s">
        <v>2612</v>
      </c>
      <c r="E112" s="3">
        <v>12000</v>
      </c>
      <c r="F112" t="s">
        <v>7944</v>
      </c>
      <c r="G112">
        <v>2310160531</v>
      </c>
      <c r="H112" t="s">
        <v>275</v>
      </c>
      <c r="I112" t="s">
        <v>2612</v>
      </c>
      <c r="J112" s="3">
        <v>12000</v>
      </c>
    </row>
    <row r="113" spans="1:10" x14ac:dyDescent="0.25">
      <c r="A113">
        <v>2110020113</v>
      </c>
      <c r="B113">
        <v>30</v>
      </c>
      <c r="C113" t="s">
        <v>567</v>
      </c>
      <c r="D113" t="s">
        <v>2612</v>
      </c>
      <c r="E113" s="3">
        <v>12000</v>
      </c>
      <c r="F113" t="s">
        <v>7944</v>
      </c>
      <c r="G113">
        <v>2310160536</v>
      </c>
      <c r="H113" t="s">
        <v>277</v>
      </c>
      <c r="I113" t="s">
        <v>2612</v>
      </c>
      <c r="J113" s="3">
        <v>12000</v>
      </c>
    </row>
    <row r="114" spans="1:10" x14ac:dyDescent="0.25">
      <c r="A114">
        <v>2110020113</v>
      </c>
      <c r="B114">
        <v>40</v>
      </c>
      <c r="C114" t="s">
        <v>567</v>
      </c>
      <c r="D114" t="s">
        <v>2612</v>
      </c>
      <c r="E114" s="3">
        <v>12000</v>
      </c>
      <c r="F114" t="s">
        <v>7944</v>
      </c>
      <c r="G114">
        <v>2410170037</v>
      </c>
      <c r="H114" t="s">
        <v>1721</v>
      </c>
      <c r="I114" t="s">
        <v>2612</v>
      </c>
      <c r="J114" s="3">
        <v>12000</v>
      </c>
    </row>
    <row r="115" spans="1:10" x14ac:dyDescent="0.25">
      <c r="A115">
        <v>2110020113</v>
      </c>
      <c r="B115">
        <v>50</v>
      </c>
      <c r="C115" t="s">
        <v>567</v>
      </c>
      <c r="D115" t="s">
        <v>2612</v>
      </c>
      <c r="E115" s="3">
        <v>12000</v>
      </c>
      <c r="F115" t="s">
        <v>7944</v>
      </c>
      <c r="G115">
        <v>2410170050</v>
      </c>
      <c r="H115" t="s">
        <v>1722</v>
      </c>
      <c r="I115" t="s">
        <v>2612</v>
      </c>
      <c r="J115" s="3">
        <v>12000</v>
      </c>
    </row>
    <row r="116" spans="1:10" x14ac:dyDescent="0.25">
      <c r="A116">
        <v>2110020113</v>
      </c>
      <c r="B116">
        <v>60</v>
      </c>
      <c r="C116" t="s">
        <v>567</v>
      </c>
      <c r="D116" t="s">
        <v>2612</v>
      </c>
      <c r="E116" s="3">
        <v>12000</v>
      </c>
      <c r="F116" t="s">
        <v>7944</v>
      </c>
      <c r="G116">
        <v>2320050369</v>
      </c>
      <c r="H116" t="s">
        <v>1729</v>
      </c>
      <c r="I116" t="s">
        <v>2612</v>
      </c>
      <c r="J116" s="3">
        <v>1000</v>
      </c>
    </row>
    <row r="117" spans="1:10" x14ac:dyDescent="0.25">
      <c r="A117">
        <v>2110020113</v>
      </c>
      <c r="B117">
        <v>70</v>
      </c>
      <c r="C117" t="s">
        <v>567</v>
      </c>
      <c r="D117" t="s">
        <v>2612</v>
      </c>
      <c r="E117" s="3">
        <v>12000</v>
      </c>
      <c r="F117" t="s">
        <v>7944</v>
      </c>
      <c r="G117">
        <v>2500030097</v>
      </c>
      <c r="H117" t="s">
        <v>1724</v>
      </c>
      <c r="I117" t="s">
        <v>2612</v>
      </c>
      <c r="J117" s="3">
        <v>21</v>
      </c>
    </row>
    <row r="118" spans="1:10" x14ac:dyDescent="0.25">
      <c r="A118">
        <v>2110020113</v>
      </c>
      <c r="B118">
        <v>80</v>
      </c>
      <c r="C118" t="s">
        <v>567</v>
      </c>
      <c r="D118" t="s">
        <v>2612</v>
      </c>
      <c r="E118" s="3">
        <v>12000</v>
      </c>
      <c r="F118" t="s">
        <v>7944</v>
      </c>
      <c r="G118">
        <v>2410110088</v>
      </c>
      <c r="H118" t="s">
        <v>1728</v>
      </c>
      <c r="I118" t="s">
        <v>4426</v>
      </c>
      <c r="J118" s="3">
        <v>45</v>
      </c>
    </row>
    <row r="119" spans="1:10" x14ac:dyDescent="0.25">
      <c r="A119">
        <v>2110020114</v>
      </c>
      <c r="B119">
        <v>10</v>
      </c>
      <c r="C119" t="s">
        <v>565</v>
      </c>
      <c r="D119" t="s">
        <v>2612</v>
      </c>
      <c r="E119" s="3">
        <v>12000</v>
      </c>
      <c r="F119" t="s">
        <v>7944</v>
      </c>
      <c r="G119">
        <v>2310090253</v>
      </c>
      <c r="H119" t="s">
        <v>491</v>
      </c>
      <c r="I119" t="s">
        <v>2612</v>
      </c>
      <c r="J119" s="3">
        <v>12000</v>
      </c>
    </row>
    <row r="120" spans="1:10" x14ac:dyDescent="0.25">
      <c r="A120">
        <v>2110020114</v>
      </c>
      <c r="B120">
        <v>20</v>
      </c>
      <c r="C120" t="s">
        <v>565</v>
      </c>
      <c r="D120" t="s">
        <v>2612</v>
      </c>
      <c r="E120" s="3">
        <v>12000</v>
      </c>
      <c r="F120" t="s">
        <v>7944</v>
      </c>
      <c r="G120">
        <v>2310160238</v>
      </c>
      <c r="H120" t="s">
        <v>42</v>
      </c>
      <c r="I120" t="s">
        <v>2612</v>
      </c>
      <c r="J120" s="3">
        <v>12000</v>
      </c>
    </row>
    <row r="121" spans="1:10" x14ac:dyDescent="0.25">
      <c r="A121">
        <v>2110020114</v>
      </c>
      <c r="B121">
        <v>30</v>
      </c>
      <c r="C121" t="s">
        <v>565</v>
      </c>
      <c r="D121" t="s">
        <v>2612</v>
      </c>
      <c r="E121" s="3">
        <v>12000</v>
      </c>
      <c r="F121" t="s">
        <v>7944</v>
      </c>
      <c r="G121">
        <v>2310160248</v>
      </c>
      <c r="H121" t="s">
        <v>32</v>
      </c>
      <c r="I121" t="s">
        <v>2612</v>
      </c>
      <c r="J121" s="3">
        <v>12000</v>
      </c>
    </row>
    <row r="122" spans="1:10" x14ac:dyDescent="0.25">
      <c r="A122">
        <v>2110020114</v>
      </c>
      <c r="B122">
        <v>40</v>
      </c>
      <c r="C122" t="s">
        <v>565</v>
      </c>
      <c r="D122" t="s">
        <v>2612</v>
      </c>
      <c r="E122" s="3">
        <v>12000</v>
      </c>
      <c r="F122" t="s">
        <v>7944</v>
      </c>
      <c r="G122">
        <v>2410170037</v>
      </c>
      <c r="H122" t="s">
        <v>1721</v>
      </c>
      <c r="I122" t="s">
        <v>2612</v>
      </c>
      <c r="J122" s="3">
        <v>12000</v>
      </c>
    </row>
    <row r="123" spans="1:10" x14ac:dyDescent="0.25">
      <c r="A123">
        <v>2110020114</v>
      </c>
      <c r="B123">
        <v>50</v>
      </c>
      <c r="C123" t="s">
        <v>565</v>
      </c>
      <c r="D123" t="s">
        <v>2612</v>
      </c>
      <c r="E123" s="3">
        <v>12000</v>
      </c>
      <c r="F123" t="s">
        <v>7944</v>
      </c>
      <c r="G123">
        <v>2410170038</v>
      </c>
      <c r="H123" t="s">
        <v>1870</v>
      </c>
      <c r="I123" t="s">
        <v>2612</v>
      </c>
      <c r="J123" s="3">
        <v>12000</v>
      </c>
    </row>
    <row r="124" spans="1:10" x14ac:dyDescent="0.25">
      <c r="A124">
        <v>2110020114</v>
      </c>
      <c r="B124">
        <v>60</v>
      </c>
      <c r="C124" t="s">
        <v>565</v>
      </c>
      <c r="D124" t="s">
        <v>2612</v>
      </c>
      <c r="E124" s="3">
        <v>12000</v>
      </c>
      <c r="F124" t="s">
        <v>7944</v>
      </c>
      <c r="G124">
        <v>2320050668</v>
      </c>
      <c r="H124" t="s">
        <v>1929</v>
      </c>
      <c r="I124" t="s">
        <v>2612</v>
      </c>
      <c r="J124" s="3">
        <v>1000</v>
      </c>
    </row>
    <row r="125" spans="1:10" x14ac:dyDescent="0.25">
      <c r="A125">
        <v>2110020114</v>
      </c>
      <c r="B125">
        <v>70</v>
      </c>
      <c r="C125" t="s">
        <v>565</v>
      </c>
      <c r="D125" t="s">
        <v>2612</v>
      </c>
      <c r="E125" s="3">
        <v>12000</v>
      </c>
      <c r="F125" t="s">
        <v>7944</v>
      </c>
      <c r="G125">
        <v>2500030097</v>
      </c>
      <c r="H125" t="s">
        <v>1724</v>
      </c>
      <c r="I125" t="s">
        <v>2612</v>
      </c>
      <c r="J125" s="3">
        <v>22</v>
      </c>
    </row>
    <row r="126" spans="1:10" x14ac:dyDescent="0.25">
      <c r="A126">
        <v>2110020114</v>
      </c>
      <c r="B126">
        <v>80</v>
      </c>
      <c r="C126" t="s">
        <v>565</v>
      </c>
      <c r="D126" t="s">
        <v>2612</v>
      </c>
      <c r="E126" s="3">
        <v>12000</v>
      </c>
      <c r="F126" t="s">
        <v>7944</v>
      </c>
      <c r="G126">
        <v>2410170058</v>
      </c>
      <c r="H126" t="s">
        <v>1873</v>
      </c>
      <c r="I126" t="s">
        <v>4426</v>
      </c>
      <c r="J126" s="3">
        <v>44</v>
      </c>
    </row>
    <row r="127" spans="1:10" x14ac:dyDescent="0.25">
      <c r="A127">
        <v>2110020115</v>
      </c>
      <c r="B127">
        <v>10</v>
      </c>
      <c r="C127" t="s">
        <v>566</v>
      </c>
      <c r="D127" t="s">
        <v>2612</v>
      </c>
      <c r="E127" s="3">
        <v>12000</v>
      </c>
      <c r="F127" t="s">
        <v>7944</v>
      </c>
      <c r="G127">
        <v>2310090253</v>
      </c>
      <c r="H127" t="s">
        <v>491</v>
      </c>
      <c r="I127" t="s">
        <v>2612</v>
      </c>
      <c r="J127" s="3">
        <v>12000</v>
      </c>
    </row>
    <row r="128" spans="1:10" x14ac:dyDescent="0.25">
      <c r="A128">
        <v>2110020115</v>
      </c>
      <c r="B128">
        <v>20</v>
      </c>
      <c r="C128" t="s">
        <v>566</v>
      </c>
      <c r="D128" t="s">
        <v>2612</v>
      </c>
      <c r="E128" s="3">
        <v>12000</v>
      </c>
      <c r="F128" t="s">
        <v>7944</v>
      </c>
      <c r="G128">
        <v>2310160239</v>
      </c>
      <c r="H128" t="s">
        <v>389</v>
      </c>
      <c r="I128" t="s">
        <v>2612</v>
      </c>
      <c r="J128" s="3">
        <v>12000</v>
      </c>
    </row>
    <row r="129" spans="1:10" x14ac:dyDescent="0.25">
      <c r="A129">
        <v>2110020115</v>
      </c>
      <c r="B129">
        <v>30</v>
      </c>
      <c r="C129" t="s">
        <v>566</v>
      </c>
      <c r="D129" t="s">
        <v>2612</v>
      </c>
      <c r="E129" s="3">
        <v>12000</v>
      </c>
      <c r="F129" t="s">
        <v>7944</v>
      </c>
      <c r="G129">
        <v>2310160249</v>
      </c>
      <c r="H129" t="s">
        <v>34</v>
      </c>
      <c r="I129" t="s">
        <v>2612</v>
      </c>
      <c r="J129" s="3">
        <v>12000</v>
      </c>
    </row>
    <row r="130" spans="1:10" x14ac:dyDescent="0.25">
      <c r="A130">
        <v>2110020115</v>
      </c>
      <c r="B130">
        <v>40</v>
      </c>
      <c r="C130" t="s">
        <v>566</v>
      </c>
      <c r="D130" t="s">
        <v>2612</v>
      </c>
      <c r="E130" s="3">
        <v>12000</v>
      </c>
      <c r="F130" t="s">
        <v>7944</v>
      </c>
      <c r="G130">
        <v>2410170037</v>
      </c>
      <c r="H130" t="s">
        <v>1721</v>
      </c>
      <c r="I130" t="s">
        <v>2612</v>
      </c>
      <c r="J130" s="3">
        <v>12000</v>
      </c>
    </row>
    <row r="131" spans="1:10" x14ac:dyDescent="0.25">
      <c r="A131">
        <v>2110020115</v>
      </c>
      <c r="B131">
        <v>50</v>
      </c>
      <c r="C131" t="s">
        <v>566</v>
      </c>
      <c r="D131" t="s">
        <v>2612</v>
      </c>
      <c r="E131" s="3">
        <v>12000</v>
      </c>
      <c r="F131" t="s">
        <v>7944</v>
      </c>
      <c r="G131">
        <v>2410170038</v>
      </c>
      <c r="H131" t="s">
        <v>1870</v>
      </c>
      <c r="I131" t="s">
        <v>2612</v>
      </c>
      <c r="J131" s="3">
        <v>12000</v>
      </c>
    </row>
    <row r="132" spans="1:10" x14ac:dyDescent="0.25">
      <c r="A132">
        <v>2110020115</v>
      </c>
      <c r="B132">
        <v>60</v>
      </c>
      <c r="C132" t="s">
        <v>566</v>
      </c>
      <c r="D132" t="s">
        <v>2612</v>
      </c>
      <c r="E132" s="3">
        <v>12000</v>
      </c>
      <c r="F132" t="s">
        <v>7944</v>
      </c>
      <c r="G132">
        <v>2320050668</v>
      </c>
      <c r="H132" t="s">
        <v>1929</v>
      </c>
      <c r="I132" t="s">
        <v>2612</v>
      </c>
      <c r="J132" s="3">
        <v>1000</v>
      </c>
    </row>
    <row r="133" spans="1:10" x14ac:dyDescent="0.25">
      <c r="A133">
        <v>2110020115</v>
      </c>
      <c r="B133">
        <v>70</v>
      </c>
      <c r="C133" t="s">
        <v>566</v>
      </c>
      <c r="D133" t="s">
        <v>2612</v>
      </c>
      <c r="E133" s="3">
        <v>12000</v>
      </c>
      <c r="F133" t="s">
        <v>7944</v>
      </c>
      <c r="G133">
        <v>2500030097</v>
      </c>
      <c r="H133" t="s">
        <v>1724</v>
      </c>
      <c r="I133" t="s">
        <v>2612</v>
      </c>
      <c r="J133" s="3">
        <v>22</v>
      </c>
    </row>
    <row r="134" spans="1:10" x14ac:dyDescent="0.25">
      <c r="A134">
        <v>2110020115</v>
      </c>
      <c r="B134">
        <v>80</v>
      </c>
      <c r="C134" t="s">
        <v>566</v>
      </c>
      <c r="D134" t="s">
        <v>2612</v>
      </c>
      <c r="E134" s="3">
        <v>12000</v>
      </c>
      <c r="F134" t="s">
        <v>7944</v>
      </c>
      <c r="G134">
        <v>2410170057</v>
      </c>
      <c r="H134" t="s">
        <v>1872</v>
      </c>
      <c r="I134" t="s">
        <v>4426</v>
      </c>
      <c r="J134" s="3">
        <v>44</v>
      </c>
    </row>
    <row r="135" spans="1:10" x14ac:dyDescent="0.25">
      <c r="A135">
        <v>2110020116</v>
      </c>
      <c r="B135">
        <v>10</v>
      </c>
      <c r="C135" t="s">
        <v>564</v>
      </c>
      <c r="D135" t="s">
        <v>2612</v>
      </c>
      <c r="E135" s="3">
        <v>12000</v>
      </c>
      <c r="F135" t="s">
        <v>7944</v>
      </c>
      <c r="G135">
        <v>2310090253</v>
      </c>
      <c r="H135" t="s">
        <v>491</v>
      </c>
      <c r="I135" t="s">
        <v>2612</v>
      </c>
      <c r="J135" s="3">
        <v>12000</v>
      </c>
    </row>
    <row r="136" spans="1:10" x14ac:dyDescent="0.25">
      <c r="A136">
        <v>2110020116</v>
      </c>
      <c r="B136">
        <v>20</v>
      </c>
      <c r="C136" t="s">
        <v>564</v>
      </c>
      <c r="D136" t="s">
        <v>2612</v>
      </c>
      <c r="E136" s="3">
        <v>12000</v>
      </c>
      <c r="F136" t="s">
        <v>7944</v>
      </c>
      <c r="G136">
        <v>2310160240</v>
      </c>
      <c r="H136" t="s">
        <v>39</v>
      </c>
      <c r="I136" t="s">
        <v>2612</v>
      </c>
      <c r="J136" s="3">
        <v>12000</v>
      </c>
    </row>
    <row r="137" spans="1:10" x14ac:dyDescent="0.25">
      <c r="A137">
        <v>2110020116</v>
      </c>
      <c r="B137">
        <v>30</v>
      </c>
      <c r="C137" t="s">
        <v>564</v>
      </c>
      <c r="D137" t="s">
        <v>2612</v>
      </c>
      <c r="E137" s="3">
        <v>12000</v>
      </c>
      <c r="F137" t="s">
        <v>7944</v>
      </c>
      <c r="G137">
        <v>2310160250</v>
      </c>
      <c r="H137" t="s">
        <v>31</v>
      </c>
      <c r="I137" t="s">
        <v>2612</v>
      </c>
      <c r="J137" s="3">
        <v>12000</v>
      </c>
    </row>
    <row r="138" spans="1:10" x14ac:dyDescent="0.25">
      <c r="A138">
        <v>2110020116</v>
      </c>
      <c r="B138">
        <v>40</v>
      </c>
      <c r="C138" t="s">
        <v>564</v>
      </c>
      <c r="D138" t="s">
        <v>2612</v>
      </c>
      <c r="E138" s="3">
        <v>12000</v>
      </c>
      <c r="F138" t="s">
        <v>7944</v>
      </c>
      <c r="G138">
        <v>2410170037</v>
      </c>
      <c r="H138" t="s">
        <v>1721</v>
      </c>
      <c r="I138" t="s">
        <v>2612</v>
      </c>
      <c r="J138" s="3">
        <v>12000</v>
      </c>
    </row>
    <row r="139" spans="1:10" x14ac:dyDescent="0.25">
      <c r="A139">
        <v>2110020116</v>
      </c>
      <c r="B139">
        <v>50</v>
      </c>
      <c r="C139" t="s">
        <v>564</v>
      </c>
      <c r="D139" t="s">
        <v>2612</v>
      </c>
      <c r="E139" s="3">
        <v>12000</v>
      </c>
      <c r="F139" t="s">
        <v>7944</v>
      </c>
      <c r="G139">
        <v>2410170038</v>
      </c>
      <c r="H139" t="s">
        <v>1870</v>
      </c>
      <c r="I139" t="s">
        <v>2612</v>
      </c>
      <c r="J139" s="3">
        <v>12000</v>
      </c>
    </row>
    <row r="140" spans="1:10" x14ac:dyDescent="0.25">
      <c r="A140">
        <v>2110020116</v>
      </c>
      <c r="B140">
        <v>60</v>
      </c>
      <c r="C140" t="s">
        <v>564</v>
      </c>
      <c r="D140" t="s">
        <v>2612</v>
      </c>
      <c r="E140" s="3">
        <v>12000</v>
      </c>
      <c r="F140" t="s">
        <v>7944</v>
      </c>
      <c r="G140">
        <v>2320050668</v>
      </c>
      <c r="H140" t="s">
        <v>1929</v>
      </c>
      <c r="I140" t="s">
        <v>2612</v>
      </c>
      <c r="J140" s="3">
        <v>1000</v>
      </c>
    </row>
    <row r="141" spans="1:10" x14ac:dyDescent="0.25">
      <c r="A141">
        <v>2110020116</v>
      </c>
      <c r="B141">
        <v>70</v>
      </c>
      <c r="C141" t="s">
        <v>564</v>
      </c>
      <c r="D141" t="s">
        <v>2612</v>
      </c>
      <c r="E141" s="3">
        <v>12000</v>
      </c>
      <c r="F141" t="s">
        <v>7944</v>
      </c>
      <c r="G141">
        <v>2500030097</v>
      </c>
      <c r="H141" t="s">
        <v>1724</v>
      </c>
      <c r="I141" t="s">
        <v>2612</v>
      </c>
      <c r="J141" s="3">
        <v>22</v>
      </c>
    </row>
    <row r="142" spans="1:10" x14ac:dyDescent="0.25">
      <c r="A142">
        <v>2110020116</v>
      </c>
      <c r="B142">
        <v>80</v>
      </c>
      <c r="C142" t="s">
        <v>564</v>
      </c>
      <c r="D142" t="s">
        <v>2612</v>
      </c>
      <c r="E142" s="3">
        <v>12000</v>
      </c>
      <c r="F142" t="s">
        <v>7944</v>
      </c>
      <c r="G142">
        <v>2410170056</v>
      </c>
      <c r="H142" t="s">
        <v>1871</v>
      </c>
      <c r="I142" t="s">
        <v>4426</v>
      </c>
      <c r="J142" s="3">
        <v>44</v>
      </c>
    </row>
    <row r="143" spans="1:10" x14ac:dyDescent="0.25">
      <c r="A143">
        <v>2110020117</v>
      </c>
      <c r="B143">
        <v>10</v>
      </c>
      <c r="C143" t="s">
        <v>3611</v>
      </c>
      <c r="D143" t="s">
        <v>2612</v>
      </c>
      <c r="E143" s="3">
        <v>1200</v>
      </c>
      <c r="F143" t="s">
        <v>7944</v>
      </c>
      <c r="G143">
        <v>2310090458</v>
      </c>
      <c r="H143" t="s">
        <v>593</v>
      </c>
      <c r="I143" t="s">
        <v>2612</v>
      </c>
      <c r="J143" s="3">
        <v>1200</v>
      </c>
    </row>
    <row r="144" spans="1:10" x14ac:dyDescent="0.25">
      <c r="A144">
        <v>2110020117</v>
      </c>
      <c r="B144">
        <v>20</v>
      </c>
      <c r="C144" t="s">
        <v>3611</v>
      </c>
      <c r="D144" t="s">
        <v>2612</v>
      </c>
      <c r="E144" s="3">
        <v>1200</v>
      </c>
      <c r="F144" t="s">
        <v>7944</v>
      </c>
      <c r="G144">
        <v>2310160241</v>
      </c>
      <c r="H144" t="s">
        <v>713</v>
      </c>
      <c r="I144" t="s">
        <v>2612</v>
      </c>
      <c r="J144" s="3">
        <v>1200</v>
      </c>
    </row>
    <row r="145" spans="1:10" x14ac:dyDescent="0.25">
      <c r="A145">
        <v>2110020117</v>
      </c>
      <c r="B145">
        <v>30</v>
      </c>
      <c r="C145" t="s">
        <v>3611</v>
      </c>
      <c r="D145" t="s">
        <v>2612</v>
      </c>
      <c r="E145" s="3">
        <v>1200</v>
      </c>
      <c r="F145" t="s">
        <v>7944</v>
      </c>
      <c r="G145">
        <v>2310160251</v>
      </c>
      <c r="H145" t="s">
        <v>239</v>
      </c>
      <c r="I145" t="s">
        <v>2612</v>
      </c>
      <c r="J145" s="3">
        <v>1200</v>
      </c>
    </row>
    <row r="146" spans="1:10" x14ac:dyDescent="0.25">
      <c r="A146">
        <v>2110020117</v>
      </c>
      <c r="B146">
        <v>40</v>
      </c>
      <c r="C146" t="s">
        <v>3611</v>
      </c>
      <c r="D146" t="s">
        <v>2612</v>
      </c>
      <c r="E146" s="3">
        <v>1200</v>
      </c>
      <c r="F146" t="s">
        <v>7944</v>
      </c>
      <c r="G146">
        <v>2410170037</v>
      </c>
      <c r="H146" t="s">
        <v>1721</v>
      </c>
      <c r="I146" t="s">
        <v>2612</v>
      </c>
      <c r="J146" s="3">
        <v>1200</v>
      </c>
    </row>
    <row r="147" spans="1:10" x14ac:dyDescent="0.25">
      <c r="A147">
        <v>2110020117</v>
      </c>
      <c r="B147">
        <v>50</v>
      </c>
      <c r="C147" t="s">
        <v>3611</v>
      </c>
      <c r="D147" t="s">
        <v>2612</v>
      </c>
      <c r="E147" s="3">
        <v>1200</v>
      </c>
      <c r="F147" t="s">
        <v>7944</v>
      </c>
      <c r="G147">
        <v>2410170038</v>
      </c>
      <c r="H147" t="s">
        <v>1870</v>
      </c>
      <c r="I147" t="s">
        <v>2612</v>
      </c>
      <c r="J147" s="3">
        <v>1200</v>
      </c>
    </row>
    <row r="148" spans="1:10" x14ac:dyDescent="0.25">
      <c r="A148">
        <v>2110020117</v>
      </c>
      <c r="B148">
        <v>60</v>
      </c>
      <c r="C148" t="s">
        <v>3611</v>
      </c>
      <c r="D148" t="s">
        <v>2612</v>
      </c>
      <c r="E148" s="3">
        <v>1200</v>
      </c>
      <c r="F148" t="s">
        <v>7944</v>
      </c>
      <c r="G148">
        <v>2320050668</v>
      </c>
      <c r="H148" t="s">
        <v>1929</v>
      </c>
      <c r="I148" t="s">
        <v>2612</v>
      </c>
      <c r="J148" s="3">
        <v>100</v>
      </c>
    </row>
    <row r="149" spans="1:10" x14ac:dyDescent="0.25">
      <c r="A149">
        <v>2110020117</v>
      </c>
      <c r="B149">
        <v>70</v>
      </c>
      <c r="C149" t="s">
        <v>3611</v>
      </c>
      <c r="D149" t="s">
        <v>2612</v>
      </c>
      <c r="E149" s="3">
        <v>1200</v>
      </c>
      <c r="F149" t="s">
        <v>7944</v>
      </c>
      <c r="G149">
        <v>2500030097</v>
      </c>
      <c r="H149" t="s">
        <v>1724</v>
      </c>
      <c r="I149" t="s">
        <v>2612</v>
      </c>
      <c r="J149" s="3">
        <v>2</v>
      </c>
    </row>
    <row r="150" spans="1:10" x14ac:dyDescent="0.25">
      <c r="A150">
        <v>2110020117</v>
      </c>
      <c r="B150">
        <v>80</v>
      </c>
      <c r="C150" t="s">
        <v>3611</v>
      </c>
      <c r="D150" t="s">
        <v>2612</v>
      </c>
      <c r="E150" s="3">
        <v>1200</v>
      </c>
      <c r="F150" t="s">
        <v>7944</v>
      </c>
      <c r="G150">
        <v>2410170055</v>
      </c>
      <c r="H150" t="s">
        <v>5722</v>
      </c>
      <c r="I150" t="s">
        <v>4426</v>
      </c>
      <c r="J150" s="3">
        <v>4.5599999999999996</v>
      </c>
    </row>
    <row r="151" spans="1:10" x14ac:dyDescent="0.25">
      <c r="A151">
        <v>2110020280</v>
      </c>
      <c r="B151">
        <v>10</v>
      </c>
      <c r="C151" t="s">
        <v>504</v>
      </c>
      <c r="D151" t="s">
        <v>2722</v>
      </c>
      <c r="E151" s="3">
        <v>12000</v>
      </c>
      <c r="F151" t="s">
        <v>7943</v>
      </c>
      <c r="G151">
        <v>2310210010</v>
      </c>
      <c r="H151" t="s">
        <v>372</v>
      </c>
      <c r="I151" t="s">
        <v>2612</v>
      </c>
      <c r="J151" s="3">
        <v>12000</v>
      </c>
    </row>
    <row r="152" spans="1:10" x14ac:dyDescent="0.25">
      <c r="A152">
        <v>2110020280</v>
      </c>
      <c r="B152">
        <v>20</v>
      </c>
      <c r="C152" t="s">
        <v>504</v>
      </c>
      <c r="D152" t="s">
        <v>2722</v>
      </c>
      <c r="E152" s="3">
        <v>12000</v>
      </c>
      <c r="F152" t="s">
        <v>7943</v>
      </c>
      <c r="G152">
        <v>2310210127</v>
      </c>
      <c r="H152" t="s">
        <v>89</v>
      </c>
      <c r="I152" t="s">
        <v>2612</v>
      </c>
      <c r="J152" s="3">
        <v>12000</v>
      </c>
    </row>
    <row r="153" spans="1:10" x14ac:dyDescent="0.25">
      <c r="A153">
        <v>2110020280</v>
      </c>
      <c r="B153">
        <v>30</v>
      </c>
      <c r="C153" t="s">
        <v>504</v>
      </c>
      <c r="D153" t="s">
        <v>2722</v>
      </c>
      <c r="E153" s="3">
        <v>12000</v>
      </c>
      <c r="F153" t="s">
        <v>7943</v>
      </c>
      <c r="G153">
        <v>2310210128</v>
      </c>
      <c r="H153" t="s">
        <v>263</v>
      </c>
      <c r="I153" t="s">
        <v>2612</v>
      </c>
      <c r="J153" s="3">
        <v>12000</v>
      </c>
    </row>
    <row r="154" spans="1:10" x14ac:dyDescent="0.25">
      <c r="A154">
        <v>2110020280</v>
      </c>
      <c r="B154">
        <v>40</v>
      </c>
      <c r="C154" t="s">
        <v>504</v>
      </c>
      <c r="D154" t="s">
        <v>2722</v>
      </c>
      <c r="E154" s="3">
        <v>12000</v>
      </c>
      <c r="F154" t="s">
        <v>7943</v>
      </c>
      <c r="G154">
        <v>2310210129</v>
      </c>
      <c r="H154" t="s">
        <v>106</v>
      </c>
      <c r="I154" t="s">
        <v>2612</v>
      </c>
      <c r="J154" s="3">
        <v>12000</v>
      </c>
    </row>
    <row r="155" spans="1:10" x14ac:dyDescent="0.25">
      <c r="A155">
        <v>2110020280</v>
      </c>
      <c r="B155">
        <v>50</v>
      </c>
      <c r="C155" t="s">
        <v>504</v>
      </c>
      <c r="D155" t="s">
        <v>2722</v>
      </c>
      <c r="E155" s="3">
        <v>12000</v>
      </c>
      <c r="F155" t="s">
        <v>7943</v>
      </c>
      <c r="G155">
        <v>2310210130</v>
      </c>
      <c r="H155" t="s">
        <v>147</v>
      </c>
      <c r="I155" t="s">
        <v>2612</v>
      </c>
      <c r="J155" s="3">
        <v>12000</v>
      </c>
    </row>
    <row r="156" spans="1:10" x14ac:dyDescent="0.25">
      <c r="A156">
        <v>2110020280</v>
      </c>
      <c r="B156">
        <v>60</v>
      </c>
      <c r="C156" t="s">
        <v>504</v>
      </c>
      <c r="D156" t="s">
        <v>2722</v>
      </c>
      <c r="E156" s="3">
        <v>12000</v>
      </c>
      <c r="F156" t="s">
        <v>7943</v>
      </c>
      <c r="G156">
        <v>2310210132</v>
      </c>
      <c r="H156" t="s">
        <v>73</v>
      </c>
      <c r="I156" t="s">
        <v>2612</v>
      </c>
      <c r="J156" s="3">
        <v>12000</v>
      </c>
    </row>
    <row r="157" spans="1:10" x14ac:dyDescent="0.25">
      <c r="A157">
        <v>2110020280</v>
      </c>
      <c r="B157">
        <v>70</v>
      </c>
      <c r="C157" t="s">
        <v>504</v>
      </c>
      <c r="D157" t="s">
        <v>2722</v>
      </c>
      <c r="E157" s="3">
        <v>12000</v>
      </c>
      <c r="F157" t="s">
        <v>7943</v>
      </c>
      <c r="G157">
        <v>2310210133</v>
      </c>
      <c r="H157" t="s">
        <v>71</v>
      </c>
      <c r="I157" t="s">
        <v>2612</v>
      </c>
      <c r="J157" s="3">
        <v>12000</v>
      </c>
    </row>
    <row r="158" spans="1:10" x14ac:dyDescent="0.25">
      <c r="A158">
        <v>2110020280</v>
      </c>
      <c r="B158">
        <v>80</v>
      </c>
      <c r="C158" t="s">
        <v>504</v>
      </c>
      <c r="D158" t="s">
        <v>2722</v>
      </c>
      <c r="E158" s="3">
        <v>12000</v>
      </c>
      <c r="F158" t="s">
        <v>7943</v>
      </c>
      <c r="G158">
        <v>2310210134</v>
      </c>
      <c r="H158" t="s">
        <v>72</v>
      </c>
      <c r="I158" t="s">
        <v>2612</v>
      </c>
      <c r="J158" s="3">
        <v>12000</v>
      </c>
    </row>
    <row r="159" spans="1:10" x14ac:dyDescent="0.25">
      <c r="A159">
        <v>2110020280</v>
      </c>
      <c r="B159">
        <v>90</v>
      </c>
      <c r="C159" t="s">
        <v>504</v>
      </c>
      <c r="D159" t="s">
        <v>2722</v>
      </c>
      <c r="E159" s="3">
        <v>12000</v>
      </c>
      <c r="F159" t="s">
        <v>7943</v>
      </c>
      <c r="G159">
        <v>2310210135</v>
      </c>
      <c r="H159" t="s">
        <v>88</v>
      </c>
      <c r="I159" t="s">
        <v>2612</v>
      </c>
      <c r="J159" s="3">
        <v>12000</v>
      </c>
    </row>
    <row r="160" spans="1:10" x14ac:dyDescent="0.25">
      <c r="A160">
        <v>2110020280</v>
      </c>
      <c r="B160">
        <v>100</v>
      </c>
      <c r="C160" t="s">
        <v>504</v>
      </c>
      <c r="D160" t="s">
        <v>2722</v>
      </c>
      <c r="E160" s="3">
        <v>12000</v>
      </c>
      <c r="F160" t="s">
        <v>7943</v>
      </c>
      <c r="G160">
        <v>2310210136</v>
      </c>
      <c r="H160" t="s">
        <v>87</v>
      </c>
      <c r="I160" t="s">
        <v>2612</v>
      </c>
      <c r="J160" s="3">
        <v>12000</v>
      </c>
    </row>
    <row r="161" spans="1:10" x14ac:dyDescent="0.25">
      <c r="A161">
        <v>2110020280</v>
      </c>
      <c r="B161">
        <v>110</v>
      </c>
      <c r="C161" t="s">
        <v>504</v>
      </c>
      <c r="D161" t="s">
        <v>2722</v>
      </c>
      <c r="E161" s="3">
        <v>12000</v>
      </c>
      <c r="F161" t="s">
        <v>7943</v>
      </c>
      <c r="G161">
        <v>2310210137</v>
      </c>
      <c r="H161" t="s">
        <v>105</v>
      </c>
      <c r="I161" t="s">
        <v>2612</v>
      </c>
      <c r="J161" s="3">
        <v>12000</v>
      </c>
    </row>
    <row r="162" spans="1:10" x14ac:dyDescent="0.25">
      <c r="A162">
        <v>2110020280</v>
      </c>
      <c r="B162">
        <v>120</v>
      </c>
      <c r="C162" t="s">
        <v>504</v>
      </c>
      <c r="D162" t="s">
        <v>2722</v>
      </c>
      <c r="E162" s="3">
        <v>12000</v>
      </c>
      <c r="F162" t="s">
        <v>7943</v>
      </c>
      <c r="G162">
        <v>2310210138</v>
      </c>
      <c r="H162" t="s">
        <v>70</v>
      </c>
      <c r="I162" t="s">
        <v>2612</v>
      </c>
      <c r="J162" s="3">
        <v>12000</v>
      </c>
    </row>
    <row r="163" spans="1:10" x14ac:dyDescent="0.25">
      <c r="A163">
        <v>2110020280</v>
      </c>
      <c r="B163">
        <v>130</v>
      </c>
      <c r="C163" t="s">
        <v>504</v>
      </c>
      <c r="D163" t="s">
        <v>2722</v>
      </c>
      <c r="E163" s="3">
        <v>12000</v>
      </c>
      <c r="F163" t="s">
        <v>7943</v>
      </c>
      <c r="G163">
        <v>2310210178</v>
      </c>
      <c r="H163" t="s">
        <v>374</v>
      </c>
      <c r="I163" t="s">
        <v>2612</v>
      </c>
      <c r="J163" s="3">
        <v>12000</v>
      </c>
    </row>
    <row r="164" spans="1:10" x14ac:dyDescent="0.25">
      <c r="A164">
        <v>2110020280</v>
      </c>
      <c r="B164">
        <v>140</v>
      </c>
      <c r="C164" t="s">
        <v>504</v>
      </c>
      <c r="D164" t="s">
        <v>2722</v>
      </c>
      <c r="E164" s="3">
        <v>12000</v>
      </c>
      <c r="F164" t="s">
        <v>7943</v>
      </c>
      <c r="G164">
        <v>2310210179</v>
      </c>
      <c r="H164" t="s">
        <v>343</v>
      </c>
      <c r="I164" t="s">
        <v>2612</v>
      </c>
      <c r="J164" s="3">
        <v>12000</v>
      </c>
    </row>
    <row r="165" spans="1:10" x14ac:dyDescent="0.25">
      <c r="A165">
        <v>2110020280</v>
      </c>
      <c r="B165">
        <v>150</v>
      </c>
      <c r="C165" t="s">
        <v>504</v>
      </c>
      <c r="D165" t="s">
        <v>2722</v>
      </c>
      <c r="E165" s="3">
        <v>12000</v>
      </c>
      <c r="F165" t="s">
        <v>7943</v>
      </c>
      <c r="G165">
        <v>2310210180</v>
      </c>
      <c r="H165" t="s">
        <v>376</v>
      </c>
      <c r="I165" t="s">
        <v>2612</v>
      </c>
      <c r="J165" s="3">
        <v>12000</v>
      </c>
    </row>
    <row r="166" spans="1:10" x14ac:dyDescent="0.25">
      <c r="A166">
        <v>2110020280</v>
      </c>
      <c r="B166">
        <v>160</v>
      </c>
      <c r="C166" t="s">
        <v>504</v>
      </c>
      <c r="D166" t="s">
        <v>2722</v>
      </c>
      <c r="E166" s="3">
        <v>12000</v>
      </c>
      <c r="F166" t="s">
        <v>7943</v>
      </c>
      <c r="G166">
        <v>2310210181</v>
      </c>
      <c r="H166" t="s">
        <v>378</v>
      </c>
      <c r="I166" t="s">
        <v>2612</v>
      </c>
      <c r="J166" s="3">
        <v>12000</v>
      </c>
    </row>
    <row r="167" spans="1:10" x14ac:dyDescent="0.25">
      <c r="A167">
        <v>2110020280</v>
      </c>
      <c r="B167">
        <v>170</v>
      </c>
      <c r="C167" t="s">
        <v>504</v>
      </c>
      <c r="D167" t="s">
        <v>2722</v>
      </c>
      <c r="E167" s="3">
        <v>12000</v>
      </c>
      <c r="F167" t="s">
        <v>7943</v>
      </c>
      <c r="G167">
        <v>2310210182</v>
      </c>
      <c r="H167" t="s">
        <v>335</v>
      </c>
      <c r="I167" t="s">
        <v>2612</v>
      </c>
      <c r="J167" s="3">
        <v>12000</v>
      </c>
    </row>
    <row r="168" spans="1:10" x14ac:dyDescent="0.25">
      <c r="A168">
        <v>2110020280</v>
      </c>
      <c r="B168">
        <v>180</v>
      </c>
      <c r="C168" t="s">
        <v>504</v>
      </c>
      <c r="D168" t="s">
        <v>2722</v>
      </c>
      <c r="E168" s="3">
        <v>12000</v>
      </c>
      <c r="F168" t="s">
        <v>7943</v>
      </c>
      <c r="G168">
        <v>2310210183</v>
      </c>
      <c r="H168" t="s">
        <v>337</v>
      </c>
      <c r="I168" t="s">
        <v>2612</v>
      </c>
      <c r="J168" s="3">
        <v>12000</v>
      </c>
    </row>
    <row r="169" spans="1:10" x14ac:dyDescent="0.25">
      <c r="A169">
        <v>2110020280</v>
      </c>
      <c r="B169">
        <v>190</v>
      </c>
      <c r="C169" t="s">
        <v>504</v>
      </c>
      <c r="D169" t="s">
        <v>2722</v>
      </c>
      <c r="E169" s="3">
        <v>12000</v>
      </c>
      <c r="F169" t="s">
        <v>7943</v>
      </c>
      <c r="G169">
        <v>2310210184</v>
      </c>
      <c r="H169" t="s">
        <v>339</v>
      </c>
      <c r="I169" t="s">
        <v>2612</v>
      </c>
      <c r="J169" s="3">
        <v>12000</v>
      </c>
    </row>
    <row r="170" spans="1:10" x14ac:dyDescent="0.25">
      <c r="A170">
        <v>2110020280</v>
      </c>
      <c r="B170">
        <v>200</v>
      </c>
      <c r="C170" t="s">
        <v>504</v>
      </c>
      <c r="D170" t="s">
        <v>2722</v>
      </c>
      <c r="E170" s="3">
        <v>12000</v>
      </c>
      <c r="F170" t="s">
        <v>7943</v>
      </c>
      <c r="G170">
        <v>2310210185</v>
      </c>
      <c r="H170" t="s">
        <v>341</v>
      </c>
      <c r="I170" t="s">
        <v>2612</v>
      </c>
      <c r="J170" s="3">
        <v>12000</v>
      </c>
    </row>
    <row r="171" spans="1:10" x14ac:dyDescent="0.25">
      <c r="A171">
        <v>2110020280</v>
      </c>
      <c r="B171">
        <v>210</v>
      </c>
      <c r="C171" t="s">
        <v>504</v>
      </c>
      <c r="D171" t="s">
        <v>2722</v>
      </c>
      <c r="E171" s="3">
        <v>12000</v>
      </c>
      <c r="F171" t="s">
        <v>7943</v>
      </c>
      <c r="G171">
        <v>2310210186</v>
      </c>
      <c r="H171" t="s">
        <v>380</v>
      </c>
      <c r="I171" t="s">
        <v>2612</v>
      </c>
      <c r="J171" s="3">
        <v>12000</v>
      </c>
    </row>
    <row r="172" spans="1:10" x14ac:dyDescent="0.25">
      <c r="A172">
        <v>2110020280</v>
      </c>
      <c r="B172">
        <v>220</v>
      </c>
      <c r="C172" t="s">
        <v>504</v>
      </c>
      <c r="D172" t="s">
        <v>2722</v>
      </c>
      <c r="E172" s="3">
        <v>12000</v>
      </c>
      <c r="F172" t="s">
        <v>7943</v>
      </c>
      <c r="G172">
        <v>2310210187</v>
      </c>
      <c r="H172" t="s">
        <v>382</v>
      </c>
      <c r="I172" t="s">
        <v>2612</v>
      </c>
      <c r="J172" s="3">
        <v>12000</v>
      </c>
    </row>
    <row r="173" spans="1:10" x14ac:dyDescent="0.25">
      <c r="A173">
        <v>2110020280</v>
      </c>
      <c r="B173">
        <v>230</v>
      </c>
      <c r="C173" t="s">
        <v>504</v>
      </c>
      <c r="D173" t="s">
        <v>2722</v>
      </c>
      <c r="E173" s="3">
        <v>12000</v>
      </c>
      <c r="F173" t="s">
        <v>7943</v>
      </c>
      <c r="G173">
        <v>2310210188</v>
      </c>
      <c r="H173" t="s">
        <v>384</v>
      </c>
      <c r="I173" t="s">
        <v>2612</v>
      </c>
      <c r="J173" s="3">
        <v>12000</v>
      </c>
    </row>
    <row r="174" spans="1:10" x14ac:dyDescent="0.25">
      <c r="A174">
        <v>2110020280</v>
      </c>
      <c r="B174">
        <v>240</v>
      </c>
      <c r="C174" t="s">
        <v>504</v>
      </c>
      <c r="D174" t="s">
        <v>2722</v>
      </c>
      <c r="E174" s="3">
        <v>12000</v>
      </c>
      <c r="F174" t="s">
        <v>7943</v>
      </c>
      <c r="G174">
        <v>2310210189</v>
      </c>
      <c r="H174" t="s">
        <v>503</v>
      </c>
      <c r="I174" t="s">
        <v>2612</v>
      </c>
      <c r="J174" s="3">
        <v>12000</v>
      </c>
    </row>
    <row r="175" spans="1:10" x14ac:dyDescent="0.25">
      <c r="A175">
        <v>2110020280</v>
      </c>
      <c r="B175">
        <v>250</v>
      </c>
      <c r="C175" t="s">
        <v>504</v>
      </c>
      <c r="D175" t="s">
        <v>2722</v>
      </c>
      <c r="E175" s="3">
        <v>12000</v>
      </c>
      <c r="F175" t="s">
        <v>7943</v>
      </c>
      <c r="G175">
        <v>2320050820</v>
      </c>
      <c r="H175" t="s">
        <v>2109</v>
      </c>
      <c r="I175" t="s">
        <v>2612</v>
      </c>
      <c r="J175" s="3">
        <v>12000</v>
      </c>
    </row>
    <row r="176" spans="1:10" x14ac:dyDescent="0.25">
      <c r="A176">
        <v>2110020280</v>
      </c>
      <c r="B176">
        <v>260</v>
      </c>
      <c r="C176" t="s">
        <v>504</v>
      </c>
      <c r="D176" t="s">
        <v>2722</v>
      </c>
      <c r="E176" s="3">
        <v>12000</v>
      </c>
      <c r="F176" t="s">
        <v>7943</v>
      </c>
      <c r="G176">
        <v>2500030345</v>
      </c>
      <c r="H176" t="s">
        <v>2108</v>
      </c>
      <c r="I176" t="s">
        <v>2612</v>
      </c>
      <c r="J176" s="3">
        <v>265</v>
      </c>
    </row>
    <row r="177" spans="1:10" x14ac:dyDescent="0.25">
      <c r="A177">
        <v>2110020287</v>
      </c>
      <c r="B177">
        <v>10</v>
      </c>
      <c r="C177" t="s">
        <v>790</v>
      </c>
      <c r="D177" t="s">
        <v>2612</v>
      </c>
      <c r="E177" s="3">
        <v>6000</v>
      </c>
      <c r="F177" t="s">
        <v>7945</v>
      </c>
      <c r="G177">
        <v>2310090238</v>
      </c>
      <c r="H177" t="s">
        <v>788</v>
      </c>
      <c r="I177" t="s">
        <v>2612</v>
      </c>
      <c r="J177" s="3">
        <v>6000</v>
      </c>
    </row>
    <row r="178" spans="1:10" x14ac:dyDescent="0.25">
      <c r="A178">
        <v>2110020287</v>
      </c>
      <c r="B178">
        <v>20</v>
      </c>
      <c r="C178" t="s">
        <v>790</v>
      </c>
      <c r="D178" t="s">
        <v>2612</v>
      </c>
      <c r="E178" s="3">
        <v>6000</v>
      </c>
      <c r="F178" t="s">
        <v>7945</v>
      </c>
      <c r="G178">
        <v>2310160372</v>
      </c>
      <c r="H178" t="s">
        <v>2212</v>
      </c>
      <c r="I178" t="s">
        <v>2612</v>
      </c>
      <c r="J178" s="3">
        <v>6000</v>
      </c>
    </row>
    <row r="179" spans="1:10" x14ac:dyDescent="0.25">
      <c r="A179">
        <v>2110020287</v>
      </c>
      <c r="B179">
        <v>30</v>
      </c>
      <c r="C179" t="s">
        <v>790</v>
      </c>
      <c r="D179" t="s">
        <v>2612</v>
      </c>
      <c r="E179" s="3">
        <v>6000</v>
      </c>
      <c r="F179" t="s">
        <v>7945</v>
      </c>
      <c r="G179">
        <v>2310160529</v>
      </c>
      <c r="H179" t="s">
        <v>203</v>
      </c>
      <c r="I179" t="s">
        <v>2612</v>
      </c>
      <c r="J179" s="3">
        <v>6000</v>
      </c>
    </row>
    <row r="180" spans="1:10" x14ac:dyDescent="0.25">
      <c r="A180">
        <v>2110020287</v>
      </c>
      <c r="B180">
        <v>40</v>
      </c>
      <c r="C180" t="s">
        <v>790</v>
      </c>
      <c r="D180" t="s">
        <v>2612</v>
      </c>
      <c r="E180" s="3">
        <v>6000</v>
      </c>
      <c r="F180" t="s">
        <v>7945</v>
      </c>
      <c r="G180">
        <v>2310160534</v>
      </c>
      <c r="H180" t="s">
        <v>33</v>
      </c>
      <c r="I180" t="s">
        <v>2612</v>
      </c>
      <c r="J180" s="3">
        <v>6000</v>
      </c>
    </row>
    <row r="181" spans="1:10" x14ac:dyDescent="0.25">
      <c r="A181">
        <v>2110020287</v>
      </c>
      <c r="B181">
        <v>50</v>
      </c>
      <c r="C181" t="s">
        <v>790</v>
      </c>
      <c r="D181" t="s">
        <v>2612</v>
      </c>
      <c r="E181" s="3">
        <v>6000</v>
      </c>
      <c r="F181" t="s">
        <v>7945</v>
      </c>
      <c r="G181">
        <v>2410170037</v>
      </c>
      <c r="H181" t="s">
        <v>1721</v>
      </c>
      <c r="I181" t="s">
        <v>2612</v>
      </c>
      <c r="J181" s="3">
        <v>6000</v>
      </c>
    </row>
    <row r="182" spans="1:10" x14ac:dyDescent="0.25">
      <c r="A182">
        <v>2110020287</v>
      </c>
      <c r="B182">
        <v>60</v>
      </c>
      <c r="C182" t="s">
        <v>790</v>
      </c>
      <c r="D182" t="s">
        <v>2612</v>
      </c>
      <c r="E182" s="3">
        <v>6000</v>
      </c>
      <c r="F182" t="s">
        <v>7945</v>
      </c>
      <c r="G182">
        <v>2410170050</v>
      </c>
      <c r="H182" t="s">
        <v>1722</v>
      </c>
      <c r="I182" t="s">
        <v>2612</v>
      </c>
      <c r="J182" s="3">
        <v>6000</v>
      </c>
    </row>
    <row r="183" spans="1:10" x14ac:dyDescent="0.25">
      <c r="A183">
        <v>2110020287</v>
      </c>
      <c r="B183">
        <v>70</v>
      </c>
      <c r="C183" t="s">
        <v>790</v>
      </c>
      <c r="D183" t="s">
        <v>2612</v>
      </c>
      <c r="E183" s="3">
        <v>6000</v>
      </c>
      <c r="F183" t="s">
        <v>7945</v>
      </c>
      <c r="G183">
        <v>2320050488</v>
      </c>
      <c r="H183" t="s">
        <v>2168</v>
      </c>
      <c r="I183" t="s">
        <v>2612</v>
      </c>
      <c r="J183" s="3">
        <v>500</v>
      </c>
    </row>
    <row r="184" spans="1:10" x14ac:dyDescent="0.25">
      <c r="A184">
        <v>2110020287</v>
      </c>
      <c r="B184">
        <v>80</v>
      </c>
      <c r="C184" t="s">
        <v>790</v>
      </c>
      <c r="D184" t="s">
        <v>2612</v>
      </c>
      <c r="E184" s="3">
        <v>6000</v>
      </c>
      <c r="F184" t="s">
        <v>7945</v>
      </c>
      <c r="G184">
        <v>2500030097</v>
      </c>
      <c r="H184" t="s">
        <v>1724</v>
      </c>
      <c r="I184" t="s">
        <v>2612</v>
      </c>
      <c r="J184" s="3">
        <v>11</v>
      </c>
    </row>
    <row r="185" spans="1:10" x14ac:dyDescent="0.25">
      <c r="A185">
        <v>2110020287</v>
      </c>
      <c r="B185">
        <v>90</v>
      </c>
      <c r="C185" t="s">
        <v>790</v>
      </c>
      <c r="D185" t="s">
        <v>2612</v>
      </c>
      <c r="E185" s="3">
        <v>6000</v>
      </c>
      <c r="F185" t="s">
        <v>7945</v>
      </c>
      <c r="G185">
        <v>2410110091</v>
      </c>
      <c r="H185" t="s">
        <v>1772</v>
      </c>
      <c r="I185" t="s">
        <v>4426</v>
      </c>
      <c r="J185" s="3">
        <v>27.6</v>
      </c>
    </row>
    <row r="186" spans="1:10" x14ac:dyDescent="0.25">
      <c r="A186">
        <v>2110020288</v>
      </c>
      <c r="B186">
        <v>10</v>
      </c>
      <c r="C186" t="s">
        <v>81</v>
      </c>
      <c r="D186" t="s">
        <v>2612</v>
      </c>
      <c r="E186" s="3">
        <v>6000</v>
      </c>
      <c r="F186" t="s">
        <v>7945</v>
      </c>
      <c r="G186">
        <v>2310090238</v>
      </c>
      <c r="H186" t="s">
        <v>788</v>
      </c>
      <c r="I186" t="s">
        <v>2612</v>
      </c>
      <c r="J186" s="3">
        <v>6000</v>
      </c>
    </row>
    <row r="187" spans="1:10" x14ac:dyDescent="0.25">
      <c r="A187">
        <v>2110020288</v>
      </c>
      <c r="B187">
        <v>20</v>
      </c>
      <c r="C187" t="s">
        <v>81</v>
      </c>
      <c r="D187" t="s">
        <v>2612</v>
      </c>
      <c r="E187" s="3">
        <v>6000</v>
      </c>
      <c r="F187" t="s">
        <v>7945</v>
      </c>
      <c r="G187">
        <v>2310160373</v>
      </c>
      <c r="H187" t="s">
        <v>2214</v>
      </c>
      <c r="I187" t="s">
        <v>2612</v>
      </c>
      <c r="J187" s="3">
        <v>6000</v>
      </c>
    </row>
    <row r="188" spans="1:10" x14ac:dyDescent="0.25">
      <c r="A188">
        <v>2110020288</v>
      </c>
      <c r="B188">
        <v>30</v>
      </c>
      <c r="C188" t="s">
        <v>81</v>
      </c>
      <c r="D188" t="s">
        <v>2612</v>
      </c>
      <c r="E188" s="3">
        <v>6000</v>
      </c>
      <c r="F188" t="s">
        <v>7945</v>
      </c>
      <c r="G188">
        <v>2310160528</v>
      </c>
      <c r="H188" t="s">
        <v>315</v>
      </c>
      <c r="I188" t="s">
        <v>2612</v>
      </c>
      <c r="J188" s="3">
        <v>6000</v>
      </c>
    </row>
    <row r="189" spans="1:10" x14ac:dyDescent="0.25">
      <c r="A189">
        <v>2110020288</v>
      </c>
      <c r="B189">
        <v>40</v>
      </c>
      <c r="C189" t="s">
        <v>81</v>
      </c>
      <c r="D189" t="s">
        <v>2612</v>
      </c>
      <c r="E189" s="3">
        <v>6000</v>
      </c>
      <c r="F189" t="s">
        <v>7945</v>
      </c>
      <c r="G189">
        <v>2310160537</v>
      </c>
      <c r="H189" t="s">
        <v>201</v>
      </c>
      <c r="I189" t="s">
        <v>2612</v>
      </c>
      <c r="J189" s="3">
        <v>6000</v>
      </c>
    </row>
    <row r="190" spans="1:10" x14ac:dyDescent="0.25">
      <c r="A190">
        <v>2110020288</v>
      </c>
      <c r="B190">
        <v>50</v>
      </c>
      <c r="C190" t="s">
        <v>81</v>
      </c>
      <c r="D190" t="s">
        <v>2612</v>
      </c>
      <c r="E190" s="3">
        <v>6000</v>
      </c>
      <c r="F190" t="s">
        <v>7945</v>
      </c>
      <c r="G190">
        <v>2410170037</v>
      </c>
      <c r="H190" t="s">
        <v>1721</v>
      </c>
      <c r="I190" t="s">
        <v>2612</v>
      </c>
      <c r="J190" s="3">
        <v>6000</v>
      </c>
    </row>
    <row r="191" spans="1:10" x14ac:dyDescent="0.25">
      <c r="A191">
        <v>2110020288</v>
      </c>
      <c r="B191">
        <v>60</v>
      </c>
      <c r="C191" t="s">
        <v>81</v>
      </c>
      <c r="D191" t="s">
        <v>2612</v>
      </c>
      <c r="E191" s="3">
        <v>6000</v>
      </c>
      <c r="F191" t="s">
        <v>7945</v>
      </c>
      <c r="G191">
        <v>2410170050</v>
      </c>
      <c r="H191" t="s">
        <v>1722</v>
      </c>
      <c r="I191" t="s">
        <v>2612</v>
      </c>
      <c r="J191" s="3">
        <v>6000</v>
      </c>
    </row>
    <row r="192" spans="1:10" x14ac:dyDescent="0.25">
      <c r="A192">
        <v>2110020288</v>
      </c>
      <c r="B192">
        <v>70</v>
      </c>
      <c r="C192" t="s">
        <v>81</v>
      </c>
      <c r="D192" t="s">
        <v>2612</v>
      </c>
      <c r="E192" s="3">
        <v>6000</v>
      </c>
      <c r="F192" t="s">
        <v>7945</v>
      </c>
      <c r="G192">
        <v>2320050489</v>
      </c>
      <c r="H192" t="s">
        <v>2170</v>
      </c>
      <c r="I192" t="s">
        <v>2612</v>
      </c>
      <c r="J192" s="3">
        <v>500</v>
      </c>
    </row>
    <row r="193" spans="1:10" x14ac:dyDescent="0.25">
      <c r="A193">
        <v>2110020288</v>
      </c>
      <c r="B193">
        <v>80</v>
      </c>
      <c r="C193" t="s">
        <v>81</v>
      </c>
      <c r="D193" t="s">
        <v>2612</v>
      </c>
      <c r="E193" s="3">
        <v>6000</v>
      </c>
      <c r="F193" t="s">
        <v>7945</v>
      </c>
      <c r="G193">
        <v>2500030097</v>
      </c>
      <c r="H193" t="s">
        <v>1724</v>
      </c>
      <c r="I193" t="s">
        <v>2612</v>
      </c>
      <c r="J193" s="3">
        <v>11</v>
      </c>
    </row>
    <row r="194" spans="1:10" x14ac:dyDescent="0.25">
      <c r="A194">
        <v>2110020288</v>
      </c>
      <c r="B194">
        <v>90</v>
      </c>
      <c r="C194" t="s">
        <v>81</v>
      </c>
      <c r="D194" t="s">
        <v>2612</v>
      </c>
      <c r="E194" s="3">
        <v>6000</v>
      </c>
      <c r="F194" t="s">
        <v>7945</v>
      </c>
      <c r="G194">
        <v>2410110090</v>
      </c>
      <c r="H194" t="s">
        <v>1720</v>
      </c>
      <c r="I194" t="s">
        <v>4426</v>
      </c>
      <c r="J194" s="3">
        <v>27.6</v>
      </c>
    </row>
    <row r="195" spans="1:10" x14ac:dyDescent="0.25">
      <c r="A195">
        <v>2110020289</v>
      </c>
      <c r="B195">
        <v>10</v>
      </c>
      <c r="C195" t="s">
        <v>789</v>
      </c>
      <c r="D195" t="s">
        <v>2612</v>
      </c>
      <c r="E195" s="3">
        <v>6000</v>
      </c>
      <c r="F195" t="s">
        <v>7945</v>
      </c>
      <c r="G195">
        <v>2310090238</v>
      </c>
      <c r="H195" t="s">
        <v>788</v>
      </c>
      <c r="I195" t="s">
        <v>2612</v>
      </c>
      <c r="J195" s="3">
        <v>6000</v>
      </c>
    </row>
    <row r="196" spans="1:10" x14ac:dyDescent="0.25">
      <c r="A196">
        <v>2110020289</v>
      </c>
      <c r="B196">
        <v>20</v>
      </c>
      <c r="C196" t="s">
        <v>789</v>
      </c>
      <c r="D196" t="s">
        <v>2612</v>
      </c>
      <c r="E196" s="3">
        <v>6000</v>
      </c>
      <c r="F196" t="s">
        <v>7945</v>
      </c>
      <c r="G196">
        <v>2310160374</v>
      </c>
      <c r="H196" t="s">
        <v>2216</v>
      </c>
      <c r="I196" t="s">
        <v>2612</v>
      </c>
      <c r="J196" s="3">
        <v>6000</v>
      </c>
    </row>
    <row r="197" spans="1:10" x14ac:dyDescent="0.25">
      <c r="A197">
        <v>2110020289</v>
      </c>
      <c r="B197">
        <v>30</v>
      </c>
      <c r="C197" t="s">
        <v>789</v>
      </c>
      <c r="D197" t="s">
        <v>2612</v>
      </c>
      <c r="E197" s="3">
        <v>6000</v>
      </c>
      <c r="F197" t="s">
        <v>7945</v>
      </c>
      <c r="G197">
        <v>2310160530</v>
      </c>
      <c r="H197" t="s">
        <v>41</v>
      </c>
      <c r="I197" t="s">
        <v>2612</v>
      </c>
      <c r="J197" s="3">
        <v>6000</v>
      </c>
    </row>
    <row r="198" spans="1:10" x14ac:dyDescent="0.25">
      <c r="A198">
        <v>2110020289</v>
      </c>
      <c r="B198">
        <v>40</v>
      </c>
      <c r="C198" t="s">
        <v>789</v>
      </c>
      <c r="D198" t="s">
        <v>2612</v>
      </c>
      <c r="E198" s="3">
        <v>6000</v>
      </c>
      <c r="F198" t="s">
        <v>7945</v>
      </c>
      <c r="G198">
        <v>2310160535</v>
      </c>
      <c r="H198" t="s">
        <v>238</v>
      </c>
      <c r="I198" t="s">
        <v>2612</v>
      </c>
      <c r="J198" s="3">
        <v>6000</v>
      </c>
    </row>
    <row r="199" spans="1:10" x14ac:dyDescent="0.25">
      <c r="A199">
        <v>2110020289</v>
      </c>
      <c r="B199">
        <v>50</v>
      </c>
      <c r="C199" t="s">
        <v>789</v>
      </c>
      <c r="D199" t="s">
        <v>2612</v>
      </c>
      <c r="E199" s="3">
        <v>6000</v>
      </c>
      <c r="F199" t="s">
        <v>7945</v>
      </c>
      <c r="G199">
        <v>2410170037</v>
      </c>
      <c r="H199" t="s">
        <v>1721</v>
      </c>
      <c r="I199" t="s">
        <v>2612</v>
      </c>
      <c r="J199" s="3">
        <v>6000</v>
      </c>
    </row>
    <row r="200" spans="1:10" x14ac:dyDescent="0.25">
      <c r="A200">
        <v>2110020289</v>
      </c>
      <c r="B200">
        <v>60</v>
      </c>
      <c r="C200" t="s">
        <v>789</v>
      </c>
      <c r="D200" t="s">
        <v>2612</v>
      </c>
      <c r="E200" s="3">
        <v>6000</v>
      </c>
      <c r="F200" t="s">
        <v>7945</v>
      </c>
      <c r="G200">
        <v>2410170050</v>
      </c>
      <c r="H200" t="s">
        <v>1722</v>
      </c>
      <c r="I200" t="s">
        <v>2612</v>
      </c>
      <c r="J200" s="3">
        <v>6000</v>
      </c>
    </row>
    <row r="201" spans="1:10" x14ac:dyDescent="0.25">
      <c r="A201">
        <v>2110020289</v>
      </c>
      <c r="B201">
        <v>70</v>
      </c>
      <c r="C201" t="s">
        <v>789</v>
      </c>
      <c r="D201" t="s">
        <v>2612</v>
      </c>
      <c r="E201" s="3">
        <v>6000</v>
      </c>
      <c r="F201" t="s">
        <v>7945</v>
      </c>
      <c r="G201">
        <v>2320050490</v>
      </c>
      <c r="H201" t="s">
        <v>2176</v>
      </c>
      <c r="I201" t="s">
        <v>2612</v>
      </c>
      <c r="J201" s="3">
        <v>500</v>
      </c>
    </row>
    <row r="202" spans="1:10" x14ac:dyDescent="0.25">
      <c r="A202">
        <v>2110020289</v>
      </c>
      <c r="B202">
        <v>80</v>
      </c>
      <c r="C202" t="s">
        <v>789</v>
      </c>
      <c r="D202" t="s">
        <v>2612</v>
      </c>
      <c r="E202" s="3">
        <v>6000</v>
      </c>
      <c r="F202" t="s">
        <v>7945</v>
      </c>
      <c r="G202">
        <v>2500030097</v>
      </c>
      <c r="H202" t="s">
        <v>1724</v>
      </c>
      <c r="I202" t="s">
        <v>2612</v>
      </c>
      <c r="J202" s="3">
        <v>11</v>
      </c>
    </row>
    <row r="203" spans="1:10" x14ac:dyDescent="0.25">
      <c r="A203">
        <v>2110020289</v>
      </c>
      <c r="B203">
        <v>90</v>
      </c>
      <c r="C203" t="s">
        <v>789</v>
      </c>
      <c r="D203" t="s">
        <v>2612</v>
      </c>
      <c r="E203" s="3">
        <v>6000</v>
      </c>
      <c r="F203" t="s">
        <v>7945</v>
      </c>
      <c r="G203">
        <v>2410110089</v>
      </c>
      <c r="H203" t="s">
        <v>1725</v>
      </c>
      <c r="I203" t="s">
        <v>4426</v>
      </c>
      <c r="J203" s="3">
        <v>27.6</v>
      </c>
    </row>
    <row r="204" spans="1:10" x14ac:dyDescent="0.25">
      <c r="A204">
        <v>2110020290</v>
      </c>
      <c r="B204">
        <v>10</v>
      </c>
      <c r="C204" t="s">
        <v>3613</v>
      </c>
      <c r="D204" t="s">
        <v>2612</v>
      </c>
      <c r="E204" s="3">
        <v>6000</v>
      </c>
      <c r="F204" t="s">
        <v>7945</v>
      </c>
      <c r="G204">
        <v>2310090238</v>
      </c>
      <c r="H204" t="s">
        <v>788</v>
      </c>
      <c r="I204" t="s">
        <v>2612</v>
      </c>
      <c r="J204" s="3">
        <v>6000</v>
      </c>
    </row>
    <row r="205" spans="1:10" x14ac:dyDescent="0.25">
      <c r="A205">
        <v>2110020290</v>
      </c>
      <c r="B205">
        <v>20</v>
      </c>
      <c r="C205" t="s">
        <v>3613</v>
      </c>
      <c r="D205" t="s">
        <v>2612</v>
      </c>
      <c r="E205" s="3">
        <v>6000</v>
      </c>
      <c r="F205" t="s">
        <v>7945</v>
      </c>
      <c r="G205">
        <v>2310160375</v>
      </c>
      <c r="H205" t="s">
        <v>2215</v>
      </c>
      <c r="I205" t="s">
        <v>2612</v>
      </c>
      <c r="J205" s="3">
        <v>6000</v>
      </c>
    </row>
    <row r="206" spans="1:10" x14ac:dyDescent="0.25">
      <c r="A206">
        <v>2110020290</v>
      </c>
      <c r="B206">
        <v>30</v>
      </c>
      <c r="C206" t="s">
        <v>3613</v>
      </c>
      <c r="D206" t="s">
        <v>2612</v>
      </c>
      <c r="E206" s="3">
        <v>6000</v>
      </c>
      <c r="F206" t="s">
        <v>7945</v>
      </c>
      <c r="G206">
        <v>2310160531</v>
      </c>
      <c r="H206" t="s">
        <v>275</v>
      </c>
      <c r="I206" t="s">
        <v>2612</v>
      </c>
      <c r="J206" s="3">
        <v>6000</v>
      </c>
    </row>
    <row r="207" spans="1:10" x14ac:dyDescent="0.25">
      <c r="A207">
        <v>2110020290</v>
      </c>
      <c r="B207">
        <v>40</v>
      </c>
      <c r="C207" t="s">
        <v>3613</v>
      </c>
      <c r="D207" t="s">
        <v>2612</v>
      </c>
      <c r="E207" s="3">
        <v>6000</v>
      </c>
      <c r="F207" t="s">
        <v>7945</v>
      </c>
      <c r="G207">
        <v>2310160536</v>
      </c>
      <c r="H207" t="s">
        <v>277</v>
      </c>
      <c r="I207" t="s">
        <v>2612</v>
      </c>
      <c r="J207" s="3">
        <v>6000</v>
      </c>
    </row>
    <row r="208" spans="1:10" x14ac:dyDescent="0.25">
      <c r="A208">
        <v>2110020290</v>
      </c>
      <c r="B208">
        <v>50</v>
      </c>
      <c r="C208" t="s">
        <v>3613</v>
      </c>
      <c r="D208" t="s">
        <v>2612</v>
      </c>
      <c r="E208" s="3">
        <v>6000</v>
      </c>
      <c r="F208" t="s">
        <v>7945</v>
      </c>
      <c r="G208">
        <v>2410170037</v>
      </c>
      <c r="H208" t="s">
        <v>1721</v>
      </c>
      <c r="I208" t="s">
        <v>2612</v>
      </c>
      <c r="J208" s="3">
        <v>6000</v>
      </c>
    </row>
    <row r="209" spans="1:10" x14ac:dyDescent="0.25">
      <c r="A209">
        <v>2110020290</v>
      </c>
      <c r="B209">
        <v>60</v>
      </c>
      <c r="C209" t="s">
        <v>3613</v>
      </c>
      <c r="D209" t="s">
        <v>2612</v>
      </c>
      <c r="E209" s="3">
        <v>6000</v>
      </c>
      <c r="F209" t="s">
        <v>7945</v>
      </c>
      <c r="G209">
        <v>2410170050</v>
      </c>
      <c r="H209" t="s">
        <v>1722</v>
      </c>
      <c r="I209" t="s">
        <v>2612</v>
      </c>
      <c r="J209" s="3">
        <v>6000</v>
      </c>
    </row>
    <row r="210" spans="1:10" x14ac:dyDescent="0.25">
      <c r="A210">
        <v>2110020290</v>
      </c>
      <c r="B210">
        <v>70</v>
      </c>
      <c r="C210" t="s">
        <v>3613</v>
      </c>
      <c r="D210" t="s">
        <v>2612</v>
      </c>
      <c r="E210" s="3">
        <v>6000</v>
      </c>
      <c r="F210" t="s">
        <v>7945</v>
      </c>
      <c r="G210">
        <v>2320050491</v>
      </c>
      <c r="H210" t="s">
        <v>5130</v>
      </c>
      <c r="I210" t="s">
        <v>2612</v>
      </c>
      <c r="J210" s="3">
        <v>500</v>
      </c>
    </row>
    <row r="211" spans="1:10" x14ac:dyDescent="0.25">
      <c r="A211">
        <v>2110020290</v>
      </c>
      <c r="B211">
        <v>80</v>
      </c>
      <c r="C211" t="s">
        <v>3613</v>
      </c>
      <c r="D211" t="s">
        <v>2612</v>
      </c>
      <c r="E211" s="3">
        <v>6000</v>
      </c>
      <c r="F211" t="s">
        <v>7945</v>
      </c>
      <c r="G211">
        <v>2500030097</v>
      </c>
      <c r="H211" t="s">
        <v>1724</v>
      </c>
      <c r="I211" t="s">
        <v>2612</v>
      </c>
      <c r="J211" s="3">
        <v>11</v>
      </c>
    </row>
    <row r="212" spans="1:10" x14ac:dyDescent="0.25">
      <c r="A212">
        <v>2110020290</v>
      </c>
      <c r="B212">
        <v>90</v>
      </c>
      <c r="C212" t="s">
        <v>3613</v>
      </c>
      <c r="D212" t="s">
        <v>2612</v>
      </c>
      <c r="E212" s="3">
        <v>6000</v>
      </c>
      <c r="F212" t="s">
        <v>7945</v>
      </c>
      <c r="G212">
        <v>2410110088</v>
      </c>
      <c r="H212" t="s">
        <v>1728</v>
      </c>
      <c r="I212" t="s">
        <v>4426</v>
      </c>
      <c r="J212" s="3">
        <v>27.6</v>
      </c>
    </row>
    <row r="213" spans="1:10" x14ac:dyDescent="0.25">
      <c r="A213">
        <v>2110020316</v>
      </c>
      <c r="B213">
        <v>10</v>
      </c>
      <c r="C213" t="s">
        <v>426</v>
      </c>
      <c r="D213" t="s">
        <v>2612</v>
      </c>
      <c r="E213" s="3">
        <v>12000</v>
      </c>
      <c r="F213" t="s">
        <v>7944</v>
      </c>
      <c r="G213">
        <v>2310090509</v>
      </c>
      <c r="H213" t="s">
        <v>425</v>
      </c>
      <c r="I213" t="s">
        <v>2612</v>
      </c>
      <c r="J213" s="3">
        <v>12000</v>
      </c>
    </row>
    <row r="214" spans="1:10" x14ac:dyDescent="0.25">
      <c r="A214">
        <v>2110020316</v>
      </c>
      <c r="B214">
        <v>20</v>
      </c>
      <c r="C214" t="s">
        <v>426</v>
      </c>
      <c r="D214" t="s">
        <v>2612</v>
      </c>
      <c r="E214" s="3">
        <v>12000</v>
      </c>
      <c r="F214" t="s">
        <v>7944</v>
      </c>
      <c r="G214">
        <v>2310160243</v>
      </c>
      <c r="H214" t="s">
        <v>847</v>
      </c>
      <c r="I214" t="s">
        <v>2612</v>
      </c>
      <c r="J214" s="3">
        <v>12000</v>
      </c>
    </row>
    <row r="215" spans="1:10" x14ac:dyDescent="0.25">
      <c r="A215">
        <v>2110020316</v>
      </c>
      <c r="B215">
        <v>30</v>
      </c>
      <c r="C215" t="s">
        <v>426</v>
      </c>
      <c r="D215" t="s">
        <v>2612</v>
      </c>
      <c r="E215" s="3">
        <v>12000</v>
      </c>
      <c r="F215" t="s">
        <v>7944</v>
      </c>
      <c r="G215">
        <v>2310160253</v>
      </c>
      <c r="H215" t="s">
        <v>928</v>
      </c>
      <c r="I215" t="s">
        <v>2612</v>
      </c>
      <c r="J215" s="3">
        <v>12000</v>
      </c>
    </row>
    <row r="216" spans="1:10" x14ac:dyDescent="0.25">
      <c r="A216">
        <v>2110020316</v>
      </c>
      <c r="B216">
        <v>40</v>
      </c>
      <c r="C216" t="s">
        <v>426</v>
      </c>
      <c r="D216" t="s">
        <v>2612</v>
      </c>
      <c r="E216" s="3">
        <v>12000</v>
      </c>
      <c r="F216" t="s">
        <v>7944</v>
      </c>
      <c r="G216">
        <v>2410170037</v>
      </c>
      <c r="H216" t="s">
        <v>1721</v>
      </c>
      <c r="I216" t="s">
        <v>2612</v>
      </c>
      <c r="J216" s="3">
        <v>12000</v>
      </c>
    </row>
    <row r="217" spans="1:10" x14ac:dyDescent="0.25">
      <c r="A217">
        <v>2110020316</v>
      </c>
      <c r="B217">
        <v>50</v>
      </c>
      <c r="C217" t="s">
        <v>426</v>
      </c>
      <c r="D217" t="s">
        <v>2612</v>
      </c>
      <c r="E217" s="3">
        <v>12000</v>
      </c>
      <c r="F217" t="s">
        <v>7944</v>
      </c>
      <c r="G217">
        <v>2410170233</v>
      </c>
      <c r="H217" t="s">
        <v>1746</v>
      </c>
      <c r="I217" t="s">
        <v>2612</v>
      </c>
      <c r="J217" s="3">
        <v>12000</v>
      </c>
    </row>
    <row r="218" spans="1:10" x14ac:dyDescent="0.25">
      <c r="A218">
        <v>2110020316</v>
      </c>
      <c r="B218">
        <v>60</v>
      </c>
      <c r="C218" t="s">
        <v>426</v>
      </c>
      <c r="D218" t="s">
        <v>2612</v>
      </c>
      <c r="E218" s="3">
        <v>12000</v>
      </c>
      <c r="F218" t="s">
        <v>7944</v>
      </c>
      <c r="G218">
        <v>2320040429</v>
      </c>
      <c r="H218" t="s">
        <v>2011</v>
      </c>
      <c r="I218" t="s">
        <v>2612</v>
      </c>
      <c r="J218" s="3">
        <v>1000</v>
      </c>
    </row>
    <row r="219" spans="1:10" x14ac:dyDescent="0.25">
      <c r="A219">
        <v>2110020316</v>
      </c>
      <c r="B219">
        <v>70</v>
      </c>
      <c r="C219" t="s">
        <v>426</v>
      </c>
      <c r="D219" t="s">
        <v>2612</v>
      </c>
      <c r="E219" s="3">
        <v>12000</v>
      </c>
      <c r="F219" t="s">
        <v>7944</v>
      </c>
      <c r="G219">
        <v>2500030097</v>
      </c>
      <c r="H219" t="s">
        <v>1724</v>
      </c>
      <c r="I219" t="s">
        <v>2612</v>
      </c>
      <c r="J219" s="3">
        <v>21</v>
      </c>
    </row>
    <row r="220" spans="1:10" x14ac:dyDescent="0.25">
      <c r="A220">
        <v>2110020316</v>
      </c>
      <c r="B220">
        <v>80</v>
      </c>
      <c r="C220" t="s">
        <v>426</v>
      </c>
      <c r="D220" t="s">
        <v>2612</v>
      </c>
      <c r="E220" s="3">
        <v>12000</v>
      </c>
      <c r="F220" t="s">
        <v>7944</v>
      </c>
      <c r="G220">
        <v>2310180039</v>
      </c>
      <c r="H220" t="s">
        <v>639</v>
      </c>
      <c r="I220" t="s">
        <v>4426</v>
      </c>
      <c r="J220" s="3">
        <v>42</v>
      </c>
    </row>
    <row r="221" spans="1:10" x14ac:dyDescent="0.25">
      <c r="A221">
        <v>2110020317</v>
      </c>
      <c r="B221">
        <v>10</v>
      </c>
      <c r="C221" t="s">
        <v>574</v>
      </c>
      <c r="D221" t="s">
        <v>2612</v>
      </c>
      <c r="E221" s="3">
        <v>12000</v>
      </c>
      <c r="F221" t="s">
        <v>7944</v>
      </c>
      <c r="G221">
        <v>2310090358</v>
      </c>
      <c r="H221" t="s">
        <v>572</v>
      </c>
      <c r="I221" t="s">
        <v>2612</v>
      </c>
      <c r="J221" s="3">
        <v>12000</v>
      </c>
    </row>
    <row r="222" spans="1:10" x14ac:dyDescent="0.25">
      <c r="A222">
        <v>2110020317</v>
      </c>
      <c r="B222">
        <v>20</v>
      </c>
      <c r="C222" t="s">
        <v>574</v>
      </c>
      <c r="D222" t="s">
        <v>2612</v>
      </c>
      <c r="E222" s="3">
        <v>12000</v>
      </c>
      <c r="F222" t="s">
        <v>7944</v>
      </c>
      <c r="G222">
        <v>2310160247</v>
      </c>
      <c r="H222" t="s">
        <v>714</v>
      </c>
      <c r="I222" t="s">
        <v>2612</v>
      </c>
      <c r="J222" s="3">
        <v>12000</v>
      </c>
    </row>
    <row r="223" spans="1:10" x14ac:dyDescent="0.25">
      <c r="A223">
        <v>2110020317</v>
      </c>
      <c r="B223">
        <v>30</v>
      </c>
      <c r="C223" t="s">
        <v>574</v>
      </c>
      <c r="D223" t="s">
        <v>2612</v>
      </c>
      <c r="E223" s="3">
        <v>12000</v>
      </c>
      <c r="F223" t="s">
        <v>7944</v>
      </c>
      <c r="G223">
        <v>2310160257</v>
      </c>
      <c r="H223" t="s">
        <v>915</v>
      </c>
      <c r="I223" t="s">
        <v>2612</v>
      </c>
      <c r="J223" s="3">
        <v>12000</v>
      </c>
    </row>
    <row r="224" spans="1:10" x14ac:dyDescent="0.25">
      <c r="A224">
        <v>2110020317</v>
      </c>
      <c r="B224">
        <v>40</v>
      </c>
      <c r="C224" t="s">
        <v>574</v>
      </c>
      <c r="D224" t="s">
        <v>2612</v>
      </c>
      <c r="E224" s="3">
        <v>12000</v>
      </c>
      <c r="F224" t="s">
        <v>7944</v>
      </c>
      <c r="G224">
        <v>2410170037</v>
      </c>
      <c r="H224" t="s">
        <v>1721</v>
      </c>
      <c r="I224" t="s">
        <v>2612</v>
      </c>
      <c r="J224" s="3">
        <v>12000</v>
      </c>
    </row>
    <row r="225" spans="1:10" x14ac:dyDescent="0.25">
      <c r="A225">
        <v>2110020317</v>
      </c>
      <c r="B225">
        <v>50</v>
      </c>
      <c r="C225" t="s">
        <v>574</v>
      </c>
      <c r="D225" t="s">
        <v>2612</v>
      </c>
      <c r="E225" s="3">
        <v>12000</v>
      </c>
      <c r="F225" t="s">
        <v>7944</v>
      </c>
      <c r="G225">
        <v>2410170233</v>
      </c>
      <c r="H225" t="s">
        <v>1746</v>
      </c>
      <c r="I225" t="s">
        <v>2612</v>
      </c>
      <c r="J225" s="3">
        <v>12000</v>
      </c>
    </row>
    <row r="226" spans="1:10" x14ac:dyDescent="0.25">
      <c r="A226">
        <v>2110020317</v>
      </c>
      <c r="B226">
        <v>60</v>
      </c>
      <c r="C226" t="s">
        <v>574</v>
      </c>
      <c r="D226" t="s">
        <v>2612</v>
      </c>
      <c r="E226" s="3">
        <v>12000</v>
      </c>
      <c r="F226" t="s">
        <v>7944</v>
      </c>
      <c r="G226">
        <v>2320050685</v>
      </c>
      <c r="H226" t="s">
        <v>2010</v>
      </c>
      <c r="I226" t="s">
        <v>2612</v>
      </c>
      <c r="J226" s="3">
        <v>1000</v>
      </c>
    </row>
    <row r="227" spans="1:10" x14ac:dyDescent="0.25">
      <c r="A227">
        <v>2110020317</v>
      </c>
      <c r="B227">
        <v>70</v>
      </c>
      <c r="C227" t="s">
        <v>574</v>
      </c>
      <c r="D227" t="s">
        <v>2612</v>
      </c>
      <c r="E227" s="3">
        <v>12000</v>
      </c>
      <c r="F227" t="s">
        <v>7944</v>
      </c>
      <c r="G227">
        <v>2500030097</v>
      </c>
      <c r="H227" t="s">
        <v>1724</v>
      </c>
      <c r="I227" t="s">
        <v>2612</v>
      </c>
      <c r="J227" s="3">
        <v>21</v>
      </c>
    </row>
    <row r="228" spans="1:10" x14ac:dyDescent="0.25">
      <c r="A228">
        <v>2110020317</v>
      </c>
      <c r="B228">
        <v>80</v>
      </c>
      <c r="C228" t="s">
        <v>574</v>
      </c>
      <c r="D228" t="s">
        <v>2612</v>
      </c>
      <c r="E228" s="3">
        <v>12000</v>
      </c>
      <c r="F228" t="s">
        <v>7944</v>
      </c>
      <c r="G228">
        <v>2310180047</v>
      </c>
      <c r="H228" t="s">
        <v>642</v>
      </c>
      <c r="I228" t="s">
        <v>4426</v>
      </c>
      <c r="J228" s="3">
        <v>42</v>
      </c>
    </row>
    <row r="229" spans="1:10" x14ac:dyDescent="0.25">
      <c r="A229">
        <v>2110020318</v>
      </c>
      <c r="B229">
        <v>10</v>
      </c>
      <c r="C229" t="s">
        <v>707</v>
      </c>
      <c r="D229" t="s">
        <v>2612</v>
      </c>
      <c r="E229" s="3">
        <v>12000</v>
      </c>
      <c r="F229" t="s">
        <v>7944</v>
      </c>
      <c r="G229">
        <v>2310090510</v>
      </c>
      <c r="H229" t="s">
        <v>922</v>
      </c>
      <c r="I229" t="s">
        <v>2612</v>
      </c>
      <c r="J229" s="3">
        <v>12000</v>
      </c>
    </row>
    <row r="230" spans="1:10" x14ac:dyDescent="0.25">
      <c r="A230">
        <v>2110020318</v>
      </c>
      <c r="B230">
        <v>20</v>
      </c>
      <c r="C230" t="s">
        <v>707</v>
      </c>
      <c r="D230" t="s">
        <v>2612</v>
      </c>
      <c r="E230" s="3">
        <v>12000</v>
      </c>
      <c r="F230" t="s">
        <v>7944</v>
      </c>
      <c r="G230">
        <v>2310160244</v>
      </c>
      <c r="H230" t="s">
        <v>917</v>
      </c>
      <c r="I230" t="s">
        <v>2612</v>
      </c>
      <c r="J230" s="3">
        <v>12000</v>
      </c>
    </row>
    <row r="231" spans="1:10" x14ac:dyDescent="0.25">
      <c r="A231">
        <v>2110020318</v>
      </c>
      <c r="B231">
        <v>30</v>
      </c>
      <c r="C231" t="s">
        <v>707</v>
      </c>
      <c r="D231" t="s">
        <v>2612</v>
      </c>
      <c r="E231" s="3">
        <v>12000</v>
      </c>
      <c r="F231" t="s">
        <v>7944</v>
      </c>
      <c r="G231">
        <v>2310160254</v>
      </c>
      <c r="H231" t="s">
        <v>825</v>
      </c>
      <c r="I231" t="s">
        <v>2612</v>
      </c>
      <c r="J231" s="3">
        <v>12000</v>
      </c>
    </row>
    <row r="232" spans="1:10" x14ac:dyDescent="0.25">
      <c r="A232">
        <v>2110020318</v>
      </c>
      <c r="B232">
        <v>40</v>
      </c>
      <c r="C232" t="s">
        <v>707</v>
      </c>
      <c r="D232" t="s">
        <v>2612</v>
      </c>
      <c r="E232" s="3">
        <v>12000</v>
      </c>
      <c r="F232" t="s">
        <v>7944</v>
      </c>
      <c r="G232">
        <v>2410170037</v>
      </c>
      <c r="H232" t="s">
        <v>1721</v>
      </c>
      <c r="I232" t="s">
        <v>2612</v>
      </c>
      <c r="J232" s="3">
        <v>12000</v>
      </c>
    </row>
    <row r="233" spans="1:10" x14ac:dyDescent="0.25">
      <c r="A233">
        <v>2110020318</v>
      </c>
      <c r="B233">
        <v>50</v>
      </c>
      <c r="C233" t="s">
        <v>707</v>
      </c>
      <c r="D233" t="s">
        <v>2612</v>
      </c>
      <c r="E233" s="3">
        <v>12000</v>
      </c>
      <c r="F233" t="s">
        <v>7944</v>
      </c>
      <c r="G233">
        <v>2410170233</v>
      </c>
      <c r="H233" t="s">
        <v>1746</v>
      </c>
      <c r="I233" t="s">
        <v>2612</v>
      </c>
      <c r="J233" s="3">
        <v>12000</v>
      </c>
    </row>
    <row r="234" spans="1:10" x14ac:dyDescent="0.25">
      <c r="A234">
        <v>2110020318</v>
      </c>
      <c r="B234">
        <v>60</v>
      </c>
      <c r="C234" t="s">
        <v>707</v>
      </c>
      <c r="D234" t="s">
        <v>2612</v>
      </c>
      <c r="E234" s="3">
        <v>12000</v>
      </c>
      <c r="F234" t="s">
        <v>7944</v>
      </c>
      <c r="G234">
        <v>2320050685</v>
      </c>
      <c r="H234" t="s">
        <v>2010</v>
      </c>
      <c r="I234" t="s">
        <v>2612</v>
      </c>
      <c r="J234" s="3">
        <v>1000</v>
      </c>
    </row>
    <row r="235" spans="1:10" x14ac:dyDescent="0.25">
      <c r="A235">
        <v>2110020318</v>
      </c>
      <c r="B235">
        <v>70</v>
      </c>
      <c r="C235" t="s">
        <v>707</v>
      </c>
      <c r="D235" t="s">
        <v>2612</v>
      </c>
      <c r="E235" s="3">
        <v>12000</v>
      </c>
      <c r="F235" t="s">
        <v>7944</v>
      </c>
      <c r="G235">
        <v>2500030097</v>
      </c>
      <c r="H235" t="s">
        <v>1724</v>
      </c>
      <c r="I235" t="s">
        <v>2612</v>
      </c>
      <c r="J235" s="3">
        <v>21</v>
      </c>
    </row>
    <row r="236" spans="1:10" x14ac:dyDescent="0.25">
      <c r="A236">
        <v>2110020318</v>
      </c>
      <c r="B236">
        <v>80</v>
      </c>
      <c r="C236" t="s">
        <v>707</v>
      </c>
      <c r="D236" t="s">
        <v>2612</v>
      </c>
      <c r="E236" s="3">
        <v>12000</v>
      </c>
      <c r="F236" t="s">
        <v>7944</v>
      </c>
      <c r="G236">
        <v>2310180051</v>
      </c>
      <c r="H236" t="s">
        <v>640</v>
      </c>
      <c r="I236" t="s">
        <v>4426</v>
      </c>
      <c r="J236" s="3">
        <v>42</v>
      </c>
    </row>
    <row r="237" spans="1:10" x14ac:dyDescent="0.25">
      <c r="A237">
        <v>2110020319</v>
      </c>
      <c r="B237">
        <v>10</v>
      </c>
      <c r="C237" t="s">
        <v>575</v>
      </c>
      <c r="D237" t="s">
        <v>2612</v>
      </c>
      <c r="E237" s="3">
        <v>12000</v>
      </c>
      <c r="F237" t="s">
        <v>7944</v>
      </c>
      <c r="G237">
        <v>2310090512</v>
      </c>
      <c r="H237" t="s">
        <v>920</v>
      </c>
      <c r="I237" t="s">
        <v>2612</v>
      </c>
      <c r="J237" s="3">
        <v>12000</v>
      </c>
    </row>
    <row r="238" spans="1:10" x14ac:dyDescent="0.25">
      <c r="A238">
        <v>2110020319</v>
      </c>
      <c r="B238">
        <v>20</v>
      </c>
      <c r="C238" t="s">
        <v>575</v>
      </c>
      <c r="D238" t="s">
        <v>2612</v>
      </c>
      <c r="E238" s="3">
        <v>12000</v>
      </c>
      <c r="F238" t="s">
        <v>7944</v>
      </c>
      <c r="G238">
        <v>2310160246</v>
      </c>
      <c r="H238" t="s">
        <v>861</v>
      </c>
      <c r="I238" t="s">
        <v>2612</v>
      </c>
      <c r="J238" s="3">
        <v>12000</v>
      </c>
    </row>
    <row r="239" spans="1:10" x14ac:dyDescent="0.25">
      <c r="A239">
        <v>2110020319</v>
      </c>
      <c r="B239">
        <v>30</v>
      </c>
      <c r="C239" t="s">
        <v>575</v>
      </c>
      <c r="D239" t="s">
        <v>2612</v>
      </c>
      <c r="E239" s="3">
        <v>12000</v>
      </c>
      <c r="F239" t="s">
        <v>7944</v>
      </c>
      <c r="G239">
        <v>2310160256</v>
      </c>
      <c r="H239" t="s">
        <v>914</v>
      </c>
      <c r="I239" t="s">
        <v>2612</v>
      </c>
      <c r="J239" s="3">
        <v>12000</v>
      </c>
    </row>
    <row r="240" spans="1:10" x14ac:dyDescent="0.25">
      <c r="A240">
        <v>2110020319</v>
      </c>
      <c r="B240">
        <v>40</v>
      </c>
      <c r="C240" t="s">
        <v>575</v>
      </c>
      <c r="D240" t="s">
        <v>2612</v>
      </c>
      <c r="E240" s="3">
        <v>12000</v>
      </c>
      <c r="F240" t="s">
        <v>7944</v>
      </c>
      <c r="G240">
        <v>2410170037</v>
      </c>
      <c r="H240" t="s">
        <v>1721</v>
      </c>
      <c r="I240" t="s">
        <v>2612</v>
      </c>
      <c r="J240" s="3">
        <v>12000</v>
      </c>
    </row>
    <row r="241" spans="1:10" x14ac:dyDescent="0.25">
      <c r="A241">
        <v>2110020319</v>
      </c>
      <c r="B241">
        <v>50</v>
      </c>
      <c r="C241" t="s">
        <v>575</v>
      </c>
      <c r="D241" t="s">
        <v>2612</v>
      </c>
      <c r="E241" s="3">
        <v>12000</v>
      </c>
      <c r="F241" t="s">
        <v>7944</v>
      </c>
      <c r="G241">
        <v>2410170233</v>
      </c>
      <c r="H241" t="s">
        <v>1746</v>
      </c>
      <c r="I241" t="s">
        <v>2612</v>
      </c>
      <c r="J241" s="3">
        <v>12000</v>
      </c>
    </row>
    <row r="242" spans="1:10" x14ac:dyDescent="0.25">
      <c r="A242">
        <v>2110020319</v>
      </c>
      <c r="B242">
        <v>60</v>
      </c>
      <c r="C242" t="s">
        <v>575</v>
      </c>
      <c r="D242" t="s">
        <v>2612</v>
      </c>
      <c r="E242" s="3">
        <v>12000</v>
      </c>
      <c r="F242" t="s">
        <v>7944</v>
      </c>
      <c r="G242">
        <v>2320050685</v>
      </c>
      <c r="H242" t="s">
        <v>2010</v>
      </c>
      <c r="I242" t="s">
        <v>2612</v>
      </c>
      <c r="J242" s="3">
        <v>1000</v>
      </c>
    </row>
    <row r="243" spans="1:10" x14ac:dyDescent="0.25">
      <c r="A243">
        <v>2110020319</v>
      </c>
      <c r="B243">
        <v>70</v>
      </c>
      <c r="C243" t="s">
        <v>575</v>
      </c>
      <c r="D243" t="s">
        <v>2612</v>
      </c>
      <c r="E243" s="3">
        <v>12000</v>
      </c>
      <c r="F243" t="s">
        <v>7944</v>
      </c>
      <c r="G243">
        <v>2500030097</v>
      </c>
      <c r="H243" t="s">
        <v>1724</v>
      </c>
      <c r="I243" t="s">
        <v>2612</v>
      </c>
      <c r="J243" s="3">
        <v>21</v>
      </c>
    </row>
    <row r="244" spans="1:10" x14ac:dyDescent="0.25">
      <c r="A244">
        <v>2110020319</v>
      </c>
      <c r="B244">
        <v>80</v>
      </c>
      <c r="C244" t="s">
        <v>575</v>
      </c>
      <c r="D244" t="s">
        <v>2612</v>
      </c>
      <c r="E244" s="3">
        <v>12000</v>
      </c>
      <c r="F244" t="s">
        <v>7944</v>
      </c>
      <c r="G244">
        <v>2310180037</v>
      </c>
      <c r="H244" t="s">
        <v>641</v>
      </c>
      <c r="I244" t="s">
        <v>4426</v>
      </c>
      <c r="J244" s="3">
        <v>42</v>
      </c>
    </row>
    <row r="245" spans="1:10" x14ac:dyDescent="0.25">
      <c r="A245">
        <v>2110020320</v>
      </c>
      <c r="B245">
        <v>10</v>
      </c>
      <c r="C245" t="s">
        <v>708</v>
      </c>
      <c r="D245" t="s">
        <v>2612</v>
      </c>
      <c r="E245" s="3">
        <v>12000</v>
      </c>
      <c r="F245" t="s">
        <v>7944</v>
      </c>
      <c r="G245">
        <v>2310090511</v>
      </c>
      <c r="H245" t="s">
        <v>921</v>
      </c>
      <c r="I245" t="s">
        <v>2612</v>
      </c>
      <c r="J245" s="3">
        <v>12000</v>
      </c>
    </row>
    <row r="246" spans="1:10" x14ac:dyDescent="0.25">
      <c r="A246">
        <v>2110020320</v>
      </c>
      <c r="B246">
        <v>20</v>
      </c>
      <c r="C246" t="s">
        <v>708</v>
      </c>
      <c r="D246" t="s">
        <v>2612</v>
      </c>
      <c r="E246" s="3">
        <v>12000</v>
      </c>
      <c r="F246" t="s">
        <v>7944</v>
      </c>
      <c r="G246">
        <v>2310160245</v>
      </c>
      <c r="H246" t="s">
        <v>829</v>
      </c>
      <c r="I246" t="s">
        <v>2612</v>
      </c>
      <c r="J246" s="3">
        <v>12000</v>
      </c>
    </row>
    <row r="247" spans="1:10" x14ac:dyDescent="0.25">
      <c r="A247">
        <v>2110020320</v>
      </c>
      <c r="B247">
        <v>30</v>
      </c>
      <c r="C247" t="s">
        <v>708</v>
      </c>
      <c r="D247" t="s">
        <v>2612</v>
      </c>
      <c r="E247" s="3">
        <v>12000</v>
      </c>
      <c r="F247" t="s">
        <v>7944</v>
      </c>
      <c r="G247">
        <v>2310160255</v>
      </c>
      <c r="H247" t="s">
        <v>916</v>
      </c>
      <c r="I247" t="s">
        <v>2612</v>
      </c>
      <c r="J247" s="3">
        <v>12000</v>
      </c>
    </row>
    <row r="248" spans="1:10" x14ac:dyDescent="0.25">
      <c r="A248">
        <v>2110020320</v>
      </c>
      <c r="B248">
        <v>40</v>
      </c>
      <c r="C248" t="s">
        <v>708</v>
      </c>
      <c r="D248" t="s">
        <v>2612</v>
      </c>
      <c r="E248" s="3">
        <v>12000</v>
      </c>
      <c r="F248" t="s">
        <v>7944</v>
      </c>
      <c r="G248">
        <v>2410170037</v>
      </c>
      <c r="H248" t="s">
        <v>1721</v>
      </c>
      <c r="I248" t="s">
        <v>2612</v>
      </c>
      <c r="J248" s="3">
        <v>12000</v>
      </c>
    </row>
    <row r="249" spans="1:10" x14ac:dyDescent="0.25">
      <c r="A249">
        <v>2110020320</v>
      </c>
      <c r="B249">
        <v>50</v>
      </c>
      <c r="C249" t="s">
        <v>708</v>
      </c>
      <c r="D249" t="s">
        <v>2612</v>
      </c>
      <c r="E249" s="3">
        <v>12000</v>
      </c>
      <c r="F249" t="s">
        <v>7944</v>
      </c>
      <c r="G249">
        <v>2410170233</v>
      </c>
      <c r="H249" t="s">
        <v>1746</v>
      </c>
      <c r="I249" t="s">
        <v>2612</v>
      </c>
      <c r="J249" s="3">
        <v>12000</v>
      </c>
    </row>
    <row r="250" spans="1:10" x14ac:dyDescent="0.25">
      <c r="A250">
        <v>2110020320</v>
      </c>
      <c r="B250">
        <v>60</v>
      </c>
      <c r="C250" t="s">
        <v>708</v>
      </c>
      <c r="D250" t="s">
        <v>2612</v>
      </c>
      <c r="E250" s="3">
        <v>12000</v>
      </c>
      <c r="F250" t="s">
        <v>7944</v>
      </c>
      <c r="G250">
        <v>2320050685</v>
      </c>
      <c r="H250" t="s">
        <v>2010</v>
      </c>
      <c r="I250" t="s">
        <v>2612</v>
      </c>
      <c r="J250" s="3">
        <v>1000</v>
      </c>
    </row>
    <row r="251" spans="1:10" x14ac:dyDescent="0.25">
      <c r="A251">
        <v>2110020320</v>
      </c>
      <c r="B251">
        <v>70</v>
      </c>
      <c r="C251" t="s">
        <v>708</v>
      </c>
      <c r="D251" t="s">
        <v>2612</v>
      </c>
      <c r="E251" s="3">
        <v>12000</v>
      </c>
      <c r="F251" t="s">
        <v>7944</v>
      </c>
      <c r="G251">
        <v>2500030097</v>
      </c>
      <c r="H251" t="s">
        <v>1724</v>
      </c>
      <c r="I251" t="s">
        <v>2612</v>
      </c>
      <c r="J251" s="3">
        <v>21</v>
      </c>
    </row>
    <row r="252" spans="1:10" x14ac:dyDescent="0.25">
      <c r="A252">
        <v>2110020320</v>
      </c>
      <c r="B252">
        <v>80</v>
      </c>
      <c r="C252" t="s">
        <v>708</v>
      </c>
      <c r="D252" t="s">
        <v>2612</v>
      </c>
      <c r="E252" s="3">
        <v>12000</v>
      </c>
      <c r="F252" t="s">
        <v>7944</v>
      </c>
      <c r="G252">
        <v>2310180050</v>
      </c>
      <c r="H252" t="s">
        <v>571</v>
      </c>
      <c r="I252" t="s">
        <v>4426</v>
      </c>
      <c r="J252" s="3">
        <v>42</v>
      </c>
    </row>
    <row r="253" spans="1:10" x14ac:dyDescent="0.25">
      <c r="A253">
        <v>2110020321</v>
      </c>
      <c r="B253">
        <v>10</v>
      </c>
      <c r="C253" t="s">
        <v>576</v>
      </c>
      <c r="D253" t="s">
        <v>2612</v>
      </c>
      <c r="E253" s="3">
        <v>12000</v>
      </c>
      <c r="F253" t="s">
        <v>7944</v>
      </c>
      <c r="G253">
        <v>2310090508</v>
      </c>
      <c r="H253" t="s">
        <v>573</v>
      </c>
      <c r="I253" t="s">
        <v>2612</v>
      </c>
      <c r="J253" s="3">
        <v>12000</v>
      </c>
    </row>
    <row r="254" spans="1:10" x14ac:dyDescent="0.25">
      <c r="A254">
        <v>2110020321</v>
      </c>
      <c r="B254">
        <v>20</v>
      </c>
      <c r="C254" t="s">
        <v>576</v>
      </c>
      <c r="D254" t="s">
        <v>2612</v>
      </c>
      <c r="E254" s="3">
        <v>12000</v>
      </c>
      <c r="F254" t="s">
        <v>7944</v>
      </c>
      <c r="G254">
        <v>2310160242</v>
      </c>
      <c r="H254" t="s">
        <v>827</v>
      </c>
      <c r="I254" t="s">
        <v>2612</v>
      </c>
      <c r="J254" s="3">
        <v>12000</v>
      </c>
    </row>
    <row r="255" spans="1:10" x14ac:dyDescent="0.25">
      <c r="A255">
        <v>2110020321</v>
      </c>
      <c r="B255">
        <v>30</v>
      </c>
      <c r="C255" t="s">
        <v>576</v>
      </c>
      <c r="D255" t="s">
        <v>2612</v>
      </c>
      <c r="E255" s="3">
        <v>12000</v>
      </c>
      <c r="F255" t="s">
        <v>7944</v>
      </c>
      <c r="G255">
        <v>2310160252</v>
      </c>
      <c r="H255" t="s">
        <v>927</v>
      </c>
      <c r="I255" t="s">
        <v>2612</v>
      </c>
      <c r="J255" s="3">
        <v>12000</v>
      </c>
    </row>
    <row r="256" spans="1:10" x14ac:dyDescent="0.25">
      <c r="A256">
        <v>2110020321</v>
      </c>
      <c r="B256">
        <v>40</v>
      </c>
      <c r="C256" t="s">
        <v>576</v>
      </c>
      <c r="D256" t="s">
        <v>2612</v>
      </c>
      <c r="E256" s="3">
        <v>12000</v>
      </c>
      <c r="F256" t="s">
        <v>7944</v>
      </c>
      <c r="G256">
        <v>2410170037</v>
      </c>
      <c r="H256" t="s">
        <v>1721</v>
      </c>
      <c r="I256" t="s">
        <v>2612</v>
      </c>
      <c r="J256" s="3">
        <v>12000</v>
      </c>
    </row>
    <row r="257" spans="1:10" x14ac:dyDescent="0.25">
      <c r="A257">
        <v>2110020321</v>
      </c>
      <c r="B257">
        <v>50</v>
      </c>
      <c r="C257" t="s">
        <v>576</v>
      </c>
      <c r="D257" t="s">
        <v>2612</v>
      </c>
      <c r="E257" s="3">
        <v>12000</v>
      </c>
      <c r="F257" t="s">
        <v>7944</v>
      </c>
      <c r="G257">
        <v>2410170233</v>
      </c>
      <c r="H257" t="s">
        <v>1746</v>
      </c>
      <c r="I257" t="s">
        <v>2612</v>
      </c>
      <c r="J257" s="3">
        <v>12000</v>
      </c>
    </row>
    <row r="258" spans="1:10" x14ac:dyDescent="0.25">
      <c r="A258">
        <v>2110020321</v>
      </c>
      <c r="B258">
        <v>60</v>
      </c>
      <c r="C258" t="s">
        <v>576</v>
      </c>
      <c r="D258" t="s">
        <v>2612</v>
      </c>
      <c r="E258" s="3">
        <v>12000</v>
      </c>
      <c r="F258" t="s">
        <v>7944</v>
      </c>
      <c r="G258">
        <v>2320040429</v>
      </c>
      <c r="H258" t="s">
        <v>2011</v>
      </c>
      <c r="I258" t="s">
        <v>2612</v>
      </c>
      <c r="J258" s="3">
        <v>1000</v>
      </c>
    </row>
    <row r="259" spans="1:10" x14ac:dyDescent="0.25">
      <c r="A259">
        <v>2110020321</v>
      </c>
      <c r="B259">
        <v>70</v>
      </c>
      <c r="C259" t="s">
        <v>576</v>
      </c>
      <c r="D259" t="s">
        <v>2612</v>
      </c>
      <c r="E259" s="3">
        <v>12000</v>
      </c>
      <c r="F259" t="s">
        <v>7944</v>
      </c>
      <c r="G259">
        <v>2500030097</v>
      </c>
      <c r="H259" t="s">
        <v>1724</v>
      </c>
      <c r="I259" t="s">
        <v>2612</v>
      </c>
      <c r="J259" s="3">
        <v>21</v>
      </c>
    </row>
    <row r="260" spans="1:10" x14ac:dyDescent="0.25">
      <c r="A260">
        <v>2110020321</v>
      </c>
      <c r="B260">
        <v>80</v>
      </c>
      <c r="C260" t="s">
        <v>576</v>
      </c>
      <c r="D260" t="s">
        <v>2612</v>
      </c>
      <c r="E260" s="3">
        <v>12000</v>
      </c>
      <c r="F260" t="s">
        <v>7944</v>
      </c>
      <c r="G260">
        <v>2310180035</v>
      </c>
      <c r="H260" t="s">
        <v>578</v>
      </c>
      <c r="I260" t="s">
        <v>4426</v>
      </c>
      <c r="J260" s="3">
        <v>42</v>
      </c>
    </row>
    <row r="261" spans="1:10" x14ac:dyDescent="0.25">
      <c r="A261">
        <v>2110020322</v>
      </c>
      <c r="B261">
        <v>10</v>
      </c>
      <c r="C261" t="s">
        <v>243</v>
      </c>
      <c r="D261" t="s">
        <v>2612</v>
      </c>
      <c r="E261" s="3">
        <v>20000</v>
      </c>
      <c r="F261" t="s">
        <v>7944</v>
      </c>
      <c r="G261">
        <v>2310210149</v>
      </c>
      <c r="H261" t="s">
        <v>68</v>
      </c>
      <c r="I261" t="s">
        <v>2612</v>
      </c>
      <c r="J261" s="3">
        <v>20000</v>
      </c>
    </row>
    <row r="262" spans="1:10" x14ac:dyDescent="0.25">
      <c r="A262">
        <v>2110020322</v>
      </c>
      <c r="B262">
        <v>20</v>
      </c>
      <c r="C262" t="s">
        <v>243</v>
      </c>
      <c r="D262" t="s">
        <v>2612</v>
      </c>
      <c r="E262" s="3">
        <v>20000</v>
      </c>
      <c r="F262" t="s">
        <v>7944</v>
      </c>
      <c r="G262">
        <v>2310210150</v>
      </c>
      <c r="H262" t="s">
        <v>142</v>
      </c>
      <c r="I262" t="s">
        <v>2612</v>
      </c>
      <c r="J262" s="3">
        <v>20000</v>
      </c>
    </row>
    <row r="263" spans="1:10" x14ac:dyDescent="0.25">
      <c r="A263">
        <v>2110020322</v>
      </c>
      <c r="B263">
        <v>30</v>
      </c>
      <c r="C263" t="s">
        <v>243</v>
      </c>
      <c r="D263" t="s">
        <v>2612</v>
      </c>
      <c r="E263" s="3">
        <v>20000</v>
      </c>
      <c r="F263" t="s">
        <v>7944</v>
      </c>
      <c r="G263">
        <v>2310210151</v>
      </c>
      <c r="H263" t="s">
        <v>66</v>
      </c>
      <c r="I263" t="s">
        <v>2612</v>
      </c>
      <c r="J263" s="3">
        <v>20000</v>
      </c>
    </row>
    <row r="264" spans="1:10" x14ac:dyDescent="0.25">
      <c r="A264">
        <v>2110020322</v>
      </c>
      <c r="B264">
        <v>40</v>
      </c>
      <c r="C264" t="s">
        <v>243</v>
      </c>
      <c r="D264" t="s">
        <v>2612</v>
      </c>
      <c r="E264" s="3">
        <v>20000</v>
      </c>
      <c r="F264" t="s">
        <v>7944</v>
      </c>
      <c r="G264">
        <v>2310210152</v>
      </c>
      <c r="H264" t="s">
        <v>86</v>
      </c>
      <c r="I264" t="s">
        <v>2612</v>
      </c>
      <c r="J264" s="3">
        <v>20000</v>
      </c>
    </row>
    <row r="265" spans="1:10" x14ac:dyDescent="0.25">
      <c r="A265">
        <v>2110020322</v>
      </c>
      <c r="B265">
        <v>50</v>
      </c>
      <c r="C265" t="s">
        <v>243</v>
      </c>
      <c r="D265" t="s">
        <v>2612</v>
      </c>
      <c r="E265" s="3">
        <v>20000</v>
      </c>
      <c r="F265" t="s">
        <v>7944</v>
      </c>
      <c r="G265">
        <v>2310210153</v>
      </c>
      <c r="H265" t="s">
        <v>62</v>
      </c>
      <c r="I265" t="s">
        <v>2612</v>
      </c>
      <c r="J265" s="3">
        <v>20000</v>
      </c>
    </row>
    <row r="266" spans="1:10" x14ac:dyDescent="0.25">
      <c r="A266">
        <v>2110020322</v>
      </c>
      <c r="B266">
        <v>60</v>
      </c>
      <c r="C266" t="s">
        <v>243</v>
      </c>
      <c r="D266" t="s">
        <v>2612</v>
      </c>
      <c r="E266" s="3">
        <v>20000</v>
      </c>
      <c r="F266" t="s">
        <v>7944</v>
      </c>
      <c r="G266">
        <v>2310210154</v>
      </c>
      <c r="H266" t="s">
        <v>141</v>
      </c>
      <c r="I266" t="s">
        <v>2612</v>
      </c>
      <c r="J266" s="3">
        <v>20000</v>
      </c>
    </row>
    <row r="267" spans="1:10" x14ac:dyDescent="0.25">
      <c r="A267">
        <v>2110020322</v>
      </c>
      <c r="B267">
        <v>70</v>
      </c>
      <c r="C267" t="s">
        <v>243</v>
      </c>
      <c r="D267" t="s">
        <v>2612</v>
      </c>
      <c r="E267" s="3">
        <v>20000</v>
      </c>
      <c r="F267" t="s">
        <v>7944</v>
      </c>
      <c r="G267">
        <v>2310210155</v>
      </c>
      <c r="H267" t="s">
        <v>67</v>
      </c>
      <c r="I267" t="s">
        <v>2612</v>
      </c>
      <c r="J267" s="3">
        <v>20000</v>
      </c>
    </row>
    <row r="268" spans="1:10" x14ac:dyDescent="0.25">
      <c r="A268">
        <v>2110020322</v>
      </c>
      <c r="B268">
        <v>80</v>
      </c>
      <c r="C268" t="s">
        <v>243</v>
      </c>
      <c r="D268" t="s">
        <v>2612</v>
      </c>
      <c r="E268" s="3">
        <v>20000</v>
      </c>
      <c r="F268" t="s">
        <v>7944</v>
      </c>
      <c r="G268">
        <v>2310210156</v>
      </c>
      <c r="H268" t="s">
        <v>65</v>
      </c>
      <c r="I268" t="s">
        <v>2612</v>
      </c>
      <c r="J268" s="3">
        <v>20000</v>
      </c>
    </row>
    <row r="269" spans="1:10" x14ac:dyDescent="0.25">
      <c r="A269">
        <v>2110020322</v>
      </c>
      <c r="B269">
        <v>90</v>
      </c>
      <c r="C269" t="s">
        <v>243</v>
      </c>
      <c r="D269" t="s">
        <v>2612</v>
      </c>
      <c r="E269" s="3">
        <v>20000</v>
      </c>
      <c r="F269" t="s">
        <v>7944</v>
      </c>
      <c r="G269">
        <v>2310210157</v>
      </c>
      <c r="H269" t="s">
        <v>140</v>
      </c>
      <c r="I269" t="s">
        <v>2612</v>
      </c>
      <c r="J269" s="3">
        <v>20000</v>
      </c>
    </row>
    <row r="270" spans="1:10" x14ac:dyDescent="0.25">
      <c r="A270">
        <v>2110020322</v>
      </c>
      <c r="B270">
        <v>100</v>
      </c>
      <c r="C270" t="s">
        <v>243</v>
      </c>
      <c r="D270" t="s">
        <v>2612</v>
      </c>
      <c r="E270" s="3">
        <v>20000</v>
      </c>
      <c r="F270" t="s">
        <v>7944</v>
      </c>
      <c r="G270">
        <v>2310210158</v>
      </c>
      <c r="H270" t="s">
        <v>63</v>
      </c>
      <c r="I270" t="s">
        <v>2612</v>
      </c>
      <c r="J270" s="3">
        <v>20000</v>
      </c>
    </row>
    <row r="271" spans="1:10" x14ac:dyDescent="0.25">
      <c r="A271">
        <v>2110020322</v>
      </c>
      <c r="B271">
        <v>110</v>
      </c>
      <c r="C271" t="s">
        <v>243</v>
      </c>
      <c r="D271" t="s">
        <v>2612</v>
      </c>
      <c r="E271" s="3">
        <v>20000</v>
      </c>
      <c r="F271" t="s">
        <v>7944</v>
      </c>
      <c r="G271">
        <v>2310210160</v>
      </c>
      <c r="H271" t="s">
        <v>69</v>
      </c>
      <c r="I271" t="s">
        <v>2612</v>
      </c>
      <c r="J271" s="3">
        <v>20000</v>
      </c>
    </row>
    <row r="272" spans="1:10" x14ac:dyDescent="0.25">
      <c r="A272">
        <v>2110020322</v>
      </c>
      <c r="B272">
        <v>120</v>
      </c>
      <c r="C272" t="s">
        <v>243</v>
      </c>
      <c r="D272" t="s">
        <v>2612</v>
      </c>
      <c r="E272" s="3">
        <v>20000</v>
      </c>
      <c r="F272" t="s">
        <v>7944</v>
      </c>
      <c r="G272">
        <v>2310210159</v>
      </c>
      <c r="H272" t="s">
        <v>61</v>
      </c>
      <c r="I272" t="s">
        <v>2612</v>
      </c>
      <c r="J272" s="3">
        <v>20000</v>
      </c>
    </row>
    <row r="273" spans="1:10" x14ac:dyDescent="0.25">
      <c r="A273">
        <v>2110020322</v>
      </c>
      <c r="B273">
        <v>130</v>
      </c>
      <c r="C273" t="s">
        <v>243</v>
      </c>
      <c r="D273" t="s">
        <v>2612</v>
      </c>
      <c r="E273" s="3">
        <v>20000</v>
      </c>
      <c r="F273" t="s">
        <v>7944</v>
      </c>
      <c r="G273">
        <v>2500090087</v>
      </c>
      <c r="H273" t="s">
        <v>1970</v>
      </c>
      <c r="I273" t="s">
        <v>2612</v>
      </c>
      <c r="J273" s="3">
        <v>20000</v>
      </c>
    </row>
    <row r="274" spans="1:10" x14ac:dyDescent="0.25">
      <c r="A274">
        <v>2110020322</v>
      </c>
      <c r="B274">
        <v>140</v>
      </c>
      <c r="C274" t="s">
        <v>243</v>
      </c>
      <c r="D274" t="s">
        <v>2612</v>
      </c>
      <c r="E274" s="3">
        <v>20000</v>
      </c>
      <c r="F274" t="s">
        <v>7944</v>
      </c>
      <c r="G274">
        <v>2320050737</v>
      </c>
      <c r="H274" t="s">
        <v>2003</v>
      </c>
      <c r="I274" t="s">
        <v>2612</v>
      </c>
      <c r="J274" s="3">
        <v>1667</v>
      </c>
    </row>
    <row r="275" spans="1:10" x14ac:dyDescent="0.25">
      <c r="A275">
        <v>2110020322</v>
      </c>
      <c r="B275">
        <v>150</v>
      </c>
      <c r="C275" t="s">
        <v>243</v>
      </c>
      <c r="D275" t="s">
        <v>2612</v>
      </c>
      <c r="E275" s="3">
        <v>20000</v>
      </c>
      <c r="F275" t="s">
        <v>7944</v>
      </c>
      <c r="G275">
        <v>2500030258</v>
      </c>
      <c r="H275" t="s">
        <v>2012</v>
      </c>
      <c r="I275" t="s">
        <v>2612</v>
      </c>
      <c r="J275" s="3">
        <v>418</v>
      </c>
    </row>
    <row r="276" spans="1:10" x14ac:dyDescent="0.25">
      <c r="A276">
        <v>2110020327</v>
      </c>
      <c r="B276">
        <v>10</v>
      </c>
      <c r="C276" t="s">
        <v>823</v>
      </c>
      <c r="D276" t="s">
        <v>2612</v>
      </c>
      <c r="E276" s="3">
        <v>12000</v>
      </c>
      <c r="F276" t="s">
        <v>7945</v>
      </c>
      <c r="G276">
        <v>2310210161</v>
      </c>
      <c r="H276" t="s">
        <v>717</v>
      </c>
      <c r="I276" t="s">
        <v>2612</v>
      </c>
      <c r="J276" s="3">
        <v>12000</v>
      </c>
    </row>
    <row r="277" spans="1:10" x14ac:dyDescent="0.25">
      <c r="A277">
        <v>2110020327</v>
      </c>
      <c r="B277">
        <v>20</v>
      </c>
      <c r="C277" t="s">
        <v>823</v>
      </c>
      <c r="D277" t="s">
        <v>2612</v>
      </c>
      <c r="E277" s="3">
        <v>12000</v>
      </c>
      <c r="F277" t="s">
        <v>7945</v>
      </c>
      <c r="G277">
        <v>2310210162</v>
      </c>
      <c r="H277" t="s">
        <v>721</v>
      </c>
      <c r="I277" t="s">
        <v>2612</v>
      </c>
      <c r="J277" s="3">
        <v>12000</v>
      </c>
    </row>
    <row r="278" spans="1:10" x14ac:dyDescent="0.25">
      <c r="A278">
        <v>2110020327</v>
      </c>
      <c r="B278">
        <v>30</v>
      </c>
      <c r="C278" t="s">
        <v>823</v>
      </c>
      <c r="D278" t="s">
        <v>2612</v>
      </c>
      <c r="E278" s="3">
        <v>12000</v>
      </c>
      <c r="F278" t="s">
        <v>7945</v>
      </c>
      <c r="G278">
        <v>2310210163</v>
      </c>
      <c r="H278" t="s">
        <v>715</v>
      </c>
      <c r="I278" t="s">
        <v>2612</v>
      </c>
      <c r="J278" s="3">
        <v>12000</v>
      </c>
    </row>
    <row r="279" spans="1:10" x14ac:dyDescent="0.25">
      <c r="A279">
        <v>2110020327</v>
      </c>
      <c r="B279">
        <v>40</v>
      </c>
      <c r="C279" t="s">
        <v>823</v>
      </c>
      <c r="D279" t="s">
        <v>2612</v>
      </c>
      <c r="E279" s="3">
        <v>12000</v>
      </c>
      <c r="F279" t="s">
        <v>7945</v>
      </c>
      <c r="G279">
        <v>2310210164</v>
      </c>
      <c r="H279" t="s">
        <v>719</v>
      </c>
      <c r="I279" t="s">
        <v>2612</v>
      </c>
      <c r="J279" s="3">
        <v>12000</v>
      </c>
    </row>
    <row r="280" spans="1:10" x14ac:dyDescent="0.25">
      <c r="A280">
        <v>2110020327</v>
      </c>
      <c r="B280">
        <v>50</v>
      </c>
      <c r="C280" t="s">
        <v>823</v>
      </c>
      <c r="D280" t="s">
        <v>2612</v>
      </c>
      <c r="E280" s="3">
        <v>12000</v>
      </c>
      <c r="F280" t="s">
        <v>7945</v>
      </c>
      <c r="G280">
        <v>2310210165</v>
      </c>
      <c r="H280" t="s">
        <v>716</v>
      </c>
      <c r="I280" t="s">
        <v>2612</v>
      </c>
      <c r="J280" s="3">
        <v>12000</v>
      </c>
    </row>
    <row r="281" spans="1:10" x14ac:dyDescent="0.25">
      <c r="A281">
        <v>2110020327</v>
      </c>
      <c r="B281">
        <v>60</v>
      </c>
      <c r="C281" t="s">
        <v>823</v>
      </c>
      <c r="D281" t="s">
        <v>2612</v>
      </c>
      <c r="E281" s="3">
        <v>12000</v>
      </c>
      <c r="F281" t="s">
        <v>7945</v>
      </c>
      <c r="G281">
        <v>2310210166</v>
      </c>
      <c r="H281" t="s">
        <v>724</v>
      </c>
      <c r="I281" t="s">
        <v>2612</v>
      </c>
      <c r="J281" s="3">
        <v>12000</v>
      </c>
    </row>
    <row r="282" spans="1:10" x14ac:dyDescent="0.25">
      <c r="A282">
        <v>2110020327</v>
      </c>
      <c r="B282">
        <v>70</v>
      </c>
      <c r="C282" t="s">
        <v>823</v>
      </c>
      <c r="D282" t="s">
        <v>2612</v>
      </c>
      <c r="E282" s="3">
        <v>12000</v>
      </c>
      <c r="F282" t="s">
        <v>7945</v>
      </c>
      <c r="G282">
        <v>2310210167</v>
      </c>
      <c r="H282" t="s">
        <v>722</v>
      </c>
      <c r="I282" t="s">
        <v>2612</v>
      </c>
      <c r="J282" s="3">
        <v>12000</v>
      </c>
    </row>
    <row r="283" spans="1:10" x14ac:dyDescent="0.25">
      <c r="A283">
        <v>2110020327</v>
      </c>
      <c r="B283">
        <v>80</v>
      </c>
      <c r="C283" t="s">
        <v>823</v>
      </c>
      <c r="D283" t="s">
        <v>2612</v>
      </c>
      <c r="E283" s="3">
        <v>12000</v>
      </c>
      <c r="F283" t="s">
        <v>7945</v>
      </c>
      <c r="G283">
        <v>2310210168</v>
      </c>
      <c r="H283" t="s">
        <v>720</v>
      </c>
      <c r="I283" t="s">
        <v>2612</v>
      </c>
      <c r="J283" s="3">
        <v>12000</v>
      </c>
    </row>
    <row r="284" spans="1:10" x14ac:dyDescent="0.25">
      <c r="A284">
        <v>2110020327</v>
      </c>
      <c r="B284">
        <v>90</v>
      </c>
      <c r="C284" t="s">
        <v>823</v>
      </c>
      <c r="D284" t="s">
        <v>2612</v>
      </c>
      <c r="E284" s="3">
        <v>12000</v>
      </c>
      <c r="F284" t="s">
        <v>7945</v>
      </c>
      <c r="G284">
        <v>2310210169</v>
      </c>
      <c r="H284" t="s">
        <v>718</v>
      </c>
      <c r="I284" t="s">
        <v>2612</v>
      </c>
      <c r="J284" s="3">
        <v>12000</v>
      </c>
    </row>
    <row r="285" spans="1:10" x14ac:dyDescent="0.25">
      <c r="A285">
        <v>2110020327</v>
      </c>
      <c r="B285">
        <v>100</v>
      </c>
      <c r="C285" t="s">
        <v>823</v>
      </c>
      <c r="D285" t="s">
        <v>2612</v>
      </c>
      <c r="E285" s="3">
        <v>12000</v>
      </c>
      <c r="F285" t="s">
        <v>7945</v>
      </c>
      <c r="G285">
        <v>2310210170</v>
      </c>
      <c r="H285" t="s">
        <v>723</v>
      </c>
      <c r="I285" t="s">
        <v>2612</v>
      </c>
      <c r="J285" s="3">
        <v>12000</v>
      </c>
    </row>
    <row r="286" spans="1:10" x14ac:dyDescent="0.25">
      <c r="A286">
        <v>2110020327</v>
      </c>
      <c r="B286">
        <v>110</v>
      </c>
      <c r="C286" t="s">
        <v>823</v>
      </c>
      <c r="D286" t="s">
        <v>2612</v>
      </c>
      <c r="E286" s="3">
        <v>12000</v>
      </c>
      <c r="F286" t="s">
        <v>7945</v>
      </c>
      <c r="G286">
        <v>2320050697</v>
      </c>
      <c r="H286" t="s">
        <v>1938</v>
      </c>
      <c r="I286" t="s">
        <v>2612</v>
      </c>
      <c r="J286" s="3">
        <v>12000</v>
      </c>
    </row>
    <row r="287" spans="1:10" x14ac:dyDescent="0.25">
      <c r="A287">
        <v>2110020327</v>
      </c>
      <c r="B287">
        <v>120</v>
      </c>
      <c r="C287" t="s">
        <v>823</v>
      </c>
      <c r="D287" t="s">
        <v>2612</v>
      </c>
      <c r="E287" s="3">
        <v>12000</v>
      </c>
      <c r="F287" t="s">
        <v>7945</v>
      </c>
      <c r="G287">
        <v>2500030152</v>
      </c>
      <c r="H287" t="s">
        <v>1939</v>
      </c>
      <c r="I287" t="s">
        <v>2612</v>
      </c>
      <c r="J287" s="3">
        <v>336</v>
      </c>
    </row>
    <row r="288" spans="1:10" x14ac:dyDescent="0.25">
      <c r="A288">
        <v>2110020341</v>
      </c>
      <c r="B288">
        <v>10</v>
      </c>
      <c r="C288" t="s">
        <v>507</v>
      </c>
      <c r="D288" t="s">
        <v>2722</v>
      </c>
      <c r="E288" s="3">
        <v>12000</v>
      </c>
      <c r="F288" t="s">
        <v>7945</v>
      </c>
      <c r="G288">
        <v>2310370136</v>
      </c>
      <c r="H288" t="s">
        <v>366</v>
      </c>
      <c r="I288" t="s">
        <v>2612</v>
      </c>
      <c r="J288" s="3">
        <v>12000</v>
      </c>
    </row>
    <row r="289" spans="1:10" x14ac:dyDescent="0.25">
      <c r="A289">
        <v>2110020341</v>
      </c>
      <c r="B289">
        <v>20</v>
      </c>
      <c r="C289" t="s">
        <v>507</v>
      </c>
      <c r="D289" t="s">
        <v>2722</v>
      </c>
      <c r="E289" s="3">
        <v>12000</v>
      </c>
      <c r="F289" t="s">
        <v>7945</v>
      </c>
      <c r="G289">
        <v>2310370137</v>
      </c>
      <c r="H289" t="s">
        <v>364</v>
      </c>
      <c r="I289" t="s">
        <v>2612</v>
      </c>
      <c r="J289" s="3">
        <v>12000</v>
      </c>
    </row>
    <row r="290" spans="1:10" x14ac:dyDescent="0.25">
      <c r="A290">
        <v>2110020341</v>
      </c>
      <c r="B290">
        <v>30</v>
      </c>
      <c r="C290" t="s">
        <v>507</v>
      </c>
      <c r="D290" t="s">
        <v>2722</v>
      </c>
      <c r="E290" s="3">
        <v>12000</v>
      </c>
      <c r="F290" t="s">
        <v>7945</v>
      </c>
      <c r="G290">
        <v>2310370139</v>
      </c>
      <c r="H290" t="s">
        <v>365</v>
      </c>
      <c r="I290" t="s">
        <v>2612</v>
      </c>
      <c r="J290" s="3">
        <v>12000</v>
      </c>
    </row>
    <row r="291" spans="1:10" x14ac:dyDescent="0.25">
      <c r="A291">
        <v>2110020341</v>
      </c>
      <c r="B291">
        <v>40</v>
      </c>
      <c r="C291" t="s">
        <v>507</v>
      </c>
      <c r="D291" t="s">
        <v>2722</v>
      </c>
      <c r="E291" s="3">
        <v>12000</v>
      </c>
      <c r="F291" t="s">
        <v>7945</v>
      </c>
      <c r="G291">
        <v>2310370138</v>
      </c>
      <c r="H291" t="s">
        <v>363</v>
      </c>
      <c r="I291" t="s">
        <v>2612</v>
      </c>
      <c r="J291" s="3">
        <v>12000</v>
      </c>
    </row>
    <row r="292" spans="1:10" x14ac:dyDescent="0.25">
      <c r="A292">
        <v>2110020341</v>
      </c>
      <c r="B292">
        <v>50</v>
      </c>
      <c r="C292" t="s">
        <v>507</v>
      </c>
      <c r="D292" t="s">
        <v>2722</v>
      </c>
      <c r="E292" s="3">
        <v>12000</v>
      </c>
      <c r="F292" t="s">
        <v>7945</v>
      </c>
      <c r="G292">
        <v>2320050803</v>
      </c>
      <c r="H292" t="s">
        <v>2009</v>
      </c>
      <c r="I292" t="s">
        <v>2612</v>
      </c>
      <c r="J292" s="3">
        <v>12000</v>
      </c>
    </row>
    <row r="293" spans="1:10" x14ac:dyDescent="0.25">
      <c r="A293">
        <v>2110020341</v>
      </c>
      <c r="B293">
        <v>60</v>
      </c>
      <c r="C293" t="s">
        <v>507</v>
      </c>
      <c r="D293" t="s">
        <v>2722</v>
      </c>
      <c r="E293" s="3">
        <v>12000</v>
      </c>
      <c r="F293" t="s">
        <v>7945</v>
      </c>
      <c r="G293">
        <v>2320050808</v>
      </c>
      <c r="H293" t="s">
        <v>2008</v>
      </c>
      <c r="I293" t="s">
        <v>2612</v>
      </c>
      <c r="J293" s="3">
        <v>1000</v>
      </c>
    </row>
    <row r="294" spans="1:10" x14ac:dyDescent="0.25">
      <c r="A294">
        <v>2110020341</v>
      </c>
      <c r="B294">
        <v>70</v>
      </c>
      <c r="C294" t="s">
        <v>507</v>
      </c>
      <c r="D294" t="s">
        <v>2722</v>
      </c>
      <c r="E294" s="3">
        <v>12000</v>
      </c>
      <c r="F294" t="s">
        <v>7945</v>
      </c>
      <c r="G294">
        <v>2500030178</v>
      </c>
      <c r="H294" t="s">
        <v>1933</v>
      </c>
      <c r="I294" t="s">
        <v>2612</v>
      </c>
      <c r="J294" s="3">
        <v>84</v>
      </c>
    </row>
    <row r="295" spans="1:10" x14ac:dyDescent="0.25">
      <c r="A295">
        <v>2110020341</v>
      </c>
      <c r="B295">
        <v>80</v>
      </c>
      <c r="C295" t="s">
        <v>507</v>
      </c>
      <c r="D295" t="s">
        <v>2722</v>
      </c>
      <c r="E295" s="3">
        <v>12000</v>
      </c>
      <c r="F295" t="s">
        <v>7945</v>
      </c>
      <c r="G295">
        <v>2510020046</v>
      </c>
      <c r="H295" t="s">
        <v>1919</v>
      </c>
      <c r="I295" t="s">
        <v>2612</v>
      </c>
      <c r="J295" s="3">
        <v>24000</v>
      </c>
    </row>
    <row r="296" spans="1:10" x14ac:dyDescent="0.25">
      <c r="A296">
        <v>2110020342</v>
      </c>
      <c r="B296">
        <v>10</v>
      </c>
      <c r="C296" t="s">
        <v>476</v>
      </c>
      <c r="D296" t="s">
        <v>2722</v>
      </c>
      <c r="E296" s="3">
        <v>12000</v>
      </c>
      <c r="F296" t="s">
        <v>7945</v>
      </c>
      <c r="G296">
        <v>2310370101</v>
      </c>
      <c r="H296" t="s">
        <v>361</v>
      </c>
      <c r="I296" t="s">
        <v>2612</v>
      </c>
      <c r="J296" s="3">
        <v>12000</v>
      </c>
    </row>
    <row r="297" spans="1:10" x14ac:dyDescent="0.25">
      <c r="A297">
        <v>2110020342</v>
      </c>
      <c r="B297">
        <v>20</v>
      </c>
      <c r="C297" t="s">
        <v>476</v>
      </c>
      <c r="D297" t="s">
        <v>2722</v>
      </c>
      <c r="E297" s="3">
        <v>12000</v>
      </c>
      <c r="F297" t="s">
        <v>7945</v>
      </c>
      <c r="G297">
        <v>2310370102</v>
      </c>
      <c r="H297" t="s">
        <v>362</v>
      </c>
      <c r="I297" t="s">
        <v>2612</v>
      </c>
      <c r="J297" s="3">
        <v>12000</v>
      </c>
    </row>
    <row r="298" spans="1:10" x14ac:dyDescent="0.25">
      <c r="A298">
        <v>2110020342</v>
      </c>
      <c r="B298">
        <v>30</v>
      </c>
      <c r="C298" t="s">
        <v>476</v>
      </c>
      <c r="D298" t="s">
        <v>2722</v>
      </c>
      <c r="E298" s="3">
        <v>12000</v>
      </c>
      <c r="F298" t="s">
        <v>7945</v>
      </c>
      <c r="G298">
        <v>2310370103</v>
      </c>
      <c r="H298" t="s">
        <v>360</v>
      </c>
      <c r="I298" t="s">
        <v>2612</v>
      </c>
      <c r="J298" s="3">
        <v>12000</v>
      </c>
    </row>
    <row r="299" spans="1:10" x14ac:dyDescent="0.25">
      <c r="A299">
        <v>2110020342</v>
      </c>
      <c r="B299">
        <v>40</v>
      </c>
      <c r="C299" t="s">
        <v>476</v>
      </c>
      <c r="D299" t="s">
        <v>2722</v>
      </c>
      <c r="E299" s="3">
        <v>12000</v>
      </c>
      <c r="F299" t="s">
        <v>7945</v>
      </c>
      <c r="G299">
        <v>2310370104</v>
      </c>
      <c r="H299" t="s">
        <v>359</v>
      </c>
      <c r="I299" t="s">
        <v>2612</v>
      </c>
      <c r="J299" s="3">
        <v>12000</v>
      </c>
    </row>
    <row r="300" spans="1:10" x14ac:dyDescent="0.25">
      <c r="A300">
        <v>2110020342</v>
      </c>
      <c r="B300">
        <v>50</v>
      </c>
      <c r="C300" t="s">
        <v>476</v>
      </c>
      <c r="D300" t="s">
        <v>2722</v>
      </c>
      <c r="E300" s="3">
        <v>12000</v>
      </c>
      <c r="F300" t="s">
        <v>7945</v>
      </c>
      <c r="G300">
        <v>2320050802</v>
      </c>
      <c r="H300" t="s">
        <v>2004</v>
      </c>
      <c r="I300" t="s">
        <v>2612</v>
      </c>
      <c r="J300" s="3">
        <v>12000</v>
      </c>
    </row>
    <row r="301" spans="1:10" x14ac:dyDescent="0.25">
      <c r="A301">
        <v>2110020342</v>
      </c>
      <c r="B301">
        <v>60</v>
      </c>
      <c r="C301" t="s">
        <v>476</v>
      </c>
      <c r="D301" t="s">
        <v>2722</v>
      </c>
      <c r="E301" s="3">
        <v>12000</v>
      </c>
      <c r="F301" t="s">
        <v>7945</v>
      </c>
      <c r="G301">
        <v>2320050809</v>
      </c>
      <c r="H301" t="s">
        <v>2005</v>
      </c>
      <c r="I301" t="s">
        <v>2612</v>
      </c>
      <c r="J301" s="3">
        <v>1000</v>
      </c>
    </row>
    <row r="302" spans="1:10" x14ac:dyDescent="0.25">
      <c r="A302">
        <v>2110020342</v>
      </c>
      <c r="B302">
        <v>70</v>
      </c>
      <c r="C302" t="s">
        <v>476</v>
      </c>
      <c r="D302" t="s">
        <v>2722</v>
      </c>
      <c r="E302" s="3">
        <v>12000</v>
      </c>
      <c r="F302" t="s">
        <v>7945</v>
      </c>
      <c r="G302">
        <v>2510020046</v>
      </c>
      <c r="H302" t="s">
        <v>1919</v>
      </c>
      <c r="I302" t="s">
        <v>2612</v>
      </c>
      <c r="J302" s="3">
        <v>24000</v>
      </c>
    </row>
    <row r="303" spans="1:10" x14ac:dyDescent="0.25">
      <c r="A303">
        <v>2110020342</v>
      </c>
      <c r="B303">
        <v>80</v>
      </c>
      <c r="C303" t="s">
        <v>476</v>
      </c>
      <c r="D303" t="s">
        <v>2722</v>
      </c>
      <c r="E303" s="3">
        <v>12000</v>
      </c>
      <c r="F303" t="s">
        <v>7945</v>
      </c>
      <c r="G303">
        <v>2500030178</v>
      </c>
      <c r="H303" t="s">
        <v>1933</v>
      </c>
      <c r="I303" t="s">
        <v>2612</v>
      </c>
      <c r="J303" s="3">
        <v>84</v>
      </c>
    </row>
    <row r="304" spans="1:10" x14ac:dyDescent="0.25">
      <c r="A304">
        <v>2110020343</v>
      </c>
      <c r="B304">
        <v>10</v>
      </c>
      <c r="C304" t="s">
        <v>681</v>
      </c>
      <c r="D304" t="s">
        <v>2612</v>
      </c>
      <c r="E304" s="3">
        <v>12000</v>
      </c>
      <c r="F304" t="s">
        <v>995</v>
      </c>
      <c r="G304">
        <v>2310210127</v>
      </c>
      <c r="H304" t="s">
        <v>89</v>
      </c>
      <c r="I304" t="s">
        <v>2612</v>
      </c>
      <c r="J304" s="3">
        <v>12000</v>
      </c>
    </row>
    <row r="305" spans="1:10" x14ac:dyDescent="0.25">
      <c r="A305">
        <v>2110020343</v>
      </c>
      <c r="B305">
        <v>20</v>
      </c>
      <c r="C305" t="s">
        <v>681</v>
      </c>
      <c r="D305" t="s">
        <v>2612</v>
      </c>
      <c r="E305" s="3">
        <v>12000</v>
      </c>
      <c r="F305" t="s">
        <v>995</v>
      </c>
      <c r="G305">
        <v>2320050828</v>
      </c>
      <c r="H305" t="s">
        <v>2171</v>
      </c>
      <c r="I305" t="s">
        <v>2612</v>
      </c>
      <c r="J305" s="3">
        <v>83.333333333333329</v>
      </c>
    </row>
    <row r="306" spans="1:10" x14ac:dyDescent="0.25">
      <c r="A306">
        <v>2110020343</v>
      </c>
      <c r="B306">
        <v>30</v>
      </c>
      <c r="C306" t="s">
        <v>681</v>
      </c>
      <c r="D306" t="s">
        <v>2612</v>
      </c>
      <c r="E306" s="3">
        <v>12000</v>
      </c>
      <c r="F306" t="s">
        <v>995</v>
      </c>
      <c r="G306">
        <v>2320050835</v>
      </c>
      <c r="H306" t="s">
        <v>7946</v>
      </c>
      <c r="I306" t="s">
        <v>2612</v>
      </c>
      <c r="J306" s="3">
        <v>1000</v>
      </c>
    </row>
    <row r="307" spans="1:10" x14ac:dyDescent="0.25">
      <c r="A307">
        <v>2110020343</v>
      </c>
      <c r="B307">
        <v>40</v>
      </c>
      <c r="C307" t="s">
        <v>681</v>
      </c>
      <c r="D307" t="s">
        <v>2612</v>
      </c>
      <c r="E307" s="3">
        <v>12000</v>
      </c>
      <c r="F307" t="s">
        <v>995</v>
      </c>
      <c r="G307">
        <v>2500030343</v>
      </c>
      <c r="H307" t="s">
        <v>7947</v>
      </c>
      <c r="I307" t="s">
        <v>2612</v>
      </c>
      <c r="J307" s="3">
        <v>20.833333333333332</v>
      </c>
    </row>
    <row r="308" spans="1:10" x14ac:dyDescent="0.25">
      <c r="A308">
        <v>2110020344</v>
      </c>
      <c r="B308">
        <v>10</v>
      </c>
      <c r="C308" t="s">
        <v>685</v>
      </c>
      <c r="D308" t="s">
        <v>2612</v>
      </c>
      <c r="E308" s="3">
        <v>12000</v>
      </c>
      <c r="F308" t="s">
        <v>995</v>
      </c>
      <c r="G308">
        <v>2310210128</v>
      </c>
      <c r="H308" t="s">
        <v>263</v>
      </c>
      <c r="I308" t="s">
        <v>2612</v>
      </c>
      <c r="J308" s="3">
        <v>12000</v>
      </c>
    </row>
    <row r="309" spans="1:10" x14ac:dyDescent="0.25">
      <c r="A309">
        <v>2110020344</v>
      </c>
      <c r="B309">
        <v>20</v>
      </c>
      <c r="C309" t="s">
        <v>685</v>
      </c>
      <c r="D309" t="s">
        <v>2612</v>
      </c>
      <c r="E309" s="3">
        <v>12000</v>
      </c>
      <c r="F309" t="s">
        <v>995</v>
      </c>
      <c r="G309">
        <v>2320050828</v>
      </c>
      <c r="H309" t="s">
        <v>2171</v>
      </c>
      <c r="I309" t="s">
        <v>2612</v>
      </c>
      <c r="J309" s="3">
        <v>83.333333333333329</v>
      </c>
    </row>
    <row r="310" spans="1:10" x14ac:dyDescent="0.25">
      <c r="A310">
        <v>2110020344</v>
      </c>
      <c r="B310">
        <v>30</v>
      </c>
      <c r="C310" t="s">
        <v>685</v>
      </c>
      <c r="D310" t="s">
        <v>2612</v>
      </c>
      <c r="E310" s="3">
        <v>12000</v>
      </c>
      <c r="F310" t="s">
        <v>995</v>
      </c>
      <c r="G310">
        <v>2320050827</v>
      </c>
      <c r="H310" t="s">
        <v>7946</v>
      </c>
      <c r="I310" t="s">
        <v>2612</v>
      </c>
      <c r="J310" s="3">
        <v>1000</v>
      </c>
    </row>
    <row r="311" spans="1:10" x14ac:dyDescent="0.25">
      <c r="A311">
        <v>2110020344</v>
      </c>
      <c r="B311">
        <v>40</v>
      </c>
      <c r="C311" t="s">
        <v>685</v>
      </c>
      <c r="D311" t="s">
        <v>2612</v>
      </c>
      <c r="E311" s="3">
        <v>12000</v>
      </c>
      <c r="F311" t="s">
        <v>995</v>
      </c>
      <c r="G311">
        <v>2500030343</v>
      </c>
      <c r="H311" t="s">
        <v>7947</v>
      </c>
      <c r="I311" t="s">
        <v>2612</v>
      </c>
      <c r="J311" s="3">
        <v>20.833333333333332</v>
      </c>
    </row>
    <row r="312" spans="1:10" x14ac:dyDescent="0.25">
      <c r="A312">
        <v>2110020345</v>
      </c>
      <c r="B312">
        <v>10</v>
      </c>
      <c r="C312" t="s">
        <v>683</v>
      </c>
      <c r="D312" t="s">
        <v>2612</v>
      </c>
      <c r="E312" s="3">
        <v>12000</v>
      </c>
      <c r="F312" t="s">
        <v>995</v>
      </c>
      <c r="G312">
        <v>2310210129</v>
      </c>
      <c r="H312" t="s">
        <v>106</v>
      </c>
      <c r="I312" t="s">
        <v>2612</v>
      </c>
      <c r="J312" s="3">
        <v>12000</v>
      </c>
    </row>
    <row r="313" spans="1:10" x14ac:dyDescent="0.25">
      <c r="A313">
        <v>2110020345</v>
      </c>
      <c r="B313">
        <v>20</v>
      </c>
      <c r="C313" t="s">
        <v>683</v>
      </c>
      <c r="D313" t="s">
        <v>2612</v>
      </c>
      <c r="E313" s="3">
        <v>12000</v>
      </c>
      <c r="F313" t="s">
        <v>995</v>
      </c>
      <c r="G313">
        <v>2320050828</v>
      </c>
      <c r="H313" t="s">
        <v>2171</v>
      </c>
      <c r="I313" t="s">
        <v>2612</v>
      </c>
      <c r="J313" s="3">
        <v>83.333333333333329</v>
      </c>
    </row>
    <row r="314" spans="1:10" x14ac:dyDescent="0.25">
      <c r="A314">
        <v>2110020345</v>
      </c>
      <c r="B314">
        <v>30</v>
      </c>
      <c r="C314" t="s">
        <v>683</v>
      </c>
      <c r="D314" t="s">
        <v>2612</v>
      </c>
      <c r="E314" s="3">
        <v>12000</v>
      </c>
      <c r="F314" t="s">
        <v>995</v>
      </c>
      <c r="G314">
        <v>2320050836</v>
      </c>
      <c r="H314" t="s">
        <v>7946</v>
      </c>
      <c r="I314" t="s">
        <v>2612</v>
      </c>
      <c r="J314" s="3">
        <v>1000</v>
      </c>
    </row>
    <row r="315" spans="1:10" x14ac:dyDescent="0.25">
      <c r="A315">
        <v>2110020345</v>
      </c>
      <c r="B315">
        <v>40</v>
      </c>
      <c r="C315" t="s">
        <v>683</v>
      </c>
      <c r="D315" t="s">
        <v>2612</v>
      </c>
      <c r="E315" s="3">
        <v>12000</v>
      </c>
      <c r="F315" t="s">
        <v>995</v>
      </c>
      <c r="G315">
        <v>2500030343</v>
      </c>
      <c r="H315" t="s">
        <v>7947</v>
      </c>
      <c r="I315" t="s">
        <v>2612</v>
      </c>
      <c r="J315" s="3">
        <v>20.833333333333332</v>
      </c>
    </row>
    <row r="316" spans="1:10" x14ac:dyDescent="0.25">
      <c r="A316">
        <v>2110020346</v>
      </c>
      <c r="B316">
        <v>10</v>
      </c>
      <c r="C316" t="s">
        <v>590</v>
      </c>
      <c r="D316" t="s">
        <v>2722</v>
      </c>
      <c r="E316" s="3">
        <v>12000</v>
      </c>
      <c r="F316" t="s">
        <v>995</v>
      </c>
      <c r="G316">
        <v>2310210010</v>
      </c>
      <c r="H316" t="s">
        <v>372</v>
      </c>
      <c r="I316" t="s">
        <v>2612</v>
      </c>
      <c r="J316" s="3">
        <v>12000</v>
      </c>
    </row>
    <row r="317" spans="1:10" x14ac:dyDescent="0.25">
      <c r="A317">
        <v>2110020346</v>
      </c>
      <c r="B317">
        <v>20</v>
      </c>
      <c r="C317" t="s">
        <v>590</v>
      </c>
      <c r="D317" t="s">
        <v>2722</v>
      </c>
      <c r="E317" s="3">
        <v>12000</v>
      </c>
      <c r="F317" t="s">
        <v>995</v>
      </c>
      <c r="G317">
        <v>2310210127</v>
      </c>
      <c r="H317" t="s">
        <v>89</v>
      </c>
      <c r="I317" t="s">
        <v>2612</v>
      </c>
      <c r="J317" s="3">
        <v>12000</v>
      </c>
    </row>
    <row r="318" spans="1:10" x14ac:dyDescent="0.25">
      <c r="A318">
        <v>2110020346</v>
      </c>
      <c r="B318">
        <v>30</v>
      </c>
      <c r="C318" t="s">
        <v>590</v>
      </c>
      <c r="D318" t="s">
        <v>2722</v>
      </c>
      <c r="E318" s="3">
        <v>12000</v>
      </c>
      <c r="F318" t="s">
        <v>995</v>
      </c>
      <c r="G318">
        <v>2310210128</v>
      </c>
      <c r="H318" t="s">
        <v>263</v>
      </c>
      <c r="I318" t="s">
        <v>2612</v>
      </c>
      <c r="J318" s="3">
        <v>12000</v>
      </c>
    </row>
    <row r="319" spans="1:10" x14ac:dyDescent="0.25">
      <c r="A319">
        <v>2110020346</v>
      </c>
      <c r="B319">
        <v>40</v>
      </c>
      <c r="C319" t="s">
        <v>590</v>
      </c>
      <c r="D319" t="s">
        <v>2722</v>
      </c>
      <c r="E319" s="3">
        <v>12000</v>
      </c>
      <c r="F319" t="s">
        <v>995</v>
      </c>
      <c r="G319">
        <v>2310210129</v>
      </c>
      <c r="H319" t="s">
        <v>106</v>
      </c>
      <c r="I319" t="s">
        <v>2612</v>
      </c>
      <c r="J319" s="3">
        <v>12000</v>
      </c>
    </row>
    <row r="320" spans="1:10" x14ac:dyDescent="0.25">
      <c r="A320">
        <v>2110020346</v>
      </c>
      <c r="B320">
        <v>50</v>
      </c>
      <c r="C320" t="s">
        <v>590</v>
      </c>
      <c r="D320" t="s">
        <v>2722</v>
      </c>
      <c r="E320" s="3">
        <v>12000</v>
      </c>
      <c r="F320" t="s">
        <v>995</v>
      </c>
      <c r="G320">
        <v>2310210130</v>
      </c>
      <c r="H320" t="s">
        <v>147</v>
      </c>
      <c r="I320" t="s">
        <v>2612</v>
      </c>
      <c r="J320" s="3">
        <v>12000</v>
      </c>
    </row>
    <row r="321" spans="1:10" x14ac:dyDescent="0.25">
      <c r="A321">
        <v>2110020346</v>
      </c>
      <c r="B321">
        <v>60</v>
      </c>
      <c r="C321" t="s">
        <v>590</v>
      </c>
      <c r="D321" t="s">
        <v>2722</v>
      </c>
      <c r="E321" s="3">
        <v>12000</v>
      </c>
      <c r="F321" t="s">
        <v>995</v>
      </c>
      <c r="G321">
        <v>2310210132</v>
      </c>
      <c r="H321" t="s">
        <v>73</v>
      </c>
      <c r="I321" t="s">
        <v>2612</v>
      </c>
      <c r="J321" s="3">
        <v>12000</v>
      </c>
    </row>
    <row r="322" spans="1:10" x14ac:dyDescent="0.25">
      <c r="A322">
        <v>2110020346</v>
      </c>
      <c r="B322">
        <v>70</v>
      </c>
      <c r="C322" t="s">
        <v>590</v>
      </c>
      <c r="D322" t="s">
        <v>2722</v>
      </c>
      <c r="E322" s="3">
        <v>12000</v>
      </c>
      <c r="F322" t="s">
        <v>995</v>
      </c>
      <c r="G322">
        <v>2310210133</v>
      </c>
      <c r="H322" t="s">
        <v>71</v>
      </c>
      <c r="I322" t="s">
        <v>2612</v>
      </c>
      <c r="J322" s="3">
        <v>12000</v>
      </c>
    </row>
    <row r="323" spans="1:10" x14ac:dyDescent="0.25">
      <c r="A323">
        <v>2110020346</v>
      </c>
      <c r="B323">
        <v>80</v>
      </c>
      <c r="C323" t="s">
        <v>590</v>
      </c>
      <c r="D323" t="s">
        <v>2722</v>
      </c>
      <c r="E323" s="3">
        <v>12000</v>
      </c>
      <c r="F323" t="s">
        <v>995</v>
      </c>
      <c r="G323">
        <v>2310210134</v>
      </c>
      <c r="H323" t="s">
        <v>72</v>
      </c>
      <c r="I323" t="s">
        <v>2612</v>
      </c>
      <c r="J323" s="3">
        <v>12000</v>
      </c>
    </row>
    <row r="324" spans="1:10" x14ac:dyDescent="0.25">
      <c r="A324">
        <v>2110020346</v>
      </c>
      <c r="B324">
        <v>90</v>
      </c>
      <c r="C324" t="s">
        <v>590</v>
      </c>
      <c r="D324" t="s">
        <v>2722</v>
      </c>
      <c r="E324" s="3">
        <v>12000</v>
      </c>
      <c r="F324" t="s">
        <v>995</v>
      </c>
      <c r="G324">
        <v>2310210135</v>
      </c>
      <c r="H324" t="s">
        <v>88</v>
      </c>
      <c r="I324" t="s">
        <v>2612</v>
      </c>
      <c r="J324" s="3">
        <v>12000</v>
      </c>
    </row>
    <row r="325" spans="1:10" x14ac:dyDescent="0.25">
      <c r="A325">
        <v>2110020346</v>
      </c>
      <c r="B325">
        <v>100</v>
      </c>
      <c r="C325" t="s">
        <v>590</v>
      </c>
      <c r="D325" t="s">
        <v>2722</v>
      </c>
      <c r="E325" s="3">
        <v>12000</v>
      </c>
      <c r="F325" t="s">
        <v>995</v>
      </c>
      <c r="G325">
        <v>2310210136</v>
      </c>
      <c r="H325" t="s">
        <v>87</v>
      </c>
      <c r="I325" t="s">
        <v>2612</v>
      </c>
      <c r="J325" s="3">
        <v>12000</v>
      </c>
    </row>
    <row r="326" spans="1:10" x14ac:dyDescent="0.25">
      <c r="A326">
        <v>2110020346</v>
      </c>
      <c r="B326">
        <v>110</v>
      </c>
      <c r="C326" t="s">
        <v>590</v>
      </c>
      <c r="D326" t="s">
        <v>2722</v>
      </c>
      <c r="E326" s="3">
        <v>12000</v>
      </c>
      <c r="F326" t="s">
        <v>995</v>
      </c>
      <c r="G326">
        <v>2310210137</v>
      </c>
      <c r="H326" t="s">
        <v>105</v>
      </c>
      <c r="I326" t="s">
        <v>2612</v>
      </c>
      <c r="J326" s="3">
        <v>12000</v>
      </c>
    </row>
    <row r="327" spans="1:10" x14ac:dyDescent="0.25">
      <c r="A327">
        <v>2110020346</v>
      </c>
      <c r="B327">
        <v>120</v>
      </c>
      <c r="C327" t="s">
        <v>590</v>
      </c>
      <c r="D327" t="s">
        <v>2722</v>
      </c>
      <c r="E327" s="3">
        <v>12000</v>
      </c>
      <c r="F327" t="s">
        <v>995</v>
      </c>
      <c r="G327">
        <v>2310210138</v>
      </c>
      <c r="H327" t="s">
        <v>70</v>
      </c>
      <c r="I327" t="s">
        <v>2612</v>
      </c>
      <c r="J327" s="3">
        <v>12000</v>
      </c>
    </row>
    <row r="328" spans="1:10" x14ac:dyDescent="0.25">
      <c r="A328">
        <v>2110020346</v>
      </c>
      <c r="B328">
        <v>130</v>
      </c>
      <c r="C328" t="s">
        <v>590</v>
      </c>
      <c r="D328" t="s">
        <v>2722</v>
      </c>
      <c r="E328" s="3">
        <v>12000</v>
      </c>
      <c r="F328" t="s">
        <v>995</v>
      </c>
      <c r="G328">
        <v>2310210178</v>
      </c>
      <c r="H328" t="s">
        <v>374</v>
      </c>
      <c r="I328" t="s">
        <v>2612</v>
      </c>
      <c r="J328" s="3">
        <v>12000</v>
      </c>
    </row>
    <row r="329" spans="1:10" x14ac:dyDescent="0.25">
      <c r="A329">
        <v>2110020346</v>
      </c>
      <c r="B329">
        <v>140</v>
      </c>
      <c r="C329" t="s">
        <v>590</v>
      </c>
      <c r="D329" t="s">
        <v>2722</v>
      </c>
      <c r="E329" s="3">
        <v>12000</v>
      </c>
      <c r="F329" t="s">
        <v>995</v>
      </c>
      <c r="G329">
        <v>2310210179</v>
      </c>
      <c r="H329" t="s">
        <v>343</v>
      </c>
      <c r="I329" t="s">
        <v>2612</v>
      </c>
      <c r="J329" s="3">
        <v>12000</v>
      </c>
    </row>
    <row r="330" spans="1:10" x14ac:dyDescent="0.25">
      <c r="A330">
        <v>2110020346</v>
      </c>
      <c r="B330">
        <v>150</v>
      </c>
      <c r="C330" t="s">
        <v>590</v>
      </c>
      <c r="D330" t="s">
        <v>2722</v>
      </c>
      <c r="E330" s="3">
        <v>12000</v>
      </c>
      <c r="F330" t="s">
        <v>995</v>
      </c>
      <c r="G330">
        <v>2310210180</v>
      </c>
      <c r="H330" t="s">
        <v>376</v>
      </c>
      <c r="I330" t="s">
        <v>2612</v>
      </c>
      <c r="J330" s="3">
        <v>12000</v>
      </c>
    </row>
    <row r="331" spans="1:10" x14ac:dyDescent="0.25">
      <c r="A331">
        <v>2110020346</v>
      </c>
      <c r="B331">
        <v>160</v>
      </c>
      <c r="C331" t="s">
        <v>590</v>
      </c>
      <c r="D331" t="s">
        <v>2722</v>
      </c>
      <c r="E331" s="3">
        <v>12000</v>
      </c>
      <c r="F331" t="s">
        <v>995</v>
      </c>
      <c r="G331">
        <v>2310210181</v>
      </c>
      <c r="H331" t="s">
        <v>378</v>
      </c>
      <c r="I331" t="s">
        <v>2612</v>
      </c>
      <c r="J331" s="3">
        <v>12000</v>
      </c>
    </row>
    <row r="332" spans="1:10" x14ac:dyDescent="0.25">
      <c r="A332">
        <v>2110020346</v>
      </c>
      <c r="B332">
        <v>170</v>
      </c>
      <c r="C332" t="s">
        <v>590</v>
      </c>
      <c r="D332" t="s">
        <v>2722</v>
      </c>
      <c r="E332" s="3">
        <v>12000</v>
      </c>
      <c r="F332" t="s">
        <v>995</v>
      </c>
      <c r="G332">
        <v>2310210182</v>
      </c>
      <c r="H332" t="s">
        <v>335</v>
      </c>
      <c r="I332" t="s">
        <v>2612</v>
      </c>
      <c r="J332" s="3">
        <v>12000</v>
      </c>
    </row>
    <row r="333" spans="1:10" x14ac:dyDescent="0.25">
      <c r="A333">
        <v>2110020346</v>
      </c>
      <c r="B333">
        <v>180</v>
      </c>
      <c r="C333" t="s">
        <v>590</v>
      </c>
      <c r="D333" t="s">
        <v>2722</v>
      </c>
      <c r="E333" s="3">
        <v>12000</v>
      </c>
      <c r="F333" t="s">
        <v>995</v>
      </c>
      <c r="G333">
        <v>2310210183</v>
      </c>
      <c r="H333" t="s">
        <v>337</v>
      </c>
      <c r="I333" t="s">
        <v>2612</v>
      </c>
      <c r="J333" s="3">
        <v>12000</v>
      </c>
    </row>
    <row r="334" spans="1:10" x14ac:dyDescent="0.25">
      <c r="A334">
        <v>2110020346</v>
      </c>
      <c r="B334">
        <v>190</v>
      </c>
      <c r="C334" t="s">
        <v>590</v>
      </c>
      <c r="D334" t="s">
        <v>2722</v>
      </c>
      <c r="E334" s="3">
        <v>12000</v>
      </c>
      <c r="F334" t="s">
        <v>995</v>
      </c>
      <c r="G334">
        <v>2310210184</v>
      </c>
      <c r="H334" t="s">
        <v>339</v>
      </c>
      <c r="I334" t="s">
        <v>2612</v>
      </c>
      <c r="J334" s="3">
        <v>12000</v>
      </c>
    </row>
    <row r="335" spans="1:10" x14ac:dyDescent="0.25">
      <c r="A335">
        <v>2110020346</v>
      </c>
      <c r="B335">
        <v>200</v>
      </c>
      <c r="C335" t="s">
        <v>590</v>
      </c>
      <c r="D335" t="s">
        <v>2722</v>
      </c>
      <c r="E335" s="3">
        <v>12000</v>
      </c>
      <c r="F335" t="s">
        <v>995</v>
      </c>
      <c r="G335">
        <v>2310210185</v>
      </c>
      <c r="H335" t="s">
        <v>341</v>
      </c>
      <c r="I335" t="s">
        <v>2612</v>
      </c>
      <c r="J335" s="3">
        <v>12000</v>
      </c>
    </row>
    <row r="336" spans="1:10" x14ac:dyDescent="0.25">
      <c r="A336">
        <v>2110020346</v>
      </c>
      <c r="B336">
        <v>210</v>
      </c>
      <c r="C336" t="s">
        <v>590</v>
      </c>
      <c r="D336" t="s">
        <v>2722</v>
      </c>
      <c r="E336" s="3">
        <v>12000</v>
      </c>
      <c r="F336" t="s">
        <v>995</v>
      </c>
      <c r="G336">
        <v>2310210186</v>
      </c>
      <c r="H336" t="s">
        <v>380</v>
      </c>
      <c r="I336" t="s">
        <v>2612</v>
      </c>
      <c r="J336" s="3">
        <v>12000</v>
      </c>
    </row>
    <row r="337" spans="1:10" x14ac:dyDescent="0.25">
      <c r="A337">
        <v>2110020346</v>
      </c>
      <c r="B337">
        <v>220</v>
      </c>
      <c r="C337" t="s">
        <v>590</v>
      </c>
      <c r="D337" t="s">
        <v>2722</v>
      </c>
      <c r="E337" s="3">
        <v>12000</v>
      </c>
      <c r="F337" t="s">
        <v>995</v>
      </c>
      <c r="G337">
        <v>2310210187</v>
      </c>
      <c r="H337" t="s">
        <v>382</v>
      </c>
      <c r="I337" t="s">
        <v>2612</v>
      </c>
      <c r="J337" s="3">
        <v>12000</v>
      </c>
    </row>
    <row r="338" spans="1:10" x14ac:dyDescent="0.25">
      <c r="A338">
        <v>2110020346</v>
      </c>
      <c r="B338">
        <v>230</v>
      </c>
      <c r="C338" t="s">
        <v>590</v>
      </c>
      <c r="D338" t="s">
        <v>2722</v>
      </c>
      <c r="E338" s="3">
        <v>12000</v>
      </c>
      <c r="F338" t="s">
        <v>995</v>
      </c>
      <c r="G338">
        <v>2310210188</v>
      </c>
      <c r="H338" t="s">
        <v>384</v>
      </c>
      <c r="I338" t="s">
        <v>2612</v>
      </c>
      <c r="J338" s="3">
        <v>12000</v>
      </c>
    </row>
    <row r="339" spans="1:10" x14ac:dyDescent="0.25">
      <c r="A339">
        <v>2110020346</v>
      </c>
      <c r="B339">
        <v>240</v>
      </c>
      <c r="C339" t="s">
        <v>590</v>
      </c>
      <c r="D339" t="s">
        <v>2722</v>
      </c>
      <c r="E339" s="3">
        <v>12000</v>
      </c>
      <c r="F339" t="s">
        <v>995</v>
      </c>
      <c r="G339">
        <v>2310210189</v>
      </c>
      <c r="H339" t="s">
        <v>503</v>
      </c>
      <c r="I339" t="s">
        <v>2612</v>
      </c>
      <c r="J339" s="3">
        <v>12000</v>
      </c>
    </row>
    <row r="340" spans="1:10" x14ac:dyDescent="0.25">
      <c r="A340">
        <v>2110020346</v>
      </c>
      <c r="B340">
        <v>250</v>
      </c>
      <c r="C340" t="s">
        <v>590</v>
      </c>
      <c r="D340" t="s">
        <v>2722</v>
      </c>
      <c r="E340" s="3">
        <v>12000</v>
      </c>
      <c r="F340" t="s">
        <v>995</v>
      </c>
      <c r="G340">
        <v>2310210190</v>
      </c>
      <c r="H340" t="s">
        <v>528</v>
      </c>
      <c r="I340" t="s">
        <v>2612</v>
      </c>
      <c r="J340" s="3">
        <v>12000</v>
      </c>
    </row>
    <row r="341" spans="1:10" x14ac:dyDescent="0.25">
      <c r="A341">
        <v>2110020346</v>
      </c>
      <c r="B341">
        <v>260</v>
      </c>
      <c r="C341" t="s">
        <v>590</v>
      </c>
      <c r="D341" t="s">
        <v>2722</v>
      </c>
      <c r="E341" s="3">
        <v>12000</v>
      </c>
      <c r="F341" t="s">
        <v>995</v>
      </c>
      <c r="G341">
        <v>2310210191</v>
      </c>
      <c r="H341" t="s">
        <v>589</v>
      </c>
      <c r="I341" t="s">
        <v>2612</v>
      </c>
      <c r="J341" s="3">
        <v>12000</v>
      </c>
    </row>
    <row r="342" spans="1:10" x14ac:dyDescent="0.25">
      <c r="A342">
        <v>2110020346</v>
      </c>
      <c r="B342">
        <v>270</v>
      </c>
      <c r="C342" t="s">
        <v>590</v>
      </c>
      <c r="D342" t="s">
        <v>2722</v>
      </c>
      <c r="E342" s="3">
        <v>12000</v>
      </c>
      <c r="F342" t="s">
        <v>995</v>
      </c>
      <c r="G342">
        <v>2310210192</v>
      </c>
      <c r="H342" t="s">
        <v>518</v>
      </c>
      <c r="I342" t="s">
        <v>2612</v>
      </c>
      <c r="J342" s="3">
        <v>12000</v>
      </c>
    </row>
    <row r="343" spans="1:10" x14ac:dyDescent="0.25">
      <c r="A343">
        <v>2110020346</v>
      </c>
      <c r="B343">
        <v>280</v>
      </c>
      <c r="C343" t="s">
        <v>590</v>
      </c>
      <c r="D343" t="s">
        <v>2722</v>
      </c>
      <c r="E343" s="3">
        <v>12000</v>
      </c>
      <c r="F343" t="s">
        <v>995</v>
      </c>
      <c r="G343">
        <v>2310210193</v>
      </c>
      <c r="H343" t="s">
        <v>522</v>
      </c>
      <c r="I343" t="s">
        <v>2612</v>
      </c>
      <c r="J343" s="3">
        <v>12000</v>
      </c>
    </row>
    <row r="344" spans="1:10" x14ac:dyDescent="0.25">
      <c r="A344">
        <v>2110020346</v>
      </c>
      <c r="B344">
        <v>290</v>
      </c>
      <c r="C344" t="s">
        <v>590</v>
      </c>
      <c r="D344" t="s">
        <v>2722</v>
      </c>
      <c r="E344" s="3">
        <v>12000</v>
      </c>
      <c r="F344" t="s">
        <v>995</v>
      </c>
      <c r="G344">
        <v>2310210194</v>
      </c>
      <c r="H344" t="s">
        <v>526</v>
      </c>
      <c r="I344" t="s">
        <v>2612</v>
      </c>
      <c r="J344" s="3">
        <v>12000</v>
      </c>
    </row>
    <row r="345" spans="1:10" x14ac:dyDescent="0.25">
      <c r="A345">
        <v>2110020346</v>
      </c>
      <c r="B345">
        <v>300</v>
      </c>
      <c r="C345" t="s">
        <v>590</v>
      </c>
      <c r="D345" t="s">
        <v>2722</v>
      </c>
      <c r="E345" s="3">
        <v>12000</v>
      </c>
      <c r="F345" t="s">
        <v>995</v>
      </c>
      <c r="G345">
        <v>2310210195</v>
      </c>
      <c r="H345" t="s">
        <v>530</v>
      </c>
      <c r="I345" t="s">
        <v>2612</v>
      </c>
      <c r="J345" s="3">
        <v>12000</v>
      </c>
    </row>
    <row r="346" spans="1:10" x14ac:dyDescent="0.25">
      <c r="A346">
        <v>2110020346</v>
      </c>
      <c r="B346">
        <v>310</v>
      </c>
      <c r="C346" t="s">
        <v>590</v>
      </c>
      <c r="D346" t="s">
        <v>2722</v>
      </c>
      <c r="E346" s="3">
        <v>12000</v>
      </c>
      <c r="F346" t="s">
        <v>995</v>
      </c>
      <c r="G346">
        <v>2310210196</v>
      </c>
      <c r="H346" t="s">
        <v>516</v>
      </c>
      <c r="I346" t="s">
        <v>2612</v>
      </c>
      <c r="J346" s="3">
        <v>12000</v>
      </c>
    </row>
    <row r="347" spans="1:10" x14ac:dyDescent="0.25">
      <c r="A347">
        <v>2110020346</v>
      </c>
      <c r="B347">
        <v>320</v>
      </c>
      <c r="C347" t="s">
        <v>590</v>
      </c>
      <c r="D347" t="s">
        <v>2722</v>
      </c>
      <c r="E347" s="3">
        <v>12000</v>
      </c>
      <c r="F347" t="s">
        <v>995</v>
      </c>
      <c r="G347">
        <v>2310210197</v>
      </c>
      <c r="H347" t="s">
        <v>511</v>
      </c>
      <c r="I347" t="s">
        <v>2612</v>
      </c>
      <c r="J347" s="3">
        <v>12000</v>
      </c>
    </row>
    <row r="348" spans="1:10" x14ac:dyDescent="0.25">
      <c r="A348">
        <v>2110020346</v>
      </c>
      <c r="B348">
        <v>330</v>
      </c>
      <c r="C348" t="s">
        <v>590</v>
      </c>
      <c r="D348" t="s">
        <v>2722</v>
      </c>
      <c r="E348" s="3">
        <v>12000</v>
      </c>
      <c r="F348" t="s">
        <v>995</v>
      </c>
      <c r="G348">
        <v>2310210198</v>
      </c>
      <c r="H348" t="s">
        <v>520</v>
      </c>
      <c r="I348" t="s">
        <v>2612</v>
      </c>
      <c r="J348" s="3">
        <v>12000</v>
      </c>
    </row>
    <row r="349" spans="1:10" x14ac:dyDescent="0.25">
      <c r="A349">
        <v>2110020346</v>
      </c>
      <c r="B349">
        <v>340</v>
      </c>
      <c r="C349" t="s">
        <v>590</v>
      </c>
      <c r="D349" t="s">
        <v>2722</v>
      </c>
      <c r="E349" s="3">
        <v>12000</v>
      </c>
      <c r="F349" t="s">
        <v>995</v>
      </c>
      <c r="G349">
        <v>2310210199</v>
      </c>
      <c r="H349" t="s">
        <v>514</v>
      </c>
      <c r="I349" t="s">
        <v>2612</v>
      </c>
      <c r="J349" s="3">
        <v>12000</v>
      </c>
    </row>
    <row r="350" spans="1:10" x14ac:dyDescent="0.25">
      <c r="A350">
        <v>2110020346</v>
      </c>
      <c r="B350">
        <v>350</v>
      </c>
      <c r="C350" t="s">
        <v>590</v>
      </c>
      <c r="D350" t="s">
        <v>2722</v>
      </c>
      <c r="E350" s="3">
        <v>12000</v>
      </c>
      <c r="F350" t="s">
        <v>995</v>
      </c>
      <c r="G350">
        <v>2310210200</v>
      </c>
      <c r="H350" t="s">
        <v>524</v>
      </c>
      <c r="I350" t="s">
        <v>2612</v>
      </c>
      <c r="J350" s="3">
        <v>12000</v>
      </c>
    </row>
    <row r="351" spans="1:10" x14ac:dyDescent="0.25">
      <c r="A351">
        <v>2110020346</v>
      </c>
      <c r="B351">
        <v>360</v>
      </c>
      <c r="C351" t="s">
        <v>590</v>
      </c>
      <c r="D351" t="s">
        <v>2722</v>
      </c>
      <c r="E351" s="3">
        <v>12000</v>
      </c>
      <c r="F351" t="s">
        <v>995</v>
      </c>
      <c r="G351">
        <v>2310210201</v>
      </c>
      <c r="H351" t="s">
        <v>513</v>
      </c>
      <c r="I351" t="s">
        <v>2612</v>
      </c>
      <c r="J351" s="3">
        <v>12000</v>
      </c>
    </row>
    <row r="352" spans="1:10" x14ac:dyDescent="0.25">
      <c r="A352">
        <v>2110020346</v>
      </c>
      <c r="B352">
        <v>370</v>
      </c>
      <c r="C352" t="s">
        <v>590</v>
      </c>
      <c r="D352" t="s">
        <v>2722</v>
      </c>
      <c r="E352" s="3">
        <v>12000</v>
      </c>
      <c r="F352" t="s">
        <v>995</v>
      </c>
      <c r="G352">
        <v>2320050821</v>
      </c>
      <c r="H352" t="s">
        <v>2195</v>
      </c>
      <c r="I352" t="s">
        <v>2612</v>
      </c>
      <c r="J352" s="3">
        <v>12000</v>
      </c>
    </row>
    <row r="353" spans="1:10" x14ac:dyDescent="0.25">
      <c r="A353">
        <v>2110020346</v>
      </c>
      <c r="B353">
        <v>380</v>
      </c>
      <c r="C353" t="s">
        <v>590</v>
      </c>
      <c r="D353" t="s">
        <v>2722</v>
      </c>
      <c r="E353" s="3">
        <v>12000</v>
      </c>
      <c r="F353" t="s">
        <v>995</v>
      </c>
      <c r="G353">
        <v>2500030346</v>
      </c>
      <c r="H353" t="s">
        <v>2196</v>
      </c>
      <c r="I353" t="s">
        <v>2612</v>
      </c>
      <c r="J353" s="3">
        <v>334</v>
      </c>
    </row>
    <row r="354" spans="1:10" x14ac:dyDescent="0.25">
      <c r="A354">
        <v>2110020347</v>
      </c>
      <c r="B354">
        <v>10</v>
      </c>
      <c r="C354" t="s">
        <v>351</v>
      </c>
      <c r="D354" t="s">
        <v>2612</v>
      </c>
      <c r="E354" s="3">
        <v>12000</v>
      </c>
      <c r="F354" t="s">
        <v>7944</v>
      </c>
      <c r="G354">
        <v>2310090126</v>
      </c>
      <c r="H354" t="s">
        <v>1050</v>
      </c>
      <c r="I354" t="s">
        <v>2612</v>
      </c>
      <c r="J354" s="3">
        <v>12000</v>
      </c>
    </row>
    <row r="355" spans="1:10" x14ac:dyDescent="0.25">
      <c r="A355">
        <v>2110020347</v>
      </c>
      <c r="B355">
        <v>20</v>
      </c>
      <c r="C355" t="s">
        <v>351</v>
      </c>
      <c r="D355" t="s">
        <v>2612</v>
      </c>
      <c r="E355" s="3">
        <v>12000</v>
      </c>
      <c r="F355" t="s">
        <v>7944</v>
      </c>
      <c r="G355">
        <v>2310160564</v>
      </c>
      <c r="H355" t="s">
        <v>273</v>
      </c>
      <c r="I355" t="s">
        <v>2612</v>
      </c>
      <c r="J355" s="3">
        <v>12000</v>
      </c>
    </row>
    <row r="356" spans="1:10" x14ac:dyDescent="0.25">
      <c r="A356">
        <v>2110020347</v>
      </c>
      <c r="B356">
        <v>30</v>
      </c>
      <c r="C356" t="s">
        <v>351</v>
      </c>
      <c r="D356" t="s">
        <v>2612</v>
      </c>
      <c r="E356" s="3">
        <v>12000</v>
      </c>
      <c r="F356" t="s">
        <v>7944</v>
      </c>
      <c r="G356">
        <v>2310160560</v>
      </c>
      <c r="H356" t="s">
        <v>269</v>
      </c>
      <c r="I356" t="s">
        <v>2612</v>
      </c>
      <c r="J356" s="3">
        <v>12000</v>
      </c>
    </row>
    <row r="357" spans="1:10" x14ac:dyDescent="0.25">
      <c r="A357">
        <v>2110020347</v>
      </c>
      <c r="B357">
        <v>40</v>
      </c>
      <c r="C357" t="s">
        <v>351</v>
      </c>
      <c r="D357" t="s">
        <v>2612</v>
      </c>
      <c r="E357" s="3">
        <v>12000</v>
      </c>
      <c r="F357" t="s">
        <v>7944</v>
      </c>
      <c r="G357">
        <v>2410110104</v>
      </c>
      <c r="H357" t="s">
        <v>1988</v>
      </c>
      <c r="I357" t="s">
        <v>4426</v>
      </c>
      <c r="J357" s="3">
        <v>45</v>
      </c>
    </row>
    <row r="358" spans="1:10" x14ac:dyDescent="0.25">
      <c r="A358">
        <v>2110020347</v>
      </c>
      <c r="B358">
        <v>50</v>
      </c>
      <c r="C358" t="s">
        <v>351</v>
      </c>
      <c r="D358" t="s">
        <v>2612</v>
      </c>
      <c r="E358" s="3">
        <v>12000</v>
      </c>
      <c r="F358" t="s">
        <v>7944</v>
      </c>
      <c r="G358">
        <v>2410170037</v>
      </c>
      <c r="H358" t="s">
        <v>1721</v>
      </c>
      <c r="I358" t="s">
        <v>2612</v>
      </c>
      <c r="J358" s="3">
        <v>12000</v>
      </c>
    </row>
    <row r="359" spans="1:10" x14ac:dyDescent="0.25">
      <c r="A359">
        <v>2110020347</v>
      </c>
      <c r="B359">
        <v>60</v>
      </c>
      <c r="C359" t="s">
        <v>351</v>
      </c>
      <c r="D359" t="s">
        <v>2612</v>
      </c>
      <c r="E359" s="3">
        <v>12000</v>
      </c>
      <c r="F359" t="s">
        <v>7944</v>
      </c>
      <c r="G359">
        <v>2410170050</v>
      </c>
      <c r="H359" t="s">
        <v>1722</v>
      </c>
      <c r="I359" t="s">
        <v>2612</v>
      </c>
      <c r="J359" s="3">
        <v>12000</v>
      </c>
    </row>
    <row r="360" spans="1:10" x14ac:dyDescent="0.25">
      <c r="A360">
        <v>2110020347</v>
      </c>
      <c r="B360">
        <v>70</v>
      </c>
      <c r="C360" t="s">
        <v>351</v>
      </c>
      <c r="D360" t="s">
        <v>2612</v>
      </c>
      <c r="E360" s="3">
        <v>12000</v>
      </c>
      <c r="F360" t="s">
        <v>7944</v>
      </c>
      <c r="G360">
        <v>2320050822</v>
      </c>
      <c r="H360" t="s">
        <v>2198</v>
      </c>
      <c r="I360" t="s">
        <v>2612</v>
      </c>
      <c r="J360" s="3">
        <v>1000</v>
      </c>
    </row>
    <row r="361" spans="1:10" x14ac:dyDescent="0.25">
      <c r="A361">
        <v>2110020347</v>
      </c>
      <c r="B361">
        <v>80</v>
      </c>
      <c r="C361" t="s">
        <v>351</v>
      </c>
      <c r="D361" t="s">
        <v>2612</v>
      </c>
      <c r="E361" s="3">
        <v>12000</v>
      </c>
      <c r="F361" t="s">
        <v>7944</v>
      </c>
      <c r="G361">
        <v>2500030097</v>
      </c>
      <c r="H361" t="s">
        <v>1724</v>
      </c>
      <c r="I361" t="s">
        <v>2612</v>
      </c>
      <c r="J361" s="3">
        <v>22</v>
      </c>
    </row>
    <row r="362" spans="1:10" x14ac:dyDescent="0.25">
      <c r="A362">
        <v>2110020348</v>
      </c>
      <c r="B362">
        <v>10</v>
      </c>
      <c r="C362" t="s">
        <v>353</v>
      </c>
      <c r="D362" t="s">
        <v>2612</v>
      </c>
      <c r="E362" s="3">
        <v>12000</v>
      </c>
      <c r="F362" t="s">
        <v>7944</v>
      </c>
      <c r="G362">
        <v>2310090126</v>
      </c>
      <c r="H362" t="s">
        <v>1050</v>
      </c>
      <c r="I362" t="s">
        <v>2612</v>
      </c>
      <c r="J362" s="3">
        <v>12000</v>
      </c>
    </row>
    <row r="363" spans="1:10" x14ac:dyDescent="0.25">
      <c r="A363">
        <v>2110020348</v>
      </c>
      <c r="B363">
        <v>20</v>
      </c>
      <c r="C363" t="s">
        <v>353</v>
      </c>
      <c r="D363" t="s">
        <v>2612</v>
      </c>
      <c r="E363" s="3">
        <v>12000</v>
      </c>
      <c r="F363" t="s">
        <v>7944</v>
      </c>
      <c r="G363">
        <v>2310160567</v>
      </c>
      <c r="H363" t="s">
        <v>272</v>
      </c>
      <c r="I363" t="s">
        <v>2612</v>
      </c>
      <c r="J363" s="3">
        <v>12000</v>
      </c>
    </row>
    <row r="364" spans="1:10" x14ac:dyDescent="0.25">
      <c r="A364">
        <v>2110020348</v>
      </c>
      <c r="B364">
        <v>30</v>
      </c>
      <c r="C364" t="s">
        <v>353</v>
      </c>
      <c r="D364" t="s">
        <v>2612</v>
      </c>
      <c r="E364" s="3">
        <v>12000</v>
      </c>
      <c r="F364" t="s">
        <v>7944</v>
      </c>
      <c r="G364">
        <v>2310160563</v>
      </c>
      <c r="H364" t="s">
        <v>268</v>
      </c>
      <c r="I364" t="s">
        <v>2612</v>
      </c>
      <c r="J364" s="3">
        <v>12000</v>
      </c>
    </row>
    <row r="365" spans="1:10" x14ac:dyDescent="0.25">
      <c r="A365">
        <v>2110020348</v>
      </c>
      <c r="B365">
        <v>40</v>
      </c>
      <c r="C365" t="s">
        <v>353</v>
      </c>
      <c r="D365" t="s">
        <v>2612</v>
      </c>
      <c r="E365" s="3">
        <v>12000</v>
      </c>
      <c r="F365" t="s">
        <v>7944</v>
      </c>
      <c r="G365">
        <v>2410170037</v>
      </c>
      <c r="H365" t="s">
        <v>1721</v>
      </c>
      <c r="I365" t="s">
        <v>2612</v>
      </c>
      <c r="J365" s="3">
        <v>12000</v>
      </c>
    </row>
    <row r="366" spans="1:10" x14ac:dyDescent="0.25">
      <c r="A366">
        <v>2110020348</v>
      </c>
      <c r="B366">
        <v>50</v>
      </c>
      <c r="C366" t="s">
        <v>353</v>
      </c>
      <c r="D366" t="s">
        <v>2612</v>
      </c>
      <c r="E366" s="3">
        <v>12000</v>
      </c>
      <c r="F366" t="s">
        <v>7944</v>
      </c>
      <c r="G366">
        <v>2410170050</v>
      </c>
      <c r="H366" t="s">
        <v>1722</v>
      </c>
      <c r="I366" t="s">
        <v>2612</v>
      </c>
      <c r="J366" s="3">
        <v>12000</v>
      </c>
    </row>
    <row r="367" spans="1:10" x14ac:dyDescent="0.25">
      <c r="A367">
        <v>2110020348</v>
      </c>
      <c r="B367">
        <v>60</v>
      </c>
      <c r="C367" t="s">
        <v>353</v>
      </c>
      <c r="D367" t="s">
        <v>2612</v>
      </c>
      <c r="E367" s="3">
        <v>12000</v>
      </c>
      <c r="F367" t="s">
        <v>7944</v>
      </c>
      <c r="G367">
        <v>2320050823</v>
      </c>
      <c r="H367" t="s">
        <v>2199</v>
      </c>
      <c r="I367" t="s">
        <v>2612</v>
      </c>
      <c r="J367" s="3">
        <v>1000</v>
      </c>
    </row>
    <row r="368" spans="1:10" x14ac:dyDescent="0.25">
      <c r="A368">
        <v>2110020348</v>
      </c>
      <c r="B368">
        <v>70</v>
      </c>
      <c r="C368" t="s">
        <v>353</v>
      </c>
      <c r="D368" t="s">
        <v>2612</v>
      </c>
      <c r="E368" s="3">
        <v>12000</v>
      </c>
      <c r="F368" t="s">
        <v>7944</v>
      </c>
      <c r="G368">
        <v>2500030097</v>
      </c>
      <c r="H368" t="s">
        <v>1724</v>
      </c>
      <c r="I368" t="s">
        <v>2612</v>
      </c>
      <c r="J368" s="3">
        <v>22</v>
      </c>
    </row>
    <row r="369" spans="1:10" x14ac:dyDescent="0.25">
      <c r="A369">
        <v>2110020348</v>
      </c>
      <c r="B369">
        <v>80</v>
      </c>
      <c r="C369" t="s">
        <v>353</v>
      </c>
      <c r="D369" t="s">
        <v>2612</v>
      </c>
      <c r="E369" s="3">
        <v>12000</v>
      </c>
      <c r="F369" t="s">
        <v>7944</v>
      </c>
      <c r="G369">
        <v>2410110105</v>
      </c>
      <c r="H369" t="s">
        <v>1987</v>
      </c>
      <c r="I369" t="s">
        <v>4426</v>
      </c>
      <c r="J369" s="3">
        <v>45</v>
      </c>
    </row>
    <row r="370" spans="1:10" x14ac:dyDescent="0.25">
      <c r="A370">
        <v>2110020349</v>
      </c>
      <c r="B370">
        <v>10</v>
      </c>
      <c r="C370" t="s">
        <v>355</v>
      </c>
      <c r="D370" t="s">
        <v>2612</v>
      </c>
      <c r="E370" s="3">
        <v>12000</v>
      </c>
      <c r="F370" t="s">
        <v>7944</v>
      </c>
      <c r="G370">
        <v>2310090126</v>
      </c>
      <c r="H370" t="s">
        <v>1050</v>
      </c>
      <c r="I370" t="s">
        <v>2612</v>
      </c>
      <c r="J370" s="3">
        <v>12000</v>
      </c>
    </row>
    <row r="371" spans="1:10" x14ac:dyDescent="0.25">
      <c r="A371">
        <v>2110020349</v>
      </c>
      <c r="B371">
        <v>20</v>
      </c>
      <c r="C371" t="s">
        <v>355</v>
      </c>
      <c r="D371" t="s">
        <v>2612</v>
      </c>
      <c r="E371" s="3">
        <v>12000</v>
      </c>
      <c r="F371" t="s">
        <v>7944</v>
      </c>
      <c r="G371">
        <v>2310160566</v>
      </c>
      <c r="H371" t="s">
        <v>270</v>
      </c>
      <c r="I371" t="s">
        <v>2612</v>
      </c>
      <c r="J371" s="3">
        <v>12000</v>
      </c>
    </row>
    <row r="372" spans="1:10" x14ac:dyDescent="0.25">
      <c r="A372">
        <v>2110020349</v>
      </c>
      <c r="B372">
        <v>30</v>
      </c>
      <c r="C372" t="s">
        <v>355</v>
      </c>
      <c r="D372" t="s">
        <v>2612</v>
      </c>
      <c r="E372" s="3">
        <v>12000</v>
      </c>
      <c r="F372" t="s">
        <v>7944</v>
      </c>
      <c r="G372">
        <v>2310160562</v>
      </c>
      <c r="H372" t="s">
        <v>266</v>
      </c>
      <c r="I372" t="s">
        <v>2612</v>
      </c>
      <c r="J372" s="3">
        <v>12000</v>
      </c>
    </row>
    <row r="373" spans="1:10" x14ac:dyDescent="0.25">
      <c r="A373">
        <v>2110020349</v>
      </c>
      <c r="B373">
        <v>40</v>
      </c>
      <c r="C373" t="s">
        <v>355</v>
      </c>
      <c r="D373" t="s">
        <v>2612</v>
      </c>
      <c r="E373" s="3">
        <v>12000</v>
      </c>
      <c r="F373" t="s">
        <v>7944</v>
      </c>
      <c r="G373">
        <v>2410170037</v>
      </c>
      <c r="H373" t="s">
        <v>1721</v>
      </c>
      <c r="I373" t="s">
        <v>2612</v>
      </c>
      <c r="J373" s="3">
        <v>12000</v>
      </c>
    </row>
    <row r="374" spans="1:10" x14ac:dyDescent="0.25">
      <c r="A374">
        <v>2110020349</v>
      </c>
      <c r="B374">
        <v>50</v>
      </c>
      <c r="C374" t="s">
        <v>355</v>
      </c>
      <c r="D374" t="s">
        <v>2612</v>
      </c>
      <c r="E374" s="3">
        <v>12000</v>
      </c>
      <c r="F374" t="s">
        <v>7944</v>
      </c>
      <c r="G374">
        <v>2410170050</v>
      </c>
      <c r="H374" t="s">
        <v>1722</v>
      </c>
      <c r="I374" t="s">
        <v>2612</v>
      </c>
      <c r="J374" s="3">
        <v>12000</v>
      </c>
    </row>
    <row r="375" spans="1:10" x14ac:dyDescent="0.25">
      <c r="A375">
        <v>2110020349</v>
      </c>
      <c r="B375">
        <v>60</v>
      </c>
      <c r="C375" t="s">
        <v>355</v>
      </c>
      <c r="D375" t="s">
        <v>2612</v>
      </c>
      <c r="E375" s="3">
        <v>12000</v>
      </c>
      <c r="F375" t="s">
        <v>7944</v>
      </c>
      <c r="G375">
        <v>2320050824</v>
      </c>
      <c r="H375" t="s">
        <v>2200</v>
      </c>
      <c r="I375" t="s">
        <v>2612</v>
      </c>
      <c r="J375" s="3">
        <v>1000</v>
      </c>
    </row>
    <row r="376" spans="1:10" x14ac:dyDescent="0.25">
      <c r="A376">
        <v>2110020349</v>
      </c>
      <c r="B376">
        <v>70</v>
      </c>
      <c r="C376" t="s">
        <v>355</v>
      </c>
      <c r="D376" t="s">
        <v>2612</v>
      </c>
      <c r="E376" s="3">
        <v>12000</v>
      </c>
      <c r="F376" t="s">
        <v>7944</v>
      </c>
      <c r="G376">
        <v>2500030097</v>
      </c>
      <c r="H376" t="s">
        <v>1724</v>
      </c>
      <c r="I376" t="s">
        <v>2612</v>
      </c>
      <c r="J376" s="3">
        <v>22</v>
      </c>
    </row>
    <row r="377" spans="1:10" x14ac:dyDescent="0.25">
      <c r="A377">
        <v>2110020349</v>
      </c>
      <c r="B377">
        <v>80</v>
      </c>
      <c r="C377" t="s">
        <v>355</v>
      </c>
      <c r="D377" t="s">
        <v>2612</v>
      </c>
      <c r="E377" s="3">
        <v>12000</v>
      </c>
      <c r="F377" t="s">
        <v>7944</v>
      </c>
      <c r="G377">
        <v>2410110103</v>
      </c>
      <c r="H377" t="s">
        <v>1989</v>
      </c>
      <c r="I377" t="s">
        <v>4426</v>
      </c>
      <c r="J377" s="3">
        <v>45</v>
      </c>
    </row>
    <row r="378" spans="1:10" x14ac:dyDescent="0.25">
      <c r="A378">
        <v>2110020350</v>
      </c>
      <c r="B378">
        <v>10</v>
      </c>
      <c r="C378" t="s">
        <v>357</v>
      </c>
      <c r="D378" t="s">
        <v>2612</v>
      </c>
      <c r="E378" s="3">
        <v>12000</v>
      </c>
      <c r="F378" t="s">
        <v>7944</v>
      </c>
      <c r="G378">
        <v>2310090126</v>
      </c>
      <c r="H378" t="s">
        <v>1050</v>
      </c>
      <c r="I378" t="s">
        <v>2612</v>
      </c>
      <c r="J378" s="3">
        <v>12000</v>
      </c>
    </row>
    <row r="379" spans="1:10" x14ac:dyDescent="0.25">
      <c r="A379">
        <v>2110020350</v>
      </c>
      <c r="B379">
        <v>20</v>
      </c>
      <c r="C379" t="s">
        <v>357</v>
      </c>
      <c r="D379" t="s">
        <v>2612</v>
      </c>
      <c r="E379" s="3">
        <v>12000</v>
      </c>
      <c r="F379" t="s">
        <v>7944</v>
      </c>
      <c r="G379">
        <v>2310160565</v>
      </c>
      <c r="H379" t="s">
        <v>271</v>
      </c>
      <c r="I379" t="s">
        <v>2612</v>
      </c>
      <c r="J379" s="3">
        <v>12000</v>
      </c>
    </row>
    <row r="380" spans="1:10" x14ac:dyDescent="0.25">
      <c r="A380">
        <v>2110020350</v>
      </c>
      <c r="B380">
        <v>30</v>
      </c>
      <c r="C380" t="s">
        <v>357</v>
      </c>
      <c r="D380" t="s">
        <v>2612</v>
      </c>
      <c r="E380" s="3">
        <v>12000</v>
      </c>
      <c r="F380" t="s">
        <v>7944</v>
      </c>
      <c r="G380">
        <v>2310160561</v>
      </c>
      <c r="H380" t="s">
        <v>267</v>
      </c>
      <c r="I380" t="s">
        <v>2612</v>
      </c>
      <c r="J380" s="3">
        <v>12000</v>
      </c>
    </row>
    <row r="381" spans="1:10" x14ac:dyDescent="0.25">
      <c r="A381">
        <v>2110020350</v>
      </c>
      <c r="B381">
        <v>40</v>
      </c>
      <c r="C381" t="s">
        <v>357</v>
      </c>
      <c r="D381" t="s">
        <v>2612</v>
      </c>
      <c r="E381" s="3">
        <v>12000</v>
      </c>
      <c r="F381" t="s">
        <v>7944</v>
      </c>
      <c r="G381">
        <v>2410170037</v>
      </c>
      <c r="H381" t="s">
        <v>1721</v>
      </c>
      <c r="I381" t="s">
        <v>2612</v>
      </c>
      <c r="J381" s="3">
        <v>12000</v>
      </c>
    </row>
    <row r="382" spans="1:10" x14ac:dyDescent="0.25">
      <c r="A382">
        <v>2110020350</v>
      </c>
      <c r="B382">
        <v>50</v>
      </c>
      <c r="C382" t="s">
        <v>357</v>
      </c>
      <c r="D382" t="s">
        <v>2612</v>
      </c>
      <c r="E382" s="3">
        <v>12000</v>
      </c>
      <c r="F382" t="s">
        <v>7944</v>
      </c>
      <c r="G382">
        <v>2410170050</v>
      </c>
      <c r="H382" t="s">
        <v>1722</v>
      </c>
      <c r="I382" t="s">
        <v>2612</v>
      </c>
      <c r="J382" s="3">
        <v>12000</v>
      </c>
    </row>
    <row r="383" spans="1:10" x14ac:dyDescent="0.25">
      <c r="A383">
        <v>2110020350</v>
      </c>
      <c r="B383">
        <v>60</v>
      </c>
      <c r="C383" t="s">
        <v>357</v>
      </c>
      <c r="D383" t="s">
        <v>2612</v>
      </c>
      <c r="E383" s="3">
        <v>12000</v>
      </c>
      <c r="F383" t="s">
        <v>7944</v>
      </c>
      <c r="G383">
        <v>2320050825</v>
      </c>
      <c r="H383" t="s">
        <v>2201</v>
      </c>
      <c r="I383" t="s">
        <v>2612</v>
      </c>
      <c r="J383" s="3">
        <v>1000</v>
      </c>
    </row>
    <row r="384" spans="1:10" x14ac:dyDescent="0.25">
      <c r="A384">
        <v>2110020350</v>
      </c>
      <c r="B384">
        <v>70</v>
      </c>
      <c r="C384" t="s">
        <v>357</v>
      </c>
      <c r="D384" t="s">
        <v>2612</v>
      </c>
      <c r="E384" s="3">
        <v>12000</v>
      </c>
      <c r="F384" t="s">
        <v>7944</v>
      </c>
      <c r="G384">
        <v>2500030097</v>
      </c>
      <c r="H384" t="s">
        <v>1724</v>
      </c>
      <c r="I384" t="s">
        <v>2612</v>
      </c>
      <c r="J384" s="3">
        <v>22</v>
      </c>
    </row>
    <row r="385" spans="1:10" x14ac:dyDescent="0.25">
      <c r="A385">
        <v>2110020350</v>
      </c>
      <c r="B385">
        <v>80</v>
      </c>
      <c r="C385" t="s">
        <v>357</v>
      </c>
      <c r="D385" t="s">
        <v>2612</v>
      </c>
      <c r="E385" s="3">
        <v>12000</v>
      </c>
      <c r="F385" t="s">
        <v>7944</v>
      </c>
      <c r="G385">
        <v>2410110106</v>
      </c>
      <c r="H385" t="s">
        <v>1986</v>
      </c>
      <c r="I385" t="s">
        <v>4426</v>
      </c>
      <c r="J385" s="3">
        <v>45</v>
      </c>
    </row>
    <row r="386" spans="1:10" x14ac:dyDescent="0.25">
      <c r="A386">
        <v>2110030001</v>
      </c>
      <c r="B386">
        <v>10</v>
      </c>
      <c r="C386" t="s">
        <v>60</v>
      </c>
      <c r="D386" t="s">
        <v>2722</v>
      </c>
      <c r="E386" s="3">
        <v>20000</v>
      </c>
      <c r="F386" t="s">
        <v>7948</v>
      </c>
      <c r="G386">
        <v>2310160007</v>
      </c>
      <c r="H386" t="s">
        <v>102</v>
      </c>
      <c r="I386" t="s">
        <v>2612</v>
      </c>
      <c r="J386" s="3">
        <v>140000</v>
      </c>
    </row>
    <row r="387" spans="1:10" x14ac:dyDescent="0.25">
      <c r="A387">
        <v>2110030001</v>
      </c>
      <c r="B387">
        <v>20</v>
      </c>
      <c r="C387" t="s">
        <v>60</v>
      </c>
      <c r="D387" t="s">
        <v>2722</v>
      </c>
      <c r="E387" s="3">
        <v>20000</v>
      </c>
      <c r="F387" t="s">
        <v>7948</v>
      </c>
      <c r="G387">
        <v>2310230002</v>
      </c>
      <c r="H387" t="s">
        <v>25</v>
      </c>
      <c r="I387" t="s">
        <v>2612</v>
      </c>
      <c r="J387" s="3">
        <v>140000</v>
      </c>
    </row>
    <row r="388" spans="1:10" x14ac:dyDescent="0.25">
      <c r="A388">
        <v>2110030001</v>
      </c>
      <c r="B388">
        <v>30</v>
      </c>
      <c r="C388" t="s">
        <v>60</v>
      </c>
      <c r="D388" t="s">
        <v>2722</v>
      </c>
      <c r="E388" s="3">
        <v>20000</v>
      </c>
      <c r="F388" t="s">
        <v>7948</v>
      </c>
      <c r="G388">
        <v>2410290111</v>
      </c>
      <c r="H388" t="s">
        <v>1706</v>
      </c>
      <c r="I388" t="s">
        <v>2612</v>
      </c>
      <c r="J388" s="3">
        <v>20000</v>
      </c>
    </row>
    <row r="389" spans="1:10" x14ac:dyDescent="0.25">
      <c r="A389">
        <v>2110030001</v>
      </c>
      <c r="B389">
        <v>40</v>
      </c>
      <c r="C389" t="s">
        <v>60</v>
      </c>
      <c r="D389" t="s">
        <v>2722</v>
      </c>
      <c r="E389" s="3">
        <v>20000</v>
      </c>
      <c r="F389" t="s">
        <v>7948</v>
      </c>
      <c r="G389">
        <v>2410100014</v>
      </c>
      <c r="H389" t="s">
        <v>1985</v>
      </c>
      <c r="I389" t="s">
        <v>2612</v>
      </c>
      <c r="J389" s="3">
        <v>20000</v>
      </c>
    </row>
    <row r="390" spans="1:10" x14ac:dyDescent="0.25">
      <c r="A390">
        <v>2110030001</v>
      </c>
      <c r="B390">
        <v>50</v>
      </c>
      <c r="C390" t="s">
        <v>60</v>
      </c>
      <c r="D390" t="s">
        <v>2722</v>
      </c>
      <c r="E390" s="3">
        <v>20000</v>
      </c>
      <c r="F390" t="s">
        <v>7948</v>
      </c>
      <c r="G390">
        <v>2320050052</v>
      </c>
      <c r="H390" t="s">
        <v>1708</v>
      </c>
      <c r="I390" t="s">
        <v>2612</v>
      </c>
      <c r="J390" s="3">
        <v>20000</v>
      </c>
    </row>
    <row r="391" spans="1:10" x14ac:dyDescent="0.25">
      <c r="A391">
        <v>2110030001</v>
      </c>
      <c r="B391">
        <v>60</v>
      </c>
      <c r="C391" t="s">
        <v>60</v>
      </c>
      <c r="D391" t="s">
        <v>2722</v>
      </c>
      <c r="E391" s="3">
        <v>20000</v>
      </c>
      <c r="F391" t="s">
        <v>7948</v>
      </c>
      <c r="G391">
        <v>2500030223</v>
      </c>
      <c r="H391" t="s">
        <v>1709</v>
      </c>
      <c r="I391" t="s">
        <v>2612</v>
      </c>
      <c r="J391" s="3">
        <v>334</v>
      </c>
    </row>
    <row r="392" spans="1:10" x14ac:dyDescent="0.25">
      <c r="A392">
        <v>2110030001</v>
      </c>
      <c r="B392">
        <v>70</v>
      </c>
      <c r="C392" t="s">
        <v>60</v>
      </c>
      <c r="D392" t="s">
        <v>2722</v>
      </c>
      <c r="E392" s="3">
        <v>20000</v>
      </c>
      <c r="F392" t="s">
        <v>7948</v>
      </c>
      <c r="G392">
        <v>2310030016</v>
      </c>
      <c r="H392" t="s">
        <v>94</v>
      </c>
      <c r="I392" t="s">
        <v>4426</v>
      </c>
      <c r="J392" s="3">
        <v>700</v>
      </c>
    </row>
    <row r="393" spans="1:10" x14ac:dyDescent="0.25">
      <c r="A393">
        <v>2110030001</v>
      </c>
      <c r="B393">
        <v>80</v>
      </c>
      <c r="C393" t="s">
        <v>60</v>
      </c>
      <c r="D393" t="s">
        <v>2722</v>
      </c>
      <c r="E393" s="3">
        <v>20000</v>
      </c>
      <c r="F393" t="s">
        <v>7948</v>
      </c>
      <c r="G393">
        <v>2310030019</v>
      </c>
      <c r="H393" t="s">
        <v>98</v>
      </c>
      <c r="I393" t="s">
        <v>4426</v>
      </c>
      <c r="J393" s="3">
        <v>700</v>
      </c>
    </row>
    <row r="394" spans="1:10" x14ac:dyDescent="0.25">
      <c r="A394">
        <v>2110030001</v>
      </c>
      <c r="B394">
        <v>90</v>
      </c>
      <c r="C394" t="s">
        <v>60</v>
      </c>
      <c r="D394" t="s">
        <v>2722</v>
      </c>
      <c r="E394" s="3">
        <v>20000</v>
      </c>
      <c r="F394" t="s">
        <v>7948</v>
      </c>
      <c r="G394">
        <v>2310030020</v>
      </c>
      <c r="H394" t="s">
        <v>96</v>
      </c>
      <c r="I394" t="s">
        <v>4426</v>
      </c>
      <c r="J394" s="3">
        <v>760</v>
      </c>
    </row>
    <row r="395" spans="1:10" x14ac:dyDescent="0.25">
      <c r="A395">
        <v>2110030001</v>
      </c>
      <c r="B395">
        <v>100</v>
      </c>
      <c r="C395" t="s">
        <v>60</v>
      </c>
      <c r="D395" t="s">
        <v>2722</v>
      </c>
      <c r="E395" s="3">
        <v>20000</v>
      </c>
      <c r="F395" t="s">
        <v>7948</v>
      </c>
      <c r="G395">
        <v>2310030021</v>
      </c>
      <c r="H395" t="s">
        <v>90</v>
      </c>
      <c r="I395" t="s">
        <v>4426</v>
      </c>
      <c r="J395" s="3">
        <v>700</v>
      </c>
    </row>
    <row r="396" spans="1:10" x14ac:dyDescent="0.25">
      <c r="A396">
        <v>2110030001</v>
      </c>
      <c r="B396">
        <v>110</v>
      </c>
      <c r="C396" t="s">
        <v>60</v>
      </c>
      <c r="D396" t="s">
        <v>2722</v>
      </c>
      <c r="E396" s="3">
        <v>20000</v>
      </c>
      <c r="F396" t="s">
        <v>7948</v>
      </c>
      <c r="G396">
        <v>2310030015</v>
      </c>
      <c r="H396" t="s">
        <v>100</v>
      </c>
      <c r="I396" t="s">
        <v>4426</v>
      </c>
      <c r="J396" s="3">
        <v>700</v>
      </c>
    </row>
    <row r="397" spans="1:10" x14ac:dyDescent="0.25">
      <c r="A397">
        <v>2110030001</v>
      </c>
      <c r="B397">
        <v>120</v>
      </c>
      <c r="C397" t="s">
        <v>60</v>
      </c>
      <c r="D397" t="s">
        <v>2722</v>
      </c>
      <c r="E397" s="3">
        <v>20000</v>
      </c>
      <c r="F397" t="s">
        <v>7948</v>
      </c>
      <c r="G397">
        <v>2310030017</v>
      </c>
      <c r="H397" t="s">
        <v>97</v>
      </c>
      <c r="I397" t="s">
        <v>4426</v>
      </c>
      <c r="J397" s="3">
        <v>700</v>
      </c>
    </row>
    <row r="398" spans="1:10" x14ac:dyDescent="0.25">
      <c r="A398">
        <v>2110030001</v>
      </c>
      <c r="B398">
        <v>130</v>
      </c>
      <c r="C398" t="s">
        <v>60</v>
      </c>
      <c r="D398" t="s">
        <v>2722</v>
      </c>
      <c r="E398" s="3">
        <v>20000</v>
      </c>
      <c r="F398" t="s">
        <v>7948</v>
      </c>
      <c r="G398">
        <v>2310030018</v>
      </c>
      <c r="H398" t="s">
        <v>99</v>
      </c>
      <c r="I398" t="s">
        <v>4426</v>
      </c>
      <c r="J398" s="3">
        <v>700</v>
      </c>
    </row>
    <row r="399" spans="1:10" x14ac:dyDescent="0.25">
      <c r="A399">
        <v>2110030002</v>
      </c>
      <c r="B399">
        <v>10</v>
      </c>
      <c r="C399" t="s">
        <v>481</v>
      </c>
      <c r="D399" t="s">
        <v>2612</v>
      </c>
      <c r="E399" s="3">
        <v>12000</v>
      </c>
      <c r="F399" t="s">
        <v>7948</v>
      </c>
      <c r="G399">
        <v>2310160007</v>
      </c>
      <c r="H399" t="s">
        <v>102</v>
      </c>
      <c r="I399" t="s">
        <v>2612</v>
      </c>
      <c r="J399" s="3">
        <v>12000</v>
      </c>
    </row>
    <row r="400" spans="1:10" x14ac:dyDescent="0.25">
      <c r="A400">
        <v>2110030002</v>
      </c>
      <c r="B400">
        <v>20</v>
      </c>
      <c r="C400" t="s">
        <v>481</v>
      </c>
      <c r="D400" t="s">
        <v>2612</v>
      </c>
      <c r="E400" s="3">
        <v>12000</v>
      </c>
      <c r="F400" t="s">
        <v>7948</v>
      </c>
      <c r="G400">
        <v>2310230002</v>
      </c>
      <c r="H400" t="s">
        <v>25</v>
      </c>
      <c r="I400" t="s">
        <v>2612</v>
      </c>
      <c r="J400" s="3">
        <v>12000</v>
      </c>
    </row>
    <row r="401" spans="1:10" x14ac:dyDescent="0.25">
      <c r="A401">
        <v>2110030002</v>
      </c>
      <c r="B401">
        <v>30</v>
      </c>
      <c r="C401" t="s">
        <v>481</v>
      </c>
      <c r="D401" t="s">
        <v>2612</v>
      </c>
      <c r="E401" s="3">
        <v>12000</v>
      </c>
      <c r="F401" t="s">
        <v>7948</v>
      </c>
      <c r="G401">
        <v>2320050055</v>
      </c>
      <c r="H401" t="s">
        <v>1927</v>
      </c>
      <c r="I401" t="s">
        <v>2612</v>
      </c>
      <c r="J401" s="3">
        <v>400</v>
      </c>
    </row>
    <row r="402" spans="1:10" x14ac:dyDescent="0.25">
      <c r="A402">
        <v>2110030002</v>
      </c>
      <c r="B402">
        <v>40</v>
      </c>
      <c r="C402" t="s">
        <v>481</v>
      </c>
      <c r="D402" t="s">
        <v>2612</v>
      </c>
      <c r="E402" s="3">
        <v>12000</v>
      </c>
      <c r="F402" t="s">
        <v>7948</v>
      </c>
      <c r="G402">
        <v>2500030038</v>
      </c>
      <c r="H402" t="s">
        <v>1928</v>
      </c>
      <c r="I402" t="s">
        <v>2612</v>
      </c>
      <c r="J402" s="3">
        <v>23</v>
      </c>
    </row>
    <row r="403" spans="1:10" x14ac:dyDescent="0.25">
      <c r="A403">
        <v>2110030002</v>
      </c>
      <c r="B403">
        <v>50</v>
      </c>
      <c r="C403" t="s">
        <v>481</v>
      </c>
      <c r="D403" t="s">
        <v>2612</v>
      </c>
      <c r="E403" s="3">
        <v>12000</v>
      </c>
      <c r="F403" t="s">
        <v>7948</v>
      </c>
      <c r="G403">
        <v>2310030020</v>
      </c>
      <c r="H403" t="s">
        <v>96</v>
      </c>
      <c r="I403" t="s">
        <v>4426</v>
      </c>
      <c r="J403" s="3">
        <v>447.84411102459956</v>
      </c>
    </row>
    <row r="404" spans="1:10" x14ac:dyDescent="0.25">
      <c r="A404">
        <v>2110030003</v>
      </c>
      <c r="B404">
        <v>10</v>
      </c>
      <c r="C404" t="s">
        <v>480</v>
      </c>
      <c r="D404" t="s">
        <v>2612</v>
      </c>
      <c r="E404" s="3">
        <v>12000</v>
      </c>
      <c r="F404" t="s">
        <v>7948</v>
      </c>
      <c r="G404">
        <v>2310160007</v>
      </c>
      <c r="H404" t="s">
        <v>102</v>
      </c>
      <c r="I404" t="s">
        <v>2612</v>
      </c>
      <c r="J404" s="3">
        <v>12000</v>
      </c>
    </row>
    <row r="405" spans="1:10" x14ac:dyDescent="0.25">
      <c r="A405">
        <v>2110030003</v>
      </c>
      <c r="B405">
        <v>20</v>
      </c>
      <c r="C405" t="s">
        <v>480</v>
      </c>
      <c r="D405" t="s">
        <v>2612</v>
      </c>
      <c r="E405" s="3">
        <v>12000</v>
      </c>
      <c r="F405" t="s">
        <v>7948</v>
      </c>
      <c r="G405">
        <v>2310230002</v>
      </c>
      <c r="H405" t="s">
        <v>25</v>
      </c>
      <c r="I405" t="s">
        <v>2612</v>
      </c>
      <c r="J405" s="3">
        <v>12000</v>
      </c>
    </row>
    <row r="406" spans="1:10" x14ac:dyDescent="0.25">
      <c r="A406">
        <v>2110030003</v>
      </c>
      <c r="B406">
        <v>30</v>
      </c>
      <c r="C406" t="s">
        <v>480</v>
      </c>
      <c r="D406" t="s">
        <v>2612</v>
      </c>
      <c r="E406" s="3">
        <v>12000</v>
      </c>
      <c r="F406" t="s">
        <v>7948</v>
      </c>
      <c r="G406">
        <v>2320050055</v>
      </c>
      <c r="H406" t="s">
        <v>1927</v>
      </c>
      <c r="I406" t="s">
        <v>2612</v>
      </c>
      <c r="J406" s="3">
        <v>400</v>
      </c>
    </row>
    <row r="407" spans="1:10" x14ac:dyDescent="0.25">
      <c r="A407">
        <v>2110030003</v>
      </c>
      <c r="B407">
        <v>40</v>
      </c>
      <c r="C407" t="s">
        <v>480</v>
      </c>
      <c r="D407" t="s">
        <v>2612</v>
      </c>
      <c r="E407" s="3">
        <v>12000</v>
      </c>
      <c r="F407" t="s">
        <v>7948</v>
      </c>
      <c r="G407">
        <v>2500030038</v>
      </c>
      <c r="H407" t="s">
        <v>1928</v>
      </c>
      <c r="I407" t="s">
        <v>2612</v>
      </c>
      <c r="J407" s="3">
        <v>23</v>
      </c>
    </row>
    <row r="408" spans="1:10" x14ac:dyDescent="0.25">
      <c r="A408">
        <v>2110030003</v>
      </c>
      <c r="B408">
        <v>50</v>
      </c>
      <c r="C408" t="s">
        <v>480</v>
      </c>
      <c r="D408" t="s">
        <v>2612</v>
      </c>
      <c r="E408" s="3">
        <v>12000</v>
      </c>
      <c r="F408" t="s">
        <v>7948</v>
      </c>
      <c r="G408">
        <v>2310030017</v>
      </c>
      <c r="H408" t="s">
        <v>97</v>
      </c>
      <c r="I408" t="s">
        <v>4426</v>
      </c>
      <c r="J408" s="3">
        <v>423.57774900760734</v>
      </c>
    </row>
    <row r="409" spans="1:10" x14ac:dyDescent="0.25">
      <c r="A409">
        <v>2110030004</v>
      </c>
      <c r="B409">
        <v>10</v>
      </c>
      <c r="C409" t="s">
        <v>482</v>
      </c>
      <c r="D409" t="s">
        <v>2612</v>
      </c>
      <c r="E409" s="3">
        <v>12000</v>
      </c>
      <c r="F409" t="s">
        <v>7948</v>
      </c>
      <c r="G409">
        <v>2310160007</v>
      </c>
      <c r="H409" t="s">
        <v>102</v>
      </c>
      <c r="I409" t="s">
        <v>2612</v>
      </c>
      <c r="J409" s="3">
        <v>12000</v>
      </c>
    </row>
    <row r="410" spans="1:10" x14ac:dyDescent="0.25">
      <c r="A410">
        <v>2110030004</v>
      </c>
      <c r="B410">
        <v>20</v>
      </c>
      <c r="C410" t="s">
        <v>482</v>
      </c>
      <c r="D410" t="s">
        <v>2612</v>
      </c>
      <c r="E410" s="3">
        <v>12000</v>
      </c>
      <c r="F410" t="s">
        <v>7948</v>
      </c>
      <c r="G410">
        <v>2310230002</v>
      </c>
      <c r="H410" t="s">
        <v>25</v>
      </c>
      <c r="I410" t="s">
        <v>2612</v>
      </c>
      <c r="J410" s="3">
        <v>12000</v>
      </c>
    </row>
    <row r="411" spans="1:10" x14ac:dyDescent="0.25">
      <c r="A411">
        <v>2110030004</v>
      </c>
      <c r="B411">
        <v>30</v>
      </c>
      <c r="C411" t="s">
        <v>482</v>
      </c>
      <c r="D411" t="s">
        <v>2612</v>
      </c>
      <c r="E411" s="3">
        <v>12000</v>
      </c>
      <c r="F411" t="s">
        <v>7948</v>
      </c>
      <c r="G411">
        <v>2320050055</v>
      </c>
      <c r="H411" t="s">
        <v>1927</v>
      </c>
      <c r="I411" t="s">
        <v>2612</v>
      </c>
      <c r="J411" s="3">
        <v>400</v>
      </c>
    </row>
    <row r="412" spans="1:10" x14ac:dyDescent="0.25">
      <c r="A412">
        <v>2110030004</v>
      </c>
      <c r="B412">
        <v>40</v>
      </c>
      <c r="C412" t="s">
        <v>482</v>
      </c>
      <c r="D412" t="s">
        <v>2612</v>
      </c>
      <c r="E412" s="3">
        <v>12000</v>
      </c>
      <c r="F412" t="s">
        <v>7948</v>
      </c>
      <c r="G412">
        <v>2500030038</v>
      </c>
      <c r="H412" t="s">
        <v>1928</v>
      </c>
      <c r="I412" t="s">
        <v>2612</v>
      </c>
      <c r="J412" s="3">
        <v>23</v>
      </c>
    </row>
    <row r="413" spans="1:10" x14ac:dyDescent="0.25">
      <c r="A413">
        <v>2110030004</v>
      </c>
      <c r="B413">
        <v>50</v>
      </c>
      <c r="C413" t="s">
        <v>482</v>
      </c>
      <c r="D413" t="s">
        <v>2612</v>
      </c>
      <c r="E413" s="3">
        <v>12000</v>
      </c>
      <c r="F413" t="s">
        <v>7948</v>
      </c>
      <c r="G413">
        <v>2310030019</v>
      </c>
      <c r="H413" t="s">
        <v>98</v>
      </c>
      <c r="I413" t="s">
        <v>4426</v>
      </c>
      <c r="J413" s="3">
        <v>421.13219859698734</v>
      </c>
    </row>
    <row r="414" spans="1:10" x14ac:dyDescent="0.25">
      <c r="A414">
        <v>2110030005</v>
      </c>
      <c r="B414">
        <v>10</v>
      </c>
      <c r="C414" t="s">
        <v>531</v>
      </c>
      <c r="D414" t="s">
        <v>2612</v>
      </c>
      <c r="E414" s="3">
        <v>12000</v>
      </c>
      <c r="F414" t="s">
        <v>7948</v>
      </c>
      <c r="G414">
        <v>2310160007</v>
      </c>
      <c r="H414" t="s">
        <v>102</v>
      </c>
      <c r="I414" t="s">
        <v>2612</v>
      </c>
      <c r="J414" s="3">
        <v>12000</v>
      </c>
    </row>
    <row r="415" spans="1:10" x14ac:dyDescent="0.25">
      <c r="A415">
        <v>2110030005</v>
      </c>
      <c r="B415">
        <v>20</v>
      </c>
      <c r="C415" t="s">
        <v>531</v>
      </c>
      <c r="D415" t="s">
        <v>2612</v>
      </c>
      <c r="E415" s="3">
        <v>12000</v>
      </c>
      <c r="F415" t="s">
        <v>7948</v>
      </c>
      <c r="G415">
        <v>2310230002</v>
      </c>
      <c r="H415" t="s">
        <v>25</v>
      </c>
      <c r="I415" t="s">
        <v>2612</v>
      </c>
      <c r="J415" s="3">
        <v>12000</v>
      </c>
    </row>
    <row r="416" spans="1:10" x14ac:dyDescent="0.25">
      <c r="A416">
        <v>2110030005</v>
      </c>
      <c r="B416">
        <v>30</v>
      </c>
      <c r="C416" t="s">
        <v>531</v>
      </c>
      <c r="D416" t="s">
        <v>2612</v>
      </c>
      <c r="E416" s="3">
        <v>12000</v>
      </c>
      <c r="F416" t="s">
        <v>7948</v>
      </c>
      <c r="G416">
        <v>2320050055</v>
      </c>
      <c r="H416" t="s">
        <v>1927</v>
      </c>
      <c r="I416" t="s">
        <v>2612</v>
      </c>
      <c r="J416" s="3">
        <v>400</v>
      </c>
    </row>
    <row r="417" spans="1:10" x14ac:dyDescent="0.25">
      <c r="A417">
        <v>2110030005</v>
      </c>
      <c r="B417">
        <v>40</v>
      </c>
      <c r="C417" t="s">
        <v>531</v>
      </c>
      <c r="D417" t="s">
        <v>2612</v>
      </c>
      <c r="E417" s="3">
        <v>12000</v>
      </c>
      <c r="F417" t="s">
        <v>7948</v>
      </c>
      <c r="G417">
        <v>2500030038</v>
      </c>
      <c r="H417" t="s">
        <v>1928</v>
      </c>
      <c r="I417" t="s">
        <v>2612</v>
      </c>
      <c r="J417" s="3">
        <v>23</v>
      </c>
    </row>
    <row r="418" spans="1:10" x14ac:dyDescent="0.25">
      <c r="A418">
        <v>2110030005</v>
      </c>
      <c r="B418">
        <v>50</v>
      </c>
      <c r="C418" t="s">
        <v>531</v>
      </c>
      <c r="D418" t="s">
        <v>2612</v>
      </c>
      <c r="E418" s="3">
        <v>12000</v>
      </c>
      <c r="F418" t="s">
        <v>7948</v>
      </c>
      <c r="G418">
        <v>2310030018</v>
      </c>
      <c r="H418" t="s">
        <v>99</v>
      </c>
      <c r="I418" t="s">
        <v>4426</v>
      </c>
      <c r="J418" s="3">
        <v>432.72727272727269</v>
      </c>
    </row>
    <row r="419" spans="1:10" x14ac:dyDescent="0.25">
      <c r="A419">
        <v>2110030006</v>
      </c>
      <c r="B419">
        <v>10</v>
      </c>
      <c r="C419" t="s">
        <v>483</v>
      </c>
      <c r="D419" t="s">
        <v>2612</v>
      </c>
      <c r="E419" s="3">
        <v>12000</v>
      </c>
      <c r="F419" t="s">
        <v>7948</v>
      </c>
      <c r="G419">
        <v>2310160007</v>
      </c>
      <c r="H419" t="s">
        <v>102</v>
      </c>
      <c r="I419" t="s">
        <v>2612</v>
      </c>
      <c r="J419" s="3">
        <v>12000</v>
      </c>
    </row>
    <row r="420" spans="1:10" x14ac:dyDescent="0.25">
      <c r="A420">
        <v>2110030006</v>
      </c>
      <c r="B420">
        <v>20</v>
      </c>
      <c r="C420" t="s">
        <v>483</v>
      </c>
      <c r="D420" t="s">
        <v>2612</v>
      </c>
      <c r="E420" s="3">
        <v>12000</v>
      </c>
      <c r="F420" t="s">
        <v>7948</v>
      </c>
      <c r="G420">
        <v>2310230002</v>
      </c>
      <c r="H420" t="s">
        <v>25</v>
      </c>
      <c r="I420" t="s">
        <v>2612</v>
      </c>
      <c r="J420" s="3">
        <v>12000</v>
      </c>
    </row>
    <row r="421" spans="1:10" x14ac:dyDescent="0.25">
      <c r="A421">
        <v>2110030006</v>
      </c>
      <c r="B421">
        <v>30</v>
      </c>
      <c r="C421" t="s">
        <v>483</v>
      </c>
      <c r="D421" t="s">
        <v>2612</v>
      </c>
      <c r="E421" s="3">
        <v>12000</v>
      </c>
      <c r="F421" t="s">
        <v>7948</v>
      </c>
      <c r="G421">
        <v>2320050055</v>
      </c>
      <c r="H421" t="s">
        <v>1927</v>
      </c>
      <c r="I421" t="s">
        <v>2612</v>
      </c>
      <c r="J421" s="3">
        <v>400</v>
      </c>
    </row>
    <row r="422" spans="1:10" x14ac:dyDescent="0.25">
      <c r="A422">
        <v>2110030006</v>
      </c>
      <c r="B422">
        <v>40</v>
      </c>
      <c r="C422" t="s">
        <v>483</v>
      </c>
      <c r="D422" t="s">
        <v>2612</v>
      </c>
      <c r="E422" s="3">
        <v>12000</v>
      </c>
      <c r="F422" t="s">
        <v>7948</v>
      </c>
      <c r="G422">
        <v>2500030038</v>
      </c>
      <c r="H422" t="s">
        <v>1928</v>
      </c>
      <c r="I422" t="s">
        <v>2612</v>
      </c>
      <c r="J422" s="3">
        <v>23</v>
      </c>
    </row>
    <row r="423" spans="1:10" x14ac:dyDescent="0.25">
      <c r="A423">
        <v>2110030006</v>
      </c>
      <c r="B423">
        <v>50</v>
      </c>
      <c r="C423" t="s">
        <v>483</v>
      </c>
      <c r="D423" t="s">
        <v>2612</v>
      </c>
      <c r="E423" s="3">
        <v>12000</v>
      </c>
      <c r="F423" t="s">
        <v>7948</v>
      </c>
      <c r="G423">
        <v>2310030016</v>
      </c>
      <c r="H423" t="s">
        <v>94</v>
      </c>
      <c r="I423" t="s">
        <v>4426</v>
      </c>
      <c r="J423" s="3">
        <v>427.53160515898355</v>
      </c>
    </row>
    <row r="424" spans="1:10" x14ac:dyDescent="0.25">
      <c r="A424">
        <v>2110030007</v>
      </c>
      <c r="B424">
        <v>10</v>
      </c>
      <c r="C424" t="s">
        <v>484</v>
      </c>
      <c r="D424" t="s">
        <v>2612</v>
      </c>
      <c r="E424" s="3">
        <v>12000</v>
      </c>
      <c r="F424" t="s">
        <v>7948</v>
      </c>
      <c r="G424">
        <v>2310160007</v>
      </c>
      <c r="H424" t="s">
        <v>102</v>
      </c>
      <c r="I424" t="s">
        <v>2612</v>
      </c>
      <c r="J424" s="3">
        <v>12000</v>
      </c>
    </row>
    <row r="425" spans="1:10" x14ac:dyDescent="0.25">
      <c r="A425">
        <v>2110030007</v>
      </c>
      <c r="B425">
        <v>20</v>
      </c>
      <c r="C425" t="s">
        <v>484</v>
      </c>
      <c r="D425" t="s">
        <v>2612</v>
      </c>
      <c r="E425" s="3">
        <v>12000</v>
      </c>
      <c r="F425" t="s">
        <v>7948</v>
      </c>
      <c r="G425">
        <v>2310230002</v>
      </c>
      <c r="H425" t="s">
        <v>25</v>
      </c>
      <c r="I425" t="s">
        <v>2612</v>
      </c>
      <c r="J425" s="3">
        <v>12000</v>
      </c>
    </row>
    <row r="426" spans="1:10" x14ac:dyDescent="0.25">
      <c r="A426">
        <v>2110030007</v>
      </c>
      <c r="B426">
        <v>30</v>
      </c>
      <c r="C426" t="s">
        <v>484</v>
      </c>
      <c r="D426" t="s">
        <v>2612</v>
      </c>
      <c r="E426" s="3">
        <v>12000</v>
      </c>
      <c r="F426" t="s">
        <v>7948</v>
      </c>
      <c r="G426">
        <v>2320050055</v>
      </c>
      <c r="H426" t="s">
        <v>1927</v>
      </c>
      <c r="I426" t="s">
        <v>2612</v>
      </c>
      <c r="J426" s="3">
        <v>400</v>
      </c>
    </row>
    <row r="427" spans="1:10" x14ac:dyDescent="0.25">
      <c r="A427">
        <v>2110030007</v>
      </c>
      <c r="B427">
        <v>40</v>
      </c>
      <c r="C427" t="s">
        <v>484</v>
      </c>
      <c r="D427" t="s">
        <v>2612</v>
      </c>
      <c r="E427" s="3">
        <v>12000</v>
      </c>
      <c r="F427" t="s">
        <v>7948</v>
      </c>
      <c r="G427">
        <v>2500030038</v>
      </c>
      <c r="H427" t="s">
        <v>1928</v>
      </c>
      <c r="I427" t="s">
        <v>2612</v>
      </c>
      <c r="J427" s="3">
        <v>23</v>
      </c>
    </row>
    <row r="428" spans="1:10" x14ac:dyDescent="0.25">
      <c r="A428">
        <v>2110030007</v>
      </c>
      <c r="B428">
        <v>50</v>
      </c>
      <c r="C428" t="s">
        <v>484</v>
      </c>
      <c r="D428" t="s">
        <v>2612</v>
      </c>
      <c r="E428" s="3">
        <v>12000</v>
      </c>
      <c r="F428" t="s">
        <v>7948</v>
      </c>
      <c r="G428">
        <v>2310030015</v>
      </c>
      <c r="H428" t="s">
        <v>100</v>
      </c>
      <c r="I428" t="s">
        <v>4426</v>
      </c>
      <c r="J428" s="3">
        <v>421.87499999999994</v>
      </c>
    </row>
    <row r="429" spans="1:10" x14ac:dyDescent="0.25">
      <c r="A429">
        <v>2110030008</v>
      </c>
      <c r="B429">
        <v>10</v>
      </c>
      <c r="C429" t="s">
        <v>3625</v>
      </c>
      <c r="D429" t="s">
        <v>2612</v>
      </c>
      <c r="E429" s="3">
        <v>12000</v>
      </c>
      <c r="F429" t="s">
        <v>7948</v>
      </c>
      <c r="G429">
        <v>2310160007</v>
      </c>
      <c r="H429" t="s">
        <v>102</v>
      </c>
      <c r="I429" t="s">
        <v>2612</v>
      </c>
      <c r="J429" s="3">
        <v>12000</v>
      </c>
    </row>
    <row r="430" spans="1:10" x14ac:dyDescent="0.25">
      <c r="A430">
        <v>2110030008</v>
      </c>
      <c r="B430">
        <v>20</v>
      </c>
      <c r="C430" t="s">
        <v>3625</v>
      </c>
      <c r="D430" t="s">
        <v>2612</v>
      </c>
      <c r="E430" s="3">
        <v>12000</v>
      </c>
      <c r="F430" t="s">
        <v>7948</v>
      </c>
      <c r="G430">
        <v>2310230002</v>
      </c>
      <c r="H430" t="s">
        <v>25</v>
      </c>
      <c r="I430" t="s">
        <v>2612</v>
      </c>
      <c r="J430" s="3">
        <v>12000</v>
      </c>
    </row>
    <row r="431" spans="1:10" x14ac:dyDescent="0.25">
      <c r="A431">
        <v>2110030008</v>
      </c>
      <c r="B431">
        <v>30</v>
      </c>
      <c r="C431" t="s">
        <v>3625</v>
      </c>
      <c r="D431" t="s">
        <v>2612</v>
      </c>
      <c r="E431" s="3">
        <v>12000</v>
      </c>
      <c r="F431" t="s">
        <v>7948</v>
      </c>
      <c r="G431">
        <v>2320050055</v>
      </c>
      <c r="H431" t="s">
        <v>1927</v>
      </c>
      <c r="I431" t="s">
        <v>2612</v>
      </c>
      <c r="J431" s="3">
        <v>400</v>
      </c>
    </row>
    <row r="432" spans="1:10" x14ac:dyDescent="0.25">
      <c r="A432">
        <v>2110030008</v>
      </c>
      <c r="B432">
        <v>40</v>
      </c>
      <c r="C432" t="s">
        <v>3625</v>
      </c>
      <c r="D432" t="s">
        <v>2612</v>
      </c>
      <c r="E432" s="3">
        <v>12000</v>
      </c>
      <c r="F432" t="s">
        <v>7948</v>
      </c>
      <c r="G432">
        <v>2500030038</v>
      </c>
      <c r="H432" t="s">
        <v>1928</v>
      </c>
      <c r="I432" t="s">
        <v>2612</v>
      </c>
      <c r="J432" s="3">
        <v>23</v>
      </c>
    </row>
    <row r="433" spans="1:10" x14ac:dyDescent="0.25">
      <c r="A433">
        <v>2110030008</v>
      </c>
      <c r="B433">
        <v>50</v>
      </c>
      <c r="C433" t="s">
        <v>3625</v>
      </c>
      <c r="D433" t="s">
        <v>2612</v>
      </c>
      <c r="E433" s="3">
        <v>12000</v>
      </c>
      <c r="F433" t="s">
        <v>7948</v>
      </c>
      <c r="G433">
        <v>2310030021</v>
      </c>
      <c r="H433" t="s">
        <v>90</v>
      </c>
      <c r="I433" t="s">
        <v>4426</v>
      </c>
      <c r="J433" s="3">
        <v>421.87499999999994</v>
      </c>
    </row>
    <row r="434" spans="1:10" x14ac:dyDescent="0.25">
      <c r="A434">
        <v>2110030010</v>
      </c>
      <c r="B434">
        <v>10</v>
      </c>
      <c r="C434" t="s">
        <v>667</v>
      </c>
      <c r="D434" t="s">
        <v>2722</v>
      </c>
      <c r="E434" s="3">
        <v>20000</v>
      </c>
      <c r="F434" t="s">
        <v>7948</v>
      </c>
      <c r="G434">
        <v>2310160007</v>
      </c>
      <c r="H434" t="s">
        <v>102</v>
      </c>
      <c r="I434" t="s">
        <v>2612</v>
      </c>
      <c r="J434" s="3">
        <v>120000</v>
      </c>
    </row>
    <row r="435" spans="1:10" x14ac:dyDescent="0.25">
      <c r="A435">
        <v>2110030010</v>
      </c>
      <c r="B435">
        <v>20</v>
      </c>
      <c r="C435" t="s">
        <v>667</v>
      </c>
      <c r="D435" t="s">
        <v>2722</v>
      </c>
      <c r="E435" s="3">
        <v>20000</v>
      </c>
      <c r="F435" t="s">
        <v>7948</v>
      </c>
      <c r="G435">
        <v>2310230002</v>
      </c>
      <c r="H435" t="s">
        <v>25</v>
      </c>
      <c r="I435" t="s">
        <v>2612</v>
      </c>
      <c r="J435" s="3">
        <v>120000</v>
      </c>
    </row>
    <row r="436" spans="1:10" x14ac:dyDescent="0.25">
      <c r="A436">
        <v>2110030010</v>
      </c>
      <c r="B436">
        <v>30</v>
      </c>
      <c r="C436" t="s">
        <v>667</v>
      </c>
      <c r="D436" t="s">
        <v>2722</v>
      </c>
      <c r="E436" s="3">
        <v>20000</v>
      </c>
      <c r="F436" t="s">
        <v>7948</v>
      </c>
      <c r="G436">
        <v>2410290111</v>
      </c>
      <c r="H436" t="s">
        <v>1706</v>
      </c>
      <c r="I436" t="s">
        <v>2612</v>
      </c>
      <c r="J436" s="3">
        <v>20000</v>
      </c>
    </row>
    <row r="437" spans="1:10" x14ac:dyDescent="0.25">
      <c r="A437">
        <v>2110030010</v>
      </c>
      <c r="B437">
        <v>40</v>
      </c>
      <c r="C437" t="s">
        <v>667</v>
      </c>
      <c r="D437" t="s">
        <v>2722</v>
      </c>
      <c r="E437" s="3">
        <v>20000</v>
      </c>
      <c r="F437" t="s">
        <v>7948</v>
      </c>
      <c r="G437">
        <v>2320050085</v>
      </c>
      <c r="H437" t="s">
        <v>1924</v>
      </c>
      <c r="I437" t="s">
        <v>2612</v>
      </c>
      <c r="J437" s="3">
        <v>20051.851851851854</v>
      </c>
    </row>
    <row r="438" spans="1:10" x14ac:dyDescent="0.25">
      <c r="A438">
        <v>2110030010</v>
      </c>
      <c r="B438">
        <v>50</v>
      </c>
      <c r="C438" t="s">
        <v>667</v>
      </c>
      <c r="D438" t="s">
        <v>2722</v>
      </c>
      <c r="E438" s="3">
        <v>20000</v>
      </c>
      <c r="F438" t="s">
        <v>7948</v>
      </c>
      <c r="G438">
        <v>2500030306</v>
      </c>
      <c r="H438" t="s">
        <v>2013</v>
      </c>
      <c r="I438" t="s">
        <v>2612</v>
      </c>
      <c r="J438" s="3">
        <v>335.80246913580248</v>
      </c>
    </row>
    <row r="439" spans="1:10" x14ac:dyDescent="0.25">
      <c r="A439">
        <v>2110030010</v>
      </c>
      <c r="B439">
        <v>60</v>
      </c>
      <c r="C439" t="s">
        <v>667</v>
      </c>
      <c r="D439" t="s">
        <v>2722</v>
      </c>
      <c r="E439" s="3">
        <v>20000</v>
      </c>
      <c r="F439" t="s">
        <v>7948</v>
      </c>
      <c r="G439">
        <v>2310030049</v>
      </c>
      <c r="H439" t="s">
        <v>594</v>
      </c>
      <c r="I439" t="s">
        <v>4426</v>
      </c>
      <c r="J439" s="3">
        <v>650.61728395061732</v>
      </c>
    </row>
    <row r="440" spans="1:10" x14ac:dyDescent="0.25">
      <c r="A440">
        <v>2110030010</v>
      </c>
      <c r="B440">
        <v>70</v>
      </c>
      <c r="C440" t="s">
        <v>667</v>
      </c>
      <c r="D440" t="s">
        <v>2722</v>
      </c>
      <c r="E440" s="3">
        <v>20000</v>
      </c>
      <c r="F440" t="s">
        <v>7948</v>
      </c>
      <c r="G440">
        <v>2310030055</v>
      </c>
      <c r="H440" t="s">
        <v>600</v>
      </c>
      <c r="I440" t="s">
        <v>4426</v>
      </c>
      <c r="J440" s="3">
        <v>645.12345679012344</v>
      </c>
    </row>
    <row r="441" spans="1:10" x14ac:dyDescent="0.25">
      <c r="A441">
        <v>2110030010</v>
      </c>
      <c r="B441">
        <v>80</v>
      </c>
      <c r="C441" t="s">
        <v>667</v>
      </c>
      <c r="D441" t="s">
        <v>2722</v>
      </c>
      <c r="E441" s="3">
        <v>20000</v>
      </c>
      <c r="F441" t="s">
        <v>7948</v>
      </c>
      <c r="G441">
        <v>2310030050</v>
      </c>
      <c r="H441" t="s">
        <v>602</v>
      </c>
      <c r="I441" t="s">
        <v>4426</v>
      </c>
      <c r="J441" s="3">
        <v>614.19753086419757</v>
      </c>
    </row>
    <row r="442" spans="1:10" x14ac:dyDescent="0.25">
      <c r="A442">
        <v>2110030010</v>
      </c>
      <c r="B442">
        <v>90</v>
      </c>
      <c r="C442" t="s">
        <v>667</v>
      </c>
      <c r="D442" t="s">
        <v>2722</v>
      </c>
      <c r="E442" s="3">
        <v>20000</v>
      </c>
      <c r="F442" t="s">
        <v>7948</v>
      </c>
      <c r="G442">
        <v>2310030052</v>
      </c>
      <c r="H442" t="s">
        <v>601</v>
      </c>
      <c r="I442" t="s">
        <v>4426</v>
      </c>
      <c r="J442" s="3">
        <v>692.90123456790127</v>
      </c>
    </row>
    <row r="443" spans="1:10" x14ac:dyDescent="0.25">
      <c r="A443">
        <v>2110030010</v>
      </c>
      <c r="B443">
        <v>100</v>
      </c>
      <c r="C443" t="s">
        <v>667</v>
      </c>
      <c r="D443" t="s">
        <v>2722</v>
      </c>
      <c r="E443" s="3">
        <v>20000</v>
      </c>
      <c r="F443" t="s">
        <v>7948</v>
      </c>
      <c r="G443">
        <v>2310030053</v>
      </c>
      <c r="H443" t="s">
        <v>563</v>
      </c>
      <c r="I443" t="s">
        <v>4426</v>
      </c>
      <c r="J443" s="3">
        <v>642.34567901234561</v>
      </c>
    </row>
    <row r="444" spans="1:10" x14ac:dyDescent="0.25">
      <c r="A444">
        <v>2110030010</v>
      </c>
      <c r="B444">
        <v>110</v>
      </c>
      <c r="C444" t="s">
        <v>667</v>
      </c>
      <c r="D444" t="s">
        <v>2722</v>
      </c>
      <c r="E444" s="3">
        <v>20000</v>
      </c>
      <c r="F444" t="s">
        <v>7948</v>
      </c>
      <c r="G444">
        <v>2310030054</v>
      </c>
      <c r="H444" t="s">
        <v>599</v>
      </c>
      <c r="I444" t="s">
        <v>4426</v>
      </c>
      <c r="J444" s="3">
        <v>638.95061728395058</v>
      </c>
    </row>
    <row r="445" spans="1:10" x14ac:dyDescent="0.25">
      <c r="A445">
        <v>2110030017</v>
      </c>
      <c r="B445">
        <v>10</v>
      </c>
      <c r="C445" t="s">
        <v>532</v>
      </c>
      <c r="D445" t="s">
        <v>2612</v>
      </c>
      <c r="E445" s="3">
        <v>12000</v>
      </c>
      <c r="F445" t="s">
        <v>7948</v>
      </c>
      <c r="G445">
        <v>2310160007</v>
      </c>
      <c r="H445" t="s">
        <v>102</v>
      </c>
      <c r="I445" t="s">
        <v>2612</v>
      </c>
      <c r="J445" s="3">
        <v>12000</v>
      </c>
    </row>
    <row r="446" spans="1:10" x14ac:dyDescent="0.25">
      <c r="A446">
        <v>2110030017</v>
      </c>
      <c r="B446">
        <v>20</v>
      </c>
      <c r="C446" t="s">
        <v>532</v>
      </c>
      <c r="D446" t="s">
        <v>2612</v>
      </c>
      <c r="E446" s="3">
        <v>12000</v>
      </c>
      <c r="F446" t="s">
        <v>7948</v>
      </c>
      <c r="G446">
        <v>2310230002</v>
      </c>
      <c r="H446" t="s">
        <v>25</v>
      </c>
      <c r="I446" t="s">
        <v>2612</v>
      </c>
      <c r="J446" s="3">
        <v>12000</v>
      </c>
    </row>
    <row r="447" spans="1:10" x14ac:dyDescent="0.25">
      <c r="A447">
        <v>2110030017</v>
      </c>
      <c r="B447">
        <v>30</v>
      </c>
      <c r="C447" t="s">
        <v>532</v>
      </c>
      <c r="D447" t="s">
        <v>2612</v>
      </c>
      <c r="E447" s="3">
        <v>12000</v>
      </c>
      <c r="F447" t="s">
        <v>7948</v>
      </c>
      <c r="G447">
        <v>2320050055</v>
      </c>
      <c r="H447" t="s">
        <v>1927</v>
      </c>
      <c r="I447" t="s">
        <v>2612</v>
      </c>
      <c r="J447" s="3">
        <v>400</v>
      </c>
    </row>
    <row r="448" spans="1:10" x14ac:dyDescent="0.25">
      <c r="A448">
        <v>2110030017</v>
      </c>
      <c r="B448">
        <v>40</v>
      </c>
      <c r="C448" t="s">
        <v>532</v>
      </c>
      <c r="D448" t="s">
        <v>2612</v>
      </c>
      <c r="E448" s="3">
        <v>12000</v>
      </c>
      <c r="F448" t="s">
        <v>7948</v>
      </c>
      <c r="G448">
        <v>2500030038</v>
      </c>
      <c r="H448" t="s">
        <v>1928</v>
      </c>
      <c r="I448" t="s">
        <v>2612</v>
      </c>
      <c r="J448" s="3">
        <v>23</v>
      </c>
    </row>
    <row r="449" spans="1:10" x14ac:dyDescent="0.25">
      <c r="A449">
        <v>2110030017</v>
      </c>
      <c r="B449">
        <v>50</v>
      </c>
      <c r="C449" t="s">
        <v>532</v>
      </c>
      <c r="D449" t="s">
        <v>2612</v>
      </c>
      <c r="E449" s="3">
        <v>12000</v>
      </c>
      <c r="F449" t="s">
        <v>7948</v>
      </c>
      <c r="G449">
        <v>2310030072</v>
      </c>
      <c r="H449" t="s">
        <v>487</v>
      </c>
      <c r="I449" t="s">
        <v>4426</v>
      </c>
      <c r="J449" s="3">
        <v>431.70080142475513</v>
      </c>
    </row>
    <row r="450" spans="1:10" x14ac:dyDescent="0.25">
      <c r="A450">
        <v>2110030018</v>
      </c>
      <c r="B450">
        <v>10</v>
      </c>
      <c r="C450" t="s">
        <v>533</v>
      </c>
      <c r="D450" t="s">
        <v>2612</v>
      </c>
      <c r="E450" s="3">
        <v>12000</v>
      </c>
      <c r="F450" t="s">
        <v>7948</v>
      </c>
      <c r="G450">
        <v>2310160007</v>
      </c>
      <c r="H450" t="s">
        <v>102</v>
      </c>
      <c r="I450" t="s">
        <v>2612</v>
      </c>
      <c r="J450" s="3">
        <v>12000</v>
      </c>
    </row>
    <row r="451" spans="1:10" x14ac:dyDescent="0.25">
      <c r="A451">
        <v>2110030018</v>
      </c>
      <c r="B451">
        <v>20</v>
      </c>
      <c r="C451" t="s">
        <v>533</v>
      </c>
      <c r="D451" t="s">
        <v>2612</v>
      </c>
      <c r="E451" s="3">
        <v>12000</v>
      </c>
      <c r="F451" t="s">
        <v>7948</v>
      </c>
      <c r="G451">
        <v>2310230002</v>
      </c>
      <c r="H451" t="s">
        <v>25</v>
      </c>
      <c r="I451" t="s">
        <v>2612</v>
      </c>
      <c r="J451" s="3">
        <v>12000</v>
      </c>
    </row>
    <row r="452" spans="1:10" x14ac:dyDescent="0.25">
      <c r="A452">
        <v>2110030018</v>
      </c>
      <c r="B452">
        <v>30</v>
      </c>
      <c r="C452" t="s">
        <v>533</v>
      </c>
      <c r="D452" t="s">
        <v>2612</v>
      </c>
      <c r="E452" s="3">
        <v>12000</v>
      </c>
      <c r="F452" t="s">
        <v>7948</v>
      </c>
      <c r="G452">
        <v>2320050055</v>
      </c>
      <c r="H452" t="s">
        <v>1927</v>
      </c>
      <c r="I452" t="s">
        <v>2612</v>
      </c>
      <c r="J452" s="3">
        <v>400</v>
      </c>
    </row>
    <row r="453" spans="1:10" x14ac:dyDescent="0.25">
      <c r="A453">
        <v>2110030018</v>
      </c>
      <c r="B453">
        <v>40</v>
      </c>
      <c r="C453" t="s">
        <v>533</v>
      </c>
      <c r="D453" t="s">
        <v>2612</v>
      </c>
      <c r="E453" s="3">
        <v>12000</v>
      </c>
      <c r="F453" t="s">
        <v>7948</v>
      </c>
      <c r="G453">
        <v>2500030038</v>
      </c>
      <c r="H453" t="s">
        <v>1928</v>
      </c>
      <c r="I453" t="s">
        <v>2612</v>
      </c>
      <c r="J453" s="3">
        <v>23</v>
      </c>
    </row>
    <row r="454" spans="1:10" x14ac:dyDescent="0.25">
      <c r="A454">
        <v>2110030018</v>
      </c>
      <c r="B454">
        <v>50</v>
      </c>
      <c r="C454" t="s">
        <v>533</v>
      </c>
      <c r="D454" t="s">
        <v>2612</v>
      </c>
      <c r="E454" s="3">
        <v>12000</v>
      </c>
      <c r="F454" t="s">
        <v>7948</v>
      </c>
      <c r="G454">
        <v>2310030078</v>
      </c>
      <c r="H454" t="s">
        <v>488</v>
      </c>
      <c r="I454" t="s">
        <v>4426</v>
      </c>
      <c r="J454" s="3">
        <v>433.71298405466979</v>
      </c>
    </row>
    <row r="455" spans="1:10" x14ac:dyDescent="0.25">
      <c r="A455">
        <v>2110030019</v>
      </c>
      <c r="B455">
        <v>10</v>
      </c>
      <c r="C455" t="s">
        <v>534</v>
      </c>
      <c r="D455" t="s">
        <v>2612</v>
      </c>
      <c r="E455" s="3">
        <v>12000</v>
      </c>
      <c r="F455" t="s">
        <v>7948</v>
      </c>
      <c r="G455">
        <v>2310160007</v>
      </c>
      <c r="H455" t="s">
        <v>102</v>
      </c>
      <c r="I455" t="s">
        <v>2612</v>
      </c>
      <c r="J455" s="3">
        <v>12000</v>
      </c>
    </row>
    <row r="456" spans="1:10" x14ac:dyDescent="0.25">
      <c r="A456">
        <v>2110030019</v>
      </c>
      <c r="B456">
        <v>20</v>
      </c>
      <c r="C456" t="s">
        <v>534</v>
      </c>
      <c r="D456" t="s">
        <v>2612</v>
      </c>
      <c r="E456" s="3">
        <v>12000</v>
      </c>
      <c r="F456" t="s">
        <v>7948</v>
      </c>
      <c r="G456">
        <v>2310230002</v>
      </c>
      <c r="H456" t="s">
        <v>25</v>
      </c>
      <c r="I456" t="s">
        <v>2612</v>
      </c>
      <c r="J456" s="3">
        <v>12000</v>
      </c>
    </row>
    <row r="457" spans="1:10" x14ac:dyDescent="0.25">
      <c r="A457">
        <v>2110030019</v>
      </c>
      <c r="B457">
        <v>30</v>
      </c>
      <c r="C457" t="s">
        <v>534</v>
      </c>
      <c r="D457" t="s">
        <v>2612</v>
      </c>
      <c r="E457" s="3">
        <v>12000</v>
      </c>
      <c r="F457" t="s">
        <v>7948</v>
      </c>
      <c r="G457">
        <v>2320050055</v>
      </c>
      <c r="H457" t="s">
        <v>1927</v>
      </c>
      <c r="I457" t="s">
        <v>2612</v>
      </c>
      <c r="J457" s="3">
        <v>400</v>
      </c>
    </row>
    <row r="458" spans="1:10" x14ac:dyDescent="0.25">
      <c r="A458">
        <v>2110030019</v>
      </c>
      <c r="B458">
        <v>40</v>
      </c>
      <c r="C458" t="s">
        <v>534</v>
      </c>
      <c r="D458" t="s">
        <v>2612</v>
      </c>
      <c r="E458" s="3">
        <v>12000</v>
      </c>
      <c r="F458" t="s">
        <v>7948</v>
      </c>
      <c r="G458">
        <v>2500030038</v>
      </c>
      <c r="H458" t="s">
        <v>1928</v>
      </c>
      <c r="I458" t="s">
        <v>2612</v>
      </c>
      <c r="J458" s="3">
        <v>23</v>
      </c>
    </row>
    <row r="459" spans="1:10" x14ac:dyDescent="0.25">
      <c r="A459">
        <v>2110030019</v>
      </c>
      <c r="B459">
        <v>50</v>
      </c>
      <c r="C459" t="s">
        <v>534</v>
      </c>
      <c r="D459" t="s">
        <v>2612</v>
      </c>
      <c r="E459" s="3">
        <v>12000</v>
      </c>
      <c r="F459" t="s">
        <v>7948</v>
      </c>
      <c r="G459">
        <v>2310030073</v>
      </c>
      <c r="H459" t="s">
        <v>291</v>
      </c>
      <c r="I459" t="s">
        <v>4426</v>
      </c>
      <c r="J459" s="3">
        <v>446.62420382165601</v>
      </c>
    </row>
    <row r="460" spans="1:10" x14ac:dyDescent="0.25">
      <c r="A460">
        <v>2110030021</v>
      </c>
      <c r="B460">
        <v>10</v>
      </c>
      <c r="C460" t="s">
        <v>535</v>
      </c>
      <c r="D460" t="s">
        <v>2612</v>
      </c>
      <c r="E460" s="3">
        <v>12000</v>
      </c>
      <c r="F460" t="s">
        <v>7948</v>
      </c>
      <c r="G460">
        <v>2310160007</v>
      </c>
      <c r="H460" t="s">
        <v>102</v>
      </c>
      <c r="I460" t="s">
        <v>2612</v>
      </c>
      <c r="J460" s="3">
        <v>12000</v>
      </c>
    </row>
    <row r="461" spans="1:10" x14ac:dyDescent="0.25">
      <c r="A461">
        <v>2110030021</v>
      </c>
      <c r="B461">
        <v>20</v>
      </c>
      <c r="C461" t="s">
        <v>535</v>
      </c>
      <c r="D461" t="s">
        <v>2612</v>
      </c>
      <c r="E461" s="3">
        <v>12000</v>
      </c>
      <c r="F461" t="s">
        <v>7948</v>
      </c>
      <c r="G461">
        <v>2310230002</v>
      </c>
      <c r="H461" t="s">
        <v>25</v>
      </c>
      <c r="I461" t="s">
        <v>2612</v>
      </c>
      <c r="J461" s="3">
        <v>12000</v>
      </c>
    </row>
    <row r="462" spans="1:10" x14ac:dyDescent="0.25">
      <c r="A462">
        <v>2110030021</v>
      </c>
      <c r="B462">
        <v>30</v>
      </c>
      <c r="C462" t="s">
        <v>535</v>
      </c>
      <c r="D462" t="s">
        <v>2612</v>
      </c>
      <c r="E462" s="3">
        <v>12000</v>
      </c>
      <c r="F462" t="s">
        <v>7948</v>
      </c>
      <c r="G462">
        <v>2320050055</v>
      </c>
      <c r="H462" t="s">
        <v>1927</v>
      </c>
      <c r="I462" t="s">
        <v>2612</v>
      </c>
      <c r="J462" s="3">
        <v>400</v>
      </c>
    </row>
    <row r="463" spans="1:10" x14ac:dyDescent="0.25">
      <c r="A463">
        <v>2110030021</v>
      </c>
      <c r="B463">
        <v>40</v>
      </c>
      <c r="C463" t="s">
        <v>535</v>
      </c>
      <c r="D463" t="s">
        <v>2612</v>
      </c>
      <c r="E463" s="3">
        <v>12000</v>
      </c>
      <c r="F463" t="s">
        <v>7948</v>
      </c>
      <c r="G463">
        <v>2500030038</v>
      </c>
      <c r="H463" t="s">
        <v>1928</v>
      </c>
      <c r="I463" t="s">
        <v>2612</v>
      </c>
      <c r="J463" s="3">
        <v>23</v>
      </c>
    </row>
    <row r="464" spans="1:10" x14ac:dyDescent="0.25">
      <c r="A464">
        <v>2110030021</v>
      </c>
      <c r="B464">
        <v>50</v>
      </c>
      <c r="C464" t="s">
        <v>535</v>
      </c>
      <c r="D464" t="s">
        <v>2612</v>
      </c>
      <c r="E464" s="3">
        <v>12000</v>
      </c>
      <c r="F464" t="s">
        <v>7948</v>
      </c>
      <c r="G464">
        <v>2310030077</v>
      </c>
      <c r="H464" t="s">
        <v>95</v>
      </c>
      <c r="I464" t="s">
        <v>4426</v>
      </c>
      <c r="J464" s="3">
        <v>411.24661246612459</v>
      </c>
    </row>
    <row r="465" spans="1:10" x14ac:dyDescent="0.25">
      <c r="A465">
        <v>2110030055</v>
      </c>
      <c r="B465">
        <v>10</v>
      </c>
      <c r="C465" t="s">
        <v>46</v>
      </c>
      <c r="D465" t="s">
        <v>2612</v>
      </c>
      <c r="E465" s="3">
        <v>12000</v>
      </c>
      <c r="F465" t="s">
        <v>7948</v>
      </c>
      <c r="G465">
        <v>2310160282</v>
      </c>
      <c r="H465" t="s">
        <v>329</v>
      </c>
      <c r="I465" t="s">
        <v>2612</v>
      </c>
      <c r="J465" s="3">
        <v>12000</v>
      </c>
    </row>
    <row r="466" spans="1:10" x14ac:dyDescent="0.25">
      <c r="A466">
        <v>2110030055</v>
      </c>
      <c r="B466">
        <v>20</v>
      </c>
      <c r="C466" t="s">
        <v>46</v>
      </c>
      <c r="D466" t="s">
        <v>2612</v>
      </c>
      <c r="E466" s="3">
        <v>12000</v>
      </c>
      <c r="F466" t="s">
        <v>7948</v>
      </c>
      <c r="G466">
        <v>2310230012</v>
      </c>
      <c r="H466" t="s">
        <v>45</v>
      </c>
      <c r="I466" t="s">
        <v>2612</v>
      </c>
      <c r="J466" s="3">
        <v>12000</v>
      </c>
    </row>
    <row r="467" spans="1:10" x14ac:dyDescent="0.25">
      <c r="A467">
        <v>2110030055</v>
      </c>
      <c r="B467">
        <v>30</v>
      </c>
      <c r="C467" t="s">
        <v>46</v>
      </c>
      <c r="D467" t="s">
        <v>2612</v>
      </c>
      <c r="E467" s="3">
        <v>12000</v>
      </c>
      <c r="F467" t="s">
        <v>7948</v>
      </c>
      <c r="G467">
        <v>2500070207</v>
      </c>
      <c r="H467" t="s">
        <v>1774</v>
      </c>
      <c r="I467" t="s">
        <v>2612</v>
      </c>
      <c r="J467" s="3">
        <v>12000</v>
      </c>
    </row>
    <row r="468" spans="1:10" x14ac:dyDescent="0.25">
      <c r="A468">
        <v>2110030055</v>
      </c>
      <c r="B468">
        <v>40</v>
      </c>
      <c r="C468" t="s">
        <v>46</v>
      </c>
      <c r="D468" t="s">
        <v>2612</v>
      </c>
      <c r="E468" s="3">
        <v>12000</v>
      </c>
      <c r="F468" t="s">
        <v>7948</v>
      </c>
      <c r="G468">
        <v>2500030019</v>
      </c>
      <c r="H468" t="s">
        <v>1678</v>
      </c>
      <c r="I468" t="s">
        <v>2612</v>
      </c>
      <c r="J468" s="3">
        <v>500</v>
      </c>
    </row>
    <row r="469" spans="1:10" x14ac:dyDescent="0.25">
      <c r="A469">
        <v>2110030055</v>
      </c>
      <c r="B469">
        <v>50</v>
      </c>
      <c r="C469" t="s">
        <v>46</v>
      </c>
      <c r="D469" t="s">
        <v>2612</v>
      </c>
      <c r="E469" s="3">
        <v>12000</v>
      </c>
      <c r="F469" t="s">
        <v>7948</v>
      </c>
      <c r="G469">
        <v>2310030018</v>
      </c>
      <c r="H469" t="s">
        <v>99</v>
      </c>
      <c r="I469" t="s">
        <v>4426</v>
      </c>
      <c r="J469" s="3">
        <v>3619.9500949685298</v>
      </c>
    </row>
    <row r="470" spans="1:10" x14ac:dyDescent="0.25">
      <c r="A470">
        <v>2110030056</v>
      </c>
      <c r="B470">
        <v>10</v>
      </c>
      <c r="C470" t="s">
        <v>327</v>
      </c>
      <c r="D470" t="s">
        <v>2612</v>
      </c>
      <c r="E470" s="3">
        <v>12000</v>
      </c>
      <c r="F470" t="s">
        <v>7948</v>
      </c>
      <c r="G470">
        <v>2310160282</v>
      </c>
      <c r="H470" t="s">
        <v>329</v>
      </c>
      <c r="I470" t="s">
        <v>2612</v>
      </c>
      <c r="J470" s="3">
        <v>12000</v>
      </c>
    </row>
    <row r="471" spans="1:10" x14ac:dyDescent="0.25">
      <c r="A471">
        <v>2110030056</v>
      </c>
      <c r="B471">
        <v>20</v>
      </c>
      <c r="C471" t="s">
        <v>327</v>
      </c>
      <c r="D471" t="s">
        <v>2612</v>
      </c>
      <c r="E471" s="3">
        <v>12000</v>
      </c>
      <c r="F471" t="s">
        <v>7948</v>
      </c>
      <c r="G471">
        <v>2310230012</v>
      </c>
      <c r="H471" t="s">
        <v>45</v>
      </c>
      <c r="I471" t="s">
        <v>2612</v>
      </c>
      <c r="J471" s="3">
        <v>12000</v>
      </c>
    </row>
    <row r="472" spans="1:10" x14ac:dyDescent="0.25">
      <c r="A472">
        <v>2110030056</v>
      </c>
      <c r="B472">
        <v>30</v>
      </c>
      <c r="C472" t="s">
        <v>327</v>
      </c>
      <c r="D472" t="s">
        <v>2612</v>
      </c>
      <c r="E472" s="3">
        <v>12000</v>
      </c>
      <c r="F472" t="s">
        <v>7948</v>
      </c>
      <c r="G472">
        <v>2500070208</v>
      </c>
      <c r="H472" t="s">
        <v>1711</v>
      </c>
      <c r="I472" t="s">
        <v>2612</v>
      </c>
      <c r="J472" s="3">
        <v>12000</v>
      </c>
    </row>
    <row r="473" spans="1:10" x14ac:dyDescent="0.25">
      <c r="A473">
        <v>2110030056</v>
      </c>
      <c r="B473">
        <v>40</v>
      </c>
      <c r="C473" t="s">
        <v>327</v>
      </c>
      <c r="D473" t="s">
        <v>2612</v>
      </c>
      <c r="E473" s="3">
        <v>12000</v>
      </c>
      <c r="F473" t="s">
        <v>7948</v>
      </c>
      <c r="G473">
        <v>2500030019</v>
      </c>
      <c r="H473" t="s">
        <v>1678</v>
      </c>
      <c r="I473" t="s">
        <v>2612</v>
      </c>
      <c r="J473" s="3">
        <v>500</v>
      </c>
    </row>
    <row r="474" spans="1:10" x14ac:dyDescent="0.25">
      <c r="A474">
        <v>2110030056</v>
      </c>
      <c r="B474">
        <v>50</v>
      </c>
      <c r="C474" t="s">
        <v>327</v>
      </c>
      <c r="D474" t="s">
        <v>2612</v>
      </c>
      <c r="E474" s="3">
        <v>12000</v>
      </c>
      <c r="F474" t="s">
        <v>7948</v>
      </c>
      <c r="G474">
        <v>2310030020</v>
      </c>
      <c r="H474" t="s">
        <v>96</v>
      </c>
      <c r="I474" t="s">
        <v>4426</v>
      </c>
      <c r="J474" s="3">
        <v>3745.5927495980122</v>
      </c>
    </row>
    <row r="475" spans="1:10" x14ac:dyDescent="0.25">
      <c r="A475">
        <v>2110030057</v>
      </c>
      <c r="B475">
        <v>10</v>
      </c>
      <c r="C475" t="s">
        <v>391</v>
      </c>
      <c r="D475" t="s">
        <v>2612</v>
      </c>
      <c r="E475" s="3">
        <v>12000</v>
      </c>
      <c r="F475" t="s">
        <v>7948</v>
      </c>
      <c r="G475">
        <v>2310160282</v>
      </c>
      <c r="H475" t="s">
        <v>329</v>
      </c>
      <c r="I475" t="s">
        <v>2612</v>
      </c>
      <c r="J475" s="3">
        <v>12000</v>
      </c>
    </row>
    <row r="476" spans="1:10" x14ac:dyDescent="0.25">
      <c r="A476">
        <v>2110030057</v>
      </c>
      <c r="B476">
        <v>20</v>
      </c>
      <c r="C476" t="s">
        <v>391</v>
      </c>
      <c r="D476" t="s">
        <v>2612</v>
      </c>
      <c r="E476" s="3">
        <v>12000</v>
      </c>
      <c r="F476" t="s">
        <v>7948</v>
      </c>
      <c r="G476">
        <v>2310230012</v>
      </c>
      <c r="H476" t="s">
        <v>45</v>
      </c>
      <c r="I476" t="s">
        <v>2612</v>
      </c>
      <c r="J476" s="3">
        <v>12000</v>
      </c>
    </row>
    <row r="477" spans="1:10" x14ac:dyDescent="0.25">
      <c r="A477">
        <v>2110030057</v>
      </c>
      <c r="B477">
        <v>30</v>
      </c>
      <c r="C477" t="s">
        <v>391</v>
      </c>
      <c r="D477" t="s">
        <v>2612</v>
      </c>
      <c r="E477" s="3">
        <v>12000</v>
      </c>
      <c r="F477" t="s">
        <v>7948</v>
      </c>
      <c r="G477">
        <v>2500070209</v>
      </c>
      <c r="H477" t="s">
        <v>1712</v>
      </c>
      <c r="I477" t="s">
        <v>2612</v>
      </c>
      <c r="J477" s="3">
        <v>12000</v>
      </c>
    </row>
    <row r="478" spans="1:10" x14ac:dyDescent="0.25">
      <c r="A478">
        <v>2110030057</v>
      </c>
      <c r="B478">
        <v>40</v>
      </c>
      <c r="C478" t="s">
        <v>391</v>
      </c>
      <c r="D478" t="s">
        <v>2612</v>
      </c>
      <c r="E478" s="3">
        <v>12000</v>
      </c>
      <c r="F478" t="s">
        <v>7948</v>
      </c>
      <c r="G478">
        <v>2500030019</v>
      </c>
      <c r="H478" t="s">
        <v>1678</v>
      </c>
      <c r="I478" t="s">
        <v>2612</v>
      </c>
      <c r="J478" s="3">
        <v>500</v>
      </c>
    </row>
    <row r="479" spans="1:10" x14ac:dyDescent="0.25">
      <c r="A479">
        <v>2110030057</v>
      </c>
      <c r="B479">
        <v>50</v>
      </c>
      <c r="C479" t="s">
        <v>391</v>
      </c>
      <c r="D479" t="s">
        <v>2612</v>
      </c>
      <c r="E479" s="3">
        <v>12000</v>
      </c>
      <c r="F479" t="s">
        <v>7948</v>
      </c>
      <c r="G479">
        <v>2310030019</v>
      </c>
      <c r="H479" t="s">
        <v>98</v>
      </c>
      <c r="I479" t="s">
        <v>4426</v>
      </c>
      <c r="J479" s="3">
        <v>3639.0009165902839</v>
      </c>
    </row>
    <row r="480" spans="1:10" x14ac:dyDescent="0.25">
      <c r="A480">
        <v>2110030058</v>
      </c>
      <c r="B480">
        <v>10</v>
      </c>
      <c r="C480" t="s">
        <v>440</v>
      </c>
      <c r="D480" t="s">
        <v>2612</v>
      </c>
      <c r="E480" s="3">
        <v>12000</v>
      </c>
      <c r="F480" t="s">
        <v>7948</v>
      </c>
      <c r="G480">
        <v>2310160282</v>
      </c>
      <c r="H480" t="s">
        <v>329</v>
      </c>
      <c r="I480" t="s">
        <v>2612</v>
      </c>
      <c r="J480" s="3">
        <v>12000</v>
      </c>
    </row>
    <row r="481" spans="1:10" x14ac:dyDescent="0.25">
      <c r="A481">
        <v>2110030058</v>
      </c>
      <c r="B481">
        <v>20</v>
      </c>
      <c r="C481" t="s">
        <v>440</v>
      </c>
      <c r="D481" t="s">
        <v>2612</v>
      </c>
      <c r="E481" s="3">
        <v>12000</v>
      </c>
      <c r="F481" t="s">
        <v>7948</v>
      </c>
      <c r="G481">
        <v>2310230012</v>
      </c>
      <c r="H481" t="s">
        <v>45</v>
      </c>
      <c r="I481" t="s">
        <v>2612</v>
      </c>
      <c r="J481" s="3">
        <v>12000</v>
      </c>
    </row>
    <row r="482" spans="1:10" x14ac:dyDescent="0.25">
      <c r="A482">
        <v>2110030058</v>
      </c>
      <c r="B482">
        <v>30</v>
      </c>
      <c r="C482" t="s">
        <v>440</v>
      </c>
      <c r="D482" t="s">
        <v>2612</v>
      </c>
      <c r="E482" s="3">
        <v>12000</v>
      </c>
      <c r="F482" t="s">
        <v>7948</v>
      </c>
      <c r="G482">
        <v>2500070210</v>
      </c>
      <c r="H482" t="s">
        <v>1713</v>
      </c>
      <c r="I482" t="s">
        <v>2612</v>
      </c>
      <c r="J482" s="3">
        <v>12000</v>
      </c>
    </row>
    <row r="483" spans="1:10" x14ac:dyDescent="0.25">
      <c r="A483">
        <v>2110030058</v>
      </c>
      <c r="B483">
        <v>40</v>
      </c>
      <c r="C483" t="s">
        <v>440</v>
      </c>
      <c r="D483" t="s">
        <v>2612</v>
      </c>
      <c r="E483" s="3">
        <v>12000</v>
      </c>
      <c r="F483" t="s">
        <v>7948</v>
      </c>
      <c r="G483">
        <v>2500030019</v>
      </c>
      <c r="H483" t="s">
        <v>1678</v>
      </c>
      <c r="I483" t="s">
        <v>2612</v>
      </c>
      <c r="J483" s="3">
        <v>500</v>
      </c>
    </row>
    <row r="484" spans="1:10" x14ac:dyDescent="0.25">
      <c r="A484">
        <v>2110030058</v>
      </c>
      <c r="B484">
        <v>50</v>
      </c>
      <c r="C484" t="s">
        <v>440</v>
      </c>
      <c r="D484" t="s">
        <v>2612</v>
      </c>
      <c r="E484" s="3">
        <v>12000</v>
      </c>
      <c r="F484" t="s">
        <v>7948</v>
      </c>
      <c r="G484">
        <v>2310030017</v>
      </c>
      <c r="H484" t="s">
        <v>97</v>
      </c>
      <c r="I484" t="s">
        <v>4426</v>
      </c>
      <c r="J484" s="3">
        <v>3643.3163265306121</v>
      </c>
    </row>
    <row r="485" spans="1:10" x14ac:dyDescent="0.25">
      <c r="A485">
        <v>2110030059</v>
      </c>
      <c r="B485">
        <v>10</v>
      </c>
      <c r="C485" t="s">
        <v>53</v>
      </c>
      <c r="D485" t="s">
        <v>2612</v>
      </c>
      <c r="E485" s="3">
        <v>12000</v>
      </c>
      <c r="F485" t="s">
        <v>7948</v>
      </c>
      <c r="G485">
        <v>2310160282</v>
      </c>
      <c r="H485" t="s">
        <v>329</v>
      </c>
      <c r="I485" t="s">
        <v>2612</v>
      </c>
      <c r="J485" s="3">
        <v>12000</v>
      </c>
    </row>
    <row r="486" spans="1:10" x14ac:dyDescent="0.25">
      <c r="A486">
        <v>2110030059</v>
      </c>
      <c r="B486">
        <v>20</v>
      </c>
      <c r="C486" t="s">
        <v>53</v>
      </c>
      <c r="D486" t="s">
        <v>2612</v>
      </c>
      <c r="E486" s="3">
        <v>12000</v>
      </c>
      <c r="F486" t="s">
        <v>7948</v>
      </c>
      <c r="G486">
        <v>2310230012</v>
      </c>
      <c r="H486" t="s">
        <v>45</v>
      </c>
      <c r="I486" t="s">
        <v>2612</v>
      </c>
      <c r="J486" s="3">
        <v>12000</v>
      </c>
    </row>
    <row r="487" spans="1:10" x14ac:dyDescent="0.25">
      <c r="A487">
        <v>2110030059</v>
      </c>
      <c r="B487">
        <v>30</v>
      </c>
      <c r="C487" t="s">
        <v>53</v>
      </c>
      <c r="D487" t="s">
        <v>2612</v>
      </c>
      <c r="E487" s="3">
        <v>12000</v>
      </c>
      <c r="F487" t="s">
        <v>7948</v>
      </c>
      <c r="G487">
        <v>2500070211</v>
      </c>
      <c r="H487" t="s">
        <v>1775</v>
      </c>
      <c r="I487" t="s">
        <v>2612</v>
      </c>
      <c r="J487" s="3">
        <v>12000</v>
      </c>
    </row>
    <row r="488" spans="1:10" x14ac:dyDescent="0.25">
      <c r="A488">
        <v>2110030059</v>
      </c>
      <c r="B488">
        <v>40</v>
      </c>
      <c r="C488" t="s">
        <v>53</v>
      </c>
      <c r="D488" t="s">
        <v>2612</v>
      </c>
      <c r="E488" s="3">
        <v>12000</v>
      </c>
      <c r="F488" t="s">
        <v>7948</v>
      </c>
      <c r="G488">
        <v>2500030019</v>
      </c>
      <c r="H488" t="s">
        <v>1678</v>
      </c>
      <c r="I488" t="s">
        <v>2612</v>
      </c>
      <c r="J488" s="3">
        <v>500</v>
      </c>
    </row>
    <row r="489" spans="1:10" x14ac:dyDescent="0.25">
      <c r="A489">
        <v>2110030059</v>
      </c>
      <c r="B489">
        <v>50</v>
      </c>
      <c r="C489" t="s">
        <v>53</v>
      </c>
      <c r="D489" t="s">
        <v>2612</v>
      </c>
      <c r="E489" s="3">
        <v>12000</v>
      </c>
      <c r="F489" t="s">
        <v>7948</v>
      </c>
      <c r="G489">
        <v>2310030016</v>
      </c>
      <c r="H489" t="s">
        <v>94</v>
      </c>
      <c r="I489" t="s">
        <v>4426</v>
      </c>
      <c r="J489" s="3">
        <v>3673.3092252058173</v>
      </c>
    </row>
    <row r="490" spans="1:10" x14ac:dyDescent="0.25">
      <c r="A490">
        <v>2110030060</v>
      </c>
      <c r="B490">
        <v>10</v>
      </c>
      <c r="C490" t="s">
        <v>58</v>
      </c>
      <c r="D490" t="s">
        <v>2612</v>
      </c>
      <c r="E490" s="3">
        <v>12000</v>
      </c>
      <c r="F490" t="s">
        <v>7948</v>
      </c>
      <c r="G490">
        <v>2310160282</v>
      </c>
      <c r="H490" t="s">
        <v>329</v>
      </c>
      <c r="I490" t="s">
        <v>2612</v>
      </c>
      <c r="J490" s="3">
        <v>12000</v>
      </c>
    </row>
    <row r="491" spans="1:10" x14ac:dyDescent="0.25">
      <c r="A491">
        <v>2110030060</v>
      </c>
      <c r="B491">
        <v>20</v>
      </c>
      <c r="C491" t="s">
        <v>58</v>
      </c>
      <c r="D491" t="s">
        <v>2612</v>
      </c>
      <c r="E491" s="3">
        <v>12000</v>
      </c>
      <c r="F491" t="s">
        <v>7948</v>
      </c>
      <c r="G491">
        <v>2310230012</v>
      </c>
      <c r="H491" t="s">
        <v>45</v>
      </c>
      <c r="I491" t="s">
        <v>2612</v>
      </c>
      <c r="J491" s="3">
        <v>12000</v>
      </c>
    </row>
    <row r="492" spans="1:10" x14ac:dyDescent="0.25">
      <c r="A492">
        <v>2110030060</v>
      </c>
      <c r="B492">
        <v>30</v>
      </c>
      <c r="C492" t="s">
        <v>58</v>
      </c>
      <c r="D492" t="s">
        <v>2612</v>
      </c>
      <c r="E492" s="3">
        <v>12000</v>
      </c>
      <c r="F492" t="s">
        <v>7948</v>
      </c>
      <c r="G492">
        <v>2500030019</v>
      </c>
      <c r="H492" t="s">
        <v>1678</v>
      </c>
      <c r="I492" t="s">
        <v>2612</v>
      </c>
      <c r="J492" s="3">
        <v>500</v>
      </c>
    </row>
    <row r="493" spans="1:10" x14ac:dyDescent="0.25">
      <c r="A493">
        <v>2110030060</v>
      </c>
      <c r="B493">
        <v>40</v>
      </c>
      <c r="C493" t="s">
        <v>58</v>
      </c>
      <c r="D493" t="s">
        <v>2612</v>
      </c>
      <c r="E493" s="3">
        <v>12000</v>
      </c>
      <c r="F493" t="s">
        <v>7948</v>
      </c>
      <c r="G493">
        <v>2500070212</v>
      </c>
      <c r="H493" t="s">
        <v>1778</v>
      </c>
      <c r="I493" t="s">
        <v>2612</v>
      </c>
      <c r="J493" s="3">
        <v>12000</v>
      </c>
    </row>
    <row r="494" spans="1:10" x14ac:dyDescent="0.25">
      <c r="A494">
        <v>2110030060</v>
      </c>
      <c r="B494">
        <v>50</v>
      </c>
      <c r="C494" t="s">
        <v>58</v>
      </c>
      <c r="D494" t="s">
        <v>2612</v>
      </c>
      <c r="E494" s="3">
        <v>12000</v>
      </c>
      <c r="F494" t="s">
        <v>7948</v>
      </c>
      <c r="G494">
        <v>2310030086</v>
      </c>
      <c r="H494" t="s">
        <v>122</v>
      </c>
      <c r="I494" t="s">
        <v>4426</v>
      </c>
      <c r="J494" s="3">
        <v>3600</v>
      </c>
    </row>
    <row r="495" spans="1:10" x14ac:dyDescent="0.25">
      <c r="A495">
        <v>2110030078</v>
      </c>
      <c r="B495">
        <v>10</v>
      </c>
      <c r="C495" t="s">
        <v>51</v>
      </c>
      <c r="D495" t="s">
        <v>2612</v>
      </c>
      <c r="E495" s="3">
        <v>12000</v>
      </c>
      <c r="F495" t="s">
        <v>7948</v>
      </c>
      <c r="G495">
        <v>2310160282</v>
      </c>
      <c r="H495" t="s">
        <v>329</v>
      </c>
      <c r="I495" t="s">
        <v>2612</v>
      </c>
      <c r="J495" s="3">
        <v>12000</v>
      </c>
    </row>
    <row r="496" spans="1:10" x14ac:dyDescent="0.25">
      <c r="A496">
        <v>2110030078</v>
      </c>
      <c r="B496">
        <v>20</v>
      </c>
      <c r="C496" t="s">
        <v>51</v>
      </c>
      <c r="D496" t="s">
        <v>2612</v>
      </c>
      <c r="E496" s="3">
        <v>12000</v>
      </c>
      <c r="F496" t="s">
        <v>7948</v>
      </c>
      <c r="G496">
        <v>2310230012</v>
      </c>
      <c r="H496" t="s">
        <v>45</v>
      </c>
      <c r="I496" t="s">
        <v>2612</v>
      </c>
      <c r="J496" s="3">
        <v>12000</v>
      </c>
    </row>
    <row r="497" spans="1:10" x14ac:dyDescent="0.25">
      <c r="A497">
        <v>2110030078</v>
      </c>
      <c r="B497">
        <v>30</v>
      </c>
      <c r="C497" t="s">
        <v>51</v>
      </c>
      <c r="D497" t="s">
        <v>2612</v>
      </c>
      <c r="E497" s="3">
        <v>12000</v>
      </c>
      <c r="F497" t="s">
        <v>7948</v>
      </c>
      <c r="G497">
        <v>2500070214</v>
      </c>
      <c r="H497" t="s">
        <v>1779</v>
      </c>
      <c r="I497" t="s">
        <v>2612</v>
      </c>
      <c r="J497" s="3">
        <v>12000</v>
      </c>
    </row>
    <row r="498" spans="1:10" x14ac:dyDescent="0.25">
      <c r="A498">
        <v>2110030078</v>
      </c>
      <c r="B498">
        <v>40</v>
      </c>
      <c r="C498" t="s">
        <v>51</v>
      </c>
      <c r="D498" t="s">
        <v>2612</v>
      </c>
      <c r="E498" s="3">
        <v>12000</v>
      </c>
      <c r="F498" t="s">
        <v>7948</v>
      </c>
      <c r="G498">
        <v>2500030019</v>
      </c>
      <c r="H498" t="s">
        <v>1678</v>
      </c>
      <c r="I498" t="s">
        <v>2612</v>
      </c>
      <c r="J498" s="3">
        <v>500</v>
      </c>
    </row>
    <row r="499" spans="1:10" x14ac:dyDescent="0.25">
      <c r="A499">
        <v>2110030078</v>
      </c>
      <c r="B499">
        <v>50</v>
      </c>
      <c r="C499" t="s">
        <v>51</v>
      </c>
      <c r="D499" t="s">
        <v>2612</v>
      </c>
      <c r="E499" s="3">
        <v>12000</v>
      </c>
      <c r="F499" t="s">
        <v>7948</v>
      </c>
      <c r="G499">
        <v>2310030021</v>
      </c>
      <c r="H499" t="s">
        <v>90</v>
      </c>
      <c r="I499" t="s">
        <v>4426</v>
      </c>
      <c r="J499" s="3">
        <v>3655.4082941427964</v>
      </c>
    </row>
    <row r="500" spans="1:10" x14ac:dyDescent="0.25">
      <c r="A500">
        <v>2110030079</v>
      </c>
      <c r="B500">
        <v>10</v>
      </c>
      <c r="C500" t="s">
        <v>392</v>
      </c>
      <c r="D500" t="s">
        <v>2612</v>
      </c>
      <c r="E500" s="3">
        <v>12000</v>
      </c>
      <c r="F500" t="s">
        <v>7948</v>
      </c>
      <c r="G500">
        <v>2310160282</v>
      </c>
      <c r="H500" t="s">
        <v>329</v>
      </c>
      <c r="I500" t="s">
        <v>2612</v>
      </c>
      <c r="J500" s="3">
        <v>12000</v>
      </c>
    </row>
    <row r="501" spans="1:10" x14ac:dyDescent="0.25">
      <c r="A501">
        <v>2110030079</v>
      </c>
      <c r="B501">
        <v>20</v>
      </c>
      <c r="C501" t="s">
        <v>392</v>
      </c>
      <c r="D501" t="s">
        <v>2612</v>
      </c>
      <c r="E501" s="3">
        <v>12000</v>
      </c>
      <c r="F501" t="s">
        <v>7948</v>
      </c>
      <c r="G501">
        <v>2310230012</v>
      </c>
      <c r="H501" t="s">
        <v>45</v>
      </c>
      <c r="I501" t="s">
        <v>2612</v>
      </c>
      <c r="J501" s="3">
        <v>12000</v>
      </c>
    </row>
    <row r="502" spans="1:10" x14ac:dyDescent="0.25">
      <c r="A502">
        <v>2110030079</v>
      </c>
      <c r="B502">
        <v>30</v>
      </c>
      <c r="C502" t="s">
        <v>392</v>
      </c>
      <c r="D502" t="s">
        <v>2612</v>
      </c>
      <c r="E502" s="3">
        <v>12000</v>
      </c>
      <c r="F502" t="s">
        <v>7948</v>
      </c>
      <c r="G502">
        <v>2500070213</v>
      </c>
      <c r="H502" t="s">
        <v>1904</v>
      </c>
      <c r="I502" t="s">
        <v>2612</v>
      </c>
      <c r="J502" s="3">
        <v>12000</v>
      </c>
    </row>
    <row r="503" spans="1:10" x14ac:dyDescent="0.25">
      <c r="A503">
        <v>2110030079</v>
      </c>
      <c r="B503">
        <v>40</v>
      </c>
      <c r="C503" t="s">
        <v>392</v>
      </c>
      <c r="D503" t="s">
        <v>2612</v>
      </c>
      <c r="E503" s="3">
        <v>12000</v>
      </c>
      <c r="F503" t="s">
        <v>7948</v>
      </c>
      <c r="G503">
        <v>2500030019</v>
      </c>
      <c r="H503" t="s">
        <v>1678</v>
      </c>
      <c r="I503" t="s">
        <v>2612</v>
      </c>
      <c r="J503" s="3">
        <v>500</v>
      </c>
    </row>
    <row r="504" spans="1:10" x14ac:dyDescent="0.25">
      <c r="A504">
        <v>2110030079</v>
      </c>
      <c r="B504">
        <v>50</v>
      </c>
      <c r="C504" t="s">
        <v>392</v>
      </c>
      <c r="D504" t="s">
        <v>2612</v>
      </c>
      <c r="E504" s="3">
        <v>12000</v>
      </c>
      <c r="F504" t="s">
        <v>7948</v>
      </c>
      <c r="G504">
        <v>2310030015</v>
      </c>
      <c r="H504" t="s">
        <v>100</v>
      </c>
      <c r="I504" t="s">
        <v>4426</v>
      </c>
      <c r="J504" s="3">
        <v>3655.1</v>
      </c>
    </row>
    <row r="505" spans="1:10" x14ac:dyDescent="0.25">
      <c r="A505">
        <v>2110030080</v>
      </c>
      <c r="B505">
        <v>10</v>
      </c>
      <c r="C505" t="s">
        <v>55</v>
      </c>
      <c r="D505" t="s">
        <v>2612</v>
      </c>
      <c r="E505" s="3">
        <v>12000</v>
      </c>
      <c r="F505" t="s">
        <v>7948</v>
      </c>
      <c r="G505">
        <v>2310160282</v>
      </c>
      <c r="H505" t="s">
        <v>329</v>
      </c>
      <c r="I505" t="s">
        <v>2612</v>
      </c>
      <c r="J505" s="3">
        <v>12000</v>
      </c>
    </row>
    <row r="506" spans="1:10" x14ac:dyDescent="0.25">
      <c r="A506">
        <v>2110030080</v>
      </c>
      <c r="B506">
        <v>20</v>
      </c>
      <c r="C506" t="s">
        <v>55</v>
      </c>
      <c r="D506" t="s">
        <v>2612</v>
      </c>
      <c r="E506" s="3">
        <v>12000</v>
      </c>
      <c r="F506" t="s">
        <v>7948</v>
      </c>
      <c r="G506">
        <v>2310230012</v>
      </c>
      <c r="H506" t="s">
        <v>45</v>
      </c>
      <c r="I506" t="s">
        <v>2612</v>
      </c>
      <c r="J506" s="3">
        <v>12000</v>
      </c>
    </row>
    <row r="507" spans="1:10" x14ac:dyDescent="0.25">
      <c r="A507">
        <v>2110030080</v>
      </c>
      <c r="B507">
        <v>30</v>
      </c>
      <c r="C507" t="s">
        <v>55</v>
      </c>
      <c r="D507" t="s">
        <v>2612</v>
      </c>
      <c r="E507" s="3">
        <v>12000</v>
      </c>
      <c r="F507" t="s">
        <v>7948</v>
      </c>
      <c r="G507">
        <v>2500070215</v>
      </c>
      <c r="H507" t="s">
        <v>1905</v>
      </c>
      <c r="I507" t="s">
        <v>2612</v>
      </c>
      <c r="J507" s="3">
        <v>12000</v>
      </c>
    </row>
    <row r="508" spans="1:10" x14ac:dyDescent="0.25">
      <c r="A508">
        <v>2110030080</v>
      </c>
      <c r="B508">
        <v>40</v>
      </c>
      <c r="C508" t="s">
        <v>55</v>
      </c>
      <c r="D508" t="s">
        <v>2612</v>
      </c>
      <c r="E508" s="3">
        <v>12000</v>
      </c>
      <c r="F508" t="s">
        <v>7948</v>
      </c>
      <c r="G508">
        <v>2500030019</v>
      </c>
      <c r="H508" t="s">
        <v>1678</v>
      </c>
      <c r="I508" t="s">
        <v>2612</v>
      </c>
      <c r="J508" s="3">
        <v>500</v>
      </c>
    </row>
    <row r="509" spans="1:10" x14ac:dyDescent="0.25">
      <c r="A509">
        <v>2110030080</v>
      </c>
      <c r="B509">
        <v>50</v>
      </c>
      <c r="C509" t="s">
        <v>55</v>
      </c>
      <c r="D509" t="s">
        <v>2612</v>
      </c>
      <c r="E509" s="3">
        <v>12000</v>
      </c>
      <c r="F509" t="s">
        <v>7948</v>
      </c>
      <c r="G509">
        <v>2310030077</v>
      </c>
      <c r="H509" t="s">
        <v>95</v>
      </c>
      <c r="I509" t="s">
        <v>4426</v>
      </c>
      <c r="J509" s="3">
        <v>3731.7124885150893</v>
      </c>
    </row>
    <row r="510" spans="1:10" x14ac:dyDescent="0.25">
      <c r="A510">
        <v>2110030081</v>
      </c>
      <c r="B510">
        <v>10</v>
      </c>
      <c r="C510" t="s">
        <v>328</v>
      </c>
      <c r="D510" t="s">
        <v>2612</v>
      </c>
      <c r="E510" s="3">
        <v>12000</v>
      </c>
      <c r="F510" t="s">
        <v>7948</v>
      </c>
      <c r="G510">
        <v>2310160282</v>
      </c>
      <c r="H510" t="s">
        <v>329</v>
      </c>
      <c r="I510" t="s">
        <v>2612</v>
      </c>
      <c r="J510" s="3">
        <v>12000</v>
      </c>
    </row>
    <row r="511" spans="1:10" x14ac:dyDescent="0.25">
      <c r="A511">
        <v>2110030081</v>
      </c>
      <c r="B511">
        <v>20</v>
      </c>
      <c r="C511" t="s">
        <v>328</v>
      </c>
      <c r="D511" t="s">
        <v>2612</v>
      </c>
      <c r="E511" s="3">
        <v>12000</v>
      </c>
      <c r="F511" t="s">
        <v>7948</v>
      </c>
      <c r="G511">
        <v>2310230012</v>
      </c>
      <c r="H511" t="s">
        <v>45</v>
      </c>
      <c r="I511" t="s">
        <v>2612</v>
      </c>
      <c r="J511" s="3">
        <v>12000</v>
      </c>
    </row>
    <row r="512" spans="1:10" x14ac:dyDescent="0.25">
      <c r="A512">
        <v>2110030081</v>
      </c>
      <c r="B512">
        <v>30</v>
      </c>
      <c r="C512" t="s">
        <v>328</v>
      </c>
      <c r="D512" t="s">
        <v>2612</v>
      </c>
      <c r="E512" s="3">
        <v>12000</v>
      </c>
      <c r="F512" t="s">
        <v>7948</v>
      </c>
      <c r="G512">
        <v>2500070216</v>
      </c>
      <c r="H512" t="s">
        <v>1780</v>
      </c>
      <c r="I512" t="s">
        <v>2612</v>
      </c>
      <c r="J512" s="3">
        <v>12000</v>
      </c>
    </row>
    <row r="513" spans="1:10" x14ac:dyDescent="0.25">
      <c r="A513">
        <v>2110030081</v>
      </c>
      <c r="B513">
        <v>40</v>
      </c>
      <c r="C513" t="s">
        <v>328</v>
      </c>
      <c r="D513" t="s">
        <v>2612</v>
      </c>
      <c r="E513" s="3">
        <v>12000</v>
      </c>
      <c r="F513" t="s">
        <v>7948</v>
      </c>
      <c r="G513">
        <v>2500030019</v>
      </c>
      <c r="H513" t="s">
        <v>1678</v>
      </c>
      <c r="I513" t="s">
        <v>2612</v>
      </c>
      <c r="J513" s="3">
        <v>500</v>
      </c>
    </row>
    <row r="514" spans="1:10" x14ac:dyDescent="0.25">
      <c r="A514">
        <v>2110030081</v>
      </c>
      <c r="B514">
        <v>50</v>
      </c>
      <c r="C514" t="s">
        <v>328</v>
      </c>
      <c r="D514" t="s">
        <v>2612</v>
      </c>
      <c r="E514" s="3">
        <v>12000</v>
      </c>
      <c r="F514" t="s">
        <v>7948</v>
      </c>
      <c r="G514">
        <v>2310030073</v>
      </c>
      <c r="H514" t="s">
        <v>291</v>
      </c>
      <c r="I514" t="s">
        <v>4426</v>
      </c>
      <c r="J514" s="3">
        <v>3854.7</v>
      </c>
    </row>
    <row r="515" spans="1:10" x14ac:dyDescent="0.25">
      <c r="A515">
        <v>2110030082</v>
      </c>
      <c r="B515">
        <v>10</v>
      </c>
      <c r="C515" t="s">
        <v>579</v>
      </c>
      <c r="D515" t="s">
        <v>2612</v>
      </c>
      <c r="E515" s="3">
        <v>12000</v>
      </c>
      <c r="F515" t="s">
        <v>7948</v>
      </c>
      <c r="G515">
        <v>2310160282</v>
      </c>
      <c r="H515" t="s">
        <v>329</v>
      </c>
      <c r="I515" t="s">
        <v>2612</v>
      </c>
      <c r="J515" s="3">
        <v>12000</v>
      </c>
    </row>
    <row r="516" spans="1:10" x14ac:dyDescent="0.25">
      <c r="A516">
        <v>2110030082</v>
      </c>
      <c r="B516">
        <v>20</v>
      </c>
      <c r="C516" t="s">
        <v>579</v>
      </c>
      <c r="D516" t="s">
        <v>2612</v>
      </c>
      <c r="E516" s="3">
        <v>12000</v>
      </c>
      <c r="F516" t="s">
        <v>7948</v>
      </c>
      <c r="G516">
        <v>2310230012</v>
      </c>
      <c r="H516" t="s">
        <v>45</v>
      </c>
      <c r="I516" t="s">
        <v>2612</v>
      </c>
      <c r="J516" s="3">
        <v>12000</v>
      </c>
    </row>
    <row r="517" spans="1:10" x14ac:dyDescent="0.25">
      <c r="A517">
        <v>2110030082</v>
      </c>
      <c r="B517">
        <v>30</v>
      </c>
      <c r="C517" t="s">
        <v>579</v>
      </c>
      <c r="D517" t="s">
        <v>2612</v>
      </c>
      <c r="E517" s="3">
        <v>12000</v>
      </c>
      <c r="F517" t="s">
        <v>7948</v>
      </c>
      <c r="G517">
        <v>2500070217</v>
      </c>
      <c r="H517" t="s">
        <v>1781</v>
      </c>
      <c r="I517" t="s">
        <v>2612</v>
      </c>
      <c r="J517" s="3">
        <v>12000</v>
      </c>
    </row>
    <row r="518" spans="1:10" x14ac:dyDescent="0.25">
      <c r="A518">
        <v>2110030082</v>
      </c>
      <c r="B518">
        <v>40</v>
      </c>
      <c r="C518" t="s">
        <v>579</v>
      </c>
      <c r="D518" t="s">
        <v>2612</v>
      </c>
      <c r="E518" s="3">
        <v>12000</v>
      </c>
      <c r="F518" t="s">
        <v>7948</v>
      </c>
      <c r="G518">
        <v>2500030019</v>
      </c>
      <c r="H518" t="s">
        <v>1678</v>
      </c>
      <c r="I518" t="s">
        <v>2612</v>
      </c>
      <c r="J518" s="3">
        <v>500</v>
      </c>
    </row>
    <row r="519" spans="1:10" x14ac:dyDescent="0.25">
      <c r="A519">
        <v>2110030082</v>
      </c>
      <c r="B519">
        <v>50</v>
      </c>
      <c r="C519" t="s">
        <v>579</v>
      </c>
      <c r="D519" t="s">
        <v>2612</v>
      </c>
      <c r="E519" s="3">
        <v>12000</v>
      </c>
      <c r="F519" t="s">
        <v>7948</v>
      </c>
      <c r="G519">
        <v>2310030072</v>
      </c>
      <c r="H519" t="s">
        <v>487</v>
      </c>
      <c r="I519" t="s">
        <v>4426</v>
      </c>
      <c r="J519" s="3">
        <v>3798.2497115682245</v>
      </c>
    </row>
    <row r="520" spans="1:10" x14ac:dyDescent="0.25">
      <c r="A520">
        <v>2110030117</v>
      </c>
      <c r="B520">
        <v>10</v>
      </c>
      <c r="C520" t="s">
        <v>901</v>
      </c>
      <c r="D520" t="s">
        <v>2612</v>
      </c>
      <c r="E520" s="3">
        <v>12000</v>
      </c>
      <c r="F520" t="s">
        <v>7948</v>
      </c>
      <c r="G520">
        <v>2310230012</v>
      </c>
      <c r="H520" t="s">
        <v>45</v>
      </c>
      <c r="I520" t="s">
        <v>2612</v>
      </c>
      <c r="J520" s="3">
        <v>12000</v>
      </c>
    </row>
    <row r="521" spans="1:10" x14ac:dyDescent="0.25">
      <c r="A521">
        <v>2110030117</v>
      </c>
      <c r="B521">
        <v>20</v>
      </c>
      <c r="C521" t="s">
        <v>901</v>
      </c>
      <c r="D521" t="s">
        <v>2612</v>
      </c>
      <c r="E521" s="3">
        <v>12000</v>
      </c>
      <c r="F521" t="s">
        <v>7948</v>
      </c>
      <c r="G521">
        <v>2310160282</v>
      </c>
      <c r="H521" t="s">
        <v>329</v>
      </c>
      <c r="I521" t="s">
        <v>2612</v>
      </c>
      <c r="J521" s="3">
        <v>12000</v>
      </c>
    </row>
    <row r="522" spans="1:10" x14ac:dyDescent="0.25">
      <c r="A522">
        <v>2110030117</v>
      </c>
      <c r="B522">
        <v>30</v>
      </c>
      <c r="C522" t="s">
        <v>901</v>
      </c>
      <c r="D522" t="s">
        <v>2612</v>
      </c>
      <c r="E522" s="3">
        <v>12000</v>
      </c>
      <c r="F522" t="s">
        <v>7948</v>
      </c>
      <c r="G522">
        <v>2500070218</v>
      </c>
      <c r="H522" t="s">
        <v>1714</v>
      </c>
      <c r="I522" t="s">
        <v>2612</v>
      </c>
      <c r="J522" s="3">
        <v>12000</v>
      </c>
    </row>
    <row r="523" spans="1:10" x14ac:dyDescent="0.25">
      <c r="A523">
        <v>2110030117</v>
      </c>
      <c r="B523">
        <v>40</v>
      </c>
      <c r="C523" t="s">
        <v>901</v>
      </c>
      <c r="D523" t="s">
        <v>2612</v>
      </c>
      <c r="E523" s="3">
        <v>12000</v>
      </c>
      <c r="F523" t="s">
        <v>7948</v>
      </c>
      <c r="G523">
        <v>2500030019</v>
      </c>
      <c r="H523" t="s">
        <v>1678</v>
      </c>
      <c r="I523" t="s">
        <v>2612</v>
      </c>
      <c r="J523" s="3">
        <v>500</v>
      </c>
    </row>
    <row r="524" spans="1:10" x14ac:dyDescent="0.25">
      <c r="A524">
        <v>2110030117</v>
      </c>
      <c r="B524">
        <v>50</v>
      </c>
      <c r="C524" t="s">
        <v>901</v>
      </c>
      <c r="D524" t="s">
        <v>2612</v>
      </c>
      <c r="E524" s="3">
        <v>12000</v>
      </c>
      <c r="F524" t="s">
        <v>7948</v>
      </c>
      <c r="G524">
        <v>2310030132</v>
      </c>
      <c r="H524" t="s">
        <v>486</v>
      </c>
      <c r="I524" t="s">
        <v>4426</v>
      </c>
      <c r="J524" s="3">
        <v>3698.6301369863013</v>
      </c>
    </row>
    <row r="525" spans="1:10" x14ac:dyDescent="0.25">
      <c r="A525">
        <v>2110030118</v>
      </c>
      <c r="B525">
        <v>10</v>
      </c>
      <c r="C525" t="s">
        <v>580</v>
      </c>
      <c r="D525" t="s">
        <v>2612</v>
      </c>
      <c r="E525" s="3">
        <v>12000</v>
      </c>
      <c r="F525" t="s">
        <v>7948</v>
      </c>
      <c r="G525">
        <v>2310230012</v>
      </c>
      <c r="H525" t="s">
        <v>45</v>
      </c>
      <c r="I525" t="s">
        <v>2612</v>
      </c>
      <c r="J525" s="3">
        <v>12000</v>
      </c>
    </row>
    <row r="526" spans="1:10" x14ac:dyDescent="0.25">
      <c r="A526">
        <v>2110030118</v>
      </c>
      <c r="B526">
        <v>20</v>
      </c>
      <c r="C526" t="s">
        <v>580</v>
      </c>
      <c r="D526" t="s">
        <v>2612</v>
      </c>
      <c r="E526" s="3">
        <v>12000</v>
      </c>
      <c r="F526" t="s">
        <v>7948</v>
      </c>
      <c r="G526">
        <v>2310160282</v>
      </c>
      <c r="H526" t="s">
        <v>329</v>
      </c>
      <c r="I526" t="s">
        <v>2612</v>
      </c>
      <c r="J526" s="3">
        <v>12000</v>
      </c>
    </row>
    <row r="527" spans="1:10" x14ac:dyDescent="0.25">
      <c r="A527">
        <v>2110030118</v>
      </c>
      <c r="B527">
        <v>30</v>
      </c>
      <c r="C527" t="s">
        <v>580</v>
      </c>
      <c r="D527" t="s">
        <v>2612</v>
      </c>
      <c r="E527" s="3">
        <v>12000</v>
      </c>
      <c r="F527" t="s">
        <v>7948</v>
      </c>
      <c r="G527">
        <v>2500070219</v>
      </c>
      <c r="H527" t="s">
        <v>1906</v>
      </c>
      <c r="I527" t="s">
        <v>2612</v>
      </c>
      <c r="J527" s="3">
        <v>12000</v>
      </c>
    </row>
    <row r="528" spans="1:10" x14ac:dyDescent="0.25">
      <c r="A528">
        <v>2110030118</v>
      </c>
      <c r="B528">
        <v>40</v>
      </c>
      <c r="C528" t="s">
        <v>580</v>
      </c>
      <c r="D528" t="s">
        <v>2612</v>
      </c>
      <c r="E528" s="3">
        <v>12000</v>
      </c>
      <c r="F528" t="s">
        <v>7948</v>
      </c>
      <c r="G528">
        <v>2500030019</v>
      </c>
      <c r="H528" t="s">
        <v>1678</v>
      </c>
      <c r="I528" t="s">
        <v>2612</v>
      </c>
      <c r="J528" s="3">
        <v>500</v>
      </c>
    </row>
    <row r="529" spans="1:10" x14ac:dyDescent="0.25">
      <c r="A529">
        <v>2110030118</v>
      </c>
      <c r="B529">
        <v>50</v>
      </c>
      <c r="C529" t="s">
        <v>580</v>
      </c>
      <c r="D529" t="s">
        <v>2612</v>
      </c>
      <c r="E529" s="3">
        <v>12000</v>
      </c>
      <c r="F529" t="s">
        <v>7948</v>
      </c>
      <c r="G529">
        <v>2310030130</v>
      </c>
      <c r="H529" t="s">
        <v>485</v>
      </c>
      <c r="I529" t="s">
        <v>4426</v>
      </c>
      <c r="J529" s="3">
        <v>3312.5</v>
      </c>
    </row>
    <row r="530" spans="1:10" x14ac:dyDescent="0.25">
      <c r="A530">
        <v>2110030119</v>
      </c>
      <c r="B530">
        <v>10</v>
      </c>
      <c r="C530" t="s">
        <v>57</v>
      </c>
      <c r="D530" t="s">
        <v>2612</v>
      </c>
      <c r="E530" s="3">
        <v>12000</v>
      </c>
      <c r="F530" t="s">
        <v>7948</v>
      </c>
      <c r="G530">
        <v>2310230012</v>
      </c>
      <c r="H530" t="s">
        <v>45</v>
      </c>
      <c r="I530" t="s">
        <v>2612</v>
      </c>
      <c r="J530" s="3">
        <v>12000</v>
      </c>
    </row>
    <row r="531" spans="1:10" x14ac:dyDescent="0.25">
      <c r="A531">
        <v>2110030119</v>
      </c>
      <c r="B531">
        <v>20</v>
      </c>
      <c r="C531" t="s">
        <v>57</v>
      </c>
      <c r="D531" t="s">
        <v>2612</v>
      </c>
      <c r="E531" s="3">
        <v>12000</v>
      </c>
      <c r="F531" t="s">
        <v>7948</v>
      </c>
      <c r="G531">
        <v>2310160282</v>
      </c>
      <c r="H531" t="s">
        <v>329</v>
      </c>
      <c r="I531" t="s">
        <v>2612</v>
      </c>
      <c r="J531" s="3">
        <v>12000</v>
      </c>
    </row>
    <row r="532" spans="1:10" x14ac:dyDescent="0.25">
      <c r="A532">
        <v>2110030119</v>
      </c>
      <c r="B532">
        <v>30</v>
      </c>
      <c r="C532" t="s">
        <v>57</v>
      </c>
      <c r="D532" t="s">
        <v>2612</v>
      </c>
      <c r="E532" s="3">
        <v>12000</v>
      </c>
      <c r="F532" t="s">
        <v>7948</v>
      </c>
      <c r="G532">
        <v>2500070220</v>
      </c>
      <c r="H532" t="s">
        <v>1782</v>
      </c>
      <c r="I532" t="s">
        <v>2612</v>
      </c>
      <c r="J532" s="3">
        <v>12000</v>
      </c>
    </row>
    <row r="533" spans="1:10" x14ac:dyDescent="0.25">
      <c r="A533">
        <v>2110030119</v>
      </c>
      <c r="B533">
        <v>40</v>
      </c>
      <c r="C533" t="s">
        <v>57</v>
      </c>
      <c r="D533" t="s">
        <v>2612</v>
      </c>
      <c r="E533" s="3">
        <v>12000</v>
      </c>
      <c r="F533" t="s">
        <v>7948</v>
      </c>
      <c r="G533">
        <v>2500030019</v>
      </c>
      <c r="H533" t="s">
        <v>1678</v>
      </c>
      <c r="I533" t="s">
        <v>2612</v>
      </c>
      <c r="J533" s="3">
        <v>500</v>
      </c>
    </row>
    <row r="534" spans="1:10" x14ac:dyDescent="0.25">
      <c r="A534">
        <v>2110030119</v>
      </c>
      <c r="B534">
        <v>50</v>
      </c>
      <c r="C534" t="s">
        <v>57</v>
      </c>
      <c r="D534" t="s">
        <v>2612</v>
      </c>
      <c r="E534" s="3">
        <v>12000</v>
      </c>
      <c r="F534" t="s">
        <v>7948</v>
      </c>
      <c r="G534">
        <v>2310030131</v>
      </c>
      <c r="H534" t="s">
        <v>121</v>
      </c>
      <c r="I534" t="s">
        <v>4426</v>
      </c>
      <c r="J534" s="3">
        <v>3689.2621475704859</v>
      </c>
    </row>
    <row r="535" spans="1:10" x14ac:dyDescent="0.25">
      <c r="A535">
        <v>2110030120</v>
      </c>
      <c r="B535">
        <v>10</v>
      </c>
      <c r="C535" t="s">
        <v>696</v>
      </c>
      <c r="D535" t="s">
        <v>2612</v>
      </c>
      <c r="E535" s="3">
        <v>12000</v>
      </c>
      <c r="F535" t="s">
        <v>7948</v>
      </c>
      <c r="G535">
        <v>2310230012</v>
      </c>
      <c r="H535" t="s">
        <v>45</v>
      </c>
      <c r="I535" t="s">
        <v>2612</v>
      </c>
      <c r="J535" s="3">
        <v>12000</v>
      </c>
    </row>
    <row r="536" spans="1:10" x14ac:dyDescent="0.25">
      <c r="A536">
        <v>2110030120</v>
      </c>
      <c r="B536">
        <v>20</v>
      </c>
      <c r="C536" t="s">
        <v>696</v>
      </c>
      <c r="D536" t="s">
        <v>2612</v>
      </c>
      <c r="E536" s="3">
        <v>12000</v>
      </c>
      <c r="F536" t="s">
        <v>7948</v>
      </c>
      <c r="G536">
        <v>2310160282</v>
      </c>
      <c r="H536" t="s">
        <v>329</v>
      </c>
      <c r="I536" t="s">
        <v>2612</v>
      </c>
      <c r="J536" s="3">
        <v>12000</v>
      </c>
    </row>
    <row r="537" spans="1:10" x14ac:dyDescent="0.25">
      <c r="A537">
        <v>2110030120</v>
      </c>
      <c r="B537">
        <v>30</v>
      </c>
      <c r="C537" t="s">
        <v>696</v>
      </c>
      <c r="D537" t="s">
        <v>2612</v>
      </c>
      <c r="E537" s="3">
        <v>12000</v>
      </c>
      <c r="F537" t="s">
        <v>7948</v>
      </c>
      <c r="G537">
        <v>2500070221</v>
      </c>
      <c r="H537" t="s">
        <v>1907</v>
      </c>
      <c r="I537" t="s">
        <v>2612</v>
      </c>
      <c r="J537" s="3">
        <v>12000</v>
      </c>
    </row>
    <row r="538" spans="1:10" x14ac:dyDescent="0.25">
      <c r="A538">
        <v>2110030120</v>
      </c>
      <c r="B538">
        <v>40</v>
      </c>
      <c r="C538" t="s">
        <v>696</v>
      </c>
      <c r="D538" t="s">
        <v>2612</v>
      </c>
      <c r="E538" s="3">
        <v>12000</v>
      </c>
      <c r="F538" t="s">
        <v>7948</v>
      </c>
      <c r="G538">
        <v>2500030019</v>
      </c>
      <c r="H538" t="s">
        <v>1678</v>
      </c>
      <c r="I538" t="s">
        <v>2612</v>
      </c>
      <c r="J538" s="3">
        <v>500</v>
      </c>
    </row>
    <row r="539" spans="1:10" x14ac:dyDescent="0.25">
      <c r="A539">
        <v>2110030120</v>
      </c>
      <c r="B539">
        <v>50</v>
      </c>
      <c r="C539" t="s">
        <v>696</v>
      </c>
      <c r="D539" t="s">
        <v>2612</v>
      </c>
      <c r="E539" s="3">
        <v>12000</v>
      </c>
      <c r="F539" t="s">
        <v>7948</v>
      </c>
      <c r="G539">
        <v>2310030049</v>
      </c>
      <c r="H539" t="s">
        <v>594</v>
      </c>
      <c r="I539" t="s">
        <v>4426</v>
      </c>
      <c r="J539" s="3">
        <v>3348.2142857142858</v>
      </c>
    </row>
    <row r="540" spans="1:10" x14ac:dyDescent="0.25">
      <c r="A540">
        <v>2110030121</v>
      </c>
      <c r="B540">
        <v>10</v>
      </c>
      <c r="C540" t="s">
        <v>741</v>
      </c>
      <c r="D540" t="s">
        <v>2612</v>
      </c>
      <c r="E540" s="3">
        <v>12000</v>
      </c>
      <c r="F540" t="s">
        <v>7948</v>
      </c>
      <c r="G540">
        <v>2310230012</v>
      </c>
      <c r="H540" t="s">
        <v>45</v>
      </c>
      <c r="I540" t="s">
        <v>2612</v>
      </c>
      <c r="J540" s="3">
        <v>12000</v>
      </c>
    </row>
    <row r="541" spans="1:10" x14ac:dyDescent="0.25">
      <c r="A541">
        <v>2110030121</v>
      </c>
      <c r="B541">
        <v>20</v>
      </c>
      <c r="C541" t="s">
        <v>741</v>
      </c>
      <c r="D541" t="s">
        <v>2612</v>
      </c>
      <c r="E541" s="3">
        <v>12000</v>
      </c>
      <c r="F541" t="s">
        <v>7948</v>
      </c>
      <c r="G541">
        <v>2310160282</v>
      </c>
      <c r="H541" t="s">
        <v>329</v>
      </c>
      <c r="I541" t="s">
        <v>2612</v>
      </c>
      <c r="J541" s="3">
        <v>12000</v>
      </c>
    </row>
    <row r="542" spans="1:10" x14ac:dyDescent="0.25">
      <c r="A542">
        <v>2110030121</v>
      </c>
      <c r="B542">
        <v>30</v>
      </c>
      <c r="C542" t="s">
        <v>741</v>
      </c>
      <c r="D542" t="s">
        <v>2612</v>
      </c>
      <c r="E542" s="3">
        <v>12000</v>
      </c>
      <c r="F542" t="s">
        <v>7948</v>
      </c>
      <c r="G542">
        <v>2500070222</v>
      </c>
      <c r="H542" t="s">
        <v>1908</v>
      </c>
      <c r="I542" t="s">
        <v>2612</v>
      </c>
      <c r="J542" s="3">
        <v>12000</v>
      </c>
    </row>
    <row r="543" spans="1:10" x14ac:dyDescent="0.25">
      <c r="A543">
        <v>2110030121</v>
      </c>
      <c r="B543">
        <v>40</v>
      </c>
      <c r="C543" t="s">
        <v>741</v>
      </c>
      <c r="D543" t="s">
        <v>2612</v>
      </c>
      <c r="E543" s="3">
        <v>12000</v>
      </c>
      <c r="F543" t="s">
        <v>7948</v>
      </c>
      <c r="G543">
        <v>2500030019</v>
      </c>
      <c r="H543" t="s">
        <v>1678</v>
      </c>
      <c r="I543" t="s">
        <v>2612</v>
      </c>
      <c r="J543" s="3">
        <v>500</v>
      </c>
    </row>
    <row r="544" spans="1:10" x14ac:dyDescent="0.25">
      <c r="A544">
        <v>2110030121</v>
      </c>
      <c r="B544">
        <v>50</v>
      </c>
      <c r="C544" t="s">
        <v>741</v>
      </c>
      <c r="D544" t="s">
        <v>2612</v>
      </c>
      <c r="E544" s="3">
        <v>12000</v>
      </c>
      <c r="F544" t="s">
        <v>7948</v>
      </c>
      <c r="G544">
        <v>2310030054</v>
      </c>
      <c r="H544" t="s">
        <v>599</v>
      </c>
      <c r="I544" t="s">
        <v>4426</v>
      </c>
      <c r="J544" s="3">
        <v>3294.5263157894738</v>
      </c>
    </row>
    <row r="545" spans="1:10" x14ac:dyDescent="0.25">
      <c r="A545">
        <v>2110030122</v>
      </c>
      <c r="B545">
        <v>10</v>
      </c>
      <c r="C545" t="s">
        <v>742</v>
      </c>
      <c r="D545" t="s">
        <v>2612</v>
      </c>
      <c r="E545" s="3">
        <v>12000</v>
      </c>
      <c r="F545" t="s">
        <v>7948</v>
      </c>
      <c r="G545">
        <v>2310230012</v>
      </c>
      <c r="H545" t="s">
        <v>45</v>
      </c>
      <c r="I545" t="s">
        <v>2612</v>
      </c>
      <c r="J545" s="3">
        <v>12000</v>
      </c>
    </row>
    <row r="546" spans="1:10" x14ac:dyDescent="0.25">
      <c r="A546">
        <v>2110030122</v>
      </c>
      <c r="B546">
        <v>20</v>
      </c>
      <c r="C546" t="s">
        <v>742</v>
      </c>
      <c r="D546" t="s">
        <v>2612</v>
      </c>
      <c r="E546" s="3">
        <v>12000</v>
      </c>
      <c r="F546" t="s">
        <v>7948</v>
      </c>
      <c r="G546">
        <v>2310160282</v>
      </c>
      <c r="H546" t="s">
        <v>329</v>
      </c>
      <c r="I546" t="s">
        <v>2612</v>
      </c>
      <c r="J546" s="3">
        <v>12000</v>
      </c>
    </row>
    <row r="547" spans="1:10" x14ac:dyDescent="0.25">
      <c r="A547">
        <v>2110030122</v>
      </c>
      <c r="B547">
        <v>30</v>
      </c>
      <c r="C547" t="s">
        <v>742</v>
      </c>
      <c r="D547" t="s">
        <v>2612</v>
      </c>
      <c r="E547" s="3">
        <v>12000</v>
      </c>
      <c r="F547" t="s">
        <v>7948</v>
      </c>
      <c r="G547">
        <v>2500070223</v>
      </c>
      <c r="H547" t="s">
        <v>1909</v>
      </c>
      <c r="I547" t="s">
        <v>2612</v>
      </c>
      <c r="J547" s="3">
        <v>12000</v>
      </c>
    </row>
    <row r="548" spans="1:10" x14ac:dyDescent="0.25">
      <c r="A548">
        <v>2110030122</v>
      </c>
      <c r="B548">
        <v>40</v>
      </c>
      <c r="C548" t="s">
        <v>742</v>
      </c>
      <c r="D548" t="s">
        <v>2612</v>
      </c>
      <c r="E548" s="3">
        <v>12000</v>
      </c>
      <c r="F548" t="s">
        <v>7948</v>
      </c>
      <c r="G548">
        <v>2500030019</v>
      </c>
      <c r="H548" t="s">
        <v>1678</v>
      </c>
      <c r="I548" t="s">
        <v>2612</v>
      </c>
      <c r="J548" s="3">
        <v>500</v>
      </c>
    </row>
    <row r="549" spans="1:10" x14ac:dyDescent="0.25">
      <c r="A549">
        <v>2110030122</v>
      </c>
      <c r="B549">
        <v>50</v>
      </c>
      <c r="C549" t="s">
        <v>742</v>
      </c>
      <c r="D549" t="s">
        <v>2612</v>
      </c>
      <c r="E549" s="3">
        <v>12000</v>
      </c>
      <c r="F549" t="s">
        <v>7948</v>
      </c>
      <c r="G549">
        <v>2310030055</v>
      </c>
      <c r="H549" t="s">
        <v>600</v>
      </c>
      <c r="I549" t="s">
        <v>4426</v>
      </c>
      <c r="J549" s="3">
        <v>3225.1097025841054</v>
      </c>
    </row>
    <row r="550" spans="1:10" x14ac:dyDescent="0.25">
      <c r="A550">
        <v>2110030123</v>
      </c>
      <c r="B550">
        <v>10</v>
      </c>
      <c r="C550" t="s">
        <v>740</v>
      </c>
      <c r="D550" t="s">
        <v>2612</v>
      </c>
      <c r="E550" s="3">
        <v>12000</v>
      </c>
      <c r="F550" t="s">
        <v>7948</v>
      </c>
      <c r="G550">
        <v>2310230012</v>
      </c>
      <c r="H550" t="s">
        <v>45</v>
      </c>
      <c r="I550" t="s">
        <v>2612</v>
      </c>
      <c r="J550" s="3">
        <v>12000</v>
      </c>
    </row>
    <row r="551" spans="1:10" x14ac:dyDescent="0.25">
      <c r="A551">
        <v>2110030123</v>
      </c>
      <c r="B551">
        <v>20</v>
      </c>
      <c r="C551" t="s">
        <v>740</v>
      </c>
      <c r="D551" t="s">
        <v>2612</v>
      </c>
      <c r="E551" s="3">
        <v>12000</v>
      </c>
      <c r="F551" t="s">
        <v>7948</v>
      </c>
      <c r="G551">
        <v>2310160282</v>
      </c>
      <c r="H551" t="s">
        <v>329</v>
      </c>
      <c r="I551" t="s">
        <v>2612</v>
      </c>
      <c r="J551" s="3">
        <v>12000</v>
      </c>
    </row>
    <row r="552" spans="1:10" x14ac:dyDescent="0.25">
      <c r="A552">
        <v>2110030123</v>
      </c>
      <c r="B552">
        <v>30</v>
      </c>
      <c r="C552" t="s">
        <v>740</v>
      </c>
      <c r="D552" t="s">
        <v>2612</v>
      </c>
      <c r="E552" s="3">
        <v>12000</v>
      </c>
      <c r="F552" t="s">
        <v>7948</v>
      </c>
      <c r="G552">
        <v>2500070224</v>
      </c>
      <c r="H552" t="s">
        <v>1910</v>
      </c>
      <c r="I552" t="s">
        <v>2612</v>
      </c>
      <c r="J552" s="3">
        <v>12000</v>
      </c>
    </row>
    <row r="553" spans="1:10" x14ac:dyDescent="0.25">
      <c r="A553">
        <v>2110030123</v>
      </c>
      <c r="B553">
        <v>40</v>
      </c>
      <c r="C553" t="s">
        <v>740</v>
      </c>
      <c r="D553" t="s">
        <v>2612</v>
      </c>
      <c r="E553" s="3">
        <v>12000</v>
      </c>
      <c r="F553" t="s">
        <v>7948</v>
      </c>
      <c r="G553">
        <v>2500030019</v>
      </c>
      <c r="H553" t="s">
        <v>1678</v>
      </c>
      <c r="I553" t="s">
        <v>2612</v>
      </c>
      <c r="J553" s="3">
        <v>500</v>
      </c>
    </row>
    <row r="554" spans="1:10" x14ac:dyDescent="0.25">
      <c r="A554">
        <v>2110030123</v>
      </c>
      <c r="B554">
        <v>50</v>
      </c>
      <c r="C554" t="s">
        <v>740</v>
      </c>
      <c r="D554" t="s">
        <v>2612</v>
      </c>
      <c r="E554" s="3">
        <v>12000</v>
      </c>
      <c r="F554" t="s">
        <v>7948</v>
      </c>
      <c r="G554">
        <v>2310030052</v>
      </c>
      <c r="H554" t="s">
        <v>601</v>
      </c>
      <c r="I554" t="s">
        <v>4426</v>
      </c>
      <c r="J554" s="3">
        <v>3138.7573140150462</v>
      </c>
    </row>
    <row r="555" spans="1:10" x14ac:dyDescent="0.25">
      <c r="A555">
        <v>2110030124</v>
      </c>
      <c r="B555">
        <v>10</v>
      </c>
      <c r="C555" t="s">
        <v>581</v>
      </c>
      <c r="D555" t="s">
        <v>2612</v>
      </c>
      <c r="E555" s="3">
        <v>12000</v>
      </c>
      <c r="F555" t="s">
        <v>7948</v>
      </c>
      <c r="G555">
        <v>2310230012</v>
      </c>
      <c r="H555" t="s">
        <v>45</v>
      </c>
      <c r="I555" t="s">
        <v>2612</v>
      </c>
      <c r="J555" s="3">
        <v>12000</v>
      </c>
    </row>
    <row r="556" spans="1:10" x14ac:dyDescent="0.25">
      <c r="A556">
        <v>2110030124</v>
      </c>
      <c r="B556">
        <v>20</v>
      </c>
      <c r="C556" t="s">
        <v>581</v>
      </c>
      <c r="D556" t="s">
        <v>2612</v>
      </c>
      <c r="E556" s="3">
        <v>12000</v>
      </c>
      <c r="F556" t="s">
        <v>7948</v>
      </c>
      <c r="G556">
        <v>2310160282</v>
      </c>
      <c r="H556" t="s">
        <v>329</v>
      </c>
      <c r="I556" t="s">
        <v>2612</v>
      </c>
      <c r="J556" s="3">
        <v>12000</v>
      </c>
    </row>
    <row r="557" spans="1:10" x14ac:dyDescent="0.25">
      <c r="A557">
        <v>2110030124</v>
      </c>
      <c r="B557">
        <v>30</v>
      </c>
      <c r="C557" t="s">
        <v>581</v>
      </c>
      <c r="D557" t="s">
        <v>2612</v>
      </c>
      <c r="E557" s="3">
        <v>12000</v>
      </c>
      <c r="F557" t="s">
        <v>7948</v>
      </c>
      <c r="G557">
        <v>2500070225</v>
      </c>
      <c r="H557" t="s">
        <v>1911</v>
      </c>
      <c r="I557" t="s">
        <v>2612</v>
      </c>
      <c r="J557" s="3">
        <v>12000</v>
      </c>
    </row>
    <row r="558" spans="1:10" x14ac:dyDescent="0.25">
      <c r="A558">
        <v>2110030124</v>
      </c>
      <c r="B558">
        <v>40</v>
      </c>
      <c r="C558" t="s">
        <v>581</v>
      </c>
      <c r="D558" t="s">
        <v>2612</v>
      </c>
      <c r="E558" s="3">
        <v>12000</v>
      </c>
      <c r="F558" t="s">
        <v>7948</v>
      </c>
      <c r="G558">
        <v>2500030019</v>
      </c>
      <c r="H558" t="s">
        <v>1678</v>
      </c>
      <c r="I558" t="s">
        <v>2612</v>
      </c>
      <c r="J558" s="3">
        <v>500</v>
      </c>
    </row>
    <row r="559" spans="1:10" x14ac:dyDescent="0.25">
      <c r="A559">
        <v>2110030124</v>
      </c>
      <c r="B559">
        <v>50</v>
      </c>
      <c r="C559" t="s">
        <v>581</v>
      </c>
      <c r="D559" t="s">
        <v>2612</v>
      </c>
      <c r="E559" s="3">
        <v>12000</v>
      </c>
      <c r="F559" t="s">
        <v>7948</v>
      </c>
      <c r="G559">
        <v>2310030053</v>
      </c>
      <c r="H559" t="s">
        <v>563</v>
      </c>
      <c r="I559" t="s">
        <v>4426</v>
      </c>
      <c r="J559" s="3">
        <v>3341.3990825688074</v>
      </c>
    </row>
    <row r="560" spans="1:10" x14ac:dyDescent="0.25">
      <c r="A560">
        <v>2110030170</v>
      </c>
      <c r="B560">
        <v>10</v>
      </c>
      <c r="C560" t="s">
        <v>704</v>
      </c>
      <c r="D560" t="s">
        <v>2722</v>
      </c>
      <c r="E560" s="3">
        <v>20000</v>
      </c>
      <c r="F560" t="s">
        <v>7948</v>
      </c>
      <c r="G560">
        <v>2310230105</v>
      </c>
      <c r="H560" t="s">
        <v>706</v>
      </c>
      <c r="I560" t="s">
        <v>2612</v>
      </c>
      <c r="J560" s="3">
        <v>140000</v>
      </c>
    </row>
    <row r="561" spans="1:10" x14ac:dyDescent="0.25">
      <c r="A561">
        <v>2110030170</v>
      </c>
      <c r="B561">
        <v>20</v>
      </c>
      <c r="C561" t="s">
        <v>704</v>
      </c>
      <c r="D561" t="s">
        <v>2722</v>
      </c>
      <c r="E561" s="3">
        <v>20000</v>
      </c>
      <c r="F561" t="s">
        <v>7948</v>
      </c>
      <c r="G561">
        <v>2310030015</v>
      </c>
      <c r="H561" t="s">
        <v>100</v>
      </c>
      <c r="I561" t="s">
        <v>4426</v>
      </c>
      <c r="J561" s="3">
        <v>702.85176217379603</v>
      </c>
    </row>
    <row r="562" spans="1:10" x14ac:dyDescent="0.25">
      <c r="A562">
        <v>2110030170</v>
      </c>
      <c r="B562">
        <v>30</v>
      </c>
      <c r="C562" t="s">
        <v>704</v>
      </c>
      <c r="D562" t="s">
        <v>2722</v>
      </c>
      <c r="E562" s="3">
        <v>20000</v>
      </c>
      <c r="F562" t="s">
        <v>7948</v>
      </c>
      <c r="G562">
        <v>2310030016</v>
      </c>
      <c r="H562" t="s">
        <v>94</v>
      </c>
      <c r="I562" t="s">
        <v>4426</v>
      </c>
      <c r="J562" s="3">
        <v>702.85176217379603</v>
      </c>
    </row>
    <row r="563" spans="1:10" x14ac:dyDescent="0.25">
      <c r="A563">
        <v>2110030170</v>
      </c>
      <c r="B563">
        <v>40</v>
      </c>
      <c r="C563" t="s">
        <v>704</v>
      </c>
      <c r="D563" t="s">
        <v>2722</v>
      </c>
      <c r="E563" s="3">
        <v>20000</v>
      </c>
      <c r="F563" t="s">
        <v>7948</v>
      </c>
      <c r="G563">
        <v>2310030017</v>
      </c>
      <c r="H563" t="s">
        <v>97</v>
      </c>
      <c r="I563" t="s">
        <v>4426</v>
      </c>
      <c r="J563" s="3">
        <v>702.85176217379603</v>
      </c>
    </row>
    <row r="564" spans="1:10" x14ac:dyDescent="0.25">
      <c r="A564">
        <v>2110030170</v>
      </c>
      <c r="B564">
        <v>50</v>
      </c>
      <c r="C564" t="s">
        <v>704</v>
      </c>
      <c r="D564" t="s">
        <v>2722</v>
      </c>
      <c r="E564" s="3">
        <v>20000</v>
      </c>
      <c r="F564" t="s">
        <v>7948</v>
      </c>
      <c r="G564">
        <v>2310030018</v>
      </c>
      <c r="H564" t="s">
        <v>99</v>
      </c>
      <c r="I564" t="s">
        <v>4426</v>
      </c>
      <c r="J564" s="3">
        <v>702.85169491525426</v>
      </c>
    </row>
    <row r="565" spans="1:10" x14ac:dyDescent="0.25">
      <c r="A565">
        <v>2110030170</v>
      </c>
      <c r="B565">
        <v>60</v>
      </c>
      <c r="C565" t="s">
        <v>704</v>
      </c>
      <c r="D565" t="s">
        <v>2722</v>
      </c>
      <c r="E565" s="3">
        <v>20000</v>
      </c>
      <c r="F565" t="s">
        <v>7948</v>
      </c>
      <c r="G565">
        <v>2310030019</v>
      </c>
      <c r="H565" t="s">
        <v>98</v>
      </c>
      <c r="I565" t="s">
        <v>4426</v>
      </c>
      <c r="J565" s="3">
        <v>702.85176217379603</v>
      </c>
    </row>
    <row r="566" spans="1:10" x14ac:dyDescent="0.25">
      <c r="A566">
        <v>2110030170</v>
      </c>
      <c r="B566">
        <v>70</v>
      </c>
      <c r="C566" t="s">
        <v>704</v>
      </c>
      <c r="D566" t="s">
        <v>2722</v>
      </c>
      <c r="E566" s="3">
        <v>20000</v>
      </c>
      <c r="F566" t="s">
        <v>7948</v>
      </c>
      <c r="G566">
        <v>2310030020</v>
      </c>
      <c r="H566" t="s">
        <v>96</v>
      </c>
      <c r="I566" t="s">
        <v>4426</v>
      </c>
      <c r="J566" s="3">
        <v>746.56988162496634</v>
      </c>
    </row>
    <row r="567" spans="1:10" x14ac:dyDescent="0.25">
      <c r="A567">
        <v>2110030170</v>
      </c>
      <c r="B567">
        <v>80</v>
      </c>
      <c r="C567" t="s">
        <v>704</v>
      </c>
      <c r="D567" t="s">
        <v>2722</v>
      </c>
      <c r="E567" s="3">
        <v>20000</v>
      </c>
      <c r="F567" t="s">
        <v>7948</v>
      </c>
      <c r="G567">
        <v>2310030021</v>
      </c>
      <c r="H567" t="s">
        <v>90</v>
      </c>
      <c r="I567" t="s">
        <v>4426</v>
      </c>
      <c r="J567" s="3">
        <v>702.85176217379603</v>
      </c>
    </row>
    <row r="568" spans="1:10" x14ac:dyDescent="0.25">
      <c r="A568">
        <v>2110030170</v>
      </c>
      <c r="B568">
        <v>90</v>
      </c>
      <c r="C568" t="s">
        <v>704</v>
      </c>
      <c r="D568" t="s">
        <v>2722</v>
      </c>
      <c r="E568" s="3">
        <v>20000</v>
      </c>
      <c r="F568" t="s">
        <v>7948</v>
      </c>
      <c r="G568">
        <v>2310160270</v>
      </c>
      <c r="H568" t="s">
        <v>653</v>
      </c>
      <c r="I568" t="s">
        <v>2612</v>
      </c>
      <c r="J568" s="3">
        <v>140000</v>
      </c>
    </row>
    <row r="569" spans="1:10" x14ac:dyDescent="0.25">
      <c r="A569">
        <v>2110030170</v>
      </c>
      <c r="B569">
        <v>100</v>
      </c>
      <c r="C569" t="s">
        <v>704</v>
      </c>
      <c r="D569" t="s">
        <v>2722</v>
      </c>
      <c r="E569" s="3">
        <v>20000</v>
      </c>
      <c r="F569" t="s">
        <v>7948</v>
      </c>
      <c r="G569">
        <v>2410290111</v>
      </c>
      <c r="H569" t="s">
        <v>1706</v>
      </c>
      <c r="I569" t="s">
        <v>2612</v>
      </c>
      <c r="J569" s="3">
        <v>20000</v>
      </c>
    </row>
    <row r="570" spans="1:10" x14ac:dyDescent="0.25">
      <c r="A570">
        <v>2110030170</v>
      </c>
      <c r="B570">
        <v>110</v>
      </c>
      <c r="C570" t="s">
        <v>704</v>
      </c>
      <c r="D570" t="s">
        <v>2722</v>
      </c>
      <c r="E570" s="3">
        <v>20000</v>
      </c>
      <c r="F570" t="s">
        <v>7948</v>
      </c>
      <c r="G570">
        <v>2320050745</v>
      </c>
      <c r="H570" t="s">
        <v>2190</v>
      </c>
      <c r="I570" t="s">
        <v>2612</v>
      </c>
      <c r="J570" s="3">
        <v>20000</v>
      </c>
    </row>
    <row r="571" spans="1:10" x14ac:dyDescent="0.25">
      <c r="A571">
        <v>2110030170</v>
      </c>
      <c r="B571">
        <v>120</v>
      </c>
      <c r="C571" t="s">
        <v>704</v>
      </c>
      <c r="D571" t="s">
        <v>2722</v>
      </c>
      <c r="E571" s="3">
        <v>20000</v>
      </c>
      <c r="F571" t="s">
        <v>7948</v>
      </c>
      <c r="G571">
        <v>2500030318</v>
      </c>
      <c r="H571" t="s">
        <v>2191</v>
      </c>
      <c r="I571" t="s">
        <v>2612</v>
      </c>
      <c r="J571" s="3">
        <v>836</v>
      </c>
    </row>
    <row r="572" spans="1:10" x14ac:dyDescent="0.25">
      <c r="A572">
        <v>2110030171</v>
      </c>
      <c r="B572">
        <v>10</v>
      </c>
      <c r="C572" t="s">
        <v>1049</v>
      </c>
      <c r="D572" t="s">
        <v>2722</v>
      </c>
      <c r="E572" s="3">
        <v>100</v>
      </c>
      <c r="F572" t="s">
        <v>7948</v>
      </c>
      <c r="G572">
        <v>2310230002</v>
      </c>
      <c r="H572" t="s">
        <v>25</v>
      </c>
      <c r="I572" t="s">
        <v>2612</v>
      </c>
      <c r="J572" s="3">
        <v>600</v>
      </c>
    </row>
    <row r="573" spans="1:10" x14ac:dyDescent="0.25">
      <c r="A573">
        <v>2110030171</v>
      </c>
      <c r="B573">
        <v>20</v>
      </c>
      <c r="C573" t="s">
        <v>1049</v>
      </c>
      <c r="D573" t="s">
        <v>2722</v>
      </c>
      <c r="E573" s="3">
        <v>100</v>
      </c>
      <c r="F573" t="s">
        <v>7948</v>
      </c>
      <c r="G573">
        <v>2310160007</v>
      </c>
      <c r="H573" t="s">
        <v>102</v>
      </c>
      <c r="I573" t="s">
        <v>2612</v>
      </c>
      <c r="J573" s="3">
        <v>600</v>
      </c>
    </row>
    <row r="574" spans="1:10" x14ac:dyDescent="0.25">
      <c r="A574">
        <v>2110030171</v>
      </c>
      <c r="B574">
        <v>30</v>
      </c>
      <c r="C574" t="s">
        <v>1049</v>
      </c>
      <c r="D574" t="s">
        <v>2722</v>
      </c>
      <c r="E574" s="3">
        <v>100</v>
      </c>
      <c r="F574" t="s">
        <v>7948</v>
      </c>
      <c r="G574">
        <v>2410100014</v>
      </c>
      <c r="H574" t="s">
        <v>1985</v>
      </c>
      <c r="I574" t="s">
        <v>2612</v>
      </c>
      <c r="J574" s="3">
        <v>100</v>
      </c>
    </row>
    <row r="575" spans="1:10" x14ac:dyDescent="0.25">
      <c r="A575">
        <v>2110030171</v>
      </c>
      <c r="B575">
        <v>40</v>
      </c>
      <c r="C575" t="s">
        <v>1049</v>
      </c>
      <c r="D575" t="s">
        <v>2722</v>
      </c>
      <c r="E575" s="3">
        <v>100</v>
      </c>
      <c r="F575" t="s">
        <v>7948</v>
      </c>
      <c r="G575">
        <v>2410290111</v>
      </c>
      <c r="H575" t="s">
        <v>1706</v>
      </c>
      <c r="I575" t="s">
        <v>2612</v>
      </c>
      <c r="J575" s="3">
        <v>100</v>
      </c>
    </row>
    <row r="576" spans="1:10" x14ac:dyDescent="0.25">
      <c r="A576">
        <v>2110030171</v>
      </c>
      <c r="B576">
        <v>50</v>
      </c>
      <c r="C576" t="s">
        <v>1049</v>
      </c>
      <c r="D576" t="s">
        <v>2722</v>
      </c>
      <c r="E576" s="3">
        <v>100</v>
      </c>
      <c r="F576" t="s">
        <v>7948</v>
      </c>
      <c r="G576">
        <v>2320050746</v>
      </c>
      <c r="H576" t="s">
        <v>1926</v>
      </c>
      <c r="I576" t="s">
        <v>2612</v>
      </c>
      <c r="J576" s="3">
        <v>100</v>
      </c>
    </row>
    <row r="577" spans="1:10" x14ac:dyDescent="0.25">
      <c r="A577">
        <v>2110030171</v>
      </c>
      <c r="B577">
        <v>60</v>
      </c>
      <c r="C577" t="s">
        <v>1049</v>
      </c>
      <c r="D577" t="s">
        <v>2722</v>
      </c>
      <c r="E577" s="3">
        <v>100</v>
      </c>
      <c r="F577" t="s">
        <v>7948</v>
      </c>
      <c r="G577">
        <v>2500030223</v>
      </c>
      <c r="H577" t="s">
        <v>1709</v>
      </c>
      <c r="I577" t="s">
        <v>2612</v>
      </c>
      <c r="J577" s="3">
        <v>1.6666666666666667</v>
      </c>
    </row>
    <row r="578" spans="1:10" x14ac:dyDescent="0.25">
      <c r="A578">
        <v>2110030171</v>
      </c>
      <c r="B578">
        <v>70</v>
      </c>
      <c r="C578" t="s">
        <v>1049</v>
      </c>
      <c r="D578" t="s">
        <v>2722</v>
      </c>
      <c r="E578" s="3">
        <v>100</v>
      </c>
      <c r="F578" t="s">
        <v>7948</v>
      </c>
      <c r="G578">
        <v>2310030280</v>
      </c>
      <c r="H578" t="s">
        <v>1088</v>
      </c>
      <c r="I578" t="s">
        <v>4426</v>
      </c>
      <c r="J578" s="3">
        <v>3.5000000000000004</v>
      </c>
    </row>
    <row r="579" spans="1:10" x14ac:dyDescent="0.25">
      <c r="A579">
        <v>2110030171</v>
      </c>
      <c r="B579">
        <v>80</v>
      </c>
      <c r="C579" t="s">
        <v>1049</v>
      </c>
      <c r="D579" t="s">
        <v>2722</v>
      </c>
      <c r="E579" s="3">
        <v>100</v>
      </c>
      <c r="F579" t="s">
        <v>7948</v>
      </c>
      <c r="G579">
        <v>2310030277</v>
      </c>
      <c r="H579" t="s">
        <v>1089</v>
      </c>
      <c r="I579" t="s">
        <v>4426</v>
      </c>
      <c r="J579" s="3">
        <v>3.5000000000000004</v>
      </c>
    </row>
    <row r="580" spans="1:10" x14ac:dyDescent="0.25">
      <c r="A580">
        <v>2110030171</v>
      </c>
      <c r="B580">
        <v>90</v>
      </c>
      <c r="C580" t="s">
        <v>1049</v>
      </c>
      <c r="D580" t="s">
        <v>2722</v>
      </c>
      <c r="E580" s="3">
        <v>100</v>
      </c>
      <c r="F580" t="s">
        <v>7948</v>
      </c>
      <c r="G580">
        <v>2310030278</v>
      </c>
      <c r="H580" t="s">
        <v>1090</v>
      </c>
      <c r="I580" t="s">
        <v>4426</v>
      </c>
      <c r="J580" s="3">
        <v>3.5000000000000004</v>
      </c>
    </row>
    <row r="581" spans="1:10" x14ac:dyDescent="0.25">
      <c r="A581">
        <v>2110030171</v>
      </c>
      <c r="B581">
        <v>100</v>
      </c>
      <c r="C581" t="s">
        <v>1049</v>
      </c>
      <c r="D581" t="s">
        <v>2722</v>
      </c>
      <c r="E581" s="3">
        <v>100</v>
      </c>
      <c r="F581" t="s">
        <v>7948</v>
      </c>
      <c r="G581">
        <v>2310030279</v>
      </c>
      <c r="H581" t="s">
        <v>1091</v>
      </c>
      <c r="I581" t="s">
        <v>4426</v>
      </c>
      <c r="J581" s="3">
        <v>3.5000000000000004</v>
      </c>
    </row>
    <row r="582" spans="1:10" x14ac:dyDescent="0.25">
      <c r="A582">
        <v>2110030171</v>
      </c>
      <c r="B582">
        <v>110</v>
      </c>
      <c r="C582" t="s">
        <v>1049</v>
      </c>
      <c r="D582" t="s">
        <v>2722</v>
      </c>
      <c r="E582" s="3">
        <v>100</v>
      </c>
      <c r="F582" t="s">
        <v>7948</v>
      </c>
      <c r="G582">
        <v>2310030276</v>
      </c>
      <c r="H582" t="s">
        <v>1092</v>
      </c>
      <c r="I582" t="s">
        <v>4426</v>
      </c>
      <c r="J582" s="3">
        <v>3.5000000000000004</v>
      </c>
    </row>
    <row r="583" spans="1:10" x14ac:dyDescent="0.25">
      <c r="A583">
        <v>2110030171</v>
      </c>
      <c r="B583">
        <v>120</v>
      </c>
      <c r="C583" t="s">
        <v>1049</v>
      </c>
      <c r="D583" t="s">
        <v>2722</v>
      </c>
      <c r="E583" s="3">
        <v>100</v>
      </c>
      <c r="F583" t="s">
        <v>7948</v>
      </c>
      <c r="G583">
        <v>2310030275</v>
      </c>
      <c r="H583" t="s">
        <v>1093</v>
      </c>
      <c r="I583" t="s">
        <v>4426</v>
      </c>
      <c r="J583" s="3">
        <v>3.5000000000000004</v>
      </c>
    </row>
    <row r="584" spans="1:10" x14ac:dyDescent="0.25">
      <c r="A584">
        <v>2110030172</v>
      </c>
      <c r="B584">
        <v>10</v>
      </c>
      <c r="C584" t="s">
        <v>668</v>
      </c>
      <c r="D584" t="s">
        <v>2722</v>
      </c>
      <c r="E584" s="3">
        <v>20000</v>
      </c>
      <c r="F584" t="s">
        <v>7948</v>
      </c>
      <c r="G584">
        <v>2310160007</v>
      </c>
      <c r="H584" t="s">
        <v>102</v>
      </c>
      <c r="I584" t="s">
        <v>2612</v>
      </c>
      <c r="J584" s="3">
        <v>120000</v>
      </c>
    </row>
    <row r="585" spans="1:10" x14ac:dyDescent="0.25">
      <c r="A585">
        <v>2110030172</v>
      </c>
      <c r="B585">
        <v>20</v>
      </c>
      <c r="C585" t="s">
        <v>668</v>
      </c>
      <c r="D585" t="s">
        <v>2722</v>
      </c>
      <c r="E585" s="3">
        <v>20000</v>
      </c>
      <c r="F585" t="s">
        <v>7948</v>
      </c>
      <c r="G585">
        <v>2310230002</v>
      </c>
      <c r="H585" t="s">
        <v>25</v>
      </c>
      <c r="I585" t="s">
        <v>2612</v>
      </c>
      <c r="J585" s="3">
        <v>120000</v>
      </c>
    </row>
    <row r="586" spans="1:10" x14ac:dyDescent="0.25">
      <c r="A586">
        <v>2110030172</v>
      </c>
      <c r="B586">
        <v>30</v>
      </c>
      <c r="C586" t="s">
        <v>668</v>
      </c>
      <c r="D586" t="s">
        <v>2722</v>
      </c>
      <c r="E586" s="3">
        <v>20000</v>
      </c>
      <c r="F586" t="s">
        <v>7948</v>
      </c>
      <c r="G586">
        <v>2320050754</v>
      </c>
      <c r="H586" t="s">
        <v>1923</v>
      </c>
      <c r="I586" t="s">
        <v>2612</v>
      </c>
      <c r="J586" s="3">
        <v>20000</v>
      </c>
    </row>
    <row r="587" spans="1:10" x14ac:dyDescent="0.25">
      <c r="A587">
        <v>2110030172</v>
      </c>
      <c r="B587">
        <v>40</v>
      </c>
      <c r="C587" t="s">
        <v>668</v>
      </c>
      <c r="D587" t="s">
        <v>2722</v>
      </c>
      <c r="E587" s="3">
        <v>20000</v>
      </c>
      <c r="F587" t="s">
        <v>7948</v>
      </c>
      <c r="G587">
        <v>2500030306</v>
      </c>
      <c r="H587" t="s">
        <v>2013</v>
      </c>
      <c r="I587" t="s">
        <v>2612</v>
      </c>
      <c r="J587" s="3">
        <v>334</v>
      </c>
    </row>
    <row r="588" spans="1:10" x14ac:dyDescent="0.25">
      <c r="A588">
        <v>2110030172</v>
      </c>
      <c r="B588">
        <v>50</v>
      </c>
      <c r="C588" t="s">
        <v>668</v>
      </c>
      <c r="D588" t="s">
        <v>2722</v>
      </c>
      <c r="E588" s="3">
        <v>20000</v>
      </c>
      <c r="F588" t="s">
        <v>7948</v>
      </c>
      <c r="G588">
        <v>2310030283</v>
      </c>
      <c r="H588" t="s">
        <v>607</v>
      </c>
      <c r="I588" t="s">
        <v>4426</v>
      </c>
      <c r="J588" s="3">
        <v>666.26706012541501</v>
      </c>
    </row>
    <row r="589" spans="1:10" x14ac:dyDescent="0.25">
      <c r="A589">
        <v>2110030172</v>
      </c>
      <c r="B589">
        <v>60</v>
      </c>
      <c r="C589" t="s">
        <v>668</v>
      </c>
      <c r="D589" t="s">
        <v>2722</v>
      </c>
      <c r="E589" s="3">
        <v>20000</v>
      </c>
      <c r="F589" t="s">
        <v>7948</v>
      </c>
      <c r="G589">
        <v>2310030281</v>
      </c>
      <c r="H589" t="s">
        <v>606</v>
      </c>
      <c r="I589" t="s">
        <v>4426</v>
      </c>
      <c r="J589" s="3">
        <v>671.80007377351524</v>
      </c>
    </row>
    <row r="590" spans="1:10" x14ac:dyDescent="0.25">
      <c r="A590">
        <v>2110030172</v>
      </c>
      <c r="B590">
        <v>70</v>
      </c>
      <c r="C590" t="s">
        <v>668</v>
      </c>
      <c r="D590" t="s">
        <v>2722</v>
      </c>
      <c r="E590" s="3">
        <v>20000</v>
      </c>
      <c r="F590" t="s">
        <v>7948</v>
      </c>
      <c r="G590">
        <v>2310030287</v>
      </c>
      <c r="H590" t="s">
        <v>608</v>
      </c>
      <c r="I590" t="s">
        <v>4426</v>
      </c>
      <c r="J590" s="3">
        <v>689.78236812984142</v>
      </c>
    </row>
    <row r="591" spans="1:10" x14ac:dyDescent="0.25">
      <c r="A591">
        <v>2110030172</v>
      </c>
      <c r="B591">
        <v>80</v>
      </c>
      <c r="C591" t="s">
        <v>668</v>
      </c>
      <c r="D591" t="s">
        <v>2722</v>
      </c>
      <c r="E591" s="3">
        <v>20000</v>
      </c>
      <c r="F591" t="s">
        <v>7948</v>
      </c>
      <c r="G591">
        <v>2310030284</v>
      </c>
      <c r="H591" t="s">
        <v>603</v>
      </c>
      <c r="I591" t="s">
        <v>4426</v>
      </c>
      <c r="J591" s="3">
        <v>677.33308742161557</v>
      </c>
    </row>
    <row r="592" spans="1:10" x14ac:dyDescent="0.25">
      <c r="A592">
        <v>2110030172</v>
      </c>
      <c r="B592">
        <v>90</v>
      </c>
      <c r="C592" t="s">
        <v>668</v>
      </c>
      <c r="D592" t="s">
        <v>2722</v>
      </c>
      <c r="E592" s="3">
        <v>20000</v>
      </c>
      <c r="F592" t="s">
        <v>7948</v>
      </c>
      <c r="G592">
        <v>2310030282</v>
      </c>
      <c r="H592" t="s">
        <v>605</v>
      </c>
      <c r="I592" t="s">
        <v>4426</v>
      </c>
      <c r="J592" s="3">
        <v>664.88380671338984</v>
      </c>
    </row>
    <row r="593" spans="1:10" x14ac:dyDescent="0.25">
      <c r="A593">
        <v>2110030172</v>
      </c>
      <c r="B593">
        <v>100</v>
      </c>
      <c r="C593" t="s">
        <v>668</v>
      </c>
      <c r="D593" t="s">
        <v>2722</v>
      </c>
      <c r="E593" s="3">
        <v>20000</v>
      </c>
      <c r="F593" t="s">
        <v>7948</v>
      </c>
      <c r="G593">
        <v>2310030286</v>
      </c>
      <c r="H593" t="s">
        <v>604</v>
      </c>
      <c r="I593" t="s">
        <v>4426</v>
      </c>
      <c r="J593" s="3">
        <v>657.96753965326445</v>
      </c>
    </row>
    <row r="594" spans="1:10" x14ac:dyDescent="0.25">
      <c r="A594">
        <v>2110030185</v>
      </c>
      <c r="B594">
        <v>10</v>
      </c>
      <c r="C594" t="s">
        <v>3629</v>
      </c>
      <c r="D594" t="s">
        <v>2722</v>
      </c>
      <c r="E594" s="3">
        <v>1000</v>
      </c>
      <c r="F594" t="s">
        <v>7948</v>
      </c>
      <c r="G594">
        <v>2310230101</v>
      </c>
      <c r="H594" t="s">
        <v>331</v>
      </c>
      <c r="I594" t="s">
        <v>2612</v>
      </c>
      <c r="J594" s="3">
        <v>6000</v>
      </c>
    </row>
    <row r="595" spans="1:10" x14ac:dyDescent="0.25">
      <c r="A595">
        <v>2110030185</v>
      </c>
      <c r="B595">
        <v>20</v>
      </c>
      <c r="C595" t="s">
        <v>3629</v>
      </c>
      <c r="D595" t="s">
        <v>2722</v>
      </c>
      <c r="E595" s="3">
        <v>1000</v>
      </c>
      <c r="F595" t="s">
        <v>7948</v>
      </c>
      <c r="G595">
        <v>2310160557</v>
      </c>
      <c r="H595" t="s">
        <v>333</v>
      </c>
      <c r="I595" t="s">
        <v>2612</v>
      </c>
      <c r="J595" s="3">
        <v>6000</v>
      </c>
    </row>
    <row r="596" spans="1:10" x14ac:dyDescent="0.25">
      <c r="A596">
        <v>2110030185</v>
      </c>
      <c r="B596">
        <v>30</v>
      </c>
      <c r="C596" t="s">
        <v>3629</v>
      </c>
      <c r="D596" t="s">
        <v>2722</v>
      </c>
      <c r="E596" s="3">
        <v>1000</v>
      </c>
      <c r="F596" t="s">
        <v>7948</v>
      </c>
      <c r="G596">
        <v>2320050773</v>
      </c>
      <c r="H596" t="s">
        <v>5192</v>
      </c>
      <c r="I596" t="s">
        <v>2612</v>
      </c>
      <c r="J596" s="3">
        <v>1000</v>
      </c>
    </row>
    <row r="597" spans="1:10" x14ac:dyDescent="0.25">
      <c r="A597">
        <v>2110030185</v>
      </c>
      <c r="B597">
        <v>40</v>
      </c>
      <c r="C597" t="s">
        <v>3629</v>
      </c>
      <c r="D597" t="s">
        <v>2722</v>
      </c>
      <c r="E597" s="3">
        <v>1000</v>
      </c>
      <c r="F597" t="s">
        <v>7948</v>
      </c>
      <c r="G597">
        <v>2500030292</v>
      </c>
      <c r="H597" t="s">
        <v>7950</v>
      </c>
      <c r="I597" t="s">
        <v>2612</v>
      </c>
      <c r="J597" s="3">
        <v>27.8</v>
      </c>
    </row>
    <row r="598" spans="1:10" x14ac:dyDescent="0.25">
      <c r="A598">
        <v>2110030185</v>
      </c>
      <c r="B598">
        <v>50</v>
      </c>
      <c r="C598" t="s">
        <v>3629</v>
      </c>
      <c r="D598" t="s">
        <v>2722</v>
      </c>
      <c r="E598" s="3">
        <v>1000</v>
      </c>
      <c r="F598" t="s">
        <v>7948</v>
      </c>
      <c r="G598">
        <v>2310030108</v>
      </c>
      <c r="H598" t="s">
        <v>1632</v>
      </c>
      <c r="I598" t="s">
        <v>4426</v>
      </c>
      <c r="J598" s="3">
        <v>22</v>
      </c>
    </row>
    <row r="599" spans="1:10" x14ac:dyDescent="0.25">
      <c r="A599">
        <v>2110030185</v>
      </c>
      <c r="B599">
        <v>60</v>
      </c>
      <c r="C599" t="s">
        <v>3629</v>
      </c>
      <c r="D599" t="s">
        <v>2722</v>
      </c>
      <c r="E599" s="3">
        <v>1000</v>
      </c>
      <c r="F599" t="s">
        <v>7948</v>
      </c>
      <c r="G599">
        <v>2310030106</v>
      </c>
      <c r="H599" t="s">
        <v>1639</v>
      </c>
      <c r="I599" t="s">
        <v>4426</v>
      </c>
      <c r="J599" s="3">
        <v>22</v>
      </c>
    </row>
    <row r="600" spans="1:10" x14ac:dyDescent="0.25">
      <c r="A600">
        <v>2110030185</v>
      </c>
      <c r="B600">
        <v>70</v>
      </c>
      <c r="C600" t="s">
        <v>3629</v>
      </c>
      <c r="D600" t="s">
        <v>2722</v>
      </c>
      <c r="E600" s="3">
        <v>1000</v>
      </c>
      <c r="F600" t="s">
        <v>7948</v>
      </c>
      <c r="G600">
        <v>2310030149</v>
      </c>
      <c r="H600" t="s">
        <v>1636</v>
      </c>
      <c r="I600" t="s">
        <v>4426</v>
      </c>
      <c r="J600" s="3">
        <v>22</v>
      </c>
    </row>
    <row r="601" spans="1:10" x14ac:dyDescent="0.25">
      <c r="A601">
        <v>2110030185</v>
      </c>
      <c r="B601">
        <v>80</v>
      </c>
      <c r="C601" t="s">
        <v>3629</v>
      </c>
      <c r="D601" t="s">
        <v>2722</v>
      </c>
      <c r="E601" s="3">
        <v>1000</v>
      </c>
      <c r="F601" t="s">
        <v>7948</v>
      </c>
      <c r="G601">
        <v>2310030107</v>
      </c>
      <c r="H601" t="s">
        <v>1640</v>
      </c>
      <c r="I601" t="s">
        <v>4426</v>
      </c>
      <c r="J601" s="3">
        <v>22</v>
      </c>
    </row>
    <row r="602" spans="1:10" x14ac:dyDescent="0.25">
      <c r="A602">
        <v>2110030185</v>
      </c>
      <c r="B602">
        <v>90</v>
      </c>
      <c r="C602" t="s">
        <v>3629</v>
      </c>
      <c r="D602" t="s">
        <v>2722</v>
      </c>
      <c r="E602" s="3">
        <v>1000</v>
      </c>
      <c r="F602" t="s">
        <v>7948</v>
      </c>
      <c r="G602">
        <v>2310030109</v>
      </c>
      <c r="H602" t="s">
        <v>1634</v>
      </c>
      <c r="I602" t="s">
        <v>4426</v>
      </c>
      <c r="J602" s="3">
        <v>22</v>
      </c>
    </row>
    <row r="603" spans="1:10" x14ac:dyDescent="0.25">
      <c r="A603">
        <v>2110030185</v>
      </c>
      <c r="B603">
        <v>100</v>
      </c>
      <c r="C603" t="s">
        <v>3629</v>
      </c>
      <c r="D603" t="s">
        <v>2722</v>
      </c>
      <c r="E603" s="3">
        <v>1000</v>
      </c>
      <c r="F603" t="s">
        <v>7948</v>
      </c>
      <c r="G603">
        <v>2310030110</v>
      </c>
      <c r="H603" t="s">
        <v>1635</v>
      </c>
      <c r="I603" t="s">
        <v>4426</v>
      </c>
      <c r="J603" s="3">
        <v>22</v>
      </c>
    </row>
    <row r="604" spans="1:10" x14ac:dyDescent="0.25">
      <c r="A604">
        <v>2110030189</v>
      </c>
      <c r="B604">
        <v>10</v>
      </c>
      <c r="C604" t="s">
        <v>582</v>
      </c>
      <c r="D604" t="s">
        <v>2722</v>
      </c>
      <c r="E604" s="3">
        <v>20000</v>
      </c>
      <c r="F604" t="s">
        <v>7948</v>
      </c>
      <c r="G604">
        <v>2310230101</v>
      </c>
      <c r="H604" t="s">
        <v>331</v>
      </c>
      <c r="I604" t="s">
        <v>2612</v>
      </c>
      <c r="J604" s="3">
        <v>240000</v>
      </c>
    </row>
    <row r="605" spans="1:10" x14ac:dyDescent="0.25">
      <c r="A605">
        <v>2110030189</v>
      </c>
      <c r="B605">
        <v>20</v>
      </c>
      <c r="C605" t="s">
        <v>582</v>
      </c>
      <c r="D605" t="s">
        <v>2722</v>
      </c>
      <c r="E605" s="3">
        <v>20000</v>
      </c>
      <c r="F605" t="s">
        <v>7948</v>
      </c>
      <c r="G605">
        <v>2310160557</v>
      </c>
      <c r="H605" t="s">
        <v>333</v>
      </c>
      <c r="I605" t="s">
        <v>2612</v>
      </c>
      <c r="J605" s="3">
        <v>240000</v>
      </c>
    </row>
    <row r="606" spans="1:10" x14ac:dyDescent="0.25">
      <c r="A606">
        <v>2110030189</v>
      </c>
      <c r="B606">
        <v>30</v>
      </c>
      <c r="C606" t="s">
        <v>582</v>
      </c>
      <c r="D606" t="s">
        <v>2722</v>
      </c>
      <c r="E606" s="3">
        <v>20000</v>
      </c>
      <c r="F606" t="s">
        <v>7948</v>
      </c>
      <c r="G606">
        <v>2500030293</v>
      </c>
      <c r="H606" t="s">
        <v>1930</v>
      </c>
      <c r="I606" t="s">
        <v>2612</v>
      </c>
      <c r="J606" s="3">
        <v>558</v>
      </c>
    </row>
    <row r="607" spans="1:10" x14ac:dyDescent="0.25">
      <c r="A607">
        <v>2110030189</v>
      </c>
      <c r="B607">
        <v>40</v>
      </c>
      <c r="C607" t="s">
        <v>582</v>
      </c>
      <c r="D607" t="s">
        <v>2722</v>
      </c>
      <c r="E607" s="3">
        <v>20000</v>
      </c>
      <c r="F607" t="s">
        <v>7948</v>
      </c>
      <c r="G607">
        <v>2320050775</v>
      </c>
      <c r="H607" t="s">
        <v>1931</v>
      </c>
      <c r="I607" t="s">
        <v>2612</v>
      </c>
      <c r="J607" s="3">
        <v>20000</v>
      </c>
    </row>
    <row r="608" spans="1:10" x14ac:dyDescent="0.25">
      <c r="A608">
        <v>2110030189</v>
      </c>
      <c r="B608">
        <v>50</v>
      </c>
      <c r="C608" t="s">
        <v>582</v>
      </c>
      <c r="D608" t="s">
        <v>2722</v>
      </c>
      <c r="E608" s="3">
        <v>20000</v>
      </c>
      <c r="F608" t="s">
        <v>7948</v>
      </c>
      <c r="G608">
        <v>2310030016</v>
      </c>
      <c r="H608" t="s">
        <v>94</v>
      </c>
      <c r="I608" t="s">
        <v>4426</v>
      </c>
      <c r="J608" s="3">
        <v>481.64857944153158</v>
      </c>
    </row>
    <row r="609" spans="1:10" x14ac:dyDescent="0.25">
      <c r="A609">
        <v>2110030189</v>
      </c>
      <c r="B609">
        <v>60</v>
      </c>
      <c r="C609" t="s">
        <v>582</v>
      </c>
      <c r="D609" t="s">
        <v>2722</v>
      </c>
      <c r="E609" s="3">
        <v>20000</v>
      </c>
      <c r="F609" t="s">
        <v>7948</v>
      </c>
      <c r="G609">
        <v>2310030019</v>
      </c>
      <c r="H609" t="s">
        <v>98</v>
      </c>
      <c r="I609" t="s">
        <v>4426</v>
      </c>
      <c r="J609" s="3">
        <v>481.64857944153158</v>
      </c>
    </row>
    <row r="610" spans="1:10" x14ac:dyDescent="0.25">
      <c r="A610">
        <v>2110030189</v>
      </c>
      <c r="B610">
        <v>70</v>
      </c>
      <c r="C610" t="s">
        <v>582</v>
      </c>
      <c r="D610" t="s">
        <v>2722</v>
      </c>
      <c r="E610" s="3">
        <v>20000</v>
      </c>
      <c r="F610" t="s">
        <v>7948</v>
      </c>
      <c r="G610">
        <v>2310030020</v>
      </c>
      <c r="H610" t="s">
        <v>96</v>
      </c>
      <c r="I610" t="s">
        <v>4426</v>
      </c>
      <c r="J610" s="3">
        <v>499.93903182538719</v>
      </c>
    </row>
    <row r="611" spans="1:10" x14ac:dyDescent="0.25">
      <c r="A611">
        <v>2110030189</v>
      </c>
      <c r="B611">
        <v>80</v>
      </c>
      <c r="C611" t="s">
        <v>582</v>
      </c>
      <c r="D611" t="s">
        <v>2722</v>
      </c>
      <c r="E611" s="3">
        <v>20000</v>
      </c>
      <c r="F611" t="s">
        <v>7948</v>
      </c>
      <c r="G611">
        <v>2310030073</v>
      </c>
      <c r="H611" t="s">
        <v>291</v>
      </c>
      <c r="I611" t="s">
        <v>4426</v>
      </c>
      <c r="J611" s="3">
        <v>481.64857944153158</v>
      </c>
    </row>
    <row r="612" spans="1:10" x14ac:dyDescent="0.25">
      <c r="A612">
        <v>2110030189</v>
      </c>
      <c r="B612">
        <v>90</v>
      </c>
      <c r="C612" t="s">
        <v>582</v>
      </c>
      <c r="D612" t="s">
        <v>2722</v>
      </c>
      <c r="E612" s="3">
        <v>20000</v>
      </c>
      <c r="F612" t="s">
        <v>7948</v>
      </c>
      <c r="G612">
        <v>2310030130</v>
      </c>
      <c r="H612" t="s">
        <v>485</v>
      </c>
      <c r="I612" t="s">
        <v>4426</v>
      </c>
      <c r="J612" s="3">
        <v>481.64857944153158</v>
      </c>
    </row>
    <row r="613" spans="1:10" x14ac:dyDescent="0.25">
      <c r="A613">
        <v>2110030189</v>
      </c>
      <c r="B613">
        <v>100</v>
      </c>
      <c r="C613" t="s">
        <v>582</v>
      </c>
      <c r="D613" t="s">
        <v>2722</v>
      </c>
      <c r="E613" s="3">
        <v>20000</v>
      </c>
      <c r="F613" t="s">
        <v>7948</v>
      </c>
      <c r="G613">
        <v>2310030021</v>
      </c>
      <c r="H613" t="s">
        <v>90</v>
      </c>
      <c r="I613" t="s">
        <v>4426</v>
      </c>
      <c r="J613" s="3">
        <v>481.64857944153158</v>
      </c>
    </row>
    <row r="614" spans="1:10" x14ac:dyDescent="0.25">
      <c r="A614">
        <v>2110030189</v>
      </c>
      <c r="B614">
        <v>110</v>
      </c>
      <c r="C614" t="s">
        <v>582</v>
      </c>
      <c r="D614" t="s">
        <v>2722</v>
      </c>
      <c r="E614" s="3">
        <v>20000</v>
      </c>
      <c r="F614" t="s">
        <v>7948</v>
      </c>
      <c r="G614">
        <v>2310030072</v>
      </c>
      <c r="H614" t="s">
        <v>487</v>
      </c>
      <c r="I614" t="s">
        <v>4426</v>
      </c>
      <c r="J614" s="3">
        <v>481.64857944153158</v>
      </c>
    </row>
    <row r="615" spans="1:10" x14ac:dyDescent="0.25">
      <c r="A615">
        <v>2110030189</v>
      </c>
      <c r="B615">
        <v>120</v>
      </c>
      <c r="C615" t="s">
        <v>582</v>
      </c>
      <c r="D615" t="s">
        <v>2722</v>
      </c>
      <c r="E615" s="3">
        <v>20000</v>
      </c>
      <c r="F615" t="s">
        <v>7948</v>
      </c>
      <c r="G615">
        <v>2310030015</v>
      </c>
      <c r="H615" t="s">
        <v>100</v>
      </c>
      <c r="I615" t="s">
        <v>4426</v>
      </c>
      <c r="J615" s="3">
        <v>481.64857944153158</v>
      </c>
    </row>
    <row r="616" spans="1:10" x14ac:dyDescent="0.25">
      <c r="A616">
        <v>2110030189</v>
      </c>
      <c r="B616">
        <v>130</v>
      </c>
      <c r="C616" t="s">
        <v>582</v>
      </c>
      <c r="D616" t="s">
        <v>2722</v>
      </c>
      <c r="E616" s="3">
        <v>20000</v>
      </c>
      <c r="F616" t="s">
        <v>7948</v>
      </c>
      <c r="G616">
        <v>2310030017</v>
      </c>
      <c r="H616" t="s">
        <v>97</v>
      </c>
      <c r="I616" t="s">
        <v>4426</v>
      </c>
      <c r="J616" s="3">
        <v>481.64857944153158</v>
      </c>
    </row>
    <row r="617" spans="1:10" x14ac:dyDescent="0.25">
      <c r="A617">
        <v>2110030189</v>
      </c>
      <c r="B617">
        <v>140</v>
      </c>
      <c r="C617" t="s">
        <v>582</v>
      </c>
      <c r="D617" t="s">
        <v>2722</v>
      </c>
      <c r="E617" s="3">
        <v>20000</v>
      </c>
      <c r="F617" t="s">
        <v>7948</v>
      </c>
      <c r="G617">
        <v>2310030077</v>
      </c>
      <c r="H617" t="s">
        <v>95</v>
      </c>
      <c r="I617" t="s">
        <v>4426</v>
      </c>
      <c r="J617" s="3">
        <v>481.64857944153158</v>
      </c>
    </row>
    <row r="618" spans="1:10" x14ac:dyDescent="0.25">
      <c r="A618">
        <v>2110030189</v>
      </c>
      <c r="B618">
        <v>150</v>
      </c>
      <c r="C618" t="s">
        <v>582</v>
      </c>
      <c r="D618" t="s">
        <v>2722</v>
      </c>
      <c r="E618" s="3">
        <v>20000</v>
      </c>
      <c r="F618" t="s">
        <v>7948</v>
      </c>
      <c r="G618">
        <v>2310030078</v>
      </c>
      <c r="H618" t="s">
        <v>488</v>
      </c>
      <c r="I618" t="s">
        <v>4426</v>
      </c>
      <c r="J618" s="3">
        <v>481.64857944153158</v>
      </c>
    </row>
    <row r="619" spans="1:10" x14ac:dyDescent="0.25">
      <c r="A619">
        <v>2110030189</v>
      </c>
      <c r="B619">
        <v>160</v>
      </c>
      <c r="C619" t="s">
        <v>582</v>
      </c>
      <c r="D619" t="s">
        <v>2722</v>
      </c>
      <c r="E619" s="3">
        <v>20000</v>
      </c>
      <c r="F619" t="s">
        <v>7948</v>
      </c>
      <c r="G619">
        <v>2310030018</v>
      </c>
      <c r="H619" t="s">
        <v>99</v>
      </c>
      <c r="I619" t="s">
        <v>4426</v>
      </c>
      <c r="J619" s="3">
        <v>481.64857944153158</v>
      </c>
    </row>
    <row r="620" spans="1:10" x14ac:dyDescent="0.25">
      <c r="A620">
        <v>2110040016</v>
      </c>
      <c r="B620">
        <v>10</v>
      </c>
      <c r="C620" t="s">
        <v>231</v>
      </c>
      <c r="D620" t="s">
        <v>2612</v>
      </c>
      <c r="E620" s="3">
        <v>60</v>
      </c>
      <c r="F620" t="s">
        <v>1446</v>
      </c>
      <c r="G620">
        <v>2310040559</v>
      </c>
      <c r="H620" t="s">
        <v>540</v>
      </c>
      <c r="I620" t="s">
        <v>2612</v>
      </c>
      <c r="J620" s="3">
        <v>60</v>
      </c>
    </row>
    <row r="621" spans="1:10" x14ac:dyDescent="0.25">
      <c r="A621">
        <v>2110040016</v>
      </c>
      <c r="B621">
        <v>20</v>
      </c>
      <c r="C621" t="s">
        <v>231</v>
      </c>
      <c r="D621" t="s">
        <v>2612</v>
      </c>
      <c r="E621" s="3">
        <v>60</v>
      </c>
      <c r="F621" t="s">
        <v>1446</v>
      </c>
      <c r="G621">
        <v>2310040567</v>
      </c>
      <c r="H621" t="s">
        <v>550</v>
      </c>
      <c r="I621" t="s">
        <v>2612</v>
      </c>
      <c r="J621" s="3">
        <v>60</v>
      </c>
    </row>
    <row r="622" spans="1:10" x14ac:dyDescent="0.25">
      <c r="A622">
        <v>2110040016</v>
      </c>
      <c r="B622">
        <v>30</v>
      </c>
      <c r="C622" t="s">
        <v>231</v>
      </c>
      <c r="D622" t="s">
        <v>2612</v>
      </c>
      <c r="E622" s="3">
        <v>60</v>
      </c>
      <c r="F622" t="s">
        <v>1446</v>
      </c>
      <c r="G622">
        <v>2310040564</v>
      </c>
      <c r="H622" t="s">
        <v>547</v>
      </c>
      <c r="I622" t="s">
        <v>2612</v>
      </c>
      <c r="J622" s="3">
        <v>60</v>
      </c>
    </row>
    <row r="623" spans="1:10" x14ac:dyDescent="0.25">
      <c r="A623">
        <v>2110040016</v>
      </c>
      <c r="B623">
        <v>40</v>
      </c>
      <c r="C623" t="s">
        <v>231</v>
      </c>
      <c r="D623" t="s">
        <v>2612</v>
      </c>
      <c r="E623" s="3">
        <v>60</v>
      </c>
      <c r="F623" t="s">
        <v>1446</v>
      </c>
      <c r="G623">
        <v>2310040563</v>
      </c>
      <c r="H623" t="s">
        <v>546</v>
      </c>
      <c r="I623" t="s">
        <v>2612</v>
      </c>
      <c r="J623" s="3">
        <v>60</v>
      </c>
    </row>
    <row r="624" spans="1:10" x14ac:dyDescent="0.25">
      <c r="A624">
        <v>2110040016</v>
      </c>
      <c r="B624">
        <v>50</v>
      </c>
      <c r="C624" t="s">
        <v>231</v>
      </c>
      <c r="D624" t="s">
        <v>2612</v>
      </c>
      <c r="E624" s="3">
        <v>60</v>
      </c>
      <c r="F624" t="s">
        <v>1446</v>
      </c>
      <c r="G624">
        <v>2310040569</v>
      </c>
      <c r="H624" t="s">
        <v>542</v>
      </c>
      <c r="I624" t="s">
        <v>2612</v>
      </c>
      <c r="J624" s="3">
        <v>60</v>
      </c>
    </row>
    <row r="625" spans="1:10" x14ac:dyDescent="0.25">
      <c r="A625">
        <v>2110040016</v>
      </c>
      <c r="B625">
        <v>60</v>
      </c>
      <c r="C625" t="s">
        <v>231</v>
      </c>
      <c r="D625" t="s">
        <v>2612</v>
      </c>
      <c r="E625" s="3">
        <v>60</v>
      </c>
      <c r="F625" t="s">
        <v>1446</v>
      </c>
      <c r="G625">
        <v>2310040568</v>
      </c>
      <c r="H625" t="s">
        <v>541</v>
      </c>
      <c r="I625" t="s">
        <v>2612</v>
      </c>
      <c r="J625" s="3">
        <v>60</v>
      </c>
    </row>
    <row r="626" spans="1:10" x14ac:dyDescent="0.25">
      <c r="A626">
        <v>2110040016</v>
      </c>
      <c r="B626">
        <v>70</v>
      </c>
      <c r="C626" t="s">
        <v>231</v>
      </c>
      <c r="D626" t="s">
        <v>2612</v>
      </c>
      <c r="E626" s="3">
        <v>60</v>
      </c>
      <c r="F626" t="s">
        <v>1446</v>
      </c>
      <c r="G626">
        <v>2310040570</v>
      </c>
      <c r="H626" t="s">
        <v>545</v>
      </c>
      <c r="I626" t="s">
        <v>2612</v>
      </c>
      <c r="J626" s="3">
        <v>60</v>
      </c>
    </row>
    <row r="627" spans="1:10" x14ac:dyDescent="0.25">
      <c r="A627">
        <v>2110040016</v>
      </c>
      <c r="B627">
        <v>80</v>
      </c>
      <c r="C627" t="s">
        <v>231</v>
      </c>
      <c r="D627" t="s">
        <v>2612</v>
      </c>
      <c r="E627" s="3">
        <v>60</v>
      </c>
      <c r="F627" t="s">
        <v>1446</v>
      </c>
      <c r="G627">
        <v>2310040565</v>
      </c>
      <c r="H627" t="s">
        <v>543</v>
      </c>
      <c r="I627" t="s">
        <v>2612</v>
      </c>
      <c r="J627" s="3">
        <v>60</v>
      </c>
    </row>
    <row r="628" spans="1:10" x14ac:dyDescent="0.25">
      <c r="A628">
        <v>2110040016</v>
      </c>
      <c r="B628">
        <v>90</v>
      </c>
      <c r="C628" t="s">
        <v>231</v>
      </c>
      <c r="D628" t="s">
        <v>2612</v>
      </c>
      <c r="E628" s="3">
        <v>60</v>
      </c>
      <c r="F628" t="s">
        <v>1446</v>
      </c>
      <c r="G628">
        <v>2310040561</v>
      </c>
      <c r="H628" t="s">
        <v>549</v>
      </c>
      <c r="I628" t="s">
        <v>2612</v>
      </c>
      <c r="J628" s="3">
        <v>60</v>
      </c>
    </row>
    <row r="629" spans="1:10" x14ac:dyDescent="0.25">
      <c r="A629">
        <v>2110040016</v>
      </c>
      <c r="B629">
        <v>100</v>
      </c>
      <c r="C629" t="s">
        <v>231</v>
      </c>
      <c r="D629" t="s">
        <v>2612</v>
      </c>
      <c r="E629" s="3">
        <v>60</v>
      </c>
      <c r="F629" t="s">
        <v>1446</v>
      </c>
      <c r="G629">
        <v>2310040566</v>
      </c>
      <c r="H629" t="s">
        <v>544</v>
      </c>
      <c r="I629" t="s">
        <v>2612</v>
      </c>
      <c r="J629" s="3">
        <v>60</v>
      </c>
    </row>
    <row r="630" spans="1:10" x14ac:dyDescent="0.25">
      <c r="A630">
        <v>2110040016</v>
      </c>
      <c r="B630">
        <v>110</v>
      </c>
      <c r="C630" t="s">
        <v>231</v>
      </c>
      <c r="D630" t="s">
        <v>2612</v>
      </c>
      <c r="E630" s="3">
        <v>60</v>
      </c>
      <c r="F630" t="s">
        <v>1446</v>
      </c>
      <c r="G630">
        <v>2310040562</v>
      </c>
      <c r="H630" t="s">
        <v>548</v>
      </c>
      <c r="I630" t="s">
        <v>2612</v>
      </c>
      <c r="J630" s="3">
        <v>60</v>
      </c>
    </row>
    <row r="631" spans="1:10" x14ac:dyDescent="0.25">
      <c r="A631">
        <v>2110040016</v>
      </c>
      <c r="B631">
        <v>120</v>
      </c>
      <c r="C631" t="s">
        <v>231</v>
      </c>
      <c r="D631" t="s">
        <v>2612</v>
      </c>
      <c r="E631" s="3">
        <v>60</v>
      </c>
      <c r="F631" t="s">
        <v>1446</v>
      </c>
      <c r="G631">
        <v>2310040560</v>
      </c>
      <c r="H631" t="s">
        <v>551</v>
      </c>
      <c r="I631" t="s">
        <v>2612</v>
      </c>
      <c r="J631" s="3">
        <v>60</v>
      </c>
    </row>
    <row r="632" spans="1:10" x14ac:dyDescent="0.25">
      <c r="A632">
        <v>2110040016</v>
      </c>
      <c r="B632">
        <v>130</v>
      </c>
      <c r="C632" t="s">
        <v>231</v>
      </c>
      <c r="D632" t="s">
        <v>2612</v>
      </c>
      <c r="E632" s="3">
        <v>60</v>
      </c>
      <c r="F632" t="s">
        <v>1446</v>
      </c>
      <c r="G632">
        <v>2500030206</v>
      </c>
      <c r="H632" t="s">
        <v>1801</v>
      </c>
      <c r="I632" t="s">
        <v>2612</v>
      </c>
      <c r="J632" s="3">
        <v>1</v>
      </c>
    </row>
    <row r="633" spans="1:10" x14ac:dyDescent="0.25">
      <c r="A633">
        <v>2110040016</v>
      </c>
      <c r="B633">
        <v>140</v>
      </c>
      <c r="C633" t="s">
        <v>231</v>
      </c>
      <c r="D633" t="s">
        <v>2612</v>
      </c>
      <c r="E633" s="3">
        <v>60</v>
      </c>
      <c r="F633" t="s">
        <v>1446</v>
      </c>
      <c r="G633">
        <v>2320050073</v>
      </c>
      <c r="H633" t="s">
        <v>1800</v>
      </c>
      <c r="I633" t="s">
        <v>2612</v>
      </c>
      <c r="J633" s="3">
        <v>60</v>
      </c>
    </row>
    <row r="634" spans="1:10" x14ac:dyDescent="0.25">
      <c r="A634">
        <v>2110040016</v>
      </c>
      <c r="B634">
        <v>150</v>
      </c>
      <c r="C634" t="s">
        <v>231</v>
      </c>
      <c r="D634" t="s">
        <v>2612</v>
      </c>
      <c r="E634" s="3">
        <v>60</v>
      </c>
      <c r="F634" t="s">
        <v>1446</v>
      </c>
      <c r="G634">
        <v>2500110024</v>
      </c>
      <c r="H634" t="s">
        <v>1802</v>
      </c>
      <c r="I634" t="s">
        <v>4426</v>
      </c>
      <c r="J634" s="3">
        <v>0.1</v>
      </c>
    </row>
    <row r="635" spans="1:10" x14ac:dyDescent="0.25">
      <c r="A635">
        <v>2110040017</v>
      </c>
      <c r="B635">
        <v>10</v>
      </c>
      <c r="C635" t="s">
        <v>857</v>
      </c>
      <c r="D635" t="s">
        <v>2612</v>
      </c>
      <c r="E635" s="3">
        <v>215</v>
      </c>
      <c r="F635" t="s">
        <v>1446</v>
      </c>
      <c r="G635">
        <v>2310040610</v>
      </c>
      <c r="H635" t="s">
        <v>776</v>
      </c>
      <c r="I635" t="s">
        <v>2612</v>
      </c>
      <c r="J635" s="3">
        <v>215</v>
      </c>
    </row>
    <row r="636" spans="1:10" x14ac:dyDescent="0.25">
      <c r="A636">
        <v>2110040017</v>
      </c>
      <c r="B636">
        <v>20</v>
      </c>
      <c r="C636" t="s">
        <v>857</v>
      </c>
      <c r="D636" t="s">
        <v>2612</v>
      </c>
      <c r="E636" s="3">
        <v>215</v>
      </c>
      <c r="F636" t="s">
        <v>1446</v>
      </c>
      <c r="G636">
        <v>2310040611</v>
      </c>
      <c r="H636" t="s">
        <v>777</v>
      </c>
      <c r="I636" t="s">
        <v>2612</v>
      </c>
      <c r="J636" s="3">
        <v>215</v>
      </c>
    </row>
    <row r="637" spans="1:10" x14ac:dyDescent="0.25">
      <c r="A637">
        <v>2110040017</v>
      </c>
      <c r="B637">
        <v>30</v>
      </c>
      <c r="C637" t="s">
        <v>857</v>
      </c>
      <c r="D637" t="s">
        <v>2612</v>
      </c>
      <c r="E637" s="3">
        <v>215</v>
      </c>
      <c r="F637" t="s">
        <v>1446</v>
      </c>
      <c r="G637">
        <v>2310040612</v>
      </c>
      <c r="H637" t="s">
        <v>778</v>
      </c>
      <c r="I637" t="s">
        <v>2612</v>
      </c>
      <c r="J637" s="3">
        <v>215</v>
      </c>
    </row>
    <row r="638" spans="1:10" x14ac:dyDescent="0.25">
      <c r="A638">
        <v>2110040017</v>
      </c>
      <c r="B638">
        <v>40</v>
      </c>
      <c r="C638" t="s">
        <v>857</v>
      </c>
      <c r="D638" t="s">
        <v>2612</v>
      </c>
      <c r="E638" s="3">
        <v>215</v>
      </c>
      <c r="F638" t="s">
        <v>1446</v>
      </c>
      <c r="G638">
        <v>2310040613</v>
      </c>
      <c r="H638" t="s">
        <v>779</v>
      </c>
      <c r="I638" t="s">
        <v>2612</v>
      </c>
      <c r="J638" s="3">
        <v>215</v>
      </c>
    </row>
    <row r="639" spans="1:10" x14ac:dyDescent="0.25">
      <c r="A639">
        <v>2110040017</v>
      </c>
      <c r="B639">
        <v>50</v>
      </c>
      <c r="C639" t="s">
        <v>857</v>
      </c>
      <c r="D639" t="s">
        <v>2612</v>
      </c>
      <c r="E639" s="3">
        <v>215</v>
      </c>
      <c r="F639" t="s">
        <v>1446</v>
      </c>
      <c r="G639">
        <v>2310040614</v>
      </c>
      <c r="H639" t="s">
        <v>780</v>
      </c>
      <c r="I639" t="s">
        <v>2612</v>
      </c>
      <c r="J639" s="3">
        <v>215</v>
      </c>
    </row>
    <row r="640" spans="1:10" x14ac:dyDescent="0.25">
      <c r="A640">
        <v>2110040017</v>
      </c>
      <c r="B640">
        <v>60</v>
      </c>
      <c r="C640" t="s">
        <v>857</v>
      </c>
      <c r="D640" t="s">
        <v>2612</v>
      </c>
      <c r="E640" s="3">
        <v>215</v>
      </c>
      <c r="F640" t="s">
        <v>1446</v>
      </c>
      <c r="G640">
        <v>2310040615</v>
      </c>
      <c r="H640" t="s">
        <v>781</v>
      </c>
      <c r="I640" t="s">
        <v>2612</v>
      </c>
      <c r="J640" s="3">
        <v>215</v>
      </c>
    </row>
    <row r="641" spans="1:10" x14ac:dyDescent="0.25">
      <c r="A641">
        <v>2110040017</v>
      </c>
      <c r="B641">
        <v>70</v>
      </c>
      <c r="C641" t="s">
        <v>857</v>
      </c>
      <c r="D641" t="s">
        <v>2612</v>
      </c>
      <c r="E641" s="3">
        <v>215</v>
      </c>
      <c r="F641" t="s">
        <v>1446</v>
      </c>
      <c r="G641">
        <v>2320050205</v>
      </c>
      <c r="H641" t="s">
        <v>1811</v>
      </c>
      <c r="I641" t="s">
        <v>2612</v>
      </c>
      <c r="J641" s="3">
        <v>215</v>
      </c>
    </row>
    <row r="642" spans="1:10" x14ac:dyDescent="0.25">
      <c r="A642">
        <v>2110040017</v>
      </c>
      <c r="B642">
        <v>80</v>
      </c>
      <c r="C642" t="s">
        <v>857</v>
      </c>
      <c r="D642" t="s">
        <v>2612</v>
      </c>
      <c r="E642" s="3">
        <v>215</v>
      </c>
      <c r="F642" t="s">
        <v>1446</v>
      </c>
      <c r="G642">
        <v>2500030097</v>
      </c>
      <c r="H642" t="s">
        <v>1724</v>
      </c>
      <c r="I642" t="s">
        <v>2612</v>
      </c>
      <c r="J642" s="3">
        <v>1</v>
      </c>
    </row>
    <row r="643" spans="1:10" x14ac:dyDescent="0.25">
      <c r="A643">
        <v>2110040047</v>
      </c>
      <c r="B643">
        <v>10</v>
      </c>
      <c r="C643" t="s">
        <v>278</v>
      </c>
      <c r="D643" t="s">
        <v>2612</v>
      </c>
      <c r="E643" s="3">
        <v>10000</v>
      </c>
      <c r="F643" t="s">
        <v>1446</v>
      </c>
      <c r="G643">
        <v>2310040361</v>
      </c>
      <c r="H643" t="s">
        <v>1083</v>
      </c>
      <c r="I643" t="s">
        <v>2612</v>
      </c>
      <c r="J643" s="3">
        <v>10000</v>
      </c>
    </row>
    <row r="644" spans="1:10" x14ac:dyDescent="0.25">
      <c r="A644">
        <v>2110040047</v>
      </c>
      <c r="B644">
        <v>20</v>
      </c>
      <c r="C644" t="s">
        <v>278</v>
      </c>
      <c r="D644" t="s">
        <v>2612</v>
      </c>
      <c r="E644" s="3">
        <v>10000</v>
      </c>
      <c r="F644" t="s">
        <v>1446</v>
      </c>
      <c r="G644">
        <v>2310040362</v>
      </c>
      <c r="H644" t="s">
        <v>1077</v>
      </c>
      <c r="I644" t="s">
        <v>2612</v>
      </c>
      <c r="J644" s="3">
        <v>10000</v>
      </c>
    </row>
    <row r="645" spans="1:10" x14ac:dyDescent="0.25">
      <c r="A645">
        <v>2110040047</v>
      </c>
      <c r="B645">
        <v>30</v>
      </c>
      <c r="C645" t="s">
        <v>278</v>
      </c>
      <c r="D645" t="s">
        <v>2612</v>
      </c>
      <c r="E645" s="3">
        <v>10000</v>
      </c>
      <c r="F645" t="s">
        <v>1446</v>
      </c>
      <c r="G645">
        <v>2310040364</v>
      </c>
      <c r="H645" t="s">
        <v>1078</v>
      </c>
      <c r="I645" t="s">
        <v>2612</v>
      </c>
      <c r="J645" s="3">
        <v>10000</v>
      </c>
    </row>
    <row r="646" spans="1:10" x14ac:dyDescent="0.25">
      <c r="A646">
        <v>2110040047</v>
      </c>
      <c r="B646">
        <v>40</v>
      </c>
      <c r="C646" t="s">
        <v>278</v>
      </c>
      <c r="D646" t="s">
        <v>2612</v>
      </c>
      <c r="E646" s="3">
        <v>10000</v>
      </c>
      <c r="F646" t="s">
        <v>1446</v>
      </c>
      <c r="G646">
        <v>2310040365</v>
      </c>
      <c r="H646" t="s">
        <v>1085</v>
      </c>
      <c r="I646" t="s">
        <v>2612</v>
      </c>
      <c r="J646" s="3">
        <v>10000</v>
      </c>
    </row>
    <row r="647" spans="1:10" x14ac:dyDescent="0.25">
      <c r="A647">
        <v>2110040047</v>
      </c>
      <c r="B647">
        <v>50</v>
      </c>
      <c r="C647" t="s">
        <v>278</v>
      </c>
      <c r="D647" t="s">
        <v>2612</v>
      </c>
      <c r="E647" s="3">
        <v>10000</v>
      </c>
      <c r="F647" t="s">
        <v>1446</v>
      </c>
      <c r="G647">
        <v>2310040366</v>
      </c>
      <c r="H647" t="s">
        <v>1086</v>
      </c>
      <c r="I647" t="s">
        <v>2612</v>
      </c>
      <c r="J647" s="3">
        <v>10000</v>
      </c>
    </row>
    <row r="648" spans="1:10" x14ac:dyDescent="0.25">
      <c r="A648">
        <v>2110040047</v>
      </c>
      <c r="B648">
        <v>60</v>
      </c>
      <c r="C648" t="s">
        <v>278</v>
      </c>
      <c r="D648" t="s">
        <v>2612</v>
      </c>
      <c r="E648" s="3">
        <v>10000</v>
      </c>
      <c r="F648" t="s">
        <v>1446</v>
      </c>
      <c r="G648">
        <v>2310040367</v>
      </c>
      <c r="H648" t="s">
        <v>1080</v>
      </c>
      <c r="I648" t="s">
        <v>2612</v>
      </c>
      <c r="J648" s="3">
        <v>10000</v>
      </c>
    </row>
    <row r="649" spans="1:10" x14ac:dyDescent="0.25">
      <c r="A649">
        <v>2110040047</v>
      </c>
      <c r="B649">
        <v>70</v>
      </c>
      <c r="C649" t="s">
        <v>278</v>
      </c>
      <c r="D649" t="s">
        <v>2612</v>
      </c>
      <c r="E649" s="3">
        <v>10000</v>
      </c>
      <c r="F649" t="s">
        <v>1446</v>
      </c>
      <c r="G649">
        <v>2310040368</v>
      </c>
      <c r="H649" t="s">
        <v>1079</v>
      </c>
      <c r="I649" t="s">
        <v>2612</v>
      </c>
      <c r="J649" s="3">
        <v>10000</v>
      </c>
    </row>
    <row r="650" spans="1:10" x14ac:dyDescent="0.25">
      <c r="A650">
        <v>2110040047</v>
      </c>
      <c r="B650">
        <v>80</v>
      </c>
      <c r="C650" t="s">
        <v>278</v>
      </c>
      <c r="D650" t="s">
        <v>2612</v>
      </c>
      <c r="E650" s="3">
        <v>10000</v>
      </c>
      <c r="F650" t="s">
        <v>1446</v>
      </c>
      <c r="G650">
        <v>2310040369</v>
      </c>
      <c r="H650" t="s">
        <v>1087</v>
      </c>
      <c r="I650" t="s">
        <v>2612</v>
      </c>
      <c r="J650" s="3">
        <v>10000</v>
      </c>
    </row>
    <row r="651" spans="1:10" x14ac:dyDescent="0.25">
      <c r="A651">
        <v>2110040047</v>
      </c>
      <c r="B651">
        <v>90</v>
      </c>
      <c r="C651" t="s">
        <v>278</v>
      </c>
      <c r="D651" t="s">
        <v>2612</v>
      </c>
      <c r="E651" s="3">
        <v>10000</v>
      </c>
      <c r="F651" t="s">
        <v>1446</v>
      </c>
      <c r="G651">
        <v>2310040370</v>
      </c>
      <c r="H651" t="s">
        <v>1082</v>
      </c>
      <c r="I651" t="s">
        <v>2612</v>
      </c>
      <c r="J651" s="3">
        <v>10000</v>
      </c>
    </row>
    <row r="652" spans="1:10" x14ac:dyDescent="0.25">
      <c r="A652">
        <v>2110040047</v>
      </c>
      <c r="B652">
        <v>100</v>
      </c>
      <c r="C652" t="s">
        <v>278</v>
      </c>
      <c r="D652" t="s">
        <v>2612</v>
      </c>
      <c r="E652" s="3">
        <v>10000</v>
      </c>
      <c r="F652" t="s">
        <v>1446</v>
      </c>
      <c r="G652">
        <v>2310040371</v>
      </c>
      <c r="H652" t="s">
        <v>1084</v>
      </c>
      <c r="I652" t="s">
        <v>2612</v>
      </c>
      <c r="J652" s="3">
        <v>10000</v>
      </c>
    </row>
    <row r="653" spans="1:10" x14ac:dyDescent="0.25">
      <c r="A653">
        <v>2110040047</v>
      </c>
      <c r="B653">
        <v>110</v>
      </c>
      <c r="C653" t="s">
        <v>278</v>
      </c>
      <c r="D653" t="s">
        <v>2612</v>
      </c>
      <c r="E653" s="3">
        <v>10000</v>
      </c>
      <c r="F653" t="s">
        <v>1446</v>
      </c>
      <c r="G653">
        <v>2310040372</v>
      </c>
      <c r="H653" t="s">
        <v>1081</v>
      </c>
      <c r="I653" t="s">
        <v>2612</v>
      </c>
      <c r="J653" s="3">
        <v>10000</v>
      </c>
    </row>
    <row r="654" spans="1:10" x14ac:dyDescent="0.25">
      <c r="A654">
        <v>2110040047</v>
      </c>
      <c r="B654">
        <v>120</v>
      </c>
      <c r="C654" t="s">
        <v>278</v>
      </c>
      <c r="D654" t="s">
        <v>2612</v>
      </c>
      <c r="E654" s="3">
        <v>10000</v>
      </c>
      <c r="F654" t="s">
        <v>1446</v>
      </c>
      <c r="G654">
        <v>2310040571</v>
      </c>
      <c r="H654" t="s">
        <v>1076</v>
      </c>
      <c r="I654" t="s">
        <v>2612</v>
      </c>
      <c r="J654" s="3">
        <v>10000</v>
      </c>
    </row>
    <row r="655" spans="1:10" x14ac:dyDescent="0.25">
      <c r="A655">
        <v>2110040047</v>
      </c>
      <c r="B655">
        <v>130</v>
      </c>
      <c r="C655" t="s">
        <v>278</v>
      </c>
      <c r="D655" t="s">
        <v>2612</v>
      </c>
      <c r="E655" s="3">
        <v>10000</v>
      </c>
      <c r="F655" t="s">
        <v>1446</v>
      </c>
      <c r="G655">
        <v>2320050624</v>
      </c>
      <c r="H655" t="s">
        <v>2007</v>
      </c>
      <c r="I655" t="s">
        <v>2612</v>
      </c>
      <c r="J655" s="3">
        <v>10000</v>
      </c>
    </row>
    <row r="656" spans="1:10" x14ac:dyDescent="0.25">
      <c r="A656">
        <v>2110040047</v>
      </c>
      <c r="B656">
        <v>140</v>
      </c>
      <c r="C656" t="s">
        <v>278</v>
      </c>
      <c r="D656" t="s">
        <v>2612</v>
      </c>
      <c r="E656" s="3">
        <v>10000</v>
      </c>
      <c r="F656" t="s">
        <v>1446</v>
      </c>
      <c r="G656">
        <v>2320250044</v>
      </c>
      <c r="H656" t="s">
        <v>2173</v>
      </c>
      <c r="I656" t="s">
        <v>2612</v>
      </c>
      <c r="J656" s="3">
        <v>10000</v>
      </c>
    </row>
    <row r="657" spans="1:10" x14ac:dyDescent="0.25">
      <c r="A657">
        <v>2110040047</v>
      </c>
      <c r="B657">
        <v>150</v>
      </c>
      <c r="C657" t="s">
        <v>278</v>
      </c>
      <c r="D657" t="s">
        <v>2612</v>
      </c>
      <c r="E657" s="3">
        <v>10000</v>
      </c>
      <c r="F657" t="s">
        <v>1446</v>
      </c>
      <c r="G657">
        <v>2500030206</v>
      </c>
      <c r="H657" t="s">
        <v>1801</v>
      </c>
      <c r="I657" t="s">
        <v>2612</v>
      </c>
      <c r="J657" s="3">
        <v>170</v>
      </c>
    </row>
    <row r="658" spans="1:10" x14ac:dyDescent="0.25">
      <c r="A658">
        <v>2110040047</v>
      </c>
      <c r="B658">
        <v>160</v>
      </c>
      <c r="C658" t="s">
        <v>278</v>
      </c>
      <c r="D658" t="s">
        <v>2612</v>
      </c>
      <c r="E658" s="3">
        <v>10000</v>
      </c>
      <c r="F658" t="s">
        <v>1446</v>
      </c>
      <c r="G658">
        <v>2500110024</v>
      </c>
      <c r="H658" t="s">
        <v>1802</v>
      </c>
      <c r="I658" t="s">
        <v>4426</v>
      </c>
      <c r="J658" s="3">
        <v>4</v>
      </c>
    </row>
    <row r="659" spans="1:10" x14ac:dyDescent="0.25">
      <c r="A659">
        <v>2110040047</v>
      </c>
      <c r="B659">
        <v>170</v>
      </c>
      <c r="C659" t="s">
        <v>278</v>
      </c>
      <c r="D659" t="s">
        <v>2612</v>
      </c>
      <c r="E659" s="3">
        <v>10000</v>
      </c>
      <c r="F659" t="s">
        <v>1446</v>
      </c>
      <c r="G659">
        <v>2500150004</v>
      </c>
      <c r="H659" t="s">
        <v>1741</v>
      </c>
      <c r="I659" t="s">
        <v>2612</v>
      </c>
      <c r="J659" s="3">
        <v>1</v>
      </c>
    </row>
    <row r="660" spans="1:10" x14ac:dyDescent="0.25">
      <c r="A660">
        <v>2110080226</v>
      </c>
      <c r="B660">
        <v>10</v>
      </c>
      <c r="C660" t="s">
        <v>1045</v>
      </c>
      <c r="D660" t="s">
        <v>2612</v>
      </c>
      <c r="E660" s="3">
        <v>5000</v>
      </c>
      <c r="F660" t="s">
        <v>7951</v>
      </c>
      <c r="G660">
        <v>2310190090</v>
      </c>
      <c r="H660" t="s">
        <v>1053</v>
      </c>
      <c r="I660" t="s">
        <v>2612</v>
      </c>
      <c r="J660" s="3">
        <v>5000</v>
      </c>
    </row>
    <row r="661" spans="1:10" x14ac:dyDescent="0.25">
      <c r="A661">
        <v>2110080226</v>
      </c>
      <c r="B661">
        <v>20</v>
      </c>
      <c r="C661" t="s">
        <v>1045</v>
      </c>
      <c r="D661" t="s">
        <v>2612</v>
      </c>
      <c r="E661" s="3">
        <v>5000</v>
      </c>
      <c r="F661" t="s">
        <v>7951</v>
      </c>
      <c r="G661">
        <v>2310190091</v>
      </c>
      <c r="H661" t="s">
        <v>1056</v>
      </c>
      <c r="I661" t="s">
        <v>2612</v>
      </c>
      <c r="J661" s="3">
        <v>5000</v>
      </c>
    </row>
    <row r="662" spans="1:10" x14ac:dyDescent="0.25">
      <c r="A662">
        <v>2110080226</v>
      </c>
      <c r="B662">
        <v>30</v>
      </c>
      <c r="C662" t="s">
        <v>1045</v>
      </c>
      <c r="D662" t="s">
        <v>2612</v>
      </c>
      <c r="E662" s="3">
        <v>5000</v>
      </c>
      <c r="F662" t="s">
        <v>7951</v>
      </c>
      <c r="G662">
        <v>2310190089</v>
      </c>
      <c r="H662" t="s">
        <v>1057</v>
      </c>
      <c r="I662" t="s">
        <v>2612</v>
      </c>
      <c r="J662" s="3">
        <v>5000</v>
      </c>
    </row>
    <row r="663" spans="1:10" x14ac:dyDescent="0.25">
      <c r="A663">
        <v>2110080226</v>
      </c>
      <c r="B663">
        <v>40</v>
      </c>
      <c r="C663" t="s">
        <v>1045</v>
      </c>
      <c r="D663" t="s">
        <v>2612</v>
      </c>
      <c r="E663" s="3">
        <v>5000</v>
      </c>
      <c r="F663" t="s">
        <v>7951</v>
      </c>
      <c r="G663">
        <v>2310190092</v>
      </c>
      <c r="H663" t="s">
        <v>1060</v>
      </c>
      <c r="I663" t="s">
        <v>2612</v>
      </c>
      <c r="J663" s="3">
        <v>5000</v>
      </c>
    </row>
    <row r="664" spans="1:10" x14ac:dyDescent="0.25">
      <c r="A664">
        <v>2110080226</v>
      </c>
      <c r="B664">
        <v>50</v>
      </c>
      <c r="C664" t="s">
        <v>1045</v>
      </c>
      <c r="D664" t="s">
        <v>2612</v>
      </c>
      <c r="E664" s="3">
        <v>5000</v>
      </c>
      <c r="F664" t="s">
        <v>7951</v>
      </c>
      <c r="G664">
        <v>2310190097</v>
      </c>
      <c r="H664" t="s">
        <v>1059</v>
      </c>
      <c r="I664" t="s">
        <v>2612</v>
      </c>
      <c r="J664" s="3">
        <v>5000</v>
      </c>
    </row>
    <row r="665" spans="1:10" x14ac:dyDescent="0.25">
      <c r="A665">
        <v>2110080226</v>
      </c>
      <c r="B665">
        <v>60</v>
      </c>
      <c r="C665" t="s">
        <v>1045</v>
      </c>
      <c r="D665" t="s">
        <v>2612</v>
      </c>
      <c r="E665" s="3">
        <v>5000</v>
      </c>
      <c r="F665" t="s">
        <v>7951</v>
      </c>
      <c r="G665">
        <v>2310190093</v>
      </c>
      <c r="H665" t="s">
        <v>1051</v>
      </c>
      <c r="I665" t="s">
        <v>2612</v>
      </c>
      <c r="J665" s="3">
        <v>5000</v>
      </c>
    </row>
    <row r="666" spans="1:10" x14ac:dyDescent="0.25">
      <c r="A666">
        <v>2110080226</v>
      </c>
      <c r="B666">
        <v>70</v>
      </c>
      <c r="C666" t="s">
        <v>1045</v>
      </c>
      <c r="D666" t="s">
        <v>2612</v>
      </c>
      <c r="E666" s="3">
        <v>5000</v>
      </c>
      <c r="F666" t="s">
        <v>7951</v>
      </c>
      <c r="G666">
        <v>2310190094</v>
      </c>
      <c r="H666" t="s">
        <v>1054</v>
      </c>
      <c r="I666" t="s">
        <v>2612</v>
      </c>
      <c r="J666" s="3">
        <v>5000</v>
      </c>
    </row>
    <row r="667" spans="1:10" x14ac:dyDescent="0.25">
      <c r="A667">
        <v>2110080226</v>
      </c>
      <c r="B667">
        <v>80</v>
      </c>
      <c r="C667" t="s">
        <v>1045</v>
      </c>
      <c r="D667" t="s">
        <v>2612</v>
      </c>
      <c r="E667" s="3">
        <v>5000</v>
      </c>
      <c r="F667" t="s">
        <v>7951</v>
      </c>
      <c r="G667">
        <v>2310190096</v>
      </c>
      <c r="H667" t="s">
        <v>1055</v>
      </c>
      <c r="I667" t="s">
        <v>2612</v>
      </c>
      <c r="J667" s="3">
        <v>5000</v>
      </c>
    </row>
    <row r="668" spans="1:10" x14ac:dyDescent="0.25">
      <c r="A668">
        <v>2110080226</v>
      </c>
      <c r="B668">
        <v>90</v>
      </c>
      <c r="C668" t="s">
        <v>1045</v>
      </c>
      <c r="D668" t="s">
        <v>2612</v>
      </c>
      <c r="E668" s="3">
        <v>5000</v>
      </c>
      <c r="F668" t="s">
        <v>7951</v>
      </c>
      <c r="G668">
        <v>2310190095</v>
      </c>
      <c r="H668" t="s">
        <v>1058</v>
      </c>
      <c r="I668" t="s">
        <v>2612</v>
      </c>
      <c r="J668" s="3">
        <v>5000</v>
      </c>
    </row>
    <row r="669" spans="1:10" x14ac:dyDescent="0.25">
      <c r="A669">
        <v>2110080226</v>
      </c>
      <c r="B669">
        <v>100</v>
      </c>
      <c r="C669" t="s">
        <v>1045</v>
      </c>
      <c r="D669" t="s">
        <v>2612</v>
      </c>
      <c r="E669" s="3">
        <v>5000</v>
      </c>
      <c r="F669" t="s">
        <v>7951</v>
      </c>
      <c r="G669">
        <v>2310190098</v>
      </c>
      <c r="H669" t="s">
        <v>1052</v>
      </c>
      <c r="I669" t="s">
        <v>2612</v>
      </c>
      <c r="J669" s="3">
        <v>5000</v>
      </c>
    </row>
    <row r="670" spans="1:10" x14ac:dyDescent="0.25">
      <c r="A670">
        <v>2110080226</v>
      </c>
      <c r="B670">
        <v>110</v>
      </c>
      <c r="C670" t="s">
        <v>1045</v>
      </c>
      <c r="D670" t="s">
        <v>2612</v>
      </c>
      <c r="E670" s="3">
        <v>5000</v>
      </c>
      <c r="F670" t="s">
        <v>7951</v>
      </c>
      <c r="G670">
        <v>2500090100</v>
      </c>
      <c r="H670" t="s">
        <v>1971</v>
      </c>
      <c r="I670" t="s">
        <v>2612</v>
      </c>
      <c r="J670" s="3">
        <v>5000</v>
      </c>
    </row>
    <row r="671" spans="1:10" x14ac:dyDescent="0.25">
      <c r="A671">
        <v>2110080226</v>
      </c>
      <c r="B671">
        <v>120</v>
      </c>
      <c r="C671" t="s">
        <v>1045</v>
      </c>
      <c r="D671" t="s">
        <v>2612</v>
      </c>
      <c r="E671" s="3">
        <v>5000</v>
      </c>
      <c r="F671" t="s">
        <v>7951</v>
      </c>
      <c r="G671">
        <v>2320050800</v>
      </c>
      <c r="H671" t="s">
        <v>2006</v>
      </c>
      <c r="I671" t="s">
        <v>2612</v>
      </c>
      <c r="J671" s="3">
        <v>5000</v>
      </c>
    </row>
    <row r="672" spans="1:10" x14ac:dyDescent="0.25">
      <c r="A672">
        <v>2110080226</v>
      </c>
      <c r="B672">
        <v>130</v>
      </c>
      <c r="C672" t="s">
        <v>1045</v>
      </c>
      <c r="D672" t="s">
        <v>2612</v>
      </c>
      <c r="E672" s="3">
        <v>5000</v>
      </c>
      <c r="F672" t="s">
        <v>7951</v>
      </c>
      <c r="G672">
        <v>2500030226</v>
      </c>
      <c r="H672" t="s">
        <v>1822</v>
      </c>
      <c r="I672" t="s">
        <v>2612</v>
      </c>
      <c r="J672" s="3">
        <v>41.67</v>
      </c>
    </row>
    <row r="673" spans="1:10" x14ac:dyDescent="0.25">
      <c r="A673">
        <v>2110080227</v>
      </c>
      <c r="B673">
        <v>10</v>
      </c>
      <c r="C673" t="s">
        <v>734</v>
      </c>
      <c r="D673" t="s">
        <v>2612</v>
      </c>
      <c r="E673" s="3">
        <v>100200</v>
      </c>
      <c r="F673" t="s">
        <v>7951</v>
      </c>
      <c r="G673">
        <v>2310090226</v>
      </c>
      <c r="H673" t="s">
        <v>651</v>
      </c>
      <c r="I673" t="s">
        <v>2612</v>
      </c>
      <c r="J673" s="3">
        <v>100200</v>
      </c>
    </row>
    <row r="674" spans="1:10" x14ac:dyDescent="0.25">
      <c r="A674">
        <v>2110080227</v>
      </c>
      <c r="B674">
        <v>20</v>
      </c>
      <c r="C674" t="s">
        <v>734</v>
      </c>
      <c r="D674" t="s">
        <v>2612</v>
      </c>
      <c r="E674" s="3">
        <v>100200</v>
      </c>
      <c r="F674" t="s">
        <v>7951</v>
      </c>
      <c r="G674">
        <v>2310160062</v>
      </c>
      <c r="H674" t="s">
        <v>671</v>
      </c>
      <c r="I674" t="s">
        <v>2612</v>
      </c>
      <c r="J674" s="3">
        <v>100200</v>
      </c>
    </row>
    <row r="675" spans="1:10" x14ac:dyDescent="0.25">
      <c r="A675">
        <v>2110080227</v>
      </c>
      <c r="B675">
        <v>30</v>
      </c>
      <c r="C675" t="s">
        <v>734</v>
      </c>
      <c r="D675" t="s">
        <v>2612</v>
      </c>
      <c r="E675" s="3">
        <v>100200</v>
      </c>
      <c r="F675" t="s">
        <v>7951</v>
      </c>
      <c r="G675">
        <v>2310160380</v>
      </c>
      <c r="H675" t="s">
        <v>673</v>
      </c>
      <c r="I675" t="s">
        <v>2612</v>
      </c>
      <c r="J675" s="3">
        <v>100200</v>
      </c>
    </row>
    <row r="676" spans="1:10" x14ac:dyDescent="0.25">
      <c r="A676">
        <v>2110080227</v>
      </c>
      <c r="B676">
        <v>40</v>
      </c>
      <c r="C676" t="s">
        <v>734</v>
      </c>
      <c r="D676" t="s">
        <v>2612</v>
      </c>
      <c r="E676" s="3">
        <v>100200</v>
      </c>
      <c r="F676" t="s">
        <v>7951</v>
      </c>
      <c r="G676">
        <v>2310320328</v>
      </c>
      <c r="H676" t="s">
        <v>733</v>
      </c>
      <c r="I676" t="s">
        <v>2612</v>
      </c>
      <c r="J676" s="3">
        <v>100200</v>
      </c>
    </row>
    <row r="677" spans="1:10" x14ac:dyDescent="0.25">
      <c r="A677">
        <v>2110080227</v>
      </c>
      <c r="B677">
        <v>50</v>
      </c>
      <c r="C677" t="s">
        <v>734</v>
      </c>
      <c r="D677" t="s">
        <v>2612</v>
      </c>
      <c r="E677" s="3">
        <v>100200</v>
      </c>
      <c r="F677" t="s">
        <v>7951</v>
      </c>
      <c r="G677">
        <v>2320050672</v>
      </c>
      <c r="H677" t="s">
        <v>1940</v>
      </c>
      <c r="I677" t="s">
        <v>2612</v>
      </c>
      <c r="J677" s="3">
        <v>2004</v>
      </c>
    </row>
    <row r="678" spans="1:10" x14ac:dyDescent="0.25">
      <c r="A678">
        <v>2110080227</v>
      </c>
      <c r="B678">
        <v>60</v>
      </c>
      <c r="C678" t="s">
        <v>734</v>
      </c>
      <c r="D678" t="s">
        <v>2612</v>
      </c>
      <c r="E678" s="3">
        <v>100200</v>
      </c>
      <c r="F678" t="s">
        <v>7951</v>
      </c>
      <c r="G678">
        <v>2410290156</v>
      </c>
      <c r="H678" t="s">
        <v>1817</v>
      </c>
      <c r="I678" t="s">
        <v>3524</v>
      </c>
      <c r="J678" s="3">
        <v>5</v>
      </c>
    </row>
    <row r="679" spans="1:10" x14ac:dyDescent="0.25">
      <c r="A679">
        <v>2110080227</v>
      </c>
      <c r="B679">
        <v>70</v>
      </c>
      <c r="C679" t="s">
        <v>734</v>
      </c>
      <c r="D679" t="s">
        <v>2612</v>
      </c>
      <c r="E679" s="3">
        <v>100200</v>
      </c>
      <c r="F679" t="s">
        <v>7951</v>
      </c>
      <c r="G679">
        <v>2500030058</v>
      </c>
      <c r="H679" t="s">
        <v>1941</v>
      </c>
      <c r="I679" t="s">
        <v>2612</v>
      </c>
      <c r="J679" s="3">
        <v>50</v>
      </c>
    </row>
    <row r="680" spans="1:10" x14ac:dyDescent="0.25">
      <c r="A680">
        <v>2110080228</v>
      </c>
      <c r="B680">
        <v>10</v>
      </c>
      <c r="C680" t="s">
        <v>761</v>
      </c>
      <c r="D680" t="s">
        <v>2612</v>
      </c>
      <c r="E680" s="3">
        <v>100200</v>
      </c>
      <c r="F680" t="s">
        <v>7951</v>
      </c>
      <c r="G680">
        <v>2310090226</v>
      </c>
      <c r="H680" t="s">
        <v>651</v>
      </c>
      <c r="I680" t="s">
        <v>2612</v>
      </c>
      <c r="J680" s="3">
        <v>100200</v>
      </c>
    </row>
    <row r="681" spans="1:10" x14ac:dyDescent="0.25">
      <c r="A681">
        <v>2110080228</v>
      </c>
      <c r="B681">
        <v>20</v>
      </c>
      <c r="C681" t="s">
        <v>761</v>
      </c>
      <c r="D681" t="s">
        <v>2612</v>
      </c>
      <c r="E681" s="3">
        <v>100200</v>
      </c>
      <c r="F681" t="s">
        <v>7951</v>
      </c>
      <c r="G681">
        <v>2310160064</v>
      </c>
      <c r="H681" t="s">
        <v>666</v>
      </c>
      <c r="I681" t="s">
        <v>2612</v>
      </c>
      <c r="J681" s="3">
        <v>100200</v>
      </c>
    </row>
    <row r="682" spans="1:10" x14ac:dyDescent="0.25">
      <c r="A682">
        <v>2110080228</v>
      </c>
      <c r="B682">
        <v>30</v>
      </c>
      <c r="C682" t="s">
        <v>761</v>
      </c>
      <c r="D682" t="s">
        <v>2612</v>
      </c>
      <c r="E682" s="3">
        <v>100200</v>
      </c>
      <c r="F682" t="s">
        <v>7951</v>
      </c>
      <c r="G682">
        <v>2310160382</v>
      </c>
      <c r="H682" t="s">
        <v>675</v>
      </c>
      <c r="I682" t="s">
        <v>2612</v>
      </c>
      <c r="J682" s="3">
        <v>100200</v>
      </c>
    </row>
    <row r="683" spans="1:10" x14ac:dyDescent="0.25">
      <c r="A683">
        <v>2110080228</v>
      </c>
      <c r="B683">
        <v>40</v>
      </c>
      <c r="C683" t="s">
        <v>761</v>
      </c>
      <c r="D683" t="s">
        <v>2612</v>
      </c>
      <c r="E683" s="3">
        <v>100200</v>
      </c>
      <c r="F683" t="s">
        <v>7951</v>
      </c>
      <c r="G683">
        <v>2310320330</v>
      </c>
      <c r="H683" t="s">
        <v>759</v>
      </c>
      <c r="I683" t="s">
        <v>2612</v>
      </c>
      <c r="J683" s="3">
        <v>100200</v>
      </c>
    </row>
    <row r="684" spans="1:10" x14ac:dyDescent="0.25">
      <c r="A684">
        <v>2110080228</v>
      </c>
      <c r="B684">
        <v>50</v>
      </c>
      <c r="C684" t="s">
        <v>761</v>
      </c>
      <c r="D684" t="s">
        <v>2612</v>
      </c>
      <c r="E684" s="3">
        <v>100200</v>
      </c>
      <c r="F684" t="s">
        <v>7951</v>
      </c>
      <c r="G684">
        <v>2320050672</v>
      </c>
      <c r="H684" t="s">
        <v>1940</v>
      </c>
      <c r="I684" t="s">
        <v>2612</v>
      </c>
      <c r="J684" s="3">
        <v>2004</v>
      </c>
    </row>
    <row r="685" spans="1:10" x14ac:dyDescent="0.25">
      <c r="A685">
        <v>2110080228</v>
      </c>
      <c r="B685">
        <v>60</v>
      </c>
      <c r="C685" t="s">
        <v>761</v>
      </c>
      <c r="D685" t="s">
        <v>2612</v>
      </c>
      <c r="E685" s="3">
        <v>100200</v>
      </c>
      <c r="F685" t="s">
        <v>7951</v>
      </c>
      <c r="G685">
        <v>2410290156</v>
      </c>
      <c r="H685" t="s">
        <v>1817</v>
      </c>
      <c r="I685" t="s">
        <v>3524</v>
      </c>
      <c r="J685" s="3">
        <v>5</v>
      </c>
    </row>
    <row r="686" spans="1:10" x14ac:dyDescent="0.25">
      <c r="A686">
        <v>2110080228</v>
      </c>
      <c r="B686">
        <v>70</v>
      </c>
      <c r="C686" t="s">
        <v>761</v>
      </c>
      <c r="D686" t="s">
        <v>2612</v>
      </c>
      <c r="E686" s="3">
        <v>100200</v>
      </c>
      <c r="F686" t="s">
        <v>7951</v>
      </c>
      <c r="G686">
        <v>2500030058</v>
      </c>
      <c r="H686" t="s">
        <v>1941</v>
      </c>
      <c r="I686" t="s">
        <v>2612</v>
      </c>
      <c r="J686" s="3">
        <v>50</v>
      </c>
    </row>
    <row r="687" spans="1:10" x14ac:dyDescent="0.25">
      <c r="A687">
        <v>2110080229</v>
      </c>
      <c r="B687">
        <v>10</v>
      </c>
      <c r="C687" t="s">
        <v>762</v>
      </c>
      <c r="D687" t="s">
        <v>2612</v>
      </c>
      <c r="E687" s="3">
        <v>100200</v>
      </c>
      <c r="F687" t="s">
        <v>7951</v>
      </c>
      <c r="G687">
        <v>2310090226</v>
      </c>
      <c r="H687" t="s">
        <v>651</v>
      </c>
      <c r="I687" t="s">
        <v>2612</v>
      </c>
      <c r="J687" s="3">
        <v>100200</v>
      </c>
    </row>
    <row r="688" spans="1:10" x14ac:dyDescent="0.25">
      <c r="A688">
        <v>2110080229</v>
      </c>
      <c r="B688">
        <v>20</v>
      </c>
      <c r="C688" t="s">
        <v>762</v>
      </c>
      <c r="D688" t="s">
        <v>2612</v>
      </c>
      <c r="E688" s="3">
        <v>100200</v>
      </c>
      <c r="F688" t="s">
        <v>7951</v>
      </c>
      <c r="G688">
        <v>2310160063</v>
      </c>
      <c r="H688" t="s">
        <v>669</v>
      </c>
      <c r="I688" t="s">
        <v>2612</v>
      </c>
      <c r="J688" s="3">
        <v>100200</v>
      </c>
    </row>
    <row r="689" spans="1:10" x14ac:dyDescent="0.25">
      <c r="A689">
        <v>2110080229</v>
      </c>
      <c r="B689">
        <v>30</v>
      </c>
      <c r="C689" t="s">
        <v>762</v>
      </c>
      <c r="D689" t="s">
        <v>2612</v>
      </c>
      <c r="E689" s="3">
        <v>100200</v>
      </c>
      <c r="F689" t="s">
        <v>7951</v>
      </c>
      <c r="G689">
        <v>2310160381</v>
      </c>
      <c r="H689" t="s">
        <v>677</v>
      </c>
      <c r="I689" t="s">
        <v>2612</v>
      </c>
      <c r="J689" s="3">
        <v>100200</v>
      </c>
    </row>
    <row r="690" spans="1:10" x14ac:dyDescent="0.25">
      <c r="A690">
        <v>2110080229</v>
      </c>
      <c r="B690">
        <v>40</v>
      </c>
      <c r="C690" t="s">
        <v>762</v>
      </c>
      <c r="D690" t="s">
        <v>2612</v>
      </c>
      <c r="E690" s="3">
        <v>100200</v>
      </c>
      <c r="F690" t="s">
        <v>7951</v>
      </c>
      <c r="G690">
        <v>2310320329</v>
      </c>
      <c r="H690" t="s">
        <v>760</v>
      </c>
      <c r="I690" t="s">
        <v>2612</v>
      </c>
      <c r="J690" s="3">
        <v>100200</v>
      </c>
    </row>
    <row r="691" spans="1:10" x14ac:dyDescent="0.25">
      <c r="A691">
        <v>2110080229</v>
      </c>
      <c r="B691">
        <v>50</v>
      </c>
      <c r="C691" t="s">
        <v>762</v>
      </c>
      <c r="D691" t="s">
        <v>2612</v>
      </c>
      <c r="E691" s="3">
        <v>100200</v>
      </c>
      <c r="F691" t="s">
        <v>7951</v>
      </c>
      <c r="G691">
        <v>2320050672</v>
      </c>
      <c r="H691" t="s">
        <v>1940</v>
      </c>
      <c r="I691" t="s">
        <v>2612</v>
      </c>
      <c r="J691" s="3">
        <v>2004</v>
      </c>
    </row>
    <row r="692" spans="1:10" x14ac:dyDescent="0.25">
      <c r="A692">
        <v>2110080229</v>
      </c>
      <c r="B692">
        <v>60</v>
      </c>
      <c r="C692" t="s">
        <v>762</v>
      </c>
      <c r="D692" t="s">
        <v>2612</v>
      </c>
      <c r="E692" s="3">
        <v>100200</v>
      </c>
      <c r="F692" t="s">
        <v>7951</v>
      </c>
      <c r="G692">
        <v>2410290156</v>
      </c>
      <c r="H692" t="s">
        <v>1817</v>
      </c>
      <c r="I692" t="s">
        <v>3524</v>
      </c>
      <c r="J692" s="3">
        <v>5</v>
      </c>
    </row>
    <row r="693" spans="1:10" x14ac:dyDescent="0.25">
      <c r="A693">
        <v>2110080229</v>
      </c>
      <c r="B693">
        <v>70</v>
      </c>
      <c r="C693" t="s">
        <v>762</v>
      </c>
      <c r="D693" t="s">
        <v>2612</v>
      </c>
      <c r="E693" s="3">
        <v>100200</v>
      </c>
      <c r="F693" t="s">
        <v>7951</v>
      </c>
      <c r="G693">
        <v>2500030058</v>
      </c>
      <c r="H693" t="s">
        <v>1941</v>
      </c>
      <c r="I693" t="s">
        <v>2612</v>
      </c>
      <c r="J693" s="3">
        <v>50</v>
      </c>
    </row>
    <row r="694" spans="1:10" x14ac:dyDescent="0.25">
      <c r="A694">
        <v>2110080231</v>
      </c>
      <c r="B694">
        <v>10</v>
      </c>
      <c r="C694" t="s">
        <v>913</v>
      </c>
      <c r="D694" t="s">
        <v>2612</v>
      </c>
      <c r="E694" s="3">
        <v>100200</v>
      </c>
      <c r="F694" t="s">
        <v>7951</v>
      </c>
      <c r="G694">
        <v>2310090226</v>
      </c>
      <c r="H694" t="s">
        <v>651</v>
      </c>
      <c r="I694" t="s">
        <v>2612</v>
      </c>
      <c r="J694" s="3">
        <v>100200</v>
      </c>
    </row>
    <row r="695" spans="1:10" x14ac:dyDescent="0.25">
      <c r="A695">
        <v>2110080231</v>
      </c>
      <c r="B695">
        <v>20</v>
      </c>
      <c r="C695" t="s">
        <v>913</v>
      </c>
      <c r="D695" t="s">
        <v>2612</v>
      </c>
      <c r="E695" s="3">
        <v>100200</v>
      </c>
      <c r="F695" t="s">
        <v>7951</v>
      </c>
      <c r="G695">
        <v>2310160467</v>
      </c>
      <c r="H695" t="s">
        <v>731</v>
      </c>
      <c r="I695" t="s">
        <v>2612</v>
      </c>
      <c r="J695" s="3">
        <v>100200</v>
      </c>
    </row>
    <row r="696" spans="1:10" x14ac:dyDescent="0.25">
      <c r="A696">
        <v>2110080231</v>
      </c>
      <c r="B696">
        <v>30</v>
      </c>
      <c r="C696" t="s">
        <v>913</v>
      </c>
      <c r="D696" t="s">
        <v>2612</v>
      </c>
      <c r="E696" s="3">
        <v>100200</v>
      </c>
      <c r="F696" t="s">
        <v>7951</v>
      </c>
      <c r="G696">
        <v>2310160069</v>
      </c>
      <c r="H696" t="s">
        <v>1110</v>
      </c>
      <c r="I696" t="s">
        <v>2612</v>
      </c>
      <c r="J696" s="3">
        <v>100200</v>
      </c>
    </row>
    <row r="697" spans="1:10" x14ac:dyDescent="0.25">
      <c r="A697">
        <v>2110080231</v>
      </c>
      <c r="B697">
        <v>40</v>
      </c>
      <c r="C697" t="s">
        <v>913</v>
      </c>
      <c r="D697" t="s">
        <v>2612</v>
      </c>
      <c r="E697" s="3">
        <v>100200</v>
      </c>
      <c r="F697" t="s">
        <v>7951</v>
      </c>
      <c r="G697">
        <v>2310320348</v>
      </c>
      <c r="H697" t="s">
        <v>912</v>
      </c>
      <c r="I697" t="s">
        <v>2612</v>
      </c>
      <c r="J697" s="3">
        <v>100200</v>
      </c>
    </row>
    <row r="698" spans="1:10" x14ac:dyDescent="0.25">
      <c r="A698">
        <v>2110080231</v>
      </c>
      <c r="B698">
        <v>50</v>
      </c>
      <c r="C698" t="s">
        <v>913</v>
      </c>
      <c r="D698" t="s">
        <v>2612</v>
      </c>
      <c r="E698" s="3">
        <v>100200</v>
      </c>
      <c r="F698" t="s">
        <v>7951</v>
      </c>
      <c r="G698">
        <v>2320050672</v>
      </c>
      <c r="H698" t="s">
        <v>1940</v>
      </c>
      <c r="I698" t="s">
        <v>2612</v>
      </c>
      <c r="J698" s="3">
        <v>2004</v>
      </c>
    </row>
    <row r="699" spans="1:10" x14ac:dyDescent="0.25">
      <c r="A699">
        <v>2110080231</v>
      </c>
      <c r="B699">
        <v>60</v>
      </c>
      <c r="C699" t="s">
        <v>913</v>
      </c>
      <c r="D699" t="s">
        <v>2612</v>
      </c>
      <c r="E699" s="3">
        <v>100200</v>
      </c>
      <c r="F699" t="s">
        <v>7951</v>
      </c>
      <c r="G699">
        <v>2410290156</v>
      </c>
      <c r="H699" t="s">
        <v>1817</v>
      </c>
      <c r="I699" t="s">
        <v>3524</v>
      </c>
      <c r="J699" s="3">
        <v>5</v>
      </c>
    </row>
    <row r="700" spans="1:10" x14ac:dyDescent="0.25">
      <c r="A700">
        <v>2110080231</v>
      </c>
      <c r="B700">
        <v>70</v>
      </c>
      <c r="C700" t="s">
        <v>913</v>
      </c>
      <c r="D700" t="s">
        <v>2612</v>
      </c>
      <c r="E700" s="3">
        <v>100200</v>
      </c>
      <c r="F700" t="s">
        <v>7951</v>
      </c>
      <c r="G700">
        <v>2500030058</v>
      </c>
      <c r="H700" t="s">
        <v>1941</v>
      </c>
      <c r="I700" t="s">
        <v>2612</v>
      </c>
      <c r="J700" s="3">
        <v>50</v>
      </c>
    </row>
    <row r="701" spans="1:10" x14ac:dyDescent="0.25">
      <c r="A701">
        <v>2110100136</v>
      </c>
      <c r="B701">
        <v>10</v>
      </c>
      <c r="C701" t="s">
        <v>972</v>
      </c>
      <c r="D701" t="s">
        <v>2612</v>
      </c>
      <c r="E701" s="3">
        <v>12000</v>
      </c>
      <c r="F701" t="s">
        <v>7944</v>
      </c>
      <c r="G701">
        <v>2310230056</v>
      </c>
      <c r="H701" t="s">
        <v>934</v>
      </c>
      <c r="I701" t="s">
        <v>2612</v>
      </c>
      <c r="J701" s="3">
        <v>12000</v>
      </c>
    </row>
    <row r="702" spans="1:10" x14ac:dyDescent="0.25">
      <c r="A702">
        <v>2110100136</v>
      </c>
      <c r="B702">
        <v>20</v>
      </c>
      <c r="C702" t="s">
        <v>972</v>
      </c>
      <c r="D702" t="s">
        <v>2612</v>
      </c>
      <c r="E702" s="3">
        <v>12000</v>
      </c>
      <c r="F702" t="s">
        <v>7944</v>
      </c>
      <c r="G702">
        <v>2310160264</v>
      </c>
      <c r="H702" t="s">
        <v>956</v>
      </c>
      <c r="I702" t="s">
        <v>2612</v>
      </c>
      <c r="J702" s="3">
        <v>12000</v>
      </c>
    </row>
    <row r="703" spans="1:10" x14ac:dyDescent="0.25">
      <c r="A703">
        <v>2110100136</v>
      </c>
      <c r="B703">
        <v>30</v>
      </c>
      <c r="C703" t="s">
        <v>972</v>
      </c>
      <c r="D703" t="s">
        <v>2612</v>
      </c>
      <c r="E703" s="3">
        <v>12000</v>
      </c>
      <c r="F703" t="s">
        <v>7944</v>
      </c>
      <c r="G703">
        <v>2310160002</v>
      </c>
      <c r="H703" t="s">
        <v>936</v>
      </c>
      <c r="I703" t="s">
        <v>2612</v>
      </c>
      <c r="J703" s="3">
        <v>12000</v>
      </c>
    </row>
    <row r="704" spans="1:10" x14ac:dyDescent="0.25">
      <c r="A704">
        <v>2110100136</v>
      </c>
      <c r="B704">
        <v>40</v>
      </c>
      <c r="C704" t="s">
        <v>972</v>
      </c>
      <c r="D704" t="s">
        <v>2612</v>
      </c>
      <c r="E704" s="3">
        <v>12000</v>
      </c>
      <c r="F704" t="s">
        <v>7944</v>
      </c>
      <c r="G704">
        <v>2320050609</v>
      </c>
      <c r="H704" t="s">
        <v>5147</v>
      </c>
      <c r="I704" t="s">
        <v>2612</v>
      </c>
      <c r="J704" s="3">
        <v>12000</v>
      </c>
    </row>
    <row r="705" spans="1:10" x14ac:dyDescent="0.25">
      <c r="A705">
        <v>2110100136</v>
      </c>
      <c r="B705">
        <v>50</v>
      </c>
      <c r="C705" t="s">
        <v>972</v>
      </c>
      <c r="D705" t="s">
        <v>2612</v>
      </c>
      <c r="E705" s="3">
        <v>12000</v>
      </c>
      <c r="F705" t="s">
        <v>7944</v>
      </c>
      <c r="G705">
        <v>2500030152</v>
      </c>
      <c r="H705" t="s">
        <v>1939</v>
      </c>
      <c r="I705" t="s">
        <v>2612</v>
      </c>
      <c r="J705" s="3">
        <v>83</v>
      </c>
    </row>
    <row r="706" spans="1:10" x14ac:dyDescent="0.25">
      <c r="A706">
        <v>2110100136</v>
      </c>
      <c r="B706">
        <v>60</v>
      </c>
      <c r="C706" t="s">
        <v>972</v>
      </c>
      <c r="D706" t="s">
        <v>2612</v>
      </c>
      <c r="E706" s="3">
        <v>12000</v>
      </c>
      <c r="F706" t="s">
        <v>7944</v>
      </c>
      <c r="G706">
        <v>2500110024</v>
      </c>
      <c r="H706" t="s">
        <v>1802</v>
      </c>
      <c r="I706" t="s">
        <v>4426</v>
      </c>
      <c r="J706" s="3">
        <v>5</v>
      </c>
    </row>
    <row r="707" spans="1:10" x14ac:dyDescent="0.25">
      <c r="A707">
        <v>2110100136</v>
      </c>
      <c r="B707">
        <v>70</v>
      </c>
      <c r="C707" t="s">
        <v>972</v>
      </c>
      <c r="D707" t="s">
        <v>2612</v>
      </c>
      <c r="E707" s="3">
        <v>12000</v>
      </c>
      <c r="F707" t="s">
        <v>7944</v>
      </c>
      <c r="G707">
        <v>2410110091</v>
      </c>
      <c r="H707" t="s">
        <v>1772</v>
      </c>
      <c r="I707" t="s">
        <v>4426</v>
      </c>
      <c r="J707" s="3">
        <v>336</v>
      </c>
    </row>
    <row r="708" spans="1:10" x14ac:dyDescent="0.25">
      <c r="A708">
        <v>2110100137</v>
      </c>
      <c r="B708">
        <v>10</v>
      </c>
      <c r="C708" t="s">
        <v>3682</v>
      </c>
      <c r="D708" t="s">
        <v>2612</v>
      </c>
      <c r="E708" s="3">
        <v>12000</v>
      </c>
      <c r="F708" t="s">
        <v>7944</v>
      </c>
      <c r="G708">
        <v>2310230056</v>
      </c>
      <c r="H708" t="s">
        <v>934</v>
      </c>
      <c r="I708" t="s">
        <v>2612</v>
      </c>
      <c r="J708" s="3">
        <v>12000</v>
      </c>
    </row>
    <row r="709" spans="1:10" x14ac:dyDescent="0.25">
      <c r="A709">
        <v>2110100137</v>
      </c>
      <c r="B709">
        <v>20</v>
      </c>
      <c r="C709" t="s">
        <v>3682</v>
      </c>
      <c r="D709" t="s">
        <v>2612</v>
      </c>
      <c r="E709" s="3">
        <v>12000</v>
      </c>
      <c r="F709" t="s">
        <v>7944</v>
      </c>
      <c r="G709">
        <v>2310160265</v>
      </c>
      <c r="H709" t="s">
        <v>1218</v>
      </c>
      <c r="I709" t="s">
        <v>2612</v>
      </c>
      <c r="J709" s="3">
        <v>12000</v>
      </c>
    </row>
    <row r="710" spans="1:10" x14ac:dyDescent="0.25">
      <c r="A710">
        <v>2110100137</v>
      </c>
      <c r="B710">
        <v>30</v>
      </c>
      <c r="C710" t="s">
        <v>3682</v>
      </c>
      <c r="D710" t="s">
        <v>2612</v>
      </c>
      <c r="E710" s="3">
        <v>12000</v>
      </c>
      <c r="F710" t="s">
        <v>7944</v>
      </c>
      <c r="G710">
        <v>2310160002</v>
      </c>
      <c r="H710" t="s">
        <v>936</v>
      </c>
      <c r="I710" t="s">
        <v>2612</v>
      </c>
      <c r="J710" s="3">
        <v>12000</v>
      </c>
    </row>
    <row r="711" spans="1:10" x14ac:dyDescent="0.25">
      <c r="A711">
        <v>2110100137</v>
      </c>
      <c r="B711">
        <v>40</v>
      </c>
      <c r="C711" t="s">
        <v>3682</v>
      </c>
      <c r="D711" t="s">
        <v>2612</v>
      </c>
      <c r="E711" s="3">
        <v>12000</v>
      </c>
      <c r="F711" t="s">
        <v>7944</v>
      </c>
      <c r="G711">
        <v>2320050610</v>
      </c>
      <c r="H711" t="s">
        <v>5148</v>
      </c>
      <c r="I711" t="s">
        <v>2612</v>
      </c>
      <c r="J711" s="3">
        <v>12000</v>
      </c>
    </row>
    <row r="712" spans="1:10" x14ac:dyDescent="0.25">
      <c r="A712">
        <v>2110100137</v>
      </c>
      <c r="B712">
        <v>50</v>
      </c>
      <c r="C712" t="s">
        <v>3682</v>
      </c>
      <c r="D712" t="s">
        <v>2612</v>
      </c>
      <c r="E712" s="3">
        <v>12000</v>
      </c>
      <c r="F712" t="s">
        <v>7944</v>
      </c>
      <c r="G712">
        <v>2500030152</v>
      </c>
      <c r="H712" t="s">
        <v>1939</v>
      </c>
      <c r="I712" t="s">
        <v>2612</v>
      </c>
      <c r="J712" s="3">
        <v>83</v>
      </c>
    </row>
    <row r="713" spans="1:10" x14ac:dyDescent="0.25">
      <c r="A713">
        <v>2110100137</v>
      </c>
      <c r="B713">
        <v>60</v>
      </c>
      <c r="C713" t="s">
        <v>3682</v>
      </c>
      <c r="D713" t="s">
        <v>2612</v>
      </c>
      <c r="E713" s="3">
        <v>12000</v>
      </c>
      <c r="F713" t="s">
        <v>7944</v>
      </c>
      <c r="G713">
        <v>2500110024</v>
      </c>
      <c r="H713" t="s">
        <v>1802</v>
      </c>
      <c r="I713" t="s">
        <v>4426</v>
      </c>
      <c r="J713" s="3">
        <v>5</v>
      </c>
    </row>
    <row r="714" spans="1:10" x14ac:dyDescent="0.25">
      <c r="A714">
        <v>2110100137</v>
      </c>
      <c r="B714">
        <v>70</v>
      </c>
      <c r="C714" t="s">
        <v>3682</v>
      </c>
      <c r="D714" t="s">
        <v>2612</v>
      </c>
      <c r="E714" s="3">
        <v>12000</v>
      </c>
      <c r="F714" t="s">
        <v>7944</v>
      </c>
      <c r="G714">
        <v>2410110090</v>
      </c>
      <c r="H714" t="s">
        <v>1720</v>
      </c>
      <c r="I714" t="s">
        <v>4426</v>
      </c>
      <c r="J714" s="3">
        <v>336</v>
      </c>
    </row>
    <row r="715" spans="1:10" x14ac:dyDescent="0.25">
      <c r="A715">
        <v>2110100138</v>
      </c>
      <c r="B715">
        <v>10</v>
      </c>
      <c r="C715" t="s">
        <v>345</v>
      </c>
      <c r="D715" t="s">
        <v>2612</v>
      </c>
      <c r="E715" s="3">
        <v>12000</v>
      </c>
      <c r="F715" t="s">
        <v>7944</v>
      </c>
      <c r="G715">
        <v>2310230056</v>
      </c>
      <c r="H715" t="s">
        <v>934</v>
      </c>
      <c r="I715" t="s">
        <v>2612</v>
      </c>
      <c r="J715" s="3">
        <v>12000</v>
      </c>
    </row>
    <row r="716" spans="1:10" x14ac:dyDescent="0.25">
      <c r="A716">
        <v>2110100138</v>
      </c>
      <c r="B716">
        <v>20</v>
      </c>
      <c r="C716" t="s">
        <v>345</v>
      </c>
      <c r="D716" t="s">
        <v>2612</v>
      </c>
      <c r="E716" s="3">
        <v>12000</v>
      </c>
      <c r="F716" t="s">
        <v>7944</v>
      </c>
      <c r="G716">
        <v>2310160266</v>
      </c>
      <c r="H716" t="s">
        <v>935</v>
      </c>
      <c r="I716" t="s">
        <v>2612</v>
      </c>
      <c r="J716" s="3">
        <v>12000</v>
      </c>
    </row>
    <row r="717" spans="1:10" x14ac:dyDescent="0.25">
      <c r="A717">
        <v>2110100138</v>
      </c>
      <c r="B717">
        <v>30</v>
      </c>
      <c r="C717" t="s">
        <v>345</v>
      </c>
      <c r="D717" t="s">
        <v>2612</v>
      </c>
      <c r="E717" s="3">
        <v>12000</v>
      </c>
      <c r="F717" t="s">
        <v>7944</v>
      </c>
      <c r="G717">
        <v>2310160002</v>
      </c>
      <c r="H717" t="s">
        <v>936</v>
      </c>
      <c r="I717" t="s">
        <v>2612</v>
      </c>
      <c r="J717" s="3">
        <v>12000</v>
      </c>
    </row>
    <row r="718" spans="1:10" x14ac:dyDescent="0.25">
      <c r="A718">
        <v>2110100138</v>
      </c>
      <c r="B718">
        <v>40</v>
      </c>
      <c r="C718" t="s">
        <v>345</v>
      </c>
      <c r="D718" t="s">
        <v>2612</v>
      </c>
      <c r="E718" s="3">
        <v>12000</v>
      </c>
      <c r="F718" t="s">
        <v>7944</v>
      </c>
      <c r="G718">
        <v>2320050611</v>
      </c>
      <c r="H718" t="s">
        <v>2193</v>
      </c>
      <c r="I718" t="s">
        <v>2612</v>
      </c>
      <c r="J718" s="3">
        <v>12000</v>
      </c>
    </row>
    <row r="719" spans="1:10" x14ac:dyDescent="0.25">
      <c r="A719">
        <v>2110100138</v>
      </c>
      <c r="B719">
        <v>50</v>
      </c>
      <c r="C719" t="s">
        <v>345</v>
      </c>
      <c r="D719" t="s">
        <v>2612</v>
      </c>
      <c r="E719" s="3">
        <v>12000</v>
      </c>
      <c r="F719" t="s">
        <v>7944</v>
      </c>
      <c r="G719">
        <v>2500030152</v>
      </c>
      <c r="H719" t="s">
        <v>1939</v>
      </c>
      <c r="I719" t="s">
        <v>2612</v>
      </c>
      <c r="J719" s="3">
        <v>84</v>
      </c>
    </row>
    <row r="720" spans="1:10" x14ac:dyDescent="0.25">
      <c r="A720">
        <v>2110100138</v>
      </c>
      <c r="B720">
        <v>60</v>
      </c>
      <c r="C720" t="s">
        <v>345</v>
      </c>
      <c r="D720" t="s">
        <v>2612</v>
      </c>
      <c r="E720" s="3">
        <v>12000</v>
      </c>
      <c r="F720" t="s">
        <v>7944</v>
      </c>
      <c r="G720">
        <v>2500110024</v>
      </c>
      <c r="H720" t="s">
        <v>1802</v>
      </c>
      <c r="I720" t="s">
        <v>4426</v>
      </c>
      <c r="J720" s="3">
        <v>5</v>
      </c>
    </row>
    <row r="721" spans="1:10" x14ac:dyDescent="0.25">
      <c r="A721">
        <v>2110100138</v>
      </c>
      <c r="B721">
        <v>70</v>
      </c>
      <c r="C721" t="s">
        <v>345</v>
      </c>
      <c r="D721" t="s">
        <v>2612</v>
      </c>
      <c r="E721" s="3">
        <v>12000</v>
      </c>
      <c r="F721" t="s">
        <v>7944</v>
      </c>
      <c r="G721">
        <v>2410110089</v>
      </c>
      <c r="H721" t="s">
        <v>1725</v>
      </c>
      <c r="I721" t="s">
        <v>4426</v>
      </c>
      <c r="J721" s="3">
        <v>336</v>
      </c>
    </row>
    <row r="722" spans="1:10" x14ac:dyDescent="0.25">
      <c r="A722">
        <v>2110100139</v>
      </c>
      <c r="B722">
        <v>10</v>
      </c>
      <c r="C722" t="s">
        <v>346</v>
      </c>
      <c r="D722" t="s">
        <v>2612</v>
      </c>
      <c r="E722" s="3">
        <v>12000</v>
      </c>
      <c r="F722" t="s">
        <v>7944</v>
      </c>
      <c r="G722">
        <v>2310230056</v>
      </c>
      <c r="H722" t="s">
        <v>934</v>
      </c>
      <c r="I722" t="s">
        <v>2612</v>
      </c>
      <c r="J722" s="3">
        <v>12000</v>
      </c>
    </row>
    <row r="723" spans="1:10" x14ac:dyDescent="0.25">
      <c r="A723">
        <v>2110100139</v>
      </c>
      <c r="B723">
        <v>20</v>
      </c>
      <c r="C723" t="s">
        <v>346</v>
      </c>
      <c r="D723" t="s">
        <v>2612</v>
      </c>
      <c r="E723" s="3">
        <v>12000</v>
      </c>
      <c r="F723" t="s">
        <v>7944</v>
      </c>
      <c r="G723">
        <v>2310160267</v>
      </c>
      <c r="H723" t="s">
        <v>2552</v>
      </c>
      <c r="I723" t="s">
        <v>2612</v>
      </c>
      <c r="J723" s="3">
        <v>12000</v>
      </c>
    </row>
    <row r="724" spans="1:10" x14ac:dyDescent="0.25">
      <c r="A724">
        <v>2110100139</v>
      </c>
      <c r="B724">
        <v>30</v>
      </c>
      <c r="C724" t="s">
        <v>346</v>
      </c>
      <c r="D724" t="s">
        <v>2612</v>
      </c>
      <c r="E724" s="3">
        <v>12000</v>
      </c>
      <c r="F724" t="s">
        <v>7944</v>
      </c>
      <c r="G724">
        <v>2310160002</v>
      </c>
      <c r="H724" t="s">
        <v>936</v>
      </c>
      <c r="I724" t="s">
        <v>2612</v>
      </c>
      <c r="J724" s="3">
        <v>12000</v>
      </c>
    </row>
    <row r="725" spans="1:10" x14ac:dyDescent="0.25">
      <c r="A725">
        <v>2110100139</v>
      </c>
      <c r="B725">
        <v>40</v>
      </c>
      <c r="C725" t="s">
        <v>346</v>
      </c>
      <c r="D725" t="s">
        <v>2612</v>
      </c>
      <c r="E725" s="3">
        <v>12000</v>
      </c>
      <c r="F725" t="s">
        <v>7944</v>
      </c>
      <c r="G725">
        <v>2320050612</v>
      </c>
      <c r="H725" t="s">
        <v>5149</v>
      </c>
      <c r="I725" t="s">
        <v>2612</v>
      </c>
      <c r="J725" s="3">
        <v>12000</v>
      </c>
    </row>
    <row r="726" spans="1:10" x14ac:dyDescent="0.25">
      <c r="A726">
        <v>2110100139</v>
      </c>
      <c r="B726">
        <v>50</v>
      </c>
      <c r="C726" t="s">
        <v>346</v>
      </c>
      <c r="D726" t="s">
        <v>2612</v>
      </c>
      <c r="E726" s="3">
        <v>12000</v>
      </c>
      <c r="F726" t="s">
        <v>7944</v>
      </c>
      <c r="G726">
        <v>2500030152</v>
      </c>
      <c r="H726" t="s">
        <v>1939</v>
      </c>
      <c r="I726" t="s">
        <v>2612</v>
      </c>
      <c r="J726" s="3">
        <v>83</v>
      </c>
    </row>
    <row r="727" spans="1:10" x14ac:dyDescent="0.25">
      <c r="A727">
        <v>2110100139</v>
      </c>
      <c r="B727">
        <v>60</v>
      </c>
      <c r="C727" t="s">
        <v>346</v>
      </c>
      <c r="D727" t="s">
        <v>2612</v>
      </c>
      <c r="E727" s="3">
        <v>12000</v>
      </c>
      <c r="F727" t="s">
        <v>7944</v>
      </c>
      <c r="G727">
        <v>2500110024</v>
      </c>
      <c r="H727" t="s">
        <v>1802</v>
      </c>
      <c r="I727" t="s">
        <v>4426</v>
      </c>
      <c r="J727" s="3">
        <v>5</v>
      </c>
    </row>
    <row r="728" spans="1:10" x14ac:dyDescent="0.25">
      <c r="A728">
        <v>2110100139</v>
      </c>
      <c r="B728">
        <v>70</v>
      </c>
      <c r="C728" t="s">
        <v>346</v>
      </c>
      <c r="D728" t="s">
        <v>2612</v>
      </c>
      <c r="E728" s="3">
        <v>12000</v>
      </c>
      <c r="F728" t="s">
        <v>7944</v>
      </c>
      <c r="G728">
        <v>2410110088</v>
      </c>
      <c r="H728" t="s">
        <v>1728</v>
      </c>
      <c r="I728" t="s">
        <v>4426</v>
      </c>
      <c r="J728" s="3">
        <v>336</v>
      </c>
    </row>
    <row r="729" spans="1:10" x14ac:dyDescent="0.25">
      <c r="A729">
        <v>2110100225</v>
      </c>
      <c r="B729">
        <v>10</v>
      </c>
      <c r="C729" t="s">
        <v>871</v>
      </c>
      <c r="D729" t="s">
        <v>2632</v>
      </c>
      <c r="E729" s="3">
        <v>1000</v>
      </c>
      <c r="G729">
        <v>2000050601</v>
      </c>
      <c r="H729" t="s">
        <v>2749</v>
      </c>
      <c r="I729" t="s">
        <v>2612</v>
      </c>
      <c r="J729" s="3">
        <v>1000</v>
      </c>
    </row>
    <row r="730" spans="1:10" x14ac:dyDescent="0.25">
      <c r="A730">
        <v>2110100225</v>
      </c>
      <c r="B730">
        <v>20</v>
      </c>
      <c r="C730" t="s">
        <v>871</v>
      </c>
      <c r="D730" t="s">
        <v>2632</v>
      </c>
      <c r="E730" s="3">
        <v>1000</v>
      </c>
      <c r="G730">
        <v>2000050603</v>
      </c>
      <c r="H730" t="s">
        <v>2751</v>
      </c>
      <c r="I730" t="s">
        <v>2612</v>
      </c>
      <c r="J730" s="3">
        <v>1000</v>
      </c>
    </row>
    <row r="731" spans="1:10" x14ac:dyDescent="0.25">
      <c r="A731">
        <v>2110100225</v>
      </c>
      <c r="B731">
        <v>30</v>
      </c>
      <c r="C731" t="s">
        <v>871</v>
      </c>
      <c r="D731" t="s">
        <v>2632</v>
      </c>
      <c r="E731" s="3">
        <v>1000</v>
      </c>
      <c r="G731">
        <v>2000070139</v>
      </c>
      <c r="H731" t="s">
        <v>2787</v>
      </c>
      <c r="I731" t="s">
        <v>2612</v>
      </c>
      <c r="J731" s="3">
        <v>1000</v>
      </c>
    </row>
    <row r="732" spans="1:10" x14ac:dyDescent="0.25">
      <c r="A732">
        <v>2110100225</v>
      </c>
      <c r="B732">
        <v>40</v>
      </c>
      <c r="C732" t="s">
        <v>871</v>
      </c>
      <c r="D732" t="s">
        <v>2632</v>
      </c>
      <c r="E732" s="3">
        <v>1000</v>
      </c>
      <c r="G732">
        <v>2000150041</v>
      </c>
      <c r="H732" t="s">
        <v>2914</v>
      </c>
      <c r="I732" t="s">
        <v>2612</v>
      </c>
      <c r="J732" s="3">
        <v>1000</v>
      </c>
    </row>
    <row r="733" spans="1:10" x14ac:dyDescent="0.25">
      <c r="A733">
        <v>2110100225</v>
      </c>
      <c r="B733">
        <v>50</v>
      </c>
      <c r="C733" t="s">
        <v>871</v>
      </c>
      <c r="D733" t="s">
        <v>2632</v>
      </c>
      <c r="E733" s="3">
        <v>1000</v>
      </c>
      <c r="G733">
        <v>2320071524</v>
      </c>
      <c r="H733" t="s">
        <v>5377</v>
      </c>
      <c r="I733" t="s">
        <v>2612</v>
      </c>
      <c r="J733" s="3">
        <v>1000</v>
      </c>
    </row>
    <row r="734" spans="1:10" x14ac:dyDescent="0.25">
      <c r="A734">
        <v>2110100225</v>
      </c>
      <c r="B734">
        <v>60</v>
      </c>
      <c r="C734" t="s">
        <v>871</v>
      </c>
      <c r="D734" t="s">
        <v>2632</v>
      </c>
      <c r="E734" s="3">
        <v>1000</v>
      </c>
      <c r="G734">
        <v>2500090065</v>
      </c>
      <c r="H734" t="s">
        <v>6436</v>
      </c>
      <c r="I734" t="s">
        <v>2612</v>
      </c>
      <c r="J734" s="3">
        <v>100</v>
      </c>
    </row>
    <row r="735" spans="1:10" x14ac:dyDescent="0.25">
      <c r="A735">
        <v>2110100225</v>
      </c>
      <c r="B735">
        <v>70</v>
      </c>
      <c r="C735" t="s">
        <v>871</v>
      </c>
      <c r="D735" t="s">
        <v>2632</v>
      </c>
      <c r="E735" s="3">
        <v>1000</v>
      </c>
      <c r="G735">
        <v>2500030226</v>
      </c>
      <c r="H735" t="s">
        <v>1822</v>
      </c>
      <c r="I735" t="s">
        <v>2612</v>
      </c>
      <c r="J735" s="3">
        <v>10</v>
      </c>
    </row>
    <row r="736" spans="1:10" x14ac:dyDescent="0.25">
      <c r="A736">
        <v>2110100225</v>
      </c>
      <c r="B736">
        <v>80</v>
      </c>
      <c r="C736" t="s">
        <v>871</v>
      </c>
      <c r="D736" t="s">
        <v>2632</v>
      </c>
      <c r="E736" s="3">
        <v>1000</v>
      </c>
      <c r="G736">
        <v>2500150004</v>
      </c>
      <c r="H736" t="s">
        <v>1741</v>
      </c>
      <c r="I736" t="s">
        <v>2612</v>
      </c>
      <c r="J736" s="3">
        <v>1</v>
      </c>
    </row>
    <row r="737" spans="1:10" x14ac:dyDescent="0.25">
      <c r="A737">
        <v>2110100225</v>
      </c>
      <c r="B737">
        <v>90</v>
      </c>
      <c r="C737" t="s">
        <v>871</v>
      </c>
      <c r="D737" t="s">
        <v>2632</v>
      </c>
      <c r="E737" s="3">
        <v>1000</v>
      </c>
      <c r="G737">
        <v>2500150007</v>
      </c>
      <c r="H737" t="s">
        <v>6474</v>
      </c>
      <c r="I737" t="s">
        <v>3524</v>
      </c>
      <c r="J737" s="3">
        <v>0.25</v>
      </c>
    </row>
    <row r="738" spans="1:10" x14ac:dyDescent="0.25">
      <c r="A738">
        <v>2110100227</v>
      </c>
      <c r="B738">
        <v>10</v>
      </c>
      <c r="C738" t="s">
        <v>3716</v>
      </c>
      <c r="D738" t="s">
        <v>2632</v>
      </c>
      <c r="E738" s="3">
        <v>1650</v>
      </c>
      <c r="F738" t="s">
        <v>2121</v>
      </c>
      <c r="G738">
        <v>2000630065</v>
      </c>
      <c r="H738" t="s">
        <v>3335</v>
      </c>
      <c r="I738" t="s">
        <v>2612</v>
      </c>
      <c r="J738" s="3">
        <v>1650</v>
      </c>
    </row>
    <row r="739" spans="1:10" x14ac:dyDescent="0.25">
      <c r="A739">
        <v>2110100227</v>
      </c>
      <c r="B739">
        <v>20</v>
      </c>
      <c r="C739" t="s">
        <v>3716</v>
      </c>
      <c r="D739" t="s">
        <v>2632</v>
      </c>
      <c r="E739" s="3">
        <v>1650</v>
      </c>
      <c r="F739" t="s">
        <v>2121</v>
      </c>
      <c r="G739">
        <v>2000020080</v>
      </c>
      <c r="H739" t="s">
        <v>2635</v>
      </c>
      <c r="I739" t="s">
        <v>2612</v>
      </c>
      <c r="J739" s="3">
        <v>1650</v>
      </c>
    </row>
    <row r="740" spans="1:10" x14ac:dyDescent="0.25">
      <c r="A740">
        <v>2110100227</v>
      </c>
      <c r="B740">
        <v>30</v>
      </c>
      <c r="C740" t="s">
        <v>3716</v>
      </c>
      <c r="D740" t="s">
        <v>2632</v>
      </c>
      <c r="E740" s="3">
        <v>1650</v>
      </c>
      <c r="F740" t="s">
        <v>2121</v>
      </c>
      <c r="G740">
        <v>2500030019</v>
      </c>
      <c r="H740" t="s">
        <v>1678</v>
      </c>
      <c r="I740" t="s">
        <v>2612</v>
      </c>
      <c r="J740" s="3">
        <v>70</v>
      </c>
    </row>
    <row r="741" spans="1:10" x14ac:dyDescent="0.25">
      <c r="A741">
        <v>2110100227</v>
      </c>
      <c r="B741">
        <v>40</v>
      </c>
      <c r="C741" t="s">
        <v>3716</v>
      </c>
      <c r="D741" t="s">
        <v>2632</v>
      </c>
      <c r="E741" s="3">
        <v>1650</v>
      </c>
      <c r="F741" t="s">
        <v>2121</v>
      </c>
      <c r="G741">
        <v>2320071503</v>
      </c>
      <c r="H741" t="s">
        <v>5362</v>
      </c>
      <c r="I741" t="s">
        <v>2612</v>
      </c>
      <c r="J741" s="3">
        <v>1670</v>
      </c>
    </row>
    <row r="742" spans="1:10" x14ac:dyDescent="0.25">
      <c r="A742">
        <v>2110100227</v>
      </c>
      <c r="B742">
        <v>50</v>
      </c>
      <c r="C742" t="s">
        <v>3716</v>
      </c>
      <c r="D742" t="s">
        <v>2632</v>
      </c>
      <c r="E742" s="3">
        <v>1650</v>
      </c>
      <c r="F742" t="s">
        <v>2121</v>
      </c>
      <c r="G742">
        <v>2500150007</v>
      </c>
      <c r="H742" t="s">
        <v>6474</v>
      </c>
      <c r="I742" t="s">
        <v>3524</v>
      </c>
      <c r="J742" s="3">
        <v>4</v>
      </c>
    </row>
    <row r="743" spans="1:10" x14ac:dyDescent="0.25">
      <c r="A743">
        <v>2110100227</v>
      </c>
      <c r="B743">
        <v>60</v>
      </c>
      <c r="C743" t="s">
        <v>3716</v>
      </c>
      <c r="D743" t="s">
        <v>2632</v>
      </c>
      <c r="E743" s="3">
        <v>1650</v>
      </c>
      <c r="F743" t="s">
        <v>2121</v>
      </c>
      <c r="G743">
        <v>2500150004</v>
      </c>
      <c r="H743" t="s">
        <v>1741</v>
      </c>
      <c r="I743" t="s">
        <v>2612</v>
      </c>
      <c r="J743" s="3">
        <v>2</v>
      </c>
    </row>
    <row r="744" spans="1:10" x14ac:dyDescent="0.25">
      <c r="A744">
        <v>2110100227</v>
      </c>
      <c r="B744">
        <v>70</v>
      </c>
      <c r="C744" t="s">
        <v>3716</v>
      </c>
      <c r="D744" t="s">
        <v>2632</v>
      </c>
      <c r="E744" s="3">
        <v>1650</v>
      </c>
      <c r="F744" t="s">
        <v>2121</v>
      </c>
      <c r="G744">
        <v>2500090019</v>
      </c>
      <c r="H744" t="s">
        <v>7952</v>
      </c>
      <c r="I744" t="s">
        <v>2612</v>
      </c>
      <c r="J744" s="3">
        <v>140</v>
      </c>
    </row>
    <row r="745" spans="1:10" x14ac:dyDescent="0.25">
      <c r="A745">
        <v>2110100244</v>
      </c>
      <c r="B745">
        <v>10</v>
      </c>
      <c r="C745" t="s">
        <v>952</v>
      </c>
      <c r="D745" t="s">
        <v>3687</v>
      </c>
      <c r="E745" s="3">
        <v>1000</v>
      </c>
      <c r="F745" t="s">
        <v>2121</v>
      </c>
      <c r="G745">
        <v>2140110604</v>
      </c>
      <c r="H745" t="s">
        <v>421</v>
      </c>
      <c r="I745" t="s">
        <v>2612</v>
      </c>
      <c r="J745" s="3">
        <v>5</v>
      </c>
    </row>
    <row r="746" spans="1:10" x14ac:dyDescent="0.25">
      <c r="A746">
        <v>2110100244</v>
      </c>
      <c r="B746">
        <v>20</v>
      </c>
      <c r="C746" t="s">
        <v>952</v>
      </c>
      <c r="D746" t="s">
        <v>3687</v>
      </c>
      <c r="E746" s="3">
        <v>1000</v>
      </c>
      <c r="F746" t="s">
        <v>2121</v>
      </c>
      <c r="G746">
        <v>2000140133</v>
      </c>
      <c r="H746" t="s">
        <v>2865</v>
      </c>
      <c r="I746" t="s">
        <v>2612</v>
      </c>
      <c r="J746" s="3">
        <v>1</v>
      </c>
    </row>
    <row r="747" spans="1:10" x14ac:dyDescent="0.25">
      <c r="A747">
        <v>2110100244</v>
      </c>
      <c r="B747">
        <v>30</v>
      </c>
      <c r="C747" t="s">
        <v>952</v>
      </c>
      <c r="D747" t="s">
        <v>3687</v>
      </c>
      <c r="E747" s="3">
        <v>1000</v>
      </c>
      <c r="F747" t="s">
        <v>2121</v>
      </c>
      <c r="G747">
        <v>2110020095</v>
      </c>
      <c r="H747" t="s">
        <v>552</v>
      </c>
      <c r="I747" t="s">
        <v>2612</v>
      </c>
      <c r="J747" s="3">
        <v>1</v>
      </c>
    </row>
    <row r="748" spans="1:10" x14ac:dyDescent="0.25">
      <c r="A748">
        <v>2110100244</v>
      </c>
      <c r="B748">
        <v>40</v>
      </c>
      <c r="C748" t="s">
        <v>952</v>
      </c>
      <c r="D748" t="s">
        <v>3687</v>
      </c>
      <c r="E748" s="3">
        <v>1000</v>
      </c>
      <c r="F748" t="s">
        <v>2121</v>
      </c>
      <c r="G748">
        <v>2000140106</v>
      </c>
      <c r="H748" t="s">
        <v>2851</v>
      </c>
      <c r="I748" t="s">
        <v>2612</v>
      </c>
      <c r="J748" s="3">
        <v>2</v>
      </c>
    </row>
    <row r="749" spans="1:10" x14ac:dyDescent="0.25">
      <c r="A749">
        <v>2110100244</v>
      </c>
      <c r="B749">
        <v>50</v>
      </c>
      <c r="C749" t="s">
        <v>952</v>
      </c>
      <c r="D749" t="s">
        <v>3687</v>
      </c>
      <c r="E749" s="3">
        <v>1000</v>
      </c>
      <c r="F749" t="s">
        <v>2121</v>
      </c>
      <c r="G749">
        <v>2110080227</v>
      </c>
      <c r="H749" t="s">
        <v>734</v>
      </c>
      <c r="I749" t="s">
        <v>2612</v>
      </c>
      <c r="J749" s="3">
        <v>2</v>
      </c>
    </row>
    <row r="750" spans="1:10" x14ac:dyDescent="0.25">
      <c r="A750">
        <v>2110100244</v>
      </c>
      <c r="B750">
        <v>60</v>
      </c>
      <c r="C750" t="s">
        <v>952</v>
      </c>
      <c r="D750" t="s">
        <v>3687</v>
      </c>
      <c r="E750" s="3">
        <v>1000</v>
      </c>
      <c r="F750" t="s">
        <v>2121</v>
      </c>
      <c r="G750">
        <v>2110080229</v>
      </c>
      <c r="H750" t="s">
        <v>762</v>
      </c>
      <c r="I750" t="s">
        <v>2612</v>
      </c>
      <c r="J750" s="3">
        <v>2</v>
      </c>
    </row>
    <row r="751" spans="1:10" x14ac:dyDescent="0.25">
      <c r="A751">
        <v>2110100244</v>
      </c>
      <c r="B751">
        <v>70</v>
      </c>
      <c r="C751" t="s">
        <v>952</v>
      </c>
      <c r="D751" t="s">
        <v>3687</v>
      </c>
      <c r="E751" s="3">
        <v>1000</v>
      </c>
      <c r="F751" t="s">
        <v>2121</v>
      </c>
      <c r="G751">
        <v>2000160039</v>
      </c>
      <c r="H751" t="s">
        <v>2921</v>
      </c>
      <c r="I751" t="s">
        <v>2612</v>
      </c>
      <c r="J751" s="3">
        <v>1</v>
      </c>
    </row>
    <row r="752" spans="1:10" x14ac:dyDescent="0.25">
      <c r="A752">
        <v>2110100244</v>
      </c>
      <c r="B752">
        <v>80</v>
      </c>
      <c r="C752" t="s">
        <v>952</v>
      </c>
      <c r="D752" t="s">
        <v>3687</v>
      </c>
      <c r="E752" s="3">
        <v>1000</v>
      </c>
      <c r="F752" t="s">
        <v>2121</v>
      </c>
      <c r="G752">
        <v>2000020075</v>
      </c>
      <c r="H752" t="s">
        <v>2627</v>
      </c>
      <c r="I752" t="s">
        <v>2612</v>
      </c>
      <c r="J752" s="3">
        <v>1</v>
      </c>
    </row>
    <row r="753" spans="1:10" x14ac:dyDescent="0.25">
      <c r="A753">
        <v>2110100244</v>
      </c>
      <c r="B753">
        <v>90</v>
      </c>
      <c r="C753" t="s">
        <v>952</v>
      </c>
      <c r="D753" t="s">
        <v>3687</v>
      </c>
      <c r="E753" s="3">
        <v>1000</v>
      </c>
      <c r="F753" t="s">
        <v>2121</v>
      </c>
      <c r="G753">
        <v>2000940006</v>
      </c>
      <c r="H753" t="s">
        <v>3526</v>
      </c>
      <c r="I753" t="s">
        <v>2612</v>
      </c>
      <c r="J753" s="3">
        <v>1</v>
      </c>
    </row>
    <row r="754" spans="1:10" x14ac:dyDescent="0.25">
      <c r="A754">
        <v>2110100244</v>
      </c>
      <c r="B754">
        <v>100</v>
      </c>
      <c r="C754" t="s">
        <v>952</v>
      </c>
      <c r="D754" t="s">
        <v>3687</v>
      </c>
      <c r="E754" s="3">
        <v>1000</v>
      </c>
      <c r="F754" t="s">
        <v>2121</v>
      </c>
      <c r="G754">
        <v>2000630065</v>
      </c>
      <c r="H754" t="s">
        <v>3335</v>
      </c>
      <c r="I754" t="s">
        <v>2612</v>
      </c>
      <c r="J754" s="3">
        <v>1</v>
      </c>
    </row>
    <row r="755" spans="1:10" x14ac:dyDescent="0.25">
      <c r="A755">
        <v>2110100244</v>
      </c>
      <c r="B755">
        <v>110</v>
      </c>
      <c r="C755" t="s">
        <v>952</v>
      </c>
      <c r="D755" t="s">
        <v>3687</v>
      </c>
      <c r="E755" s="3">
        <v>1000</v>
      </c>
      <c r="F755" t="s">
        <v>2121</v>
      </c>
      <c r="G755">
        <v>2000030051</v>
      </c>
      <c r="H755" t="s">
        <v>2647</v>
      </c>
      <c r="I755" t="s">
        <v>2612</v>
      </c>
      <c r="J755" s="3">
        <v>1</v>
      </c>
    </row>
    <row r="756" spans="1:10" x14ac:dyDescent="0.25">
      <c r="A756">
        <v>2110100244</v>
      </c>
      <c r="B756">
        <v>120</v>
      </c>
      <c r="C756" t="s">
        <v>952</v>
      </c>
      <c r="D756" t="s">
        <v>3687</v>
      </c>
      <c r="E756" s="3">
        <v>1000</v>
      </c>
      <c r="F756" t="s">
        <v>2121</v>
      </c>
      <c r="G756">
        <v>2320071535</v>
      </c>
      <c r="H756" t="s">
        <v>5382</v>
      </c>
      <c r="I756" t="s">
        <v>2612</v>
      </c>
      <c r="J756" s="3">
        <v>1</v>
      </c>
    </row>
    <row r="757" spans="1:10" x14ac:dyDescent="0.25">
      <c r="A757">
        <v>2110100244</v>
      </c>
      <c r="B757">
        <v>130</v>
      </c>
      <c r="C757" t="s">
        <v>952</v>
      </c>
      <c r="D757" t="s">
        <v>3687</v>
      </c>
      <c r="E757" s="3">
        <v>1000</v>
      </c>
      <c r="F757" t="s">
        <v>2121</v>
      </c>
      <c r="G757">
        <v>2500090097</v>
      </c>
      <c r="H757" t="s">
        <v>6450</v>
      </c>
      <c r="I757" t="s">
        <v>2612</v>
      </c>
      <c r="J757" s="3">
        <v>1</v>
      </c>
    </row>
    <row r="758" spans="1:10" x14ac:dyDescent="0.25">
      <c r="A758">
        <v>2110110001</v>
      </c>
      <c r="B758">
        <v>10</v>
      </c>
      <c r="C758" t="s">
        <v>622</v>
      </c>
      <c r="D758" t="s">
        <v>2612</v>
      </c>
      <c r="E758" s="3">
        <v>100000</v>
      </c>
      <c r="F758" t="s">
        <v>7953</v>
      </c>
      <c r="G758">
        <v>2310160552</v>
      </c>
      <c r="H758" t="s">
        <v>264</v>
      </c>
      <c r="I758" t="s">
        <v>2612</v>
      </c>
      <c r="J758" s="3">
        <v>100000</v>
      </c>
    </row>
    <row r="759" spans="1:10" x14ac:dyDescent="0.25">
      <c r="A759">
        <v>2110110001</v>
      </c>
      <c r="B759">
        <v>20</v>
      </c>
      <c r="C759" t="s">
        <v>622</v>
      </c>
      <c r="D759" t="s">
        <v>2612</v>
      </c>
      <c r="E759" s="3">
        <v>100000</v>
      </c>
      <c r="F759" t="s">
        <v>7953</v>
      </c>
      <c r="G759">
        <v>2310230040</v>
      </c>
      <c r="H759" t="s">
        <v>43</v>
      </c>
      <c r="I759" t="s">
        <v>2612</v>
      </c>
      <c r="J759" s="3">
        <v>100000</v>
      </c>
    </row>
    <row r="760" spans="1:10" x14ac:dyDescent="0.25">
      <c r="A760">
        <v>2110110001</v>
      </c>
      <c r="B760">
        <v>30</v>
      </c>
      <c r="C760" t="s">
        <v>622</v>
      </c>
      <c r="D760" t="s">
        <v>2612</v>
      </c>
      <c r="E760" s="3">
        <v>100000</v>
      </c>
      <c r="F760" t="s">
        <v>7953</v>
      </c>
      <c r="G760">
        <v>2310320088</v>
      </c>
      <c r="H760" t="s">
        <v>252</v>
      </c>
      <c r="I760" t="s">
        <v>4426</v>
      </c>
      <c r="J760" s="3">
        <v>12745.921305182343</v>
      </c>
    </row>
    <row r="761" spans="1:10" x14ac:dyDescent="0.25">
      <c r="A761">
        <v>2110110001</v>
      </c>
      <c r="B761">
        <v>40</v>
      </c>
      <c r="C761" t="s">
        <v>622</v>
      </c>
      <c r="D761" t="s">
        <v>2612</v>
      </c>
      <c r="E761" s="3">
        <v>100000</v>
      </c>
      <c r="F761" t="s">
        <v>7953</v>
      </c>
      <c r="G761">
        <v>2500030080</v>
      </c>
      <c r="H761" t="s">
        <v>1676</v>
      </c>
      <c r="I761" t="s">
        <v>2612</v>
      </c>
      <c r="J761" s="3">
        <v>2083</v>
      </c>
    </row>
    <row r="762" spans="1:10" x14ac:dyDescent="0.25">
      <c r="A762">
        <v>2110110001</v>
      </c>
      <c r="B762">
        <v>50</v>
      </c>
      <c r="C762" t="s">
        <v>622</v>
      </c>
      <c r="D762" t="s">
        <v>2612</v>
      </c>
      <c r="E762" s="3">
        <v>100000</v>
      </c>
      <c r="F762" t="s">
        <v>7953</v>
      </c>
      <c r="G762">
        <v>2500070227</v>
      </c>
      <c r="H762" t="s">
        <v>1663</v>
      </c>
      <c r="I762" t="s">
        <v>2612</v>
      </c>
      <c r="J762" s="3">
        <v>100000</v>
      </c>
    </row>
    <row r="763" spans="1:10" x14ac:dyDescent="0.25">
      <c r="A763">
        <v>2110110002</v>
      </c>
      <c r="B763">
        <v>10</v>
      </c>
      <c r="C763" t="s">
        <v>489</v>
      </c>
      <c r="D763" t="s">
        <v>2612</v>
      </c>
      <c r="E763" s="3">
        <v>100000</v>
      </c>
      <c r="F763" t="s">
        <v>7953</v>
      </c>
      <c r="G763">
        <v>2310160552</v>
      </c>
      <c r="H763" t="s">
        <v>264</v>
      </c>
      <c r="I763" t="s">
        <v>2612</v>
      </c>
      <c r="J763" s="3">
        <v>100000</v>
      </c>
    </row>
    <row r="764" spans="1:10" x14ac:dyDescent="0.25">
      <c r="A764">
        <v>2110110002</v>
      </c>
      <c r="B764">
        <v>20</v>
      </c>
      <c r="C764" t="s">
        <v>489</v>
      </c>
      <c r="D764" t="s">
        <v>2612</v>
      </c>
      <c r="E764" s="3">
        <v>100000</v>
      </c>
      <c r="F764" t="s">
        <v>7953</v>
      </c>
      <c r="G764">
        <v>2310230030</v>
      </c>
      <c r="H764" t="s">
        <v>205</v>
      </c>
      <c r="I764" t="s">
        <v>2612</v>
      </c>
      <c r="J764" s="3">
        <v>100000</v>
      </c>
    </row>
    <row r="765" spans="1:10" x14ac:dyDescent="0.25">
      <c r="A765">
        <v>2110110002</v>
      </c>
      <c r="B765">
        <v>30</v>
      </c>
      <c r="C765" t="s">
        <v>489</v>
      </c>
      <c r="D765" t="s">
        <v>2612</v>
      </c>
      <c r="E765" s="3">
        <v>100000</v>
      </c>
      <c r="F765" t="s">
        <v>7953</v>
      </c>
      <c r="G765">
        <v>2310320088</v>
      </c>
      <c r="H765" t="s">
        <v>252</v>
      </c>
      <c r="I765" t="s">
        <v>4426</v>
      </c>
      <c r="J765" s="3">
        <v>24598.849986452718</v>
      </c>
    </row>
    <row r="766" spans="1:10" x14ac:dyDescent="0.25">
      <c r="A766">
        <v>2110110002</v>
      </c>
      <c r="B766">
        <v>40</v>
      </c>
      <c r="C766" t="s">
        <v>489</v>
      </c>
      <c r="D766" t="s">
        <v>2612</v>
      </c>
      <c r="E766" s="3">
        <v>100000</v>
      </c>
      <c r="F766" t="s">
        <v>7953</v>
      </c>
      <c r="G766">
        <v>2500030019</v>
      </c>
      <c r="H766" t="s">
        <v>1678</v>
      </c>
      <c r="I766" t="s">
        <v>2612</v>
      </c>
      <c r="J766" s="3">
        <v>4175.5727488936391</v>
      </c>
    </row>
    <row r="767" spans="1:10" x14ac:dyDescent="0.25">
      <c r="A767">
        <v>2110110002</v>
      </c>
      <c r="B767">
        <v>50</v>
      </c>
      <c r="C767" t="s">
        <v>489</v>
      </c>
      <c r="D767" t="s">
        <v>2612</v>
      </c>
      <c r="E767" s="3">
        <v>100000</v>
      </c>
      <c r="F767" t="s">
        <v>7953</v>
      </c>
      <c r="G767">
        <v>2500070226</v>
      </c>
      <c r="H767" t="s">
        <v>1677</v>
      </c>
      <c r="I767" t="s">
        <v>2612</v>
      </c>
      <c r="J767" s="3">
        <v>100000</v>
      </c>
    </row>
    <row r="768" spans="1:10" x14ac:dyDescent="0.25">
      <c r="A768">
        <v>2110110004</v>
      </c>
      <c r="B768">
        <v>10</v>
      </c>
      <c r="C768" t="s">
        <v>320</v>
      </c>
      <c r="D768" t="s">
        <v>2612</v>
      </c>
      <c r="E768" s="3">
        <v>100000</v>
      </c>
      <c r="F768" t="s">
        <v>7953</v>
      </c>
      <c r="G768">
        <v>2310160090</v>
      </c>
      <c r="H768" t="s">
        <v>232</v>
      </c>
      <c r="I768" t="s">
        <v>2612</v>
      </c>
      <c r="J768" s="3">
        <v>100000</v>
      </c>
    </row>
    <row r="769" spans="1:10" x14ac:dyDescent="0.25">
      <c r="A769">
        <v>2110110004</v>
      </c>
      <c r="B769">
        <v>20</v>
      </c>
      <c r="C769" t="s">
        <v>320</v>
      </c>
      <c r="D769" t="s">
        <v>2612</v>
      </c>
      <c r="E769" s="3">
        <v>100000</v>
      </c>
      <c r="F769" t="s">
        <v>7953</v>
      </c>
      <c r="G769">
        <v>2310230020</v>
      </c>
      <c r="H769" t="s">
        <v>204</v>
      </c>
      <c r="I769" t="s">
        <v>2612</v>
      </c>
      <c r="J769" s="3">
        <v>100000</v>
      </c>
    </row>
    <row r="770" spans="1:10" x14ac:dyDescent="0.25">
      <c r="A770">
        <v>2110110004</v>
      </c>
      <c r="B770">
        <v>30</v>
      </c>
      <c r="C770" t="s">
        <v>320</v>
      </c>
      <c r="D770" t="s">
        <v>2612</v>
      </c>
      <c r="E770" s="3">
        <v>100000</v>
      </c>
      <c r="F770" t="s">
        <v>7953</v>
      </c>
      <c r="G770">
        <v>2310320088</v>
      </c>
      <c r="H770" t="s">
        <v>252</v>
      </c>
      <c r="I770" t="s">
        <v>4426</v>
      </c>
      <c r="J770" s="3">
        <v>22810.481320324328</v>
      </c>
    </row>
    <row r="771" spans="1:10" x14ac:dyDescent="0.25">
      <c r="A771">
        <v>2110110004</v>
      </c>
      <c r="B771">
        <v>40</v>
      </c>
      <c r="C771" t="s">
        <v>320</v>
      </c>
      <c r="D771" t="s">
        <v>2612</v>
      </c>
      <c r="E771" s="3">
        <v>100000</v>
      </c>
      <c r="F771" t="s">
        <v>7953</v>
      </c>
      <c r="G771">
        <v>2500030045</v>
      </c>
      <c r="H771" t="s">
        <v>1922</v>
      </c>
      <c r="I771" t="s">
        <v>2612</v>
      </c>
      <c r="J771" s="3">
        <v>1192.2770227529759</v>
      </c>
    </row>
    <row r="772" spans="1:10" x14ac:dyDescent="0.25">
      <c r="A772">
        <v>2110110004</v>
      </c>
      <c r="B772">
        <v>50</v>
      </c>
      <c r="C772" t="s">
        <v>320</v>
      </c>
      <c r="D772" t="s">
        <v>2612</v>
      </c>
      <c r="E772" s="3">
        <v>100000</v>
      </c>
      <c r="F772" t="s">
        <v>7953</v>
      </c>
      <c r="G772">
        <v>2500070137</v>
      </c>
      <c r="H772" t="s">
        <v>1903</v>
      </c>
      <c r="I772" t="s">
        <v>2612</v>
      </c>
      <c r="J772" s="3">
        <v>100000</v>
      </c>
    </row>
    <row r="773" spans="1:10" x14ac:dyDescent="0.25">
      <c r="A773">
        <v>2110110025</v>
      </c>
      <c r="B773">
        <v>10</v>
      </c>
      <c r="C773" t="s">
        <v>853</v>
      </c>
      <c r="D773" t="s">
        <v>2612</v>
      </c>
      <c r="E773" s="3">
        <v>100000</v>
      </c>
      <c r="F773" t="s">
        <v>7953</v>
      </c>
      <c r="G773">
        <v>2310160552</v>
      </c>
      <c r="H773" t="s">
        <v>264</v>
      </c>
      <c r="I773" t="s">
        <v>2612</v>
      </c>
      <c r="J773" s="3">
        <v>100000</v>
      </c>
    </row>
    <row r="774" spans="1:10" x14ac:dyDescent="0.25">
      <c r="A774">
        <v>2110110025</v>
      </c>
      <c r="B774">
        <v>20</v>
      </c>
      <c r="C774" t="s">
        <v>853</v>
      </c>
      <c r="D774" t="s">
        <v>2612</v>
      </c>
      <c r="E774" s="3">
        <v>100000</v>
      </c>
      <c r="F774" t="s">
        <v>7953</v>
      </c>
      <c r="G774">
        <v>2310230085</v>
      </c>
      <c r="H774" t="s">
        <v>846</v>
      </c>
      <c r="I774" t="s">
        <v>2612</v>
      </c>
      <c r="J774" s="3">
        <v>100000</v>
      </c>
    </row>
    <row r="775" spans="1:10" x14ac:dyDescent="0.25">
      <c r="A775">
        <v>2110110025</v>
      </c>
      <c r="B775">
        <v>30</v>
      </c>
      <c r="C775" t="s">
        <v>853</v>
      </c>
      <c r="D775" t="s">
        <v>2612</v>
      </c>
      <c r="E775" s="3">
        <v>100000</v>
      </c>
      <c r="F775" t="s">
        <v>7953</v>
      </c>
      <c r="G775">
        <v>2310320088</v>
      </c>
      <c r="H775" t="s">
        <v>252</v>
      </c>
      <c r="I775" t="s">
        <v>4426</v>
      </c>
      <c r="J775" s="3">
        <v>6208.4842995169083</v>
      </c>
    </row>
    <row r="776" spans="1:10" x14ac:dyDescent="0.25">
      <c r="A776">
        <v>2110110025</v>
      </c>
      <c r="B776">
        <v>40</v>
      </c>
      <c r="C776" t="s">
        <v>853</v>
      </c>
      <c r="D776" t="s">
        <v>2612</v>
      </c>
      <c r="E776" s="3">
        <v>100000</v>
      </c>
      <c r="F776" t="s">
        <v>7953</v>
      </c>
      <c r="G776">
        <v>2500030225</v>
      </c>
      <c r="H776" t="s">
        <v>1680</v>
      </c>
      <c r="I776" t="s">
        <v>2612</v>
      </c>
      <c r="J776" s="3">
        <v>695.38798309178742</v>
      </c>
    </row>
    <row r="777" spans="1:10" x14ac:dyDescent="0.25">
      <c r="A777">
        <v>2110110025</v>
      </c>
      <c r="B777">
        <v>50</v>
      </c>
      <c r="C777" t="s">
        <v>853</v>
      </c>
      <c r="D777" t="s">
        <v>2612</v>
      </c>
      <c r="E777" s="3">
        <v>100000</v>
      </c>
      <c r="F777" t="s">
        <v>7953</v>
      </c>
      <c r="G777">
        <v>2500070363</v>
      </c>
      <c r="H777" t="s">
        <v>1679</v>
      </c>
      <c r="I777" t="s">
        <v>2612</v>
      </c>
      <c r="J777" s="3">
        <v>100000</v>
      </c>
    </row>
    <row r="778" spans="1:10" x14ac:dyDescent="0.25">
      <c r="A778">
        <v>2110110033</v>
      </c>
      <c r="B778">
        <v>10</v>
      </c>
      <c r="C778" t="s">
        <v>240</v>
      </c>
      <c r="D778" t="s">
        <v>2612</v>
      </c>
      <c r="E778" s="3">
        <v>100000</v>
      </c>
      <c r="F778" t="s">
        <v>1243</v>
      </c>
      <c r="G778">
        <v>2310160166</v>
      </c>
      <c r="H778" t="s">
        <v>1095</v>
      </c>
      <c r="I778" t="s">
        <v>2612</v>
      </c>
      <c r="J778" s="3">
        <v>100000</v>
      </c>
    </row>
    <row r="779" spans="1:10" x14ac:dyDescent="0.25">
      <c r="A779">
        <v>2110110033</v>
      </c>
      <c r="B779">
        <v>20</v>
      </c>
      <c r="C779" t="s">
        <v>240</v>
      </c>
      <c r="D779" t="s">
        <v>2612</v>
      </c>
      <c r="E779" s="3">
        <v>100000</v>
      </c>
      <c r="F779" t="s">
        <v>1243</v>
      </c>
      <c r="G779">
        <v>2310230012</v>
      </c>
      <c r="H779" t="s">
        <v>45</v>
      </c>
      <c r="I779" t="s">
        <v>2612</v>
      </c>
      <c r="J779" s="3">
        <v>100000</v>
      </c>
    </row>
    <row r="780" spans="1:10" x14ac:dyDescent="0.25">
      <c r="A780">
        <v>2110110033</v>
      </c>
      <c r="B780">
        <v>30</v>
      </c>
      <c r="C780" t="s">
        <v>240</v>
      </c>
      <c r="D780" t="s">
        <v>2612</v>
      </c>
      <c r="E780" s="3">
        <v>100000</v>
      </c>
      <c r="F780" t="s">
        <v>1243</v>
      </c>
      <c r="G780">
        <v>2310320407</v>
      </c>
      <c r="H780" t="s">
        <v>129</v>
      </c>
      <c r="I780" t="s">
        <v>4426</v>
      </c>
      <c r="J780" s="3">
        <v>23497.63505103311</v>
      </c>
    </row>
    <row r="781" spans="1:10" x14ac:dyDescent="0.25">
      <c r="A781">
        <v>2110110033</v>
      </c>
      <c r="B781">
        <v>40</v>
      </c>
      <c r="C781" t="s">
        <v>240</v>
      </c>
      <c r="D781" t="s">
        <v>2612</v>
      </c>
      <c r="E781" s="3">
        <v>100000</v>
      </c>
      <c r="F781" t="s">
        <v>1243</v>
      </c>
      <c r="G781">
        <v>2500030019</v>
      </c>
      <c r="H781" t="s">
        <v>1678</v>
      </c>
      <c r="I781" t="s">
        <v>2612</v>
      </c>
      <c r="J781" s="3">
        <v>4163.5735623599703</v>
      </c>
    </row>
    <row r="782" spans="1:10" x14ac:dyDescent="0.25">
      <c r="A782">
        <v>2110110033</v>
      </c>
      <c r="B782">
        <v>50</v>
      </c>
      <c r="C782" t="s">
        <v>240</v>
      </c>
      <c r="D782" t="s">
        <v>2612</v>
      </c>
      <c r="E782" s="3">
        <v>100000</v>
      </c>
      <c r="F782" t="s">
        <v>1243</v>
      </c>
      <c r="G782">
        <v>2500070430</v>
      </c>
      <c r="H782" t="s">
        <v>1913</v>
      </c>
      <c r="I782" t="s">
        <v>2612</v>
      </c>
      <c r="J782" s="3">
        <v>100000</v>
      </c>
    </row>
    <row r="783" spans="1:10" x14ac:dyDescent="0.25">
      <c r="A783">
        <v>2110110043</v>
      </c>
      <c r="B783">
        <v>10</v>
      </c>
      <c r="C783" t="s">
        <v>3742</v>
      </c>
      <c r="D783" t="s">
        <v>2612</v>
      </c>
      <c r="E783" s="3">
        <v>1000</v>
      </c>
      <c r="F783" t="s">
        <v>7953</v>
      </c>
      <c r="G783">
        <v>2310230094</v>
      </c>
      <c r="H783" t="s">
        <v>2259</v>
      </c>
      <c r="I783" t="s">
        <v>2612</v>
      </c>
      <c r="J783" s="3">
        <v>342747.09360219061</v>
      </c>
    </row>
    <row r="784" spans="1:10" x14ac:dyDescent="0.25">
      <c r="A784">
        <v>2110110043</v>
      </c>
      <c r="B784">
        <v>20</v>
      </c>
      <c r="C784" t="s">
        <v>3742</v>
      </c>
      <c r="D784" t="s">
        <v>2612</v>
      </c>
      <c r="E784" s="3">
        <v>1000</v>
      </c>
      <c r="F784" t="s">
        <v>7953</v>
      </c>
      <c r="G784">
        <v>2310160166</v>
      </c>
      <c r="H784" t="s">
        <v>1095</v>
      </c>
      <c r="I784" t="s">
        <v>2612</v>
      </c>
      <c r="J784" s="3">
        <v>1000</v>
      </c>
    </row>
    <row r="785" spans="1:10" x14ac:dyDescent="0.25">
      <c r="A785">
        <v>2110110043</v>
      </c>
      <c r="B785">
        <v>30</v>
      </c>
      <c r="C785" t="s">
        <v>3742</v>
      </c>
      <c r="D785" t="s">
        <v>2612</v>
      </c>
      <c r="E785" s="3">
        <v>1000</v>
      </c>
      <c r="F785" t="s">
        <v>7953</v>
      </c>
      <c r="G785">
        <v>2500070529</v>
      </c>
      <c r="H785" t="s">
        <v>6321</v>
      </c>
      <c r="I785" t="s">
        <v>2612</v>
      </c>
      <c r="J785" s="3">
        <v>1000</v>
      </c>
    </row>
    <row r="786" spans="1:10" x14ac:dyDescent="0.25">
      <c r="A786">
        <v>2110110043</v>
      </c>
      <c r="B786">
        <v>40</v>
      </c>
      <c r="C786" t="s">
        <v>3742</v>
      </c>
      <c r="D786" t="s">
        <v>2612</v>
      </c>
      <c r="E786" s="3">
        <v>1000</v>
      </c>
      <c r="F786" t="s">
        <v>7953</v>
      </c>
      <c r="G786">
        <v>2500030225</v>
      </c>
      <c r="H786" t="s">
        <v>1680</v>
      </c>
      <c r="I786" t="s">
        <v>2612</v>
      </c>
      <c r="J786" s="3">
        <v>7</v>
      </c>
    </row>
    <row r="787" spans="1:10" x14ac:dyDescent="0.25">
      <c r="A787">
        <v>2110110043</v>
      </c>
      <c r="B787">
        <v>50</v>
      </c>
      <c r="C787" t="s">
        <v>3742</v>
      </c>
      <c r="D787" t="s">
        <v>2612</v>
      </c>
      <c r="E787" s="3">
        <v>1000</v>
      </c>
      <c r="F787" t="s">
        <v>7953</v>
      </c>
      <c r="G787">
        <v>2310320474</v>
      </c>
      <c r="H787" t="s">
        <v>2412</v>
      </c>
      <c r="I787" t="s">
        <v>4426</v>
      </c>
      <c r="J787" s="3">
        <v>62</v>
      </c>
    </row>
    <row r="788" spans="1:10" x14ac:dyDescent="0.25">
      <c r="A788">
        <v>2110110044</v>
      </c>
      <c r="B788">
        <v>10</v>
      </c>
      <c r="C788" t="s">
        <v>3743</v>
      </c>
      <c r="D788" t="s">
        <v>2612</v>
      </c>
      <c r="E788" s="3">
        <v>1000</v>
      </c>
      <c r="F788" t="s">
        <v>7953</v>
      </c>
      <c r="G788">
        <v>2310230094</v>
      </c>
      <c r="H788" t="s">
        <v>2259</v>
      </c>
      <c r="I788" t="s">
        <v>2612</v>
      </c>
      <c r="J788" s="3">
        <v>1000</v>
      </c>
    </row>
    <row r="789" spans="1:10" x14ac:dyDescent="0.25">
      <c r="A789">
        <v>2110110044</v>
      </c>
      <c r="B789">
        <v>20</v>
      </c>
      <c r="C789" t="s">
        <v>3743</v>
      </c>
      <c r="D789" t="s">
        <v>2612</v>
      </c>
      <c r="E789" s="3">
        <v>1000</v>
      </c>
      <c r="F789" t="s">
        <v>7953</v>
      </c>
      <c r="G789">
        <v>2310160166</v>
      </c>
      <c r="H789" t="s">
        <v>1095</v>
      </c>
      <c r="I789" t="s">
        <v>2612</v>
      </c>
      <c r="J789" s="3">
        <v>1000</v>
      </c>
    </row>
    <row r="790" spans="1:10" x14ac:dyDescent="0.25">
      <c r="A790">
        <v>2110110044</v>
      </c>
      <c r="B790">
        <v>30</v>
      </c>
      <c r="C790" t="s">
        <v>3743</v>
      </c>
      <c r="D790" t="s">
        <v>2612</v>
      </c>
      <c r="E790" s="3">
        <v>1000</v>
      </c>
      <c r="F790" t="s">
        <v>7953</v>
      </c>
      <c r="G790">
        <v>2500070529</v>
      </c>
      <c r="H790" t="s">
        <v>6321</v>
      </c>
      <c r="I790" t="s">
        <v>2612</v>
      </c>
      <c r="J790" s="3">
        <v>1000</v>
      </c>
    </row>
    <row r="791" spans="1:10" x14ac:dyDescent="0.25">
      <c r="A791">
        <v>2110110044</v>
      </c>
      <c r="B791">
        <v>40</v>
      </c>
      <c r="C791" t="s">
        <v>3743</v>
      </c>
      <c r="D791" t="s">
        <v>2612</v>
      </c>
      <c r="E791" s="3">
        <v>1000</v>
      </c>
      <c r="F791" t="s">
        <v>7953</v>
      </c>
      <c r="G791">
        <v>2500030225</v>
      </c>
      <c r="H791" t="s">
        <v>1680</v>
      </c>
      <c r="I791" t="s">
        <v>2612</v>
      </c>
      <c r="J791" s="3">
        <v>7</v>
      </c>
    </row>
    <row r="792" spans="1:10" x14ac:dyDescent="0.25">
      <c r="A792">
        <v>2110110044</v>
      </c>
      <c r="B792">
        <v>50</v>
      </c>
      <c r="C792" t="s">
        <v>3743</v>
      </c>
      <c r="D792" t="s">
        <v>2612</v>
      </c>
      <c r="E792" s="3">
        <v>1000</v>
      </c>
      <c r="F792" t="s">
        <v>7953</v>
      </c>
      <c r="G792">
        <v>2310320475</v>
      </c>
      <c r="H792" t="s">
        <v>2413</v>
      </c>
      <c r="I792" t="s">
        <v>4426</v>
      </c>
      <c r="J792" s="3">
        <v>62</v>
      </c>
    </row>
    <row r="793" spans="1:10" x14ac:dyDescent="0.25">
      <c r="A793">
        <v>2110120124</v>
      </c>
      <c r="B793">
        <v>10</v>
      </c>
      <c r="C793" t="s">
        <v>3757</v>
      </c>
      <c r="D793" t="s">
        <v>2632</v>
      </c>
      <c r="E793" s="3">
        <v>3270</v>
      </c>
      <c r="F793" t="s">
        <v>2121</v>
      </c>
      <c r="G793">
        <v>2310370101</v>
      </c>
      <c r="H793" t="s">
        <v>361</v>
      </c>
      <c r="I793" t="s">
        <v>2612</v>
      </c>
      <c r="J793" s="3">
        <v>3270</v>
      </c>
    </row>
    <row r="794" spans="1:10" x14ac:dyDescent="0.25">
      <c r="A794">
        <v>2110120124</v>
      </c>
      <c r="B794">
        <v>20</v>
      </c>
      <c r="C794" t="s">
        <v>3757</v>
      </c>
      <c r="D794" t="s">
        <v>2632</v>
      </c>
      <c r="E794" s="3">
        <v>3270</v>
      </c>
      <c r="F794" t="s">
        <v>2121</v>
      </c>
      <c r="G794">
        <v>2310370102</v>
      </c>
      <c r="H794" t="s">
        <v>362</v>
      </c>
      <c r="I794" t="s">
        <v>2612</v>
      </c>
      <c r="J794" s="3">
        <v>3270</v>
      </c>
    </row>
    <row r="795" spans="1:10" x14ac:dyDescent="0.25">
      <c r="A795">
        <v>2110120124</v>
      </c>
      <c r="B795">
        <v>30</v>
      </c>
      <c r="C795" t="s">
        <v>3757</v>
      </c>
      <c r="D795" t="s">
        <v>2632</v>
      </c>
      <c r="E795" s="3">
        <v>3270</v>
      </c>
      <c r="F795" t="s">
        <v>2121</v>
      </c>
      <c r="G795">
        <v>2310370103</v>
      </c>
      <c r="H795" t="s">
        <v>360</v>
      </c>
      <c r="I795" t="s">
        <v>2612</v>
      </c>
      <c r="J795" s="3">
        <v>3270</v>
      </c>
    </row>
    <row r="796" spans="1:10" x14ac:dyDescent="0.25">
      <c r="A796">
        <v>2110120124</v>
      </c>
      <c r="B796">
        <v>40</v>
      </c>
      <c r="C796" t="s">
        <v>3757</v>
      </c>
      <c r="D796" t="s">
        <v>2632</v>
      </c>
      <c r="E796" s="3">
        <v>3270</v>
      </c>
      <c r="F796" t="s">
        <v>2121</v>
      </c>
      <c r="G796">
        <v>2320070349</v>
      </c>
      <c r="H796" t="s">
        <v>5240</v>
      </c>
      <c r="I796" t="s">
        <v>2612</v>
      </c>
      <c r="J796" s="3">
        <v>3290</v>
      </c>
    </row>
    <row r="797" spans="1:10" x14ac:dyDescent="0.25">
      <c r="A797">
        <v>2110120124</v>
      </c>
      <c r="B797">
        <v>50</v>
      </c>
      <c r="C797" t="s">
        <v>3757</v>
      </c>
      <c r="D797" t="s">
        <v>2632</v>
      </c>
      <c r="E797" s="3">
        <v>3270</v>
      </c>
      <c r="F797" t="s">
        <v>2121</v>
      </c>
      <c r="G797">
        <v>2500030045</v>
      </c>
      <c r="H797" t="s">
        <v>1922</v>
      </c>
      <c r="I797" t="s">
        <v>2612</v>
      </c>
      <c r="J797" s="3">
        <v>29</v>
      </c>
    </row>
    <row r="798" spans="1:10" x14ac:dyDescent="0.25">
      <c r="A798">
        <v>2110120124</v>
      </c>
      <c r="B798">
        <v>60</v>
      </c>
      <c r="C798" t="s">
        <v>3757</v>
      </c>
      <c r="D798" t="s">
        <v>2632</v>
      </c>
      <c r="E798" s="3">
        <v>3270</v>
      </c>
      <c r="F798" t="s">
        <v>2121</v>
      </c>
      <c r="G798">
        <v>2500150007</v>
      </c>
      <c r="H798" t="s">
        <v>6474</v>
      </c>
      <c r="I798" t="s">
        <v>3524</v>
      </c>
      <c r="J798" s="3">
        <v>4</v>
      </c>
    </row>
    <row r="799" spans="1:10" x14ac:dyDescent="0.25">
      <c r="A799">
        <v>2110120124</v>
      </c>
      <c r="B799">
        <v>70</v>
      </c>
      <c r="C799" t="s">
        <v>3757</v>
      </c>
      <c r="D799" t="s">
        <v>2632</v>
      </c>
      <c r="E799" s="3">
        <v>3270</v>
      </c>
      <c r="F799" t="s">
        <v>2121</v>
      </c>
      <c r="G799">
        <v>2500150004</v>
      </c>
      <c r="H799" t="s">
        <v>1741</v>
      </c>
      <c r="I799" t="s">
        <v>2612</v>
      </c>
      <c r="J799" s="3">
        <v>2</v>
      </c>
    </row>
    <row r="800" spans="1:10" x14ac:dyDescent="0.25">
      <c r="A800">
        <v>2110120124</v>
      </c>
      <c r="B800">
        <v>80</v>
      </c>
      <c r="C800" t="s">
        <v>3757</v>
      </c>
      <c r="D800" t="s">
        <v>2632</v>
      </c>
      <c r="E800" s="3">
        <v>3270</v>
      </c>
      <c r="F800" t="s">
        <v>2121</v>
      </c>
      <c r="G800">
        <v>2500090019</v>
      </c>
      <c r="H800" t="s">
        <v>7952</v>
      </c>
      <c r="I800" t="s">
        <v>2612</v>
      </c>
      <c r="J800" s="3">
        <v>275</v>
      </c>
    </row>
    <row r="801" spans="1:10" x14ac:dyDescent="0.25">
      <c r="A801">
        <v>2110120140</v>
      </c>
      <c r="B801">
        <v>10</v>
      </c>
      <c r="C801" t="s">
        <v>585</v>
      </c>
      <c r="D801" t="s">
        <v>2632</v>
      </c>
      <c r="E801" s="3">
        <v>1000</v>
      </c>
      <c r="G801">
        <v>2000020075</v>
      </c>
      <c r="H801" t="s">
        <v>2627</v>
      </c>
      <c r="I801" t="s">
        <v>2612</v>
      </c>
      <c r="J801" s="3">
        <v>1000</v>
      </c>
    </row>
    <row r="802" spans="1:10" x14ac:dyDescent="0.25">
      <c r="A802">
        <v>2110120140</v>
      </c>
      <c r="B802">
        <v>20</v>
      </c>
      <c r="C802" t="s">
        <v>585</v>
      </c>
      <c r="D802" t="s">
        <v>2632</v>
      </c>
      <c r="E802" s="3">
        <v>1000</v>
      </c>
      <c r="G802">
        <v>2320070365</v>
      </c>
      <c r="H802" t="s">
        <v>5247</v>
      </c>
      <c r="I802" t="s">
        <v>2612</v>
      </c>
      <c r="J802" s="3">
        <v>1000</v>
      </c>
    </row>
    <row r="803" spans="1:10" x14ac:dyDescent="0.25">
      <c r="A803">
        <v>2110120140</v>
      </c>
      <c r="B803">
        <v>30</v>
      </c>
      <c r="C803" t="s">
        <v>585</v>
      </c>
      <c r="D803" t="s">
        <v>2632</v>
      </c>
      <c r="E803" s="3">
        <v>1000</v>
      </c>
      <c r="G803">
        <v>2500090065</v>
      </c>
      <c r="H803" t="s">
        <v>6436</v>
      </c>
      <c r="I803" t="s">
        <v>2612</v>
      </c>
      <c r="J803" s="3">
        <v>100</v>
      </c>
    </row>
    <row r="804" spans="1:10" x14ac:dyDescent="0.25">
      <c r="A804">
        <v>2110120140</v>
      </c>
      <c r="B804">
        <v>40</v>
      </c>
      <c r="C804" t="s">
        <v>585</v>
      </c>
      <c r="D804" t="s">
        <v>2632</v>
      </c>
      <c r="E804" s="3">
        <v>1000</v>
      </c>
      <c r="G804">
        <v>2500030047</v>
      </c>
      <c r="H804" t="s">
        <v>2014</v>
      </c>
      <c r="I804" t="s">
        <v>2612</v>
      </c>
      <c r="J804" s="3">
        <v>10</v>
      </c>
    </row>
    <row r="805" spans="1:10" x14ac:dyDescent="0.25">
      <c r="A805">
        <v>2110120140</v>
      </c>
      <c r="B805">
        <v>50</v>
      </c>
      <c r="C805" t="s">
        <v>585</v>
      </c>
      <c r="D805" t="s">
        <v>2632</v>
      </c>
      <c r="E805" s="3">
        <v>1000</v>
      </c>
      <c r="G805">
        <v>2500150004</v>
      </c>
      <c r="H805" t="s">
        <v>1741</v>
      </c>
      <c r="I805" t="s">
        <v>2612</v>
      </c>
      <c r="J805" s="3">
        <v>1</v>
      </c>
    </row>
    <row r="806" spans="1:10" x14ac:dyDescent="0.25">
      <c r="A806">
        <v>2110120140</v>
      </c>
      <c r="B806">
        <v>60</v>
      </c>
      <c r="C806" t="s">
        <v>585</v>
      </c>
      <c r="D806" t="s">
        <v>2632</v>
      </c>
      <c r="E806" s="3">
        <v>1000</v>
      </c>
      <c r="G806">
        <v>2500150007</v>
      </c>
      <c r="H806" t="s">
        <v>6474</v>
      </c>
      <c r="I806" t="s">
        <v>3524</v>
      </c>
      <c r="J806" s="3">
        <v>0.25</v>
      </c>
    </row>
    <row r="807" spans="1:10" x14ac:dyDescent="0.25">
      <c r="A807">
        <v>2110120276</v>
      </c>
      <c r="B807">
        <v>10</v>
      </c>
      <c r="C807" t="s">
        <v>465</v>
      </c>
      <c r="D807" t="s">
        <v>2632</v>
      </c>
      <c r="E807" s="3">
        <v>2720</v>
      </c>
      <c r="F807" t="s">
        <v>2121</v>
      </c>
      <c r="G807">
        <v>2310190035</v>
      </c>
      <c r="H807" t="s">
        <v>1376</v>
      </c>
      <c r="I807" t="s">
        <v>2612</v>
      </c>
      <c r="J807" s="3">
        <v>2720</v>
      </c>
    </row>
    <row r="808" spans="1:10" x14ac:dyDescent="0.25">
      <c r="A808">
        <v>2110120276</v>
      </c>
      <c r="B808">
        <v>20</v>
      </c>
      <c r="C808" t="s">
        <v>465</v>
      </c>
      <c r="D808" t="s">
        <v>2632</v>
      </c>
      <c r="E808" s="3">
        <v>2720</v>
      </c>
      <c r="F808" t="s">
        <v>2121</v>
      </c>
      <c r="G808">
        <v>2310190036</v>
      </c>
      <c r="H808" t="s">
        <v>1377</v>
      </c>
      <c r="I808" t="s">
        <v>2612</v>
      </c>
      <c r="J808" s="3">
        <v>2720</v>
      </c>
    </row>
    <row r="809" spans="1:10" x14ac:dyDescent="0.25">
      <c r="A809">
        <v>2110120276</v>
      </c>
      <c r="B809">
        <v>30</v>
      </c>
      <c r="C809" t="s">
        <v>465</v>
      </c>
      <c r="D809" t="s">
        <v>2632</v>
      </c>
      <c r="E809" s="3">
        <v>2720</v>
      </c>
      <c r="F809" t="s">
        <v>2121</v>
      </c>
      <c r="G809">
        <v>2310190037</v>
      </c>
      <c r="H809" t="s">
        <v>1378</v>
      </c>
      <c r="I809" t="s">
        <v>2612</v>
      </c>
      <c r="J809" s="3">
        <v>2720</v>
      </c>
    </row>
    <row r="810" spans="1:10" x14ac:dyDescent="0.25">
      <c r="A810">
        <v>2110120276</v>
      </c>
      <c r="B810">
        <v>40</v>
      </c>
      <c r="C810" t="s">
        <v>465</v>
      </c>
      <c r="D810" t="s">
        <v>2632</v>
      </c>
      <c r="E810" s="3">
        <v>2720</v>
      </c>
      <c r="F810" t="s">
        <v>2121</v>
      </c>
      <c r="G810">
        <v>2320070685</v>
      </c>
      <c r="H810" t="s">
        <v>5263</v>
      </c>
      <c r="I810" t="s">
        <v>2612</v>
      </c>
      <c r="J810" s="3">
        <v>2720</v>
      </c>
    </row>
    <row r="811" spans="1:10" x14ac:dyDescent="0.25">
      <c r="A811">
        <v>2110120276</v>
      </c>
      <c r="B811">
        <v>50</v>
      </c>
      <c r="C811" t="s">
        <v>465</v>
      </c>
      <c r="D811" t="s">
        <v>2632</v>
      </c>
      <c r="E811" s="3">
        <v>2720</v>
      </c>
      <c r="F811" t="s">
        <v>2121</v>
      </c>
      <c r="G811">
        <v>2500030045</v>
      </c>
      <c r="H811" t="s">
        <v>1922</v>
      </c>
      <c r="I811" t="s">
        <v>2612</v>
      </c>
      <c r="J811" s="3">
        <v>24</v>
      </c>
    </row>
    <row r="812" spans="1:10" x14ac:dyDescent="0.25">
      <c r="A812">
        <v>2110120276</v>
      </c>
      <c r="B812">
        <v>60</v>
      </c>
      <c r="C812" t="s">
        <v>465</v>
      </c>
      <c r="D812" t="s">
        <v>2632</v>
      </c>
      <c r="E812" s="3">
        <v>2720</v>
      </c>
      <c r="F812" t="s">
        <v>2121</v>
      </c>
      <c r="G812">
        <v>2500150007</v>
      </c>
      <c r="H812" t="s">
        <v>6474</v>
      </c>
      <c r="I812" t="s">
        <v>3524</v>
      </c>
      <c r="J812" s="3">
        <v>4</v>
      </c>
    </row>
    <row r="813" spans="1:10" x14ac:dyDescent="0.25">
      <c r="A813">
        <v>2110120276</v>
      </c>
      <c r="B813">
        <v>70</v>
      </c>
      <c r="C813" t="s">
        <v>465</v>
      </c>
      <c r="D813" t="s">
        <v>2632</v>
      </c>
      <c r="E813" s="3">
        <v>2720</v>
      </c>
      <c r="F813" t="s">
        <v>2121</v>
      </c>
      <c r="G813">
        <v>2500150004</v>
      </c>
      <c r="H813" t="s">
        <v>1741</v>
      </c>
      <c r="I813" t="s">
        <v>2612</v>
      </c>
      <c r="J813" s="3">
        <v>2</v>
      </c>
    </row>
    <row r="814" spans="1:10" x14ac:dyDescent="0.25">
      <c r="A814">
        <v>2110120276</v>
      </c>
      <c r="B814">
        <v>80</v>
      </c>
      <c r="C814" t="s">
        <v>465</v>
      </c>
      <c r="D814" t="s">
        <v>2632</v>
      </c>
      <c r="E814" s="3">
        <v>2720</v>
      </c>
      <c r="F814" t="s">
        <v>2121</v>
      </c>
      <c r="G814">
        <v>2500090019</v>
      </c>
      <c r="H814" t="s">
        <v>7952</v>
      </c>
      <c r="I814" t="s">
        <v>2612</v>
      </c>
      <c r="J814" s="3">
        <v>230</v>
      </c>
    </row>
    <row r="815" spans="1:10" x14ac:dyDescent="0.25">
      <c r="A815">
        <v>2110120306</v>
      </c>
      <c r="B815">
        <v>10</v>
      </c>
      <c r="C815" t="s">
        <v>951</v>
      </c>
      <c r="D815" t="s">
        <v>2632</v>
      </c>
      <c r="E815" s="3">
        <v>1200</v>
      </c>
      <c r="G815">
        <v>2000150041</v>
      </c>
      <c r="H815" t="s">
        <v>2914</v>
      </c>
      <c r="I815" t="s">
        <v>2612</v>
      </c>
      <c r="J815" s="3">
        <v>1200</v>
      </c>
    </row>
    <row r="816" spans="1:10" x14ac:dyDescent="0.25">
      <c r="A816">
        <v>2110120306</v>
      </c>
      <c r="B816">
        <v>20</v>
      </c>
      <c r="C816" t="s">
        <v>951</v>
      </c>
      <c r="D816" t="s">
        <v>2632</v>
      </c>
      <c r="E816" s="3">
        <v>1200</v>
      </c>
      <c r="G816">
        <v>2320071335</v>
      </c>
      <c r="H816" t="s">
        <v>5298</v>
      </c>
      <c r="I816" t="s">
        <v>2612</v>
      </c>
      <c r="J816" s="3">
        <v>1200</v>
      </c>
    </row>
    <row r="817" spans="1:10" x14ac:dyDescent="0.25">
      <c r="A817">
        <v>2110120306</v>
      </c>
      <c r="B817">
        <v>30</v>
      </c>
      <c r="C817" t="s">
        <v>951</v>
      </c>
      <c r="D817" t="s">
        <v>2632</v>
      </c>
      <c r="E817" s="3">
        <v>1200</v>
      </c>
      <c r="G817">
        <v>2500090065</v>
      </c>
      <c r="H817" t="s">
        <v>6436</v>
      </c>
      <c r="I817" t="s">
        <v>2612</v>
      </c>
      <c r="J817" s="3">
        <v>100</v>
      </c>
    </row>
    <row r="818" spans="1:10" x14ac:dyDescent="0.25">
      <c r="A818">
        <v>2110120306</v>
      </c>
      <c r="B818">
        <v>40</v>
      </c>
      <c r="C818" t="s">
        <v>951</v>
      </c>
      <c r="D818" t="s">
        <v>2632</v>
      </c>
      <c r="E818" s="3">
        <v>1200</v>
      </c>
      <c r="G818">
        <v>2500030226</v>
      </c>
      <c r="H818" t="s">
        <v>1822</v>
      </c>
      <c r="I818" t="s">
        <v>2612</v>
      </c>
      <c r="J818" s="3">
        <v>10</v>
      </c>
    </row>
    <row r="819" spans="1:10" x14ac:dyDescent="0.25">
      <c r="A819">
        <v>2110120306</v>
      </c>
      <c r="B819">
        <v>50</v>
      </c>
      <c r="C819" t="s">
        <v>951</v>
      </c>
      <c r="D819" t="s">
        <v>2632</v>
      </c>
      <c r="E819" s="3">
        <v>1200</v>
      </c>
      <c r="G819">
        <v>2500150004</v>
      </c>
      <c r="H819" t="s">
        <v>1741</v>
      </c>
      <c r="I819" t="s">
        <v>2612</v>
      </c>
      <c r="J819" s="3">
        <v>1</v>
      </c>
    </row>
    <row r="820" spans="1:10" x14ac:dyDescent="0.25">
      <c r="A820">
        <v>2110120306</v>
      </c>
      <c r="B820">
        <v>60</v>
      </c>
      <c r="C820" t="s">
        <v>951</v>
      </c>
      <c r="D820" t="s">
        <v>2632</v>
      </c>
      <c r="E820" s="3">
        <v>1200</v>
      </c>
      <c r="G820">
        <v>2500150007</v>
      </c>
      <c r="H820" t="s">
        <v>6474</v>
      </c>
      <c r="I820" t="s">
        <v>3524</v>
      </c>
      <c r="J820" s="3">
        <v>0.25</v>
      </c>
    </row>
    <row r="821" spans="1:10" x14ac:dyDescent="0.25">
      <c r="A821">
        <v>2110120349</v>
      </c>
      <c r="B821">
        <v>10</v>
      </c>
      <c r="C821" t="s">
        <v>7954</v>
      </c>
      <c r="D821" t="s">
        <v>2612</v>
      </c>
      <c r="E821" s="3">
        <v>600</v>
      </c>
      <c r="F821" t="s">
        <v>2121</v>
      </c>
      <c r="G821">
        <v>2000150041</v>
      </c>
      <c r="H821" t="s">
        <v>2914</v>
      </c>
      <c r="I821" t="s">
        <v>2612</v>
      </c>
      <c r="J821" s="3">
        <v>600</v>
      </c>
    </row>
    <row r="822" spans="1:10" x14ac:dyDescent="0.25">
      <c r="A822">
        <v>2110120349</v>
      </c>
      <c r="B822">
        <v>20</v>
      </c>
      <c r="C822" t="s">
        <v>7954</v>
      </c>
      <c r="D822" t="s">
        <v>2612</v>
      </c>
      <c r="E822" s="3">
        <v>600</v>
      </c>
      <c r="F822" t="s">
        <v>2121</v>
      </c>
      <c r="G822">
        <v>2320071335</v>
      </c>
      <c r="H822" t="s">
        <v>5298</v>
      </c>
      <c r="I822" t="s">
        <v>2612</v>
      </c>
      <c r="J822" s="3">
        <v>610</v>
      </c>
    </row>
    <row r="823" spans="1:10" x14ac:dyDescent="0.25">
      <c r="A823">
        <v>2110120349</v>
      </c>
      <c r="B823">
        <v>30</v>
      </c>
      <c r="C823" t="s">
        <v>7954</v>
      </c>
      <c r="D823" t="s">
        <v>2612</v>
      </c>
      <c r="E823" s="3">
        <v>600</v>
      </c>
      <c r="F823" t="s">
        <v>2121</v>
      </c>
      <c r="G823">
        <v>2500030045</v>
      </c>
      <c r="H823" t="s">
        <v>1922</v>
      </c>
      <c r="I823" t="s">
        <v>2612</v>
      </c>
      <c r="J823" s="3">
        <v>3</v>
      </c>
    </row>
    <row r="824" spans="1:10" x14ac:dyDescent="0.25">
      <c r="A824">
        <v>2110120349</v>
      </c>
      <c r="B824">
        <v>40</v>
      </c>
      <c r="C824" t="s">
        <v>7954</v>
      </c>
      <c r="D824" t="s">
        <v>2612</v>
      </c>
      <c r="E824" s="3">
        <v>600</v>
      </c>
      <c r="F824" t="s">
        <v>2121</v>
      </c>
      <c r="G824">
        <v>2500150007</v>
      </c>
      <c r="H824" t="s">
        <v>6474</v>
      </c>
      <c r="I824" t="s">
        <v>3524</v>
      </c>
      <c r="J824" s="3">
        <v>1</v>
      </c>
    </row>
    <row r="825" spans="1:10" x14ac:dyDescent="0.25">
      <c r="A825">
        <v>2110120349</v>
      </c>
      <c r="B825">
        <v>50</v>
      </c>
      <c r="C825" t="s">
        <v>7954</v>
      </c>
      <c r="D825" t="s">
        <v>2612</v>
      </c>
      <c r="E825" s="3">
        <v>600</v>
      </c>
      <c r="F825" t="s">
        <v>2121</v>
      </c>
      <c r="G825">
        <v>2500150004</v>
      </c>
      <c r="H825" t="s">
        <v>1741</v>
      </c>
      <c r="I825" t="s">
        <v>2612</v>
      </c>
      <c r="J825" s="3">
        <v>1</v>
      </c>
    </row>
    <row r="826" spans="1:10" x14ac:dyDescent="0.25">
      <c r="A826">
        <v>2110120349</v>
      </c>
      <c r="B826">
        <v>60</v>
      </c>
      <c r="C826" t="s">
        <v>7954</v>
      </c>
      <c r="D826" t="s">
        <v>2612</v>
      </c>
      <c r="E826" s="3">
        <v>600</v>
      </c>
      <c r="F826" t="s">
        <v>2121</v>
      </c>
      <c r="G826">
        <v>2500090019</v>
      </c>
      <c r="H826" t="s">
        <v>7952</v>
      </c>
      <c r="I826" t="s">
        <v>2612</v>
      </c>
      <c r="J826" s="3">
        <v>50</v>
      </c>
    </row>
    <row r="827" spans="1:10" x14ac:dyDescent="0.25">
      <c r="A827">
        <v>2110120374</v>
      </c>
      <c r="B827">
        <v>10</v>
      </c>
      <c r="C827" t="s">
        <v>247</v>
      </c>
      <c r="D827" t="s">
        <v>2632</v>
      </c>
      <c r="E827" s="3">
        <v>1200</v>
      </c>
      <c r="G827">
        <v>2000600049</v>
      </c>
      <c r="H827" t="s">
        <v>3302</v>
      </c>
      <c r="I827" t="s">
        <v>2612</v>
      </c>
      <c r="J827" s="3">
        <v>1200</v>
      </c>
    </row>
    <row r="828" spans="1:10" x14ac:dyDescent="0.25">
      <c r="A828">
        <v>2110120374</v>
      </c>
      <c r="B828">
        <v>20</v>
      </c>
      <c r="C828" t="s">
        <v>247</v>
      </c>
      <c r="D828" t="s">
        <v>2632</v>
      </c>
      <c r="E828" s="3">
        <v>1200</v>
      </c>
      <c r="G828">
        <v>2320071375</v>
      </c>
      <c r="H828" t="s">
        <v>5316</v>
      </c>
      <c r="I828" t="s">
        <v>2612</v>
      </c>
      <c r="J828" s="3">
        <v>1200</v>
      </c>
    </row>
    <row r="829" spans="1:10" x14ac:dyDescent="0.25">
      <c r="A829">
        <v>2110120374</v>
      </c>
      <c r="B829">
        <v>30</v>
      </c>
      <c r="C829" t="s">
        <v>247</v>
      </c>
      <c r="D829" t="s">
        <v>2632</v>
      </c>
      <c r="E829" s="3">
        <v>1200</v>
      </c>
      <c r="G829">
        <v>2500030226</v>
      </c>
      <c r="H829" t="s">
        <v>1822</v>
      </c>
      <c r="I829" t="s">
        <v>2612</v>
      </c>
      <c r="J829" s="3">
        <v>20</v>
      </c>
    </row>
    <row r="830" spans="1:10" x14ac:dyDescent="0.25">
      <c r="A830">
        <v>2110120374</v>
      </c>
      <c r="B830">
        <v>40</v>
      </c>
      <c r="C830" t="s">
        <v>247</v>
      </c>
      <c r="D830" t="s">
        <v>2632</v>
      </c>
      <c r="E830" s="3">
        <v>1200</v>
      </c>
      <c r="G830">
        <v>2500090020</v>
      </c>
      <c r="H830" t="s">
        <v>6430</v>
      </c>
      <c r="I830" t="s">
        <v>2612</v>
      </c>
      <c r="J830" s="3">
        <v>100</v>
      </c>
    </row>
    <row r="831" spans="1:10" x14ac:dyDescent="0.25">
      <c r="A831">
        <v>2110120374</v>
      </c>
      <c r="B831">
        <v>50</v>
      </c>
      <c r="C831" t="s">
        <v>247</v>
      </c>
      <c r="D831" t="s">
        <v>2632</v>
      </c>
      <c r="E831" s="3">
        <v>1200</v>
      </c>
      <c r="G831">
        <v>2500150004</v>
      </c>
      <c r="H831" t="s">
        <v>1741</v>
      </c>
      <c r="I831" t="s">
        <v>2612</v>
      </c>
      <c r="J831" s="3">
        <v>1</v>
      </c>
    </row>
    <row r="832" spans="1:10" x14ac:dyDescent="0.25">
      <c r="A832">
        <v>2110120374</v>
      </c>
      <c r="B832">
        <v>60</v>
      </c>
      <c r="C832" t="s">
        <v>247</v>
      </c>
      <c r="D832" t="s">
        <v>2632</v>
      </c>
      <c r="E832" s="3">
        <v>1200</v>
      </c>
      <c r="G832">
        <v>2500150007</v>
      </c>
      <c r="H832" t="s">
        <v>6474</v>
      </c>
      <c r="I832" t="s">
        <v>3524</v>
      </c>
      <c r="J832" s="3">
        <v>0.25</v>
      </c>
    </row>
    <row r="833" spans="1:10" x14ac:dyDescent="0.25">
      <c r="A833">
        <v>2110120425</v>
      </c>
      <c r="B833">
        <v>10</v>
      </c>
      <c r="C833" t="s">
        <v>556</v>
      </c>
      <c r="D833" t="s">
        <v>2632</v>
      </c>
      <c r="E833" s="3">
        <v>2340</v>
      </c>
      <c r="F833" t="s">
        <v>2121</v>
      </c>
      <c r="G833">
        <v>2000030052</v>
      </c>
      <c r="H833" t="s">
        <v>7955</v>
      </c>
      <c r="I833" t="s">
        <v>2612</v>
      </c>
      <c r="J833" s="3">
        <v>2340</v>
      </c>
    </row>
    <row r="834" spans="1:10" x14ac:dyDescent="0.25">
      <c r="A834">
        <v>2110120425</v>
      </c>
      <c r="B834">
        <v>20</v>
      </c>
      <c r="C834" t="s">
        <v>556</v>
      </c>
      <c r="D834" t="s">
        <v>2632</v>
      </c>
      <c r="E834" s="3">
        <v>2340</v>
      </c>
      <c r="F834" t="s">
        <v>2121</v>
      </c>
      <c r="G834">
        <v>2000600053</v>
      </c>
      <c r="H834" t="s">
        <v>3306</v>
      </c>
      <c r="I834" t="s">
        <v>2612</v>
      </c>
      <c r="J834" s="3">
        <v>2340</v>
      </c>
    </row>
    <row r="835" spans="1:10" x14ac:dyDescent="0.25">
      <c r="A835">
        <v>2110120425</v>
      </c>
      <c r="B835">
        <v>30</v>
      </c>
      <c r="C835" t="s">
        <v>556</v>
      </c>
      <c r="D835" t="s">
        <v>2632</v>
      </c>
      <c r="E835" s="3">
        <v>2340</v>
      </c>
      <c r="F835" t="s">
        <v>2121</v>
      </c>
      <c r="G835">
        <v>2320071457</v>
      </c>
      <c r="H835" t="s">
        <v>5332</v>
      </c>
      <c r="I835" t="s">
        <v>2612</v>
      </c>
      <c r="J835" s="3">
        <v>2350</v>
      </c>
    </row>
    <row r="836" spans="1:10" x14ac:dyDescent="0.25">
      <c r="A836">
        <v>2110120425</v>
      </c>
      <c r="B836">
        <v>40</v>
      </c>
      <c r="C836" t="s">
        <v>556</v>
      </c>
      <c r="D836" t="s">
        <v>2632</v>
      </c>
      <c r="E836" s="3">
        <v>2340</v>
      </c>
      <c r="F836" t="s">
        <v>2121</v>
      </c>
      <c r="G836">
        <v>2500030047</v>
      </c>
      <c r="H836" t="s">
        <v>2014</v>
      </c>
      <c r="I836" t="s">
        <v>2612</v>
      </c>
      <c r="J836" s="3">
        <v>20</v>
      </c>
    </row>
    <row r="837" spans="1:10" x14ac:dyDescent="0.25">
      <c r="A837">
        <v>2110120425</v>
      </c>
      <c r="B837">
        <v>50</v>
      </c>
      <c r="C837" t="s">
        <v>556</v>
      </c>
      <c r="D837" t="s">
        <v>2632</v>
      </c>
      <c r="E837" s="3">
        <v>2340</v>
      </c>
      <c r="F837" t="s">
        <v>2121</v>
      </c>
      <c r="G837">
        <v>2500150007</v>
      </c>
      <c r="H837" t="s">
        <v>6474</v>
      </c>
      <c r="I837" t="s">
        <v>3524</v>
      </c>
      <c r="J837" s="3">
        <v>3</v>
      </c>
    </row>
    <row r="838" spans="1:10" x14ac:dyDescent="0.25">
      <c r="A838">
        <v>2110120425</v>
      </c>
      <c r="B838">
        <v>60</v>
      </c>
      <c r="C838" t="s">
        <v>556</v>
      </c>
      <c r="D838" t="s">
        <v>2632</v>
      </c>
      <c r="E838" s="3">
        <v>2340</v>
      </c>
      <c r="F838" t="s">
        <v>2121</v>
      </c>
      <c r="G838">
        <v>2500150004</v>
      </c>
      <c r="H838" t="s">
        <v>1741</v>
      </c>
      <c r="I838" t="s">
        <v>2612</v>
      </c>
      <c r="J838" s="3">
        <v>1</v>
      </c>
    </row>
    <row r="839" spans="1:10" x14ac:dyDescent="0.25">
      <c r="A839">
        <v>2110120425</v>
      </c>
      <c r="B839">
        <v>70</v>
      </c>
      <c r="C839" t="s">
        <v>556</v>
      </c>
      <c r="D839" t="s">
        <v>2632</v>
      </c>
      <c r="E839" s="3">
        <v>2340</v>
      </c>
      <c r="F839" t="s">
        <v>2121</v>
      </c>
      <c r="G839">
        <v>2500090019</v>
      </c>
      <c r="H839" t="s">
        <v>7952</v>
      </c>
      <c r="I839" t="s">
        <v>2612</v>
      </c>
      <c r="J839" s="3">
        <v>195</v>
      </c>
    </row>
    <row r="840" spans="1:10" x14ac:dyDescent="0.25">
      <c r="A840">
        <v>2110120430</v>
      </c>
      <c r="B840">
        <v>10</v>
      </c>
      <c r="C840" t="s">
        <v>3803</v>
      </c>
      <c r="D840" t="s">
        <v>2632</v>
      </c>
      <c r="E840" s="3">
        <v>260</v>
      </c>
      <c r="F840" t="s">
        <v>2121</v>
      </c>
      <c r="G840">
        <v>2310190035</v>
      </c>
      <c r="H840" t="s">
        <v>1376</v>
      </c>
      <c r="I840" t="s">
        <v>2612</v>
      </c>
      <c r="J840" s="3">
        <v>260</v>
      </c>
    </row>
    <row r="841" spans="1:10" x14ac:dyDescent="0.25">
      <c r="A841">
        <v>2110120430</v>
      </c>
      <c r="B841">
        <v>20</v>
      </c>
      <c r="C841" t="s">
        <v>3803</v>
      </c>
      <c r="D841" t="s">
        <v>2632</v>
      </c>
      <c r="E841" s="3">
        <v>260</v>
      </c>
      <c r="F841" t="s">
        <v>2121</v>
      </c>
      <c r="G841">
        <v>2310190036</v>
      </c>
      <c r="H841" t="s">
        <v>1377</v>
      </c>
      <c r="I841" t="s">
        <v>2612</v>
      </c>
      <c r="J841" s="3">
        <v>260</v>
      </c>
    </row>
    <row r="842" spans="1:10" x14ac:dyDescent="0.25">
      <c r="A842">
        <v>2110120430</v>
      </c>
      <c r="B842">
        <v>30</v>
      </c>
      <c r="C842" t="s">
        <v>3803</v>
      </c>
      <c r="D842" t="s">
        <v>2632</v>
      </c>
      <c r="E842" s="3">
        <v>260</v>
      </c>
      <c r="F842" t="s">
        <v>2121</v>
      </c>
      <c r="G842">
        <v>2310190037</v>
      </c>
      <c r="H842" t="s">
        <v>1378</v>
      </c>
      <c r="I842" t="s">
        <v>2612</v>
      </c>
      <c r="J842" s="3">
        <v>260</v>
      </c>
    </row>
    <row r="843" spans="1:10" x14ac:dyDescent="0.25">
      <c r="A843">
        <v>2110120430</v>
      </c>
      <c r="B843">
        <v>40</v>
      </c>
      <c r="C843" t="s">
        <v>3803</v>
      </c>
      <c r="D843" t="s">
        <v>2632</v>
      </c>
      <c r="E843" s="3">
        <v>260</v>
      </c>
      <c r="F843" t="s">
        <v>2121</v>
      </c>
      <c r="G843">
        <v>2000150040</v>
      </c>
      <c r="H843" t="s">
        <v>2913</v>
      </c>
      <c r="I843" t="s">
        <v>2612</v>
      </c>
      <c r="J843" s="3">
        <v>260</v>
      </c>
    </row>
    <row r="844" spans="1:10" x14ac:dyDescent="0.25">
      <c r="A844">
        <v>2110120430</v>
      </c>
      <c r="B844">
        <v>50</v>
      </c>
      <c r="C844" t="s">
        <v>3803</v>
      </c>
      <c r="D844" t="s">
        <v>2632</v>
      </c>
      <c r="E844" s="3">
        <v>260</v>
      </c>
      <c r="F844" t="s">
        <v>2121</v>
      </c>
      <c r="G844">
        <v>2320071476</v>
      </c>
      <c r="H844" t="s">
        <v>5349</v>
      </c>
      <c r="I844" t="s">
        <v>2612</v>
      </c>
      <c r="J844" s="3">
        <v>270</v>
      </c>
    </row>
    <row r="845" spans="1:10" x14ac:dyDescent="0.25">
      <c r="A845">
        <v>2110120430</v>
      </c>
      <c r="B845">
        <v>60</v>
      </c>
      <c r="C845" t="s">
        <v>3803</v>
      </c>
      <c r="D845" t="s">
        <v>2632</v>
      </c>
      <c r="E845" s="3">
        <v>260</v>
      </c>
      <c r="F845" t="s">
        <v>2121</v>
      </c>
      <c r="G845">
        <v>2500030047</v>
      </c>
      <c r="H845" t="s">
        <v>2014</v>
      </c>
      <c r="I845" t="s">
        <v>2612</v>
      </c>
      <c r="J845" s="3">
        <v>2</v>
      </c>
    </row>
    <row r="846" spans="1:10" x14ac:dyDescent="0.25">
      <c r="A846">
        <v>2110120430</v>
      </c>
      <c r="B846">
        <v>70</v>
      </c>
      <c r="C846" t="s">
        <v>3803</v>
      </c>
      <c r="D846" t="s">
        <v>2632</v>
      </c>
      <c r="E846" s="3">
        <v>260</v>
      </c>
      <c r="F846" t="s">
        <v>2121</v>
      </c>
      <c r="G846">
        <v>2500150007</v>
      </c>
      <c r="H846" t="s">
        <v>6474</v>
      </c>
      <c r="I846" t="s">
        <v>3524</v>
      </c>
      <c r="J846" s="3">
        <v>1</v>
      </c>
    </row>
    <row r="847" spans="1:10" x14ac:dyDescent="0.25">
      <c r="A847">
        <v>2110120430</v>
      </c>
      <c r="B847">
        <v>80</v>
      </c>
      <c r="C847" t="s">
        <v>3803</v>
      </c>
      <c r="D847" t="s">
        <v>2632</v>
      </c>
      <c r="E847" s="3">
        <v>260</v>
      </c>
      <c r="F847" t="s">
        <v>2121</v>
      </c>
      <c r="G847">
        <v>2500150004</v>
      </c>
      <c r="H847" t="s">
        <v>1741</v>
      </c>
      <c r="I847" t="s">
        <v>2612</v>
      </c>
      <c r="J847" s="3">
        <v>1</v>
      </c>
    </row>
    <row r="848" spans="1:10" x14ac:dyDescent="0.25">
      <c r="A848">
        <v>2110120430</v>
      </c>
      <c r="B848">
        <v>90</v>
      </c>
      <c r="C848" t="s">
        <v>3803</v>
      </c>
      <c r="D848" t="s">
        <v>2632</v>
      </c>
      <c r="E848" s="3">
        <v>260</v>
      </c>
      <c r="F848" t="s">
        <v>2121</v>
      </c>
      <c r="G848">
        <v>2500090019</v>
      </c>
      <c r="H848" t="s">
        <v>7952</v>
      </c>
      <c r="I848" t="s">
        <v>2612</v>
      </c>
      <c r="J848" s="3">
        <v>22</v>
      </c>
    </row>
    <row r="849" spans="1:10" x14ac:dyDescent="0.25">
      <c r="A849">
        <v>2110120433</v>
      </c>
      <c r="B849">
        <v>10</v>
      </c>
      <c r="C849" t="s">
        <v>919</v>
      </c>
      <c r="D849" t="s">
        <v>3804</v>
      </c>
      <c r="E849" s="3">
        <v>710</v>
      </c>
      <c r="F849" t="s">
        <v>2121</v>
      </c>
      <c r="G849">
        <v>2000630064</v>
      </c>
      <c r="H849" t="s">
        <v>3334</v>
      </c>
      <c r="I849" t="s">
        <v>2612</v>
      </c>
      <c r="J849" s="3">
        <v>710</v>
      </c>
    </row>
    <row r="850" spans="1:10" x14ac:dyDescent="0.25">
      <c r="A850">
        <v>2110120433</v>
      </c>
      <c r="B850">
        <v>20</v>
      </c>
      <c r="C850" t="s">
        <v>919</v>
      </c>
      <c r="D850" t="s">
        <v>3804</v>
      </c>
      <c r="E850" s="3">
        <v>710</v>
      </c>
      <c r="F850" t="s">
        <v>2121</v>
      </c>
      <c r="G850">
        <v>2000020075</v>
      </c>
      <c r="H850" t="s">
        <v>2627</v>
      </c>
      <c r="I850" t="s">
        <v>2612</v>
      </c>
      <c r="J850" s="3">
        <v>710</v>
      </c>
    </row>
    <row r="851" spans="1:10" x14ac:dyDescent="0.25">
      <c r="A851">
        <v>2110120433</v>
      </c>
      <c r="B851">
        <v>30</v>
      </c>
      <c r="C851" t="s">
        <v>919</v>
      </c>
      <c r="D851" t="s">
        <v>3804</v>
      </c>
      <c r="E851" s="3">
        <v>710</v>
      </c>
      <c r="F851" t="s">
        <v>2121</v>
      </c>
      <c r="G851">
        <v>2320071477</v>
      </c>
      <c r="H851" t="s">
        <v>5350</v>
      </c>
      <c r="I851" t="s">
        <v>2612</v>
      </c>
      <c r="J851" s="3">
        <v>720</v>
      </c>
    </row>
    <row r="852" spans="1:10" x14ac:dyDescent="0.25">
      <c r="A852">
        <v>2110120433</v>
      </c>
      <c r="B852">
        <v>40</v>
      </c>
      <c r="C852" t="s">
        <v>919</v>
      </c>
      <c r="D852" t="s">
        <v>3804</v>
      </c>
      <c r="E852" s="3">
        <v>710</v>
      </c>
      <c r="F852" t="s">
        <v>2121</v>
      </c>
      <c r="G852">
        <v>2500030220</v>
      </c>
      <c r="H852" t="s">
        <v>1769</v>
      </c>
      <c r="I852" t="s">
        <v>2612</v>
      </c>
      <c r="J852" s="3">
        <v>15</v>
      </c>
    </row>
    <row r="853" spans="1:10" x14ac:dyDescent="0.25">
      <c r="A853">
        <v>2110120433</v>
      </c>
      <c r="B853">
        <v>50</v>
      </c>
      <c r="C853" t="s">
        <v>919</v>
      </c>
      <c r="D853" t="s">
        <v>3804</v>
      </c>
      <c r="E853" s="3">
        <v>710</v>
      </c>
      <c r="F853" t="s">
        <v>2121</v>
      </c>
      <c r="G853">
        <v>2500150007</v>
      </c>
      <c r="H853" t="s">
        <v>6474</v>
      </c>
      <c r="I853" t="s">
        <v>3524</v>
      </c>
      <c r="J853" s="3">
        <v>4</v>
      </c>
    </row>
    <row r="854" spans="1:10" x14ac:dyDescent="0.25">
      <c r="A854">
        <v>2110120433</v>
      </c>
      <c r="B854">
        <v>60</v>
      </c>
      <c r="C854" t="s">
        <v>919</v>
      </c>
      <c r="D854" t="s">
        <v>3804</v>
      </c>
      <c r="E854" s="3">
        <v>710</v>
      </c>
      <c r="F854" t="s">
        <v>2121</v>
      </c>
      <c r="G854">
        <v>2500150004</v>
      </c>
      <c r="H854" t="s">
        <v>1741</v>
      </c>
      <c r="I854" t="s">
        <v>2612</v>
      </c>
      <c r="J854" s="3">
        <v>1</v>
      </c>
    </row>
    <row r="855" spans="1:10" x14ac:dyDescent="0.25">
      <c r="A855">
        <v>2110120433</v>
      </c>
      <c r="B855">
        <v>70</v>
      </c>
      <c r="C855" t="s">
        <v>919</v>
      </c>
      <c r="D855" t="s">
        <v>3804</v>
      </c>
      <c r="E855" s="3">
        <v>710</v>
      </c>
      <c r="F855" t="s">
        <v>2121</v>
      </c>
      <c r="G855">
        <v>2500090019</v>
      </c>
      <c r="H855" t="s">
        <v>7952</v>
      </c>
      <c r="I855" t="s">
        <v>2612</v>
      </c>
      <c r="J855" s="3">
        <v>60</v>
      </c>
    </row>
    <row r="856" spans="1:10" x14ac:dyDescent="0.25">
      <c r="A856">
        <v>2110120443</v>
      </c>
      <c r="B856">
        <v>10</v>
      </c>
      <c r="C856" t="s">
        <v>879</v>
      </c>
      <c r="D856" t="s">
        <v>2632</v>
      </c>
      <c r="E856" s="3">
        <v>1200</v>
      </c>
      <c r="G856">
        <v>2000050601</v>
      </c>
      <c r="H856" t="s">
        <v>2749</v>
      </c>
      <c r="I856" t="s">
        <v>2612</v>
      </c>
      <c r="J856" s="3">
        <v>1200</v>
      </c>
    </row>
    <row r="857" spans="1:10" x14ac:dyDescent="0.25">
      <c r="A857">
        <v>2110120443</v>
      </c>
      <c r="B857">
        <v>20</v>
      </c>
      <c r="C857" t="s">
        <v>879</v>
      </c>
      <c r="D857" t="s">
        <v>2632</v>
      </c>
      <c r="E857" s="3">
        <v>1200</v>
      </c>
      <c r="G857">
        <v>2000050602</v>
      </c>
      <c r="H857" t="s">
        <v>2750</v>
      </c>
      <c r="I857" t="s">
        <v>2612</v>
      </c>
      <c r="J857" s="3">
        <v>1200</v>
      </c>
    </row>
    <row r="858" spans="1:10" x14ac:dyDescent="0.25">
      <c r="A858">
        <v>2110120443</v>
      </c>
      <c r="B858">
        <v>30</v>
      </c>
      <c r="C858" t="s">
        <v>879</v>
      </c>
      <c r="D858" t="s">
        <v>2632</v>
      </c>
      <c r="E858" s="3">
        <v>1200</v>
      </c>
      <c r="G858">
        <v>2000050603</v>
      </c>
      <c r="H858" t="s">
        <v>2751</v>
      </c>
      <c r="I858" t="s">
        <v>2612</v>
      </c>
      <c r="J858" s="3">
        <v>1200</v>
      </c>
    </row>
    <row r="859" spans="1:10" x14ac:dyDescent="0.25">
      <c r="A859">
        <v>2110120443</v>
      </c>
      <c r="B859">
        <v>40</v>
      </c>
      <c r="C859" t="s">
        <v>879</v>
      </c>
      <c r="D859" t="s">
        <v>2632</v>
      </c>
      <c r="E859" s="3">
        <v>1200</v>
      </c>
      <c r="G859">
        <v>2320050844</v>
      </c>
      <c r="H859" t="s">
        <v>5208</v>
      </c>
      <c r="I859" t="s">
        <v>2612</v>
      </c>
      <c r="J859" s="3">
        <v>1200</v>
      </c>
    </row>
    <row r="860" spans="1:10" x14ac:dyDescent="0.25">
      <c r="A860">
        <v>2110120443</v>
      </c>
      <c r="B860">
        <v>50</v>
      </c>
      <c r="C860" t="s">
        <v>879</v>
      </c>
      <c r="D860" t="s">
        <v>2632</v>
      </c>
      <c r="E860" s="3">
        <v>1200</v>
      </c>
      <c r="G860">
        <v>2500030226</v>
      </c>
      <c r="H860" t="s">
        <v>1822</v>
      </c>
      <c r="I860" t="s">
        <v>2612</v>
      </c>
      <c r="J860" s="3">
        <v>20</v>
      </c>
    </row>
    <row r="861" spans="1:10" x14ac:dyDescent="0.25">
      <c r="A861">
        <v>2140010024</v>
      </c>
      <c r="B861">
        <v>10</v>
      </c>
      <c r="C861" t="s">
        <v>83</v>
      </c>
      <c r="D861" t="s">
        <v>2612</v>
      </c>
      <c r="E861" s="3">
        <v>100000</v>
      </c>
      <c r="F861" t="s">
        <v>1259</v>
      </c>
      <c r="G861">
        <v>2310310001</v>
      </c>
      <c r="H861" t="s">
        <v>1261</v>
      </c>
      <c r="I861" t="s">
        <v>4426</v>
      </c>
      <c r="J861" s="3">
        <v>1446.2830957230144</v>
      </c>
    </row>
    <row r="862" spans="1:10" x14ac:dyDescent="0.25">
      <c r="A862">
        <v>2140010024</v>
      </c>
      <c r="B862">
        <v>20</v>
      </c>
      <c r="C862" t="s">
        <v>83</v>
      </c>
      <c r="D862" t="s">
        <v>2612</v>
      </c>
      <c r="E862" s="3">
        <v>100000</v>
      </c>
      <c r="F862" t="s">
        <v>1259</v>
      </c>
      <c r="G862">
        <v>2310310002</v>
      </c>
      <c r="H862" t="s">
        <v>1260</v>
      </c>
      <c r="I862" t="s">
        <v>4426</v>
      </c>
      <c r="J862" s="3">
        <v>16.038696537678206</v>
      </c>
    </row>
    <row r="863" spans="1:10" x14ac:dyDescent="0.25">
      <c r="A863">
        <v>2140010024</v>
      </c>
      <c r="B863">
        <v>30</v>
      </c>
      <c r="C863" t="s">
        <v>83</v>
      </c>
      <c r="D863" t="s">
        <v>2612</v>
      </c>
      <c r="E863" s="3">
        <v>100000</v>
      </c>
      <c r="F863" t="s">
        <v>1259</v>
      </c>
      <c r="G863">
        <v>2320050508</v>
      </c>
      <c r="H863" t="s">
        <v>1738</v>
      </c>
      <c r="I863" t="s">
        <v>2612</v>
      </c>
      <c r="J863" s="3">
        <v>2510.1832993890021</v>
      </c>
    </row>
    <row r="864" spans="1:10" x14ac:dyDescent="0.25">
      <c r="A864">
        <v>2140010024</v>
      </c>
      <c r="B864">
        <v>40</v>
      </c>
      <c r="C864" t="s">
        <v>83</v>
      </c>
      <c r="D864" t="s">
        <v>2612</v>
      </c>
      <c r="E864" s="3">
        <v>100000</v>
      </c>
      <c r="F864" t="s">
        <v>1259</v>
      </c>
      <c r="G864">
        <v>2500030118</v>
      </c>
      <c r="H864" t="s">
        <v>1739</v>
      </c>
      <c r="I864" t="s">
        <v>2612</v>
      </c>
      <c r="J864" s="3">
        <v>123.47250509164971</v>
      </c>
    </row>
    <row r="865" spans="1:10" x14ac:dyDescent="0.25">
      <c r="A865">
        <v>2140010024</v>
      </c>
      <c r="B865">
        <v>50</v>
      </c>
      <c r="C865" t="s">
        <v>83</v>
      </c>
      <c r="D865" t="s">
        <v>2612</v>
      </c>
      <c r="E865" s="3">
        <v>100000</v>
      </c>
      <c r="F865" t="s">
        <v>1259</v>
      </c>
      <c r="G865">
        <v>2500150004</v>
      </c>
      <c r="H865" t="s">
        <v>1741</v>
      </c>
      <c r="I865" t="s">
        <v>2612</v>
      </c>
      <c r="J865" s="3">
        <v>1.2729124236252547</v>
      </c>
    </row>
    <row r="866" spans="1:10" x14ac:dyDescent="0.25">
      <c r="A866">
        <v>2140010024</v>
      </c>
      <c r="B866">
        <v>60</v>
      </c>
      <c r="C866" t="s">
        <v>83</v>
      </c>
      <c r="D866" t="s">
        <v>2612</v>
      </c>
      <c r="E866" s="3">
        <v>100000</v>
      </c>
      <c r="F866" t="s">
        <v>1259</v>
      </c>
      <c r="G866">
        <v>2600045244</v>
      </c>
      <c r="H866" t="s">
        <v>1740</v>
      </c>
      <c r="I866" t="s">
        <v>2612</v>
      </c>
      <c r="J866" s="3">
        <v>6.3645621181262726</v>
      </c>
    </row>
    <row r="867" spans="1:10" x14ac:dyDescent="0.25">
      <c r="A867">
        <v>2140040002</v>
      </c>
      <c r="B867">
        <v>10</v>
      </c>
      <c r="C867" t="s">
        <v>255</v>
      </c>
      <c r="D867" t="s">
        <v>2612</v>
      </c>
      <c r="E867" s="3">
        <v>120000</v>
      </c>
      <c r="F867" t="s">
        <v>1247</v>
      </c>
      <c r="G867">
        <v>2310250019</v>
      </c>
      <c r="H867" t="s">
        <v>189</v>
      </c>
      <c r="I867" t="s">
        <v>2612</v>
      </c>
      <c r="J867" s="3">
        <v>20000</v>
      </c>
    </row>
    <row r="868" spans="1:10" x14ac:dyDescent="0.25">
      <c r="A868">
        <v>2140040002</v>
      </c>
      <c r="B868">
        <v>20</v>
      </c>
      <c r="C868" t="s">
        <v>255</v>
      </c>
      <c r="D868" t="s">
        <v>2612</v>
      </c>
      <c r="E868" s="3">
        <v>120000</v>
      </c>
      <c r="F868" t="s">
        <v>1247</v>
      </c>
      <c r="G868">
        <v>2310250021</v>
      </c>
      <c r="H868" t="s">
        <v>185</v>
      </c>
      <c r="I868" t="s">
        <v>2612</v>
      </c>
      <c r="J868" s="3">
        <v>20000</v>
      </c>
    </row>
    <row r="869" spans="1:10" x14ac:dyDescent="0.25">
      <c r="A869">
        <v>2140040002</v>
      </c>
      <c r="B869">
        <v>30</v>
      </c>
      <c r="C869" t="s">
        <v>255</v>
      </c>
      <c r="D869" t="s">
        <v>2612</v>
      </c>
      <c r="E869" s="3">
        <v>120000</v>
      </c>
      <c r="F869" t="s">
        <v>1247</v>
      </c>
      <c r="G869">
        <v>2310250022</v>
      </c>
      <c r="H869" t="s">
        <v>186</v>
      </c>
      <c r="I869" t="s">
        <v>2612</v>
      </c>
      <c r="J869" s="3">
        <v>20000</v>
      </c>
    </row>
    <row r="870" spans="1:10" x14ac:dyDescent="0.25">
      <c r="A870">
        <v>2140040002</v>
      </c>
      <c r="B870">
        <v>40</v>
      </c>
      <c r="C870" t="s">
        <v>255</v>
      </c>
      <c r="D870" t="s">
        <v>2612</v>
      </c>
      <c r="E870" s="3">
        <v>120000</v>
      </c>
      <c r="F870" t="s">
        <v>1247</v>
      </c>
      <c r="G870">
        <v>2310250030</v>
      </c>
      <c r="H870" t="s">
        <v>188</v>
      </c>
      <c r="I870" t="s">
        <v>2612</v>
      </c>
      <c r="J870" s="3">
        <v>20000</v>
      </c>
    </row>
    <row r="871" spans="1:10" x14ac:dyDescent="0.25">
      <c r="A871">
        <v>2140040002</v>
      </c>
      <c r="B871">
        <v>50</v>
      </c>
      <c r="C871" t="s">
        <v>255</v>
      </c>
      <c r="D871" t="s">
        <v>2612</v>
      </c>
      <c r="E871" s="3">
        <v>120000</v>
      </c>
      <c r="F871" t="s">
        <v>1247</v>
      </c>
      <c r="G871">
        <v>2310250031</v>
      </c>
      <c r="H871" t="s">
        <v>187</v>
      </c>
      <c r="I871" t="s">
        <v>2612</v>
      </c>
      <c r="J871" s="3">
        <v>20000</v>
      </c>
    </row>
    <row r="872" spans="1:10" x14ac:dyDescent="0.25">
      <c r="A872">
        <v>2140040002</v>
      </c>
      <c r="B872">
        <v>60</v>
      </c>
      <c r="C872" t="s">
        <v>255</v>
      </c>
      <c r="D872" t="s">
        <v>2612</v>
      </c>
      <c r="E872" s="3">
        <v>120000</v>
      </c>
      <c r="F872" t="s">
        <v>1247</v>
      </c>
      <c r="G872">
        <v>2310250032</v>
      </c>
      <c r="H872" t="s">
        <v>180</v>
      </c>
      <c r="I872" t="s">
        <v>2612</v>
      </c>
      <c r="J872" s="3">
        <v>20000</v>
      </c>
    </row>
    <row r="873" spans="1:10" x14ac:dyDescent="0.25">
      <c r="A873">
        <v>2140040002</v>
      </c>
      <c r="B873">
        <v>70</v>
      </c>
      <c r="C873" t="s">
        <v>255</v>
      </c>
      <c r="D873" t="s">
        <v>2612</v>
      </c>
      <c r="E873" s="3">
        <v>120000</v>
      </c>
      <c r="F873" t="s">
        <v>1247</v>
      </c>
      <c r="G873">
        <v>2500030284</v>
      </c>
      <c r="H873" t="s">
        <v>1813</v>
      </c>
      <c r="I873" t="s">
        <v>2612</v>
      </c>
      <c r="J873" s="3">
        <v>836</v>
      </c>
    </row>
    <row r="874" spans="1:10" x14ac:dyDescent="0.25">
      <c r="A874">
        <v>2140040002</v>
      </c>
      <c r="B874">
        <v>80</v>
      </c>
      <c r="C874" t="s">
        <v>255</v>
      </c>
      <c r="D874" t="s">
        <v>2612</v>
      </c>
      <c r="E874" s="3">
        <v>120000</v>
      </c>
      <c r="F874" t="s">
        <v>1247</v>
      </c>
      <c r="G874">
        <v>2500110024</v>
      </c>
      <c r="H874" t="s">
        <v>1802</v>
      </c>
      <c r="I874" t="s">
        <v>4426</v>
      </c>
      <c r="J874" s="3">
        <v>35</v>
      </c>
    </row>
    <row r="875" spans="1:10" x14ac:dyDescent="0.25">
      <c r="A875">
        <v>2140040017</v>
      </c>
      <c r="B875">
        <v>10</v>
      </c>
      <c r="C875" t="s">
        <v>900</v>
      </c>
      <c r="D875" t="s">
        <v>2612</v>
      </c>
      <c r="E875" s="3">
        <v>120000</v>
      </c>
      <c r="F875" t="s">
        <v>1247</v>
      </c>
      <c r="G875">
        <v>2310250039</v>
      </c>
      <c r="H875" t="s">
        <v>799</v>
      </c>
      <c r="I875" t="s">
        <v>2612</v>
      </c>
      <c r="J875" s="3">
        <v>20000</v>
      </c>
    </row>
    <row r="876" spans="1:10" x14ac:dyDescent="0.25">
      <c r="A876">
        <v>2140040017</v>
      </c>
      <c r="B876">
        <v>20</v>
      </c>
      <c r="C876" t="s">
        <v>900</v>
      </c>
      <c r="D876" t="s">
        <v>2612</v>
      </c>
      <c r="E876" s="3">
        <v>120000</v>
      </c>
      <c r="F876" t="s">
        <v>1247</v>
      </c>
      <c r="G876">
        <v>2310250040</v>
      </c>
      <c r="H876" t="s">
        <v>801</v>
      </c>
      <c r="I876" t="s">
        <v>2612</v>
      </c>
      <c r="J876" s="3">
        <v>20000</v>
      </c>
    </row>
    <row r="877" spans="1:10" x14ac:dyDescent="0.25">
      <c r="A877">
        <v>2140040017</v>
      </c>
      <c r="B877">
        <v>30</v>
      </c>
      <c r="C877" t="s">
        <v>900</v>
      </c>
      <c r="D877" t="s">
        <v>2612</v>
      </c>
      <c r="E877" s="3">
        <v>120000</v>
      </c>
      <c r="F877" t="s">
        <v>1247</v>
      </c>
      <c r="G877">
        <v>2310250041</v>
      </c>
      <c r="H877" t="s">
        <v>800</v>
      </c>
      <c r="I877" t="s">
        <v>2612</v>
      </c>
      <c r="J877" s="3">
        <v>20000</v>
      </c>
    </row>
    <row r="878" spans="1:10" x14ac:dyDescent="0.25">
      <c r="A878">
        <v>2140040017</v>
      </c>
      <c r="B878">
        <v>40</v>
      </c>
      <c r="C878" t="s">
        <v>900</v>
      </c>
      <c r="D878" t="s">
        <v>2612</v>
      </c>
      <c r="E878" s="3">
        <v>120000</v>
      </c>
      <c r="F878" t="s">
        <v>1247</v>
      </c>
      <c r="G878">
        <v>2310250042</v>
      </c>
      <c r="H878" t="s">
        <v>787</v>
      </c>
      <c r="I878" t="s">
        <v>2612</v>
      </c>
      <c r="J878" s="3">
        <v>20000</v>
      </c>
    </row>
    <row r="879" spans="1:10" x14ac:dyDescent="0.25">
      <c r="A879">
        <v>2140040017</v>
      </c>
      <c r="B879">
        <v>50</v>
      </c>
      <c r="C879" t="s">
        <v>900</v>
      </c>
      <c r="D879" t="s">
        <v>2612</v>
      </c>
      <c r="E879" s="3">
        <v>120000</v>
      </c>
      <c r="F879" t="s">
        <v>1247</v>
      </c>
      <c r="G879">
        <v>2310250043</v>
      </c>
      <c r="H879" t="s">
        <v>802</v>
      </c>
      <c r="I879" t="s">
        <v>2612</v>
      </c>
      <c r="J879" s="3">
        <v>20000</v>
      </c>
    </row>
    <row r="880" spans="1:10" x14ac:dyDescent="0.25">
      <c r="A880">
        <v>2140040017</v>
      </c>
      <c r="B880">
        <v>60</v>
      </c>
      <c r="C880" t="s">
        <v>900</v>
      </c>
      <c r="D880" t="s">
        <v>2612</v>
      </c>
      <c r="E880" s="3">
        <v>120000</v>
      </c>
      <c r="F880" t="s">
        <v>1247</v>
      </c>
      <c r="G880">
        <v>2310250044</v>
      </c>
      <c r="H880" t="s">
        <v>786</v>
      </c>
      <c r="I880" t="s">
        <v>2612</v>
      </c>
      <c r="J880" s="3">
        <v>20000</v>
      </c>
    </row>
    <row r="881" spans="1:10" x14ac:dyDescent="0.25">
      <c r="A881">
        <v>2140040017</v>
      </c>
      <c r="B881">
        <v>70</v>
      </c>
      <c r="C881" t="s">
        <v>900</v>
      </c>
      <c r="D881" t="s">
        <v>2612</v>
      </c>
      <c r="E881" s="3">
        <v>120000</v>
      </c>
      <c r="F881" t="s">
        <v>1247</v>
      </c>
      <c r="G881">
        <v>2500030284</v>
      </c>
      <c r="H881" t="s">
        <v>1813</v>
      </c>
      <c r="I881" t="s">
        <v>2612</v>
      </c>
      <c r="J881" s="3">
        <v>83</v>
      </c>
    </row>
    <row r="882" spans="1:10" x14ac:dyDescent="0.25">
      <c r="A882">
        <v>2140040017</v>
      </c>
      <c r="B882">
        <v>80</v>
      </c>
      <c r="C882" t="s">
        <v>900</v>
      </c>
      <c r="D882" t="s">
        <v>2612</v>
      </c>
      <c r="E882" s="3">
        <v>120000</v>
      </c>
      <c r="F882" t="s">
        <v>1247</v>
      </c>
      <c r="G882">
        <v>2500110024</v>
      </c>
      <c r="H882" t="s">
        <v>1802</v>
      </c>
      <c r="I882" t="s">
        <v>4426</v>
      </c>
      <c r="J882" s="3">
        <v>27</v>
      </c>
    </row>
    <row r="883" spans="1:10" x14ac:dyDescent="0.25">
      <c r="A883">
        <v>2140040018</v>
      </c>
      <c r="B883">
        <v>10</v>
      </c>
      <c r="C883" t="s">
        <v>598</v>
      </c>
      <c r="D883" t="s">
        <v>2612</v>
      </c>
      <c r="E883" s="3">
        <v>120000</v>
      </c>
      <c r="F883" t="s">
        <v>1247</v>
      </c>
      <c r="G883">
        <v>2310250045</v>
      </c>
      <c r="H883" t="s">
        <v>557</v>
      </c>
      <c r="I883" t="s">
        <v>2612</v>
      </c>
      <c r="J883" s="3">
        <v>20000</v>
      </c>
    </row>
    <row r="884" spans="1:10" x14ac:dyDescent="0.25">
      <c r="A884">
        <v>2140040018</v>
      </c>
      <c r="B884">
        <v>20</v>
      </c>
      <c r="C884" t="s">
        <v>598</v>
      </c>
      <c r="D884" t="s">
        <v>2612</v>
      </c>
      <c r="E884" s="3">
        <v>120000</v>
      </c>
      <c r="F884" t="s">
        <v>1247</v>
      </c>
      <c r="G884">
        <v>2310250046</v>
      </c>
      <c r="H884" t="s">
        <v>558</v>
      </c>
      <c r="I884" t="s">
        <v>2612</v>
      </c>
      <c r="J884" s="3">
        <v>20000</v>
      </c>
    </row>
    <row r="885" spans="1:10" x14ac:dyDescent="0.25">
      <c r="A885">
        <v>2140040018</v>
      </c>
      <c r="B885">
        <v>30</v>
      </c>
      <c r="C885" t="s">
        <v>598</v>
      </c>
      <c r="D885" t="s">
        <v>2612</v>
      </c>
      <c r="E885" s="3">
        <v>120000</v>
      </c>
      <c r="F885" t="s">
        <v>1247</v>
      </c>
      <c r="G885">
        <v>2310250047</v>
      </c>
      <c r="H885" t="s">
        <v>559</v>
      </c>
      <c r="I885" t="s">
        <v>2612</v>
      </c>
      <c r="J885" s="3">
        <v>20000</v>
      </c>
    </row>
    <row r="886" spans="1:10" x14ac:dyDescent="0.25">
      <c r="A886">
        <v>2140040018</v>
      </c>
      <c r="B886">
        <v>40</v>
      </c>
      <c r="C886" t="s">
        <v>598</v>
      </c>
      <c r="D886" t="s">
        <v>2612</v>
      </c>
      <c r="E886" s="3">
        <v>120000</v>
      </c>
      <c r="F886" t="s">
        <v>1247</v>
      </c>
      <c r="G886">
        <v>2310250048</v>
      </c>
      <c r="H886" t="s">
        <v>560</v>
      </c>
      <c r="I886" t="s">
        <v>2612</v>
      </c>
      <c r="J886" s="3">
        <v>20000</v>
      </c>
    </row>
    <row r="887" spans="1:10" x14ac:dyDescent="0.25">
      <c r="A887">
        <v>2140040018</v>
      </c>
      <c r="B887">
        <v>50</v>
      </c>
      <c r="C887" t="s">
        <v>598</v>
      </c>
      <c r="D887" t="s">
        <v>2612</v>
      </c>
      <c r="E887" s="3">
        <v>120000</v>
      </c>
      <c r="F887" t="s">
        <v>1247</v>
      </c>
      <c r="G887">
        <v>2310250049</v>
      </c>
      <c r="H887" t="s">
        <v>562</v>
      </c>
      <c r="I887" t="s">
        <v>2612</v>
      </c>
      <c r="J887" s="3">
        <v>20000</v>
      </c>
    </row>
    <row r="888" spans="1:10" x14ac:dyDescent="0.25">
      <c r="A888">
        <v>2140040018</v>
      </c>
      <c r="B888">
        <v>60</v>
      </c>
      <c r="C888" t="s">
        <v>598</v>
      </c>
      <c r="D888" t="s">
        <v>2612</v>
      </c>
      <c r="E888" s="3">
        <v>120000</v>
      </c>
      <c r="F888" t="s">
        <v>1247</v>
      </c>
      <c r="G888">
        <v>2310250050</v>
      </c>
      <c r="H888" t="s">
        <v>561</v>
      </c>
      <c r="I888" t="s">
        <v>2612</v>
      </c>
      <c r="J888" s="3">
        <v>20000</v>
      </c>
    </row>
    <row r="889" spans="1:10" x14ac:dyDescent="0.25">
      <c r="A889">
        <v>2140040018</v>
      </c>
      <c r="B889">
        <v>70</v>
      </c>
      <c r="C889" t="s">
        <v>598</v>
      </c>
      <c r="D889" t="s">
        <v>2612</v>
      </c>
      <c r="E889" s="3">
        <v>120000</v>
      </c>
      <c r="F889" t="s">
        <v>1247</v>
      </c>
      <c r="G889">
        <v>2500030284</v>
      </c>
      <c r="H889" t="s">
        <v>1813</v>
      </c>
      <c r="I889" t="s">
        <v>2612</v>
      </c>
      <c r="J889" s="3">
        <v>836</v>
      </c>
    </row>
    <row r="890" spans="1:10" x14ac:dyDescent="0.25">
      <c r="A890">
        <v>2140040018</v>
      </c>
      <c r="B890">
        <v>80</v>
      </c>
      <c r="C890" t="s">
        <v>598</v>
      </c>
      <c r="D890" t="s">
        <v>2612</v>
      </c>
      <c r="E890" s="3">
        <v>120000</v>
      </c>
      <c r="F890" t="s">
        <v>1247</v>
      </c>
      <c r="G890">
        <v>2500110024</v>
      </c>
      <c r="H890" t="s">
        <v>1802</v>
      </c>
      <c r="I890" t="s">
        <v>4426</v>
      </c>
      <c r="J890" s="3">
        <v>20</v>
      </c>
    </row>
    <row r="891" spans="1:10" x14ac:dyDescent="0.25">
      <c r="A891">
        <v>2140120014</v>
      </c>
      <c r="B891">
        <v>10</v>
      </c>
      <c r="C891" t="s">
        <v>4594</v>
      </c>
      <c r="D891" t="s">
        <v>2612</v>
      </c>
      <c r="E891" s="3">
        <v>1000</v>
      </c>
      <c r="F891" t="s">
        <v>7956</v>
      </c>
      <c r="G891">
        <v>2310410001</v>
      </c>
      <c r="H891" t="s">
        <v>2533</v>
      </c>
      <c r="I891" t="s">
        <v>2612</v>
      </c>
      <c r="J891" s="3">
        <v>4000</v>
      </c>
    </row>
    <row r="892" spans="1:10" x14ac:dyDescent="0.25">
      <c r="A892">
        <v>2140120014</v>
      </c>
      <c r="B892">
        <v>20</v>
      </c>
      <c r="C892" t="s">
        <v>4594</v>
      </c>
      <c r="D892" t="s">
        <v>2612</v>
      </c>
      <c r="E892" s="3">
        <v>1000</v>
      </c>
      <c r="F892" t="s">
        <v>7956</v>
      </c>
      <c r="G892">
        <v>2500090020</v>
      </c>
      <c r="H892" t="s">
        <v>6430</v>
      </c>
      <c r="I892" t="s">
        <v>2612</v>
      </c>
      <c r="J892" s="3">
        <v>1000</v>
      </c>
    </row>
    <row r="893" spans="1:10" x14ac:dyDescent="0.25">
      <c r="A893">
        <v>2140120014</v>
      </c>
      <c r="B893">
        <v>30</v>
      </c>
      <c r="C893" t="s">
        <v>4594</v>
      </c>
      <c r="D893" t="s">
        <v>2612</v>
      </c>
      <c r="E893" s="3">
        <v>1000</v>
      </c>
      <c r="F893" t="s">
        <v>7956</v>
      </c>
      <c r="G893">
        <v>2320050311</v>
      </c>
      <c r="H893" t="s">
        <v>5100</v>
      </c>
      <c r="I893" t="s">
        <v>2612</v>
      </c>
      <c r="J893" s="3">
        <v>1000</v>
      </c>
    </row>
    <row r="894" spans="1:10" x14ac:dyDescent="0.25">
      <c r="A894">
        <v>2140120014</v>
      </c>
      <c r="B894">
        <v>40</v>
      </c>
      <c r="C894" t="s">
        <v>4594</v>
      </c>
      <c r="D894" t="s">
        <v>2612</v>
      </c>
      <c r="E894" s="3">
        <v>1000</v>
      </c>
      <c r="F894" t="s">
        <v>7956</v>
      </c>
      <c r="G894">
        <v>2500030047</v>
      </c>
      <c r="H894" t="s">
        <v>2014</v>
      </c>
      <c r="I894" t="s">
        <v>2612</v>
      </c>
      <c r="J894" s="3">
        <v>167</v>
      </c>
    </row>
    <row r="895" spans="1:10" x14ac:dyDescent="0.25">
      <c r="A895">
        <v>2140120014</v>
      </c>
      <c r="B895">
        <v>50</v>
      </c>
      <c r="C895" t="s">
        <v>4594</v>
      </c>
      <c r="D895" t="s">
        <v>2612</v>
      </c>
      <c r="E895" s="3">
        <v>1000</v>
      </c>
      <c r="F895" t="s">
        <v>7956</v>
      </c>
      <c r="G895">
        <v>2410090174</v>
      </c>
      <c r="H895" t="s">
        <v>7957</v>
      </c>
      <c r="I895" t="s">
        <v>4426</v>
      </c>
      <c r="J895" s="3">
        <v>0.18328</v>
      </c>
    </row>
    <row r="896" spans="1:10" x14ac:dyDescent="0.25">
      <c r="A896">
        <v>2140120014</v>
      </c>
      <c r="B896">
        <v>60</v>
      </c>
      <c r="C896" t="s">
        <v>4594</v>
      </c>
      <c r="D896" t="s">
        <v>2612</v>
      </c>
      <c r="E896" s="3">
        <v>1000</v>
      </c>
      <c r="F896" t="s">
        <v>7956</v>
      </c>
      <c r="G896">
        <v>2410100007</v>
      </c>
      <c r="H896" t="s">
        <v>1730</v>
      </c>
      <c r="I896" t="s">
        <v>4426</v>
      </c>
      <c r="J896" s="3">
        <v>458.2</v>
      </c>
    </row>
    <row r="897" spans="1:10" x14ac:dyDescent="0.25">
      <c r="A897">
        <v>2140150001</v>
      </c>
      <c r="B897">
        <v>10</v>
      </c>
      <c r="C897" t="s">
        <v>82</v>
      </c>
      <c r="D897" t="s">
        <v>2612</v>
      </c>
      <c r="E897" s="3">
        <v>150</v>
      </c>
      <c r="F897" t="s">
        <v>7958</v>
      </c>
      <c r="G897">
        <v>2410360013</v>
      </c>
      <c r="H897" t="s">
        <v>1651</v>
      </c>
      <c r="I897" t="s">
        <v>2612</v>
      </c>
      <c r="J897" s="3">
        <v>150</v>
      </c>
    </row>
    <row r="898" spans="1:10" x14ac:dyDescent="0.25">
      <c r="A898">
        <v>2140150001</v>
      </c>
      <c r="B898">
        <v>20</v>
      </c>
      <c r="C898" t="s">
        <v>82</v>
      </c>
      <c r="D898" t="s">
        <v>2612</v>
      </c>
      <c r="E898" s="3">
        <v>150</v>
      </c>
      <c r="F898" t="s">
        <v>7958</v>
      </c>
      <c r="G898">
        <v>2410360001</v>
      </c>
      <c r="H898" t="s">
        <v>1653</v>
      </c>
      <c r="I898" t="s">
        <v>2612</v>
      </c>
      <c r="J898" s="3">
        <v>150</v>
      </c>
    </row>
    <row r="899" spans="1:10" x14ac:dyDescent="0.25">
      <c r="A899">
        <v>2140150001</v>
      </c>
      <c r="B899">
        <v>30</v>
      </c>
      <c r="C899" t="s">
        <v>82</v>
      </c>
      <c r="D899" t="s">
        <v>2612</v>
      </c>
      <c r="E899" s="3">
        <v>150</v>
      </c>
      <c r="F899" t="s">
        <v>7958</v>
      </c>
      <c r="G899">
        <v>2410360012</v>
      </c>
      <c r="H899" t="s">
        <v>1654</v>
      </c>
      <c r="I899" t="s">
        <v>2612</v>
      </c>
      <c r="J899" s="3">
        <v>150</v>
      </c>
    </row>
    <row r="900" spans="1:10" x14ac:dyDescent="0.25">
      <c r="A900">
        <v>2140150001</v>
      </c>
      <c r="B900">
        <v>40</v>
      </c>
      <c r="C900" t="s">
        <v>82</v>
      </c>
      <c r="D900" t="s">
        <v>2612</v>
      </c>
      <c r="E900" s="3">
        <v>150</v>
      </c>
      <c r="F900" t="s">
        <v>7958</v>
      </c>
      <c r="G900">
        <v>2410360014</v>
      </c>
      <c r="H900" t="s">
        <v>1655</v>
      </c>
      <c r="I900" t="s">
        <v>2612</v>
      </c>
      <c r="J900" s="3">
        <v>600</v>
      </c>
    </row>
    <row r="901" spans="1:10" x14ac:dyDescent="0.25">
      <c r="A901">
        <v>2140150001</v>
      </c>
      <c r="B901">
        <v>50</v>
      </c>
      <c r="C901" t="s">
        <v>82</v>
      </c>
      <c r="D901" t="s">
        <v>2612</v>
      </c>
      <c r="E901" s="3">
        <v>150</v>
      </c>
      <c r="F901" t="s">
        <v>7958</v>
      </c>
      <c r="G901">
        <v>2410360011</v>
      </c>
      <c r="H901" t="s">
        <v>1656</v>
      </c>
      <c r="I901" t="s">
        <v>2612</v>
      </c>
      <c r="J901" s="3">
        <v>150</v>
      </c>
    </row>
    <row r="902" spans="1:10" x14ac:dyDescent="0.25">
      <c r="A902">
        <v>2140150001</v>
      </c>
      <c r="B902">
        <v>60</v>
      </c>
      <c r="C902" t="s">
        <v>82</v>
      </c>
      <c r="D902" t="s">
        <v>2612</v>
      </c>
      <c r="E902" s="3">
        <v>150</v>
      </c>
      <c r="F902" t="s">
        <v>7958</v>
      </c>
      <c r="G902">
        <v>2500030216</v>
      </c>
      <c r="H902" t="s">
        <v>1657</v>
      </c>
      <c r="I902" t="s">
        <v>2612</v>
      </c>
      <c r="J902" s="3">
        <v>6.25</v>
      </c>
    </row>
    <row r="903" spans="1:10" x14ac:dyDescent="0.25">
      <c r="A903">
        <v>2140170002</v>
      </c>
      <c r="B903">
        <v>10</v>
      </c>
      <c r="C903" t="s">
        <v>4601</v>
      </c>
      <c r="D903" t="s">
        <v>2612</v>
      </c>
      <c r="E903" s="3">
        <v>1000</v>
      </c>
      <c r="F903" t="s">
        <v>993</v>
      </c>
      <c r="G903">
        <v>2310410013</v>
      </c>
      <c r="H903" t="s">
        <v>2534</v>
      </c>
      <c r="I903" t="s">
        <v>4426</v>
      </c>
      <c r="J903" s="3">
        <v>1000</v>
      </c>
    </row>
    <row r="904" spans="1:10" x14ac:dyDescent="0.25">
      <c r="A904">
        <v>2140170002</v>
      </c>
      <c r="B904">
        <v>20</v>
      </c>
      <c r="C904" t="s">
        <v>4601</v>
      </c>
      <c r="D904" t="s">
        <v>2612</v>
      </c>
      <c r="E904" s="3">
        <v>1000</v>
      </c>
      <c r="F904" t="s">
        <v>993</v>
      </c>
      <c r="G904">
        <v>2410290611</v>
      </c>
      <c r="H904" t="s">
        <v>1734</v>
      </c>
      <c r="I904" t="s">
        <v>2612</v>
      </c>
      <c r="J904" s="3">
        <v>1000</v>
      </c>
    </row>
    <row r="905" spans="1:10" x14ac:dyDescent="0.25">
      <c r="A905">
        <v>2140170002</v>
      </c>
      <c r="B905">
        <v>30</v>
      </c>
      <c r="C905" t="s">
        <v>4601</v>
      </c>
      <c r="D905" t="s">
        <v>2612</v>
      </c>
      <c r="E905" s="3">
        <v>1000</v>
      </c>
      <c r="F905" t="s">
        <v>993</v>
      </c>
      <c r="G905">
        <v>2500030053</v>
      </c>
      <c r="H905" t="s">
        <v>1735</v>
      </c>
      <c r="I905" t="s">
        <v>2612</v>
      </c>
      <c r="J905" s="3">
        <v>40</v>
      </c>
    </row>
    <row r="906" spans="1:10" x14ac:dyDescent="0.25">
      <c r="A906">
        <v>2140170002</v>
      </c>
      <c r="B906">
        <v>40</v>
      </c>
      <c r="C906" t="s">
        <v>4601</v>
      </c>
      <c r="D906" t="s">
        <v>2612</v>
      </c>
      <c r="E906" s="3">
        <v>1000</v>
      </c>
      <c r="F906" t="s">
        <v>993</v>
      </c>
      <c r="G906">
        <v>2410160010</v>
      </c>
      <c r="H906" t="s">
        <v>1736</v>
      </c>
      <c r="I906" t="s">
        <v>2612</v>
      </c>
      <c r="J906" s="3">
        <v>2000</v>
      </c>
    </row>
    <row r="907" spans="1:10" x14ac:dyDescent="0.25">
      <c r="A907">
        <v>2140170003</v>
      </c>
      <c r="B907">
        <v>10</v>
      </c>
      <c r="C907" t="s">
        <v>688</v>
      </c>
      <c r="D907" t="s">
        <v>2612</v>
      </c>
      <c r="E907" s="3">
        <v>1000</v>
      </c>
      <c r="F907" t="s">
        <v>993</v>
      </c>
      <c r="G907">
        <v>2310410012</v>
      </c>
      <c r="H907" t="s">
        <v>617</v>
      </c>
      <c r="I907" t="s">
        <v>2612</v>
      </c>
      <c r="J907" s="3">
        <v>1000</v>
      </c>
    </row>
    <row r="908" spans="1:10" x14ac:dyDescent="0.25">
      <c r="A908">
        <v>2140170003</v>
      </c>
      <c r="B908">
        <v>20</v>
      </c>
      <c r="C908" t="s">
        <v>688</v>
      </c>
      <c r="D908" t="s">
        <v>2612</v>
      </c>
      <c r="E908" s="3">
        <v>1000</v>
      </c>
      <c r="F908" t="s">
        <v>993</v>
      </c>
      <c r="G908">
        <v>2410290611</v>
      </c>
      <c r="H908" t="s">
        <v>1734</v>
      </c>
      <c r="I908" t="s">
        <v>2612</v>
      </c>
      <c r="J908" s="3">
        <v>1000</v>
      </c>
    </row>
    <row r="909" spans="1:10" x14ac:dyDescent="0.25">
      <c r="A909">
        <v>2140170003</v>
      </c>
      <c r="B909">
        <v>30</v>
      </c>
      <c r="C909" t="s">
        <v>688</v>
      </c>
      <c r="D909" t="s">
        <v>2612</v>
      </c>
      <c r="E909" s="3">
        <v>1000</v>
      </c>
      <c r="F909" t="s">
        <v>993</v>
      </c>
      <c r="G909">
        <v>2500030053</v>
      </c>
      <c r="H909" t="s">
        <v>1735</v>
      </c>
      <c r="I909" t="s">
        <v>2612</v>
      </c>
      <c r="J909" s="3">
        <v>40</v>
      </c>
    </row>
    <row r="910" spans="1:10" x14ac:dyDescent="0.25">
      <c r="A910">
        <v>2140170003</v>
      </c>
      <c r="B910">
        <v>40</v>
      </c>
      <c r="C910" t="s">
        <v>688</v>
      </c>
      <c r="D910" t="s">
        <v>2612</v>
      </c>
      <c r="E910" s="3">
        <v>1000</v>
      </c>
      <c r="F910" t="s">
        <v>993</v>
      </c>
      <c r="G910">
        <v>2410160010</v>
      </c>
      <c r="H910" t="s">
        <v>1736</v>
      </c>
      <c r="I910" t="s">
        <v>2612</v>
      </c>
      <c r="J910" s="3">
        <v>2000</v>
      </c>
    </row>
    <row r="911" spans="1:10" x14ac:dyDescent="0.25">
      <c r="A911">
        <v>2140170004</v>
      </c>
      <c r="B911">
        <v>10</v>
      </c>
      <c r="C911" t="s">
        <v>7959</v>
      </c>
      <c r="D911" t="s">
        <v>2612</v>
      </c>
      <c r="E911" s="3">
        <v>1000</v>
      </c>
      <c r="F911" t="s">
        <v>993</v>
      </c>
      <c r="G911">
        <v>2310410014</v>
      </c>
      <c r="H911" t="s">
        <v>2536</v>
      </c>
      <c r="I911" t="s">
        <v>4426</v>
      </c>
      <c r="J911" s="3">
        <v>1000</v>
      </c>
    </row>
    <row r="912" spans="1:10" x14ac:dyDescent="0.25">
      <c r="A912">
        <v>2140170004</v>
      </c>
      <c r="B912">
        <v>20</v>
      </c>
      <c r="C912" t="s">
        <v>7959</v>
      </c>
      <c r="D912" t="s">
        <v>2612</v>
      </c>
      <c r="E912" s="3">
        <v>1000</v>
      </c>
      <c r="F912" t="s">
        <v>993</v>
      </c>
      <c r="G912">
        <v>2410290611</v>
      </c>
      <c r="H912" t="s">
        <v>1734</v>
      </c>
      <c r="I912" t="s">
        <v>2612</v>
      </c>
      <c r="J912" s="3">
        <v>1000</v>
      </c>
    </row>
    <row r="913" spans="1:10" x14ac:dyDescent="0.25">
      <c r="A913">
        <v>2140170004</v>
      </c>
      <c r="B913">
        <v>30</v>
      </c>
      <c r="C913" t="s">
        <v>7959</v>
      </c>
      <c r="D913" t="s">
        <v>2612</v>
      </c>
      <c r="E913" s="3">
        <v>1000</v>
      </c>
      <c r="F913" t="s">
        <v>993</v>
      </c>
      <c r="G913">
        <v>2500030053</v>
      </c>
      <c r="H913" t="s">
        <v>1735</v>
      </c>
      <c r="I913" t="s">
        <v>2612</v>
      </c>
      <c r="J913" s="3">
        <v>40</v>
      </c>
    </row>
    <row r="914" spans="1:10" x14ac:dyDescent="0.25">
      <c r="A914">
        <v>2140170004</v>
      </c>
      <c r="B914">
        <v>40</v>
      </c>
      <c r="C914" t="s">
        <v>7959</v>
      </c>
      <c r="D914" t="s">
        <v>2612</v>
      </c>
      <c r="E914" s="3">
        <v>1000</v>
      </c>
      <c r="F914" t="s">
        <v>993</v>
      </c>
      <c r="G914">
        <v>2410160010</v>
      </c>
      <c r="H914" t="s">
        <v>1736</v>
      </c>
      <c r="I914" t="s">
        <v>2612</v>
      </c>
      <c r="J914" s="3">
        <v>2000</v>
      </c>
    </row>
    <row r="915" spans="1:10" x14ac:dyDescent="0.25">
      <c r="A915">
        <v>2140170005</v>
      </c>
      <c r="B915">
        <v>10</v>
      </c>
      <c r="C915" t="s">
        <v>4602</v>
      </c>
      <c r="D915" t="s">
        <v>2612</v>
      </c>
      <c r="E915" s="3">
        <v>1000</v>
      </c>
      <c r="F915" t="s">
        <v>993</v>
      </c>
      <c r="G915">
        <v>2310410015</v>
      </c>
      <c r="H915" t="s">
        <v>2535</v>
      </c>
      <c r="I915" t="s">
        <v>4426</v>
      </c>
      <c r="J915" s="3">
        <v>1000</v>
      </c>
    </row>
    <row r="916" spans="1:10" x14ac:dyDescent="0.25">
      <c r="A916">
        <v>2140170005</v>
      </c>
      <c r="B916">
        <v>20</v>
      </c>
      <c r="C916" t="s">
        <v>4602</v>
      </c>
      <c r="D916" t="s">
        <v>2612</v>
      </c>
      <c r="E916" s="3">
        <v>1000</v>
      </c>
      <c r="F916" t="s">
        <v>993</v>
      </c>
      <c r="G916">
        <v>2410290611</v>
      </c>
      <c r="H916" t="s">
        <v>1734</v>
      </c>
      <c r="I916" t="s">
        <v>2612</v>
      </c>
      <c r="J916" s="3">
        <v>1000</v>
      </c>
    </row>
    <row r="917" spans="1:10" x14ac:dyDescent="0.25">
      <c r="A917">
        <v>2140170005</v>
      </c>
      <c r="B917">
        <v>30</v>
      </c>
      <c r="C917" t="s">
        <v>4602</v>
      </c>
      <c r="D917" t="s">
        <v>2612</v>
      </c>
      <c r="E917" s="3">
        <v>1000</v>
      </c>
      <c r="F917" t="s">
        <v>993</v>
      </c>
      <c r="G917">
        <v>2500030053</v>
      </c>
      <c r="H917" t="s">
        <v>1735</v>
      </c>
      <c r="I917" t="s">
        <v>2612</v>
      </c>
      <c r="J917" s="3">
        <v>40</v>
      </c>
    </row>
    <row r="918" spans="1:10" x14ac:dyDescent="0.25">
      <c r="A918">
        <v>2140170005</v>
      </c>
      <c r="B918">
        <v>40</v>
      </c>
      <c r="C918" t="s">
        <v>4602</v>
      </c>
      <c r="D918" t="s">
        <v>2612</v>
      </c>
      <c r="E918" s="3">
        <v>1000</v>
      </c>
      <c r="F918" t="s">
        <v>993</v>
      </c>
      <c r="G918">
        <v>2410160010</v>
      </c>
      <c r="H918" t="s">
        <v>1736</v>
      </c>
      <c r="I918" t="s">
        <v>2612</v>
      </c>
      <c r="J918" s="3">
        <v>2000</v>
      </c>
    </row>
    <row r="919" spans="1:10" x14ac:dyDescent="0.25">
      <c r="A919">
        <v>2140180003</v>
      </c>
      <c r="B919">
        <v>10</v>
      </c>
      <c r="C919" t="s">
        <v>2074</v>
      </c>
      <c r="D919" t="s">
        <v>2612</v>
      </c>
      <c r="E919" s="3">
        <v>1200</v>
      </c>
      <c r="F919" t="s">
        <v>993</v>
      </c>
      <c r="G919">
        <v>2310440001</v>
      </c>
      <c r="H919" t="s">
        <v>1648</v>
      </c>
      <c r="I919" t="s">
        <v>2612</v>
      </c>
      <c r="J919" s="3">
        <v>200</v>
      </c>
    </row>
    <row r="920" spans="1:10" x14ac:dyDescent="0.25">
      <c r="A920">
        <v>2140180003</v>
      </c>
      <c r="B920">
        <v>20</v>
      </c>
      <c r="C920" t="s">
        <v>2074</v>
      </c>
      <c r="D920" t="s">
        <v>2612</v>
      </c>
      <c r="E920" s="3">
        <v>1200</v>
      </c>
      <c r="F920" t="s">
        <v>993</v>
      </c>
      <c r="G920">
        <v>2320070514</v>
      </c>
      <c r="H920" t="s">
        <v>1954</v>
      </c>
      <c r="I920" t="s">
        <v>2612</v>
      </c>
      <c r="J920" s="3">
        <v>200</v>
      </c>
    </row>
    <row r="921" spans="1:10" x14ac:dyDescent="0.25">
      <c r="A921">
        <v>2140180003</v>
      </c>
      <c r="B921">
        <v>30</v>
      </c>
      <c r="C921" t="s">
        <v>2074</v>
      </c>
      <c r="D921" t="s">
        <v>2612</v>
      </c>
      <c r="E921" s="3">
        <v>1200</v>
      </c>
      <c r="F921" t="s">
        <v>993</v>
      </c>
      <c r="G921">
        <v>2310440007</v>
      </c>
      <c r="H921" t="s">
        <v>1650</v>
      </c>
      <c r="I921" t="s">
        <v>2612</v>
      </c>
      <c r="J921" s="3">
        <v>400</v>
      </c>
    </row>
    <row r="922" spans="1:10" x14ac:dyDescent="0.25">
      <c r="A922">
        <v>2140180003</v>
      </c>
      <c r="B922">
        <v>40</v>
      </c>
      <c r="C922" t="s">
        <v>2074</v>
      </c>
      <c r="D922" t="s">
        <v>2612</v>
      </c>
      <c r="E922" s="3">
        <v>1200</v>
      </c>
      <c r="F922" t="s">
        <v>993</v>
      </c>
      <c r="G922">
        <v>2320070515</v>
      </c>
      <c r="H922" t="s">
        <v>1955</v>
      </c>
      <c r="I922" t="s">
        <v>2612</v>
      </c>
      <c r="J922" s="3">
        <v>200</v>
      </c>
    </row>
    <row r="923" spans="1:10" x14ac:dyDescent="0.25">
      <c r="A923">
        <v>2140180003</v>
      </c>
      <c r="B923">
        <v>50</v>
      </c>
      <c r="C923" t="s">
        <v>2074</v>
      </c>
      <c r="D923" t="s">
        <v>2612</v>
      </c>
      <c r="E923" s="3">
        <v>1200</v>
      </c>
      <c r="F923" t="s">
        <v>993</v>
      </c>
      <c r="G923">
        <v>2320070516</v>
      </c>
      <c r="H923" t="s">
        <v>1956</v>
      </c>
      <c r="I923" t="s">
        <v>2612</v>
      </c>
      <c r="J923" s="3">
        <v>200</v>
      </c>
    </row>
    <row r="924" spans="1:10" x14ac:dyDescent="0.25">
      <c r="A924">
        <v>2140180003</v>
      </c>
      <c r="B924">
        <v>60</v>
      </c>
      <c r="C924" t="s">
        <v>2074</v>
      </c>
      <c r="D924" t="s">
        <v>2612</v>
      </c>
      <c r="E924" s="3">
        <v>1200</v>
      </c>
      <c r="F924" t="s">
        <v>993</v>
      </c>
      <c r="G924">
        <v>2310440004</v>
      </c>
      <c r="H924" t="s">
        <v>1649</v>
      </c>
      <c r="I924" t="s">
        <v>2612</v>
      </c>
      <c r="J924" s="3">
        <v>400</v>
      </c>
    </row>
    <row r="925" spans="1:10" x14ac:dyDescent="0.25">
      <c r="A925">
        <v>2140180003</v>
      </c>
      <c r="B925">
        <v>70</v>
      </c>
      <c r="C925" t="s">
        <v>2074</v>
      </c>
      <c r="D925" t="s">
        <v>2612</v>
      </c>
      <c r="E925" s="3">
        <v>1200</v>
      </c>
      <c r="F925" t="s">
        <v>993</v>
      </c>
      <c r="G925">
        <v>2320070517</v>
      </c>
      <c r="H925" t="s">
        <v>1957</v>
      </c>
      <c r="I925" t="s">
        <v>2612</v>
      </c>
      <c r="J925" s="3">
        <v>200</v>
      </c>
    </row>
    <row r="926" spans="1:10" x14ac:dyDescent="0.25">
      <c r="A926">
        <v>2140180003</v>
      </c>
      <c r="B926">
        <v>80</v>
      </c>
      <c r="C926" t="s">
        <v>2074</v>
      </c>
      <c r="D926" t="s">
        <v>2612</v>
      </c>
      <c r="E926" s="3">
        <v>1200</v>
      </c>
      <c r="F926" t="s">
        <v>993</v>
      </c>
      <c r="G926">
        <v>2320070519</v>
      </c>
      <c r="H926" t="s">
        <v>1959</v>
      </c>
      <c r="I926" t="s">
        <v>2612</v>
      </c>
      <c r="J926" s="3">
        <v>200</v>
      </c>
    </row>
    <row r="927" spans="1:10" x14ac:dyDescent="0.25">
      <c r="A927">
        <v>2140180003</v>
      </c>
      <c r="B927">
        <v>90</v>
      </c>
      <c r="C927" t="s">
        <v>2074</v>
      </c>
      <c r="D927" t="s">
        <v>2612</v>
      </c>
      <c r="E927" s="3">
        <v>1200</v>
      </c>
      <c r="F927" t="s">
        <v>993</v>
      </c>
      <c r="G927">
        <v>2310440005</v>
      </c>
      <c r="H927" t="s">
        <v>2245</v>
      </c>
      <c r="I927" t="s">
        <v>2612</v>
      </c>
      <c r="J927" s="3">
        <v>200</v>
      </c>
    </row>
    <row r="928" spans="1:10" x14ac:dyDescent="0.25">
      <c r="A928">
        <v>2140180003</v>
      </c>
      <c r="B928">
        <v>100</v>
      </c>
      <c r="C928" t="s">
        <v>2074</v>
      </c>
      <c r="D928" t="s">
        <v>2612</v>
      </c>
      <c r="E928" s="3">
        <v>1200</v>
      </c>
      <c r="F928" t="s">
        <v>993</v>
      </c>
      <c r="G928">
        <v>2320070518</v>
      </c>
      <c r="H928" t="s">
        <v>1958</v>
      </c>
      <c r="I928" t="s">
        <v>2612</v>
      </c>
      <c r="J928" s="3">
        <v>200</v>
      </c>
    </row>
    <row r="929" spans="1:10" x14ac:dyDescent="0.25">
      <c r="A929">
        <v>2140180003</v>
      </c>
      <c r="B929">
        <v>110</v>
      </c>
      <c r="C929" t="s">
        <v>2074</v>
      </c>
      <c r="D929" t="s">
        <v>2612</v>
      </c>
      <c r="E929" s="3">
        <v>1200</v>
      </c>
      <c r="F929" t="s">
        <v>993</v>
      </c>
      <c r="G929">
        <v>2500100006</v>
      </c>
      <c r="H929" t="s">
        <v>1917</v>
      </c>
      <c r="I929" t="s">
        <v>4426</v>
      </c>
      <c r="J929" s="3">
        <v>60</v>
      </c>
    </row>
    <row r="930" spans="1:10" x14ac:dyDescent="0.25">
      <c r="A930">
        <v>2140180003</v>
      </c>
      <c r="B930">
        <v>120</v>
      </c>
      <c r="C930" t="s">
        <v>2074</v>
      </c>
      <c r="D930" t="s">
        <v>2612</v>
      </c>
      <c r="E930" s="3">
        <v>1200</v>
      </c>
      <c r="F930" t="s">
        <v>993</v>
      </c>
      <c r="G930">
        <v>2500110030</v>
      </c>
      <c r="H930" t="s">
        <v>1918</v>
      </c>
      <c r="I930" t="s">
        <v>4426</v>
      </c>
      <c r="J930" s="3">
        <v>8</v>
      </c>
    </row>
    <row r="931" spans="1:10" x14ac:dyDescent="0.25">
      <c r="A931">
        <v>2140180004</v>
      </c>
      <c r="B931">
        <v>10</v>
      </c>
      <c r="C931" t="s">
        <v>4604</v>
      </c>
      <c r="D931" t="s">
        <v>2612</v>
      </c>
      <c r="E931" s="3">
        <v>1000</v>
      </c>
      <c r="F931" t="s">
        <v>993</v>
      </c>
      <c r="G931">
        <v>2310440043</v>
      </c>
      <c r="H931" t="s">
        <v>2128</v>
      </c>
      <c r="I931" t="s">
        <v>2612</v>
      </c>
      <c r="J931" s="3">
        <v>2000</v>
      </c>
    </row>
    <row r="932" spans="1:10" x14ac:dyDescent="0.25">
      <c r="A932">
        <v>2140180004</v>
      </c>
      <c r="B932">
        <v>20</v>
      </c>
      <c r="C932" t="s">
        <v>4604</v>
      </c>
      <c r="D932" t="s">
        <v>2612</v>
      </c>
      <c r="E932" s="3">
        <v>1000</v>
      </c>
      <c r="F932" t="s">
        <v>993</v>
      </c>
      <c r="G932">
        <v>2320070521</v>
      </c>
      <c r="H932" t="s">
        <v>1998</v>
      </c>
      <c r="I932" t="s">
        <v>2612</v>
      </c>
      <c r="J932" s="3">
        <v>1000</v>
      </c>
    </row>
    <row r="933" spans="1:10" x14ac:dyDescent="0.25">
      <c r="A933">
        <v>2140180004</v>
      </c>
      <c r="B933">
        <v>30</v>
      </c>
      <c r="C933" t="s">
        <v>4604</v>
      </c>
      <c r="D933" t="s">
        <v>2612</v>
      </c>
      <c r="E933" s="3">
        <v>1000</v>
      </c>
      <c r="F933" t="s">
        <v>993</v>
      </c>
      <c r="G933">
        <v>2320070520</v>
      </c>
      <c r="H933" t="s">
        <v>1997</v>
      </c>
      <c r="I933" t="s">
        <v>2612</v>
      </c>
      <c r="J933" s="3">
        <v>1000</v>
      </c>
    </row>
    <row r="934" spans="1:10" x14ac:dyDescent="0.25">
      <c r="A934">
        <v>2140180004</v>
      </c>
      <c r="B934">
        <v>40</v>
      </c>
      <c r="C934" t="s">
        <v>4604</v>
      </c>
      <c r="D934" t="s">
        <v>2612</v>
      </c>
      <c r="E934" s="3">
        <v>1000</v>
      </c>
      <c r="F934" t="s">
        <v>993</v>
      </c>
      <c r="G934">
        <v>2310440044</v>
      </c>
      <c r="H934" t="s">
        <v>2127</v>
      </c>
      <c r="I934" t="s">
        <v>2612</v>
      </c>
      <c r="J934" s="3">
        <v>4000</v>
      </c>
    </row>
    <row r="935" spans="1:10" x14ac:dyDescent="0.25">
      <c r="A935">
        <v>2140180004</v>
      </c>
      <c r="B935">
        <v>50</v>
      </c>
      <c r="C935" t="s">
        <v>4604</v>
      </c>
      <c r="D935" t="s">
        <v>2612</v>
      </c>
      <c r="E935" s="3">
        <v>1000</v>
      </c>
      <c r="F935" t="s">
        <v>993</v>
      </c>
      <c r="G935">
        <v>2320070522</v>
      </c>
      <c r="H935" t="s">
        <v>1999</v>
      </c>
      <c r="I935" t="s">
        <v>2612</v>
      </c>
      <c r="J935" s="3">
        <v>1000</v>
      </c>
    </row>
    <row r="936" spans="1:10" x14ac:dyDescent="0.25">
      <c r="A936">
        <v>2140180004</v>
      </c>
      <c r="B936">
        <v>60</v>
      </c>
      <c r="C936" t="s">
        <v>4604</v>
      </c>
      <c r="D936" t="s">
        <v>2612</v>
      </c>
      <c r="E936" s="3">
        <v>1000</v>
      </c>
      <c r="F936" t="s">
        <v>993</v>
      </c>
      <c r="G936">
        <v>2320070523</v>
      </c>
      <c r="H936" t="s">
        <v>2000</v>
      </c>
      <c r="I936" t="s">
        <v>2612</v>
      </c>
      <c r="J936" s="3">
        <v>1000</v>
      </c>
    </row>
    <row r="937" spans="1:10" x14ac:dyDescent="0.25">
      <c r="A937">
        <v>2140180004</v>
      </c>
      <c r="B937">
        <v>70</v>
      </c>
      <c r="C937" t="s">
        <v>4604</v>
      </c>
      <c r="D937" t="s">
        <v>2612</v>
      </c>
      <c r="E937" s="3">
        <v>1000</v>
      </c>
      <c r="F937" t="s">
        <v>993</v>
      </c>
      <c r="G937">
        <v>2320070524</v>
      </c>
      <c r="H937" t="s">
        <v>2001</v>
      </c>
      <c r="I937" t="s">
        <v>2612</v>
      </c>
      <c r="J937" s="3">
        <v>1000</v>
      </c>
    </row>
    <row r="938" spans="1:10" x14ac:dyDescent="0.25">
      <c r="A938">
        <v>2140180004</v>
      </c>
      <c r="B938">
        <v>80</v>
      </c>
      <c r="C938" t="s">
        <v>4604</v>
      </c>
      <c r="D938" t="s">
        <v>2612</v>
      </c>
      <c r="E938" s="3">
        <v>1000</v>
      </c>
      <c r="F938" t="s">
        <v>993</v>
      </c>
      <c r="G938">
        <v>2320070525</v>
      </c>
      <c r="H938" t="s">
        <v>2002</v>
      </c>
      <c r="I938" t="s">
        <v>2612</v>
      </c>
      <c r="J938" s="3">
        <v>1000</v>
      </c>
    </row>
    <row r="939" spans="1:10" x14ac:dyDescent="0.25">
      <c r="A939">
        <v>2140180004</v>
      </c>
      <c r="B939">
        <v>90</v>
      </c>
      <c r="C939" t="s">
        <v>4604</v>
      </c>
      <c r="D939" t="s">
        <v>2612</v>
      </c>
      <c r="E939" s="3">
        <v>1000</v>
      </c>
      <c r="F939" t="s">
        <v>993</v>
      </c>
      <c r="G939">
        <v>2500100006</v>
      </c>
      <c r="H939" t="s">
        <v>1917</v>
      </c>
      <c r="I939" t="s">
        <v>4426</v>
      </c>
      <c r="J939" s="3">
        <v>50</v>
      </c>
    </row>
    <row r="940" spans="1:10" x14ac:dyDescent="0.25">
      <c r="A940">
        <v>2140180004</v>
      </c>
      <c r="B940">
        <v>100</v>
      </c>
      <c r="C940" t="s">
        <v>4604</v>
      </c>
      <c r="D940" t="s">
        <v>2612</v>
      </c>
      <c r="E940" s="3">
        <v>1000</v>
      </c>
      <c r="F940" t="s">
        <v>993</v>
      </c>
      <c r="G940">
        <v>2500110030</v>
      </c>
      <c r="H940" t="s">
        <v>1918</v>
      </c>
      <c r="I940" t="s">
        <v>4426</v>
      </c>
      <c r="J940" s="3">
        <v>6</v>
      </c>
    </row>
    <row r="941" spans="1:10" x14ac:dyDescent="0.25">
      <c r="A941">
        <v>2140180019</v>
      </c>
      <c r="B941">
        <v>10</v>
      </c>
      <c r="C941" t="s">
        <v>4607</v>
      </c>
      <c r="D941" t="s">
        <v>2612</v>
      </c>
      <c r="E941" s="3">
        <v>1000</v>
      </c>
      <c r="F941" t="s">
        <v>993</v>
      </c>
      <c r="G941">
        <v>2310320236</v>
      </c>
      <c r="H941" t="s">
        <v>2337</v>
      </c>
      <c r="I941" t="s">
        <v>2612</v>
      </c>
      <c r="J941" s="3">
        <v>1000</v>
      </c>
    </row>
    <row r="942" spans="1:10" x14ac:dyDescent="0.25">
      <c r="A942">
        <v>2140180019</v>
      </c>
      <c r="B942">
        <v>20</v>
      </c>
      <c r="C942" t="s">
        <v>4607</v>
      </c>
      <c r="D942" t="s">
        <v>2612</v>
      </c>
      <c r="E942" s="3">
        <v>1000</v>
      </c>
      <c r="F942" t="s">
        <v>993</v>
      </c>
      <c r="G942">
        <v>2320071358</v>
      </c>
      <c r="H942" t="s">
        <v>5307</v>
      </c>
      <c r="I942" t="s">
        <v>2612</v>
      </c>
      <c r="J942" s="3">
        <v>1000</v>
      </c>
    </row>
    <row r="943" spans="1:10" x14ac:dyDescent="0.25">
      <c r="A943">
        <v>2140180019</v>
      </c>
      <c r="B943">
        <v>30</v>
      </c>
      <c r="C943" t="s">
        <v>4607</v>
      </c>
      <c r="D943" t="s">
        <v>2612</v>
      </c>
      <c r="E943" s="3">
        <v>1000</v>
      </c>
      <c r="F943" t="s">
        <v>993</v>
      </c>
      <c r="G943">
        <v>2310320237</v>
      </c>
      <c r="H943" t="s">
        <v>2336</v>
      </c>
      <c r="I943" t="s">
        <v>2612</v>
      </c>
      <c r="J943" s="3">
        <v>2000</v>
      </c>
    </row>
    <row r="944" spans="1:10" x14ac:dyDescent="0.25">
      <c r="A944">
        <v>2140180019</v>
      </c>
      <c r="B944">
        <v>40</v>
      </c>
      <c r="C944" t="s">
        <v>4607</v>
      </c>
      <c r="D944" t="s">
        <v>2612</v>
      </c>
      <c r="E944" s="3">
        <v>1000</v>
      </c>
      <c r="F944" t="s">
        <v>993</v>
      </c>
      <c r="G944">
        <v>2320071359</v>
      </c>
      <c r="H944" t="s">
        <v>5308</v>
      </c>
      <c r="I944" t="s">
        <v>2612</v>
      </c>
      <c r="J944" s="3">
        <v>1000</v>
      </c>
    </row>
    <row r="945" spans="1:10" x14ac:dyDescent="0.25">
      <c r="A945">
        <v>2140180019</v>
      </c>
      <c r="B945">
        <v>50</v>
      </c>
      <c r="C945" t="s">
        <v>4607</v>
      </c>
      <c r="D945" t="s">
        <v>2612</v>
      </c>
      <c r="E945" s="3">
        <v>1000</v>
      </c>
      <c r="F945" t="s">
        <v>993</v>
      </c>
      <c r="G945">
        <v>2320071360</v>
      </c>
      <c r="H945" t="s">
        <v>5309</v>
      </c>
      <c r="I945" t="s">
        <v>2612</v>
      </c>
      <c r="J945" s="3">
        <v>1000</v>
      </c>
    </row>
    <row r="946" spans="1:10" x14ac:dyDescent="0.25">
      <c r="A946">
        <v>2140180019</v>
      </c>
      <c r="B946">
        <v>60</v>
      </c>
      <c r="C946" t="s">
        <v>4607</v>
      </c>
      <c r="D946" t="s">
        <v>2612</v>
      </c>
      <c r="E946" s="3">
        <v>1000</v>
      </c>
      <c r="F946" t="s">
        <v>993</v>
      </c>
      <c r="G946">
        <v>2310320399</v>
      </c>
      <c r="H946" t="s">
        <v>2367</v>
      </c>
      <c r="I946" t="s">
        <v>2612</v>
      </c>
      <c r="J946" s="3">
        <v>1000</v>
      </c>
    </row>
    <row r="947" spans="1:10" x14ac:dyDescent="0.25">
      <c r="A947">
        <v>2140180019</v>
      </c>
      <c r="B947">
        <v>70</v>
      </c>
      <c r="C947" t="s">
        <v>4607</v>
      </c>
      <c r="D947" t="s">
        <v>2612</v>
      </c>
      <c r="E947" s="3">
        <v>1000</v>
      </c>
      <c r="F947" t="s">
        <v>993</v>
      </c>
      <c r="G947">
        <v>2310440041</v>
      </c>
      <c r="H947" t="s">
        <v>2125</v>
      </c>
      <c r="I947" t="s">
        <v>2612</v>
      </c>
      <c r="J947" s="3">
        <v>1000</v>
      </c>
    </row>
    <row r="948" spans="1:10" x14ac:dyDescent="0.25">
      <c r="A948">
        <v>2140180019</v>
      </c>
      <c r="B948">
        <v>80</v>
      </c>
      <c r="C948" t="s">
        <v>4607</v>
      </c>
      <c r="D948" t="s">
        <v>2612</v>
      </c>
      <c r="E948" s="3">
        <v>1000</v>
      </c>
      <c r="F948" t="s">
        <v>993</v>
      </c>
      <c r="G948">
        <v>2310440042</v>
      </c>
      <c r="H948" t="s">
        <v>2126</v>
      </c>
      <c r="I948" t="s">
        <v>2612</v>
      </c>
      <c r="J948" s="3">
        <v>1000</v>
      </c>
    </row>
    <row r="949" spans="1:10" x14ac:dyDescent="0.25">
      <c r="A949">
        <v>2140180019</v>
      </c>
      <c r="B949">
        <v>90</v>
      </c>
      <c r="C949" t="s">
        <v>4607</v>
      </c>
      <c r="D949" t="s">
        <v>2612</v>
      </c>
      <c r="E949" s="3">
        <v>1000</v>
      </c>
      <c r="F949" t="s">
        <v>993</v>
      </c>
      <c r="G949">
        <v>2320071363</v>
      </c>
      <c r="H949" t="s">
        <v>5312</v>
      </c>
      <c r="I949" t="s">
        <v>2612</v>
      </c>
      <c r="J949" s="3">
        <v>1000</v>
      </c>
    </row>
    <row r="950" spans="1:10" x14ac:dyDescent="0.25">
      <c r="A950">
        <v>2140180019</v>
      </c>
      <c r="B950">
        <v>100</v>
      </c>
      <c r="C950" t="s">
        <v>4607</v>
      </c>
      <c r="D950" t="s">
        <v>2612</v>
      </c>
      <c r="E950" s="3">
        <v>1000</v>
      </c>
      <c r="F950" t="s">
        <v>993</v>
      </c>
      <c r="G950">
        <v>2500100006</v>
      </c>
      <c r="H950" t="s">
        <v>1917</v>
      </c>
      <c r="I950" t="s">
        <v>4426</v>
      </c>
      <c r="J950" s="3">
        <v>50</v>
      </c>
    </row>
    <row r="951" spans="1:10" x14ac:dyDescent="0.25">
      <c r="A951">
        <v>2140180019</v>
      </c>
      <c r="B951">
        <v>110</v>
      </c>
      <c r="C951" t="s">
        <v>4607</v>
      </c>
      <c r="D951" t="s">
        <v>2612</v>
      </c>
      <c r="E951" s="3">
        <v>1000</v>
      </c>
      <c r="F951" t="s">
        <v>993</v>
      </c>
      <c r="G951">
        <v>2500110030</v>
      </c>
      <c r="H951" t="s">
        <v>1918</v>
      </c>
      <c r="I951" t="s">
        <v>4426</v>
      </c>
      <c r="J951" s="3">
        <v>6</v>
      </c>
    </row>
    <row r="952" spans="1:10" x14ac:dyDescent="0.25">
      <c r="A952">
        <v>2140190006</v>
      </c>
      <c r="B952">
        <v>10</v>
      </c>
      <c r="C952" t="s">
        <v>2120</v>
      </c>
      <c r="D952" t="s">
        <v>3524</v>
      </c>
      <c r="E952" s="3">
        <v>20</v>
      </c>
      <c r="F952" t="s">
        <v>993</v>
      </c>
      <c r="G952">
        <v>2410290658</v>
      </c>
      <c r="H952" t="s">
        <v>5777</v>
      </c>
      <c r="I952" t="s">
        <v>2612</v>
      </c>
      <c r="J952" s="3">
        <v>20</v>
      </c>
    </row>
    <row r="953" spans="1:10" x14ac:dyDescent="0.25">
      <c r="A953">
        <v>2140190006</v>
      </c>
      <c r="B953">
        <v>20</v>
      </c>
      <c r="C953" t="s">
        <v>2120</v>
      </c>
      <c r="D953" t="s">
        <v>3524</v>
      </c>
      <c r="E953" s="3">
        <v>20</v>
      </c>
      <c r="F953" t="s">
        <v>993</v>
      </c>
      <c r="G953">
        <v>2500070614</v>
      </c>
      <c r="H953" t="s">
        <v>6394</v>
      </c>
      <c r="I953" t="s">
        <v>2612</v>
      </c>
      <c r="J953" s="3">
        <v>20</v>
      </c>
    </row>
    <row r="954" spans="1:10" x14ac:dyDescent="0.25">
      <c r="A954">
        <v>2140190006</v>
      </c>
      <c r="B954">
        <v>30</v>
      </c>
      <c r="C954" t="s">
        <v>2120</v>
      </c>
      <c r="D954" t="s">
        <v>3524</v>
      </c>
      <c r="E954" s="3">
        <v>20</v>
      </c>
      <c r="F954" t="s">
        <v>993</v>
      </c>
      <c r="G954">
        <v>2500090081</v>
      </c>
      <c r="H954" t="s">
        <v>6444</v>
      </c>
      <c r="I954" t="s">
        <v>2612</v>
      </c>
      <c r="J954" s="3">
        <v>20</v>
      </c>
    </row>
    <row r="955" spans="1:10" x14ac:dyDescent="0.25">
      <c r="A955">
        <v>2140190006</v>
      </c>
      <c r="B955">
        <v>40</v>
      </c>
      <c r="C955" t="s">
        <v>2120</v>
      </c>
      <c r="D955" t="s">
        <v>3524</v>
      </c>
      <c r="E955" s="3">
        <v>20</v>
      </c>
      <c r="F955" t="s">
        <v>993</v>
      </c>
      <c r="G955">
        <v>2500030305</v>
      </c>
      <c r="H955" t="s">
        <v>6264</v>
      </c>
      <c r="I955" t="s">
        <v>2612</v>
      </c>
      <c r="J955" s="3">
        <v>1</v>
      </c>
    </row>
    <row r="956" spans="1:10" x14ac:dyDescent="0.25">
      <c r="A956">
        <v>2140190031</v>
      </c>
      <c r="B956">
        <v>10</v>
      </c>
      <c r="C956" t="s">
        <v>782</v>
      </c>
      <c r="D956" t="s">
        <v>4679</v>
      </c>
      <c r="E956" s="3">
        <v>20</v>
      </c>
      <c r="F956" t="s">
        <v>993</v>
      </c>
      <c r="G956">
        <v>2410290839</v>
      </c>
      <c r="H956" t="s">
        <v>8287</v>
      </c>
      <c r="I956" t="s">
        <v>2612</v>
      </c>
      <c r="J956" s="3">
        <v>40</v>
      </c>
    </row>
    <row r="957" spans="1:10" x14ac:dyDescent="0.25">
      <c r="A957">
        <v>2140190031</v>
      </c>
      <c r="B957">
        <v>20</v>
      </c>
      <c r="C957" t="s">
        <v>782</v>
      </c>
      <c r="D957" t="s">
        <v>4679</v>
      </c>
      <c r="E957" s="3">
        <v>20</v>
      </c>
      <c r="F957" t="s">
        <v>993</v>
      </c>
      <c r="G957">
        <v>2410290838</v>
      </c>
      <c r="H957" t="s">
        <v>5867</v>
      </c>
      <c r="I957" t="s">
        <v>2612</v>
      </c>
      <c r="J957" s="3">
        <v>20</v>
      </c>
    </row>
    <row r="958" spans="1:10" x14ac:dyDescent="0.25">
      <c r="A958">
        <v>2140190031</v>
      </c>
      <c r="B958">
        <v>30</v>
      </c>
      <c r="C958" t="s">
        <v>782</v>
      </c>
      <c r="D958" t="s">
        <v>4679</v>
      </c>
      <c r="E958" s="3">
        <v>20</v>
      </c>
      <c r="F958" t="s">
        <v>993</v>
      </c>
      <c r="G958">
        <v>2500090081</v>
      </c>
      <c r="H958" t="s">
        <v>6444</v>
      </c>
      <c r="I958" t="s">
        <v>2612</v>
      </c>
      <c r="J958" s="3">
        <v>20</v>
      </c>
    </row>
    <row r="959" spans="1:10" x14ac:dyDescent="0.25">
      <c r="A959">
        <v>2140190031</v>
      </c>
      <c r="B959">
        <v>40</v>
      </c>
      <c r="C959" t="s">
        <v>782</v>
      </c>
      <c r="D959" t="s">
        <v>4679</v>
      </c>
      <c r="E959" s="3">
        <v>20</v>
      </c>
      <c r="F959" t="s">
        <v>993</v>
      </c>
      <c r="G959">
        <v>2500030305</v>
      </c>
      <c r="H959" t="s">
        <v>6264</v>
      </c>
      <c r="I959" t="s">
        <v>2612</v>
      </c>
      <c r="J959" s="3">
        <v>0.5</v>
      </c>
    </row>
    <row r="960" spans="1:10" x14ac:dyDescent="0.25">
      <c r="A960">
        <v>2140190007</v>
      </c>
      <c r="B960">
        <v>10</v>
      </c>
      <c r="C960" t="s">
        <v>4608</v>
      </c>
      <c r="D960" t="s">
        <v>3524</v>
      </c>
      <c r="E960" s="3">
        <v>20</v>
      </c>
      <c r="F960" t="s">
        <v>993</v>
      </c>
      <c r="G960">
        <v>2410290659</v>
      </c>
      <c r="H960" t="s">
        <v>5778</v>
      </c>
      <c r="I960" t="s">
        <v>2612</v>
      </c>
      <c r="J960" s="3">
        <v>20</v>
      </c>
    </row>
    <row r="961" spans="1:10" x14ac:dyDescent="0.25">
      <c r="A961">
        <v>2140190007</v>
      </c>
      <c r="B961">
        <v>20</v>
      </c>
      <c r="C961" t="s">
        <v>4608</v>
      </c>
      <c r="D961" t="s">
        <v>3524</v>
      </c>
      <c r="E961" s="3">
        <v>20</v>
      </c>
      <c r="F961" t="s">
        <v>993</v>
      </c>
      <c r="G961">
        <v>2500070615</v>
      </c>
      <c r="H961" t="s">
        <v>6395</v>
      </c>
      <c r="I961" t="s">
        <v>2612</v>
      </c>
      <c r="J961" s="3">
        <v>20</v>
      </c>
    </row>
    <row r="962" spans="1:10" x14ac:dyDescent="0.25">
      <c r="A962">
        <v>2140190007</v>
      </c>
      <c r="B962">
        <v>30</v>
      </c>
      <c r="C962" t="s">
        <v>4608</v>
      </c>
      <c r="D962" t="s">
        <v>3524</v>
      </c>
      <c r="E962" s="3">
        <v>20</v>
      </c>
      <c r="F962" t="s">
        <v>993</v>
      </c>
      <c r="G962">
        <v>2500090081</v>
      </c>
      <c r="H962" t="s">
        <v>6444</v>
      </c>
      <c r="I962" t="s">
        <v>2612</v>
      </c>
      <c r="J962" s="3">
        <v>20</v>
      </c>
    </row>
    <row r="963" spans="1:10" x14ac:dyDescent="0.25">
      <c r="A963">
        <v>2140190007</v>
      </c>
      <c r="B963">
        <v>40</v>
      </c>
      <c r="C963" t="s">
        <v>4608</v>
      </c>
      <c r="D963" t="s">
        <v>3524</v>
      </c>
      <c r="E963" s="3">
        <v>20</v>
      </c>
      <c r="F963" t="s">
        <v>993</v>
      </c>
      <c r="G963">
        <v>2500030305</v>
      </c>
      <c r="H963" t="s">
        <v>6264</v>
      </c>
      <c r="I963" t="s">
        <v>2612</v>
      </c>
      <c r="J963" s="3">
        <v>1</v>
      </c>
    </row>
    <row r="964" spans="1:10" x14ac:dyDescent="0.25">
      <c r="A964">
        <v>2140190008</v>
      </c>
      <c r="B964">
        <v>10</v>
      </c>
      <c r="C964" t="s">
        <v>2118</v>
      </c>
      <c r="D964" t="s">
        <v>3524</v>
      </c>
      <c r="E964" s="3">
        <v>20</v>
      </c>
      <c r="F964" t="s">
        <v>993</v>
      </c>
      <c r="G964">
        <v>2410290750</v>
      </c>
      <c r="H964" t="s">
        <v>5826</v>
      </c>
      <c r="I964" t="s">
        <v>2612</v>
      </c>
      <c r="J964" s="3">
        <v>20</v>
      </c>
    </row>
    <row r="965" spans="1:10" x14ac:dyDescent="0.25">
      <c r="A965">
        <v>2140190008</v>
      </c>
      <c r="B965">
        <v>20</v>
      </c>
      <c r="C965" t="s">
        <v>2118</v>
      </c>
      <c r="D965" t="s">
        <v>3524</v>
      </c>
      <c r="E965" s="3">
        <v>20</v>
      </c>
      <c r="F965" t="s">
        <v>993</v>
      </c>
      <c r="G965">
        <v>2500070616</v>
      </c>
      <c r="H965" t="s">
        <v>6396</v>
      </c>
      <c r="I965" t="s">
        <v>2612</v>
      </c>
      <c r="J965" s="3">
        <v>20</v>
      </c>
    </row>
    <row r="966" spans="1:10" x14ac:dyDescent="0.25">
      <c r="A966">
        <v>2140190008</v>
      </c>
      <c r="B966">
        <v>30</v>
      </c>
      <c r="C966" t="s">
        <v>2118</v>
      </c>
      <c r="D966" t="s">
        <v>3524</v>
      </c>
      <c r="E966" s="3">
        <v>20</v>
      </c>
      <c r="F966" t="s">
        <v>993</v>
      </c>
      <c r="G966">
        <v>2500090081</v>
      </c>
      <c r="H966" t="s">
        <v>6444</v>
      </c>
      <c r="I966" t="s">
        <v>2612</v>
      </c>
      <c r="J966" s="3">
        <v>20</v>
      </c>
    </row>
    <row r="967" spans="1:10" x14ac:dyDescent="0.25">
      <c r="A967">
        <v>2140190008</v>
      </c>
      <c r="B967">
        <v>40</v>
      </c>
      <c r="C967" t="s">
        <v>2118</v>
      </c>
      <c r="D967" t="s">
        <v>3524</v>
      </c>
      <c r="E967" s="3">
        <v>20</v>
      </c>
      <c r="F967" t="s">
        <v>993</v>
      </c>
      <c r="G967">
        <v>2500030305</v>
      </c>
      <c r="H967" t="s">
        <v>6264</v>
      </c>
      <c r="I967" t="s">
        <v>2612</v>
      </c>
      <c r="J967" s="3">
        <v>1</v>
      </c>
    </row>
    <row r="968" spans="1:10" x14ac:dyDescent="0.25">
      <c r="A968">
        <v>2140190009</v>
      </c>
      <c r="B968">
        <v>10</v>
      </c>
      <c r="C968" t="s">
        <v>4609</v>
      </c>
      <c r="D968" t="s">
        <v>3524</v>
      </c>
      <c r="E968" s="3">
        <v>20</v>
      </c>
      <c r="F968" t="s">
        <v>993</v>
      </c>
      <c r="G968">
        <v>2410290660</v>
      </c>
      <c r="H968" t="s">
        <v>5779</v>
      </c>
      <c r="I968" t="s">
        <v>2612</v>
      </c>
      <c r="J968" s="3">
        <v>20</v>
      </c>
    </row>
    <row r="969" spans="1:10" x14ac:dyDescent="0.25">
      <c r="A969">
        <v>2140190009</v>
      </c>
      <c r="B969">
        <v>20</v>
      </c>
      <c r="C969" t="s">
        <v>4609</v>
      </c>
      <c r="D969" t="s">
        <v>3524</v>
      </c>
      <c r="E969" s="3">
        <v>20</v>
      </c>
      <c r="F969" t="s">
        <v>993</v>
      </c>
      <c r="G969">
        <v>2500070617</v>
      </c>
      <c r="H969" t="s">
        <v>6397</v>
      </c>
      <c r="I969" t="s">
        <v>2612</v>
      </c>
      <c r="J969" s="3">
        <v>20</v>
      </c>
    </row>
    <row r="970" spans="1:10" x14ac:dyDescent="0.25">
      <c r="A970">
        <v>2140190009</v>
      </c>
      <c r="B970">
        <v>30</v>
      </c>
      <c r="C970" t="s">
        <v>4609</v>
      </c>
      <c r="D970" t="s">
        <v>3524</v>
      </c>
      <c r="E970" s="3">
        <v>20</v>
      </c>
      <c r="F970" t="s">
        <v>993</v>
      </c>
      <c r="G970">
        <v>2500090081</v>
      </c>
      <c r="H970" t="s">
        <v>6444</v>
      </c>
      <c r="I970" t="s">
        <v>2612</v>
      </c>
      <c r="J970" s="3">
        <v>20</v>
      </c>
    </row>
    <row r="971" spans="1:10" x14ac:dyDescent="0.25">
      <c r="A971">
        <v>2140190009</v>
      </c>
      <c r="B971">
        <v>40</v>
      </c>
      <c r="C971" t="s">
        <v>4609</v>
      </c>
      <c r="D971" t="s">
        <v>3524</v>
      </c>
      <c r="E971" s="3">
        <v>20</v>
      </c>
      <c r="F971" t="s">
        <v>993</v>
      </c>
      <c r="G971">
        <v>2500030305</v>
      </c>
      <c r="H971" t="s">
        <v>6264</v>
      </c>
      <c r="I971" t="s">
        <v>2612</v>
      </c>
      <c r="J971" s="3">
        <v>1</v>
      </c>
    </row>
    <row r="972" spans="1:10" x14ac:dyDescent="0.25">
      <c r="A972">
        <v>2140190010</v>
      </c>
      <c r="B972">
        <v>10</v>
      </c>
      <c r="C972" t="s">
        <v>4610</v>
      </c>
      <c r="D972" t="s">
        <v>3524</v>
      </c>
      <c r="E972" s="3">
        <v>20</v>
      </c>
      <c r="F972" t="s">
        <v>993</v>
      </c>
      <c r="G972">
        <v>2410290661</v>
      </c>
      <c r="H972" t="s">
        <v>5780</v>
      </c>
      <c r="I972" t="s">
        <v>2612</v>
      </c>
      <c r="J972" s="3">
        <v>20</v>
      </c>
    </row>
    <row r="973" spans="1:10" x14ac:dyDescent="0.25">
      <c r="A973">
        <v>2140190010</v>
      </c>
      <c r="B973">
        <v>20</v>
      </c>
      <c r="C973" t="s">
        <v>4610</v>
      </c>
      <c r="D973" t="s">
        <v>3524</v>
      </c>
      <c r="E973" s="3">
        <v>20</v>
      </c>
      <c r="F973" t="s">
        <v>993</v>
      </c>
      <c r="G973">
        <v>2500070618</v>
      </c>
      <c r="H973" t="s">
        <v>6398</v>
      </c>
      <c r="I973" t="s">
        <v>2612</v>
      </c>
      <c r="J973" s="3">
        <v>20</v>
      </c>
    </row>
    <row r="974" spans="1:10" x14ac:dyDescent="0.25">
      <c r="A974">
        <v>2140190010</v>
      </c>
      <c r="B974">
        <v>30</v>
      </c>
      <c r="C974" t="s">
        <v>4610</v>
      </c>
      <c r="D974" t="s">
        <v>3524</v>
      </c>
      <c r="E974" s="3">
        <v>20</v>
      </c>
      <c r="F974" t="s">
        <v>993</v>
      </c>
      <c r="G974">
        <v>2500090081</v>
      </c>
      <c r="H974" t="s">
        <v>6444</v>
      </c>
      <c r="I974" t="s">
        <v>2612</v>
      </c>
      <c r="J974" s="3">
        <v>20</v>
      </c>
    </row>
    <row r="975" spans="1:10" x14ac:dyDescent="0.25">
      <c r="A975">
        <v>2140190010</v>
      </c>
      <c r="B975">
        <v>40</v>
      </c>
      <c r="C975" t="s">
        <v>4610</v>
      </c>
      <c r="D975" t="s">
        <v>3524</v>
      </c>
      <c r="E975" s="3">
        <v>20</v>
      </c>
      <c r="F975" t="s">
        <v>993</v>
      </c>
      <c r="G975">
        <v>2500030305</v>
      </c>
      <c r="H975" t="s">
        <v>6264</v>
      </c>
      <c r="I975" t="s">
        <v>2612</v>
      </c>
      <c r="J975" s="3">
        <v>1</v>
      </c>
    </row>
    <row r="976" spans="1:10" x14ac:dyDescent="0.25">
      <c r="A976">
        <v>2140190011</v>
      </c>
      <c r="B976">
        <v>10</v>
      </c>
      <c r="C976" t="s">
        <v>834</v>
      </c>
      <c r="D976" t="s">
        <v>4611</v>
      </c>
      <c r="E976" s="3">
        <v>20</v>
      </c>
      <c r="F976" t="s">
        <v>993</v>
      </c>
      <c r="G976">
        <v>2410290662</v>
      </c>
      <c r="H976" t="s">
        <v>5781</v>
      </c>
      <c r="I976" t="s">
        <v>2612</v>
      </c>
      <c r="J976" s="3">
        <v>20</v>
      </c>
    </row>
    <row r="977" spans="1:10" x14ac:dyDescent="0.25">
      <c r="A977">
        <v>2140190011</v>
      </c>
      <c r="B977">
        <v>20</v>
      </c>
      <c r="C977" t="s">
        <v>834</v>
      </c>
      <c r="D977" t="s">
        <v>4611</v>
      </c>
      <c r="E977" s="3">
        <v>20</v>
      </c>
      <c r="F977" t="s">
        <v>993</v>
      </c>
      <c r="G977">
        <v>2500070619</v>
      </c>
      <c r="H977" t="s">
        <v>6399</v>
      </c>
      <c r="I977" t="s">
        <v>2612</v>
      </c>
      <c r="J977" s="3">
        <v>20</v>
      </c>
    </row>
    <row r="978" spans="1:10" x14ac:dyDescent="0.25">
      <c r="A978">
        <v>2140190011</v>
      </c>
      <c r="B978">
        <v>30</v>
      </c>
      <c r="C978" t="s">
        <v>834</v>
      </c>
      <c r="D978" t="s">
        <v>4611</v>
      </c>
      <c r="E978" s="3">
        <v>20</v>
      </c>
      <c r="F978" t="s">
        <v>993</v>
      </c>
      <c r="G978">
        <v>2500090077</v>
      </c>
      <c r="H978" t="s">
        <v>6440</v>
      </c>
      <c r="I978" t="s">
        <v>2612</v>
      </c>
      <c r="J978" s="3">
        <v>20</v>
      </c>
    </row>
    <row r="979" spans="1:10" x14ac:dyDescent="0.25">
      <c r="A979">
        <v>2140190011</v>
      </c>
      <c r="B979">
        <v>40</v>
      </c>
      <c r="C979" t="s">
        <v>834</v>
      </c>
      <c r="D979" t="s">
        <v>4611</v>
      </c>
      <c r="E979" s="3">
        <v>20</v>
      </c>
      <c r="F979" t="s">
        <v>993</v>
      </c>
      <c r="G979">
        <v>2500030305</v>
      </c>
      <c r="H979" t="s">
        <v>6264</v>
      </c>
      <c r="I979" t="s">
        <v>2612</v>
      </c>
      <c r="J979" s="3">
        <v>1</v>
      </c>
    </row>
    <row r="980" spans="1:10" x14ac:dyDescent="0.25">
      <c r="A980">
        <v>2140190012</v>
      </c>
      <c r="B980">
        <v>10</v>
      </c>
      <c r="C980" t="s">
        <v>836</v>
      </c>
      <c r="D980" t="s">
        <v>4611</v>
      </c>
      <c r="E980" s="3">
        <v>20</v>
      </c>
      <c r="F980" t="s">
        <v>993</v>
      </c>
      <c r="G980">
        <v>2410290663</v>
      </c>
      <c r="H980" t="s">
        <v>5782</v>
      </c>
      <c r="I980" t="s">
        <v>2612</v>
      </c>
      <c r="J980" s="3">
        <v>20</v>
      </c>
    </row>
    <row r="981" spans="1:10" x14ac:dyDescent="0.25">
      <c r="A981">
        <v>2140190012</v>
      </c>
      <c r="B981">
        <v>20</v>
      </c>
      <c r="C981" t="s">
        <v>836</v>
      </c>
      <c r="D981" t="s">
        <v>4611</v>
      </c>
      <c r="E981" s="3">
        <v>20</v>
      </c>
      <c r="F981" t="s">
        <v>993</v>
      </c>
      <c r="G981">
        <v>2500070620</v>
      </c>
      <c r="H981" t="s">
        <v>6400</v>
      </c>
      <c r="I981" t="s">
        <v>2612</v>
      </c>
      <c r="J981" s="3">
        <v>20</v>
      </c>
    </row>
    <row r="982" spans="1:10" x14ac:dyDescent="0.25">
      <c r="A982">
        <v>2140190012</v>
      </c>
      <c r="B982">
        <v>30</v>
      </c>
      <c r="C982" t="s">
        <v>836</v>
      </c>
      <c r="D982" t="s">
        <v>4611</v>
      </c>
      <c r="E982" s="3">
        <v>20</v>
      </c>
      <c r="F982" t="s">
        <v>993</v>
      </c>
      <c r="G982">
        <v>2500090077</v>
      </c>
      <c r="H982" t="s">
        <v>6440</v>
      </c>
      <c r="I982" t="s">
        <v>2612</v>
      </c>
      <c r="J982" s="3">
        <v>20</v>
      </c>
    </row>
    <row r="983" spans="1:10" x14ac:dyDescent="0.25">
      <c r="A983">
        <v>2140190012</v>
      </c>
      <c r="B983">
        <v>40</v>
      </c>
      <c r="C983" t="s">
        <v>836</v>
      </c>
      <c r="D983" t="s">
        <v>4611</v>
      </c>
      <c r="E983" s="3">
        <v>20</v>
      </c>
      <c r="F983" t="s">
        <v>993</v>
      </c>
      <c r="G983">
        <v>2500030305</v>
      </c>
      <c r="H983" t="s">
        <v>6264</v>
      </c>
      <c r="I983" t="s">
        <v>2612</v>
      </c>
      <c r="J983" s="3">
        <v>1</v>
      </c>
    </row>
    <row r="984" spans="1:10" x14ac:dyDescent="0.25">
      <c r="A984">
        <v>2140190013</v>
      </c>
      <c r="B984">
        <v>10</v>
      </c>
      <c r="C984" t="s">
        <v>837</v>
      </c>
      <c r="D984" t="s">
        <v>4611</v>
      </c>
      <c r="E984" s="3">
        <v>20</v>
      </c>
      <c r="F984" t="s">
        <v>993</v>
      </c>
      <c r="G984">
        <v>2410290664</v>
      </c>
      <c r="H984" t="s">
        <v>5783</v>
      </c>
      <c r="I984" t="s">
        <v>2612</v>
      </c>
      <c r="J984" s="3">
        <v>20</v>
      </c>
    </row>
    <row r="985" spans="1:10" x14ac:dyDescent="0.25">
      <c r="A985">
        <v>2140190013</v>
      </c>
      <c r="B985">
        <v>20</v>
      </c>
      <c r="C985" t="s">
        <v>837</v>
      </c>
      <c r="D985" t="s">
        <v>4611</v>
      </c>
      <c r="E985" s="3">
        <v>20</v>
      </c>
      <c r="F985" t="s">
        <v>993</v>
      </c>
      <c r="G985">
        <v>2500070536</v>
      </c>
      <c r="H985" t="s">
        <v>6325</v>
      </c>
      <c r="I985" t="s">
        <v>2612</v>
      </c>
      <c r="J985" s="3">
        <v>20</v>
      </c>
    </row>
    <row r="986" spans="1:10" x14ac:dyDescent="0.25">
      <c r="A986">
        <v>2140190013</v>
      </c>
      <c r="B986">
        <v>30</v>
      </c>
      <c r="C986" t="s">
        <v>837</v>
      </c>
      <c r="D986" t="s">
        <v>4611</v>
      </c>
      <c r="E986" s="3">
        <v>20</v>
      </c>
      <c r="F986" t="s">
        <v>993</v>
      </c>
      <c r="G986">
        <v>2500090077</v>
      </c>
      <c r="H986" t="s">
        <v>6440</v>
      </c>
      <c r="I986" t="s">
        <v>2612</v>
      </c>
      <c r="J986" s="3">
        <v>20</v>
      </c>
    </row>
    <row r="987" spans="1:10" x14ac:dyDescent="0.25">
      <c r="A987">
        <v>2140190013</v>
      </c>
      <c r="B987">
        <v>40</v>
      </c>
      <c r="C987" t="s">
        <v>837</v>
      </c>
      <c r="D987" t="s">
        <v>4611</v>
      </c>
      <c r="E987" s="3">
        <v>20</v>
      </c>
      <c r="F987" t="s">
        <v>993</v>
      </c>
      <c r="G987">
        <v>2500030305</v>
      </c>
      <c r="H987" t="s">
        <v>6264</v>
      </c>
      <c r="I987" t="s">
        <v>2612</v>
      </c>
      <c r="J987" s="3">
        <v>1</v>
      </c>
    </row>
    <row r="988" spans="1:10" x14ac:dyDescent="0.25">
      <c r="A988">
        <v>2140190014</v>
      </c>
      <c r="B988">
        <v>10</v>
      </c>
      <c r="C988" t="s">
        <v>835</v>
      </c>
      <c r="D988" t="s">
        <v>4611</v>
      </c>
      <c r="E988" s="3">
        <v>20</v>
      </c>
      <c r="F988" t="s">
        <v>993</v>
      </c>
      <c r="G988">
        <v>2410290665</v>
      </c>
      <c r="H988" t="s">
        <v>5784</v>
      </c>
      <c r="I988" t="s">
        <v>2612</v>
      </c>
      <c r="J988" s="3">
        <v>20</v>
      </c>
    </row>
    <row r="989" spans="1:10" x14ac:dyDescent="0.25">
      <c r="A989">
        <v>2140190014</v>
      </c>
      <c r="B989">
        <v>20</v>
      </c>
      <c r="C989" t="s">
        <v>835</v>
      </c>
      <c r="D989" t="s">
        <v>4611</v>
      </c>
      <c r="E989" s="3">
        <v>20</v>
      </c>
      <c r="F989" t="s">
        <v>993</v>
      </c>
      <c r="G989">
        <v>2500070537</v>
      </c>
      <c r="H989" t="s">
        <v>6326</v>
      </c>
      <c r="I989" t="s">
        <v>2612</v>
      </c>
      <c r="J989" s="3">
        <v>20</v>
      </c>
    </row>
    <row r="990" spans="1:10" x14ac:dyDescent="0.25">
      <c r="A990">
        <v>2140190014</v>
      </c>
      <c r="B990">
        <v>30</v>
      </c>
      <c r="C990" t="s">
        <v>835</v>
      </c>
      <c r="D990" t="s">
        <v>4611</v>
      </c>
      <c r="E990" s="3">
        <v>20</v>
      </c>
      <c r="F990" t="s">
        <v>993</v>
      </c>
      <c r="G990">
        <v>2500090077</v>
      </c>
      <c r="H990" t="s">
        <v>6440</v>
      </c>
      <c r="I990" t="s">
        <v>2612</v>
      </c>
      <c r="J990" s="3">
        <v>20</v>
      </c>
    </row>
    <row r="991" spans="1:10" x14ac:dyDescent="0.25">
      <c r="A991">
        <v>2140190014</v>
      </c>
      <c r="B991">
        <v>40</v>
      </c>
      <c r="C991" t="s">
        <v>835</v>
      </c>
      <c r="D991" t="s">
        <v>4611</v>
      </c>
      <c r="E991" s="3">
        <v>20</v>
      </c>
      <c r="F991" t="s">
        <v>993</v>
      </c>
      <c r="G991">
        <v>2500030305</v>
      </c>
      <c r="H991" t="s">
        <v>6264</v>
      </c>
      <c r="I991" t="s">
        <v>2612</v>
      </c>
      <c r="J991" s="3">
        <v>1</v>
      </c>
    </row>
    <row r="992" spans="1:10" x14ac:dyDescent="0.25">
      <c r="A992">
        <v>2140190015</v>
      </c>
      <c r="B992">
        <v>10</v>
      </c>
      <c r="C992" t="s">
        <v>4612</v>
      </c>
      <c r="D992" t="s">
        <v>4611</v>
      </c>
      <c r="E992" s="3">
        <v>20</v>
      </c>
      <c r="F992" t="s">
        <v>993</v>
      </c>
      <c r="G992">
        <v>2410290666</v>
      </c>
      <c r="H992" t="s">
        <v>5785</v>
      </c>
      <c r="I992" t="s">
        <v>2612</v>
      </c>
      <c r="J992" s="3">
        <v>20</v>
      </c>
    </row>
    <row r="993" spans="1:10" x14ac:dyDescent="0.25">
      <c r="A993">
        <v>2140190015</v>
      </c>
      <c r="B993">
        <v>20</v>
      </c>
      <c r="C993" t="s">
        <v>4612</v>
      </c>
      <c r="D993" t="s">
        <v>4611</v>
      </c>
      <c r="E993" s="3">
        <v>20</v>
      </c>
      <c r="F993" t="s">
        <v>993</v>
      </c>
      <c r="G993">
        <v>2500070538</v>
      </c>
      <c r="H993" t="s">
        <v>6327</v>
      </c>
      <c r="I993" t="s">
        <v>2612</v>
      </c>
      <c r="J993" s="3">
        <v>20</v>
      </c>
    </row>
    <row r="994" spans="1:10" x14ac:dyDescent="0.25">
      <c r="A994">
        <v>2140190015</v>
      </c>
      <c r="B994">
        <v>30</v>
      </c>
      <c r="C994" t="s">
        <v>4612</v>
      </c>
      <c r="D994" t="s">
        <v>4611</v>
      </c>
      <c r="E994" s="3">
        <v>20</v>
      </c>
      <c r="F994" t="s">
        <v>993</v>
      </c>
      <c r="G994">
        <v>2500090077</v>
      </c>
      <c r="H994" t="s">
        <v>6440</v>
      </c>
      <c r="I994" t="s">
        <v>2612</v>
      </c>
      <c r="J994" s="3">
        <v>20</v>
      </c>
    </row>
    <row r="995" spans="1:10" x14ac:dyDescent="0.25">
      <c r="A995">
        <v>2140190015</v>
      </c>
      <c r="B995">
        <v>40</v>
      </c>
      <c r="C995" t="s">
        <v>4612</v>
      </c>
      <c r="D995" t="s">
        <v>4611</v>
      </c>
      <c r="E995" s="3">
        <v>20</v>
      </c>
      <c r="F995" t="s">
        <v>993</v>
      </c>
      <c r="G995">
        <v>2500030305</v>
      </c>
      <c r="H995" t="s">
        <v>6264</v>
      </c>
      <c r="I995" t="s">
        <v>2612</v>
      </c>
      <c r="J995" s="3">
        <v>1</v>
      </c>
    </row>
    <row r="996" spans="1:10" x14ac:dyDescent="0.25">
      <c r="A996">
        <v>2140190016</v>
      </c>
      <c r="B996">
        <v>10</v>
      </c>
      <c r="C996" t="s">
        <v>4613</v>
      </c>
      <c r="D996" t="s">
        <v>3524</v>
      </c>
      <c r="E996" s="3">
        <v>40</v>
      </c>
      <c r="F996" t="s">
        <v>993</v>
      </c>
      <c r="G996">
        <v>2410290751</v>
      </c>
      <c r="H996" t="s">
        <v>8291</v>
      </c>
      <c r="I996" t="s">
        <v>2612</v>
      </c>
      <c r="J996" s="3">
        <v>40</v>
      </c>
    </row>
    <row r="997" spans="1:10" x14ac:dyDescent="0.25">
      <c r="A997">
        <v>2140190016</v>
      </c>
      <c r="B997">
        <v>20</v>
      </c>
      <c r="C997" t="s">
        <v>4613</v>
      </c>
      <c r="D997" t="s">
        <v>3524</v>
      </c>
      <c r="E997" s="3">
        <v>40</v>
      </c>
      <c r="F997" t="s">
        <v>993</v>
      </c>
      <c r="G997">
        <v>2500070534</v>
      </c>
      <c r="H997" t="s">
        <v>6323</v>
      </c>
      <c r="I997" t="s">
        <v>2612</v>
      </c>
      <c r="J997" s="3">
        <v>40</v>
      </c>
    </row>
    <row r="998" spans="1:10" x14ac:dyDescent="0.25">
      <c r="A998">
        <v>2140190016</v>
      </c>
      <c r="B998">
        <v>30</v>
      </c>
      <c r="C998" t="s">
        <v>4613</v>
      </c>
      <c r="D998" t="s">
        <v>3524</v>
      </c>
      <c r="E998" s="3">
        <v>40</v>
      </c>
      <c r="F998" t="s">
        <v>993</v>
      </c>
      <c r="G998">
        <v>2500090081</v>
      </c>
      <c r="H998" t="s">
        <v>6444</v>
      </c>
      <c r="I998" t="s">
        <v>2612</v>
      </c>
      <c r="J998" s="3">
        <v>40</v>
      </c>
    </row>
    <row r="999" spans="1:10" x14ac:dyDescent="0.25">
      <c r="A999">
        <v>2140190016</v>
      </c>
      <c r="B999">
        <v>40</v>
      </c>
      <c r="C999" t="s">
        <v>4613</v>
      </c>
      <c r="D999" t="s">
        <v>3524</v>
      </c>
      <c r="E999" s="3">
        <v>40</v>
      </c>
      <c r="F999" t="s">
        <v>993</v>
      </c>
      <c r="G999">
        <v>2500030047</v>
      </c>
      <c r="H999" t="s">
        <v>6233</v>
      </c>
      <c r="I999" t="s">
        <v>2612</v>
      </c>
      <c r="J999" s="3">
        <v>1</v>
      </c>
    </row>
    <row r="1000" spans="1:10" x14ac:dyDescent="0.25">
      <c r="A1000">
        <v>2140190017</v>
      </c>
      <c r="B1000">
        <v>10</v>
      </c>
      <c r="C1000" t="s">
        <v>2119</v>
      </c>
      <c r="D1000" t="s">
        <v>3524</v>
      </c>
      <c r="E1000" s="3">
        <v>40</v>
      </c>
      <c r="F1000" t="s">
        <v>993</v>
      </c>
      <c r="G1000">
        <v>2410290668</v>
      </c>
      <c r="H1000" t="s">
        <v>5787</v>
      </c>
      <c r="I1000" t="s">
        <v>2612</v>
      </c>
      <c r="J1000" s="3">
        <v>40</v>
      </c>
    </row>
    <row r="1001" spans="1:10" x14ac:dyDescent="0.25">
      <c r="A1001">
        <v>2140190017</v>
      </c>
      <c r="B1001">
        <v>20</v>
      </c>
      <c r="C1001" t="s">
        <v>2119</v>
      </c>
      <c r="D1001" t="s">
        <v>3524</v>
      </c>
      <c r="E1001" s="3">
        <v>40</v>
      </c>
      <c r="F1001" t="s">
        <v>993</v>
      </c>
      <c r="G1001">
        <v>2500070535</v>
      </c>
      <c r="H1001" t="s">
        <v>6324</v>
      </c>
      <c r="I1001" t="s">
        <v>2612</v>
      </c>
      <c r="J1001" s="3">
        <v>40</v>
      </c>
    </row>
    <row r="1002" spans="1:10" x14ac:dyDescent="0.25">
      <c r="A1002">
        <v>2140190017</v>
      </c>
      <c r="B1002">
        <v>30</v>
      </c>
      <c r="C1002" t="s">
        <v>2119</v>
      </c>
      <c r="D1002" t="s">
        <v>3524</v>
      </c>
      <c r="E1002" s="3">
        <v>40</v>
      </c>
      <c r="F1002" t="s">
        <v>993</v>
      </c>
      <c r="G1002">
        <v>2500090081</v>
      </c>
      <c r="H1002" t="s">
        <v>6444</v>
      </c>
      <c r="I1002" t="s">
        <v>2612</v>
      </c>
      <c r="J1002" s="3">
        <v>40</v>
      </c>
    </row>
    <row r="1003" spans="1:10" x14ac:dyDescent="0.25">
      <c r="A1003">
        <v>2140190017</v>
      </c>
      <c r="B1003">
        <v>40</v>
      </c>
      <c r="C1003" t="s">
        <v>2119</v>
      </c>
      <c r="D1003" t="s">
        <v>3524</v>
      </c>
      <c r="E1003" s="3">
        <v>40</v>
      </c>
      <c r="F1003" t="s">
        <v>993</v>
      </c>
      <c r="G1003">
        <v>2500030047</v>
      </c>
      <c r="H1003" t="s">
        <v>6233</v>
      </c>
      <c r="I1003" t="s">
        <v>2612</v>
      </c>
      <c r="J1003" s="3">
        <v>1</v>
      </c>
    </row>
    <row r="1004" spans="1:10" x14ac:dyDescent="0.25">
      <c r="A1004">
        <v>2140190018</v>
      </c>
      <c r="B1004">
        <v>10</v>
      </c>
      <c r="C1004" t="s">
        <v>743</v>
      </c>
      <c r="D1004" t="s">
        <v>3524</v>
      </c>
      <c r="E1004" s="3">
        <v>40</v>
      </c>
      <c r="F1004" t="s">
        <v>993</v>
      </c>
      <c r="G1004">
        <v>2410290669</v>
      </c>
      <c r="H1004" t="s">
        <v>5788</v>
      </c>
      <c r="I1004" t="s">
        <v>2612</v>
      </c>
      <c r="J1004" s="3">
        <v>40</v>
      </c>
    </row>
    <row r="1005" spans="1:10" x14ac:dyDescent="0.25">
      <c r="A1005">
        <v>2140190018</v>
      </c>
      <c r="B1005">
        <v>20</v>
      </c>
      <c r="C1005" t="s">
        <v>743</v>
      </c>
      <c r="D1005" t="s">
        <v>3524</v>
      </c>
      <c r="E1005" s="3">
        <v>40</v>
      </c>
      <c r="F1005" t="s">
        <v>993</v>
      </c>
      <c r="G1005">
        <v>2500070483</v>
      </c>
      <c r="H1005" t="s">
        <v>6301</v>
      </c>
      <c r="I1005" t="s">
        <v>2612</v>
      </c>
      <c r="J1005" s="3">
        <v>40</v>
      </c>
    </row>
    <row r="1006" spans="1:10" x14ac:dyDescent="0.25">
      <c r="A1006">
        <v>2140190018</v>
      </c>
      <c r="B1006">
        <v>30</v>
      </c>
      <c r="C1006" t="s">
        <v>743</v>
      </c>
      <c r="D1006" t="s">
        <v>3524</v>
      </c>
      <c r="E1006" s="3">
        <v>40</v>
      </c>
      <c r="F1006" t="s">
        <v>993</v>
      </c>
      <c r="G1006">
        <v>2500090081</v>
      </c>
      <c r="H1006" t="s">
        <v>6444</v>
      </c>
      <c r="I1006" t="s">
        <v>2612</v>
      </c>
      <c r="J1006" s="3">
        <v>40</v>
      </c>
    </row>
    <row r="1007" spans="1:10" x14ac:dyDescent="0.25">
      <c r="A1007">
        <v>2140190018</v>
      </c>
      <c r="B1007">
        <v>40</v>
      </c>
      <c r="C1007" t="s">
        <v>743</v>
      </c>
      <c r="D1007" t="s">
        <v>3524</v>
      </c>
      <c r="E1007" s="3">
        <v>40</v>
      </c>
      <c r="F1007" t="s">
        <v>993</v>
      </c>
      <c r="G1007">
        <v>2500030226</v>
      </c>
      <c r="H1007" t="s">
        <v>1822</v>
      </c>
      <c r="I1007" t="s">
        <v>2612</v>
      </c>
      <c r="J1007" s="3">
        <v>1</v>
      </c>
    </row>
    <row r="1008" spans="1:10" x14ac:dyDescent="0.25">
      <c r="A1008">
        <v>2140190019</v>
      </c>
      <c r="B1008">
        <v>10</v>
      </c>
      <c r="C1008" t="s">
        <v>4614</v>
      </c>
      <c r="D1008" t="s">
        <v>3524</v>
      </c>
      <c r="E1008" s="3">
        <v>12</v>
      </c>
      <c r="F1008" t="s">
        <v>993</v>
      </c>
      <c r="G1008">
        <v>2410290670</v>
      </c>
      <c r="H1008" t="s">
        <v>5789</v>
      </c>
      <c r="I1008" t="s">
        <v>2612</v>
      </c>
      <c r="J1008" s="3">
        <v>12</v>
      </c>
    </row>
    <row r="1009" spans="1:10" x14ac:dyDescent="0.25">
      <c r="A1009">
        <v>2140190019</v>
      </c>
      <c r="B1009">
        <v>20</v>
      </c>
      <c r="C1009" t="s">
        <v>4614</v>
      </c>
      <c r="D1009" t="s">
        <v>3524</v>
      </c>
      <c r="E1009" s="3">
        <v>12</v>
      </c>
      <c r="F1009" t="s">
        <v>993</v>
      </c>
      <c r="G1009">
        <v>2500070621</v>
      </c>
      <c r="H1009" t="s">
        <v>6401</v>
      </c>
      <c r="I1009" t="s">
        <v>2612</v>
      </c>
      <c r="J1009" s="3">
        <v>12</v>
      </c>
    </row>
    <row r="1010" spans="1:10" x14ac:dyDescent="0.25">
      <c r="A1010">
        <v>2140190019</v>
      </c>
      <c r="B1010">
        <v>30</v>
      </c>
      <c r="C1010" t="s">
        <v>4614</v>
      </c>
      <c r="D1010" t="s">
        <v>3524</v>
      </c>
      <c r="E1010" s="3">
        <v>12</v>
      </c>
      <c r="F1010" t="s">
        <v>993</v>
      </c>
      <c r="G1010">
        <v>2500090077</v>
      </c>
      <c r="H1010" t="s">
        <v>6440</v>
      </c>
      <c r="I1010" t="s">
        <v>2612</v>
      </c>
      <c r="J1010" s="3">
        <v>12</v>
      </c>
    </row>
    <row r="1011" spans="1:10" x14ac:dyDescent="0.25">
      <c r="A1011">
        <v>2140190019</v>
      </c>
      <c r="B1011">
        <v>40</v>
      </c>
      <c r="C1011" t="s">
        <v>4614</v>
      </c>
      <c r="D1011" t="s">
        <v>3524</v>
      </c>
      <c r="E1011" s="3">
        <v>12</v>
      </c>
      <c r="F1011" t="s">
        <v>993</v>
      </c>
      <c r="G1011">
        <v>2500030045</v>
      </c>
      <c r="H1011" t="s">
        <v>1922</v>
      </c>
      <c r="I1011" t="s">
        <v>2612</v>
      </c>
      <c r="J1011" s="3">
        <v>12</v>
      </c>
    </row>
    <row r="1012" spans="1:10" x14ac:dyDescent="0.25">
      <c r="A1012">
        <v>2140190020</v>
      </c>
      <c r="B1012">
        <v>10</v>
      </c>
      <c r="C1012" t="s">
        <v>4615</v>
      </c>
      <c r="D1012" t="s">
        <v>3524</v>
      </c>
      <c r="E1012" s="3">
        <v>12</v>
      </c>
      <c r="F1012" t="s">
        <v>993</v>
      </c>
      <c r="G1012">
        <v>2410290671</v>
      </c>
      <c r="H1012" t="s">
        <v>8292</v>
      </c>
      <c r="I1012" t="s">
        <v>2612</v>
      </c>
      <c r="J1012" s="3">
        <v>12</v>
      </c>
    </row>
    <row r="1013" spans="1:10" x14ac:dyDescent="0.25">
      <c r="A1013">
        <v>2140190020</v>
      </c>
      <c r="B1013">
        <v>20</v>
      </c>
      <c r="C1013" t="s">
        <v>4615</v>
      </c>
      <c r="D1013" t="s">
        <v>3524</v>
      </c>
      <c r="E1013" s="3">
        <v>12</v>
      </c>
      <c r="F1013" t="s">
        <v>993</v>
      </c>
      <c r="G1013">
        <v>2500070622</v>
      </c>
      <c r="H1013" t="s">
        <v>6402</v>
      </c>
      <c r="I1013" t="s">
        <v>2612</v>
      </c>
      <c r="J1013" s="3">
        <v>12</v>
      </c>
    </row>
    <row r="1014" spans="1:10" x14ac:dyDescent="0.25">
      <c r="A1014">
        <v>2140190020</v>
      </c>
      <c r="B1014">
        <v>30</v>
      </c>
      <c r="C1014" t="s">
        <v>4615</v>
      </c>
      <c r="D1014" t="s">
        <v>3524</v>
      </c>
      <c r="E1014" s="3">
        <v>12</v>
      </c>
      <c r="F1014" t="s">
        <v>993</v>
      </c>
      <c r="G1014">
        <v>2500090077</v>
      </c>
      <c r="H1014" t="s">
        <v>6440</v>
      </c>
      <c r="I1014" t="s">
        <v>2612</v>
      </c>
      <c r="J1014" s="3">
        <v>12</v>
      </c>
    </row>
    <row r="1015" spans="1:10" x14ac:dyDescent="0.25">
      <c r="A1015">
        <v>2140190020</v>
      </c>
      <c r="B1015">
        <v>40</v>
      </c>
      <c r="C1015" t="s">
        <v>4615</v>
      </c>
      <c r="D1015" t="s">
        <v>3524</v>
      </c>
      <c r="E1015" s="3">
        <v>12</v>
      </c>
      <c r="F1015" t="s">
        <v>993</v>
      </c>
      <c r="G1015">
        <v>2500030045</v>
      </c>
      <c r="H1015" t="s">
        <v>1922</v>
      </c>
      <c r="I1015" t="s">
        <v>2612</v>
      </c>
      <c r="J1015" s="3">
        <v>12</v>
      </c>
    </row>
    <row r="1016" spans="1:10" x14ac:dyDescent="0.25">
      <c r="A1016">
        <v>2140190022</v>
      </c>
      <c r="B1016">
        <v>10</v>
      </c>
      <c r="C1016" t="s">
        <v>4616</v>
      </c>
      <c r="D1016" t="s">
        <v>3524</v>
      </c>
      <c r="E1016" s="3">
        <v>12</v>
      </c>
      <c r="F1016" t="s">
        <v>993</v>
      </c>
      <c r="G1016">
        <v>2410290674</v>
      </c>
      <c r="H1016" t="s">
        <v>5792</v>
      </c>
      <c r="I1016" t="s">
        <v>2612</v>
      </c>
      <c r="J1016" s="3">
        <v>12</v>
      </c>
    </row>
    <row r="1017" spans="1:10" x14ac:dyDescent="0.25">
      <c r="A1017">
        <v>2140190022</v>
      </c>
      <c r="B1017">
        <v>20</v>
      </c>
      <c r="C1017" t="s">
        <v>4616</v>
      </c>
      <c r="D1017" t="s">
        <v>3524</v>
      </c>
      <c r="E1017" s="3">
        <v>12</v>
      </c>
      <c r="F1017" t="s">
        <v>993</v>
      </c>
      <c r="G1017">
        <v>2500070539</v>
      </c>
      <c r="H1017" t="s">
        <v>6328</v>
      </c>
      <c r="I1017" t="s">
        <v>2612</v>
      </c>
      <c r="J1017" s="3">
        <v>12</v>
      </c>
    </row>
    <row r="1018" spans="1:10" x14ac:dyDescent="0.25">
      <c r="A1018">
        <v>2140190022</v>
      </c>
      <c r="B1018">
        <v>30</v>
      </c>
      <c r="C1018" t="s">
        <v>4616</v>
      </c>
      <c r="D1018" t="s">
        <v>3524</v>
      </c>
      <c r="E1018" s="3">
        <v>12</v>
      </c>
      <c r="F1018" t="s">
        <v>993</v>
      </c>
      <c r="G1018">
        <v>2500090077</v>
      </c>
      <c r="H1018" t="s">
        <v>6440</v>
      </c>
      <c r="I1018" t="s">
        <v>2612</v>
      </c>
      <c r="J1018" s="3">
        <v>12</v>
      </c>
    </row>
    <row r="1019" spans="1:10" x14ac:dyDescent="0.25">
      <c r="A1019">
        <v>2140190022</v>
      </c>
      <c r="B1019">
        <v>40</v>
      </c>
      <c r="C1019" t="s">
        <v>4616</v>
      </c>
      <c r="D1019" t="s">
        <v>3524</v>
      </c>
      <c r="E1019" s="3">
        <v>12</v>
      </c>
      <c r="F1019" t="s">
        <v>993</v>
      </c>
      <c r="G1019">
        <v>2500030045</v>
      </c>
      <c r="H1019" t="s">
        <v>1922</v>
      </c>
      <c r="I1019" t="s">
        <v>2612</v>
      </c>
      <c r="J1019" s="3">
        <v>12</v>
      </c>
    </row>
    <row r="1020" spans="1:10" x14ac:dyDescent="0.25">
      <c r="A1020">
        <v>2140190023</v>
      </c>
      <c r="B1020">
        <v>10</v>
      </c>
      <c r="C1020" t="s">
        <v>4617</v>
      </c>
      <c r="D1020" t="s">
        <v>3524</v>
      </c>
      <c r="E1020" s="3">
        <v>12</v>
      </c>
      <c r="F1020" t="s">
        <v>993</v>
      </c>
      <c r="G1020">
        <v>2410290675</v>
      </c>
      <c r="H1020" t="s">
        <v>8293</v>
      </c>
      <c r="I1020" t="s">
        <v>2612</v>
      </c>
      <c r="J1020" s="3">
        <v>12</v>
      </c>
    </row>
    <row r="1021" spans="1:10" x14ac:dyDescent="0.25">
      <c r="A1021">
        <v>2140190023</v>
      </c>
      <c r="B1021">
        <v>20</v>
      </c>
      <c r="C1021" t="s">
        <v>4617</v>
      </c>
      <c r="D1021" t="s">
        <v>3524</v>
      </c>
      <c r="E1021" s="3">
        <v>12</v>
      </c>
      <c r="F1021" t="s">
        <v>993</v>
      </c>
      <c r="G1021">
        <v>2500070540</v>
      </c>
      <c r="H1021" t="s">
        <v>6329</v>
      </c>
      <c r="I1021" t="s">
        <v>2612</v>
      </c>
      <c r="J1021" s="3">
        <v>12</v>
      </c>
    </row>
    <row r="1022" spans="1:10" x14ac:dyDescent="0.25">
      <c r="A1022">
        <v>2140190023</v>
      </c>
      <c r="B1022">
        <v>30</v>
      </c>
      <c r="C1022" t="s">
        <v>4617</v>
      </c>
      <c r="D1022" t="s">
        <v>3524</v>
      </c>
      <c r="E1022" s="3">
        <v>12</v>
      </c>
      <c r="F1022" t="s">
        <v>993</v>
      </c>
      <c r="G1022">
        <v>2500090077</v>
      </c>
      <c r="H1022" t="s">
        <v>6440</v>
      </c>
      <c r="I1022" t="s">
        <v>2612</v>
      </c>
      <c r="J1022" s="3">
        <v>12</v>
      </c>
    </row>
    <row r="1023" spans="1:10" x14ac:dyDescent="0.25">
      <c r="A1023">
        <v>2140190023</v>
      </c>
      <c r="B1023">
        <v>40</v>
      </c>
      <c r="C1023" t="s">
        <v>4617</v>
      </c>
      <c r="D1023" t="s">
        <v>3524</v>
      </c>
      <c r="E1023" s="3">
        <v>12</v>
      </c>
      <c r="F1023" t="s">
        <v>993</v>
      </c>
      <c r="G1023">
        <v>2500030045</v>
      </c>
      <c r="H1023" t="s">
        <v>1922</v>
      </c>
      <c r="I1023" t="s">
        <v>2612</v>
      </c>
      <c r="J1023" s="3">
        <v>12</v>
      </c>
    </row>
    <row r="1024" spans="1:10" x14ac:dyDescent="0.25">
      <c r="A1024">
        <v>2140190025</v>
      </c>
      <c r="B1024">
        <v>10</v>
      </c>
      <c r="C1024" t="s">
        <v>4618</v>
      </c>
      <c r="D1024" t="s">
        <v>3524</v>
      </c>
      <c r="E1024" s="3">
        <v>12</v>
      </c>
      <c r="F1024" t="s">
        <v>993</v>
      </c>
      <c r="G1024">
        <v>2410290672</v>
      </c>
      <c r="H1024" t="s">
        <v>5790</v>
      </c>
      <c r="I1024" t="s">
        <v>2612</v>
      </c>
      <c r="J1024" s="3">
        <v>12</v>
      </c>
    </row>
    <row r="1025" spans="1:10" x14ac:dyDescent="0.25">
      <c r="A1025">
        <v>2140190025</v>
      </c>
      <c r="B1025">
        <v>20</v>
      </c>
      <c r="C1025" t="s">
        <v>4618</v>
      </c>
      <c r="D1025" t="s">
        <v>3524</v>
      </c>
      <c r="E1025" s="3">
        <v>12</v>
      </c>
      <c r="F1025" t="s">
        <v>993</v>
      </c>
      <c r="G1025">
        <v>2500070541</v>
      </c>
      <c r="H1025" t="s">
        <v>6330</v>
      </c>
      <c r="I1025" t="s">
        <v>2612</v>
      </c>
      <c r="J1025" s="3">
        <v>12</v>
      </c>
    </row>
    <row r="1026" spans="1:10" x14ac:dyDescent="0.25">
      <c r="A1026">
        <v>2140190025</v>
      </c>
      <c r="B1026">
        <v>30</v>
      </c>
      <c r="C1026" t="s">
        <v>4618</v>
      </c>
      <c r="D1026" t="s">
        <v>3524</v>
      </c>
      <c r="E1026" s="3">
        <v>12</v>
      </c>
      <c r="F1026" t="s">
        <v>993</v>
      </c>
      <c r="G1026">
        <v>2500090077</v>
      </c>
      <c r="H1026" t="s">
        <v>6440</v>
      </c>
      <c r="I1026" t="s">
        <v>2612</v>
      </c>
      <c r="J1026" s="3">
        <v>12</v>
      </c>
    </row>
    <row r="1027" spans="1:10" x14ac:dyDescent="0.25">
      <c r="A1027">
        <v>2140190025</v>
      </c>
      <c r="B1027">
        <v>40</v>
      </c>
      <c r="C1027" t="s">
        <v>4618</v>
      </c>
      <c r="D1027" t="s">
        <v>3524</v>
      </c>
      <c r="E1027" s="3">
        <v>12</v>
      </c>
      <c r="F1027" t="s">
        <v>993</v>
      </c>
      <c r="G1027">
        <v>2500030045</v>
      </c>
      <c r="H1027" t="s">
        <v>1922</v>
      </c>
      <c r="I1027" t="s">
        <v>2612</v>
      </c>
      <c r="J1027" s="3">
        <v>12</v>
      </c>
    </row>
    <row r="1028" spans="1:10" x14ac:dyDescent="0.25">
      <c r="A1028">
        <v>2140190027</v>
      </c>
      <c r="B1028">
        <v>10</v>
      </c>
      <c r="C1028" t="s">
        <v>4619</v>
      </c>
      <c r="D1028" t="s">
        <v>3524</v>
      </c>
      <c r="E1028" s="3">
        <v>12</v>
      </c>
      <c r="F1028" t="s">
        <v>993</v>
      </c>
      <c r="G1028">
        <v>2410290673</v>
      </c>
      <c r="H1028" t="s">
        <v>5791</v>
      </c>
      <c r="I1028" t="s">
        <v>2612</v>
      </c>
      <c r="J1028" s="3">
        <v>12</v>
      </c>
    </row>
    <row r="1029" spans="1:10" x14ac:dyDescent="0.25">
      <c r="A1029">
        <v>2140190027</v>
      </c>
      <c r="B1029">
        <v>20</v>
      </c>
      <c r="C1029" t="s">
        <v>4619</v>
      </c>
      <c r="D1029" t="s">
        <v>3524</v>
      </c>
      <c r="E1029" s="3">
        <v>12</v>
      </c>
      <c r="F1029" t="s">
        <v>993</v>
      </c>
      <c r="G1029">
        <v>2500070542</v>
      </c>
      <c r="H1029" t="s">
        <v>6331</v>
      </c>
      <c r="I1029" t="s">
        <v>2612</v>
      </c>
      <c r="J1029" s="3">
        <v>12</v>
      </c>
    </row>
    <row r="1030" spans="1:10" x14ac:dyDescent="0.25">
      <c r="A1030">
        <v>2140190027</v>
      </c>
      <c r="B1030">
        <v>30</v>
      </c>
      <c r="C1030" t="s">
        <v>4619</v>
      </c>
      <c r="D1030" t="s">
        <v>3524</v>
      </c>
      <c r="E1030" s="3">
        <v>12</v>
      </c>
      <c r="F1030" t="s">
        <v>993</v>
      </c>
      <c r="G1030">
        <v>2500090077</v>
      </c>
      <c r="H1030" t="s">
        <v>6440</v>
      </c>
      <c r="I1030" t="s">
        <v>2612</v>
      </c>
      <c r="J1030" s="3">
        <v>12</v>
      </c>
    </row>
    <row r="1031" spans="1:10" x14ac:dyDescent="0.25">
      <c r="A1031">
        <v>2140190027</v>
      </c>
      <c r="B1031">
        <v>40</v>
      </c>
      <c r="C1031" t="s">
        <v>4619</v>
      </c>
      <c r="D1031" t="s">
        <v>3524</v>
      </c>
      <c r="E1031" s="3">
        <v>12</v>
      </c>
      <c r="F1031" t="s">
        <v>993</v>
      </c>
      <c r="G1031">
        <v>2500030045</v>
      </c>
      <c r="H1031" t="s">
        <v>1922</v>
      </c>
      <c r="I1031" t="s">
        <v>2612</v>
      </c>
      <c r="J1031" s="3">
        <v>12</v>
      </c>
    </row>
    <row r="1032" spans="1:10" x14ac:dyDescent="0.25">
      <c r="A1032">
        <v>2140190028</v>
      </c>
      <c r="B1032">
        <v>10</v>
      </c>
      <c r="C1032" t="s">
        <v>4620</v>
      </c>
      <c r="D1032" t="s">
        <v>3524</v>
      </c>
      <c r="E1032" s="3">
        <v>12</v>
      </c>
      <c r="F1032" t="s">
        <v>993</v>
      </c>
      <c r="G1032">
        <v>2410290676</v>
      </c>
      <c r="H1032" t="s">
        <v>5793</v>
      </c>
      <c r="I1032" t="s">
        <v>2612</v>
      </c>
      <c r="J1032" s="3">
        <v>12</v>
      </c>
    </row>
    <row r="1033" spans="1:10" x14ac:dyDescent="0.25">
      <c r="A1033">
        <v>2140190028</v>
      </c>
      <c r="B1033">
        <v>20</v>
      </c>
      <c r="C1033" t="s">
        <v>4620</v>
      </c>
      <c r="D1033" t="s">
        <v>3524</v>
      </c>
      <c r="E1033" s="3">
        <v>12</v>
      </c>
      <c r="F1033" t="s">
        <v>993</v>
      </c>
      <c r="G1033">
        <v>2500070543</v>
      </c>
      <c r="H1033" t="s">
        <v>6332</v>
      </c>
      <c r="I1033" t="s">
        <v>2612</v>
      </c>
      <c r="J1033" s="3">
        <v>12</v>
      </c>
    </row>
    <row r="1034" spans="1:10" x14ac:dyDescent="0.25">
      <c r="A1034">
        <v>2140190028</v>
      </c>
      <c r="B1034">
        <v>30</v>
      </c>
      <c r="C1034" t="s">
        <v>4620</v>
      </c>
      <c r="D1034" t="s">
        <v>3524</v>
      </c>
      <c r="E1034" s="3">
        <v>12</v>
      </c>
      <c r="F1034" t="s">
        <v>993</v>
      </c>
      <c r="G1034">
        <v>2500090077</v>
      </c>
      <c r="H1034" t="s">
        <v>6440</v>
      </c>
      <c r="I1034" t="s">
        <v>2612</v>
      </c>
      <c r="J1034" s="3">
        <v>12</v>
      </c>
    </row>
    <row r="1035" spans="1:10" x14ac:dyDescent="0.25">
      <c r="A1035">
        <v>2140190028</v>
      </c>
      <c r="B1035">
        <v>40</v>
      </c>
      <c r="C1035" t="s">
        <v>4620</v>
      </c>
      <c r="D1035" t="s">
        <v>3524</v>
      </c>
      <c r="E1035" s="3">
        <v>12</v>
      </c>
      <c r="F1035" t="s">
        <v>993</v>
      </c>
      <c r="G1035">
        <v>2500030045</v>
      </c>
      <c r="H1035" t="s">
        <v>1922</v>
      </c>
      <c r="I1035" t="s">
        <v>2612</v>
      </c>
      <c r="J1035" s="3">
        <v>12</v>
      </c>
    </row>
    <row r="1036" spans="1:10" x14ac:dyDescent="0.25">
      <c r="A1036">
        <v>2140190029</v>
      </c>
      <c r="B1036">
        <v>10</v>
      </c>
      <c r="C1036" t="s">
        <v>4621</v>
      </c>
      <c r="D1036" t="s">
        <v>3524</v>
      </c>
      <c r="E1036" s="3">
        <v>12</v>
      </c>
      <c r="F1036" t="s">
        <v>993</v>
      </c>
      <c r="G1036">
        <v>2410290677</v>
      </c>
      <c r="H1036" t="s">
        <v>5794</v>
      </c>
      <c r="I1036" t="s">
        <v>2612</v>
      </c>
      <c r="J1036" s="3">
        <v>12</v>
      </c>
    </row>
    <row r="1037" spans="1:10" x14ac:dyDescent="0.25">
      <c r="A1037">
        <v>2140190029</v>
      </c>
      <c r="B1037">
        <v>20</v>
      </c>
      <c r="C1037" t="s">
        <v>4621</v>
      </c>
      <c r="D1037" t="s">
        <v>3524</v>
      </c>
      <c r="E1037" s="3">
        <v>12</v>
      </c>
      <c r="F1037" t="s">
        <v>993</v>
      </c>
      <c r="G1037">
        <v>2500070544</v>
      </c>
      <c r="H1037" t="s">
        <v>6333</v>
      </c>
      <c r="I1037" t="s">
        <v>2612</v>
      </c>
      <c r="J1037" s="3">
        <v>12</v>
      </c>
    </row>
    <row r="1038" spans="1:10" x14ac:dyDescent="0.25">
      <c r="A1038">
        <v>2140190029</v>
      </c>
      <c r="B1038">
        <v>30</v>
      </c>
      <c r="C1038" t="s">
        <v>4621</v>
      </c>
      <c r="D1038" t="s">
        <v>3524</v>
      </c>
      <c r="E1038" s="3">
        <v>12</v>
      </c>
      <c r="F1038" t="s">
        <v>993</v>
      </c>
      <c r="G1038">
        <v>2500090077</v>
      </c>
      <c r="H1038" t="s">
        <v>6440</v>
      </c>
      <c r="I1038" t="s">
        <v>2612</v>
      </c>
      <c r="J1038" s="3">
        <v>12</v>
      </c>
    </row>
    <row r="1039" spans="1:10" x14ac:dyDescent="0.25">
      <c r="A1039">
        <v>2140190029</v>
      </c>
      <c r="B1039">
        <v>40</v>
      </c>
      <c r="C1039" t="s">
        <v>4621</v>
      </c>
      <c r="D1039" t="s">
        <v>3524</v>
      </c>
      <c r="E1039" s="3">
        <v>12</v>
      </c>
      <c r="F1039" t="s">
        <v>993</v>
      </c>
      <c r="G1039">
        <v>2500030045</v>
      </c>
      <c r="H1039" t="s">
        <v>1922</v>
      </c>
      <c r="I1039" t="s">
        <v>2612</v>
      </c>
      <c r="J1039" s="3">
        <v>12</v>
      </c>
    </row>
    <row r="1040" spans="1:10" x14ac:dyDescent="0.25">
      <c r="A1040">
        <v>2140190030</v>
      </c>
      <c r="B1040">
        <v>10</v>
      </c>
      <c r="C1040" t="s">
        <v>838</v>
      </c>
      <c r="D1040" t="s">
        <v>4622</v>
      </c>
      <c r="E1040" s="3">
        <v>20</v>
      </c>
      <c r="F1040" t="s">
        <v>993</v>
      </c>
      <c r="G1040">
        <v>2410290667</v>
      </c>
      <c r="H1040" t="s">
        <v>5786</v>
      </c>
      <c r="I1040" t="s">
        <v>2612</v>
      </c>
      <c r="J1040" s="3">
        <v>20</v>
      </c>
    </row>
    <row r="1041" spans="1:10" x14ac:dyDescent="0.25">
      <c r="A1041">
        <v>2140190030</v>
      </c>
      <c r="B1041">
        <v>20</v>
      </c>
      <c r="C1041" t="s">
        <v>838</v>
      </c>
      <c r="D1041" t="s">
        <v>4622</v>
      </c>
      <c r="E1041" s="3">
        <v>20</v>
      </c>
      <c r="F1041" t="s">
        <v>993</v>
      </c>
      <c r="G1041">
        <v>2500070480</v>
      </c>
      <c r="H1041" t="s">
        <v>6299</v>
      </c>
      <c r="I1041" t="s">
        <v>2612</v>
      </c>
      <c r="J1041" s="3">
        <v>20</v>
      </c>
    </row>
    <row r="1042" spans="1:10" x14ac:dyDescent="0.25">
      <c r="A1042">
        <v>2140190030</v>
      </c>
      <c r="B1042">
        <v>30</v>
      </c>
      <c r="C1042" t="s">
        <v>838</v>
      </c>
      <c r="D1042" t="s">
        <v>4622</v>
      </c>
      <c r="E1042" s="3">
        <v>20</v>
      </c>
      <c r="F1042" t="s">
        <v>993</v>
      </c>
      <c r="G1042">
        <v>2500090081</v>
      </c>
      <c r="H1042" t="s">
        <v>6444</v>
      </c>
      <c r="I1042" t="s">
        <v>2612</v>
      </c>
      <c r="J1042" s="3">
        <v>20</v>
      </c>
    </row>
    <row r="1043" spans="1:10" x14ac:dyDescent="0.25">
      <c r="A1043">
        <v>2310390064</v>
      </c>
      <c r="B1043">
        <v>10</v>
      </c>
      <c r="C1043" t="s">
        <v>1215</v>
      </c>
      <c r="D1043" t="s">
        <v>2612</v>
      </c>
      <c r="E1043" s="3">
        <v>43050</v>
      </c>
      <c r="F1043" t="s">
        <v>993</v>
      </c>
      <c r="G1043">
        <v>2410290153</v>
      </c>
      <c r="H1043" t="s">
        <v>1815</v>
      </c>
      <c r="I1043" t="s">
        <v>4426</v>
      </c>
      <c r="J1043" s="3">
        <v>514.29999999999995</v>
      </c>
    </row>
    <row r="1044" spans="1:10" x14ac:dyDescent="0.25">
      <c r="A1044">
        <v>2310390064</v>
      </c>
      <c r="B1044">
        <v>20</v>
      </c>
      <c r="C1044" t="s">
        <v>1215</v>
      </c>
      <c r="D1044" t="s">
        <v>2612</v>
      </c>
      <c r="E1044" s="3">
        <v>43050</v>
      </c>
      <c r="F1044" t="s">
        <v>993</v>
      </c>
      <c r="G1044">
        <v>2410090004</v>
      </c>
      <c r="H1044" t="s">
        <v>1806</v>
      </c>
      <c r="I1044" t="s">
        <v>4426</v>
      </c>
      <c r="J1044" s="3">
        <v>1.8</v>
      </c>
    </row>
    <row r="1045" spans="1:10" x14ac:dyDescent="0.25">
      <c r="A1045">
        <v>2310390064</v>
      </c>
      <c r="B1045">
        <v>30</v>
      </c>
      <c r="C1045" t="s">
        <v>1215</v>
      </c>
      <c r="D1045" t="s">
        <v>2612</v>
      </c>
      <c r="E1045" s="3">
        <v>43050</v>
      </c>
      <c r="F1045" t="s">
        <v>993</v>
      </c>
      <c r="G1045">
        <v>2410090273</v>
      </c>
      <c r="H1045" t="s">
        <v>1836</v>
      </c>
      <c r="I1045" t="s">
        <v>4426</v>
      </c>
      <c r="J1045" s="3">
        <v>0.8</v>
      </c>
    </row>
    <row r="1046" spans="1:10" x14ac:dyDescent="0.25">
      <c r="A1046">
        <v>2310390064</v>
      </c>
      <c r="B1046">
        <v>40</v>
      </c>
      <c r="C1046" t="s">
        <v>1215</v>
      </c>
      <c r="D1046" t="s">
        <v>2612</v>
      </c>
      <c r="E1046" s="3">
        <v>43050</v>
      </c>
      <c r="F1046" t="s">
        <v>993</v>
      </c>
      <c r="G1046">
        <v>2410090274</v>
      </c>
      <c r="H1046" t="s">
        <v>1837</v>
      </c>
      <c r="I1046" t="s">
        <v>4426</v>
      </c>
      <c r="J1046" s="3">
        <v>1.35</v>
      </c>
    </row>
    <row r="1047" spans="1:10" x14ac:dyDescent="0.25">
      <c r="A1047">
        <v>2310390064</v>
      </c>
      <c r="B1047">
        <v>50</v>
      </c>
      <c r="C1047" t="s">
        <v>1215</v>
      </c>
      <c r="D1047" t="s">
        <v>2612</v>
      </c>
      <c r="E1047" s="3">
        <v>43050</v>
      </c>
      <c r="F1047" t="s">
        <v>993</v>
      </c>
      <c r="G1047">
        <v>2410090289</v>
      </c>
      <c r="H1047" t="s">
        <v>5676</v>
      </c>
      <c r="I1047" t="s">
        <v>4426</v>
      </c>
      <c r="J1047" s="3">
        <v>3</v>
      </c>
    </row>
    <row r="1048" spans="1:10" x14ac:dyDescent="0.25">
      <c r="A1048">
        <v>2310390064</v>
      </c>
      <c r="B1048">
        <v>60</v>
      </c>
      <c r="C1048" t="s">
        <v>1215</v>
      </c>
      <c r="D1048" t="s">
        <v>2612</v>
      </c>
      <c r="E1048" s="3">
        <v>43050</v>
      </c>
      <c r="F1048" t="s">
        <v>993</v>
      </c>
      <c r="G1048">
        <v>2410110108</v>
      </c>
      <c r="H1048" t="s">
        <v>2175</v>
      </c>
      <c r="I1048" t="s">
        <v>4426</v>
      </c>
      <c r="J1048" s="3">
        <v>1</v>
      </c>
    </row>
    <row r="1049" spans="1:10" x14ac:dyDescent="0.25">
      <c r="A1049">
        <v>2310390064</v>
      </c>
      <c r="B1049">
        <v>70</v>
      </c>
      <c r="C1049" t="s">
        <v>1215</v>
      </c>
      <c r="D1049" t="s">
        <v>2612</v>
      </c>
      <c r="E1049" s="3">
        <v>43050</v>
      </c>
      <c r="F1049" t="s">
        <v>993</v>
      </c>
      <c r="G1049">
        <v>2410200005</v>
      </c>
      <c r="H1049" t="s">
        <v>2174</v>
      </c>
      <c r="I1049" t="s">
        <v>5558</v>
      </c>
      <c r="J1049" s="3">
        <v>1</v>
      </c>
    </row>
    <row r="1050" spans="1:10" x14ac:dyDescent="0.25">
      <c r="A1050">
        <v>2310390064</v>
      </c>
      <c r="B1050">
        <v>80</v>
      </c>
      <c r="C1050" t="s">
        <v>1215</v>
      </c>
      <c r="D1050" t="s">
        <v>2612</v>
      </c>
      <c r="E1050" s="3">
        <v>43050</v>
      </c>
      <c r="F1050" t="s">
        <v>993</v>
      </c>
      <c r="G1050" t="s">
        <v>8286</v>
      </c>
      <c r="H1050" t="s">
        <v>1901</v>
      </c>
      <c r="I1050" t="s">
        <v>4426</v>
      </c>
      <c r="J1050" s="3">
        <v>0.8</v>
      </c>
    </row>
    <row r="1051" spans="1:10" x14ac:dyDescent="0.25">
      <c r="A1051">
        <v>2310390064</v>
      </c>
      <c r="B1051">
        <v>90</v>
      </c>
      <c r="C1051" t="s">
        <v>1215</v>
      </c>
      <c r="D1051" t="s">
        <v>2612</v>
      </c>
      <c r="E1051" s="3">
        <v>43050</v>
      </c>
      <c r="F1051" t="s">
        <v>993</v>
      </c>
      <c r="G1051">
        <v>2430520005</v>
      </c>
      <c r="H1051" t="s">
        <v>1795</v>
      </c>
      <c r="I1051" t="s">
        <v>4426</v>
      </c>
      <c r="J1051" s="3">
        <v>4.2</v>
      </c>
    </row>
    <row r="1052" spans="1:10" x14ac:dyDescent="0.25">
      <c r="A1052">
        <v>2140210005</v>
      </c>
      <c r="B1052">
        <v>10</v>
      </c>
      <c r="C1052" t="s">
        <v>1213</v>
      </c>
      <c r="D1052" t="s">
        <v>2612</v>
      </c>
      <c r="E1052" s="3">
        <v>110112</v>
      </c>
      <c r="F1052" t="s">
        <v>993</v>
      </c>
      <c r="G1052">
        <v>2310390064</v>
      </c>
      <c r="H1052" t="s">
        <v>1213</v>
      </c>
      <c r="I1052" t="s">
        <v>2612</v>
      </c>
      <c r="J1052" s="3">
        <v>110112</v>
      </c>
    </row>
    <row r="1053" spans="1:10" x14ac:dyDescent="0.25">
      <c r="A1053">
        <v>2140210005</v>
      </c>
      <c r="B1053">
        <v>20</v>
      </c>
      <c r="C1053" t="s">
        <v>1213</v>
      </c>
      <c r="D1053" t="s">
        <v>2612</v>
      </c>
      <c r="E1053" s="3">
        <v>110112</v>
      </c>
      <c r="F1053" t="s">
        <v>993</v>
      </c>
      <c r="G1053">
        <v>2410290467</v>
      </c>
      <c r="H1053" t="s">
        <v>8078</v>
      </c>
      <c r="I1053" t="s">
        <v>5558</v>
      </c>
      <c r="J1053" s="3">
        <v>15.559999999999999</v>
      </c>
    </row>
    <row r="1054" spans="1:10" x14ac:dyDescent="0.25">
      <c r="A1054">
        <v>2140210005</v>
      </c>
      <c r="B1054">
        <v>30</v>
      </c>
      <c r="C1054" t="s">
        <v>1213</v>
      </c>
      <c r="D1054" t="s">
        <v>2612</v>
      </c>
      <c r="E1054" s="3">
        <v>110112</v>
      </c>
      <c r="F1054" t="s">
        <v>993</v>
      </c>
      <c r="G1054">
        <v>2500090029</v>
      </c>
      <c r="H1054" t="s">
        <v>1915</v>
      </c>
      <c r="I1054" t="s">
        <v>2612</v>
      </c>
      <c r="J1054" s="3">
        <v>4680.0000000000009</v>
      </c>
    </row>
    <row r="1055" spans="1:10" x14ac:dyDescent="0.25">
      <c r="A1055">
        <v>2140210005</v>
      </c>
      <c r="B1055">
        <v>40</v>
      </c>
      <c r="C1055" t="s">
        <v>1213</v>
      </c>
      <c r="D1055" t="s">
        <v>2612</v>
      </c>
      <c r="E1055" s="3">
        <v>110112</v>
      </c>
      <c r="F1055" t="s">
        <v>993</v>
      </c>
      <c r="G1055">
        <v>2500150004</v>
      </c>
      <c r="H1055" t="s">
        <v>1741</v>
      </c>
      <c r="I1055" t="s">
        <v>2612</v>
      </c>
      <c r="J1055" s="3">
        <v>0.99960000000000049</v>
      </c>
    </row>
    <row r="1056" spans="1:10" x14ac:dyDescent="0.25">
      <c r="A1056">
        <v>2140210005</v>
      </c>
      <c r="B1056">
        <v>50</v>
      </c>
      <c r="C1056" t="s">
        <v>1213</v>
      </c>
      <c r="D1056" t="s">
        <v>2612</v>
      </c>
      <c r="E1056" s="3">
        <v>110112</v>
      </c>
      <c r="F1056" t="s">
        <v>993</v>
      </c>
      <c r="G1056">
        <v>2500030047</v>
      </c>
      <c r="H1056" t="s">
        <v>6233</v>
      </c>
      <c r="I1056" t="s">
        <v>2612</v>
      </c>
      <c r="J1056" s="3">
        <v>62</v>
      </c>
    </row>
    <row r="1057" spans="1:10" x14ac:dyDescent="0.25">
      <c r="A1057">
        <v>2140250019</v>
      </c>
      <c r="B1057">
        <v>10</v>
      </c>
      <c r="C1057" t="s">
        <v>735</v>
      </c>
      <c r="D1057" t="s">
        <v>4622</v>
      </c>
      <c r="E1057" s="3">
        <v>50</v>
      </c>
      <c r="F1057" t="s">
        <v>993</v>
      </c>
      <c r="G1057">
        <v>2320130716</v>
      </c>
      <c r="H1057" t="s">
        <v>728</v>
      </c>
      <c r="I1057" t="s">
        <v>2612</v>
      </c>
      <c r="J1057" s="3">
        <v>150</v>
      </c>
    </row>
    <row r="1058" spans="1:10" x14ac:dyDescent="0.25">
      <c r="A1058">
        <v>2140250019</v>
      </c>
      <c r="B1058">
        <v>20</v>
      </c>
      <c r="C1058" t="s">
        <v>735</v>
      </c>
      <c r="D1058" t="s">
        <v>4622</v>
      </c>
      <c r="E1058" s="3">
        <v>50</v>
      </c>
      <c r="F1058" t="s">
        <v>993</v>
      </c>
      <c r="G1058">
        <v>2500070519</v>
      </c>
      <c r="H1058" t="s">
        <v>6312</v>
      </c>
      <c r="I1058" t="s">
        <v>2612</v>
      </c>
      <c r="J1058" s="3">
        <v>50</v>
      </c>
    </row>
    <row r="1059" spans="1:10" x14ac:dyDescent="0.25">
      <c r="A1059">
        <v>2140250019</v>
      </c>
      <c r="B1059">
        <v>30</v>
      </c>
      <c r="C1059" t="s">
        <v>735</v>
      </c>
      <c r="D1059" t="s">
        <v>4622</v>
      </c>
      <c r="E1059" s="3">
        <v>50</v>
      </c>
      <c r="F1059" t="s">
        <v>993</v>
      </c>
      <c r="G1059">
        <v>2500090076</v>
      </c>
      <c r="H1059" t="s">
        <v>6439</v>
      </c>
      <c r="I1059" t="s">
        <v>2612</v>
      </c>
      <c r="J1059" s="3">
        <v>50</v>
      </c>
    </row>
    <row r="1060" spans="1:10" x14ac:dyDescent="0.25">
      <c r="A1060">
        <v>2140250019</v>
      </c>
      <c r="B1060">
        <v>40</v>
      </c>
      <c r="C1060" t="s">
        <v>735</v>
      </c>
      <c r="D1060" t="s">
        <v>4622</v>
      </c>
      <c r="E1060" s="3">
        <v>50</v>
      </c>
      <c r="F1060" t="s">
        <v>993</v>
      </c>
      <c r="G1060">
        <v>2500030305</v>
      </c>
      <c r="H1060" t="s">
        <v>6264</v>
      </c>
      <c r="I1060" t="s">
        <v>2612</v>
      </c>
      <c r="J1060" s="3">
        <v>1</v>
      </c>
    </row>
    <row r="1061" spans="1:10" x14ac:dyDescent="0.25">
      <c r="A1061">
        <v>2140250020</v>
      </c>
      <c r="B1061">
        <v>10</v>
      </c>
      <c r="C1061" t="s">
        <v>614</v>
      </c>
      <c r="D1061" t="s">
        <v>4622</v>
      </c>
      <c r="E1061" s="3">
        <v>50</v>
      </c>
      <c r="F1061" t="s">
        <v>993</v>
      </c>
      <c r="G1061">
        <v>2140250010</v>
      </c>
      <c r="H1061" t="s">
        <v>4636</v>
      </c>
      <c r="I1061" t="s">
        <v>2612</v>
      </c>
      <c r="J1061" s="3">
        <v>150</v>
      </c>
    </row>
    <row r="1062" spans="1:10" x14ac:dyDescent="0.25">
      <c r="A1062">
        <v>2140250020</v>
      </c>
      <c r="B1062">
        <v>20</v>
      </c>
      <c r="C1062" t="s">
        <v>614</v>
      </c>
      <c r="D1062" t="s">
        <v>4622</v>
      </c>
      <c r="E1062" s="3">
        <v>50</v>
      </c>
      <c r="F1062" t="s">
        <v>993</v>
      </c>
      <c r="G1062">
        <v>2500070545</v>
      </c>
      <c r="H1062" t="s">
        <v>6334</v>
      </c>
      <c r="I1062" t="s">
        <v>2612</v>
      </c>
      <c r="J1062" s="3">
        <v>50</v>
      </c>
    </row>
    <row r="1063" spans="1:10" x14ac:dyDescent="0.25">
      <c r="A1063">
        <v>2140250020</v>
      </c>
      <c r="B1063">
        <v>30</v>
      </c>
      <c r="C1063" t="s">
        <v>614</v>
      </c>
      <c r="D1063" t="s">
        <v>4622</v>
      </c>
      <c r="E1063" s="3">
        <v>50</v>
      </c>
      <c r="F1063" t="s">
        <v>993</v>
      </c>
      <c r="G1063">
        <v>2500090076</v>
      </c>
      <c r="H1063" t="s">
        <v>6439</v>
      </c>
      <c r="I1063" t="s">
        <v>2612</v>
      </c>
      <c r="J1063" s="3">
        <v>50</v>
      </c>
    </row>
    <row r="1064" spans="1:10" x14ac:dyDescent="0.25">
      <c r="A1064">
        <v>2140250020</v>
      </c>
      <c r="B1064">
        <v>40</v>
      </c>
      <c r="C1064" t="s">
        <v>614</v>
      </c>
      <c r="D1064" t="s">
        <v>4622</v>
      </c>
      <c r="E1064" s="3">
        <v>50</v>
      </c>
      <c r="F1064" t="s">
        <v>993</v>
      </c>
      <c r="G1064">
        <v>2500030305</v>
      </c>
      <c r="H1064" t="s">
        <v>6264</v>
      </c>
      <c r="I1064" t="s">
        <v>2612</v>
      </c>
      <c r="J1064" s="3">
        <v>1</v>
      </c>
    </row>
    <row r="1065" spans="1:10" x14ac:dyDescent="0.25">
      <c r="A1065">
        <v>2140250021</v>
      </c>
      <c r="B1065">
        <v>10</v>
      </c>
      <c r="C1065" t="s">
        <v>736</v>
      </c>
      <c r="D1065" t="s">
        <v>4622</v>
      </c>
      <c r="E1065" s="3">
        <v>50</v>
      </c>
      <c r="F1065" t="s">
        <v>993</v>
      </c>
      <c r="G1065">
        <v>2320130715</v>
      </c>
      <c r="H1065" t="s">
        <v>727</v>
      </c>
      <c r="I1065" t="s">
        <v>2612</v>
      </c>
      <c r="J1065" s="3">
        <v>50</v>
      </c>
    </row>
    <row r="1066" spans="1:10" x14ac:dyDescent="0.25">
      <c r="A1066">
        <v>2140250021</v>
      </c>
      <c r="B1066">
        <v>20</v>
      </c>
      <c r="C1066" t="s">
        <v>736</v>
      </c>
      <c r="D1066" t="s">
        <v>4622</v>
      </c>
      <c r="E1066" s="3">
        <v>50</v>
      </c>
      <c r="F1066" t="s">
        <v>993</v>
      </c>
      <c r="G1066">
        <v>2500070518</v>
      </c>
      <c r="H1066" t="s">
        <v>6311</v>
      </c>
      <c r="I1066" t="s">
        <v>2612</v>
      </c>
      <c r="J1066" s="3">
        <v>50</v>
      </c>
    </row>
    <row r="1067" spans="1:10" x14ac:dyDescent="0.25">
      <c r="A1067">
        <v>2140250021</v>
      </c>
      <c r="B1067">
        <v>30</v>
      </c>
      <c r="C1067" t="s">
        <v>736</v>
      </c>
      <c r="D1067" t="s">
        <v>4622</v>
      </c>
      <c r="E1067" s="3">
        <v>50</v>
      </c>
      <c r="F1067" t="s">
        <v>993</v>
      </c>
      <c r="G1067">
        <v>2500090076</v>
      </c>
      <c r="H1067" t="s">
        <v>6439</v>
      </c>
      <c r="I1067" t="s">
        <v>2612</v>
      </c>
      <c r="J1067" s="3">
        <v>50</v>
      </c>
    </row>
    <row r="1068" spans="1:10" x14ac:dyDescent="0.25">
      <c r="A1068">
        <v>2140250021</v>
      </c>
      <c r="B1068">
        <v>40</v>
      </c>
      <c r="C1068" t="s">
        <v>736</v>
      </c>
      <c r="D1068" t="s">
        <v>4622</v>
      </c>
      <c r="E1068" s="3">
        <v>50</v>
      </c>
      <c r="F1068" t="s">
        <v>993</v>
      </c>
      <c r="G1068">
        <v>2500030305</v>
      </c>
      <c r="H1068" t="s">
        <v>6264</v>
      </c>
      <c r="I1068" t="s">
        <v>2612</v>
      </c>
      <c r="J1068" s="3">
        <v>1</v>
      </c>
    </row>
    <row r="1069" spans="1:10" x14ac:dyDescent="0.25">
      <c r="A1069">
        <v>2140320012</v>
      </c>
      <c r="B1069">
        <v>10</v>
      </c>
      <c r="C1069" t="s">
        <v>4654</v>
      </c>
      <c r="D1069" t="s">
        <v>3524</v>
      </c>
      <c r="E1069" s="3">
        <v>12</v>
      </c>
      <c r="F1069" t="s">
        <v>993</v>
      </c>
      <c r="G1069">
        <v>2410290752</v>
      </c>
      <c r="H1069" t="s">
        <v>8294</v>
      </c>
      <c r="I1069" t="s">
        <v>2612</v>
      </c>
      <c r="J1069" s="3">
        <v>12</v>
      </c>
    </row>
    <row r="1070" spans="1:10" x14ac:dyDescent="0.25">
      <c r="A1070">
        <v>2140320012</v>
      </c>
      <c r="B1070">
        <v>20</v>
      </c>
      <c r="C1070" t="s">
        <v>4654</v>
      </c>
      <c r="D1070" t="s">
        <v>3524</v>
      </c>
      <c r="E1070" s="3">
        <v>12</v>
      </c>
      <c r="F1070" t="s">
        <v>993</v>
      </c>
      <c r="G1070">
        <v>2500070546</v>
      </c>
      <c r="H1070" t="s">
        <v>6335</v>
      </c>
      <c r="I1070" t="s">
        <v>2612</v>
      </c>
      <c r="J1070" s="3">
        <v>12</v>
      </c>
    </row>
    <row r="1071" spans="1:10" x14ac:dyDescent="0.25">
      <c r="A1071">
        <v>2140320012</v>
      </c>
      <c r="B1071">
        <v>30</v>
      </c>
      <c r="C1071" t="s">
        <v>4654</v>
      </c>
      <c r="D1071" t="s">
        <v>3524</v>
      </c>
      <c r="E1071" s="3">
        <v>12</v>
      </c>
      <c r="F1071" t="s">
        <v>993</v>
      </c>
      <c r="G1071">
        <v>2500090077</v>
      </c>
      <c r="H1071" t="s">
        <v>6440</v>
      </c>
      <c r="I1071" t="s">
        <v>2612</v>
      </c>
      <c r="J1071" s="3">
        <v>12</v>
      </c>
    </row>
    <row r="1072" spans="1:10" x14ac:dyDescent="0.25">
      <c r="A1072">
        <v>2140320012</v>
      </c>
      <c r="B1072">
        <v>40</v>
      </c>
      <c r="C1072" t="s">
        <v>4654</v>
      </c>
      <c r="D1072" t="s">
        <v>3524</v>
      </c>
      <c r="E1072" s="3">
        <v>12</v>
      </c>
      <c r="F1072" t="s">
        <v>993</v>
      </c>
      <c r="G1072">
        <v>2500030045</v>
      </c>
      <c r="H1072" t="s">
        <v>1922</v>
      </c>
      <c r="I1072" t="s">
        <v>2612</v>
      </c>
      <c r="J1072" s="3">
        <v>12</v>
      </c>
    </row>
    <row r="1073" spans="1:10" x14ac:dyDescent="0.25">
      <c r="A1073">
        <v>2140320013</v>
      </c>
      <c r="B1073">
        <v>10</v>
      </c>
      <c r="C1073" t="s">
        <v>4655</v>
      </c>
      <c r="D1073" t="s">
        <v>3524</v>
      </c>
      <c r="E1073" s="3">
        <v>12</v>
      </c>
      <c r="F1073" t="s">
        <v>993</v>
      </c>
      <c r="G1073">
        <v>2410290753</v>
      </c>
      <c r="H1073" t="s">
        <v>8295</v>
      </c>
      <c r="I1073" t="s">
        <v>2612</v>
      </c>
      <c r="J1073" s="3">
        <v>12</v>
      </c>
    </row>
    <row r="1074" spans="1:10" x14ac:dyDescent="0.25">
      <c r="A1074">
        <v>2140320013</v>
      </c>
      <c r="B1074">
        <v>20</v>
      </c>
      <c r="C1074" t="s">
        <v>4655</v>
      </c>
      <c r="D1074" t="s">
        <v>3524</v>
      </c>
      <c r="E1074" s="3">
        <v>12</v>
      </c>
      <c r="F1074" t="s">
        <v>993</v>
      </c>
      <c r="G1074">
        <v>2500070547</v>
      </c>
      <c r="H1074" t="s">
        <v>6336</v>
      </c>
      <c r="I1074" t="s">
        <v>2612</v>
      </c>
      <c r="J1074" s="3">
        <v>12</v>
      </c>
    </row>
    <row r="1075" spans="1:10" x14ac:dyDescent="0.25">
      <c r="A1075">
        <v>2140320013</v>
      </c>
      <c r="B1075">
        <v>30</v>
      </c>
      <c r="C1075" t="s">
        <v>4655</v>
      </c>
      <c r="D1075" t="s">
        <v>3524</v>
      </c>
      <c r="E1075" s="3">
        <v>12</v>
      </c>
      <c r="F1075" t="s">
        <v>993</v>
      </c>
      <c r="G1075">
        <v>2500090077</v>
      </c>
      <c r="H1075" t="s">
        <v>6440</v>
      </c>
      <c r="I1075" t="s">
        <v>2612</v>
      </c>
      <c r="J1075" s="3">
        <v>12</v>
      </c>
    </row>
    <row r="1076" spans="1:10" x14ac:dyDescent="0.25">
      <c r="A1076">
        <v>2140320013</v>
      </c>
      <c r="B1076">
        <v>40</v>
      </c>
      <c r="C1076" t="s">
        <v>4655</v>
      </c>
      <c r="D1076" t="s">
        <v>3524</v>
      </c>
      <c r="E1076" s="3">
        <v>12</v>
      </c>
      <c r="F1076" t="s">
        <v>993</v>
      </c>
      <c r="G1076">
        <v>2500030045</v>
      </c>
      <c r="H1076" t="s">
        <v>1922</v>
      </c>
      <c r="I1076" t="s">
        <v>2612</v>
      </c>
      <c r="J1076" s="3">
        <v>12</v>
      </c>
    </row>
    <row r="1077" spans="1:10" x14ac:dyDescent="0.25">
      <c r="A1077">
        <v>2140320014</v>
      </c>
      <c r="B1077">
        <v>10</v>
      </c>
      <c r="C1077" t="s">
        <v>4656</v>
      </c>
      <c r="D1077" t="s">
        <v>3524</v>
      </c>
      <c r="E1077" s="3">
        <v>12</v>
      </c>
      <c r="F1077" t="s">
        <v>993</v>
      </c>
      <c r="G1077">
        <v>2410290754</v>
      </c>
      <c r="H1077" t="s">
        <v>5827</v>
      </c>
      <c r="I1077" t="s">
        <v>2612</v>
      </c>
      <c r="J1077" s="3">
        <v>12</v>
      </c>
    </row>
    <row r="1078" spans="1:10" x14ac:dyDescent="0.25">
      <c r="A1078">
        <v>2140320014</v>
      </c>
      <c r="B1078">
        <v>20</v>
      </c>
      <c r="C1078" t="s">
        <v>4656</v>
      </c>
      <c r="D1078" t="s">
        <v>3524</v>
      </c>
      <c r="E1078" s="3">
        <v>12</v>
      </c>
      <c r="F1078" t="s">
        <v>993</v>
      </c>
      <c r="G1078">
        <v>2500070548</v>
      </c>
      <c r="H1078" t="s">
        <v>6337</v>
      </c>
      <c r="I1078" t="s">
        <v>2612</v>
      </c>
      <c r="J1078" s="3">
        <v>12</v>
      </c>
    </row>
    <row r="1079" spans="1:10" x14ac:dyDescent="0.25">
      <c r="A1079">
        <v>2140320014</v>
      </c>
      <c r="B1079">
        <v>30</v>
      </c>
      <c r="C1079" t="s">
        <v>4656</v>
      </c>
      <c r="D1079" t="s">
        <v>3524</v>
      </c>
      <c r="E1079" s="3">
        <v>12</v>
      </c>
      <c r="F1079" t="s">
        <v>993</v>
      </c>
      <c r="G1079">
        <v>2500090077</v>
      </c>
      <c r="H1079" t="s">
        <v>6440</v>
      </c>
      <c r="I1079" t="s">
        <v>2612</v>
      </c>
      <c r="J1079" s="3">
        <v>12</v>
      </c>
    </row>
    <row r="1080" spans="1:10" x14ac:dyDescent="0.25">
      <c r="A1080">
        <v>2140320014</v>
      </c>
      <c r="B1080">
        <v>40</v>
      </c>
      <c r="C1080" t="s">
        <v>4656</v>
      </c>
      <c r="D1080" t="s">
        <v>3524</v>
      </c>
      <c r="E1080" s="3">
        <v>12</v>
      </c>
      <c r="F1080" t="s">
        <v>993</v>
      </c>
      <c r="G1080">
        <v>2500030045</v>
      </c>
      <c r="H1080" t="s">
        <v>1922</v>
      </c>
      <c r="I1080" t="s">
        <v>2612</v>
      </c>
      <c r="J1080" s="3">
        <v>12</v>
      </c>
    </row>
    <row r="1081" spans="1:10" x14ac:dyDescent="0.25">
      <c r="A1081">
        <v>2140320015</v>
      </c>
      <c r="B1081">
        <v>10</v>
      </c>
      <c r="C1081" t="s">
        <v>4657</v>
      </c>
      <c r="D1081" t="s">
        <v>3524</v>
      </c>
      <c r="E1081" s="3">
        <v>12</v>
      </c>
      <c r="F1081" t="s">
        <v>993</v>
      </c>
      <c r="G1081">
        <v>2410290799</v>
      </c>
      <c r="H1081" t="s">
        <v>8296</v>
      </c>
      <c r="I1081" t="s">
        <v>2612</v>
      </c>
      <c r="J1081" s="3">
        <v>12</v>
      </c>
    </row>
    <row r="1082" spans="1:10" x14ac:dyDescent="0.25">
      <c r="A1082">
        <v>2140320015</v>
      </c>
      <c r="B1082">
        <v>20</v>
      </c>
      <c r="C1082" t="s">
        <v>4657</v>
      </c>
      <c r="D1082" t="s">
        <v>3524</v>
      </c>
      <c r="E1082" s="3">
        <v>12</v>
      </c>
      <c r="F1082" t="s">
        <v>993</v>
      </c>
      <c r="G1082">
        <v>2500070549</v>
      </c>
      <c r="H1082" t="s">
        <v>6338</v>
      </c>
      <c r="I1082" t="s">
        <v>2612</v>
      </c>
      <c r="J1082" s="3">
        <v>12</v>
      </c>
    </row>
    <row r="1083" spans="1:10" x14ac:dyDescent="0.25">
      <c r="A1083">
        <v>2140320015</v>
      </c>
      <c r="B1083">
        <v>30</v>
      </c>
      <c r="C1083" t="s">
        <v>4657</v>
      </c>
      <c r="D1083" t="s">
        <v>3524</v>
      </c>
      <c r="E1083" s="3">
        <v>12</v>
      </c>
      <c r="F1083" t="s">
        <v>993</v>
      </c>
      <c r="G1083">
        <v>2500090077</v>
      </c>
      <c r="H1083" t="s">
        <v>6440</v>
      </c>
      <c r="I1083" t="s">
        <v>2612</v>
      </c>
      <c r="J1083" s="3">
        <v>12</v>
      </c>
    </row>
    <row r="1084" spans="1:10" x14ac:dyDescent="0.25">
      <c r="A1084">
        <v>2140320015</v>
      </c>
      <c r="B1084">
        <v>40</v>
      </c>
      <c r="C1084" t="s">
        <v>4657</v>
      </c>
      <c r="D1084" t="s">
        <v>3524</v>
      </c>
      <c r="E1084" s="3">
        <v>12</v>
      </c>
      <c r="F1084" t="s">
        <v>993</v>
      </c>
      <c r="G1084">
        <v>2500030045</v>
      </c>
      <c r="H1084" t="s">
        <v>1922</v>
      </c>
      <c r="I1084" t="s">
        <v>2612</v>
      </c>
      <c r="J1084" s="3">
        <v>12</v>
      </c>
    </row>
    <row r="1085" spans="1:10" x14ac:dyDescent="0.25">
      <c r="A1085">
        <v>2140320016</v>
      </c>
      <c r="B1085">
        <v>10</v>
      </c>
      <c r="C1085" t="s">
        <v>4658</v>
      </c>
      <c r="D1085" t="s">
        <v>3524</v>
      </c>
      <c r="E1085" s="3">
        <v>12</v>
      </c>
      <c r="F1085" t="s">
        <v>993</v>
      </c>
      <c r="G1085">
        <v>2410290755</v>
      </c>
      <c r="H1085" t="s">
        <v>8297</v>
      </c>
      <c r="I1085" t="s">
        <v>2612</v>
      </c>
      <c r="J1085" s="3">
        <v>12</v>
      </c>
    </row>
    <row r="1086" spans="1:10" x14ac:dyDescent="0.25">
      <c r="A1086">
        <v>2140320016</v>
      </c>
      <c r="B1086">
        <v>20</v>
      </c>
      <c r="C1086" t="s">
        <v>4658</v>
      </c>
      <c r="D1086" t="s">
        <v>3524</v>
      </c>
      <c r="E1086" s="3">
        <v>12</v>
      </c>
      <c r="F1086" t="s">
        <v>993</v>
      </c>
      <c r="G1086">
        <v>2500070550</v>
      </c>
      <c r="H1086" t="s">
        <v>6339</v>
      </c>
      <c r="I1086" t="s">
        <v>2612</v>
      </c>
      <c r="J1086" s="3">
        <v>12</v>
      </c>
    </row>
    <row r="1087" spans="1:10" x14ac:dyDescent="0.25">
      <c r="A1087">
        <v>2140320016</v>
      </c>
      <c r="B1087">
        <v>30</v>
      </c>
      <c r="C1087" t="s">
        <v>4658</v>
      </c>
      <c r="D1087" t="s">
        <v>3524</v>
      </c>
      <c r="E1087" s="3">
        <v>12</v>
      </c>
      <c r="F1087" t="s">
        <v>993</v>
      </c>
      <c r="G1087">
        <v>2500090077</v>
      </c>
      <c r="H1087" t="s">
        <v>6440</v>
      </c>
      <c r="I1087" t="s">
        <v>2612</v>
      </c>
      <c r="J1087" s="3">
        <v>12</v>
      </c>
    </row>
    <row r="1088" spans="1:10" x14ac:dyDescent="0.25">
      <c r="A1088">
        <v>2140320016</v>
      </c>
      <c r="B1088">
        <v>40</v>
      </c>
      <c r="C1088" t="s">
        <v>4658</v>
      </c>
      <c r="D1088" t="s">
        <v>3524</v>
      </c>
      <c r="E1088" s="3">
        <v>12</v>
      </c>
      <c r="F1088" t="s">
        <v>993</v>
      </c>
      <c r="G1088">
        <v>2500030045</v>
      </c>
      <c r="H1088" t="s">
        <v>1922</v>
      </c>
      <c r="I1088" t="s">
        <v>2612</v>
      </c>
      <c r="J1088" s="3">
        <v>12</v>
      </c>
    </row>
    <row r="1089" spans="1:10" x14ac:dyDescent="0.25">
      <c r="A1089">
        <v>2140320020</v>
      </c>
      <c r="B1089">
        <v>10</v>
      </c>
      <c r="C1089" t="s">
        <v>4660</v>
      </c>
      <c r="D1089" t="s">
        <v>3524</v>
      </c>
      <c r="E1089" s="3">
        <v>12</v>
      </c>
      <c r="F1089" t="s">
        <v>993</v>
      </c>
      <c r="G1089">
        <v>2410290678</v>
      </c>
      <c r="H1089" t="s">
        <v>5795</v>
      </c>
      <c r="I1089" t="s">
        <v>2612</v>
      </c>
      <c r="J1089" s="3">
        <v>12</v>
      </c>
    </row>
    <row r="1090" spans="1:10" x14ac:dyDescent="0.25">
      <c r="A1090">
        <v>2140320020</v>
      </c>
      <c r="B1090">
        <v>20</v>
      </c>
      <c r="C1090" t="s">
        <v>4660</v>
      </c>
      <c r="D1090" t="s">
        <v>3524</v>
      </c>
      <c r="E1090" s="3">
        <v>12</v>
      </c>
      <c r="F1090" t="s">
        <v>993</v>
      </c>
      <c r="G1090">
        <v>2500070551</v>
      </c>
      <c r="H1090" t="s">
        <v>6340</v>
      </c>
      <c r="I1090" t="s">
        <v>2612</v>
      </c>
      <c r="J1090" s="3">
        <v>12</v>
      </c>
    </row>
    <row r="1091" spans="1:10" x14ac:dyDescent="0.25">
      <c r="A1091">
        <v>2140320020</v>
      </c>
      <c r="B1091">
        <v>30</v>
      </c>
      <c r="C1091" t="s">
        <v>4660</v>
      </c>
      <c r="D1091" t="s">
        <v>3524</v>
      </c>
      <c r="E1091" s="3">
        <v>12</v>
      </c>
      <c r="F1091" t="s">
        <v>993</v>
      </c>
      <c r="G1091">
        <v>2500090077</v>
      </c>
      <c r="H1091" t="s">
        <v>6440</v>
      </c>
      <c r="I1091" t="s">
        <v>2612</v>
      </c>
      <c r="J1091" s="3">
        <v>12</v>
      </c>
    </row>
    <row r="1092" spans="1:10" x14ac:dyDescent="0.25">
      <c r="A1092">
        <v>2140320020</v>
      </c>
      <c r="B1092">
        <v>40</v>
      </c>
      <c r="C1092" t="s">
        <v>4660</v>
      </c>
      <c r="D1092" t="s">
        <v>3524</v>
      </c>
      <c r="E1092" s="3">
        <v>12</v>
      </c>
      <c r="F1092" t="s">
        <v>993</v>
      </c>
      <c r="G1092">
        <v>2500030045</v>
      </c>
      <c r="H1092" t="s">
        <v>1922</v>
      </c>
      <c r="I1092" t="s">
        <v>2612</v>
      </c>
      <c r="J1092" s="3">
        <v>12</v>
      </c>
    </row>
    <row r="1093" spans="1:10" x14ac:dyDescent="0.25">
      <c r="A1093">
        <v>2140350001</v>
      </c>
      <c r="B1093">
        <v>10</v>
      </c>
      <c r="C1093" t="s">
        <v>4670</v>
      </c>
      <c r="D1093" t="s">
        <v>3524</v>
      </c>
      <c r="E1093" s="3">
        <v>12</v>
      </c>
      <c r="F1093" t="s">
        <v>993</v>
      </c>
      <c r="G1093">
        <v>2410290725</v>
      </c>
      <c r="H1093" t="s">
        <v>8298</v>
      </c>
      <c r="I1093" t="s">
        <v>2612</v>
      </c>
      <c r="J1093" s="3">
        <v>12</v>
      </c>
    </row>
    <row r="1094" spans="1:10" x14ac:dyDescent="0.25">
      <c r="A1094">
        <v>2140350001</v>
      </c>
      <c r="B1094">
        <v>20</v>
      </c>
      <c r="C1094" t="s">
        <v>4670</v>
      </c>
      <c r="D1094" t="s">
        <v>3524</v>
      </c>
      <c r="E1094" s="3">
        <v>12</v>
      </c>
      <c r="F1094" t="s">
        <v>993</v>
      </c>
      <c r="G1094">
        <v>2500070552</v>
      </c>
      <c r="H1094" t="s">
        <v>6341</v>
      </c>
      <c r="I1094" t="s">
        <v>2612</v>
      </c>
      <c r="J1094" s="3">
        <v>12</v>
      </c>
    </row>
    <row r="1095" spans="1:10" x14ac:dyDescent="0.25">
      <c r="A1095">
        <v>2140350001</v>
      </c>
      <c r="B1095">
        <v>30</v>
      </c>
      <c r="C1095" t="s">
        <v>4670</v>
      </c>
      <c r="D1095" t="s">
        <v>3524</v>
      </c>
      <c r="E1095" s="3">
        <v>12</v>
      </c>
      <c r="F1095" t="s">
        <v>993</v>
      </c>
      <c r="G1095">
        <v>2500090081</v>
      </c>
      <c r="H1095" t="s">
        <v>6444</v>
      </c>
      <c r="I1095" t="s">
        <v>2612</v>
      </c>
      <c r="J1095" s="3">
        <v>12</v>
      </c>
    </row>
    <row r="1096" spans="1:10" x14ac:dyDescent="0.25">
      <c r="A1096">
        <v>2140350002</v>
      </c>
      <c r="B1096">
        <v>10</v>
      </c>
      <c r="C1096" t="s">
        <v>4671</v>
      </c>
      <c r="D1096" t="s">
        <v>3524</v>
      </c>
      <c r="E1096" s="3">
        <v>12</v>
      </c>
      <c r="F1096" t="s">
        <v>993</v>
      </c>
      <c r="G1096">
        <v>2410290683</v>
      </c>
      <c r="H1096" t="s">
        <v>8299</v>
      </c>
      <c r="I1096" t="s">
        <v>2612</v>
      </c>
      <c r="J1096" s="3">
        <v>12</v>
      </c>
    </row>
    <row r="1097" spans="1:10" x14ac:dyDescent="0.25">
      <c r="A1097">
        <v>2140350002</v>
      </c>
      <c r="B1097">
        <v>20</v>
      </c>
      <c r="C1097" t="s">
        <v>4671</v>
      </c>
      <c r="D1097" t="s">
        <v>3524</v>
      </c>
      <c r="E1097" s="3">
        <v>12</v>
      </c>
      <c r="F1097" t="s">
        <v>993</v>
      </c>
      <c r="G1097">
        <v>2500070553</v>
      </c>
      <c r="H1097" t="s">
        <v>6342</v>
      </c>
      <c r="I1097" t="s">
        <v>2612</v>
      </c>
      <c r="J1097" s="3">
        <v>12</v>
      </c>
    </row>
    <row r="1098" spans="1:10" x14ac:dyDescent="0.25">
      <c r="A1098">
        <v>2140350002</v>
      </c>
      <c r="B1098">
        <v>30</v>
      </c>
      <c r="C1098" t="s">
        <v>4671</v>
      </c>
      <c r="D1098" t="s">
        <v>3524</v>
      </c>
      <c r="E1098" s="3">
        <v>12</v>
      </c>
      <c r="F1098" t="s">
        <v>993</v>
      </c>
      <c r="G1098">
        <v>2500090081</v>
      </c>
      <c r="H1098" t="s">
        <v>6444</v>
      </c>
      <c r="I1098" t="s">
        <v>2612</v>
      </c>
      <c r="J1098" s="3">
        <v>12</v>
      </c>
    </row>
    <row r="1099" spans="1:10" x14ac:dyDescent="0.25">
      <c r="A1099">
        <v>2140350003</v>
      </c>
      <c r="B1099">
        <v>10</v>
      </c>
      <c r="C1099" t="s">
        <v>4672</v>
      </c>
      <c r="D1099" t="s">
        <v>3524</v>
      </c>
      <c r="E1099" s="3">
        <v>12</v>
      </c>
      <c r="F1099" t="s">
        <v>993</v>
      </c>
      <c r="G1099">
        <v>2410290684</v>
      </c>
      <c r="H1099" t="s">
        <v>5796</v>
      </c>
      <c r="I1099" t="s">
        <v>2612</v>
      </c>
      <c r="J1099" s="3">
        <v>12</v>
      </c>
    </row>
    <row r="1100" spans="1:10" x14ac:dyDescent="0.25">
      <c r="A1100">
        <v>2140350003</v>
      </c>
      <c r="B1100">
        <v>20</v>
      </c>
      <c r="C1100" t="s">
        <v>4672</v>
      </c>
      <c r="D1100" t="s">
        <v>3524</v>
      </c>
      <c r="E1100" s="3">
        <v>12</v>
      </c>
      <c r="F1100" t="s">
        <v>993</v>
      </c>
      <c r="G1100">
        <v>2500070554</v>
      </c>
      <c r="H1100" t="s">
        <v>6343</v>
      </c>
      <c r="I1100" t="s">
        <v>2612</v>
      </c>
      <c r="J1100" s="3">
        <v>12</v>
      </c>
    </row>
    <row r="1101" spans="1:10" x14ac:dyDescent="0.25">
      <c r="A1101">
        <v>2140350003</v>
      </c>
      <c r="B1101">
        <v>30</v>
      </c>
      <c r="C1101" t="s">
        <v>4672</v>
      </c>
      <c r="D1101" t="s">
        <v>3524</v>
      </c>
      <c r="E1101" s="3">
        <v>12</v>
      </c>
      <c r="F1101" t="s">
        <v>993</v>
      </c>
      <c r="G1101">
        <v>2500090081</v>
      </c>
      <c r="H1101" t="s">
        <v>6444</v>
      </c>
      <c r="I1101" t="s">
        <v>2612</v>
      </c>
      <c r="J1101" s="3">
        <v>12</v>
      </c>
    </row>
    <row r="1102" spans="1:10" x14ac:dyDescent="0.25">
      <c r="A1102">
        <v>2140350005</v>
      </c>
      <c r="B1102">
        <v>10</v>
      </c>
      <c r="C1102" t="s">
        <v>4673</v>
      </c>
      <c r="D1102" t="s">
        <v>3524</v>
      </c>
      <c r="E1102" s="3">
        <v>12</v>
      </c>
      <c r="F1102" t="s">
        <v>993</v>
      </c>
      <c r="G1102">
        <v>2410290756</v>
      </c>
      <c r="H1102" t="s">
        <v>8300</v>
      </c>
      <c r="I1102" t="s">
        <v>2612</v>
      </c>
      <c r="J1102" s="3">
        <v>12</v>
      </c>
    </row>
    <row r="1103" spans="1:10" x14ac:dyDescent="0.25">
      <c r="A1103">
        <v>2140350005</v>
      </c>
      <c r="B1103">
        <v>20</v>
      </c>
      <c r="C1103" t="s">
        <v>4673</v>
      </c>
      <c r="D1103" t="s">
        <v>3524</v>
      </c>
      <c r="E1103" s="3">
        <v>12</v>
      </c>
      <c r="F1103" t="s">
        <v>993</v>
      </c>
      <c r="G1103">
        <v>2500070623</v>
      </c>
      <c r="H1103" t="s">
        <v>6403</v>
      </c>
      <c r="I1103" t="s">
        <v>2612</v>
      </c>
      <c r="J1103" s="3">
        <v>12</v>
      </c>
    </row>
    <row r="1104" spans="1:10" x14ac:dyDescent="0.25">
      <c r="A1104">
        <v>2140350005</v>
      </c>
      <c r="B1104">
        <v>30</v>
      </c>
      <c r="C1104" t="s">
        <v>4673</v>
      </c>
      <c r="D1104" t="s">
        <v>3524</v>
      </c>
      <c r="E1104" s="3">
        <v>12</v>
      </c>
      <c r="F1104" t="s">
        <v>993</v>
      </c>
      <c r="G1104">
        <v>2500090081</v>
      </c>
      <c r="H1104" t="s">
        <v>6444</v>
      </c>
      <c r="I1104" t="s">
        <v>2612</v>
      </c>
      <c r="J1104" s="3">
        <v>12</v>
      </c>
    </row>
    <row r="1105" spans="1:10" x14ac:dyDescent="0.25">
      <c r="A1105">
        <v>2140350006</v>
      </c>
      <c r="B1105">
        <v>10</v>
      </c>
      <c r="C1105" t="s">
        <v>4674</v>
      </c>
      <c r="D1105" t="s">
        <v>3524</v>
      </c>
      <c r="E1105" s="3">
        <v>12</v>
      </c>
      <c r="F1105" t="s">
        <v>993</v>
      </c>
      <c r="G1105">
        <v>2410290757</v>
      </c>
      <c r="H1105" t="s">
        <v>8301</v>
      </c>
      <c r="I1105" t="s">
        <v>2612</v>
      </c>
      <c r="J1105" s="3">
        <v>12</v>
      </c>
    </row>
    <row r="1106" spans="1:10" x14ac:dyDescent="0.25">
      <c r="A1106">
        <v>2140350006</v>
      </c>
      <c r="B1106">
        <v>20</v>
      </c>
      <c r="C1106" t="s">
        <v>4674</v>
      </c>
      <c r="D1106" t="s">
        <v>3524</v>
      </c>
      <c r="E1106" s="3">
        <v>12</v>
      </c>
      <c r="F1106" t="s">
        <v>993</v>
      </c>
      <c r="G1106">
        <v>2500070555</v>
      </c>
      <c r="H1106" t="s">
        <v>6344</v>
      </c>
      <c r="I1106" t="s">
        <v>2612</v>
      </c>
      <c r="J1106" s="3">
        <v>12</v>
      </c>
    </row>
    <row r="1107" spans="1:10" x14ac:dyDescent="0.25">
      <c r="A1107">
        <v>2140350006</v>
      </c>
      <c r="B1107">
        <v>30</v>
      </c>
      <c r="C1107" t="s">
        <v>4674</v>
      </c>
      <c r="D1107" t="s">
        <v>3524</v>
      </c>
      <c r="E1107" s="3">
        <v>12</v>
      </c>
      <c r="F1107" t="s">
        <v>993</v>
      </c>
      <c r="G1107">
        <v>2500090081</v>
      </c>
      <c r="H1107" t="s">
        <v>6444</v>
      </c>
      <c r="I1107" t="s">
        <v>2612</v>
      </c>
      <c r="J1107" s="3">
        <v>12</v>
      </c>
    </row>
    <row r="1108" spans="1:10" x14ac:dyDescent="0.25">
      <c r="A1108">
        <v>2140350008</v>
      </c>
      <c r="B1108">
        <v>10</v>
      </c>
      <c r="C1108" t="s">
        <v>4675</v>
      </c>
      <c r="D1108" t="s">
        <v>3524</v>
      </c>
      <c r="E1108" s="3">
        <v>12</v>
      </c>
      <c r="F1108" t="s">
        <v>993</v>
      </c>
      <c r="G1108">
        <v>2410290758</v>
      </c>
      <c r="H1108" t="s">
        <v>8302</v>
      </c>
      <c r="I1108" t="s">
        <v>2612</v>
      </c>
      <c r="J1108" s="3">
        <v>12</v>
      </c>
    </row>
    <row r="1109" spans="1:10" x14ac:dyDescent="0.25">
      <c r="A1109">
        <v>2140350008</v>
      </c>
      <c r="B1109">
        <v>20</v>
      </c>
      <c r="C1109" t="s">
        <v>4675</v>
      </c>
      <c r="D1109" t="s">
        <v>3524</v>
      </c>
      <c r="E1109" s="3">
        <v>12</v>
      </c>
      <c r="F1109" t="s">
        <v>993</v>
      </c>
      <c r="G1109">
        <v>2500070556</v>
      </c>
      <c r="H1109" t="s">
        <v>6345</v>
      </c>
      <c r="I1109" t="s">
        <v>2612</v>
      </c>
      <c r="J1109" s="3">
        <v>12</v>
      </c>
    </row>
    <row r="1110" spans="1:10" x14ac:dyDescent="0.25">
      <c r="A1110">
        <v>2140350008</v>
      </c>
      <c r="B1110">
        <v>30</v>
      </c>
      <c r="C1110" t="s">
        <v>4675</v>
      </c>
      <c r="D1110" t="s">
        <v>3524</v>
      </c>
      <c r="E1110" s="3">
        <v>12</v>
      </c>
      <c r="F1110" t="s">
        <v>993</v>
      </c>
      <c r="G1110">
        <v>2500090081</v>
      </c>
      <c r="H1110" t="s">
        <v>6444</v>
      </c>
      <c r="I1110" t="s">
        <v>2612</v>
      </c>
      <c r="J1110" s="3">
        <v>12</v>
      </c>
    </row>
    <row r="1111" spans="1:10" x14ac:dyDescent="0.25">
      <c r="A1111">
        <v>2140350009</v>
      </c>
      <c r="B1111">
        <v>10</v>
      </c>
      <c r="C1111" t="s">
        <v>4676</v>
      </c>
      <c r="D1111" t="s">
        <v>3524</v>
      </c>
      <c r="E1111" s="3">
        <v>12</v>
      </c>
      <c r="F1111" t="s">
        <v>993</v>
      </c>
      <c r="G1111">
        <v>2410290759</v>
      </c>
      <c r="H1111" t="s">
        <v>8303</v>
      </c>
      <c r="I1111" t="s">
        <v>2612</v>
      </c>
      <c r="J1111" s="3">
        <v>12</v>
      </c>
    </row>
    <row r="1112" spans="1:10" x14ac:dyDescent="0.25">
      <c r="A1112">
        <v>2140350009</v>
      </c>
      <c r="B1112">
        <v>20</v>
      </c>
      <c r="C1112" t="s">
        <v>4676</v>
      </c>
      <c r="D1112" t="s">
        <v>3524</v>
      </c>
      <c r="E1112" s="3">
        <v>12</v>
      </c>
      <c r="F1112" t="s">
        <v>993</v>
      </c>
      <c r="G1112">
        <v>2500070557</v>
      </c>
      <c r="H1112" t="s">
        <v>6346</v>
      </c>
      <c r="I1112" t="s">
        <v>2612</v>
      </c>
      <c r="J1112" s="3">
        <v>12</v>
      </c>
    </row>
    <row r="1113" spans="1:10" x14ac:dyDescent="0.25">
      <c r="A1113">
        <v>2140350009</v>
      </c>
      <c r="B1113">
        <v>30</v>
      </c>
      <c r="C1113" t="s">
        <v>4676</v>
      </c>
      <c r="D1113" t="s">
        <v>3524</v>
      </c>
      <c r="E1113" s="3">
        <v>12</v>
      </c>
      <c r="F1113" t="s">
        <v>993</v>
      </c>
      <c r="G1113">
        <v>2500090081</v>
      </c>
      <c r="H1113" t="s">
        <v>6444</v>
      </c>
      <c r="I1113" t="s">
        <v>2612</v>
      </c>
      <c r="J1113" s="3">
        <v>12</v>
      </c>
    </row>
    <row r="1114" spans="1:10" x14ac:dyDescent="0.25">
      <c r="A1114">
        <v>2140350010</v>
      </c>
      <c r="B1114">
        <v>10</v>
      </c>
      <c r="C1114" t="s">
        <v>4677</v>
      </c>
      <c r="D1114" t="s">
        <v>3524</v>
      </c>
      <c r="E1114" s="3">
        <v>12</v>
      </c>
      <c r="F1114" t="s">
        <v>993</v>
      </c>
      <c r="G1114">
        <v>2410290760</v>
      </c>
      <c r="H1114" t="s">
        <v>8304</v>
      </c>
      <c r="I1114" t="s">
        <v>2612</v>
      </c>
      <c r="J1114" s="3">
        <v>12</v>
      </c>
    </row>
    <row r="1115" spans="1:10" x14ac:dyDescent="0.25">
      <c r="A1115">
        <v>2140350010</v>
      </c>
      <c r="B1115">
        <v>20</v>
      </c>
      <c r="C1115" t="s">
        <v>4677</v>
      </c>
      <c r="D1115" t="s">
        <v>3524</v>
      </c>
      <c r="E1115" s="3">
        <v>12</v>
      </c>
      <c r="F1115" t="s">
        <v>993</v>
      </c>
      <c r="G1115">
        <v>2500070558</v>
      </c>
      <c r="H1115" t="s">
        <v>6347</v>
      </c>
      <c r="I1115" t="s">
        <v>2612</v>
      </c>
      <c r="J1115" s="3">
        <v>12</v>
      </c>
    </row>
    <row r="1116" spans="1:10" x14ac:dyDescent="0.25">
      <c r="A1116">
        <v>2140350010</v>
      </c>
      <c r="B1116">
        <v>30</v>
      </c>
      <c r="C1116" t="s">
        <v>4677</v>
      </c>
      <c r="D1116" t="s">
        <v>3524</v>
      </c>
      <c r="E1116" s="3">
        <v>12</v>
      </c>
      <c r="F1116" t="s">
        <v>993</v>
      </c>
      <c r="G1116">
        <v>2500090081</v>
      </c>
      <c r="H1116" t="s">
        <v>6444</v>
      </c>
      <c r="I1116" t="s">
        <v>2612</v>
      </c>
      <c r="J1116" s="3">
        <v>12</v>
      </c>
    </row>
    <row r="1117" spans="1:10" x14ac:dyDescent="0.25">
      <c r="A1117">
        <v>2140350011</v>
      </c>
      <c r="B1117">
        <v>10</v>
      </c>
      <c r="C1117" t="s">
        <v>4678</v>
      </c>
      <c r="D1117" t="s">
        <v>3524</v>
      </c>
      <c r="E1117" s="3">
        <v>12</v>
      </c>
      <c r="F1117" t="s">
        <v>993</v>
      </c>
      <c r="G1117">
        <v>2410290761</v>
      </c>
      <c r="H1117" t="s">
        <v>5828</v>
      </c>
      <c r="I1117" t="s">
        <v>2612</v>
      </c>
      <c r="J1117" s="3">
        <v>12</v>
      </c>
    </row>
    <row r="1118" spans="1:10" x14ac:dyDescent="0.25">
      <c r="A1118">
        <v>2140350011</v>
      </c>
      <c r="B1118">
        <v>20</v>
      </c>
      <c r="C1118" t="s">
        <v>4678</v>
      </c>
      <c r="D1118" t="s">
        <v>3524</v>
      </c>
      <c r="E1118" s="3">
        <v>12</v>
      </c>
      <c r="F1118" t="s">
        <v>993</v>
      </c>
      <c r="G1118">
        <v>2500070559</v>
      </c>
      <c r="H1118" t="s">
        <v>6348</v>
      </c>
      <c r="I1118" t="s">
        <v>2612</v>
      </c>
      <c r="J1118" s="3">
        <v>12</v>
      </c>
    </row>
    <row r="1119" spans="1:10" x14ac:dyDescent="0.25">
      <c r="A1119">
        <v>2140350011</v>
      </c>
      <c r="B1119">
        <v>30</v>
      </c>
      <c r="C1119" t="s">
        <v>4678</v>
      </c>
      <c r="D1119" t="s">
        <v>3524</v>
      </c>
      <c r="E1119" s="3">
        <v>12</v>
      </c>
      <c r="F1119" t="s">
        <v>993</v>
      </c>
      <c r="G1119">
        <v>2500090081</v>
      </c>
      <c r="H1119" t="s">
        <v>6444</v>
      </c>
      <c r="I1119" t="s">
        <v>2612</v>
      </c>
      <c r="J1119" s="3">
        <v>12</v>
      </c>
    </row>
    <row r="1120" spans="1:10" x14ac:dyDescent="0.25">
      <c r="A1120">
        <v>2140360001</v>
      </c>
      <c r="B1120">
        <v>10</v>
      </c>
      <c r="C1120" t="s">
        <v>744</v>
      </c>
      <c r="D1120" t="s">
        <v>4679</v>
      </c>
      <c r="E1120" s="3">
        <v>12</v>
      </c>
      <c r="F1120" t="s">
        <v>993</v>
      </c>
      <c r="G1120">
        <v>2410290685</v>
      </c>
      <c r="H1120" t="s">
        <v>8305</v>
      </c>
      <c r="I1120" t="s">
        <v>2612</v>
      </c>
      <c r="J1120" s="3">
        <v>24</v>
      </c>
    </row>
    <row r="1121" spans="1:10" x14ac:dyDescent="0.25">
      <c r="A1121">
        <v>2140360001</v>
      </c>
      <c r="B1121">
        <v>20</v>
      </c>
      <c r="C1121" t="s">
        <v>744</v>
      </c>
      <c r="D1121" t="s">
        <v>4679</v>
      </c>
      <c r="E1121" s="3">
        <v>12</v>
      </c>
      <c r="F1121" t="s">
        <v>993</v>
      </c>
      <c r="G1121">
        <v>2500070494</v>
      </c>
      <c r="H1121" t="s">
        <v>6304</v>
      </c>
      <c r="I1121" t="s">
        <v>2612</v>
      </c>
      <c r="J1121" s="3">
        <v>12</v>
      </c>
    </row>
    <row r="1122" spans="1:10" x14ac:dyDescent="0.25">
      <c r="A1122">
        <v>2140360001</v>
      </c>
      <c r="B1122">
        <v>30</v>
      </c>
      <c r="C1122" t="s">
        <v>744</v>
      </c>
      <c r="D1122" t="s">
        <v>4679</v>
      </c>
      <c r="E1122" s="3">
        <v>12</v>
      </c>
      <c r="F1122" t="s">
        <v>993</v>
      </c>
      <c r="G1122">
        <v>2500090080</v>
      </c>
      <c r="H1122" t="s">
        <v>6443</v>
      </c>
      <c r="I1122" t="s">
        <v>2612</v>
      </c>
      <c r="J1122" s="3">
        <v>12</v>
      </c>
    </row>
    <row r="1123" spans="1:10" x14ac:dyDescent="0.25">
      <c r="A1123">
        <v>2140360001</v>
      </c>
      <c r="B1123">
        <v>40</v>
      </c>
      <c r="C1123" t="s">
        <v>744</v>
      </c>
      <c r="D1123" t="s">
        <v>4679</v>
      </c>
      <c r="E1123" s="3">
        <v>12</v>
      </c>
      <c r="F1123" t="s">
        <v>993</v>
      </c>
      <c r="G1123">
        <v>2500030019</v>
      </c>
      <c r="H1123" t="s">
        <v>1678</v>
      </c>
      <c r="I1123" t="s">
        <v>2612</v>
      </c>
      <c r="J1123" s="3">
        <v>1</v>
      </c>
    </row>
    <row r="1124" spans="1:10" x14ac:dyDescent="0.25">
      <c r="A1124">
        <v>2140360002</v>
      </c>
      <c r="B1124">
        <v>10</v>
      </c>
      <c r="C1124" t="s">
        <v>745</v>
      </c>
      <c r="D1124" t="s">
        <v>4680</v>
      </c>
      <c r="E1124" s="3">
        <v>12</v>
      </c>
      <c r="F1124" t="s">
        <v>993</v>
      </c>
      <c r="G1124">
        <v>2410290686</v>
      </c>
      <c r="H1124" t="s">
        <v>8306</v>
      </c>
      <c r="I1124" t="s">
        <v>2612</v>
      </c>
      <c r="J1124" s="3">
        <v>36</v>
      </c>
    </row>
    <row r="1125" spans="1:10" x14ac:dyDescent="0.25">
      <c r="A1125">
        <v>2140360002</v>
      </c>
      <c r="B1125">
        <v>20</v>
      </c>
      <c r="C1125" t="s">
        <v>745</v>
      </c>
      <c r="D1125" t="s">
        <v>4680</v>
      </c>
      <c r="E1125" s="3">
        <v>12</v>
      </c>
      <c r="F1125" t="s">
        <v>993</v>
      </c>
      <c r="G1125">
        <v>2500070495</v>
      </c>
      <c r="H1125" t="s">
        <v>6305</v>
      </c>
      <c r="I1125" t="s">
        <v>2612</v>
      </c>
      <c r="J1125" s="3">
        <v>12</v>
      </c>
    </row>
    <row r="1126" spans="1:10" x14ac:dyDescent="0.25">
      <c r="A1126">
        <v>2140360002</v>
      </c>
      <c r="B1126">
        <v>30</v>
      </c>
      <c r="C1126" t="s">
        <v>745</v>
      </c>
      <c r="D1126" t="s">
        <v>4680</v>
      </c>
      <c r="E1126" s="3">
        <v>12</v>
      </c>
      <c r="F1126" t="s">
        <v>993</v>
      </c>
      <c r="G1126">
        <v>2500090080</v>
      </c>
      <c r="H1126" t="s">
        <v>6443</v>
      </c>
      <c r="I1126" t="s">
        <v>2612</v>
      </c>
      <c r="J1126" s="3">
        <v>12</v>
      </c>
    </row>
    <row r="1127" spans="1:10" x14ac:dyDescent="0.25">
      <c r="A1127">
        <v>2140360002</v>
      </c>
      <c r="B1127">
        <v>40</v>
      </c>
      <c r="C1127" t="s">
        <v>745</v>
      </c>
      <c r="D1127" t="s">
        <v>4680</v>
      </c>
      <c r="E1127" s="3">
        <v>12</v>
      </c>
      <c r="F1127" t="s">
        <v>993</v>
      </c>
      <c r="G1127">
        <v>2500030019</v>
      </c>
      <c r="H1127" t="s">
        <v>1678</v>
      </c>
      <c r="I1127" t="s">
        <v>2612</v>
      </c>
      <c r="J1127" s="3">
        <v>1</v>
      </c>
    </row>
    <row r="1128" spans="1:10" x14ac:dyDescent="0.25">
      <c r="A1128">
        <v>2140370001</v>
      </c>
      <c r="B1128">
        <v>10</v>
      </c>
      <c r="C1128" t="s">
        <v>795</v>
      </c>
      <c r="D1128" t="s">
        <v>4681</v>
      </c>
      <c r="E1128" s="3">
        <v>5500</v>
      </c>
      <c r="G1128">
        <v>2000530501</v>
      </c>
      <c r="H1128" t="s">
        <v>3226</v>
      </c>
      <c r="I1128" t="s">
        <v>2956</v>
      </c>
      <c r="J1128" s="3">
        <v>550</v>
      </c>
    </row>
    <row r="1129" spans="1:10" x14ac:dyDescent="0.25">
      <c r="A1129">
        <v>2140370001</v>
      </c>
      <c r="B1129">
        <v>20</v>
      </c>
      <c r="C1129" t="s">
        <v>795</v>
      </c>
      <c r="D1129" t="s">
        <v>4681</v>
      </c>
      <c r="E1129" s="3">
        <v>5500</v>
      </c>
      <c r="G1129">
        <v>2500070613</v>
      </c>
      <c r="H1129" t="s">
        <v>6393</v>
      </c>
      <c r="I1129" t="s">
        <v>2612</v>
      </c>
      <c r="J1129" s="3">
        <v>5500</v>
      </c>
    </row>
    <row r="1130" spans="1:10" x14ac:dyDescent="0.25">
      <c r="A1130">
        <v>2140370001</v>
      </c>
      <c r="B1130">
        <v>30</v>
      </c>
      <c r="C1130" t="s">
        <v>795</v>
      </c>
      <c r="D1130" t="s">
        <v>4681</v>
      </c>
      <c r="E1130" s="3">
        <v>5500</v>
      </c>
      <c r="G1130">
        <v>2500090078</v>
      </c>
      <c r="H1130" t="s">
        <v>6441</v>
      </c>
      <c r="I1130" t="s">
        <v>2612</v>
      </c>
      <c r="J1130" s="3">
        <v>5500</v>
      </c>
    </row>
    <row r="1131" spans="1:10" x14ac:dyDescent="0.25">
      <c r="A1131">
        <v>2140370001</v>
      </c>
      <c r="B1131">
        <v>40</v>
      </c>
      <c r="C1131" t="s">
        <v>795</v>
      </c>
      <c r="D1131" t="s">
        <v>4681</v>
      </c>
      <c r="E1131" s="3">
        <v>5500</v>
      </c>
      <c r="G1131">
        <v>2500030305</v>
      </c>
      <c r="H1131" t="s">
        <v>7960</v>
      </c>
      <c r="I1131" t="s">
        <v>2612</v>
      </c>
      <c r="J1131" s="3">
        <v>46</v>
      </c>
    </row>
    <row r="1132" spans="1:10" x14ac:dyDescent="0.25">
      <c r="A1132">
        <v>2140370001</v>
      </c>
      <c r="B1132">
        <v>50</v>
      </c>
      <c r="C1132" t="s">
        <v>795</v>
      </c>
      <c r="D1132" t="s">
        <v>4681</v>
      </c>
      <c r="E1132" s="3">
        <v>5500</v>
      </c>
      <c r="G1132">
        <v>2500090014</v>
      </c>
      <c r="H1132" t="s">
        <v>1993</v>
      </c>
      <c r="I1132" t="s">
        <v>2612</v>
      </c>
      <c r="J1132" s="3">
        <v>459</v>
      </c>
    </row>
    <row r="1133" spans="1:10" x14ac:dyDescent="0.25">
      <c r="A1133">
        <v>2140370005</v>
      </c>
      <c r="B1133">
        <v>10</v>
      </c>
      <c r="C1133" t="s">
        <v>4682</v>
      </c>
      <c r="D1133" t="s">
        <v>4681</v>
      </c>
      <c r="E1133" s="3">
        <v>5500</v>
      </c>
      <c r="G1133">
        <v>2000530418</v>
      </c>
      <c r="H1133" t="s">
        <v>3158</v>
      </c>
      <c r="I1133" t="s">
        <v>2956</v>
      </c>
      <c r="J1133" s="3">
        <v>550</v>
      </c>
    </row>
    <row r="1134" spans="1:10" x14ac:dyDescent="0.25">
      <c r="A1134">
        <v>2140370005</v>
      </c>
      <c r="B1134">
        <v>20</v>
      </c>
      <c r="C1134" t="s">
        <v>4682</v>
      </c>
      <c r="D1134" t="s">
        <v>4681</v>
      </c>
      <c r="E1134" s="3">
        <v>5500</v>
      </c>
      <c r="G1134">
        <v>2500070563</v>
      </c>
      <c r="H1134" t="s">
        <v>8288</v>
      </c>
      <c r="I1134" t="s">
        <v>2612</v>
      </c>
      <c r="J1134" s="3">
        <v>5500</v>
      </c>
    </row>
    <row r="1135" spans="1:10" x14ac:dyDescent="0.25">
      <c r="A1135">
        <v>2140370005</v>
      </c>
      <c r="B1135">
        <v>30</v>
      </c>
      <c r="C1135" t="s">
        <v>4682</v>
      </c>
      <c r="D1135" t="s">
        <v>4681</v>
      </c>
      <c r="E1135" s="3">
        <v>5500</v>
      </c>
      <c r="G1135">
        <v>2500090078</v>
      </c>
      <c r="H1135" t="s">
        <v>6441</v>
      </c>
      <c r="I1135" t="s">
        <v>2612</v>
      </c>
      <c r="J1135" s="3">
        <v>5500</v>
      </c>
    </row>
    <row r="1136" spans="1:10" x14ac:dyDescent="0.25">
      <c r="A1136">
        <v>2140370005</v>
      </c>
      <c r="B1136">
        <v>40</v>
      </c>
      <c r="C1136" t="s">
        <v>4682</v>
      </c>
      <c r="D1136" t="s">
        <v>4681</v>
      </c>
      <c r="E1136" s="3">
        <v>5500</v>
      </c>
      <c r="G1136">
        <v>2500030305</v>
      </c>
      <c r="H1136" t="s">
        <v>7960</v>
      </c>
      <c r="I1136" t="s">
        <v>2612</v>
      </c>
      <c r="J1136" s="3">
        <v>46</v>
      </c>
    </row>
    <row r="1137" spans="1:10" x14ac:dyDescent="0.25">
      <c r="A1137">
        <v>2140370005</v>
      </c>
      <c r="B1137">
        <v>50</v>
      </c>
      <c r="C1137" t="s">
        <v>4682</v>
      </c>
      <c r="D1137" t="s">
        <v>4681</v>
      </c>
      <c r="E1137" s="3">
        <v>5500</v>
      </c>
      <c r="G1137">
        <v>2500090014</v>
      </c>
      <c r="H1137" t="s">
        <v>1993</v>
      </c>
      <c r="I1137" t="s">
        <v>2612</v>
      </c>
      <c r="J1137" s="3">
        <v>459</v>
      </c>
    </row>
    <row r="1138" spans="1:10" x14ac:dyDescent="0.25">
      <c r="A1138">
        <v>2140370006</v>
      </c>
      <c r="B1138">
        <v>10</v>
      </c>
      <c r="C1138" t="s">
        <v>4683</v>
      </c>
      <c r="D1138" t="s">
        <v>4681</v>
      </c>
      <c r="E1138" s="3">
        <v>5500</v>
      </c>
      <c r="G1138">
        <v>2000530401</v>
      </c>
      <c r="H1138" t="s">
        <v>3142</v>
      </c>
      <c r="I1138" t="s">
        <v>2956</v>
      </c>
      <c r="J1138" s="3">
        <v>550</v>
      </c>
    </row>
    <row r="1139" spans="1:10" x14ac:dyDescent="0.25">
      <c r="A1139">
        <v>2140370006</v>
      </c>
      <c r="B1139">
        <v>20</v>
      </c>
      <c r="C1139" t="s">
        <v>4683</v>
      </c>
      <c r="D1139" t="s">
        <v>4681</v>
      </c>
      <c r="E1139" s="3">
        <v>5500</v>
      </c>
      <c r="G1139">
        <v>2500070564</v>
      </c>
      <c r="H1139" t="s">
        <v>6352</v>
      </c>
      <c r="I1139" t="s">
        <v>2612</v>
      </c>
      <c r="J1139" s="3">
        <v>5500</v>
      </c>
    </row>
    <row r="1140" spans="1:10" x14ac:dyDescent="0.25">
      <c r="A1140">
        <v>2140370006</v>
      </c>
      <c r="B1140">
        <v>30</v>
      </c>
      <c r="C1140" t="s">
        <v>4683</v>
      </c>
      <c r="D1140" t="s">
        <v>4681</v>
      </c>
      <c r="E1140" s="3">
        <v>5500</v>
      </c>
      <c r="G1140">
        <v>2500090078</v>
      </c>
      <c r="H1140" t="s">
        <v>6441</v>
      </c>
      <c r="I1140" t="s">
        <v>2612</v>
      </c>
      <c r="J1140" s="3">
        <v>5500</v>
      </c>
    </row>
    <row r="1141" spans="1:10" x14ac:dyDescent="0.25">
      <c r="A1141">
        <v>2140370006</v>
      </c>
      <c r="B1141">
        <v>40</v>
      </c>
      <c r="C1141" t="s">
        <v>4683</v>
      </c>
      <c r="D1141" t="s">
        <v>4681</v>
      </c>
      <c r="E1141" s="3">
        <v>5500</v>
      </c>
      <c r="G1141">
        <v>2500030305</v>
      </c>
      <c r="H1141" t="s">
        <v>7960</v>
      </c>
      <c r="I1141" t="s">
        <v>2612</v>
      </c>
      <c r="J1141" s="3">
        <v>46</v>
      </c>
    </row>
    <row r="1142" spans="1:10" x14ac:dyDescent="0.25">
      <c r="A1142">
        <v>2140370006</v>
      </c>
      <c r="B1142">
        <v>50</v>
      </c>
      <c r="C1142" t="s">
        <v>4683</v>
      </c>
      <c r="D1142" t="s">
        <v>4681</v>
      </c>
      <c r="E1142" s="3">
        <v>5500</v>
      </c>
      <c r="G1142">
        <v>2500090014</v>
      </c>
      <c r="H1142" t="s">
        <v>1993</v>
      </c>
      <c r="I1142" t="s">
        <v>2612</v>
      </c>
      <c r="J1142" s="3">
        <v>459</v>
      </c>
    </row>
    <row r="1143" spans="1:10" x14ac:dyDescent="0.25">
      <c r="A1143">
        <v>2140370002</v>
      </c>
      <c r="B1143">
        <v>10</v>
      </c>
      <c r="C1143" t="s">
        <v>792</v>
      </c>
      <c r="D1143" t="s">
        <v>4681</v>
      </c>
      <c r="E1143" s="3">
        <v>5500</v>
      </c>
      <c r="G1143">
        <v>2000530491</v>
      </c>
      <c r="H1143" t="s">
        <v>3217</v>
      </c>
      <c r="I1143" t="s">
        <v>2956</v>
      </c>
      <c r="J1143" s="3">
        <v>550</v>
      </c>
    </row>
    <row r="1144" spans="1:10" x14ac:dyDescent="0.25">
      <c r="A1144">
        <v>2140370002</v>
      </c>
      <c r="B1144">
        <v>20</v>
      </c>
      <c r="C1144" t="s">
        <v>792</v>
      </c>
      <c r="D1144" t="s">
        <v>4681</v>
      </c>
      <c r="E1144" s="3">
        <v>5500</v>
      </c>
      <c r="G1144">
        <v>2500070560</v>
      </c>
      <c r="H1144" t="s">
        <v>6349</v>
      </c>
      <c r="I1144" t="s">
        <v>2612</v>
      </c>
      <c r="J1144" s="3">
        <v>5500</v>
      </c>
    </row>
    <row r="1145" spans="1:10" x14ac:dyDescent="0.25">
      <c r="A1145">
        <v>2140370002</v>
      </c>
      <c r="B1145">
        <v>30</v>
      </c>
      <c r="C1145" t="s">
        <v>792</v>
      </c>
      <c r="D1145" t="s">
        <v>4681</v>
      </c>
      <c r="E1145" s="3">
        <v>5500</v>
      </c>
      <c r="G1145">
        <v>2500090078</v>
      </c>
      <c r="H1145" t="s">
        <v>6441</v>
      </c>
      <c r="I1145" t="s">
        <v>2612</v>
      </c>
      <c r="J1145" s="3">
        <v>5500</v>
      </c>
    </row>
    <row r="1146" spans="1:10" x14ac:dyDescent="0.25">
      <c r="A1146">
        <v>2140370002</v>
      </c>
      <c r="B1146">
        <v>40</v>
      </c>
      <c r="C1146" t="s">
        <v>792</v>
      </c>
      <c r="D1146" t="s">
        <v>4681</v>
      </c>
      <c r="E1146" s="3">
        <v>5500</v>
      </c>
      <c r="G1146">
        <v>2500030305</v>
      </c>
      <c r="H1146" t="s">
        <v>7960</v>
      </c>
      <c r="I1146" t="s">
        <v>2612</v>
      </c>
      <c r="J1146" s="3">
        <v>46</v>
      </c>
    </row>
    <row r="1147" spans="1:10" x14ac:dyDescent="0.25">
      <c r="A1147">
        <v>2140370002</v>
      </c>
      <c r="B1147">
        <v>50</v>
      </c>
      <c r="C1147" t="s">
        <v>792</v>
      </c>
      <c r="D1147" t="s">
        <v>4681</v>
      </c>
      <c r="E1147" s="3">
        <v>5500</v>
      </c>
      <c r="G1147">
        <v>2500090014</v>
      </c>
      <c r="H1147" t="s">
        <v>1993</v>
      </c>
      <c r="I1147" t="s">
        <v>2612</v>
      </c>
      <c r="J1147" s="3">
        <v>459</v>
      </c>
    </row>
    <row r="1148" spans="1:10" x14ac:dyDescent="0.25">
      <c r="A1148">
        <v>2140370003</v>
      </c>
      <c r="B1148">
        <v>10</v>
      </c>
      <c r="C1148" t="s">
        <v>860</v>
      </c>
      <c r="D1148" t="s">
        <v>4681</v>
      </c>
      <c r="E1148" s="3">
        <v>5500</v>
      </c>
      <c r="G1148">
        <v>2000530489</v>
      </c>
      <c r="H1148" t="s">
        <v>3215</v>
      </c>
      <c r="I1148" t="s">
        <v>2956</v>
      </c>
      <c r="J1148" s="3">
        <v>550</v>
      </c>
    </row>
    <row r="1149" spans="1:10" x14ac:dyDescent="0.25">
      <c r="A1149">
        <v>2140370003</v>
      </c>
      <c r="B1149">
        <v>20</v>
      </c>
      <c r="C1149" t="s">
        <v>860</v>
      </c>
      <c r="D1149" t="s">
        <v>4681</v>
      </c>
      <c r="E1149" s="3">
        <v>5500</v>
      </c>
      <c r="G1149">
        <v>2500070561</v>
      </c>
      <c r="H1149" t="s">
        <v>6350</v>
      </c>
      <c r="I1149" t="s">
        <v>2612</v>
      </c>
      <c r="J1149" s="3">
        <v>5500</v>
      </c>
    </row>
    <row r="1150" spans="1:10" x14ac:dyDescent="0.25">
      <c r="A1150">
        <v>2140370003</v>
      </c>
      <c r="B1150">
        <v>30</v>
      </c>
      <c r="C1150" t="s">
        <v>860</v>
      </c>
      <c r="D1150" t="s">
        <v>4681</v>
      </c>
      <c r="E1150" s="3">
        <v>5500</v>
      </c>
      <c r="G1150">
        <v>2500090078</v>
      </c>
      <c r="H1150" t="s">
        <v>6441</v>
      </c>
      <c r="I1150" t="s">
        <v>2612</v>
      </c>
      <c r="J1150" s="3">
        <v>5500</v>
      </c>
    </row>
    <row r="1151" spans="1:10" x14ac:dyDescent="0.25">
      <c r="A1151">
        <v>2140370003</v>
      </c>
      <c r="B1151">
        <v>40</v>
      </c>
      <c r="C1151" t="s">
        <v>860</v>
      </c>
      <c r="D1151" t="s">
        <v>4681</v>
      </c>
      <c r="E1151" s="3">
        <v>5500</v>
      </c>
      <c r="G1151">
        <v>2500030305</v>
      </c>
      <c r="H1151" t="s">
        <v>7960</v>
      </c>
      <c r="I1151" t="s">
        <v>2612</v>
      </c>
      <c r="J1151" s="3">
        <v>46</v>
      </c>
    </row>
    <row r="1152" spans="1:10" x14ac:dyDescent="0.25">
      <c r="A1152">
        <v>2140370003</v>
      </c>
      <c r="B1152">
        <v>50</v>
      </c>
      <c r="C1152" t="s">
        <v>860</v>
      </c>
      <c r="D1152" t="s">
        <v>4681</v>
      </c>
      <c r="E1152" s="3">
        <v>5500</v>
      </c>
      <c r="G1152">
        <v>2500090014</v>
      </c>
      <c r="H1152" t="s">
        <v>1993</v>
      </c>
      <c r="I1152" t="s">
        <v>2612</v>
      </c>
      <c r="J1152" s="3">
        <v>459</v>
      </c>
    </row>
    <row r="1153" spans="1:10" x14ac:dyDescent="0.25">
      <c r="A1153">
        <v>2140370004</v>
      </c>
      <c r="B1153">
        <v>10</v>
      </c>
      <c r="C1153" t="s">
        <v>793</v>
      </c>
      <c r="D1153" t="s">
        <v>4681</v>
      </c>
      <c r="E1153" s="3">
        <v>5500</v>
      </c>
      <c r="G1153">
        <v>2000530419</v>
      </c>
      <c r="H1153" t="s">
        <v>3159</v>
      </c>
      <c r="I1153" t="s">
        <v>2956</v>
      </c>
      <c r="J1153" s="3">
        <v>550</v>
      </c>
    </row>
    <row r="1154" spans="1:10" x14ac:dyDescent="0.25">
      <c r="A1154">
        <v>2140370004</v>
      </c>
      <c r="B1154">
        <v>20</v>
      </c>
      <c r="C1154" t="s">
        <v>793</v>
      </c>
      <c r="D1154" t="s">
        <v>4681</v>
      </c>
      <c r="E1154" s="3">
        <v>5500</v>
      </c>
      <c r="G1154">
        <v>2500070562</v>
      </c>
      <c r="H1154" t="s">
        <v>6351</v>
      </c>
      <c r="I1154" t="s">
        <v>2612</v>
      </c>
      <c r="J1154" s="3">
        <v>5500</v>
      </c>
    </row>
    <row r="1155" spans="1:10" x14ac:dyDescent="0.25">
      <c r="A1155">
        <v>2140370004</v>
      </c>
      <c r="B1155">
        <v>30</v>
      </c>
      <c r="C1155" t="s">
        <v>793</v>
      </c>
      <c r="D1155" t="s">
        <v>4681</v>
      </c>
      <c r="E1155" s="3">
        <v>5500</v>
      </c>
      <c r="G1155">
        <v>2500090078</v>
      </c>
      <c r="H1155" t="s">
        <v>6441</v>
      </c>
      <c r="I1155" t="s">
        <v>2612</v>
      </c>
      <c r="J1155" s="3">
        <v>5500</v>
      </c>
    </row>
    <row r="1156" spans="1:10" x14ac:dyDescent="0.25">
      <c r="A1156">
        <v>2140370004</v>
      </c>
      <c r="B1156">
        <v>40</v>
      </c>
      <c r="C1156" t="s">
        <v>793</v>
      </c>
      <c r="D1156" t="s">
        <v>4681</v>
      </c>
      <c r="E1156" s="3">
        <v>5500</v>
      </c>
      <c r="G1156">
        <v>2500030305</v>
      </c>
      <c r="H1156" t="s">
        <v>7960</v>
      </c>
      <c r="I1156" t="s">
        <v>2612</v>
      </c>
      <c r="J1156" s="3">
        <v>46</v>
      </c>
    </row>
    <row r="1157" spans="1:10" x14ac:dyDescent="0.25">
      <c r="A1157">
        <v>2140370004</v>
      </c>
      <c r="B1157">
        <v>50</v>
      </c>
      <c r="C1157" t="s">
        <v>793</v>
      </c>
      <c r="D1157" t="s">
        <v>4681</v>
      </c>
      <c r="E1157" s="3">
        <v>5500</v>
      </c>
      <c r="G1157">
        <v>2500090014</v>
      </c>
      <c r="H1157" t="s">
        <v>1993</v>
      </c>
      <c r="I1157" t="s">
        <v>2612</v>
      </c>
      <c r="J1157" s="3">
        <v>459</v>
      </c>
    </row>
    <row r="1158" spans="1:10" x14ac:dyDescent="0.25">
      <c r="A1158">
        <v>2140370007</v>
      </c>
      <c r="B1158">
        <v>10</v>
      </c>
      <c r="C1158" t="s">
        <v>794</v>
      </c>
      <c r="D1158" t="s">
        <v>4681</v>
      </c>
      <c r="E1158" s="3">
        <v>5500</v>
      </c>
      <c r="G1158">
        <v>2000530499</v>
      </c>
      <c r="H1158" t="s">
        <v>3224</v>
      </c>
      <c r="I1158" t="s">
        <v>2956</v>
      </c>
      <c r="J1158" s="3">
        <v>550</v>
      </c>
    </row>
    <row r="1159" spans="1:10" x14ac:dyDescent="0.25">
      <c r="A1159">
        <v>2140370007</v>
      </c>
      <c r="B1159">
        <v>20</v>
      </c>
      <c r="C1159" t="s">
        <v>794</v>
      </c>
      <c r="D1159" t="s">
        <v>4681</v>
      </c>
      <c r="E1159" s="3">
        <v>5500</v>
      </c>
      <c r="G1159">
        <v>2500070565</v>
      </c>
      <c r="H1159" t="s">
        <v>6353</v>
      </c>
      <c r="I1159" t="s">
        <v>2612</v>
      </c>
      <c r="J1159" s="3">
        <v>5500</v>
      </c>
    </row>
    <row r="1160" spans="1:10" x14ac:dyDescent="0.25">
      <c r="A1160">
        <v>2140370007</v>
      </c>
      <c r="B1160">
        <v>30</v>
      </c>
      <c r="C1160" t="s">
        <v>794</v>
      </c>
      <c r="D1160" t="s">
        <v>4681</v>
      </c>
      <c r="E1160" s="3">
        <v>5500</v>
      </c>
      <c r="G1160">
        <v>2500090078</v>
      </c>
      <c r="H1160" t="s">
        <v>6441</v>
      </c>
      <c r="I1160" t="s">
        <v>2612</v>
      </c>
      <c r="J1160" s="3">
        <v>5500</v>
      </c>
    </row>
    <row r="1161" spans="1:10" x14ac:dyDescent="0.25">
      <c r="A1161">
        <v>2140370007</v>
      </c>
      <c r="B1161">
        <v>40</v>
      </c>
      <c r="C1161" t="s">
        <v>794</v>
      </c>
      <c r="D1161" t="s">
        <v>4681</v>
      </c>
      <c r="E1161" s="3">
        <v>5500</v>
      </c>
      <c r="G1161">
        <v>2500030305</v>
      </c>
      <c r="H1161" t="s">
        <v>7960</v>
      </c>
      <c r="I1161" t="s">
        <v>2612</v>
      </c>
      <c r="J1161" s="3">
        <v>46</v>
      </c>
    </row>
    <row r="1162" spans="1:10" x14ac:dyDescent="0.25">
      <c r="A1162">
        <v>2140370007</v>
      </c>
      <c r="B1162">
        <v>50</v>
      </c>
      <c r="C1162" t="s">
        <v>794</v>
      </c>
      <c r="D1162" t="s">
        <v>4681</v>
      </c>
      <c r="E1162" s="3">
        <v>5500</v>
      </c>
      <c r="G1162">
        <v>2500090014</v>
      </c>
      <c r="H1162" t="s">
        <v>1993</v>
      </c>
      <c r="I1162" t="s">
        <v>2612</v>
      </c>
      <c r="J1162" s="3">
        <v>459</v>
      </c>
    </row>
    <row r="1163" spans="1:10" x14ac:dyDescent="0.25">
      <c r="A1163">
        <v>2140370008</v>
      </c>
      <c r="B1163">
        <v>10</v>
      </c>
      <c r="C1163" t="s">
        <v>738</v>
      </c>
      <c r="D1163" t="s">
        <v>4681</v>
      </c>
      <c r="E1163" s="3">
        <v>5500</v>
      </c>
      <c r="G1163">
        <v>2000530505</v>
      </c>
      <c r="H1163" t="s">
        <v>3230</v>
      </c>
      <c r="I1163" t="s">
        <v>2956</v>
      </c>
      <c r="J1163" s="3">
        <v>550</v>
      </c>
    </row>
    <row r="1164" spans="1:10" x14ac:dyDescent="0.25">
      <c r="A1164">
        <v>2140370008</v>
      </c>
      <c r="B1164">
        <v>20</v>
      </c>
      <c r="C1164" t="s">
        <v>738</v>
      </c>
      <c r="D1164" t="s">
        <v>4681</v>
      </c>
      <c r="E1164" s="3">
        <v>5500</v>
      </c>
      <c r="G1164">
        <v>2500070566</v>
      </c>
      <c r="H1164" t="s">
        <v>6354</v>
      </c>
      <c r="I1164" t="s">
        <v>2612</v>
      </c>
      <c r="J1164" s="3">
        <v>5500</v>
      </c>
    </row>
    <row r="1165" spans="1:10" x14ac:dyDescent="0.25">
      <c r="A1165">
        <v>2140370008</v>
      </c>
      <c r="B1165">
        <v>30</v>
      </c>
      <c r="C1165" t="s">
        <v>738</v>
      </c>
      <c r="D1165" t="s">
        <v>4681</v>
      </c>
      <c r="E1165" s="3">
        <v>5500</v>
      </c>
      <c r="G1165">
        <v>2500090078</v>
      </c>
      <c r="H1165" t="s">
        <v>6441</v>
      </c>
      <c r="I1165" t="s">
        <v>2612</v>
      </c>
      <c r="J1165" s="3">
        <v>5500</v>
      </c>
    </row>
    <row r="1166" spans="1:10" x14ac:dyDescent="0.25">
      <c r="A1166">
        <v>2140370008</v>
      </c>
      <c r="B1166">
        <v>40</v>
      </c>
      <c r="C1166" t="s">
        <v>738</v>
      </c>
      <c r="D1166" t="s">
        <v>4681</v>
      </c>
      <c r="E1166" s="3">
        <v>5500</v>
      </c>
      <c r="G1166">
        <v>2500030305</v>
      </c>
      <c r="H1166" t="s">
        <v>7960</v>
      </c>
      <c r="I1166" t="s">
        <v>2612</v>
      </c>
      <c r="J1166" s="3">
        <v>46</v>
      </c>
    </row>
    <row r="1167" spans="1:10" x14ac:dyDescent="0.25">
      <c r="A1167">
        <v>2140370008</v>
      </c>
      <c r="B1167">
        <v>50</v>
      </c>
      <c r="C1167" t="s">
        <v>738</v>
      </c>
      <c r="D1167" t="s">
        <v>4681</v>
      </c>
      <c r="E1167" s="3">
        <v>5500</v>
      </c>
      <c r="G1167">
        <v>2500090014</v>
      </c>
      <c r="H1167" t="s">
        <v>1993</v>
      </c>
      <c r="I1167" t="s">
        <v>2612</v>
      </c>
      <c r="J1167" s="3">
        <v>459</v>
      </c>
    </row>
    <row r="1168" spans="1:10" x14ac:dyDescent="0.25">
      <c r="A1168">
        <v>2140370010</v>
      </c>
      <c r="B1168">
        <v>10</v>
      </c>
      <c r="C1168" t="s">
        <v>796</v>
      </c>
      <c r="D1168" t="s">
        <v>4681</v>
      </c>
      <c r="E1168" s="3">
        <v>5500</v>
      </c>
      <c r="G1168">
        <v>2000530492</v>
      </c>
      <c r="H1168" t="s">
        <v>3218</v>
      </c>
      <c r="I1168" t="s">
        <v>2956</v>
      </c>
      <c r="J1168" s="3">
        <v>550</v>
      </c>
    </row>
    <row r="1169" spans="1:10" x14ac:dyDescent="0.25">
      <c r="A1169">
        <v>2140370010</v>
      </c>
      <c r="B1169">
        <v>20</v>
      </c>
      <c r="C1169" t="s">
        <v>796</v>
      </c>
      <c r="D1169" t="s">
        <v>4681</v>
      </c>
      <c r="E1169" s="3">
        <v>5500</v>
      </c>
      <c r="G1169">
        <v>2500070567</v>
      </c>
      <c r="H1169" t="s">
        <v>6355</v>
      </c>
      <c r="I1169" t="s">
        <v>2612</v>
      </c>
      <c r="J1169" s="3">
        <v>5500</v>
      </c>
    </row>
    <row r="1170" spans="1:10" x14ac:dyDescent="0.25">
      <c r="A1170">
        <v>2140370010</v>
      </c>
      <c r="B1170">
        <v>30</v>
      </c>
      <c r="C1170" t="s">
        <v>796</v>
      </c>
      <c r="D1170" t="s">
        <v>4681</v>
      </c>
      <c r="E1170" s="3">
        <v>5500</v>
      </c>
      <c r="G1170">
        <v>2500090078</v>
      </c>
      <c r="H1170" t="s">
        <v>6441</v>
      </c>
      <c r="I1170" t="s">
        <v>2612</v>
      </c>
      <c r="J1170" s="3">
        <v>5500</v>
      </c>
    </row>
    <row r="1171" spans="1:10" x14ac:dyDescent="0.25">
      <c r="A1171">
        <v>2140370010</v>
      </c>
      <c r="B1171">
        <v>40</v>
      </c>
      <c r="C1171" t="s">
        <v>796</v>
      </c>
      <c r="D1171" t="s">
        <v>4681</v>
      </c>
      <c r="E1171" s="3">
        <v>5500</v>
      </c>
      <c r="G1171">
        <v>2500030305</v>
      </c>
      <c r="H1171" t="s">
        <v>7960</v>
      </c>
      <c r="I1171" t="s">
        <v>2612</v>
      </c>
      <c r="J1171" s="3">
        <v>46</v>
      </c>
    </row>
    <row r="1172" spans="1:10" x14ac:dyDescent="0.25">
      <c r="A1172">
        <v>2140370010</v>
      </c>
      <c r="B1172">
        <v>50</v>
      </c>
      <c r="C1172" t="s">
        <v>796</v>
      </c>
      <c r="D1172" t="s">
        <v>4681</v>
      </c>
      <c r="E1172" s="3">
        <v>5500</v>
      </c>
      <c r="G1172">
        <v>2500090014</v>
      </c>
      <c r="H1172" t="s">
        <v>1993</v>
      </c>
      <c r="I1172" t="s">
        <v>2612</v>
      </c>
      <c r="J1172" s="3">
        <v>459</v>
      </c>
    </row>
    <row r="1173" spans="1:10" x14ac:dyDescent="0.25">
      <c r="A1173">
        <v>2140370011</v>
      </c>
      <c r="B1173">
        <v>10</v>
      </c>
      <c r="C1173" t="s">
        <v>797</v>
      </c>
      <c r="D1173" t="s">
        <v>4681</v>
      </c>
      <c r="E1173" s="3">
        <v>5500</v>
      </c>
      <c r="G1173">
        <v>2000530504</v>
      </c>
      <c r="H1173" t="s">
        <v>3229</v>
      </c>
      <c r="I1173" t="s">
        <v>2956</v>
      </c>
      <c r="J1173" s="3">
        <v>550</v>
      </c>
    </row>
    <row r="1174" spans="1:10" x14ac:dyDescent="0.25">
      <c r="A1174">
        <v>2140370011</v>
      </c>
      <c r="B1174">
        <v>20</v>
      </c>
      <c r="C1174" t="s">
        <v>797</v>
      </c>
      <c r="D1174" t="s">
        <v>4681</v>
      </c>
      <c r="E1174" s="3">
        <v>5500</v>
      </c>
      <c r="G1174">
        <v>2500070568</v>
      </c>
      <c r="H1174" t="s">
        <v>6356</v>
      </c>
      <c r="I1174" t="s">
        <v>2612</v>
      </c>
      <c r="J1174" s="3">
        <v>5500</v>
      </c>
    </row>
    <row r="1175" spans="1:10" x14ac:dyDescent="0.25">
      <c r="A1175">
        <v>2140370011</v>
      </c>
      <c r="B1175">
        <v>30</v>
      </c>
      <c r="C1175" t="s">
        <v>797</v>
      </c>
      <c r="D1175" t="s">
        <v>4681</v>
      </c>
      <c r="E1175" s="3">
        <v>5500</v>
      </c>
      <c r="G1175">
        <v>2500090078</v>
      </c>
      <c r="H1175" t="s">
        <v>6441</v>
      </c>
      <c r="I1175" t="s">
        <v>2612</v>
      </c>
      <c r="J1175" s="3">
        <v>5500</v>
      </c>
    </row>
    <row r="1176" spans="1:10" x14ac:dyDescent="0.25">
      <c r="A1176">
        <v>2140370011</v>
      </c>
      <c r="B1176">
        <v>40</v>
      </c>
      <c r="C1176" t="s">
        <v>797</v>
      </c>
      <c r="D1176" t="s">
        <v>4681</v>
      </c>
      <c r="E1176" s="3">
        <v>5500</v>
      </c>
      <c r="G1176">
        <v>2500030305</v>
      </c>
      <c r="H1176" t="s">
        <v>7960</v>
      </c>
      <c r="I1176" t="s">
        <v>2612</v>
      </c>
      <c r="J1176" s="3">
        <v>46</v>
      </c>
    </row>
    <row r="1177" spans="1:10" x14ac:dyDescent="0.25">
      <c r="A1177">
        <v>2140370011</v>
      </c>
      <c r="B1177">
        <v>50</v>
      </c>
      <c r="C1177" t="s">
        <v>797</v>
      </c>
      <c r="D1177" t="s">
        <v>4681</v>
      </c>
      <c r="E1177" s="3">
        <v>5500</v>
      </c>
      <c r="G1177">
        <v>2500090014</v>
      </c>
      <c r="H1177" t="s">
        <v>1993</v>
      </c>
      <c r="I1177" t="s">
        <v>2612</v>
      </c>
      <c r="J1177" s="3">
        <v>459</v>
      </c>
    </row>
    <row r="1178" spans="1:10" x14ac:dyDescent="0.25">
      <c r="A1178">
        <v>2140370012</v>
      </c>
      <c r="B1178">
        <v>10</v>
      </c>
      <c r="C1178" t="s">
        <v>791</v>
      </c>
      <c r="D1178" t="s">
        <v>4681</v>
      </c>
      <c r="E1178" s="3">
        <v>5500</v>
      </c>
      <c r="G1178">
        <v>2000530507</v>
      </c>
      <c r="H1178" t="s">
        <v>3232</v>
      </c>
      <c r="I1178" t="s">
        <v>2956</v>
      </c>
      <c r="J1178" s="3">
        <v>550</v>
      </c>
    </row>
    <row r="1179" spans="1:10" x14ac:dyDescent="0.25">
      <c r="A1179">
        <v>2140370012</v>
      </c>
      <c r="B1179">
        <v>20</v>
      </c>
      <c r="C1179" t="s">
        <v>791</v>
      </c>
      <c r="D1179" t="s">
        <v>4681</v>
      </c>
      <c r="E1179" s="3">
        <v>5500</v>
      </c>
      <c r="G1179">
        <v>2500070569</v>
      </c>
      <c r="H1179" t="s">
        <v>6357</v>
      </c>
      <c r="I1179" t="s">
        <v>2612</v>
      </c>
      <c r="J1179" s="3">
        <v>5500</v>
      </c>
    </row>
    <row r="1180" spans="1:10" x14ac:dyDescent="0.25">
      <c r="A1180">
        <v>2140370012</v>
      </c>
      <c r="B1180">
        <v>30</v>
      </c>
      <c r="C1180" t="s">
        <v>791</v>
      </c>
      <c r="D1180" t="s">
        <v>4681</v>
      </c>
      <c r="E1180" s="3">
        <v>5500</v>
      </c>
      <c r="G1180">
        <v>2500090078</v>
      </c>
      <c r="H1180" t="s">
        <v>6441</v>
      </c>
      <c r="I1180" t="s">
        <v>2612</v>
      </c>
      <c r="J1180" s="3">
        <v>5500</v>
      </c>
    </row>
    <row r="1181" spans="1:10" x14ac:dyDescent="0.25">
      <c r="A1181">
        <v>2140370012</v>
      </c>
      <c r="B1181">
        <v>40</v>
      </c>
      <c r="C1181" t="s">
        <v>791</v>
      </c>
      <c r="D1181" t="s">
        <v>4681</v>
      </c>
      <c r="E1181" s="3">
        <v>5500</v>
      </c>
      <c r="G1181">
        <v>2500030305</v>
      </c>
      <c r="H1181" t="s">
        <v>7960</v>
      </c>
      <c r="I1181" t="s">
        <v>2612</v>
      </c>
      <c r="J1181" s="3">
        <v>46</v>
      </c>
    </row>
    <row r="1182" spans="1:10" x14ac:dyDescent="0.25">
      <c r="A1182">
        <v>2140370012</v>
      </c>
      <c r="B1182">
        <v>50</v>
      </c>
      <c r="C1182" t="s">
        <v>791</v>
      </c>
      <c r="D1182" t="s">
        <v>4681</v>
      </c>
      <c r="E1182" s="3">
        <v>5500</v>
      </c>
      <c r="G1182">
        <v>2500090014</v>
      </c>
      <c r="H1182" t="s">
        <v>1993</v>
      </c>
      <c r="I1182" t="s">
        <v>2612</v>
      </c>
      <c r="J1182" s="3">
        <v>459</v>
      </c>
    </row>
    <row r="1183" spans="1:10" x14ac:dyDescent="0.25">
      <c r="A1183">
        <v>2140380001</v>
      </c>
      <c r="B1183">
        <v>10</v>
      </c>
      <c r="C1183" t="s">
        <v>4685</v>
      </c>
      <c r="D1183" t="s">
        <v>4680</v>
      </c>
      <c r="E1183" s="3">
        <v>12</v>
      </c>
      <c r="F1183" t="s">
        <v>993</v>
      </c>
      <c r="G1183">
        <v>2410290695</v>
      </c>
      <c r="H1183" t="s">
        <v>8307</v>
      </c>
      <c r="I1183" t="s">
        <v>2612</v>
      </c>
      <c r="J1183" s="3">
        <v>12</v>
      </c>
    </row>
    <row r="1184" spans="1:10" x14ac:dyDescent="0.25">
      <c r="A1184">
        <v>2140380001</v>
      </c>
      <c r="B1184">
        <v>20</v>
      </c>
      <c r="C1184" t="s">
        <v>4685</v>
      </c>
      <c r="D1184" t="s">
        <v>4680</v>
      </c>
      <c r="E1184" s="3">
        <v>12</v>
      </c>
      <c r="F1184" t="s">
        <v>993</v>
      </c>
      <c r="G1184">
        <v>2500070493</v>
      </c>
      <c r="H1184" t="s">
        <v>8308</v>
      </c>
      <c r="I1184" t="s">
        <v>2612</v>
      </c>
      <c r="J1184" s="3">
        <v>12</v>
      </c>
    </row>
    <row r="1185" spans="1:10" x14ac:dyDescent="0.25">
      <c r="A1185">
        <v>2140380001</v>
      </c>
      <c r="B1185">
        <v>30</v>
      </c>
      <c r="C1185" t="s">
        <v>4685</v>
      </c>
      <c r="D1185" t="s">
        <v>4680</v>
      </c>
      <c r="E1185" s="3">
        <v>12</v>
      </c>
      <c r="F1185" t="s">
        <v>993</v>
      </c>
      <c r="G1185">
        <v>2500090076</v>
      </c>
      <c r="H1185" t="s">
        <v>6439</v>
      </c>
      <c r="I1185" t="s">
        <v>2612</v>
      </c>
      <c r="J1185" s="3">
        <v>12</v>
      </c>
    </row>
    <row r="1186" spans="1:10" x14ac:dyDescent="0.25">
      <c r="A1186">
        <v>2140390001</v>
      </c>
      <c r="B1186">
        <v>10</v>
      </c>
      <c r="C1186" t="s">
        <v>160</v>
      </c>
      <c r="D1186" t="s">
        <v>4680</v>
      </c>
      <c r="E1186" s="3">
        <v>5500</v>
      </c>
      <c r="G1186">
        <v>2410290696</v>
      </c>
      <c r="H1186" t="s">
        <v>5805</v>
      </c>
      <c r="I1186" t="s">
        <v>2612</v>
      </c>
      <c r="J1186" s="3">
        <v>16500</v>
      </c>
    </row>
    <row r="1187" spans="1:10" x14ac:dyDescent="0.25">
      <c r="A1187">
        <v>2140390001</v>
      </c>
      <c r="B1187">
        <v>20</v>
      </c>
      <c r="C1187" t="s">
        <v>160</v>
      </c>
      <c r="D1187" t="s">
        <v>4680</v>
      </c>
      <c r="E1187" s="3">
        <v>5500</v>
      </c>
      <c r="G1187">
        <v>2500070501</v>
      </c>
      <c r="H1187" t="s">
        <v>6309</v>
      </c>
      <c r="I1187" t="s">
        <v>2612</v>
      </c>
      <c r="J1187" s="3">
        <v>5500</v>
      </c>
    </row>
    <row r="1188" spans="1:10" x14ac:dyDescent="0.25">
      <c r="A1188">
        <v>2140390001</v>
      </c>
      <c r="B1188">
        <v>30</v>
      </c>
      <c r="C1188" t="s">
        <v>160</v>
      </c>
      <c r="D1188" t="s">
        <v>4680</v>
      </c>
      <c r="E1188" s="3">
        <v>5500</v>
      </c>
      <c r="G1188">
        <v>2500090079</v>
      </c>
      <c r="H1188" t="s">
        <v>6442</v>
      </c>
      <c r="I1188" t="s">
        <v>2612</v>
      </c>
      <c r="J1188" s="3">
        <v>5500</v>
      </c>
    </row>
    <row r="1189" spans="1:10" x14ac:dyDescent="0.25">
      <c r="A1189">
        <v>2140390001</v>
      </c>
      <c r="B1189">
        <v>40</v>
      </c>
      <c r="C1189" t="s">
        <v>160</v>
      </c>
      <c r="D1189" t="s">
        <v>4680</v>
      </c>
      <c r="E1189" s="3">
        <v>5500</v>
      </c>
      <c r="G1189">
        <v>2500030226</v>
      </c>
      <c r="H1189" t="s">
        <v>1822</v>
      </c>
      <c r="I1189" t="s">
        <v>2612</v>
      </c>
      <c r="J1189" s="3">
        <v>110</v>
      </c>
    </row>
    <row r="1190" spans="1:10" x14ac:dyDescent="0.25">
      <c r="A1190">
        <v>2140400001</v>
      </c>
      <c r="B1190">
        <v>10</v>
      </c>
      <c r="C1190" t="s">
        <v>806</v>
      </c>
      <c r="D1190" t="s">
        <v>4622</v>
      </c>
      <c r="E1190" s="3">
        <v>5500</v>
      </c>
      <c r="G1190">
        <v>2410290764</v>
      </c>
      <c r="H1190" t="s">
        <v>5830</v>
      </c>
      <c r="I1190" t="s">
        <v>2612</v>
      </c>
      <c r="J1190" s="3">
        <v>16500</v>
      </c>
    </row>
    <row r="1191" spans="1:10" x14ac:dyDescent="0.25">
      <c r="A1191">
        <v>2140400001</v>
      </c>
      <c r="B1191">
        <v>20</v>
      </c>
      <c r="C1191" t="s">
        <v>806</v>
      </c>
      <c r="D1191" t="s">
        <v>4622</v>
      </c>
      <c r="E1191" s="3">
        <v>5500</v>
      </c>
      <c r="G1191">
        <v>2500070625</v>
      </c>
      <c r="H1191" t="s">
        <v>6404</v>
      </c>
      <c r="I1191" t="s">
        <v>2612</v>
      </c>
      <c r="J1191" s="3">
        <v>5500</v>
      </c>
    </row>
    <row r="1192" spans="1:10" x14ac:dyDescent="0.25">
      <c r="A1192">
        <v>2140400001</v>
      </c>
      <c r="B1192">
        <v>30</v>
      </c>
      <c r="C1192" t="s">
        <v>806</v>
      </c>
      <c r="D1192" t="s">
        <v>4622</v>
      </c>
      <c r="E1192" s="3">
        <v>5500</v>
      </c>
      <c r="G1192">
        <v>2500090093</v>
      </c>
      <c r="H1192" t="s">
        <v>6448</v>
      </c>
      <c r="I1192" t="s">
        <v>2612</v>
      </c>
      <c r="J1192" s="3">
        <v>5500</v>
      </c>
    </row>
    <row r="1193" spans="1:10" x14ac:dyDescent="0.25">
      <c r="A1193">
        <v>2140400001</v>
      </c>
      <c r="B1193">
        <v>40</v>
      </c>
      <c r="C1193" t="s">
        <v>806</v>
      </c>
      <c r="D1193" t="s">
        <v>4622</v>
      </c>
      <c r="E1193" s="3">
        <v>5500</v>
      </c>
      <c r="G1193">
        <v>2500030305</v>
      </c>
      <c r="H1193" t="s">
        <v>7960</v>
      </c>
      <c r="I1193" t="s">
        <v>2612</v>
      </c>
      <c r="J1193" s="3">
        <v>230</v>
      </c>
    </row>
    <row r="1194" spans="1:10" x14ac:dyDescent="0.25">
      <c r="A1194">
        <v>2140400003</v>
      </c>
      <c r="B1194">
        <v>10</v>
      </c>
      <c r="C1194" t="s">
        <v>4686</v>
      </c>
      <c r="D1194" t="s">
        <v>4622</v>
      </c>
      <c r="E1194" s="3">
        <v>5500</v>
      </c>
      <c r="G1194">
        <v>2410290766</v>
      </c>
      <c r="H1194" t="s">
        <v>5832</v>
      </c>
      <c r="I1194" t="s">
        <v>2612</v>
      </c>
      <c r="J1194" s="3">
        <v>16500</v>
      </c>
    </row>
    <row r="1195" spans="1:10" x14ac:dyDescent="0.25">
      <c r="A1195">
        <v>2140400003</v>
      </c>
      <c r="B1195">
        <v>20</v>
      </c>
      <c r="C1195" t="s">
        <v>4686</v>
      </c>
      <c r="D1195" t="s">
        <v>4622</v>
      </c>
      <c r="E1195" s="3">
        <v>5500</v>
      </c>
      <c r="G1195">
        <v>2500070627</v>
      </c>
      <c r="H1195" t="s">
        <v>6406</v>
      </c>
      <c r="I1195" t="s">
        <v>2612</v>
      </c>
      <c r="J1195" s="3">
        <v>5500</v>
      </c>
    </row>
    <row r="1196" spans="1:10" x14ac:dyDescent="0.25">
      <c r="A1196">
        <v>2140400003</v>
      </c>
      <c r="B1196">
        <v>30</v>
      </c>
      <c r="C1196" t="s">
        <v>4686</v>
      </c>
      <c r="D1196" t="s">
        <v>4622</v>
      </c>
      <c r="E1196" s="3">
        <v>5500</v>
      </c>
      <c r="G1196">
        <v>2500090093</v>
      </c>
      <c r="H1196" t="s">
        <v>6448</v>
      </c>
      <c r="I1196" t="s">
        <v>2612</v>
      </c>
      <c r="J1196" s="3">
        <v>5500</v>
      </c>
    </row>
    <row r="1197" spans="1:10" x14ac:dyDescent="0.25">
      <c r="A1197">
        <v>2140400003</v>
      </c>
      <c r="B1197">
        <v>40</v>
      </c>
      <c r="C1197" t="s">
        <v>4686</v>
      </c>
      <c r="D1197" t="s">
        <v>4622</v>
      </c>
      <c r="E1197" s="3">
        <v>5500</v>
      </c>
      <c r="G1197">
        <v>2500030305</v>
      </c>
      <c r="H1197" t="s">
        <v>7960</v>
      </c>
      <c r="I1197" t="s">
        <v>2612</v>
      </c>
      <c r="J1197" s="3">
        <v>230</v>
      </c>
    </row>
    <row r="1198" spans="1:10" x14ac:dyDescent="0.25">
      <c r="A1198">
        <v>2140400006</v>
      </c>
      <c r="B1198">
        <v>10</v>
      </c>
      <c r="C1198" t="s">
        <v>4688</v>
      </c>
      <c r="D1198" t="s">
        <v>4622</v>
      </c>
      <c r="E1198" s="3">
        <v>5500</v>
      </c>
      <c r="G1198">
        <v>2410290769</v>
      </c>
      <c r="H1198" t="s">
        <v>8289</v>
      </c>
      <c r="I1198" t="s">
        <v>2612</v>
      </c>
      <c r="J1198" s="3">
        <v>16500</v>
      </c>
    </row>
    <row r="1199" spans="1:10" x14ac:dyDescent="0.25">
      <c r="A1199">
        <v>2140400006</v>
      </c>
      <c r="B1199">
        <v>20</v>
      </c>
      <c r="C1199" t="s">
        <v>4688</v>
      </c>
      <c r="D1199" t="s">
        <v>4622</v>
      </c>
      <c r="E1199" s="3">
        <v>5500</v>
      </c>
      <c r="G1199">
        <v>2500070571</v>
      </c>
      <c r="H1199" t="s">
        <v>6359</v>
      </c>
      <c r="I1199" t="s">
        <v>2612</v>
      </c>
      <c r="J1199" s="3">
        <v>5500</v>
      </c>
    </row>
    <row r="1200" spans="1:10" x14ac:dyDescent="0.25">
      <c r="A1200">
        <v>2140400006</v>
      </c>
      <c r="B1200">
        <v>30</v>
      </c>
      <c r="C1200" t="s">
        <v>4688</v>
      </c>
      <c r="D1200" t="s">
        <v>4622</v>
      </c>
      <c r="E1200" s="3">
        <v>5500</v>
      </c>
      <c r="G1200">
        <v>2500090093</v>
      </c>
      <c r="H1200" t="s">
        <v>6448</v>
      </c>
      <c r="I1200" t="s">
        <v>2612</v>
      </c>
      <c r="J1200" s="3">
        <v>5500</v>
      </c>
    </row>
    <row r="1201" spans="1:10" x14ac:dyDescent="0.25">
      <c r="A1201">
        <v>2140400006</v>
      </c>
      <c r="B1201">
        <v>40</v>
      </c>
      <c r="C1201" t="s">
        <v>4688</v>
      </c>
      <c r="D1201" t="s">
        <v>4622</v>
      </c>
      <c r="E1201" s="3">
        <v>5500</v>
      </c>
      <c r="G1201">
        <v>2500030305</v>
      </c>
      <c r="H1201" t="s">
        <v>7960</v>
      </c>
      <c r="I1201" t="s">
        <v>2612</v>
      </c>
      <c r="J1201" s="3">
        <v>230</v>
      </c>
    </row>
    <row r="1202" spans="1:10" x14ac:dyDescent="0.25">
      <c r="A1202">
        <v>2140400011</v>
      </c>
      <c r="B1202">
        <v>10</v>
      </c>
      <c r="C1202" t="s">
        <v>4690</v>
      </c>
      <c r="D1202" t="s">
        <v>4622</v>
      </c>
      <c r="E1202" s="3">
        <v>5500</v>
      </c>
      <c r="G1202">
        <v>2410290774</v>
      </c>
      <c r="H1202" t="s">
        <v>8290</v>
      </c>
      <c r="I1202" t="s">
        <v>2612</v>
      </c>
      <c r="J1202" s="3">
        <v>16500</v>
      </c>
    </row>
    <row r="1203" spans="1:10" x14ac:dyDescent="0.25">
      <c r="A1203">
        <v>2140400011</v>
      </c>
      <c r="B1203">
        <v>20</v>
      </c>
      <c r="C1203" t="s">
        <v>4690</v>
      </c>
      <c r="D1203" t="s">
        <v>4622</v>
      </c>
      <c r="E1203" s="3">
        <v>5500</v>
      </c>
      <c r="G1203">
        <v>2500070576</v>
      </c>
      <c r="H1203" t="s">
        <v>6364</v>
      </c>
      <c r="I1203" t="s">
        <v>2612</v>
      </c>
      <c r="J1203" s="3">
        <v>5500</v>
      </c>
    </row>
    <row r="1204" spans="1:10" x14ac:dyDescent="0.25">
      <c r="A1204">
        <v>2140400011</v>
      </c>
      <c r="B1204">
        <v>30</v>
      </c>
      <c r="C1204" t="s">
        <v>4690</v>
      </c>
      <c r="D1204" t="s">
        <v>4622</v>
      </c>
      <c r="E1204" s="3">
        <v>5500</v>
      </c>
      <c r="G1204">
        <v>2500090093</v>
      </c>
      <c r="H1204" t="s">
        <v>6448</v>
      </c>
      <c r="I1204" t="s">
        <v>2612</v>
      </c>
      <c r="J1204" s="3">
        <v>5500</v>
      </c>
    </row>
    <row r="1205" spans="1:10" x14ac:dyDescent="0.25">
      <c r="A1205">
        <v>2140400011</v>
      </c>
      <c r="B1205">
        <v>40</v>
      </c>
      <c r="C1205" t="s">
        <v>4690</v>
      </c>
      <c r="D1205" t="s">
        <v>4622</v>
      </c>
      <c r="E1205" s="3">
        <v>5500</v>
      </c>
      <c r="G1205">
        <v>2500030305</v>
      </c>
      <c r="H1205" t="s">
        <v>7960</v>
      </c>
      <c r="I1205" t="s">
        <v>2612</v>
      </c>
      <c r="J1205" s="3">
        <v>230</v>
      </c>
    </row>
    <row r="1206" spans="1:10" x14ac:dyDescent="0.25">
      <c r="A1206">
        <v>2140400007</v>
      </c>
      <c r="B1206">
        <v>10</v>
      </c>
      <c r="C1206" t="s">
        <v>4689</v>
      </c>
      <c r="D1206" t="s">
        <v>4622</v>
      </c>
      <c r="E1206" s="3">
        <v>5500</v>
      </c>
      <c r="G1206">
        <v>2410290770</v>
      </c>
      <c r="H1206" t="s">
        <v>5835</v>
      </c>
      <c r="I1206" t="s">
        <v>2612</v>
      </c>
      <c r="J1206" s="3">
        <v>16500</v>
      </c>
    </row>
    <row r="1207" spans="1:10" x14ac:dyDescent="0.25">
      <c r="A1207">
        <v>2140400007</v>
      </c>
      <c r="B1207">
        <v>20</v>
      </c>
      <c r="C1207" t="s">
        <v>4689</v>
      </c>
      <c r="D1207" t="s">
        <v>4622</v>
      </c>
      <c r="E1207" s="3">
        <v>5500</v>
      </c>
      <c r="G1207">
        <v>2500070572</v>
      </c>
      <c r="H1207" t="s">
        <v>6360</v>
      </c>
      <c r="I1207" t="s">
        <v>2612</v>
      </c>
      <c r="J1207" s="3">
        <v>5500</v>
      </c>
    </row>
    <row r="1208" spans="1:10" x14ac:dyDescent="0.25">
      <c r="A1208">
        <v>2140400007</v>
      </c>
      <c r="B1208">
        <v>30</v>
      </c>
      <c r="C1208" t="s">
        <v>4689</v>
      </c>
      <c r="D1208" t="s">
        <v>4622</v>
      </c>
      <c r="E1208" s="3">
        <v>5500</v>
      </c>
      <c r="G1208">
        <v>2500090093</v>
      </c>
      <c r="H1208" t="s">
        <v>6448</v>
      </c>
      <c r="I1208" t="s">
        <v>2612</v>
      </c>
      <c r="J1208" s="3">
        <v>5500</v>
      </c>
    </row>
    <row r="1209" spans="1:10" x14ac:dyDescent="0.25">
      <c r="A1209">
        <v>2140400007</v>
      </c>
      <c r="B1209">
        <v>40</v>
      </c>
      <c r="C1209" t="s">
        <v>4689</v>
      </c>
      <c r="D1209" t="s">
        <v>4622</v>
      </c>
      <c r="E1209" s="3">
        <v>5500</v>
      </c>
      <c r="G1209">
        <v>2500030305</v>
      </c>
      <c r="H1209" t="s">
        <v>7960</v>
      </c>
      <c r="I1209" t="s">
        <v>2612</v>
      </c>
      <c r="J1209" s="3">
        <v>230</v>
      </c>
    </row>
    <row r="1210" spans="1:10" x14ac:dyDescent="0.25">
      <c r="A1210">
        <v>2140400005</v>
      </c>
      <c r="B1210">
        <v>10</v>
      </c>
      <c r="C1210" t="s">
        <v>4687</v>
      </c>
      <c r="D1210" t="s">
        <v>4622</v>
      </c>
      <c r="E1210" s="3">
        <v>5500</v>
      </c>
      <c r="G1210">
        <v>2140400020</v>
      </c>
      <c r="H1210" t="s">
        <v>4694</v>
      </c>
      <c r="I1210" t="s">
        <v>2612</v>
      </c>
      <c r="J1210" s="3">
        <v>16500</v>
      </c>
    </row>
    <row r="1211" spans="1:10" x14ac:dyDescent="0.25">
      <c r="A1211">
        <v>2140400005</v>
      </c>
      <c r="B1211">
        <v>20</v>
      </c>
      <c r="C1211" t="s">
        <v>4687</v>
      </c>
      <c r="D1211" t="s">
        <v>4622</v>
      </c>
      <c r="E1211" s="3">
        <v>5500</v>
      </c>
      <c r="G1211">
        <v>2500070570</v>
      </c>
      <c r="H1211" t="s">
        <v>6358</v>
      </c>
      <c r="I1211" t="s">
        <v>2612</v>
      </c>
      <c r="J1211" s="3">
        <v>5500</v>
      </c>
    </row>
    <row r="1212" spans="1:10" x14ac:dyDescent="0.25">
      <c r="A1212">
        <v>2140400005</v>
      </c>
      <c r="B1212">
        <v>30</v>
      </c>
      <c r="C1212" t="s">
        <v>4687</v>
      </c>
      <c r="D1212" t="s">
        <v>4622</v>
      </c>
      <c r="E1212" s="3">
        <v>5500</v>
      </c>
      <c r="G1212">
        <v>2500090093</v>
      </c>
      <c r="H1212" t="s">
        <v>6448</v>
      </c>
      <c r="I1212" t="s">
        <v>2612</v>
      </c>
      <c r="J1212" s="3">
        <v>5500</v>
      </c>
    </row>
    <row r="1213" spans="1:10" x14ac:dyDescent="0.25">
      <c r="A1213">
        <v>2140400005</v>
      </c>
      <c r="B1213">
        <v>40</v>
      </c>
      <c r="C1213" t="s">
        <v>4687</v>
      </c>
      <c r="D1213" t="s">
        <v>4622</v>
      </c>
      <c r="E1213" s="3">
        <v>5500</v>
      </c>
      <c r="G1213">
        <v>2500030305</v>
      </c>
      <c r="H1213" t="s">
        <v>7960</v>
      </c>
      <c r="I1213" t="s">
        <v>2612</v>
      </c>
      <c r="J1213" s="3">
        <v>230</v>
      </c>
    </row>
    <row r="1214" spans="1:10" x14ac:dyDescent="0.25">
      <c r="A1214">
        <v>2140400002</v>
      </c>
      <c r="B1214">
        <v>10</v>
      </c>
      <c r="C1214" t="s">
        <v>807</v>
      </c>
      <c r="D1214" t="s">
        <v>4622</v>
      </c>
      <c r="E1214" s="3">
        <v>5500</v>
      </c>
      <c r="G1214">
        <v>2410290765</v>
      </c>
      <c r="H1214" t="s">
        <v>5831</v>
      </c>
      <c r="I1214" t="s">
        <v>2612</v>
      </c>
      <c r="J1214" s="3">
        <v>16500</v>
      </c>
    </row>
    <row r="1215" spans="1:10" x14ac:dyDescent="0.25">
      <c r="A1215">
        <v>2140400002</v>
      </c>
      <c r="B1215">
        <v>20</v>
      </c>
      <c r="C1215" t="s">
        <v>807</v>
      </c>
      <c r="D1215" t="s">
        <v>4622</v>
      </c>
      <c r="E1215" s="3">
        <v>5500</v>
      </c>
      <c r="G1215">
        <v>2500070626</v>
      </c>
      <c r="H1215" t="s">
        <v>6405</v>
      </c>
      <c r="I1215" t="s">
        <v>2612</v>
      </c>
      <c r="J1215" s="3">
        <v>5500</v>
      </c>
    </row>
    <row r="1216" spans="1:10" x14ac:dyDescent="0.25">
      <c r="A1216">
        <v>2140400002</v>
      </c>
      <c r="B1216">
        <v>30</v>
      </c>
      <c r="C1216" t="s">
        <v>807</v>
      </c>
      <c r="D1216" t="s">
        <v>4622</v>
      </c>
      <c r="E1216" s="3">
        <v>5500</v>
      </c>
      <c r="G1216">
        <v>2500090093</v>
      </c>
      <c r="H1216" t="s">
        <v>6448</v>
      </c>
      <c r="I1216" t="s">
        <v>2612</v>
      </c>
      <c r="J1216" s="3">
        <v>5500</v>
      </c>
    </row>
    <row r="1217" spans="1:10" x14ac:dyDescent="0.25">
      <c r="A1217">
        <v>2140400002</v>
      </c>
      <c r="B1217">
        <v>40</v>
      </c>
      <c r="C1217" t="s">
        <v>807</v>
      </c>
      <c r="D1217" t="s">
        <v>4622</v>
      </c>
      <c r="E1217" s="3">
        <v>5500</v>
      </c>
      <c r="G1217">
        <v>2500030305</v>
      </c>
      <c r="H1217" t="s">
        <v>7960</v>
      </c>
      <c r="I1217" t="s">
        <v>2612</v>
      </c>
      <c r="J1217" s="3">
        <v>230</v>
      </c>
    </row>
    <row r="1218" spans="1:10" x14ac:dyDescent="0.25">
      <c r="A1218">
        <v>2140400004</v>
      </c>
      <c r="B1218">
        <v>10</v>
      </c>
      <c r="C1218" t="s">
        <v>595</v>
      </c>
      <c r="D1218" t="s">
        <v>4622</v>
      </c>
      <c r="E1218" s="3">
        <v>5500</v>
      </c>
      <c r="G1218">
        <v>2410290767</v>
      </c>
      <c r="H1218" t="s">
        <v>5833</v>
      </c>
      <c r="I1218" t="s">
        <v>2612</v>
      </c>
      <c r="J1218" s="3">
        <v>16500</v>
      </c>
    </row>
    <row r="1219" spans="1:10" x14ac:dyDescent="0.25">
      <c r="A1219">
        <v>2140400004</v>
      </c>
      <c r="B1219">
        <v>20</v>
      </c>
      <c r="C1219" t="s">
        <v>595</v>
      </c>
      <c r="D1219" t="s">
        <v>4622</v>
      </c>
      <c r="E1219" s="3">
        <v>5500</v>
      </c>
      <c r="G1219">
        <v>2500070628</v>
      </c>
      <c r="H1219" t="s">
        <v>6407</v>
      </c>
      <c r="I1219" t="s">
        <v>2612</v>
      </c>
      <c r="J1219" s="3">
        <v>5500</v>
      </c>
    </row>
    <row r="1220" spans="1:10" x14ac:dyDescent="0.25">
      <c r="A1220">
        <v>2140400004</v>
      </c>
      <c r="B1220">
        <v>30</v>
      </c>
      <c r="C1220" t="s">
        <v>595</v>
      </c>
      <c r="D1220" t="s">
        <v>4622</v>
      </c>
      <c r="E1220" s="3">
        <v>5500</v>
      </c>
      <c r="G1220">
        <v>2500090093</v>
      </c>
      <c r="H1220" t="s">
        <v>6448</v>
      </c>
      <c r="I1220" t="s">
        <v>2612</v>
      </c>
      <c r="J1220" s="3">
        <v>5500</v>
      </c>
    </row>
    <row r="1221" spans="1:10" x14ac:dyDescent="0.25">
      <c r="A1221">
        <v>2140400004</v>
      </c>
      <c r="B1221">
        <v>40</v>
      </c>
      <c r="C1221" t="s">
        <v>595</v>
      </c>
      <c r="D1221" t="s">
        <v>4622</v>
      </c>
      <c r="E1221" s="3">
        <v>5500</v>
      </c>
      <c r="G1221">
        <v>2500030305</v>
      </c>
      <c r="H1221" t="s">
        <v>7960</v>
      </c>
      <c r="I1221" t="s">
        <v>2612</v>
      </c>
      <c r="J1221" s="3">
        <v>230</v>
      </c>
    </row>
    <row r="1222" spans="1:10" x14ac:dyDescent="0.25">
      <c r="A1222">
        <v>2140400008</v>
      </c>
      <c r="B1222">
        <v>10</v>
      </c>
      <c r="C1222" t="s">
        <v>808</v>
      </c>
      <c r="D1222" t="s">
        <v>4622</v>
      </c>
      <c r="E1222" s="3">
        <v>5500</v>
      </c>
      <c r="G1222">
        <v>2410290771</v>
      </c>
      <c r="H1222" t="s">
        <v>5836</v>
      </c>
      <c r="I1222" t="s">
        <v>2612</v>
      </c>
      <c r="J1222" s="3">
        <v>16500</v>
      </c>
    </row>
    <row r="1223" spans="1:10" x14ac:dyDescent="0.25">
      <c r="A1223">
        <v>2140400008</v>
      </c>
      <c r="B1223">
        <v>20</v>
      </c>
      <c r="C1223" t="s">
        <v>808</v>
      </c>
      <c r="D1223" t="s">
        <v>4622</v>
      </c>
      <c r="E1223" s="3">
        <v>5500</v>
      </c>
      <c r="G1223">
        <v>2500070573</v>
      </c>
      <c r="H1223" t="s">
        <v>6361</v>
      </c>
      <c r="I1223" t="s">
        <v>2612</v>
      </c>
      <c r="J1223" s="3">
        <v>5500</v>
      </c>
    </row>
    <row r="1224" spans="1:10" x14ac:dyDescent="0.25">
      <c r="A1224">
        <v>2140400008</v>
      </c>
      <c r="B1224">
        <v>30</v>
      </c>
      <c r="C1224" t="s">
        <v>808</v>
      </c>
      <c r="D1224" t="s">
        <v>4622</v>
      </c>
      <c r="E1224" s="3">
        <v>5500</v>
      </c>
      <c r="G1224">
        <v>2500090093</v>
      </c>
      <c r="H1224" t="s">
        <v>6448</v>
      </c>
      <c r="I1224" t="s">
        <v>2612</v>
      </c>
      <c r="J1224" s="3">
        <v>5500</v>
      </c>
    </row>
    <row r="1225" spans="1:10" x14ac:dyDescent="0.25">
      <c r="A1225">
        <v>2140400008</v>
      </c>
      <c r="B1225">
        <v>40</v>
      </c>
      <c r="C1225" t="s">
        <v>808</v>
      </c>
      <c r="D1225" t="s">
        <v>4622</v>
      </c>
      <c r="E1225" s="3">
        <v>5500</v>
      </c>
      <c r="G1225">
        <v>2500030305</v>
      </c>
      <c r="H1225" t="s">
        <v>7960</v>
      </c>
      <c r="I1225" t="s">
        <v>2612</v>
      </c>
      <c r="J1225" s="3">
        <v>230</v>
      </c>
    </row>
    <row r="1226" spans="1:10" x14ac:dyDescent="0.25">
      <c r="A1226">
        <v>2140400009</v>
      </c>
      <c r="B1226">
        <v>10</v>
      </c>
      <c r="C1226" t="s">
        <v>969</v>
      </c>
      <c r="D1226" t="s">
        <v>4622</v>
      </c>
      <c r="E1226" s="3">
        <v>5500</v>
      </c>
      <c r="G1226">
        <v>2410290772</v>
      </c>
      <c r="H1226" t="s">
        <v>7961</v>
      </c>
      <c r="I1226" t="s">
        <v>2612</v>
      </c>
      <c r="J1226" s="3">
        <v>16500</v>
      </c>
    </row>
    <row r="1227" spans="1:10" x14ac:dyDescent="0.25">
      <c r="A1227">
        <v>2140400009</v>
      </c>
      <c r="B1227">
        <v>20</v>
      </c>
      <c r="C1227" t="s">
        <v>969</v>
      </c>
      <c r="D1227" t="s">
        <v>4622</v>
      </c>
      <c r="E1227" s="3">
        <v>5500</v>
      </c>
      <c r="G1227">
        <v>2500070574</v>
      </c>
      <c r="H1227" t="s">
        <v>6362</v>
      </c>
      <c r="I1227" t="s">
        <v>2612</v>
      </c>
      <c r="J1227" s="3">
        <v>5500</v>
      </c>
    </row>
    <row r="1228" spans="1:10" x14ac:dyDescent="0.25">
      <c r="A1228">
        <v>2140400009</v>
      </c>
      <c r="B1228">
        <v>30</v>
      </c>
      <c r="C1228" t="s">
        <v>969</v>
      </c>
      <c r="D1228" t="s">
        <v>4622</v>
      </c>
      <c r="E1228" s="3">
        <v>5500</v>
      </c>
      <c r="G1228">
        <v>2500090093</v>
      </c>
      <c r="H1228" t="s">
        <v>6448</v>
      </c>
      <c r="I1228" t="s">
        <v>2612</v>
      </c>
      <c r="J1228" s="3">
        <v>5500</v>
      </c>
    </row>
    <row r="1229" spans="1:10" x14ac:dyDescent="0.25">
      <c r="A1229">
        <v>2140400009</v>
      </c>
      <c r="B1229">
        <v>40</v>
      </c>
      <c r="C1229" t="s">
        <v>969</v>
      </c>
      <c r="D1229" t="s">
        <v>4622</v>
      </c>
      <c r="E1229" s="3">
        <v>5500</v>
      </c>
      <c r="G1229">
        <v>2500030305</v>
      </c>
      <c r="H1229" t="s">
        <v>7960</v>
      </c>
      <c r="I1229" t="s">
        <v>2612</v>
      </c>
      <c r="J1229" s="3">
        <v>230</v>
      </c>
    </row>
    <row r="1230" spans="1:10" x14ac:dyDescent="0.25">
      <c r="A1230">
        <v>2140400010</v>
      </c>
      <c r="B1230">
        <v>10</v>
      </c>
      <c r="C1230" t="s">
        <v>809</v>
      </c>
      <c r="D1230" t="s">
        <v>4622</v>
      </c>
      <c r="E1230" s="3">
        <v>5500</v>
      </c>
      <c r="G1230">
        <v>2410290773</v>
      </c>
      <c r="H1230" t="s">
        <v>5837</v>
      </c>
      <c r="I1230" t="s">
        <v>2612</v>
      </c>
      <c r="J1230" s="3">
        <v>16500</v>
      </c>
    </row>
    <row r="1231" spans="1:10" x14ac:dyDescent="0.25">
      <c r="A1231">
        <v>2140400010</v>
      </c>
      <c r="B1231">
        <v>20</v>
      </c>
      <c r="C1231" t="s">
        <v>809</v>
      </c>
      <c r="D1231" t="s">
        <v>4622</v>
      </c>
      <c r="E1231" s="3">
        <v>5500</v>
      </c>
      <c r="G1231">
        <v>2500070575</v>
      </c>
      <c r="H1231" t="s">
        <v>6363</v>
      </c>
      <c r="I1231" t="s">
        <v>2612</v>
      </c>
      <c r="J1231" s="3">
        <v>5500</v>
      </c>
    </row>
    <row r="1232" spans="1:10" x14ac:dyDescent="0.25">
      <c r="A1232">
        <v>2140400010</v>
      </c>
      <c r="B1232">
        <v>30</v>
      </c>
      <c r="C1232" t="s">
        <v>809</v>
      </c>
      <c r="D1232" t="s">
        <v>4622</v>
      </c>
      <c r="E1232" s="3">
        <v>5500</v>
      </c>
      <c r="G1232">
        <v>2500090093</v>
      </c>
      <c r="H1232" t="s">
        <v>6448</v>
      </c>
      <c r="I1232" t="s">
        <v>2612</v>
      </c>
      <c r="J1232" s="3">
        <v>5500</v>
      </c>
    </row>
    <row r="1233" spans="1:10" x14ac:dyDescent="0.25">
      <c r="A1233">
        <v>2140400010</v>
      </c>
      <c r="B1233">
        <v>40</v>
      </c>
      <c r="C1233" t="s">
        <v>809</v>
      </c>
      <c r="D1233" t="s">
        <v>4622</v>
      </c>
      <c r="E1233" s="3">
        <v>5500</v>
      </c>
      <c r="G1233">
        <v>2500030305</v>
      </c>
      <c r="H1233" t="s">
        <v>7960</v>
      </c>
      <c r="I1233" t="s">
        <v>2612</v>
      </c>
      <c r="J1233" s="3">
        <v>230</v>
      </c>
    </row>
    <row r="1234" spans="1:10" x14ac:dyDescent="0.25">
      <c r="A1234">
        <v>2140400012</v>
      </c>
      <c r="B1234">
        <v>10</v>
      </c>
      <c r="C1234" t="s">
        <v>810</v>
      </c>
      <c r="D1234" t="s">
        <v>4622</v>
      </c>
      <c r="E1234" s="3">
        <v>5500</v>
      </c>
      <c r="G1234">
        <v>2410290775</v>
      </c>
      <c r="H1234" t="s">
        <v>5838</v>
      </c>
      <c r="I1234" t="s">
        <v>2612</v>
      </c>
      <c r="J1234" s="3">
        <v>16500</v>
      </c>
    </row>
    <row r="1235" spans="1:10" x14ac:dyDescent="0.25">
      <c r="A1235">
        <v>2140400012</v>
      </c>
      <c r="B1235">
        <v>20</v>
      </c>
      <c r="C1235" t="s">
        <v>810</v>
      </c>
      <c r="D1235" t="s">
        <v>4622</v>
      </c>
      <c r="E1235" s="3">
        <v>5500</v>
      </c>
      <c r="G1235">
        <v>2500070577</v>
      </c>
      <c r="H1235" t="s">
        <v>6365</v>
      </c>
      <c r="I1235" t="s">
        <v>2612</v>
      </c>
      <c r="J1235" s="3">
        <v>5500</v>
      </c>
    </row>
    <row r="1236" spans="1:10" x14ac:dyDescent="0.25">
      <c r="A1236">
        <v>2140400012</v>
      </c>
      <c r="B1236">
        <v>30</v>
      </c>
      <c r="C1236" t="s">
        <v>810</v>
      </c>
      <c r="D1236" t="s">
        <v>4622</v>
      </c>
      <c r="E1236" s="3">
        <v>5500</v>
      </c>
      <c r="G1236">
        <v>2500090093</v>
      </c>
      <c r="H1236" t="s">
        <v>6448</v>
      </c>
      <c r="I1236" t="s">
        <v>2612</v>
      </c>
      <c r="J1236" s="3">
        <v>5500</v>
      </c>
    </row>
    <row r="1237" spans="1:10" x14ac:dyDescent="0.25">
      <c r="A1237">
        <v>2140400012</v>
      </c>
      <c r="B1237">
        <v>40</v>
      </c>
      <c r="C1237" t="s">
        <v>810</v>
      </c>
      <c r="D1237" t="s">
        <v>4622</v>
      </c>
      <c r="E1237" s="3">
        <v>5500</v>
      </c>
      <c r="G1237">
        <v>2500030305</v>
      </c>
      <c r="H1237" t="s">
        <v>7960</v>
      </c>
      <c r="I1237" t="s">
        <v>2612</v>
      </c>
      <c r="J1237" s="3">
        <v>230</v>
      </c>
    </row>
    <row r="1238" spans="1:10" x14ac:dyDescent="0.25">
      <c r="A1238">
        <v>2140400013</v>
      </c>
      <c r="B1238">
        <v>10</v>
      </c>
      <c r="C1238" t="s">
        <v>615</v>
      </c>
      <c r="D1238" t="s">
        <v>4622</v>
      </c>
      <c r="E1238" s="3">
        <v>5500</v>
      </c>
      <c r="G1238">
        <v>2410290776</v>
      </c>
      <c r="H1238" t="s">
        <v>616</v>
      </c>
      <c r="I1238" t="s">
        <v>2612</v>
      </c>
      <c r="J1238" s="3">
        <v>16500</v>
      </c>
    </row>
    <row r="1239" spans="1:10" x14ac:dyDescent="0.25">
      <c r="A1239">
        <v>2140400013</v>
      </c>
      <c r="B1239">
        <v>20</v>
      </c>
      <c r="C1239" t="s">
        <v>615</v>
      </c>
      <c r="D1239" t="s">
        <v>4622</v>
      </c>
      <c r="E1239" s="3">
        <v>5500</v>
      </c>
      <c r="G1239">
        <v>2500070578</v>
      </c>
      <c r="H1239" t="s">
        <v>6366</v>
      </c>
      <c r="I1239" t="s">
        <v>2612</v>
      </c>
      <c r="J1239" s="3">
        <v>5500</v>
      </c>
    </row>
    <row r="1240" spans="1:10" x14ac:dyDescent="0.25">
      <c r="A1240">
        <v>2140400013</v>
      </c>
      <c r="B1240">
        <v>30</v>
      </c>
      <c r="C1240" t="s">
        <v>615</v>
      </c>
      <c r="D1240" t="s">
        <v>4622</v>
      </c>
      <c r="E1240" s="3">
        <v>5500</v>
      </c>
      <c r="G1240">
        <v>2500090093</v>
      </c>
      <c r="H1240" t="s">
        <v>6448</v>
      </c>
      <c r="I1240" t="s">
        <v>2612</v>
      </c>
      <c r="J1240" s="3">
        <v>5500</v>
      </c>
    </row>
    <row r="1241" spans="1:10" x14ac:dyDescent="0.25">
      <c r="A1241">
        <v>2140400013</v>
      </c>
      <c r="B1241">
        <v>40</v>
      </c>
      <c r="C1241" t="s">
        <v>615</v>
      </c>
      <c r="D1241" t="s">
        <v>4622</v>
      </c>
      <c r="E1241" s="3">
        <v>5500</v>
      </c>
      <c r="G1241">
        <v>2500030305</v>
      </c>
      <c r="H1241" t="s">
        <v>7960</v>
      </c>
      <c r="I1241" t="s">
        <v>2612</v>
      </c>
      <c r="J1241" s="3">
        <v>230</v>
      </c>
    </row>
    <row r="1242" spans="1:10" x14ac:dyDescent="0.25">
      <c r="A1242">
        <v>2140410001</v>
      </c>
      <c r="B1242">
        <v>10</v>
      </c>
      <c r="C1242" t="s">
        <v>4706</v>
      </c>
      <c r="D1242" t="s">
        <v>4680</v>
      </c>
      <c r="E1242" s="3">
        <v>12</v>
      </c>
      <c r="F1242" t="s">
        <v>993</v>
      </c>
      <c r="G1242">
        <v>2410290693</v>
      </c>
      <c r="H1242" t="s">
        <v>5803</v>
      </c>
      <c r="I1242" t="s">
        <v>2612</v>
      </c>
      <c r="J1242" s="3">
        <v>12</v>
      </c>
    </row>
    <row r="1243" spans="1:10" x14ac:dyDescent="0.25">
      <c r="A1243">
        <v>2140410001</v>
      </c>
      <c r="B1243">
        <v>20</v>
      </c>
      <c r="C1243" t="s">
        <v>4706</v>
      </c>
      <c r="D1243" t="s">
        <v>4680</v>
      </c>
      <c r="E1243" s="3">
        <v>12</v>
      </c>
      <c r="F1243" t="s">
        <v>993</v>
      </c>
      <c r="G1243">
        <v>2500070498</v>
      </c>
      <c r="H1243" t="s">
        <v>6307</v>
      </c>
      <c r="I1243" t="s">
        <v>2612</v>
      </c>
      <c r="J1243" s="3">
        <v>12</v>
      </c>
    </row>
    <row r="1244" spans="1:10" x14ac:dyDescent="0.25">
      <c r="A1244">
        <v>2140410001</v>
      </c>
      <c r="B1244">
        <v>30</v>
      </c>
      <c r="C1244" t="s">
        <v>4706</v>
      </c>
      <c r="D1244" t="s">
        <v>4680</v>
      </c>
      <c r="E1244" s="3">
        <v>12</v>
      </c>
      <c r="F1244" t="s">
        <v>993</v>
      </c>
      <c r="G1244">
        <v>2500090080</v>
      </c>
      <c r="H1244" t="s">
        <v>6443</v>
      </c>
      <c r="I1244" t="s">
        <v>2612</v>
      </c>
      <c r="J1244" s="3">
        <v>12</v>
      </c>
    </row>
    <row r="1245" spans="1:10" x14ac:dyDescent="0.25">
      <c r="A1245">
        <v>2140420001</v>
      </c>
      <c r="B1245">
        <v>10</v>
      </c>
      <c r="C1245" t="s">
        <v>970</v>
      </c>
      <c r="D1245" t="s">
        <v>4681</v>
      </c>
      <c r="E1245" s="3">
        <v>5500</v>
      </c>
      <c r="F1245" t="s">
        <v>7962</v>
      </c>
      <c r="G1245">
        <v>2410290694</v>
      </c>
      <c r="H1245" t="s">
        <v>5804</v>
      </c>
      <c r="I1245" t="s">
        <v>2612</v>
      </c>
      <c r="J1245" s="3">
        <v>5500</v>
      </c>
    </row>
    <row r="1246" spans="1:10" x14ac:dyDescent="0.25">
      <c r="A1246">
        <v>2140420001</v>
      </c>
      <c r="B1246">
        <v>20</v>
      </c>
      <c r="C1246" t="s">
        <v>970</v>
      </c>
      <c r="D1246" t="s">
        <v>4681</v>
      </c>
      <c r="E1246" s="3">
        <v>5500</v>
      </c>
      <c r="G1246">
        <v>2500070499</v>
      </c>
      <c r="H1246" t="s">
        <v>6308</v>
      </c>
      <c r="I1246" t="s">
        <v>2612</v>
      </c>
      <c r="J1246" s="3">
        <v>5500</v>
      </c>
    </row>
    <row r="1247" spans="1:10" x14ac:dyDescent="0.25">
      <c r="A1247">
        <v>2140420001</v>
      </c>
      <c r="B1247">
        <v>30</v>
      </c>
      <c r="C1247" t="s">
        <v>970</v>
      </c>
      <c r="D1247" t="s">
        <v>4681</v>
      </c>
      <c r="E1247" s="3">
        <v>5500</v>
      </c>
      <c r="G1247">
        <v>2500090080</v>
      </c>
      <c r="H1247" t="s">
        <v>6443</v>
      </c>
      <c r="I1247" t="s">
        <v>2612</v>
      </c>
      <c r="J1247" s="3">
        <v>5500</v>
      </c>
    </row>
    <row r="1248" spans="1:10" x14ac:dyDescent="0.25">
      <c r="A1248">
        <v>2140420001</v>
      </c>
      <c r="B1248">
        <v>40</v>
      </c>
      <c r="C1248" t="s">
        <v>970</v>
      </c>
      <c r="D1248" t="s">
        <v>4681</v>
      </c>
      <c r="E1248" s="3">
        <v>5500</v>
      </c>
      <c r="G1248">
        <v>2500030047</v>
      </c>
      <c r="H1248" t="s">
        <v>2014</v>
      </c>
      <c r="I1248" t="s">
        <v>2612</v>
      </c>
      <c r="J1248" s="3">
        <v>110</v>
      </c>
    </row>
    <row r="1249" spans="1:10" x14ac:dyDescent="0.25">
      <c r="A1249">
        <v>2140430001</v>
      </c>
      <c r="B1249">
        <v>10</v>
      </c>
      <c r="C1249" t="s">
        <v>4707</v>
      </c>
      <c r="D1249" t="s">
        <v>4611</v>
      </c>
      <c r="E1249" s="3">
        <v>25</v>
      </c>
      <c r="F1249" t="s">
        <v>993</v>
      </c>
      <c r="G1249">
        <v>2410290697</v>
      </c>
      <c r="H1249" t="s">
        <v>5806</v>
      </c>
      <c r="I1249" t="s">
        <v>2612</v>
      </c>
      <c r="J1249" s="3">
        <v>25</v>
      </c>
    </row>
    <row r="1250" spans="1:10" x14ac:dyDescent="0.25">
      <c r="A1250">
        <v>2140430001</v>
      </c>
      <c r="B1250">
        <v>20</v>
      </c>
      <c r="C1250" t="s">
        <v>4707</v>
      </c>
      <c r="D1250" t="s">
        <v>4611</v>
      </c>
      <c r="E1250" s="3">
        <v>25</v>
      </c>
      <c r="F1250" t="s">
        <v>993</v>
      </c>
      <c r="G1250">
        <v>2500070629</v>
      </c>
      <c r="H1250" t="s">
        <v>6408</v>
      </c>
      <c r="I1250" t="s">
        <v>2612</v>
      </c>
      <c r="J1250" s="3">
        <v>25</v>
      </c>
    </row>
    <row r="1251" spans="1:10" x14ac:dyDescent="0.25">
      <c r="A1251">
        <v>2140430001</v>
      </c>
      <c r="B1251">
        <v>30</v>
      </c>
      <c r="C1251" t="s">
        <v>4707</v>
      </c>
      <c r="D1251" t="s">
        <v>4611</v>
      </c>
      <c r="E1251" s="3">
        <v>25</v>
      </c>
      <c r="F1251" t="s">
        <v>993</v>
      </c>
      <c r="G1251">
        <v>2500090076</v>
      </c>
      <c r="H1251" t="s">
        <v>6439</v>
      </c>
      <c r="I1251" t="s">
        <v>2612</v>
      </c>
      <c r="J1251" s="3">
        <v>25</v>
      </c>
    </row>
    <row r="1252" spans="1:10" x14ac:dyDescent="0.25">
      <c r="A1252">
        <v>2140430001</v>
      </c>
      <c r="B1252">
        <v>40</v>
      </c>
      <c r="C1252" t="s">
        <v>4707</v>
      </c>
      <c r="D1252" t="s">
        <v>4611</v>
      </c>
      <c r="E1252" s="3">
        <v>25</v>
      </c>
      <c r="F1252" t="s">
        <v>993</v>
      </c>
      <c r="G1252">
        <v>2500030305</v>
      </c>
      <c r="H1252" t="s">
        <v>6264</v>
      </c>
      <c r="I1252" t="s">
        <v>2612</v>
      </c>
      <c r="J1252" s="3">
        <v>25</v>
      </c>
    </row>
    <row r="1253" spans="1:10" x14ac:dyDescent="0.25">
      <c r="A1253">
        <v>2140430002</v>
      </c>
      <c r="B1253">
        <v>10</v>
      </c>
      <c r="C1253" t="s">
        <v>4708</v>
      </c>
      <c r="D1253" t="s">
        <v>4611</v>
      </c>
      <c r="E1253" s="3">
        <v>25</v>
      </c>
      <c r="F1253" t="s">
        <v>993</v>
      </c>
      <c r="G1253">
        <v>2410290698</v>
      </c>
      <c r="H1253" t="s">
        <v>5807</v>
      </c>
      <c r="I1253" t="s">
        <v>2612</v>
      </c>
      <c r="J1253" s="3">
        <v>25</v>
      </c>
    </row>
    <row r="1254" spans="1:10" x14ac:dyDescent="0.25">
      <c r="A1254">
        <v>2140430002</v>
      </c>
      <c r="B1254">
        <v>20</v>
      </c>
      <c r="C1254" t="s">
        <v>4708</v>
      </c>
      <c r="D1254" t="s">
        <v>4611</v>
      </c>
      <c r="E1254" s="3">
        <v>25</v>
      </c>
      <c r="F1254" t="s">
        <v>993</v>
      </c>
      <c r="G1254">
        <v>2500070579</v>
      </c>
      <c r="H1254" t="s">
        <v>6367</v>
      </c>
      <c r="I1254" t="s">
        <v>2612</v>
      </c>
      <c r="J1254" s="3">
        <v>25</v>
      </c>
    </row>
    <row r="1255" spans="1:10" x14ac:dyDescent="0.25">
      <c r="A1255">
        <v>2140430002</v>
      </c>
      <c r="B1255">
        <v>30</v>
      </c>
      <c r="C1255" t="s">
        <v>4708</v>
      </c>
      <c r="D1255" t="s">
        <v>4611</v>
      </c>
      <c r="E1255" s="3">
        <v>25</v>
      </c>
      <c r="F1255" t="s">
        <v>993</v>
      </c>
      <c r="G1255">
        <v>2500090076</v>
      </c>
      <c r="H1255" t="s">
        <v>6439</v>
      </c>
      <c r="I1255" t="s">
        <v>2612</v>
      </c>
      <c r="J1255" s="3">
        <v>25</v>
      </c>
    </row>
    <row r="1256" spans="1:10" x14ac:dyDescent="0.25">
      <c r="A1256">
        <v>2140430002</v>
      </c>
      <c r="B1256">
        <v>40</v>
      </c>
      <c r="C1256" t="s">
        <v>4708</v>
      </c>
      <c r="D1256" t="s">
        <v>4611</v>
      </c>
      <c r="E1256" s="3">
        <v>25</v>
      </c>
      <c r="F1256" t="s">
        <v>993</v>
      </c>
      <c r="G1256">
        <v>2500030305</v>
      </c>
      <c r="H1256" t="s">
        <v>6264</v>
      </c>
      <c r="I1256" t="s">
        <v>2612</v>
      </c>
      <c r="J1256" s="3">
        <v>25</v>
      </c>
    </row>
    <row r="1257" spans="1:10" x14ac:dyDescent="0.25">
      <c r="A1257">
        <v>2140430003</v>
      </c>
      <c r="B1257">
        <v>10</v>
      </c>
      <c r="C1257" t="s">
        <v>4709</v>
      </c>
      <c r="D1257" t="s">
        <v>4611</v>
      </c>
      <c r="E1257" s="3">
        <v>25</v>
      </c>
      <c r="F1257" t="s">
        <v>993</v>
      </c>
      <c r="G1257">
        <v>2410290699</v>
      </c>
      <c r="H1257" t="s">
        <v>5808</v>
      </c>
      <c r="I1257" t="s">
        <v>2612</v>
      </c>
      <c r="J1257" s="3">
        <v>25</v>
      </c>
    </row>
    <row r="1258" spans="1:10" x14ac:dyDescent="0.25">
      <c r="A1258">
        <v>2140430003</v>
      </c>
      <c r="B1258">
        <v>20</v>
      </c>
      <c r="C1258" t="s">
        <v>4709</v>
      </c>
      <c r="D1258" t="s">
        <v>4611</v>
      </c>
      <c r="E1258" s="3">
        <v>25</v>
      </c>
      <c r="F1258" t="s">
        <v>993</v>
      </c>
      <c r="G1258">
        <v>2500070580</v>
      </c>
      <c r="H1258" t="s">
        <v>6368</v>
      </c>
      <c r="I1258" t="s">
        <v>2612</v>
      </c>
      <c r="J1258" s="3">
        <v>25</v>
      </c>
    </row>
    <row r="1259" spans="1:10" x14ac:dyDescent="0.25">
      <c r="A1259">
        <v>2140430003</v>
      </c>
      <c r="B1259">
        <v>30</v>
      </c>
      <c r="C1259" t="s">
        <v>4709</v>
      </c>
      <c r="D1259" t="s">
        <v>4611</v>
      </c>
      <c r="E1259" s="3">
        <v>25</v>
      </c>
      <c r="F1259" t="s">
        <v>993</v>
      </c>
      <c r="G1259">
        <v>2500090076</v>
      </c>
      <c r="H1259" t="s">
        <v>6439</v>
      </c>
      <c r="I1259" t="s">
        <v>2612</v>
      </c>
      <c r="J1259" s="3">
        <v>25</v>
      </c>
    </row>
    <row r="1260" spans="1:10" x14ac:dyDescent="0.25">
      <c r="A1260">
        <v>2140430003</v>
      </c>
      <c r="B1260">
        <v>40</v>
      </c>
      <c r="C1260" t="s">
        <v>4709</v>
      </c>
      <c r="D1260" t="s">
        <v>4611</v>
      </c>
      <c r="E1260" s="3">
        <v>25</v>
      </c>
      <c r="F1260" t="s">
        <v>993</v>
      </c>
      <c r="G1260">
        <v>2500030305</v>
      </c>
      <c r="H1260" t="s">
        <v>6264</v>
      </c>
      <c r="I1260" t="s">
        <v>2612</v>
      </c>
      <c r="J1260" s="3">
        <v>25</v>
      </c>
    </row>
    <row r="1261" spans="1:10" x14ac:dyDescent="0.25">
      <c r="A1261">
        <v>2140430004</v>
      </c>
      <c r="B1261">
        <v>10</v>
      </c>
      <c r="C1261" t="s">
        <v>4710</v>
      </c>
      <c r="D1261" t="s">
        <v>4611</v>
      </c>
      <c r="E1261" s="3">
        <v>25</v>
      </c>
      <c r="F1261" t="s">
        <v>993</v>
      </c>
      <c r="G1261">
        <v>2410290700</v>
      </c>
      <c r="H1261" t="s">
        <v>5809</v>
      </c>
      <c r="I1261" t="s">
        <v>2612</v>
      </c>
      <c r="J1261" s="3">
        <v>25</v>
      </c>
    </row>
    <row r="1262" spans="1:10" x14ac:dyDescent="0.25">
      <c r="A1262">
        <v>2140430004</v>
      </c>
      <c r="B1262">
        <v>20</v>
      </c>
      <c r="C1262" t="s">
        <v>4710</v>
      </c>
      <c r="D1262" t="s">
        <v>4611</v>
      </c>
      <c r="E1262" s="3">
        <v>25</v>
      </c>
      <c r="F1262" t="s">
        <v>993</v>
      </c>
      <c r="G1262">
        <v>2500070581</v>
      </c>
      <c r="H1262" t="s">
        <v>6369</v>
      </c>
      <c r="I1262" t="s">
        <v>2612</v>
      </c>
      <c r="J1262" s="3">
        <v>25</v>
      </c>
    </row>
    <row r="1263" spans="1:10" x14ac:dyDescent="0.25">
      <c r="A1263">
        <v>2140430004</v>
      </c>
      <c r="B1263">
        <v>30</v>
      </c>
      <c r="C1263" t="s">
        <v>4710</v>
      </c>
      <c r="D1263" t="s">
        <v>4611</v>
      </c>
      <c r="E1263" s="3">
        <v>25</v>
      </c>
      <c r="F1263" t="s">
        <v>993</v>
      </c>
      <c r="G1263">
        <v>2500090076</v>
      </c>
      <c r="H1263" t="s">
        <v>6439</v>
      </c>
      <c r="I1263" t="s">
        <v>2612</v>
      </c>
      <c r="J1263" s="3">
        <v>25</v>
      </c>
    </row>
    <row r="1264" spans="1:10" x14ac:dyDescent="0.25">
      <c r="A1264">
        <v>2140430004</v>
      </c>
      <c r="B1264">
        <v>40</v>
      </c>
      <c r="C1264" t="s">
        <v>4710</v>
      </c>
      <c r="D1264" t="s">
        <v>4611</v>
      </c>
      <c r="E1264" s="3">
        <v>25</v>
      </c>
      <c r="F1264" t="s">
        <v>993</v>
      </c>
      <c r="G1264">
        <v>2500030305</v>
      </c>
      <c r="H1264" t="s">
        <v>6264</v>
      </c>
      <c r="I1264" t="s">
        <v>2612</v>
      </c>
      <c r="J1264" s="3">
        <v>25</v>
      </c>
    </row>
    <row r="1265" spans="1:10" x14ac:dyDescent="0.25">
      <c r="A1265">
        <v>2140430006</v>
      </c>
      <c r="B1265">
        <v>10</v>
      </c>
      <c r="C1265" t="s">
        <v>4711</v>
      </c>
      <c r="D1265" t="s">
        <v>4611</v>
      </c>
      <c r="E1265" s="3">
        <v>25</v>
      </c>
      <c r="F1265" t="s">
        <v>993</v>
      </c>
      <c r="G1265">
        <v>2410290701</v>
      </c>
      <c r="H1265" t="s">
        <v>5810</v>
      </c>
      <c r="I1265" t="s">
        <v>2612</v>
      </c>
      <c r="J1265" s="3">
        <v>25</v>
      </c>
    </row>
    <row r="1266" spans="1:10" x14ac:dyDescent="0.25">
      <c r="A1266">
        <v>2140430006</v>
      </c>
      <c r="B1266">
        <v>20</v>
      </c>
      <c r="C1266" t="s">
        <v>4711</v>
      </c>
      <c r="D1266" t="s">
        <v>4611</v>
      </c>
      <c r="E1266" s="3">
        <v>25</v>
      </c>
      <c r="F1266" t="s">
        <v>993</v>
      </c>
      <c r="G1266">
        <v>2500070582</v>
      </c>
      <c r="H1266" t="s">
        <v>6370</v>
      </c>
      <c r="I1266" t="s">
        <v>2612</v>
      </c>
      <c r="J1266" s="3">
        <v>25</v>
      </c>
    </row>
    <row r="1267" spans="1:10" x14ac:dyDescent="0.25">
      <c r="A1267">
        <v>2140430006</v>
      </c>
      <c r="B1267">
        <v>30</v>
      </c>
      <c r="C1267" t="s">
        <v>4711</v>
      </c>
      <c r="D1267" t="s">
        <v>4611</v>
      </c>
      <c r="E1267" s="3">
        <v>25</v>
      </c>
      <c r="F1267" t="s">
        <v>993</v>
      </c>
      <c r="G1267">
        <v>2500090076</v>
      </c>
      <c r="H1267" t="s">
        <v>6439</v>
      </c>
      <c r="I1267" t="s">
        <v>2612</v>
      </c>
      <c r="J1267" s="3">
        <v>25</v>
      </c>
    </row>
    <row r="1268" spans="1:10" x14ac:dyDescent="0.25">
      <c r="A1268">
        <v>2140430006</v>
      </c>
      <c r="B1268">
        <v>40</v>
      </c>
      <c r="C1268" t="s">
        <v>4711</v>
      </c>
      <c r="D1268" t="s">
        <v>4611</v>
      </c>
      <c r="E1268" s="3">
        <v>25</v>
      </c>
      <c r="F1268" t="s">
        <v>993</v>
      </c>
      <c r="G1268">
        <v>2500030305</v>
      </c>
      <c r="H1268" t="s">
        <v>6264</v>
      </c>
      <c r="I1268" t="s">
        <v>2612</v>
      </c>
      <c r="J1268" s="3">
        <v>25</v>
      </c>
    </row>
    <row r="1269" spans="1:10" x14ac:dyDescent="0.25">
      <c r="A1269">
        <v>2140440001</v>
      </c>
      <c r="B1269">
        <v>10</v>
      </c>
      <c r="C1269" t="s">
        <v>4712</v>
      </c>
      <c r="D1269" t="s">
        <v>4680</v>
      </c>
      <c r="E1269" s="3">
        <v>12</v>
      </c>
      <c r="F1269" t="s">
        <v>993</v>
      </c>
      <c r="G1269">
        <v>2410290706</v>
      </c>
      <c r="H1269" t="s">
        <v>5813</v>
      </c>
      <c r="I1269" t="s">
        <v>2612</v>
      </c>
      <c r="J1269" s="3">
        <v>12</v>
      </c>
    </row>
    <row r="1270" spans="1:10" x14ac:dyDescent="0.25">
      <c r="A1270">
        <v>2140440001</v>
      </c>
      <c r="B1270">
        <v>20</v>
      </c>
      <c r="C1270" t="s">
        <v>4712</v>
      </c>
      <c r="D1270" t="s">
        <v>4680</v>
      </c>
      <c r="E1270" s="3">
        <v>12</v>
      </c>
      <c r="F1270" t="s">
        <v>993</v>
      </c>
      <c r="G1270">
        <v>2500070583</v>
      </c>
      <c r="H1270" t="s">
        <v>6371</v>
      </c>
      <c r="I1270" t="s">
        <v>2612</v>
      </c>
      <c r="J1270" s="3">
        <v>12</v>
      </c>
    </row>
    <row r="1271" spans="1:10" x14ac:dyDescent="0.25">
      <c r="A1271">
        <v>2140440001</v>
      </c>
      <c r="B1271">
        <v>30</v>
      </c>
      <c r="C1271" t="s">
        <v>4712</v>
      </c>
      <c r="D1271" t="s">
        <v>4680</v>
      </c>
      <c r="E1271" s="3">
        <v>12</v>
      </c>
      <c r="F1271" t="s">
        <v>993</v>
      </c>
      <c r="G1271">
        <v>2500090080</v>
      </c>
      <c r="H1271" t="s">
        <v>6443</v>
      </c>
      <c r="I1271" t="s">
        <v>2612</v>
      </c>
      <c r="J1271" s="3">
        <v>12</v>
      </c>
    </row>
    <row r="1272" spans="1:10" x14ac:dyDescent="0.25">
      <c r="A1272">
        <v>2140440002</v>
      </c>
      <c r="B1272">
        <v>10</v>
      </c>
      <c r="C1272" t="s">
        <v>4713</v>
      </c>
      <c r="D1272" t="s">
        <v>4680</v>
      </c>
      <c r="E1272" s="3">
        <v>12</v>
      </c>
      <c r="F1272" t="s">
        <v>993</v>
      </c>
      <c r="G1272">
        <v>2410290707</v>
      </c>
      <c r="H1272" t="s">
        <v>5814</v>
      </c>
      <c r="I1272" t="s">
        <v>2612</v>
      </c>
      <c r="J1272" s="3">
        <v>12</v>
      </c>
    </row>
    <row r="1273" spans="1:10" x14ac:dyDescent="0.25">
      <c r="A1273">
        <v>2140440002</v>
      </c>
      <c r="B1273">
        <v>20</v>
      </c>
      <c r="C1273" t="s">
        <v>4713</v>
      </c>
      <c r="D1273" t="s">
        <v>4680</v>
      </c>
      <c r="E1273" s="3">
        <v>12</v>
      </c>
      <c r="F1273" t="s">
        <v>993</v>
      </c>
      <c r="G1273">
        <v>2500070584</v>
      </c>
      <c r="H1273" t="s">
        <v>6372</v>
      </c>
      <c r="I1273" t="s">
        <v>2612</v>
      </c>
      <c r="J1273" s="3">
        <v>12</v>
      </c>
    </row>
    <row r="1274" spans="1:10" x14ac:dyDescent="0.25">
      <c r="A1274">
        <v>2140440002</v>
      </c>
      <c r="B1274">
        <v>30</v>
      </c>
      <c r="C1274" t="s">
        <v>4713</v>
      </c>
      <c r="D1274" t="s">
        <v>4680</v>
      </c>
      <c r="E1274" s="3">
        <v>12</v>
      </c>
      <c r="F1274" t="s">
        <v>993</v>
      </c>
      <c r="G1274">
        <v>2500090080</v>
      </c>
      <c r="H1274" t="s">
        <v>6443</v>
      </c>
      <c r="I1274" t="s">
        <v>2612</v>
      </c>
      <c r="J1274" s="3">
        <v>12</v>
      </c>
    </row>
    <row r="1275" spans="1:10" x14ac:dyDescent="0.25">
      <c r="A1275">
        <v>2140440003</v>
      </c>
      <c r="B1275">
        <v>10</v>
      </c>
      <c r="C1275" t="s">
        <v>4714</v>
      </c>
      <c r="D1275" t="s">
        <v>4680</v>
      </c>
      <c r="E1275" s="3">
        <v>12</v>
      </c>
      <c r="F1275" t="s">
        <v>993</v>
      </c>
      <c r="G1275">
        <v>2410290703</v>
      </c>
      <c r="H1275" t="s">
        <v>8309</v>
      </c>
      <c r="I1275" t="s">
        <v>2612</v>
      </c>
      <c r="J1275" s="3">
        <v>12</v>
      </c>
    </row>
    <row r="1276" spans="1:10" x14ac:dyDescent="0.25">
      <c r="A1276">
        <v>2140440003</v>
      </c>
      <c r="B1276">
        <v>20</v>
      </c>
      <c r="C1276" t="s">
        <v>4714</v>
      </c>
      <c r="D1276" t="s">
        <v>4680</v>
      </c>
      <c r="E1276" s="3">
        <v>12</v>
      </c>
      <c r="F1276" t="s">
        <v>993</v>
      </c>
      <c r="G1276">
        <v>2500070585</v>
      </c>
      <c r="H1276" t="s">
        <v>6373</v>
      </c>
      <c r="I1276" t="s">
        <v>2612</v>
      </c>
      <c r="J1276" s="3">
        <v>12</v>
      </c>
    </row>
    <row r="1277" spans="1:10" x14ac:dyDescent="0.25">
      <c r="A1277">
        <v>2140440003</v>
      </c>
      <c r="B1277">
        <v>30</v>
      </c>
      <c r="C1277" t="s">
        <v>4714</v>
      </c>
      <c r="D1277" t="s">
        <v>4680</v>
      </c>
      <c r="E1277" s="3">
        <v>12</v>
      </c>
      <c r="F1277" t="s">
        <v>993</v>
      </c>
      <c r="G1277">
        <v>2500090080</v>
      </c>
      <c r="H1277" t="s">
        <v>6443</v>
      </c>
      <c r="I1277" t="s">
        <v>2612</v>
      </c>
      <c r="J1277" s="3">
        <v>12</v>
      </c>
    </row>
    <row r="1278" spans="1:10" x14ac:dyDescent="0.25">
      <c r="A1278">
        <v>2140440004</v>
      </c>
      <c r="B1278">
        <v>10</v>
      </c>
      <c r="C1278" t="s">
        <v>4715</v>
      </c>
      <c r="D1278" t="s">
        <v>4680</v>
      </c>
      <c r="E1278" s="3">
        <v>12</v>
      </c>
      <c r="F1278" t="s">
        <v>993</v>
      </c>
      <c r="G1278">
        <v>2410290704</v>
      </c>
      <c r="H1278" t="s">
        <v>5811</v>
      </c>
      <c r="I1278" t="s">
        <v>2612</v>
      </c>
      <c r="J1278" s="3">
        <v>12</v>
      </c>
    </row>
    <row r="1279" spans="1:10" x14ac:dyDescent="0.25">
      <c r="A1279">
        <v>2140440004</v>
      </c>
      <c r="B1279">
        <v>20</v>
      </c>
      <c r="C1279" t="s">
        <v>4715</v>
      </c>
      <c r="D1279" t="s">
        <v>4680</v>
      </c>
      <c r="E1279" s="3">
        <v>12</v>
      </c>
      <c r="F1279" t="s">
        <v>993</v>
      </c>
      <c r="G1279">
        <v>2500070586</v>
      </c>
      <c r="H1279" t="s">
        <v>6374</v>
      </c>
      <c r="I1279" t="s">
        <v>2612</v>
      </c>
      <c r="J1279" s="3">
        <v>12</v>
      </c>
    </row>
    <row r="1280" spans="1:10" x14ac:dyDescent="0.25">
      <c r="A1280">
        <v>2140440004</v>
      </c>
      <c r="B1280">
        <v>30</v>
      </c>
      <c r="C1280" t="s">
        <v>4715</v>
      </c>
      <c r="D1280" t="s">
        <v>4680</v>
      </c>
      <c r="E1280" s="3">
        <v>12</v>
      </c>
      <c r="F1280" t="s">
        <v>993</v>
      </c>
      <c r="G1280">
        <v>2500090080</v>
      </c>
      <c r="H1280" t="s">
        <v>6443</v>
      </c>
      <c r="I1280" t="s">
        <v>2612</v>
      </c>
      <c r="J1280" s="3">
        <v>12</v>
      </c>
    </row>
    <row r="1281" spans="1:10" x14ac:dyDescent="0.25">
      <c r="A1281">
        <v>2140440005</v>
      </c>
      <c r="B1281">
        <v>10</v>
      </c>
      <c r="C1281" t="s">
        <v>4716</v>
      </c>
      <c r="D1281" t="s">
        <v>4680</v>
      </c>
      <c r="E1281" s="3">
        <v>12</v>
      </c>
      <c r="F1281" t="s">
        <v>993</v>
      </c>
      <c r="G1281">
        <v>2410290705</v>
      </c>
      <c r="H1281" t="s">
        <v>5812</v>
      </c>
      <c r="I1281" t="s">
        <v>2612</v>
      </c>
      <c r="J1281" s="3">
        <v>12</v>
      </c>
    </row>
    <row r="1282" spans="1:10" x14ac:dyDescent="0.25">
      <c r="A1282">
        <v>2140440005</v>
      </c>
      <c r="B1282">
        <v>20</v>
      </c>
      <c r="C1282" t="s">
        <v>4716</v>
      </c>
      <c r="D1282" t="s">
        <v>4680</v>
      </c>
      <c r="E1282" s="3">
        <v>12</v>
      </c>
      <c r="F1282" t="s">
        <v>993</v>
      </c>
      <c r="G1282">
        <v>2500070587</v>
      </c>
      <c r="H1282" t="s">
        <v>6375</v>
      </c>
      <c r="I1282" t="s">
        <v>2612</v>
      </c>
      <c r="J1282" s="3">
        <v>12</v>
      </c>
    </row>
    <row r="1283" spans="1:10" x14ac:dyDescent="0.25">
      <c r="A1283">
        <v>2140440005</v>
      </c>
      <c r="B1283">
        <v>30</v>
      </c>
      <c r="C1283" t="s">
        <v>4716</v>
      </c>
      <c r="D1283" t="s">
        <v>4680</v>
      </c>
      <c r="E1283" s="3">
        <v>12</v>
      </c>
      <c r="F1283" t="s">
        <v>993</v>
      </c>
      <c r="G1283">
        <v>2500090080</v>
      </c>
      <c r="H1283" t="s">
        <v>6443</v>
      </c>
      <c r="I1283" t="s">
        <v>2612</v>
      </c>
      <c r="J1283" s="3">
        <v>12</v>
      </c>
    </row>
    <row r="1284" spans="1:10" x14ac:dyDescent="0.25">
      <c r="A1284">
        <v>2140440006</v>
      </c>
      <c r="B1284">
        <v>10</v>
      </c>
      <c r="C1284" t="s">
        <v>4717</v>
      </c>
      <c r="D1284" t="s">
        <v>4680</v>
      </c>
      <c r="E1284" s="3">
        <v>12</v>
      </c>
      <c r="F1284" t="s">
        <v>993</v>
      </c>
      <c r="G1284">
        <v>2410290708</v>
      </c>
      <c r="H1284" t="s">
        <v>8310</v>
      </c>
      <c r="I1284" t="s">
        <v>2612</v>
      </c>
      <c r="J1284" s="3">
        <v>12</v>
      </c>
    </row>
    <row r="1285" spans="1:10" x14ac:dyDescent="0.25">
      <c r="A1285">
        <v>2140440006</v>
      </c>
      <c r="B1285">
        <v>20</v>
      </c>
      <c r="C1285" t="s">
        <v>4717</v>
      </c>
      <c r="D1285" t="s">
        <v>4680</v>
      </c>
      <c r="E1285" s="3">
        <v>12</v>
      </c>
      <c r="F1285" t="s">
        <v>993</v>
      </c>
      <c r="G1285">
        <v>2500070588</v>
      </c>
      <c r="H1285" t="s">
        <v>6376</v>
      </c>
      <c r="I1285" t="s">
        <v>2612</v>
      </c>
      <c r="J1285" s="3">
        <v>12</v>
      </c>
    </row>
    <row r="1286" spans="1:10" x14ac:dyDescent="0.25">
      <c r="A1286">
        <v>2140440006</v>
      </c>
      <c r="B1286">
        <v>30</v>
      </c>
      <c r="C1286" t="s">
        <v>4717</v>
      </c>
      <c r="D1286" t="s">
        <v>4680</v>
      </c>
      <c r="E1286" s="3">
        <v>12</v>
      </c>
      <c r="F1286" t="s">
        <v>993</v>
      </c>
      <c r="G1286">
        <v>2500090080</v>
      </c>
      <c r="H1286" t="s">
        <v>6443</v>
      </c>
      <c r="I1286" t="s">
        <v>2612</v>
      </c>
      <c r="J1286" s="3">
        <v>12</v>
      </c>
    </row>
    <row r="1287" spans="1:10" x14ac:dyDescent="0.25">
      <c r="A1287">
        <v>2140440007</v>
      </c>
      <c r="B1287">
        <v>10</v>
      </c>
      <c r="C1287" t="s">
        <v>4718</v>
      </c>
      <c r="D1287" t="s">
        <v>4680</v>
      </c>
      <c r="E1287" s="3">
        <v>12</v>
      </c>
      <c r="F1287" t="s">
        <v>993</v>
      </c>
      <c r="G1287">
        <v>2410290709</v>
      </c>
      <c r="H1287" t="s">
        <v>5815</v>
      </c>
      <c r="I1287" t="s">
        <v>2612</v>
      </c>
      <c r="J1287" s="3">
        <v>12</v>
      </c>
    </row>
    <row r="1288" spans="1:10" x14ac:dyDescent="0.25">
      <c r="A1288">
        <v>2140440007</v>
      </c>
      <c r="B1288">
        <v>20</v>
      </c>
      <c r="C1288" t="s">
        <v>4718</v>
      </c>
      <c r="D1288" t="s">
        <v>4680</v>
      </c>
      <c r="E1288" s="3">
        <v>12</v>
      </c>
      <c r="F1288" t="s">
        <v>993</v>
      </c>
      <c r="G1288">
        <v>2500070589</v>
      </c>
      <c r="H1288" t="s">
        <v>6377</v>
      </c>
      <c r="I1288" t="s">
        <v>2612</v>
      </c>
      <c r="J1288" s="3">
        <v>12</v>
      </c>
    </row>
    <row r="1289" spans="1:10" x14ac:dyDescent="0.25">
      <c r="A1289">
        <v>2140440007</v>
      </c>
      <c r="B1289">
        <v>30</v>
      </c>
      <c r="C1289" t="s">
        <v>4718</v>
      </c>
      <c r="D1289" t="s">
        <v>4680</v>
      </c>
      <c r="E1289" s="3">
        <v>12</v>
      </c>
      <c r="F1289" t="s">
        <v>993</v>
      </c>
      <c r="G1289">
        <v>2500090080</v>
      </c>
      <c r="H1289" t="s">
        <v>6443</v>
      </c>
      <c r="I1289" t="s">
        <v>2612</v>
      </c>
      <c r="J1289" s="3">
        <v>12</v>
      </c>
    </row>
    <row r="1290" spans="1:10" x14ac:dyDescent="0.25">
      <c r="A1290">
        <v>2140440008</v>
      </c>
      <c r="B1290">
        <v>10</v>
      </c>
      <c r="C1290" t="s">
        <v>4719</v>
      </c>
      <c r="D1290" t="s">
        <v>4680</v>
      </c>
      <c r="E1290" s="3">
        <v>12</v>
      </c>
      <c r="F1290" t="s">
        <v>993</v>
      </c>
      <c r="G1290">
        <v>2410290710</v>
      </c>
      <c r="H1290" t="s">
        <v>8311</v>
      </c>
      <c r="I1290" t="s">
        <v>2612</v>
      </c>
      <c r="J1290" s="3">
        <v>12</v>
      </c>
    </row>
    <row r="1291" spans="1:10" x14ac:dyDescent="0.25">
      <c r="A1291">
        <v>2140440008</v>
      </c>
      <c r="B1291">
        <v>20</v>
      </c>
      <c r="C1291" t="s">
        <v>4719</v>
      </c>
      <c r="D1291" t="s">
        <v>4680</v>
      </c>
      <c r="E1291" s="3">
        <v>12</v>
      </c>
      <c r="F1291" t="s">
        <v>993</v>
      </c>
      <c r="G1291">
        <v>2500070590</v>
      </c>
      <c r="H1291" t="s">
        <v>6378</v>
      </c>
      <c r="I1291" t="s">
        <v>2612</v>
      </c>
      <c r="J1291" s="3">
        <v>12</v>
      </c>
    </row>
    <row r="1292" spans="1:10" x14ac:dyDescent="0.25">
      <c r="A1292">
        <v>2140440008</v>
      </c>
      <c r="B1292">
        <v>30</v>
      </c>
      <c r="C1292" t="s">
        <v>4719</v>
      </c>
      <c r="D1292" t="s">
        <v>4680</v>
      </c>
      <c r="E1292" s="3">
        <v>12</v>
      </c>
      <c r="F1292" t="s">
        <v>993</v>
      </c>
      <c r="G1292">
        <v>2500090080</v>
      </c>
      <c r="H1292" t="s">
        <v>6443</v>
      </c>
      <c r="I1292" t="s">
        <v>2612</v>
      </c>
      <c r="J1292" s="3">
        <v>12</v>
      </c>
    </row>
    <row r="1293" spans="1:10" x14ac:dyDescent="0.25">
      <c r="A1293">
        <v>2140440009</v>
      </c>
      <c r="B1293">
        <v>10</v>
      </c>
      <c r="C1293" t="s">
        <v>4720</v>
      </c>
      <c r="D1293" t="s">
        <v>4680</v>
      </c>
      <c r="E1293" s="3">
        <v>12</v>
      </c>
      <c r="F1293" t="s">
        <v>993</v>
      </c>
      <c r="G1293">
        <v>2410290711</v>
      </c>
      <c r="H1293" t="s">
        <v>5816</v>
      </c>
      <c r="I1293" t="s">
        <v>2612</v>
      </c>
      <c r="J1293" s="3">
        <v>12</v>
      </c>
    </row>
    <row r="1294" spans="1:10" x14ac:dyDescent="0.25">
      <c r="A1294">
        <v>2140440009</v>
      </c>
      <c r="B1294">
        <v>20</v>
      </c>
      <c r="C1294" t="s">
        <v>4720</v>
      </c>
      <c r="D1294" t="s">
        <v>4680</v>
      </c>
      <c r="E1294" s="3">
        <v>12</v>
      </c>
      <c r="F1294" t="s">
        <v>993</v>
      </c>
      <c r="G1294">
        <v>2500070591</v>
      </c>
      <c r="H1294" t="s">
        <v>6379</v>
      </c>
      <c r="I1294" t="s">
        <v>2612</v>
      </c>
      <c r="J1294" s="3">
        <v>12</v>
      </c>
    </row>
    <row r="1295" spans="1:10" x14ac:dyDescent="0.25">
      <c r="A1295">
        <v>2140440009</v>
      </c>
      <c r="B1295">
        <v>30</v>
      </c>
      <c r="C1295" t="s">
        <v>4720</v>
      </c>
      <c r="D1295" t="s">
        <v>4680</v>
      </c>
      <c r="E1295" s="3">
        <v>12</v>
      </c>
      <c r="F1295" t="s">
        <v>993</v>
      </c>
      <c r="G1295">
        <v>2500090080</v>
      </c>
      <c r="H1295" t="s">
        <v>6443</v>
      </c>
      <c r="I1295" t="s">
        <v>2612</v>
      </c>
      <c r="J1295" s="3">
        <v>12</v>
      </c>
    </row>
    <row r="1296" spans="1:10" x14ac:dyDescent="0.25">
      <c r="A1296">
        <v>2140440010</v>
      </c>
      <c r="B1296">
        <v>10</v>
      </c>
      <c r="C1296" t="s">
        <v>4721</v>
      </c>
      <c r="D1296" t="s">
        <v>4680</v>
      </c>
      <c r="E1296" s="3">
        <v>12</v>
      </c>
      <c r="F1296" t="s">
        <v>993</v>
      </c>
      <c r="G1296">
        <v>2410290712</v>
      </c>
      <c r="H1296" t="s">
        <v>5817</v>
      </c>
      <c r="I1296" t="s">
        <v>2612</v>
      </c>
      <c r="J1296" s="3">
        <v>12</v>
      </c>
    </row>
    <row r="1297" spans="1:10" x14ac:dyDescent="0.25">
      <c r="A1297">
        <v>2140440010</v>
      </c>
      <c r="B1297">
        <v>20</v>
      </c>
      <c r="C1297" t="s">
        <v>4721</v>
      </c>
      <c r="D1297" t="s">
        <v>4680</v>
      </c>
      <c r="E1297" s="3">
        <v>12</v>
      </c>
      <c r="F1297" t="s">
        <v>993</v>
      </c>
      <c r="G1297">
        <v>2500070592</v>
      </c>
      <c r="H1297" t="s">
        <v>6380</v>
      </c>
      <c r="I1297" t="s">
        <v>2612</v>
      </c>
      <c r="J1297" s="3">
        <v>12</v>
      </c>
    </row>
    <row r="1298" spans="1:10" x14ac:dyDescent="0.25">
      <c r="A1298">
        <v>2140440010</v>
      </c>
      <c r="B1298">
        <v>30</v>
      </c>
      <c r="C1298" t="s">
        <v>4721</v>
      </c>
      <c r="D1298" t="s">
        <v>4680</v>
      </c>
      <c r="E1298" s="3">
        <v>12</v>
      </c>
      <c r="F1298" t="s">
        <v>993</v>
      </c>
      <c r="G1298">
        <v>2500090080</v>
      </c>
      <c r="H1298" t="s">
        <v>6443</v>
      </c>
      <c r="I1298" t="s">
        <v>2612</v>
      </c>
      <c r="J1298" s="3">
        <v>12</v>
      </c>
    </row>
    <row r="1299" spans="1:10" x14ac:dyDescent="0.25">
      <c r="A1299">
        <v>2140440011</v>
      </c>
      <c r="B1299">
        <v>10</v>
      </c>
      <c r="C1299" t="s">
        <v>4722</v>
      </c>
      <c r="D1299" t="s">
        <v>4680</v>
      </c>
      <c r="E1299" s="3">
        <v>12</v>
      </c>
      <c r="F1299" t="s">
        <v>993</v>
      </c>
      <c r="G1299">
        <v>2410290713</v>
      </c>
      <c r="H1299" t="s">
        <v>5818</v>
      </c>
      <c r="I1299" t="s">
        <v>2612</v>
      </c>
      <c r="J1299" s="3">
        <v>12</v>
      </c>
    </row>
    <row r="1300" spans="1:10" x14ac:dyDescent="0.25">
      <c r="A1300">
        <v>2140440011</v>
      </c>
      <c r="B1300">
        <v>20</v>
      </c>
      <c r="C1300" t="s">
        <v>4722</v>
      </c>
      <c r="D1300" t="s">
        <v>4680</v>
      </c>
      <c r="E1300" s="3">
        <v>12</v>
      </c>
      <c r="F1300" t="s">
        <v>993</v>
      </c>
      <c r="G1300">
        <v>2500070593</v>
      </c>
      <c r="H1300" t="s">
        <v>6381</v>
      </c>
      <c r="I1300" t="s">
        <v>2612</v>
      </c>
      <c r="J1300" s="3">
        <v>12</v>
      </c>
    </row>
    <row r="1301" spans="1:10" x14ac:dyDescent="0.25">
      <c r="A1301">
        <v>2140440011</v>
      </c>
      <c r="B1301">
        <v>30</v>
      </c>
      <c r="C1301" t="s">
        <v>4722</v>
      </c>
      <c r="D1301" t="s">
        <v>4680</v>
      </c>
      <c r="E1301" s="3">
        <v>12</v>
      </c>
      <c r="F1301" t="s">
        <v>993</v>
      </c>
      <c r="G1301">
        <v>2500090080</v>
      </c>
      <c r="H1301" t="s">
        <v>6443</v>
      </c>
      <c r="I1301" t="s">
        <v>2612</v>
      </c>
      <c r="J1301" s="3">
        <v>12</v>
      </c>
    </row>
    <row r="1302" spans="1:10" x14ac:dyDescent="0.25">
      <c r="A1302">
        <v>2140440012</v>
      </c>
      <c r="B1302">
        <v>10</v>
      </c>
      <c r="C1302" t="s">
        <v>4723</v>
      </c>
      <c r="D1302" t="s">
        <v>4680</v>
      </c>
      <c r="E1302" s="3">
        <v>12</v>
      </c>
      <c r="F1302" t="s">
        <v>993</v>
      </c>
      <c r="G1302">
        <v>2410290714</v>
      </c>
      <c r="H1302" t="s">
        <v>5819</v>
      </c>
      <c r="I1302" t="s">
        <v>2612</v>
      </c>
      <c r="J1302" s="3">
        <v>12</v>
      </c>
    </row>
    <row r="1303" spans="1:10" x14ac:dyDescent="0.25">
      <c r="A1303">
        <v>2140440012</v>
      </c>
      <c r="B1303">
        <v>20</v>
      </c>
      <c r="C1303" t="s">
        <v>4723</v>
      </c>
      <c r="D1303" t="s">
        <v>4680</v>
      </c>
      <c r="E1303" s="3">
        <v>12</v>
      </c>
      <c r="F1303" t="s">
        <v>993</v>
      </c>
      <c r="G1303">
        <v>2500070594</v>
      </c>
      <c r="H1303" t="s">
        <v>6382</v>
      </c>
      <c r="I1303" t="s">
        <v>2612</v>
      </c>
      <c r="J1303" s="3">
        <v>12</v>
      </c>
    </row>
    <row r="1304" spans="1:10" x14ac:dyDescent="0.25">
      <c r="A1304">
        <v>2140440012</v>
      </c>
      <c r="B1304">
        <v>30</v>
      </c>
      <c r="C1304" t="s">
        <v>4723</v>
      </c>
      <c r="D1304" t="s">
        <v>4680</v>
      </c>
      <c r="E1304" s="3">
        <v>12</v>
      </c>
      <c r="F1304" t="s">
        <v>993</v>
      </c>
      <c r="G1304">
        <v>2500090080</v>
      </c>
      <c r="H1304" t="s">
        <v>6443</v>
      </c>
      <c r="I1304" t="s">
        <v>2612</v>
      </c>
      <c r="J1304" s="3">
        <v>12</v>
      </c>
    </row>
    <row r="1305" spans="1:10" x14ac:dyDescent="0.25">
      <c r="A1305">
        <v>2140440013</v>
      </c>
      <c r="B1305">
        <v>10</v>
      </c>
      <c r="C1305" t="s">
        <v>4724</v>
      </c>
      <c r="D1305" t="s">
        <v>4680</v>
      </c>
      <c r="E1305" s="3">
        <v>12</v>
      </c>
      <c r="F1305" t="s">
        <v>993</v>
      </c>
      <c r="G1305">
        <v>2410290715</v>
      </c>
      <c r="H1305" t="s">
        <v>8312</v>
      </c>
      <c r="I1305" t="s">
        <v>2612</v>
      </c>
      <c r="J1305" s="3">
        <v>12</v>
      </c>
    </row>
    <row r="1306" spans="1:10" x14ac:dyDescent="0.25">
      <c r="A1306">
        <v>2140440013</v>
      </c>
      <c r="B1306">
        <v>20</v>
      </c>
      <c r="C1306" t="s">
        <v>4724</v>
      </c>
      <c r="D1306" t="s">
        <v>4680</v>
      </c>
      <c r="E1306" s="3">
        <v>12</v>
      </c>
      <c r="F1306" t="s">
        <v>993</v>
      </c>
      <c r="G1306">
        <v>2500070595</v>
      </c>
      <c r="H1306" t="s">
        <v>6383</v>
      </c>
      <c r="I1306" t="s">
        <v>2612</v>
      </c>
      <c r="J1306" s="3">
        <v>12</v>
      </c>
    </row>
    <row r="1307" spans="1:10" x14ac:dyDescent="0.25">
      <c r="A1307">
        <v>2140440013</v>
      </c>
      <c r="B1307">
        <v>30</v>
      </c>
      <c r="C1307" t="s">
        <v>4724</v>
      </c>
      <c r="D1307" t="s">
        <v>4680</v>
      </c>
      <c r="E1307" s="3">
        <v>12</v>
      </c>
      <c r="F1307" t="s">
        <v>993</v>
      </c>
      <c r="G1307">
        <v>2500090080</v>
      </c>
      <c r="H1307" t="s">
        <v>6443</v>
      </c>
      <c r="I1307" t="s">
        <v>2612</v>
      </c>
      <c r="J1307" s="3">
        <v>12</v>
      </c>
    </row>
    <row r="1308" spans="1:10" x14ac:dyDescent="0.25">
      <c r="A1308">
        <v>2140440014</v>
      </c>
      <c r="B1308">
        <v>10</v>
      </c>
      <c r="C1308" t="s">
        <v>4725</v>
      </c>
      <c r="D1308" t="s">
        <v>4680</v>
      </c>
      <c r="E1308" s="3">
        <v>12</v>
      </c>
      <c r="F1308" t="s">
        <v>993</v>
      </c>
      <c r="G1308">
        <v>2410290702</v>
      </c>
      <c r="H1308" t="s">
        <v>8313</v>
      </c>
      <c r="I1308" t="s">
        <v>2612</v>
      </c>
      <c r="J1308" s="3">
        <v>12</v>
      </c>
    </row>
    <row r="1309" spans="1:10" x14ac:dyDescent="0.25">
      <c r="A1309">
        <v>2140440014</v>
      </c>
      <c r="B1309">
        <v>20</v>
      </c>
      <c r="C1309" t="s">
        <v>4725</v>
      </c>
      <c r="D1309" t="s">
        <v>4680</v>
      </c>
      <c r="E1309" s="3">
        <v>12</v>
      </c>
      <c r="F1309" t="s">
        <v>993</v>
      </c>
      <c r="G1309">
        <v>2500070596</v>
      </c>
      <c r="H1309" t="s">
        <v>6384</v>
      </c>
      <c r="I1309" t="s">
        <v>2612</v>
      </c>
      <c r="J1309" s="3">
        <v>12</v>
      </c>
    </row>
    <row r="1310" spans="1:10" x14ac:dyDescent="0.25">
      <c r="A1310">
        <v>2140440014</v>
      </c>
      <c r="B1310">
        <v>30</v>
      </c>
      <c r="C1310" t="s">
        <v>4725</v>
      </c>
      <c r="D1310" t="s">
        <v>4680</v>
      </c>
      <c r="E1310" s="3">
        <v>12</v>
      </c>
      <c r="F1310" t="s">
        <v>993</v>
      </c>
      <c r="G1310">
        <v>2500090080</v>
      </c>
      <c r="H1310" t="s">
        <v>6443</v>
      </c>
      <c r="I1310" t="s">
        <v>2612</v>
      </c>
      <c r="J1310" s="3">
        <v>12</v>
      </c>
    </row>
    <row r="1311" spans="1:10" x14ac:dyDescent="0.25">
      <c r="A1311">
        <v>2140440015</v>
      </c>
      <c r="B1311">
        <v>10</v>
      </c>
      <c r="C1311" t="s">
        <v>4726</v>
      </c>
      <c r="D1311" t="s">
        <v>4680</v>
      </c>
      <c r="E1311" s="3">
        <v>12</v>
      </c>
      <c r="F1311" t="s">
        <v>993</v>
      </c>
      <c r="G1311">
        <v>2410290716</v>
      </c>
      <c r="H1311" t="s">
        <v>5820</v>
      </c>
      <c r="I1311" t="s">
        <v>2612</v>
      </c>
      <c r="J1311" s="3">
        <v>12</v>
      </c>
    </row>
    <row r="1312" spans="1:10" x14ac:dyDescent="0.25">
      <c r="A1312">
        <v>2140440015</v>
      </c>
      <c r="B1312">
        <v>20</v>
      </c>
      <c r="C1312" t="s">
        <v>4726</v>
      </c>
      <c r="D1312" t="s">
        <v>4680</v>
      </c>
      <c r="E1312" s="3">
        <v>12</v>
      </c>
      <c r="F1312" t="s">
        <v>993</v>
      </c>
      <c r="G1312">
        <v>2500070597</v>
      </c>
      <c r="H1312" t="s">
        <v>6385</v>
      </c>
      <c r="I1312" t="s">
        <v>2612</v>
      </c>
      <c r="J1312" s="3">
        <v>12</v>
      </c>
    </row>
    <row r="1313" spans="1:10" x14ac:dyDescent="0.25">
      <c r="A1313">
        <v>2140440015</v>
      </c>
      <c r="B1313">
        <v>30</v>
      </c>
      <c r="C1313" t="s">
        <v>4726</v>
      </c>
      <c r="D1313" t="s">
        <v>4680</v>
      </c>
      <c r="E1313" s="3">
        <v>12</v>
      </c>
      <c r="F1313" t="s">
        <v>993</v>
      </c>
      <c r="G1313">
        <v>2500090080</v>
      </c>
      <c r="H1313" t="s">
        <v>6443</v>
      </c>
      <c r="I1313" t="s">
        <v>2612</v>
      </c>
      <c r="J1313" s="3">
        <v>12</v>
      </c>
    </row>
    <row r="1314" spans="1:10" x14ac:dyDescent="0.25">
      <c r="A1314">
        <v>2140440016</v>
      </c>
      <c r="B1314">
        <v>10</v>
      </c>
      <c r="C1314" t="s">
        <v>4727</v>
      </c>
      <c r="D1314" t="s">
        <v>4680</v>
      </c>
      <c r="E1314" s="3">
        <v>12</v>
      </c>
      <c r="F1314" t="s">
        <v>993</v>
      </c>
      <c r="G1314">
        <v>2410290717</v>
      </c>
      <c r="H1314" t="s">
        <v>5821</v>
      </c>
      <c r="I1314" t="s">
        <v>2612</v>
      </c>
      <c r="J1314" s="3">
        <v>12</v>
      </c>
    </row>
    <row r="1315" spans="1:10" x14ac:dyDescent="0.25">
      <c r="A1315">
        <v>2140440016</v>
      </c>
      <c r="B1315">
        <v>20</v>
      </c>
      <c r="C1315" t="s">
        <v>4727</v>
      </c>
      <c r="D1315" t="s">
        <v>4680</v>
      </c>
      <c r="E1315" s="3">
        <v>12</v>
      </c>
      <c r="F1315" t="s">
        <v>993</v>
      </c>
      <c r="G1315">
        <v>2500070598</v>
      </c>
      <c r="H1315" t="s">
        <v>6386</v>
      </c>
      <c r="I1315" t="s">
        <v>2612</v>
      </c>
      <c r="J1315" s="3">
        <v>12</v>
      </c>
    </row>
    <row r="1316" spans="1:10" x14ac:dyDescent="0.25">
      <c r="A1316">
        <v>2140440016</v>
      </c>
      <c r="B1316">
        <v>30</v>
      </c>
      <c r="C1316" t="s">
        <v>4727</v>
      </c>
      <c r="D1316" t="s">
        <v>4680</v>
      </c>
      <c r="E1316" s="3">
        <v>12</v>
      </c>
      <c r="F1316" t="s">
        <v>993</v>
      </c>
      <c r="G1316">
        <v>2500090080</v>
      </c>
      <c r="H1316" t="s">
        <v>6443</v>
      </c>
      <c r="I1316" t="s">
        <v>2612</v>
      </c>
      <c r="J1316" s="3">
        <v>12</v>
      </c>
    </row>
    <row r="1317" spans="1:10" x14ac:dyDescent="0.25">
      <c r="A1317">
        <v>2140440017</v>
      </c>
      <c r="B1317">
        <v>10</v>
      </c>
      <c r="C1317" t="s">
        <v>4728</v>
      </c>
      <c r="D1317" t="s">
        <v>4680</v>
      </c>
      <c r="E1317" s="3">
        <v>12</v>
      </c>
      <c r="F1317" t="s">
        <v>993</v>
      </c>
      <c r="G1317">
        <v>2410290718</v>
      </c>
      <c r="H1317" t="s">
        <v>5822</v>
      </c>
      <c r="I1317" t="s">
        <v>2612</v>
      </c>
      <c r="J1317" s="3">
        <v>12</v>
      </c>
    </row>
    <row r="1318" spans="1:10" x14ac:dyDescent="0.25">
      <c r="A1318">
        <v>2140440017</v>
      </c>
      <c r="B1318">
        <v>20</v>
      </c>
      <c r="C1318" t="s">
        <v>4728</v>
      </c>
      <c r="D1318" t="s">
        <v>4680</v>
      </c>
      <c r="E1318" s="3">
        <v>12</v>
      </c>
      <c r="F1318" t="s">
        <v>993</v>
      </c>
      <c r="G1318">
        <v>2500070599</v>
      </c>
      <c r="H1318" t="s">
        <v>6387</v>
      </c>
      <c r="I1318" t="s">
        <v>2612</v>
      </c>
      <c r="J1318" s="3">
        <v>12</v>
      </c>
    </row>
    <row r="1319" spans="1:10" x14ac:dyDescent="0.25">
      <c r="A1319">
        <v>2140440017</v>
      </c>
      <c r="B1319">
        <v>30</v>
      </c>
      <c r="C1319" t="s">
        <v>4728</v>
      </c>
      <c r="D1319" t="s">
        <v>4680</v>
      </c>
      <c r="E1319" s="3">
        <v>12</v>
      </c>
      <c r="F1319" t="s">
        <v>993</v>
      </c>
      <c r="G1319">
        <v>2500090080</v>
      </c>
      <c r="H1319" t="s">
        <v>6443</v>
      </c>
      <c r="I1319" t="s">
        <v>2612</v>
      </c>
      <c r="J1319" s="3">
        <v>12</v>
      </c>
    </row>
    <row r="1320" spans="1:10" x14ac:dyDescent="0.25">
      <c r="A1320">
        <v>2140440018</v>
      </c>
      <c r="B1320">
        <v>10</v>
      </c>
      <c r="C1320" t="s">
        <v>4729</v>
      </c>
      <c r="D1320" t="s">
        <v>4680</v>
      </c>
      <c r="E1320" s="3">
        <v>12</v>
      </c>
      <c r="F1320" t="s">
        <v>993</v>
      </c>
      <c r="G1320">
        <v>2410290719</v>
      </c>
      <c r="H1320" t="s">
        <v>8314</v>
      </c>
      <c r="I1320" t="s">
        <v>2612</v>
      </c>
      <c r="J1320" s="3">
        <v>12</v>
      </c>
    </row>
    <row r="1321" spans="1:10" x14ac:dyDescent="0.25">
      <c r="A1321">
        <v>2140440018</v>
      </c>
      <c r="B1321">
        <v>20</v>
      </c>
      <c r="C1321" t="s">
        <v>4729</v>
      </c>
      <c r="D1321" t="s">
        <v>4680</v>
      </c>
      <c r="E1321" s="3">
        <v>12</v>
      </c>
      <c r="F1321" t="s">
        <v>993</v>
      </c>
      <c r="G1321">
        <v>2500070600</v>
      </c>
      <c r="H1321" t="s">
        <v>6388</v>
      </c>
      <c r="I1321" t="s">
        <v>2612</v>
      </c>
      <c r="J1321" s="3">
        <v>12</v>
      </c>
    </row>
    <row r="1322" spans="1:10" x14ac:dyDescent="0.25">
      <c r="A1322">
        <v>2140440018</v>
      </c>
      <c r="B1322">
        <v>30</v>
      </c>
      <c r="C1322" t="s">
        <v>4729</v>
      </c>
      <c r="D1322" t="s">
        <v>4680</v>
      </c>
      <c r="E1322" s="3">
        <v>12</v>
      </c>
      <c r="F1322" t="s">
        <v>993</v>
      </c>
      <c r="G1322">
        <v>2500090080</v>
      </c>
      <c r="H1322" t="s">
        <v>6443</v>
      </c>
      <c r="I1322" t="s">
        <v>2612</v>
      </c>
      <c r="J1322" s="3">
        <v>12</v>
      </c>
    </row>
    <row r="1323" spans="1:10" x14ac:dyDescent="0.25">
      <c r="A1323">
        <v>2140440019</v>
      </c>
      <c r="B1323">
        <v>10</v>
      </c>
      <c r="C1323" t="s">
        <v>4730</v>
      </c>
      <c r="D1323" t="s">
        <v>4680</v>
      </c>
      <c r="E1323" s="3">
        <v>12</v>
      </c>
      <c r="F1323" t="s">
        <v>993</v>
      </c>
      <c r="G1323">
        <v>2410290720</v>
      </c>
      <c r="H1323" t="s">
        <v>8315</v>
      </c>
      <c r="I1323" t="s">
        <v>2612</v>
      </c>
      <c r="J1323" s="3">
        <v>12</v>
      </c>
    </row>
    <row r="1324" spans="1:10" x14ac:dyDescent="0.25">
      <c r="A1324">
        <v>2140440019</v>
      </c>
      <c r="B1324">
        <v>20</v>
      </c>
      <c r="C1324" t="s">
        <v>4730</v>
      </c>
      <c r="D1324" t="s">
        <v>4680</v>
      </c>
      <c r="E1324" s="3">
        <v>12</v>
      </c>
      <c r="F1324" t="s">
        <v>993</v>
      </c>
      <c r="G1324">
        <v>2500070601</v>
      </c>
      <c r="H1324" t="s">
        <v>6389</v>
      </c>
      <c r="I1324" t="s">
        <v>2612</v>
      </c>
      <c r="J1324" s="3">
        <v>12</v>
      </c>
    </row>
    <row r="1325" spans="1:10" x14ac:dyDescent="0.25">
      <c r="A1325">
        <v>2140440019</v>
      </c>
      <c r="B1325">
        <v>30</v>
      </c>
      <c r="C1325" t="s">
        <v>4730</v>
      </c>
      <c r="D1325" t="s">
        <v>4680</v>
      </c>
      <c r="E1325" s="3">
        <v>12</v>
      </c>
      <c r="F1325" t="s">
        <v>993</v>
      </c>
      <c r="G1325">
        <v>2500090080</v>
      </c>
      <c r="H1325" t="s">
        <v>6443</v>
      </c>
      <c r="I1325" t="s">
        <v>2612</v>
      </c>
      <c r="J1325" s="3">
        <v>12</v>
      </c>
    </row>
    <row r="1326" spans="1:10" x14ac:dyDescent="0.25">
      <c r="A1326">
        <v>2140470001</v>
      </c>
      <c r="B1326">
        <v>10</v>
      </c>
      <c r="C1326" t="s">
        <v>2076</v>
      </c>
      <c r="D1326" t="s">
        <v>2612</v>
      </c>
      <c r="E1326" s="3">
        <v>120</v>
      </c>
      <c r="F1326" t="s">
        <v>2077</v>
      </c>
      <c r="G1326">
        <v>2410360018</v>
      </c>
      <c r="H1326" t="s">
        <v>1887</v>
      </c>
      <c r="I1326" t="s">
        <v>2612</v>
      </c>
      <c r="J1326" s="3">
        <v>120</v>
      </c>
    </row>
    <row r="1327" spans="1:10" x14ac:dyDescent="0.25">
      <c r="A1327">
        <v>2140470001</v>
      </c>
      <c r="B1327">
        <v>20</v>
      </c>
      <c r="C1327" t="s">
        <v>2076</v>
      </c>
      <c r="D1327" t="s">
        <v>2612</v>
      </c>
      <c r="E1327" s="3">
        <v>120</v>
      </c>
      <c r="F1327" t="s">
        <v>2077</v>
      </c>
      <c r="G1327">
        <v>2410360016</v>
      </c>
      <c r="H1327" t="s">
        <v>1885</v>
      </c>
      <c r="I1327" t="s">
        <v>2612</v>
      </c>
      <c r="J1327" s="3">
        <v>120</v>
      </c>
    </row>
    <row r="1328" spans="1:10" x14ac:dyDescent="0.25">
      <c r="A1328">
        <v>2140470001</v>
      </c>
      <c r="B1328">
        <v>30</v>
      </c>
      <c r="C1328" t="s">
        <v>2076</v>
      </c>
      <c r="D1328" t="s">
        <v>2612</v>
      </c>
      <c r="E1328" s="3">
        <v>120</v>
      </c>
      <c r="F1328" t="s">
        <v>2077</v>
      </c>
      <c r="G1328">
        <v>2410360017</v>
      </c>
      <c r="H1328" t="s">
        <v>1886</v>
      </c>
      <c r="I1328" t="s">
        <v>2612</v>
      </c>
      <c r="J1328" s="3">
        <v>240</v>
      </c>
    </row>
    <row r="1329" spans="1:10" x14ac:dyDescent="0.25">
      <c r="A1329">
        <v>2140470001</v>
      </c>
      <c r="B1329">
        <v>40</v>
      </c>
      <c r="C1329" t="s">
        <v>2076</v>
      </c>
      <c r="D1329" t="s">
        <v>2612</v>
      </c>
      <c r="E1329" s="3">
        <v>120</v>
      </c>
      <c r="F1329" t="s">
        <v>2077</v>
      </c>
      <c r="G1329">
        <v>2500030334</v>
      </c>
      <c r="H1329" t="s">
        <v>1934</v>
      </c>
      <c r="I1329" t="s">
        <v>2612</v>
      </c>
      <c r="J1329" s="3">
        <v>10</v>
      </c>
    </row>
    <row r="1330" spans="1:10" x14ac:dyDescent="0.25">
      <c r="A1330">
        <v>2140470002</v>
      </c>
      <c r="B1330">
        <v>10</v>
      </c>
      <c r="C1330" t="s">
        <v>2078</v>
      </c>
      <c r="D1330" t="s">
        <v>2612</v>
      </c>
      <c r="E1330" s="3">
        <v>120</v>
      </c>
      <c r="F1330" t="s">
        <v>2077</v>
      </c>
      <c r="G1330">
        <v>2410360019</v>
      </c>
      <c r="H1330" t="s">
        <v>1888</v>
      </c>
      <c r="I1330" t="s">
        <v>2612</v>
      </c>
      <c r="J1330" s="3">
        <v>120</v>
      </c>
    </row>
    <row r="1331" spans="1:10" x14ac:dyDescent="0.25">
      <c r="A1331">
        <v>2140470002</v>
      </c>
      <c r="B1331">
        <v>20</v>
      </c>
      <c r="C1331" t="s">
        <v>2078</v>
      </c>
      <c r="D1331" t="s">
        <v>2612</v>
      </c>
      <c r="E1331" s="3">
        <v>120</v>
      </c>
      <c r="F1331" t="s">
        <v>2077</v>
      </c>
      <c r="G1331">
        <v>2410360016</v>
      </c>
      <c r="H1331" t="s">
        <v>1885</v>
      </c>
      <c r="I1331" t="s">
        <v>2612</v>
      </c>
      <c r="J1331" s="3">
        <v>120</v>
      </c>
    </row>
    <row r="1332" spans="1:10" x14ac:dyDescent="0.25">
      <c r="A1332">
        <v>2140470002</v>
      </c>
      <c r="B1332">
        <v>30</v>
      </c>
      <c r="C1332" t="s">
        <v>2078</v>
      </c>
      <c r="D1332" t="s">
        <v>2612</v>
      </c>
      <c r="E1332" s="3">
        <v>120</v>
      </c>
      <c r="F1332" t="s">
        <v>2077</v>
      </c>
      <c r="G1332">
        <v>2410360017</v>
      </c>
      <c r="H1332" t="s">
        <v>1886</v>
      </c>
      <c r="I1332" t="s">
        <v>2612</v>
      </c>
      <c r="J1332" s="3">
        <v>240</v>
      </c>
    </row>
    <row r="1333" spans="1:10" x14ac:dyDescent="0.25">
      <c r="A1333">
        <v>2140470002</v>
      </c>
      <c r="B1333">
        <v>40</v>
      </c>
      <c r="C1333" t="s">
        <v>2078</v>
      </c>
      <c r="D1333" t="s">
        <v>2612</v>
      </c>
      <c r="E1333" s="3">
        <v>120</v>
      </c>
      <c r="F1333" t="s">
        <v>2077</v>
      </c>
      <c r="G1333">
        <v>2500030334</v>
      </c>
      <c r="H1333" t="s">
        <v>1934</v>
      </c>
      <c r="I1333" t="s">
        <v>2612</v>
      </c>
      <c r="J1333" s="3">
        <v>10</v>
      </c>
    </row>
    <row r="1334" spans="1:10" x14ac:dyDescent="0.25">
      <c r="A1334">
        <v>2140470003</v>
      </c>
      <c r="B1334">
        <v>10</v>
      </c>
      <c r="C1334" t="s">
        <v>2079</v>
      </c>
      <c r="D1334" t="s">
        <v>2612</v>
      </c>
      <c r="E1334" s="3">
        <v>120</v>
      </c>
      <c r="F1334" t="s">
        <v>2077</v>
      </c>
      <c r="G1334">
        <v>2410360020</v>
      </c>
      <c r="H1334" t="s">
        <v>1889</v>
      </c>
      <c r="I1334" t="s">
        <v>2612</v>
      </c>
      <c r="J1334" s="3">
        <v>120</v>
      </c>
    </row>
    <row r="1335" spans="1:10" x14ac:dyDescent="0.25">
      <c r="A1335">
        <v>2140470003</v>
      </c>
      <c r="B1335">
        <v>20</v>
      </c>
      <c r="C1335" t="s">
        <v>2079</v>
      </c>
      <c r="D1335" t="s">
        <v>2612</v>
      </c>
      <c r="E1335" s="3">
        <v>120</v>
      </c>
      <c r="F1335" t="s">
        <v>2077</v>
      </c>
      <c r="G1335">
        <v>2410360016</v>
      </c>
      <c r="H1335" t="s">
        <v>1885</v>
      </c>
      <c r="I1335" t="s">
        <v>2612</v>
      </c>
      <c r="J1335" s="3">
        <v>120</v>
      </c>
    </row>
    <row r="1336" spans="1:10" x14ac:dyDescent="0.25">
      <c r="A1336">
        <v>2140470003</v>
      </c>
      <c r="B1336">
        <v>30</v>
      </c>
      <c r="C1336" t="s">
        <v>2079</v>
      </c>
      <c r="D1336" t="s">
        <v>2612</v>
      </c>
      <c r="E1336" s="3">
        <v>120</v>
      </c>
      <c r="F1336" t="s">
        <v>2077</v>
      </c>
      <c r="G1336">
        <v>2410360017</v>
      </c>
      <c r="H1336" t="s">
        <v>1886</v>
      </c>
      <c r="I1336" t="s">
        <v>2612</v>
      </c>
      <c r="J1336" s="3">
        <v>240</v>
      </c>
    </row>
    <row r="1337" spans="1:10" x14ac:dyDescent="0.25">
      <c r="A1337">
        <v>2140470003</v>
      </c>
      <c r="B1337">
        <v>40</v>
      </c>
      <c r="C1337" t="s">
        <v>2079</v>
      </c>
      <c r="D1337" t="s">
        <v>2612</v>
      </c>
      <c r="E1337" s="3">
        <v>120</v>
      </c>
      <c r="F1337" t="s">
        <v>2077</v>
      </c>
      <c r="G1337">
        <v>2500030334</v>
      </c>
      <c r="H1337" t="s">
        <v>1934</v>
      </c>
      <c r="I1337" t="s">
        <v>2612</v>
      </c>
      <c r="J1337" s="3">
        <v>10</v>
      </c>
    </row>
    <row r="1338" spans="1:10" x14ac:dyDescent="0.25">
      <c r="A1338">
        <v>2140470004</v>
      </c>
      <c r="B1338">
        <v>10</v>
      </c>
      <c r="C1338" t="s">
        <v>2080</v>
      </c>
      <c r="D1338" t="s">
        <v>2612</v>
      </c>
      <c r="E1338" s="3">
        <v>120</v>
      </c>
      <c r="F1338" t="s">
        <v>2077</v>
      </c>
      <c r="G1338">
        <v>2410360015</v>
      </c>
      <c r="H1338" t="s">
        <v>1884</v>
      </c>
      <c r="I1338" t="s">
        <v>2612</v>
      </c>
      <c r="J1338" s="3">
        <v>120</v>
      </c>
    </row>
    <row r="1339" spans="1:10" x14ac:dyDescent="0.25">
      <c r="A1339">
        <v>2140470004</v>
      </c>
      <c r="B1339">
        <v>20</v>
      </c>
      <c r="C1339" t="s">
        <v>2080</v>
      </c>
      <c r="D1339" t="s">
        <v>2612</v>
      </c>
      <c r="E1339" s="3">
        <v>120</v>
      </c>
      <c r="F1339" t="s">
        <v>2077</v>
      </c>
      <c r="G1339">
        <v>2410360021</v>
      </c>
      <c r="H1339" t="s">
        <v>1890</v>
      </c>
      <c r="I1339" t="s">
        <v>2612</v>
      </c>
      <c r="J1339" s="3">
        <v>120</v>
      </c>
    </row>
    <row r="1340" spans="1:10" x14ac:dyDescent="0.25">
      <c r="A1340">
        <v>2140470004</v>
      </c>
      <c r="B1340">
        <v>30</v>
      </c>
      <c r="C1340" t="s">
        <v>2080</v>
      </c>
      <c r="D1340" t="s">
        <v>2612</v>
      </c>
      <c r="E1340" s="3">
        <v>120</v>
      </c>
      <c r="F1340" t="s">
        <v>2077</v>
      </c>
      <c r="G1340">
        <v>2410360017</v>
      </c>
      <c r="H1340" t="s">
        <v>1886</v>
      </c>
      <c r="I1340" t="s">
        <v>2612</v>
      </c>
      <c r="J1340" s="3">
        <v>240</v>
      </c>
    </row>
    <row r="1341" spans="1:10" x14ac:dyDescent="0.25">
      <c r="A1341">
        <v>2140470004</v>
      </c>
      <c r="B1341">
        <v>40</v>
      </c>
      <c r="C1341" t="s">
        <v>2080</v>
      </c>
      <c r="D1341" t="s">
        <v>2612</v>
      </c>
      <c r="E1341" s="3">
        <v>120</v>
      </c>
      <c r="F1341" t="s">
        <v>2077</v>
      </c>
      <c r="G1341">
        <v>2500030331</v>
      </c>
      <c r="H1341" t="s">
        <v>2015</v>
      </c>
      <c r="I1341" t="s">
        <v>2612</v>
      </c>
      <c r="J1341" s="3">
        <v>10</v>
      </c>
    </row>
    <row r="1342" spans="1:10" x14ac:dyDescent="0.25">
      <c r="A1342">
        <v>2310030008</v>
      </c>
      <c r="B1342">
        <v>10</v>
      </c>
      <c r="C1342" t="s">
        <v>2574</v>
      </c>
      <c r="D1342" t="s">
        <v>4426</v>
      </c>
      <c r="E1342" s="3">
        <v>600</v>
      </c>
      <c r="F1342" t="s">
        <v>7963</v>
      </c>
      <c r="G1342">
        <v>2410220004</v>
      </c>
      <c r="H1342" t="s">
        <v>1681</v>
      </c>
      <c r="I1342" t="s">
        <v>4426</v>
      </c>
      <c r="J1342" s="3">
        <v>8.5336367515289419E-2</v>
      </c>
    </row>
    <row r="1343" spans="1:10" x14ac:dyDescent="0.25">
      <c r="A1343">
        <v>2310030008</v>
      </c>
      <c r="B1343">
        <v>20</v>
      </c>
      <c r="C1343" t="s">
        <v>2574</v>
      </c>
      <c r="D1343" t="s">
        <v>4426</v>
      </c>
      <c r="E1343" s="3">
        <v>600</v>
      </c>
      <c r="F1343" t="s">
        <v>7963</v>
      </c>
      <c r="G1343">
        <v>2430850012</v>
      </c>
      <c r="H1343" t="s">
        <v>1669</v>
      </c>
      <c r="I1343" t="s">
        <v>4426</v>
      </c>
      <c r="J1343" s="3">
        <v>1.4507182477599201</v>
      </c>
    </row>
    <row r="1344" spans="1:10" x14ac:dyDescent="0.25">
      <c r="A1344">
        <v>2310030008</v>
      </c>
      <c r="B1344">
        <v>30</v>
      </c>
      <c r="C1344" t="s">
        <v>2574</v>
      </c>
      <c r="D1344" t="s">
        <v>4426</v>
      </c>
      <c r="E1344" s="3">
        <v>600</v>
      </c>
      <c r="F1344" t="s">
        <v>7963</v>
      </c>
      <c r="G1344">
        <v>2410210019</v>
      </c>
      <c r="H1344" t="s">
        <v>1690</v>
      </c>
      <c r="I1344" t="s">
        <v>4426</v>
      </c>
      <c r="J1344" s="3">
        <v>14.677855212629778</v>
      </c>
    </row>
    <row r="1345" spans="1:10" x14ac:dyDescent="0.25">
      <c r="A1345">
        <v>2310030008</v>
      </c>
      <c r="B1345">
        <v>40</v>
      </c>
      <c r="C1345" t="s">
        <v>2574</v>
      </c>
      <c r="D1345" t="s">
        <v>4426</v>
      </c>
      <c r="E1345" s="3">
        <v>600</v>
      </c>
      <c r="F1345" t="s">
        <v>7963</v>
      </c>
      <c r="G1345">
        <v>2430880022</v>
      </c>
      <c r="H1345" t="s">
        <v>1673</v>
      </c>
      <c r="I1345" t="s">
        <v>4426</v>
      </c>
      <c r="J1345" s="3">
        <v>2.5600910254586822</v>
      </c>
    </row>
    <row r="1346" spans="1:10" x14ac:dyDescent="0.25">
      <c r="A1346">
        <v>2310030008</v>
      </c>
      <c r="B1346">
        <v>50</v>
      </c>
      <c r="C1346" t="s">
        <v>2574</v>
      </c>
      <c r="D1346" t="s">
        <v>4426</v>
      </c>
      <c r="E1346" s="3">
        <v>600</v>
      </c>
      <c r="F1346" t="s">
        <v>7963</v>
      </c>
      <c r="G1346">
        <v>2430530010</v>
      </c>
      <c r="H1346" t="s">
        <v>1684</v>
      </c>
      <c r="I1346" t="s">
        <v>4426</v>
      </c>
      <c r="J1346" s="3">
        <v>29.355710425259556</v>
      </c>
    </row>
    <row r="1347" spans="1:10" x14ac:dyDescent="0.25">
      <c r="A1347">
        <v>2310030008</v>
      </c>
      <c r="B1347">
        <v>60</v>
      </c>
      <c r="C1347" t="s">
        <v>2574</v>
      </c>
      <c r="D1347" t="s">
        <v>4426</v>
      </c>
      <c r="E1347" s="3">
        <v>600</v>
      </c>
      <c r="F1347" t="s">
        <v>7963</v>
      </c>
      <c r="G1347">
        <v>2430620001</v>
      </c>
      <c r="H1347" t="s">
        <v>1697</v>
      </c>
      <c r="I1347" t="s">
        <v>4426</v>
      </c>
      <c r="J1347" s="3">
        <v>22.272791921490537</v>
      </c>
    </row>
    <row r="1348" spans="1:10" x14ac:dyDescent="0.25">
      <c r="A1348">
        <v>2310030008</v>
      </c>
      <c r="B1348">
        <v>70</v>
      </c>
      <c r="C1348" t="s">
        <v>2574</v>
      </c>
      <c r="D1348" t="s">
        <v>4426</v>
      </c>
      <c r="E1348" s="3">
        <v>600</v>
      </c>
      <c r="F1348" t="s">
        <v>7963</v>
      </c>
      <c r="G1348">
        <v>2430450001</v>
      </c>
      <c r="H1348" t="s">
        <v>1699</v>
      </c>
      <c r="I1348" t="s">
        <v>4426</v>
      </c>
      <c r="J1348" s="3">
        <v>29.355710425259556</v>
      </c>
    </row>
    <row r="1349" spans="1:10" x14ac:dyDescent="0.25">
      <c r="A1349">
        <v>2310030008</v>
      </c>
      <c r="B1349">
        <v>80</v>
      </c>
      <c r="C1349" t="s">
        <v>2574</v>
      </c>
      <c r="D1349" t="s">
        <v>4426</v>
      </c>
      <c r="E1349" s="3">
        <v>600</v>
      </c>
      <c r="F1349" t="s">
        <v>7963</v>
      </c>
      <c r="G1349">
        <v>2430390013</v>
      </c>
      <c r="H1349" t="s">
        <v>1687</v>
      </c>
      <c r="I1349" t="s">
        <v>4426</v>
      </c>
      <c r="J1349" s="3">
        <v>8.2799999999999994</v>
      </c>
    </row>
    <row r="1350" spans="1:10" x14ac:dyDescent="0.25">
      <c r="A1350">
        <v>2310030008</v>
      </c>
      <c r="B1350">
        <v>90</v>
      </c>
      <c r="C1350" t="s">
        <v>2574</v>
      </c>
      <c r="D1350" t="s">
        <v>4426</v>
      </c>
      <c r="E1350" s="3">
        <v>600</v>
      </c>
      <c r="F1350" t="s">
        <v>7963</v>
      </c>
      <c r="G1350">
        <v>2310030273</v>
      </c>
      <c r="H1350" t="s">
        <v>349</v>
      </c>
      <c r="I1350" t="s">
        <v>4426</v>
      </c>
      <c r="J1350" s="3">
        <v>58.626084483003829</v>
      </c>
    </row>
    <row r="1351" spans="1:10" x14ac:dyDescent="0.25">
      <c r="A1351">
        <v>2310030008</v>
      </c>
      <c r="B1351">
        <v>100</v>
      </c>
      <c r="C1351" t="s">
        <v>2574</v>
      </c>
      <c r="D1351" t="s">
        <v>4426</v>
      </c>
      <c r="E1351" s="3">
        <v>600</v>
      </c>
      <c r="F1351" t="s">
        <v>7963</v>
      </c>
      <c r="G1351">
        <v>2410210017</v>
      </c>
      <c r="H1351" t="s">
        <v>5733</v>
      </c>
      <c r="I1351" t="s">
        <v>4426</v>
      </c>
      <c r="J1351" s="3">
        <v>9.3870004266818352</v>
      </c>
    </row>
    <row r="1352" spans="1:10" x14ac:dyDescent="0.25">
      <c r="A1352">
        <v>2310030008</v>
      </c>
      <c r="B1352">
        <v>110</v>
      </c>
      <c r="C1352" t="s">
        <v>2574</v>
      </c>
      <c r="D1352" t="s">
        <v>4426</v>
      </c>
      <c r="E1352" s="3">
        <v>600</v>
      </c>
      <c r="F1352" t="s">
        <v>7963</v>
      </c>
      <c r="G1352">
        <v>2410210003</v>
      </c>
      <c r="H1352" t="s">
        <v>1686</v>
      </c>
      <c r="I1352" t="s">
        <v>4426</v>
      </c>
      <c r="J1352" s="3">
        <v>14.677855212629778</v>
      </c>
    </row>
    <row r="1353" spans="1:10" x14ac:dyDescent="0.25">
      <c r="A1353">
        <v>2310030008</v>
      </c>
      <c r="B1353">
        <v>120</v>
      </c>
      <c r="C1353" t="s">
        <v>2574</v>
      </c>
      <c r="D1353" t="s">
        <v>4426</v>
      </c>
      <c r="E1353" s="3">
        <v>600</v>
      </c>
      <c r="F1353" t="s">
        <v>7963</v>
      </c>
      <c r="G1353">
        <v>2430810004</v>
      </c>
      <c r="H1353" t="s">
        <v>1689</v>
      </c>
      <c r="I1353" t="s">
        <v>4426</v>
      </c>
      <c r="J1353" s="3">
        <v>1.7920637178210777</v>
      </c>
    </row>
    <row r="1354" spans="1:10" x14ac:dyDescent="0.25">
      <c r="A1354">
        <v>2310030009</v>
      </c>
      <c r="B1354">
        <v>10</v>
      </c>
      <c r="C1354" t="s">
        <v>2575</v>
      </c>
      <c r="D1354" t="s">
        <v>4426</v>
      </c>
      <c r="E1354" s="3">
        <v>600</v>
      </c>
      <c r="F1354" t="s">
        <v>7963</v>
      </c>
      <c r="G1354">
        <v>2410220004</v>
      </c>
      <c r="H1354" t="s">
        <v>1681</v>
      </c>
      <c r="I1354" t="s">
        <v>4426</v>
      </c>
      <c r="J1354" s="3">
        <v>8.5677566757104084E-2</v>
      </c>
    </row>
    <row r="1355" spans="1:10" x14ac:dyDescent="0.25">
      <c r="A1355">
        <v>2310030009</v>
      </c>
      <c r="B1355">
        <v>20</v>
      </c>
      <c r="C1355" t="s">
        <v>2575</v>
      </c>
      <c r="D1355" t="s">
        <v>4426</v>
      </c>
      <c r="E1355" s="3">
        <v>600</v>
      </c>
      <c r="F1355" t="s">
        <v>7963</v>
      </c>
      <c r="G1355">
        <v>2430850012</v>
      </c>
      <c r="H1355" t="s">
        <v>1669</v>
      </c>
      <c r="I1355" t="s">
        <v>4426</v>
      </c>
      <c r="J1355" s="3">
        <v>1.4565186348707695</v>
      </c>
    </row>
    <row r="1356" spans="1:10" x14ac:dyDescent="0.25">
      <c r="A1356">
        <v>2310030009</v>
      </c>
      <c r="B1356">
        <v>30</v>
      </c>
      <c r="C1356" t="s">
        <v>2575</v>
      </c>
      <c r="D1356" t="s">
        <v>4426</v>
      </c>
      <c r="E1356" s="3">
        <v>600</v>
      </c>
      <c r="F1356" t="s">
        <v>7963</v>
      </c>
      <c r="G1356">
        <v>2410210019</v>
      </c>
      <c r="H1356" t="s">
        <v>1690</v>
      </c>
      <c r="I1356" t="s">
        <v>4426</v>
      </c>
      <c r="J1356" s="3">
        <v>14.993574182493214</v>
      </c>
    </row>
    <row r="1357" spans="1:10" x14ac:dyDescent="0.25">
      <c r="A1357">
        <v>2310030009</v>
      </c>
      <c r="B1357">
        <v>40</v>
      </c>
      <c r="C1357" t="s">
        <v>2575</v>
      </c>
      <c r="D1357" t="s">
        <v>4426</v>
      </c>
      <c r="E1357" s="3">
        <v>600</v>
      </c>
      <c r="F1357" t="s">
        <v>7963</v>
      </c>
      <c r="G1357">
        <v>2430880022</v>
      </c>
      <c r="H1357" t="s">
        <v>1673</v>
      </c>
      <c r="I1357" t="s">
        <v>4426</v>
      </c>
      <c r="J1357" s="3">
        <v>2.5703270027131224</v>
      </c>
    </row>
    <row r="1358" spans="1:10" x14ac:dyDescent="0.25">
      <c r="A1358">
        <v>2310030009</v>
      </c>
      <c r="B1358">
        <v>50</v>
      </c>
      <c r="C1358" t="s">
        <v>2575</v>
      </c>
      <c r="D1358" t="s">
        <v>4426</v>
      </c>
      <c r="E1358" s="3">
        <v>600</v>
      </c>
      <c r="F1358" t="s">
        <v>7963</v>
      </c>
      <c r="G1358">
        <v>2430530010</v>
      </c>
      <c r="H1358" t="s">
        <v>1684</v>
      </c>
      <c r="I1358" t="s">
        <v>4426</v>
      </c>
      <c r="J1358" s="3">
        <v>29.987148364986428</v>
      </c>
    </row>
    <row r="1359" spans="1:10" x14ac:dyDescent="0.25">
      <c r="A1359">
        <v>2310030009</v>
      </c>
      <c r="B1359">
        <v>60</v>
      </c>
      <c r="C1359" t="s">
        <v>2575</v>
      </c>
      <c r="D1359" t="s">
        <v>4426</v>
      </c>
      <c r="E1359" s="3">
        <v>600</v>
      </c>
      <c r="F1359" t="s">
        <v>7963</v>
      </c>
      <c r="G1359">
        <v>2430680003</v>
      </c>
      <c r="H1359" t="s">
        <v>1700</v>
      </c>
      <c r="I1359" t="s">
        <v>4426</v>
      </c>
      <c r="J1359" s="3">
        <v>16.193060117092671</v>
      </c>
    </row>
    <row r="1360" spans="1:10" x14ac:dyDescent="0.25">
      <c r="A1360">
        <v>2310030009</v>
      </c>
      <c r="B1360">
        <v>70</v>
      </c>
      <c r="C1360" t="s">
        <v>2575</v>
      </c>
      <c r="D1360" t="s">
        <v>4426</v>
      </c>
      <c r="E1360" s="3">
        <v>600</v>
      </c>
      <c r="F1360" t="s">
        <v>7963</v>
      </c>
      <c r="G1360">
        <v>2430450001</v>
      </c>
      <c r="H1360" t="s">
        <v>1699</v>
      </c>
      <c r="I1360" t="s">
        <v>4426</v>
      </c>
      <c r="J1360" s="3">
        <v>29.987148364986428</v>
      </c>
    </row>
    <row r="1361" spans="1:10" x14ac:dyDescent="0.25">
      <c r="A1361">
        <v>2310030009</v>
      </c>
      <c r="B1361">
        <v>80</v>
      </c>
      <c r="C1361" t="s">
        <v>2575</v>
      </c>
      <c r="D1361" t="s">
        <v>4426</v>
      </c>
      <c r="E1361" s="3">
        <v>600</v>
      </c>
      <c r="F1361" t="s">
        <v>7963</v>
      </c>
      <c r="G1361">
        <v>2430390013</v>
      </c>
      <c r="H1361" t="s">
        <v>1687</v>
      </c>
      <c r="I1361" t="s">
        <v>4426</v>
      </c>
      <c r="J1361" s="3">
        <v>8.31</v>
      </c>
    </row>
    <row r="1362" spans="1:10" x14ac:dyDescent="0.25">
      <c r="A1362">
        <v>2310030009</v>
      </c>
      <c r="B1362">
        <v>90</v>
      </c>
      <c r="C1362" t="s">
        <v>2575</v>
      </c>
      <c r="D1362" t="s">
        <v>4426</v>
      </c>
      <c r="E1362" s="3">
        <v>600</v>
      </c>
      <c r="F1362" t="s">
        <v>7963</v>
      </c>
      <c r="G1362">
        <v>2310030273</v>
      </c>
      <c r="H1362" t="s">
        <v>349</v>
      </c>
      <c r="I1362" t="s">
        <v>4426</v>
      </c>
      <c r="J1362" s="3">
        <v>71.883478509210335</v>
      </c>
    </row>
    <row r="1363" spans="1:10" x14ac:dyDescent="0.25">
      <c r="A1363">
        <v>2310030009</v>
      </c>
      <c r="B1363">
        <v>100</v>
      </c>
      <c r="C1363" t="s">
        <v>2575</v>
      </c>
      <c r="D1363" t="s">
        <v>4426</v>
      </c>
      <c r="E1363" s="3">
        <v>600</v>
      </c>
      <c r="F1363" t="s">
        <v>7963</v>
      </c>
      <c r="G1363">
        <v>2410210017</v>
      </c>
      <c r="H1363" t="s">
        <v>5733</v>
      </c>
      <c r="I1363" t="s">
        <v>4426</v>
      </c>
      <c r="J1363" s="3">
        <v>9.4245323432814487</v>
      </c>
    </row>
    <row r="1364" spans="1:10" x14ac:dyDescent="0.25">
      <c r="A1364">
        <v>2310030009</v>
      </c>
      <c r="B1364">
        <v>110</v>
      </c>
      <c r="C1364" t="s">
        <v>2575</v>
      </c>
      <c r="D1364" t="s">
        <v>4426</v>
      </c>
      <c r="E1364" s="3">
        <v>600</v>
      </c>
      <c r="F1364" t="s">
        <v>7963</v>
      </c>
      <c r="G1364">
        <v>2410210003</v>
      </c>
      <c r="H1364" t="s">
        <v>1686</v>
      </c>
      <c r="I1364" t="s">
        <v>4426</v>
      </c>
      <c r="J1364" s="3">
        <v>14.993574182493214</v>
      </c>
    </row>
    <row r="1365" spans="1:10" x14ac:dyDescent="0.25">
      <c r="A1365">
        <v>2310030009</v>
      </c>
      <c r="B1365">
        <v>120</v>
      </c>
      <c r="C1365" t="s">
        <v>2575</v>
      </c>
      <c r="D1365" t="s">
        <v>4426</v>
      </c>
      <c r="E1365" s="3">
        <v>600</v>
      </c>
      <c r="F1365" t="s">
        <v>7963</v>
      </c>
      <c r="G1365">
        <v>2430810004</v>
      </c>
      <c r="H1365" t="s">
        <v>1689</v>
      </c>
      <c r="I1365" t="s">
        <v>4426</v>
      </c>
      <c r="J1365" s="3">
        <v>1.7992289018991858</v>
      </c>
    </row>
    <row r="1366" spans="1:10" x14ac:dyDescent="0.25">
      <c r="A1366">
        <v>2310030010</v>
      </c>
      <c r="B1366">
        <v>10</v>
      </c>
      <c r="C1366" t="s">
        <v>2577</v>
      </c>
      <c r="D1366" t="s">
        <v>4426</v>
      </c>
      <c r="E1366" s="3">
        <v>600</v>
      </c>
      <c r="F1366" t="s">
        <v>7963</v>
      </c>
      <c r="G1366">
        <v>2410220004</v>
      </c>
      <c r="H1366" t="s">
        <v>1681</v>
      </c>
      <c r="I1366" t="s">
        <v>4426</v>
      </c>
      <c r="J1366" s="3">
        <v>8.5531004989308615E-2</v>
      </c>
    </row>
    <row r="1367" spans="1:10" x14ac:dyDescent="0.25">
      <c r="A1367">
        <v>2310030010</v>
      </c>
      <c r="B1367">
        <v>20</v>
      </c>
      <c r="C1367" t="s">
        <v>2577</v>
      </c>
      <c r="D1367" t="s">
        <v>4426</v>
      </c>
      <c r="E1367" s="3">
        <v>600</v>
      </c>
      <c r="F1367" t="s">
        <v>7963</v>
      </c>
      <c r="G1367">
        <v>2430850012</v>
      </c>
      <c r="H1367" t="s">
        <v>1669</v>
      </c>
      <c r="I1367" t="s">
        <v>4426</v>
      </c>
      <c r="J1367" s="3">
        <v>1.1974340698503205</v>
      </c>
    </row>
    <row r="1368" spans="1:10" x14ac:dyDescent="0.25">
      <c r="A1368">
        <v>2310030010</v>
      </c>
      <c r="B1368">
        <v>30</v>
      </c>
      <c r="C1368" t="s">
        <v>2577</v>
      </c>
      <c r="D1368" t="s">
        <v>4426</v>
      </c>
      <c r="E1368" s="3">
        <v>600</v>
      </c>
      <c r="F1368" t="s">
        <v>7963</v>
      </c>
      <c r="G1368">
        <v>2410210019</v>
      </c>
      <c r="H1368" t="s">
        <v>1690</v>
      </c>
      <c r="I1368" t="s">
        <v>4426</v>
      </c>
      <c r="J1368" s="3">
        <v>14.71133285816108</v>
      </c>
    </row>
    <row r="1369" spans="1:10" x14ac:dyDescent="0.25">
      <c r="A1369">
        <v>2310030010</v>
      </c>
      <c r="B1369">
        <v>40</v>
      </c>
      <c r="C1369" t="s">
        <v>2577</v>
      </c>
      <c r="D1369" t="s">
        <v>4426</v>
      </c>
      <c r="E1369" s="3">
        <v>600</v>
      </c>
      <c r="F1369" t="s">
        <v>7963</v>
      </c>
      <c r="G1369">
        <v>2430880022</v>
      </c>
      <c r="H1369" t="s">
        <v>1673</v>
      </c>
      <c r="I1369" t="s">
        <v>4426</v>
      </c>
      <c r="J1369" s="3">
        <v>2.5659301496792581</v>
      </c>
    </row>
    <row r="1370" spans="1:10" x14ac:dyDescent="0.25">
      <c r="A1370">
        <v>2310030010</v>
      </c>
      <c r="B1370">
        <v>50</v>
      </c>
      <c r="C1370" t="s">
        <v>2577</v>
      </c>
      <c r="D1370" t="s">
        <v>4426</v>
      </c>
      <c r="E1370" s="3">
        <v>600</v>
      </c>
      <c r="F1370" t="s">
        <v>7963</v>
      </c>
      <c r="G1370">
        <v>2430530010</v>
      </c>
      <c r="H1370" t="s">
        <v>1684</v>
      </c>
      <c r="I1370" t="s">
        <v>4426</v>
      </c>
      <c r="J1370" s="3">
        <v>17.619387027797575</v>
      </c>
    </row>
    <row r="1371" spans="1:10" x14ac:dyDescent="0.25">
      <c r="A1371">
        <v>2310030010</v>
      </c>
      <c r="B1371">
        <v>60</v>
      </c>
      <c r="C1371" t="s">
        <v>2577</v>
      </c>
      <c r="D1371" t="s">
        <v>4426</v>
      </c>
      <c r="E1371" s="3">
        <v>600</v>
      </c>
      <c r="F1371" t="s">
        <v>7963</v>
      </c>
      <c r="G1371">
        <v>2430520005</v>
      </c>
      <c r="H1371" t="s">
        <v>1795</v>
      </c>
      <c r="I1371" t="s">
        <v>4426</v>
      </c>
      <c r="J1371" s="3">
        <v>52.943692088382029</v>
      </c>
    </row>
    <row r="1372" spans="1:10" x14ac:dyDescent="0.25">
      <c r="A1372">
        <v>2310030010</v>
      </c>
      <c r="B1372">
        <v>70</v>
      </c>
      <c r="C1372" t="s">
        <v>2577</v>
      </c>
      <c r="D1372" t="s">
        <v>4426</v>
      </c>
      <c r="E1372" s="3">
        <v>600</v>
      </c>
      <c r="F1372" t="s">
        <v>7963</v>
      </c>
      <c r="G1372">
        <v>2430450001</v>
      </c>
      <c r="H1372" t="s">
        <v>1699</v>
      </c>
      <c r="I1372" t="s">
        <v>4426</v>
      </c>
      <c r="J1372" s="3">
        <v>29.422665716322161</v>
      </c>
    </row>
    <row r="1373" spans="1:10" x14ac:dyDescent="0.25">
      <c r="A1373">
        <v>2310030010</v>
      </c>
      <c r="B1373">
        <v>80</v>
      </c>
      <c r="C1373" t="s">
        <v>2577</v>
      </c>
      <c r="D1373" t="s">
        <v>4426</v>
      </c>
      <c r="E1373" s="3">
        <v>600</v>
      </c>
      <c r="F1373" t="s">
        <v>7963</v>
      </c>
      <c r="G1373">
        <v>2430390013</v>
      </c>
      <c r="H1373" t="s">
        <v>1687</v>
      </c>
      <c r="I1373" t="s">
        <v>4426</v>
      </c>
      <c r="J1373" s="3">
        <v>8.3000000000000007</v>
      </c>
    </row>
    <row r="1374" spans="1:10" x14ac:dyDescent="0.25">
      <c r="A1374">
        <v>2310030010</v>
      </c>
      <c r="B1374">
        <v>90</v>
      </c>
      <c r="C1374" t="s">
        <v>2577</v>
      </c>
      <c r="D1374" t="s">
        <v>4426</v>
      </c>
      <c r="E1374" s="3">
        <v>600</v>
      </c>
      <c r="F1374" t="s">
        <v>7963</v>
      </c>
      <c r="G1374">
        <v>2310030273</v>
      </c>
      <c r="H1374" t="s">
        <v>349</v>
      </c>
      <c r="I1374" t="s">
        <v>4426</v>
      </c>
      <c r="J1374" s="3">
        <v>70.648610121168915</v>
      </c>
    </row>
    <row r="1375" spans="1:10" x14ac:dyDescent="0.25">
      <c r="A1375">
        <v>2310030010</v>
      </c>
      <c r="B1375">
        <v>100</v>
      </c>
      <c r="C1375" t="s">
        <v>2577</v>
      </c>
      <c r="D1375" t="s">
        <v>4426</v>
      </c>
      <c r="E1375" s="3">
        <v>600</v>
      </c>
      <c r="F1375" t="s">
        <v>7963</v>
      </c>
      <c r="G1375">
        <v>2410210017</v>
      </c>
      <c r="H1375" t="s">
        <v>5733</v>
      </c>
      <c r="I1375" t="s">
        <v>4426</v>
      </c>
      <c r="J1375" s="3">
        <v>9.408410548823948</v>
      </c>
    </row>
    <row r="1376" spans="1:10" x14ac:dyDescent="0.25">
      <c r="A1376">
        <v>2310030010</v>
      </c>
      <c r="B1376">
        <v>110</v>
      </c>
      <c r="C1376" t="s">
        <v>2577</v>
      </c>
      <c r="D1376" t="s">
        <v>4426</v>
      </c>
      <c r="E1376" s="3">
        <v>600</v>
      </c>
      <c r="F1376" t="s">
        <v>7963</v>
      </c>
      <c r="G1376">
        <v>2410210003</v>
      </c>
      <c r="H1376" t="s">
        <v>1686</v>
      </c>
      <c r="I1376" t="s">
        <v>4426</v>
      </c>
      <c r="J1376" s="3">
        <v>17.619387027797575</v>
      </c>
    </row>
    <row r="1377" spans="1:10" x14ac:dyDescent="0.25">
      <c r="A1377">
        <v>2310030010</v>
      </c>
      <c r="B1377">
        <v>120</v>
      </c>
      <c r="C1377" t="s">
        <v>2577</v>
      </c>
      <c r="D1377" t="s">
        <v>4426</v>
      </c>
      <c r="E1377" s="3">
        <v>600</v>
      </c>
      <c r="F1377" t="s">
        <v>7963</v>
      </c>
      <c r="G1377">
        <v>2430810004</v>
      </c>
      <c r="H1377" t="s">
        <v>1689</v>
      </c>
      <c r="I1377" t="s">
        <v>4426</v>
      </c>
      <c r="J1377" s="3">
        <v>1.796151104775481</v>
      </c>
    </row>
    <row r="1378" spans="1:10" x14ac:dyDescent="0.25">
      <c r="A1378">
        <v>2310030011</v>
      </c>
      <c r="B1378">
        <v>10</v>
      </c>
      <c r="C1378" t="s">
        <v>2578</v>
      </c>
      <c r="D1378" t="s">
        <v>4426</v>
      </c>
      <c r="E1378" s="3">
        <v>600</v>
      </c>
      <c r="F1378" t="s">
        <v>7963</v>
      </c>
      <c r="G1378">
        <v>2410220004</v>
      </c>
      <c r="H1378" t="s">
        <v>1681</v>
      </c>
      <c r="I1378" t="s">
        <v>4426</v>
      </c>
      <c r="J1378" s="3">
        <v>8.6417974938787265E-2</v>
      </c>
    </row>
    <row r="1379" spans="1:10" x14ac:dyDescent="0.25">
      <c r="A1379">
        <v>2310030011</v>
      </c>
      <c r="B1379">
        <v>20</v>
      </c>
      <c r="C1379" t="s">
        <v>2578</v>
      </c>
      <c r="D1379" t="s">
        <v>4426</v>
      </c>
      <c r="E1379" s="3">
        <v>600</v>
      </c>
      <c r="F1379" t="s">
        <v>7963</v>
      </c>
      <c r="G1379">
        <v>2430850012</v>
      </c>
      <c r="H1379" t="s">
        <v>1669</v>
      </c>
      <c r="I1379" t="s">
        <v>4426</v>
      </c>
      <c r="J1379" s="3">
        <v>1.4691055739593832</v>
      </c>
    </row>
    <row r="1380" spans="1:10" x14ac:dyDescent="0.25">
      <c r="A1380">
        <v>2310030011</v>
      </c>
      <c r="B1380">
        <v>30</v>
      </c>
      <c r="C1380" t="s">
        <v>2578</v>
      </c>
      <c r="D1380" t="s">
        <v>4426</v>
      </c>
      <c r="E1380" s="3">
        <v>600</v>
      </c>
      <c r="F1380" t="s">
        <v>7963</v>
      </c>
      <c r="G1380">
        <v>2410210019</v>
      </c>
      <c r="H1380" t="s">
        <v>1690</v>
      </c>
      <c r="I1380" t="s">
        <v>4426</v>
      </c>
      <c r="J1380" s="3">
        <v>14.863891689471407</v>
      </c>
    </row>
    <row r="1381" spans="1:10" x14ac:dyDescent="0.25">
      <c r="A1381">
        <v>2310030011</v>
      </c>
      <c r="B1381">
        <v>40</v>
      </c>
      <c r="C1381" t="s">
        <v>2578</v>
      </c>
      <c r="D1381" t="s">
        <v>4426</v>
      </c>
      <c r="E1381" s="3">
        <v>600</v>
      </c>
      <c r="F1381" t="s">
        <v>7963</v>
      </c>
      <c r="G1381">
        <v>2430880022</v>
      </c>
      <c r="H1381" t="s">
        <v>1673</v>
      </c>
      <c r="I1381" t="s">
        <v>4426</v>
      </c>
      <c r="J1381" s="3">
        <v>2.5925392481636176</v>
      </c>
    </row>
    <row r="1382" spans="1:10" x14ac:dyDescent="0.25">
      <c r="A1382">
        <v>2310030011</v>
      </c>
      <c r="B1382">
        <v>50</v>
      </c>
      <c r="C1382" t="s">
        <v>2578</v>
      </c>
      <c r="D1382" t="s">
        <v>4426</v>
      </c>
      <c r="E1382" s="3">
        <v>600</v>
      </c>
      <c r="F1382" t="s">
        <v>7963</v>
      </c>
      <c r="G1382">
        <v>2430530010</v>
      </c>
      <c r="H1382" t="s">
        <v>1684</v>
      </c>
      <c r="I1382" t="s">
        <v>4426</v>
      </c>
      <c r="J1382" s="3">
        <v>29.727783378942814</v>
      </c>
    </row>
    <row r="1383" spans="1:10" x14ac:dyDescent="0.25">
      <c r="A1383">
        <v>2310030011</v>
      </c>
      <c r="B1383">
        <v>60</v>
      </c>
      <c r="C1383" t="s">
        <v>2578</v>
      </c>
      <c r="D1383" t="s">
        <v>4426</v>
      </c>
      <c r="E1383" s="3">
        <v>600</v>
      </c>
      <c r="F1383" t="s">
        <v>7963</v>
      </c>
      <c r="G1383">
        <v>2430620001</v>
      </c>
      <c r="H1383" t="s">
        <v>1697</v>
      </c>
      <c r="I1383" t="s">
        <v>4426</v>
      </c>
      <c r="J1383" s="3">
        <v>6.5677660953478316</v>
      </c>
    </row>
    <row r="1384" spans="1:10" x14ac:dyDescent="0.25">
      <c r="A1384">
        <v>2310030011</v>
      </c>
      <c r="B1384">
        <v>70</v>
      </c>
      <c r="C1384" t="s">
        <v>2578</v>
      </c>
      <c r="D1384" t="s">
        <v>4426</v>
      </c>
      <c r="E1384" s="3">
        <v>600</v>
      </c>
      <c r="F1384" t="s">
        <v>7963</v>
      </c>
      <c r="G1384">
        <v>2310030240</v>
      </c>
      <c r="H1384" t="s">
        <v>577</v>
      </c>
      <c r="I1384" t="s">
        <v>4426</v>
      </c>
      <c r="J1384" s="3">
        <v>15.555235488981706</v>
      </c>
    </row>
    <row r="1385" spans="1:10" x14ac:dyDescent="0.25">
      <c r="A1385">
        <v>2310030011</v>
      </c>
      <c r="B1385">
        <v>80</v>
      </c>
      <c r="C1385" t="s">
        <v>2578</v>
      </c>
      <c r="D1385" t="s">
        <v>4426</v>
      </c>
      <c r="E1385" s="3">
        <v>600</v>
      </c>
      <c r="F1385" t="s">
        <v>7963</v>
      </c>
      <c r="G1385">
        <v>2430450001</v>
      </c>
      <c r="H1385" t="s">
        <v>1699</v>
      </c>
      <c r="I1385" t="s">
        <v>4426</v>
      </c>
      <c r="J1385" s="3">
        <v>29.727783378942814</v>
      </c>
    </row>
    <row r="1386" spans="1:10" x14ac:dyDescent="0.25">
      <c r="A1386">
        <v>2310030011</v>
      </c>
      <c r="B1386">
        <v>90</v>
      </c>
      <c r="C1386" t="s">
        <v>2578</v>
      </c>
      <c r="D1386" t="s">
        <v>4426</v>
      </c>
      <c r="E1386" s="3">
        <v>600</v>
      </c>
      <c r="F1386" t="s">
        <v>7963</v>
      </c>
      <c r="G1386">
        <v>2430390013</v>
      </c>
      <c r="H1386" t="s">
        <v>1687</v>
      </c>
      <c r="I1386" t="s">
        <v>4426</v>
      </c>
      <c r="J1386" s="3">
        <v>8.3800000000000008</v>
      </c>
    </row>
    <row r="1387" spans="1:10" x14ac:dyDescent="0.25">
      <c r="A1387">
        <v>2310030011</v>
      </c>
      <c r="B1387">
        <v>100</v>
      </c>
      <c r="C1387" t="s">
        <v>2578</v>
      </c>
      <c r="D1387" t="s">
        <v>4426</v>
      </c>
      <c r="E1387" s="3">
        <v>600</v>
      </c>
      <c r="F1387" t="s">
        <v>7963</v>
      </c>
      <c r="G1387">
        <v>2310030273</v>
      </c>
      <c r="H1387" t="s">
        <v>349</v>
      </c>
      <c r="I1387" t="s">
        <v>4426</v>
      </c>
      <c r="J1387" s="3">
        <v>71.294829324499489</v>
      </c>
    </row>
    <row r="1388" spans="1:10" x14ac:dyDescent="0.25">
      <c r="A1388">
        <v>2310030011</v>
      </c>
      <c r="B1388">
        <v>110</v>
      </c>
      <c r="C1388" t="s">
        <v>2578</v>
      </c>
      <c r="D1388" t="s">
        <v>4426</v>
      </c>
      <c r="E1388" s="3">
        <v>600</v>
      </c>
      <c r="F1388" t="s">
        <v>7963</v>
      </c>
      <c r="G1388">
        <v>2410210017</v>
      </c>
      <c r="H1388" t="s">
        <v>5733</v>
      </c>
      <c r="I1388" t="s">
        <v>4426</v>
      </c>
      <c r="J1388" s="3">
        <v>9.5059772432665977</v>
      </c>
    </row>
    <row r="1389" spans="1:10" x14ac:dyDescent="0.25">
      <c r="A1389">
        <v>2310030011</v>
      </c>
      <c r="B1389">
        <v>120</v>
      </c>
      <c r="C1389" t="s">
        <v>2578</v>
      </c>
      <c r="D1389" t="s">
        <v>4426</v>
      </c>
      <c r="E1389" s="3">
        <v>600</v>
      </c>
      <c r="F1389" t="s">
        <v>7963</v>
      </c>
      <c r="G1389">
        <v>2410210003</v>
      </c>
      <c r="H1389" t="s">
        <v>1686</v>
      </c>
      <c r="I1389" t="s">
        <v>4426</v>
      </c>
      <c r="J1389" s="3">
        <v>14.863891689471407</v>
      </c>
    </row>
    <row r="1390" spans="1:10" x14ac:dyDescent="0.25">
      <c r="A1390">
        <v>2310030011</v>
      </c>
      <c r="B1390">
        <v>130</v>
      </c>
      <c r="C1390" t="s">
        <v>2578</v>
      </c>
      <c r="D1390" t="s">
        <v>4426</v>
      </c>
      <c r="E1390" s="3">
        <v>600</v>
      </c>
      <c r="F1390" t="s">
        <v>7963</v>
      </c>
      <c r="G1390">
        <v>2430810004</v>
      </c>
      <c r="H1390" t="s">
        <v>1689</v>
      </c>
      <c r="I1390" t="s">
        <v>4426</v>
      </c>
      <c r="J1390" s="3">
        <v>1.8147774737145324</v>
      </c>
    </row>
    <row r="1391" spans="1:10" x14ac:dyDescent="0.25">
      <c r="A1391">
        <v>2310030012</v>
      </c>
      <c r="B1391">
        <v>10</v>
      </c>
      <c r="C1391" t="s">
        <v>2579</v>
      </c>
      <c r="D1391" t="s">
        <v>4426</v>
      </c>
      <c r="E1391" s="3">
        <v>600</v>
      </c>
      <c r="F1391" t="s">
        <v>7963</v>
      </c>
      <c r="G1391">
        <v>2410220004</v>
      </c>
      <c r="H1391" t="s">
        <v>1681</v>
      </c>
      <c r="I1391" t="s">
        <v>4426</v>
      </c>
      <c r="J1391" s="3">
        <v>8.5592011412268187E-2</v>
      </c>
    </row>
    <row r="1392" spans="1:10" x14ac:dyDescent="0.25">
      <c r="A1392">
        <v>2310030012</v>
      </c>
      <c r="B1392">
        <v>20</v>
      </c>
      <c r="C1392" t="s">
        <v>2579</v>
      </c>
      <c r="D1392" t="s">
        <v>4426</v>
      </c>
      <c r="E1392" s="3">
        <v>600</v>
      </c>
      <c r="F1392" t="s">
        <v>7963</v>
      </c>
      <c r="G1392">
        <v>2430850012</v>
      </c>
      <c r="H1392" t="s">
        <v>1669</v>
      </c>
      <c r="I1392" t="s">
        <v>4426</v>
      </c>
      <c r="J1392" s="3">
        <v>1.4550641940085591</v>
      </c>
    </row>
    <row r="1393" spans="1:10" x14ac:dyDescent="0.25">
      <c r="A1393">
        <v>2310030012</v>
      </c>
      <c r="B1393">
        <v>30</v>
      </c>
      <c r="C1393" t="s">
        <v>2579</v>
      </c>
      <c r="D1393" t="s">
        <v>4426</v>
      </c>
      <c r="E1393" s="3">
        <v>600</v>
      </c>
      <c r="F1393" t="s">
        <v>7963</v>
      </c>
      <c r="G1393">
        <v>2410210019</v>
      </c>
      <c r="H1393" t="s">
        <v>1690</v>
      </c>
      <c r="I1393" t="s">
        <v>4426</v>
      </c>
      <c r="J1393" s="3">
        <v>14.978601997146933</v>
      </c>
    </row>
    <row r="1394" spans="1:10" x14ac:dyDescent="0.25">
      <c r="A1394">
        <v>2310030012</v>
      </c>
      <c r="B1394">
        <v>40</v>
      </c>
      <c r="C1394" t="s">
        <v>2579</v>
      </c>
      <c r="D1394" t="s">
        <v>4426</v>
      </c>
      <c r="E1394" s="3">
        <v>600</v>
      </c>
      <c r="F1394" t="s">
        <v>7963</v>
      </c>
      <c r="G1394">
        <v>2430880022</v>
      </c>
      <c r="H1394" t="s">
        <v>1673</v>
      </c>
      <c r="I1394" t="s">
        <v>4426</v>
      </c>
      <c r="J1394" s="3">
        <v>2.0542082738944365</v>
      </c>
    </row>
    <row r="1395" spans="1:10" x14ac:dyDescent="0.25">
      <c r="A1395">
        <v>2310030012</v>
      </c>
      <c r="B1395">
        <v>50</v>
      </c>
      <c r="C1395" t="s">
        <v>2579</v>
      </c>
      <c r="D1395" t="s">
        <v>4426</v>
      </c>
      <c r="E1395" s="3">
        <v>600</v>
      </c>
      <c r="F1395" t="s">
        <v>7963</v>
      </c>
      <c r="G1395">
        <v>2430530010</v>
      </c>
      <c r="H1395" t="s">
        <v>1684</v>
      </c>
      <c r="I1395" t="s">
        <v>4426</v>
      </c>
      <c r="J1395" s="3">
        <v>29.871611982881596</v>
      </c>
    </row>
    <row r="1396" spans="1:10" x14ac:dyDescent="0.25">
      <c r="A1396">
        <v>2310030012</v>
      </c>
      <c r="B1396">
        <v>60</v>
      </c>
      <c r="C1396" t="s">
        <v>2579</v>
      </c>
      <c r="D1396" t="s">
        <v>4426</v>
      </c>
      <c r="E1396" s="3">
        <v>600</v>
      </c>
      <c r="F1396" t="s">
        <v>7963</v>
      </c>
      <c r="G1396">
        <v>2430580001</v>
      </c>
      <c r="H1396" t="s">
        <v>1685</v>
      </c>
      <c r="I1396" t="s">
        <v>4426</v>
      </c>
      <c r="J1396" s="3">
        <v>19.087018544935805</v>
      </c>
    </row>
    <row r="1397" spans="1:10" x14ac:dyDescent="0.25">
      <c r="A1397">
        <v>2310030012</v>
      </c>
      <c r="B1397">
        <v>70</v>
      </c>
      <c r="C1397" t="s">
        <v>2579</v>
      </c>
      <c r="D1397" t="s">
        <v>4426</v>
      </c>
      <c r="E1397" s="3">
        <v>600</v>
      </c>
      <c r="F1397" t="s">
        <v>7963</v>
      </c>
      <c r="G1397">
        <v>2430450001</v>
      </c>
      <c r="H1397" t="s">
        <v>1699</v>
      </c>
      <c r="I1397" t="s">
        <v>4426</v>
      </c>
      <c r="J1397" s="3">
        <v>29.957203994293867</v>
      </c>
    </row>
    <row r="1398" spans="1:10" x14ac:dyDescent="0.25">
      <c r="A1398">
        <v>2310030012</v>
      </c>
      <c r="B1398">
        <v>80</v>
      </c>
      <c r="C1398" t="s">
        <v>2579</v>
      </c>
      <c r="D1398" t="s">
        <v>4426</v>
      </c>
      <c r="E1398" s="3">
        <v>600</v>
      </c>
      <c r="F1398" t="s">
        <v>7963</v>
      </c>
      <c r="G1398">
        <v>2430390013</v>
      </c>
      <c r="H1398" t="s">
        <v>1687</v>
      </c>
      <c r="I1398" t="s">
        <v>4426</v>
      </c>
      <c r="J1398" s="3">
        <v>8.3000000000000007</v>
      </c>
    </row>
    <row r="1399" spans="1:10" x14ac:dyDescent="0.25">
      <c r="A1399">
        <v>2310030012</v>
      </c>
      <c r="B1399">
        <v>90</v>
      </c>
      <c r="C1399" t="s">
        <v>2579</v>
      </c>
      <c r="D1399" t="s">
        <v>4426</v>
      </c>
      <c r="E1399" s="3">
        <v>600</v>
      </c>
      <c r="F1399" t="s">
        <v>7963</v>
      </c>
      <c r="G1399">
        <v>2310030273</v>
      </c>
      <c r="H1399" t="s">
        <v>349</v>
      </c>
      <c r="I1399" t="s">
        <v>4426</v>
      </c>
      <c r="J1399" s="3">
        <v>71.811697574893017</v>
      </c>
    </row>
    <row r="1400" spans="1:10" x14ac:dyDescent="0.25">
      <c r="A1400">
        <v>2310030012</v>
      </c>
      <c r="B1400">
        <v>100</v>
      </c>
      <c r="C1400" t="s">
        <v>2579</v>
      </c>
      <c r="D1400" t="s">
        <v>4426</v>
      </c>
      <c r="E1400" s="3">
        <v>600</v>
      </c>
      <c r="F1400" t="s">
        <v>7963</v>
      </c>
      <c r="G1400">
        <v>2410210017</v>
      </c>
      <c r="H1400" t="s">
        <v>5733</v>
      </c>
      <c r="I1400" t="s">
        <v>4426</v>
      </c>
      <c r="J1400" s="3">
        <v>9.4151212553495007</v>
      </c>
    </row>
    <row r="1401" spans="1:10" x14ac:dyDescent="0.25">
      <c r="A1401">
        <v>2310030012</v>
      </c>
      <c r="B1401">
        <v>110</v>
      </c>
      <c r="C1401" t="s">
        <v>2579</v>
      </c>
      <c r="D1401" t="s">
        <v>4426</v>
      </c>
      <c r="E1401" s="3">
        <v>600</v>
      </c>
      <c r="F1401" t="s">
        <v>7963</v>
      </c>
      <c r="G1401">
        <v>2410210003</v>
      </c>
      <c r="H1401" t="s">
        <v>1686</v>
      </c>
      <c r="I1401" t="s">
        <v>4426</v>
      </c>
      <c r="J1401" s="3">
        <v>14.978601997146933</v>
      </c>
    </row>
    <row r="1402" spans="1:10" x14ac:dyDescent="0.25">
      <c r="A1402">
        <v>2310030012</v>
      </c>
      <c r="B1402">
        <v>120</v>
      </c>
      <c r="C1402" t="s">
        <v>2579</v>
      </c>
      <c r="D1402" t="s">
        <v>4426</v>
      </c>
      <c r="E1402" s="3">
        <v>600</v>
      </c>
      <c r="F1402" t="s">
        <v>7963</v>
      </c>
      <c r="G1402">
        <v>2430810004</v>
      </c>
      <c r="H1402" t="s">
        <v>1689</v>
      </c>
      <c r="I1402" t="s">
        <v>4426</v>
      </c>
      <c r="J1402" s="3">
        <v>1.7974322396576321</v>
      </c>
    </row>
    <row r="1403" spans="1:10" x14ac:dyDescent="0.25">
      <c r="A1403">
        <v>2310030013</v>
      </c>
      <c r="B1403">
        <v>10</v>
      </c>
      <c r="C1403" t="s">
        <v>2576</v>
      </c>
      <c r="D1403" t="s">
        <v>4426</v>
      </c>
      <c r="E1403" s="3">
        <v>600</v>
      </c>
      <c r="F1403" t="s">
        <v>7963</v>
      </c>
      <c r="G1403">
        <v>2410220004</v>
      </c>
      <c r="H1403" t="s">
        <v>1681</v>
      </c>
      <c r="I1403" t="s">
        <v>4426</v>
      </c>
      <c r="J1403" s="3">
        <v>8.6107921928817457E-2</v>
      </c>
    </row>
    <row r="1404" spans="1:10" x14ac:dyDescent="0.25">
      <c r="A1404">
        <v>2310030013</v>
      </c>
      <c r="B1404">
        <v>20</v>
      </c>
      <c r="C1404" t="s">
        <v>2576</v>
      </c>
      <c r="D1404" t="s">
        <v>4426</v>
      </c>
      <c r="E1404" s="3">
        <v>600</v>
      </c>
      <c r="F1404" t="s">
        <v>7963</v>
      </c>
      <c r="G1404">
        <v>2430850012</v>
      </c>
      <c r="H1404" t="s">
        <v>1669</v>
      </c>
      <c r="I1404" t="s">
        <v>4426</v>
      </c>
      <c r="J1404" s="3">
        <v>1.4638346727898968</v>
      </c>
    </row>
    <row r="1405" spans="1:10" x14ac:dyDescent="0.25">
      <c r="A1405">
        <v>2310030013</v>
      </c>
      <c r="B1405">
        <v>30</v>
      </c>
      <c r="C1405" t="s">
        <v>2576</v>
      </c>
      <c r="D1405" t="s">
        <v>4426</v>
      </c>
      <c r="E1405" s="3">
        <v>600</v>
      </c>
      <c r="F1405" t="s">
        <v>7963</v>
      </c>
      <c r="G1405">
        <v>2410210019</v>
      </c>
      <c r="H1405" t="s">
        <v>1690</v>
      </c>
      <c r="I1405" t="s">
        <v>4426</v>
      </c>
      <c r="J1405" s="3">
        <v>15.068886337543054</v>
      </c>
    </row>
    <row r="1406" spans="1:10" x14ac:dyDescent="0.25">
      <c r="A1406">
        <v>2310030013</v>
      </c>
      <c r="B1406">
        <v>40</v>
      </c>
      <c r="C1406" t="s">
        <v>2576</v>
      </c>
      <c r="D1406" t="s">
        <v>4426</v>
      </c>
      <c r="E1406" s="3">
        <v>600</v>
      </c>
      <c r="F1406" t="s">
        <v>7963</v>
      </c>
      <c r="G1406">
        <v>2430880022</v>
      </c>
      <c r="H1406" t="s">
        <v>1673</v>
      </c>
      <c r="I1406" t="s">
        <v>4426</v>
      </c>
      <c r="J1406" s="3">
        <v>2.5832376578645238</v>
      </c>
    </row>
    <row r="1407" spans="1:10" x14ac:dyDescent="0.25">
      <c r="A1407">
        <v>2310030013</v>
      </c>
      <c r="B1407">
        <v>50</v>
      </c>
      <c r="C1407" t="s">
        <v>2576</v>
      </c>
      <c r="D1407" t="s">
        <v>4426</v>
      </c>
      <c r="E1407" s="3">
        <v>600</v>
      </c>
      <c r="F1407" t="s">
        <v>7963</v>
      </c>
      <c r="G1407">
        <v>2430530010</v>
      </c>
      <c r="H1407" t="s">
        <v>1684</v>
      </c>
      <c r="I1407" t="s">
        <v>4426</v>
      </c>
      <c r="J1407" s="3">
        <v>30.05166475315729</v>
      </c>
    </row>
    <row r="1408" spans="1:10" x14ac:dyDescent="0.25">
      <c r="A1408">
        <v>2310030013</v>
      </c>
      <c r="B1408">
        <v>60</v>
      </c>
      <c r="C1408" t="s">
        <v>2576</v>
      </c>
      <c r="D1408" t="s">
        <v>4426</v>
      </c>
      <c r="E1408" s="3">
        <v>600</v>
      </c>
      <c r="F1408" t="s">
        <v>7963</v>
      </c>
      <c r="G1408">
        <v>2430710001</v>
      </c>
      <c r="H1408" t="s">
        <v>844</v>
      </c>
      <c r="I1408" t="s">
        <v>4426</v>
      </c>
      <c r="J1408" s="3">
        <v>13.777267508610793</v>
      </c>
    </row>
    <row r="1409" spans="1:10" x14ac:dyDescent="0.25">
      <c r="A1409">
        <v>2310030013</v>
      </c>
      <c r="B1409">
        <v>70</v>
      </c>
      <c r="C1409" t="s">
        <v>2576</v>
      </c>
      <c r="D1409" t="s">
        <v>4426</v>
      </c>
      <c r="E1409" s="3">
        <v>600</v>
      </c>
      <c r="F1409" t="s">
        <v>7963</v>
      </c>
      <c r="G1409">
        <v>2430450001</v>
      </c>
      <c r="H1409" t="s">
        <v>1699</v>
      </c>
      <c r="I1409" t="s">
        <v>4426</v>
      </c>
      <c r="J1409" s="3">
        <v>30.05166475315729</v>
      </c>
    </row>
    <row r="1410" spans="1:10" x14ac:dyDescent="0.25">
      <c r="A1410">
        <v>2310030013</v>
      </c>
      <c r="B1410">
        <v>80</v>
      </c>
      <c r="C1410" t="s">
        <v>2576</v>
      </c>
      <c r="D1410" t="s">
        <v>4426</v>
      </c>
      <c r="E1410" s="3">
        <v>600</v>
      </c>
      <c r="F1410" t="s">
        <v>7963</v>
      </c>
      <c r="G1410">
        <v>2430390013</v>
      </c>
      <c r="H1410" t="s">
        <v>1687</v>
      </c>
      <c r="I1410" t="s">
        <v>4426</v>
      </c>
      <c r="J1410" s="3">
        <v>8.35</v>
      </c>
    </row>
    <row r="1411" spans="1:10" x14ac:dyDescent="0.25">
      <c r="A1411">
        <v>2310030013</v>
      </c>
      <c r="B1411">
        <v>90</v>
      </c>
      <c r="C1411" t="s">
        <v>2576</v>
      </c>
      <c r="D1411" t="s">
        <v>4426</v>
      </c>
      <c r="E1411" s="3">
        <v>600</v>
      </c>
      <c r="F1411" t="s">
        <v>7963</v>
      </c>
      <c r="G1411">
        <v>2310030273</v>
      </c>
      <c r="H1411" t="s">
        <v>349</v>
      </c>
      <c r="I1411" t="s">
        <v>4426</v>
      </c>
      <c r="J1411" s="3">
        <v>72.244546498277856</v>
      </c>
    </row>
    <row r="1412" spans="1:10" x14ac:dyDescent="0.25">
      <c r="A1412">
        <v>2310030013</v>
      </c>
      <c r="B1412">
        <v>100</v>
      </c>
      <c r="C1412" t="s">
        <v>2576</v>
      </c>
      <c r="D1412" t="s">
        <v>4426</v>
      </c>
      <c r="E1412" s="3">
        <v>600</v>
      </c>
      <c r="F1412" t="s">
        <v>7963</v>
      </c>
      <c r="G1412">
        <v>2410210017</v>
      </c>
      <c r="H1412" t="s">
        <v>5733</v>
      </c>
      <c r="I1412" t="s">
        <v>4426</v>
      </c>
      <c r="J1412" s="3">
        <v>9.4718714121699197</v>
      </c>
    </row>
    <row r="1413" spans="1:10" x14ac:dyDescent="0.25">
      <c r="A1413">
        <v>2310030013</v>
      </c>
      <c r="B1413">
        <v>110</v>
      </c>
      <c r="C1413" t="s">
        <v>2576</v>
      </c>
      <c r="D1413" t="s">
        <v>4426</v>
      </c>
      <c r="E1413" s="3">
        <v>600</v>
      </c>
      <c r="F1413" t="s">
        <v>7963</v>
      </c>
      <c r="G1413">
        <v>2410210003</v>
      </c>
      <c r="H1413" t="s">
        <v>1686</v>
      </c>
      <c r="I1413" t="s">
        <v>4426</v>
      </c>
      <c r="J1413" s="3">
        <v>15.068886337543054</v>
      </c>
    </row>
    <row r="1414" spans="1:10" x14ac:dyDescent="0.25">
      <c r="A1414">
        <v>2310030013</v>
      </c>
      <c r="B1414">
        <v>120</v>
      </c>
      <c r="C1414" t="s">
        <v>2576</v>
      </c>
      <c r="D1414" t="s">
        <v>4426</v>
      </c>
      <c r="E1414" s="3">
        <v>600</v>
      </c>
      <c r="F1414" t="s">
        <v>7963</v>
      </c>
      <c r="G1414">
        <v>2430810004</v>
      </c>
      <c r="H1414" t="s">
        <v>1689</v>
      </c>
      <c r="I1414" t="s">
        <v>4426</v>
      </c>
      <c r="J1414" s="3">
        <v>1.8082663605051665</v>
      </c>
    </row>
    <row r="1415" spans="1:10" x14ac:dyDescent="0.25">
      <c r="A1415">
        <v>2310030015</v>
      </c>
      <c r="B1415">
        <v>10</v>
      </c>
      <c r="C1415" t="s">
        <v>100</v>
      </c>
      <c r="D1415" t="s">
        <v>4426</v>
      </c>
      <c r="E1415" s="3">
        <v>906</v>
      </c>
      <c r="F1415" t="s">
        <v>7963</v>
      </c>
      <c r="G1415">
        <v>2410220004</v>
      </c>
      <c r="H1415" t="s">
        <v>1681</v>
      </c>
      <c r="I1415" t="s">
        <v>4426</v>
      </c>
      <c r="J1415" s="3">
        <v>0.27884666666666669</v>
      </c>
    </row>
    <row r="1416" spans="1:10" x14ac:dyDescent="0.25">
      <c r="A1416">
        <v>2310030015</v>
      </c>
      <c r="B1416">
        <v>20</v>
      </c>
      <c r="C1416" t="s">
        <v>100</v>
      </c>
      <c r="D1416" t="s">
        <v>4426</v>
      </c>
      <c r="E1416" s="3">
        <v>906</v>
      </c>
      <c r="F1416" t="s">
        <v>7963</v>
      </c>
      <c r="G1416">
        <v>2430850012</v>
      </c>
      <c r="H1416" t="s">
        <v>1669</v>
      </c>
      <c r="I1416" t="s">
        <v>4426</v>
      </c>
      <c r="J1416" s="3">
        <v>1.115</v>
      </c>
    </row>
    <row r="1417" spans="1:10" x14ac:dyDescent="0.25">
      <c r="A1417">
        <v>2310030015</v>
      </c>
      <c r="B1417">
        <v>30</v>
      </c>
      <c r="C1417" t="s">
        <v>100</v>
      </c>
      <c r="D1417" t="s">
        <v>4426</v>
      </c>
      <c r="E1417" s="3">
        <v>906</v>
      </c>
      <c r="F1417" t="s">
        <v>7963</v>
      </c>
      <c r="G1417">
        <v>2430850013</v>
      </c>
      <c r="H1417" t="s">
        <v>1683</v>
      </c>
      <c r="I1417" t="s">
        <v>4426</v>
      </c>
      <c r="J1417" s="3">
        <v>3.025033333333333</v>
      </c>
    </row>
    <row r="1418" spans="1:10" x14ac:dyDescent="0.25">
      <c r="A1418">
        <v>2310030015</v>
      </c>
      <c r="B1418">
        <v>40</v>
      </c>
      <c r="C1418" t="s">
        <v>100</v>
      </c>
      <c r="D1418" t="s">
        <v>4426</v>
      </c>
      <c r="E1418" s="3">
        <v>906</v>
      </c>
      <c r="F1418" t="s">
        <v>7963</v>
      </c>
      <c r="G1418">
        <v>2410210019</v>
      </c>
      <c r="H1418" t="s">
        <v>1690</v>
      </c>
      <c r="I1418" t="s">
        <v>4426</v>
      </c>
      <c r="J1418" s="3">
        <v>2.61</v>
      </c>
    </row>
    <row r="1419" spans="1:10" x14ac:dyDescent="0.25">
      <c r="A1419">
        <v>2310030015</v>
      </c>
      <c r="B1419">
        <v>50</v>
      </c>
      <c r="C1419" t="s">
        <v>100</v>
      </c>
      <c r="D1419" t="s">
        <v>4426</v>
      </c>
      <c r="E1419" s="3">
        <v>906</v>
      </c>
      <c r="F1419" t="s">
        <v>7963</v>
      </c>
      <c r="G1419">
        <v>2430880022</v>
      </c>
      <c r="H1419" t="s">
        <v>1673</v>
      </c>
      <c r="I1419" t="s">
        <v>4426</v>
      </c>
      <c r="J1419" s="3">
        <v>4.32</v>
      </c>
    </row>
    <row r="1420" spans="1:10" x14ac:dyDescent="0.25">
      <c r="A1420">
        <v>2310030015</v>
      </c>
      <c r="B1420">
        <v>60</v>
      </c>
      <c r="C1420" t="s">
        <v>100</v>
      </c>
      <c r="D1420" t="s">
        <v>4426</v>
      </c>
      <c r="E1420" s="3">
        <v>906</v>
      </c>
      <c r="F1420" t="s">
        <v>7963</v>
      </c>
      <c r="G1420">
        <v>2430530010</v>
      </c>
      <c r="H1420" t="s">
        <v>1684</v>
      </c>
      <c r="I1420" t="s">
        <v>4426</v>
      </c>
      <c r="J1420" s="3">
        <v>288.44400000000002</v>
      </c>
    </row>
    <row r="1421" spans="1:10" x14ac:dyDescent="0.25">
      <c r="A1421">
        <v>2310030015</v>
      </c>
      <c r="B1421">
        <v>70</v>
      </c>
      <c r="C1421" t="s">
        <v>100</v>
      </c>
      <c r="D1421" t="s">
        <v>4426</v>
      </c>
      <c r="E1421" s="3">
        <v>906</v>
      </c>
      <c r="F1421" t="s">
        <v>7963</v>
      </c>
      <c r="G1421">
        <v>2430580001</v>
      </c>
      <c r="H1421" t="s">
        <v>1685</v>
      </c>
      <c r="I1421" t="s">
        <v>4426</v>
      </c>
      <c r="J1421" s="3">
        <v>27.041079999999994</v>
      </c>
    </row>
    <row r="1422" spans="1:10" x14ac:dyDescent="0.25">
      <c r="A1422">
        <v>2310030015</v>
      </c>
      <c r="B1422">
        <v>80</v>
      </c>
      <c r="C1422" t="s">
        <v>100</v>
      </c>
      <c r="D1422" t="s">
        <v>4426</v>
      </c>
      <c r="E1422" s="3">
        <v>906</v>
      </c>
      <c r="F1422" t="s">
        <v>7963</v>
      </c>
      <c r="G1422">
        <v>2430350001</v>
      </c>
      <c r="H1422" t="s">
        <v>7964</v>
      </c>
      <c r="I1422" t="s">
        <v>4426</v>
      </c>
      <c r="J1422" s="3">
        <v>3.6240000000000001</v>
      </c>
    </row>
    <row r="1423" spans="1:10" x14ac:dyDescent="0.25">
      <c r="A1423">
        <v>2310030015</v>
      </c>
      <c r="B1423">
        <v>90</v>
      </c>
      <c r="C1423" t="s">
        <v>100</v>
      </c>
      <c r="D1423" t="s">
        <v>4426</v>
      </c>
      <c r="E1423" s="3">
        <v>906</v>
      </c>
      <c r="F1423" t="s">
        <v>7963</v>
      </c>
      <c r="G1423">
        <v>2430390013</v>
      </c>
      <c r="H1423" t="s">
        <v>1687</v>
      </c>
      <c r="I1423" t="s">
        <v>4426</v>
      </c>
      <c r="J1423" s="3">
        <v>8.2729999999999997</v>
      </c>
    </row>
    <row r="1424" spans="1:10" x14ac:dyDescent="0.25">
      <c r="A1424">
        <v>2310030015</v>
      </c>
      <c r="B1424">
        <v>100</v>
      </c>
      <c r="C1424" t="s">
        <v>100</v>
      </c>
      <c r="D1424" t="s">
        <v>4426</v>
      </c>
      <c r="E1424" s="3">
        <v>906</v>
      </c>
      <c r="F1424" t="s">
        <v>7963</v>
      </c>
      <c r="G1424">
        <v>2310030273</v>
      </c>
      <c r="H1424" t="s">
        <v>349</v>
      </c>
      <c r="I1424" t="s">
        <v>4426</v>
      </c>
      <c r="J1424" s="3">
        <v>27.041079999999994</v>
      </c>
    </row>
    <row r="1425" spans="1:10" x14ac:dyDescent="0.25">
      <c r="A1425">
        <v>2310030015</v>
      </c>
      <c r="B1425">
        <v>110</v>
      </c>
      <c r="C1425" t="s">
        <v>100</v>
      </c>
      <c r="D1425" t="s">
        <v>4426</v>
      </c>
      <c r="E1425" s="3">
        <v>906</v>
      </c>
      <c r="F1425" t="s">
        <v>7963</v>
      </c>
      <c r="G1425">
        <v>2410210003</v>
      </c>
      <c r="H1425" t="s">
        <v>1686</v>
      </c>
      <c r="I1425" t="s">
        <v>4426</v>
      </c>
      <c r="J1425" s="3">
        <v>20.280306666666668</v>
      </c>
    </row>
    <row r="1426" spans="1:10" x14ac:dyDescent="0.25">
      <c r="A1426">
        <v>2310030015</v>
      </c>
      <c r="B1426">
        <v>120</v>
      </c>
      <c r="C1426" t="s">
        <v>100</v>
      </c>
      <c r="D1426" t="s">
        <v>4426</v>
      </c>
      <c r="E1426" s="3">
        <v>906</v>
      </c>
      <c r="F1426" t="s">
        <v>7963</v>
      </c>
      <c r="G1426">
        <v>2430810004</v>
      </c>
      <c r="H1426" t="s">
        <v>1689</v>
      </c>
      <c r="I1426" t="s">
        <v>4426</v>
      </c>
      <c r="J1426" s="3">
        <v>2.1140000000000003</v>
      </c>
    </row>
    <row r="1427" spans="1:10" x14ac:dyDescent="0.25">
      <c r="A1427">
        <v>2310030015</v>
      </c>
      <c r="B1427">
        <v>130</v>
      </c>
      <c r="C1427" t="s">
        <v>100</v>
      </c>
      <c r="D1427" t="s">
        <v>4426</v>
      </c>
      <c r="E1427" s="3">
        <v>906</v>
      </c>
      <c r="F1427" t="s">
        <v>7963</v>
      </c>
      <c r="G1427">
        <v>2430870004</v>
      </c>
      <c r="H1427" t="s">
        <v>1682</v>
      </c>
      <c r="I1427" t="s">
        <v>4426</v>
      </c>
      <c r="J1427" s="3">
        <v>0.46004666666666671</v>
      </c>
    </row>
    <row r="1428" spans="1:10" x14ac:dyDescent="0.25">
      <c r="A1428">
        <v>2310030016</v>
      </c>
      <c r="B1428">
        <v>10</v>
      </c>
      <c r="C1428" t="s">
        <v>94</v>
      </c>
      <c r="D1428" t="s">
        <v>4426</v>
      </c>
      <c r="E1428" s="3">
        <v>906</v>
      </c>
      <c r="F1428" t="s">
        <v>7963</v>
      </c>
      <c r="G1428">
        <v>2410220004</v>
      </c>
      <c r="H1428" t="s">
        <v>1681</v>
      </c>
      <c r="I1428" t="s">
        <v>4426</v>
      </c>
      <c r="J1428" s="3">
        <v>0.27884666666666674</v>
      </c>
    </row>
    <row r="1429" spans="1:10" x14ac:dyDescent="0.25">
      <c r="A1429">
        <v>2310030016</v>
      </c>
      <c r="B1429">
        <v>20</v>
      </c>
      <c r="C1429" t="s">
        <v>94</v>
      </c>
      <c r="D1429" t="s">
        <v>4426</v>
      </c>
      <c r="E1429" s="3">
        <v>906</v>
      </c>
      <c r="F1429" t="s">
        <v>7963</v>
      </c>
      <c r="G1429">
        <v>2430850012</v>
      </c>
      <c r="H1429" t="s">
        <v>1669</v>
      </c>
      <c r="I1429" t="s">
        <v>4426</v>
      </c>
      <c r="J1429" s="3">
        <v>1.115386666666667</v>
      </c>
    </row>
    <row r="1430" spans="1:10" x14ac:dyDescent="0.25">
      <c r="A1430">
        <v>2310030016</v>
      </c>
      <c r="B1430">
        <v>30</v>
      </c>
      <c r="C1430" t="s">
        <v>94</v>
      </c>
      <c r="D1430" t="s">
        <v>4426</v>
      </c>
      <c r="E1430" s="3">
        <v>906</v>
      </c>
      <c r="F1430" t="s">
        <v>7963</v>
      </c>
      <c r="G1430">
        <v>2430850013</v>
      </c>
      <c r="H1430" t="s">
        <v>1683</v>
      </c>
      <c r="I1430" t="s">
        <v>4426</v>
      </c>
      <c r="J1430" s="3">
        <v>3.0663066666666672</v>
      </c>
    </row>
    <row r="1431" spans="1:10" x14ac:dyDescent="0.25">
      <c r="A1431">
        <v>2310030016</v>
      </c>
      <c r="B1431">
        <v>40</v>
      </c>
      <c r="C1431" t="s">
        <v>94</v>
      </c>
      <c r="D1431" t="s">
        <v>4426</v>
      </c>
      <c r="E1431" s="3">
        <v>906</v>
      </c>
      <c r="F1431" t="s">
        <v>7963</v>
      </c>
      <c r="G1431">
        <v>2410210019</v>
      </c>
      <c r="H1431" t="s">
        <v>1690</v>
      </c>
      <c r="I1431" t="s">
        <v>4426</v>
      </c>
      <c r="J1431" s="3">
        <v>2.4673400000000005</v>
      </c>
    </row>
    <row r="1432" spans="1:10" x14ac:dyDescent="0.25">
      <c r="A1432">
        <v>2310030016</v>
      </c>
      <c r="B1432">
        <v>50</v>
      </c>
      <c r="C1432" t="s">
        <v>94</v>
      </c>
      <c r="D1432" t="s">
        <v>4426</v>
      </c>
      <c r="E1432" s="3">
        <v>906</v>
      </c>
      <c r="F1432" t="s">
        <v>7963</v>
      </c>
      <c r="G1432">
        <v>2430880022</v>
      </c>
      <c r="H1432" t="s">
        <v>1673</v>
      </c>
      <c r="I1432" t="s">
        <v>4426</v>
      </c>
      <c r="J1432" s="3">
        <v>5.327</v>
      </c>
    </row>
    <row r="1433" spans="1:10" x14ac:dyDescent="0.25">
      <c r="A1433">
        <v>2310030016</v>
      </c>
      <c r="B1433">
        <v>60</v>
      </c>
      <c r="C1433" t="s">
        <v>94</v>
      </c>
      <c r="D1433" t="s">
        <v>4426</v>
      </c>
      <c r="E1433" s="3">
        <v>906</v>
      </c>
      <c r="F1433" t="s">
        <v>7963</v>
      </c>
      <c r="G1433">
        <v>2430530010</v>
      </c>
      <c r="H1433" t="s">
        <v>1684</v>
      </c>
      <c r="I1433" t="s">
        <v>4426</v>
      </c>
      <c r="J1433" s="3">
        <v>294.10169333333334</v>
      </c>
    </row>
    <row r="1434" spans="1:10" x14ac:dyDescent="0.25">
      <c r="A1434">
        <v>2310030016</v>
      </c>
      <c r="B1434">
        <v>70</v>
      </c>
      <c r="C1434" t="s">
        <v>94</v>
      </c>
      <c r="D1434" t="s">
        <v>4426</v>
      </c>
      <c r="E1434" s="3">
        <v>906</v>
      </c>
      <c r="F1434" t="s">
        <v>7963</v>
      </c>
      <c r="G1434">
        <v>2430620001</v>
      </c>
      <c r="H1434" t="s">
        <v>1697</v>
      </c>
      <c r="I1434" t="s">
        <v>4426</v>
      </c>
      <c r="J1434" s="3">
        <v>15.471460000000002</v>
      </c>
    </row>
    <row r="1435" spans="1:10" x14ac:dyDescent="0.25">
      <c r="A1435">
        <v>2310030016</v>
      </c>
      <c r="B1435">
        <v>80</v>
      </c>
      <c r="C1435" t="s">
        <v>94</v>
      </c>
      <c r="D1435" t="s">
        <v>4426</v>
      </c>
      <c r="E1435" s="3">
        <v>906</v>
      </c>
      <c r="F1435" t="s">
        <v>7963</v>
      </c>
      <c r="G1435">
        <v>2430350001</v>
      </c>
      <c r="H1435" t="s">
        <v>7964</v>
      </c>
      <c r="I1435" t="s">
        <v>4426</v>
      </c>
      <c r="J1435" s="3">
        <v>4.0981400000000008</v>
      </c>
    </row>
    <row r="1436" spans="1:10" x14ac:dyDescent="0.25">
      <c r="A1436">
        <v>2310030016</v>
      </c>
      <c r="B1436">
        <v>90</v>
      </c>
      <c r="C1436" t="s">
        <v>94</v>
      </c>
      <c r="D1436" t="s">
        <v>4426</v>
      </c>
      <c r="E1436" s="3">
        <v>906</v>
      </c>
      <c r="F1436" t="s">
        <v>7963</v>
      </c>
      <c r="G1436">
        <v>2430450001</v>
      </c>
      <c r="H1436" t="s">
        <v>1699</v>
      </c>
      <c r="I1436" t="s">
        <v>4426</v>
      </c>
      <c r="J1436" s="3">
        <v>10.872000000000002</v>
      </c>
    </row>
    <row r="1437" spans="1:10" x14ac:dyDescent="0.25">
      <c r="A1437">
        <v>2310030016</v>
      </c>
      <c r="B1437">
        <v>100</v>
      </c>
      <c r="C1437" t="s">
        <v>94</v>
      </c>
      <c r="D1437" t="s">
        <v>4426</v>
      </c>
      <c r="E1437" s="3">
        <v>906</v>
      </c>
      <c r="F1437" t="s">
        <v>7963</v>
      </c>
      <c r="G1437">
        <v>2430390013</v>
      </c>
      <c r="H1437" t="s">
        <v>1687</v>
      </c>
      <c r="I1437" t="s">
        <v>4426</v>
      </c>
      <c r="J1437" s="3">
        <v>8.1450000000000014</v>
      </c>
    </row>
    <row r="1438" spans="1:10" x14ac:dyDescent="0.25">
      <c r="A1438">
        <v>2310030016</v>
      </c>
      <c r="B1438">
        <v>110</v>
      </c>
      <c r="C1438" t="s">
        <v>94</v>
      </c>
      <c r="D1438" t="s">
        <v>4426</v>
      </c>
      <c r="E1438" s="3">
        <v>906</v>
      </c>
      <c r="F1438" t="s">
        <v>7963</v>
      </c>
      <c r="G1438">
        <v>2310030273</v>
      </c>
      <c r="H1438" t="s">
        <v>349</v>
      </c>
      <c r="I1438" t="s">
        <v>4426</v>
      </c>
      <c r="J1438" s="3">
        <v>27.165906666666668</v>
      </c>
    </row>
    <row r="1439" spans="1:10" x14ac:dyDescent="0.25">
      <c r="A1439">
        <v>2310030016</v>
      </c>
      <c r="B1439">
        <v>120</v>
      </c>
      <c r="C1439" t="s">
        <v>94</v>
      </c>
      <c r="D1439" t="s">
        <v>4426</v>
      </c>
      <c r="E1439" s="3">
        <v>906</v>
      </c>
      <c r="F1439" t="s">
        <v>7963</v>
      </c>
      <c r="G1439">
        <v>2430600005</v>
      </c>
      <c r="H1439" t="s">
        <v>1698</v>
      </c>
      <c r="I1439" t="s">
        <v>4426</v>
      </c>
      <c r="J1439" s="3">
        <v>0.69661333333333342</v>
      </c>
    </row>
    <row r="1440" spans="1:10" x14ac:dyDescent="0.25">
      <c r="A1440">
        <v>2310030016</v>
      </c>
      <c r="B1440">
        <v>130</v>
      </c>
      <c r="C1440" t="s">
        <v>94</v>
      </c>
      <c r="D1440" t="s">
        <v>4426</v>
      </c>
      <c r="E1440" s="3">
        <v>906</v>
      </c>
      <c r="F1440" t="s">
        <v>7963</v>
      </c>
      <c r="G1440">
        <v>2410210003</v>
      </c>
      <c r="H1440" t="s">
        <v>1686</v>
      </c>
      <c r="I1440" t="s">
        <v>4426</v>
      </c>
      <c r="J1440" s="3">
        <v>16.725766666666669</v>
      </c>
    </row>
    <row r="1441" spans="1:10" x14ac:dyDescent="0.25">
      <c r="A1441">
        <v>2310030016</v>
      </c>
      <c r="B1441">
        <v>140</v>
      </c>
      <c r="C1441" t="s">
        <v>94</v>
      </c>
      <c r="D1441" t="s">
        <v>4426</v>
      </c>
      <c r="E1441" s="3">
        <v>906</v>
      </c>
      <c r="F1441" t="s">
        <v>7963</v>
      </c>
      <c r="G1441">
        <v>2430810004</v>
      </c>
      <c r="H1441" t="s">
        <v>1689</v>
      </c>
      <c r="I1441" t="s">
        <v>4426</v>
      </c>
      <c r="J1441" s="3">
        <v>2.0133333333333336</v>
      </c>
    </row>
    <row r="1442" spans="1:10" x14ac:dyDescent="0.25">
      <c r="A1442">
        <v>2310030016</v>
      </c>
      <c r="B1442">
        <v>150</v>
      </c>
      <c r="C1442" t="s">
        <v>94</v>
      </c>
      <c r="D1442" t="s">
        <v>4426</v>
      </c>
      <c r="E1442" s="3">
        <v>906</v>
      </c>
      <c r="F1442" t="s">
        <v>7963</v>
      </c>
      <c r="G1442">
        <v>2430870004</v>
      </c>
      <c r="H1442" t="s">
        <v>1682</v>
      </c>
      <c r="I1442" t="s">
        <v>4426</v>
      </c>
      <c r="J1442" s="3">
        <v>0.46004666666666677</v>
      </c>
    </row>
    <row r="1443" spans="1:10" x14ac:dyDescent="0.25">
      <c r="A1443">
        <v>2310030017</v>
      </c>
      <c r="B1443">
        <v>10</v>
      </c>
      <c r="C1443" t="s">
        <v>97</v>
      </c>
      <c r="D1443" t="s">
        <v>4426</v>
      </c>
      <c r="E1443" s="3">
        <v>906</v>
      </c>
      <c r="F1443" t="s">
        <v>7963</v>
      </c>
      <c r="G1443">
        <v>2410220004</v>
      </c>
      <c r="H1443" t="s">
        <v>1681</v>
      </c>
      <c r="I1443" t="s">
        <v>4426</v>
      </c>
      <c r="J1443" s="3">
        <v>0.27899999999999997</v>
      </c>
    </row>
    <row r="1444" spans="1:10" x14ac:dyDescent="0.25">
      <c r="A1444">
        <v>2310030017</v>
      </c>
      <c r="B1444">
        <v>20</v>
      </c>
      <c r="C1444" t="s">
        <v>97</v>
      </c>
      <c r="D1444" t="s">
        <v>4426</v>
      </c>
      <c r="E1444" s="3">
        <v>906</v>
      </c>
      <c r="F1444" t="s">
        <v>7963</v>
      </c>
      <c r="G1444">
        <v>2430850012</v>
      </c>
      <c r="H1444" t="s">
        <v>1669</v>
      </c>
      <c r="I1444" t="s">
        <v>4426</v>
      </c>
      <c r="J1444" s="3">
        <v>1.1149999999999998</v>
      </c>
    </row>
    <row r="1445" spans="1:10" x14ac:dyDescent="0.25">
      <c r="A1445">
        <v>2310030017</v>
      </c>
      <c r="B1445">
        <v>30</v>
      </c>
      <c r="C1445" t="s">
        <v>97</v>
      </c>
      <c r="D1445" t="s">
        <v>4426</v>
      </c>
      <c r="E1445" s="3">
        <v>906</v>
      </c>
      <c r="F1445" t="s">
        <v>7963</v>
      </c>
      <c r="G1445">
        <v>2430850013</v>
      </c>
      <c r="H1445" t="s">
        <v>1683</v>
      </c>
      <c r="I1445" t="s">
        <v>4426</v>
      </c>
      <c r="J1445" s="3">
        <v>3.0109999999999997</v>
      </c>
    </row>
    <row r="1446" spans="1:10" x14ac:dyDescent="0.25">
      <c r="A1446">
        <v>2310030017</v>
      </c>
      <c r="B1446">
        <v>40</v>
      </c>
      <c r="C1446" t="s">
        <v>97</v>
      </c>
      <c r="D1446" t="s">
        <v>4426</v>
      </c>
      <c r="E1446" s="3">
        <v>906</v>
      </c>
      <c r="F1446" t="s">
        <v>7963</v>
      </c>
      <c r="G1446">
        <v>2410210019</v>
      </c>
      <c r="H1446" t="s">
        <v>1690</v>
      </c>
      <c r="I1446" t="s">
        <v>4426</v>
      </c>
      <c r="J1446" s="3">
        <v>3.0249999999999999</v>
      </c>
    </row>
    <row r="1447" spans="1:10" x14ac:dyDescent="0.25">
      <c r="A1447">
        <v>2310030017</v>
      </c>
      <c r="B1447">
        <v>50</v>
      </c>
      <c r="C1447" t="s">
        <v>97</v>
      </c>
      <c r="D1447" t="s">
        <v>4426</v>
      </c>
      <c r="E1447" s="3">
        <v>906</v>
      </c>
      <c r="F1447" t="s">
        <v>7963</v>
      </c>
      <c r="G1447">
        <v>2430880022</v>
      </c>
      <c r="H1447" t="s">
        <v>1673</v>
      </c>
      <c r="I1447" t="s">
        <v>4426</v>
      </c>
      <c r="J1447" s="3">
        <v>4.3199999999999994</v>
      </c>
    </row>
    <row r="1448" spans="1:10" x14ac:dyDescent="0.25">
      <c r="A1448">
        <v>2310030017</v>
      </c>
      <c r="B1448">
        <v>60</v>
      </c>
      <c r="C1448" t="s">
        <v>97</v>
      </c>
      <c r="D1448" t="s">
        <v>4426</v>
      </c>
      <c r="E1448" s="3">
        <v>906</v>
      </c>
      <c r="F1448" t="s">
        <v>7963</v>
      </c>
      <c r="G1448">
        <v>2430530010</v>
      </c>
      <c r="H1448" t="s">
        <v>1684</v>
      </c>
      <c r="I1448" t="s">
        <v>4426</v>
      </c>
      <c r="J1448" s="3">
        <v>288.72099999999995</v>
      </c>
    </row>
    <row r="1449" spans="1:10" x14ac:dyDescent="0.25">
      <c r="A1449">
        <v>2310030017</v>
      </c>
      <c r="B1449">
        <v>70</v>
      </c>
      <c r="C1449" t="s">
        <v>97</v>
      </c>
      <c r="D1449" t="s">
        <v>4426</v>
      </c>
      <c r="E1449" s="3">
        <v>906</v>
      </c>
      <c r="F1449" t="s">
        <v>7963</v>
      </c>
      <c r="G1449">
        <v>2430680003</v>
      </c>
      <c r="H1449" t="s">
        <v>1700</v>
      </c>
      <c r="I1449" t="s">
        <v>4426</v>
      </c>
      <c r="J1449" s="3">
        <v>24.879999999999995</v>
      </c>
    </row>
    <row r="1450" spans="1:10" x14ac:dyDescent="0.25">
      <c r="A1450">
        <v>2310030017</v>
      </c>
      <c r="B1450">
        <v>80</v>
      </c>
      <c r="C1450" t="s">
        <v>97</v>
      </c>
      <c r="D1450" t="s">
        <v>4426</v>
      </c>
      <c r="E1450" s="3">
        <v>906</v>
      </c>
      <c r="F1450" t="s">
        <v>7963</v>
      </c>
      <c r="G1450">
        <v>2430350001</v>
      </c>
      <c r="H1450" t="s">
        <v>7964</v>
      </c>
      <c r="I1450" t="s">
        <v>4426</v>
      </c>
      <c r="J1450" s="3">
        <v>5.5619999999999994</v>
      </c>
    </row>
    <row r="1451" spans="1:10" x14ac:dyDescent="0.25">
      <c r="A1451">
        <v>2310030017</v>
      </c>
      <c r="B1451">
        <v>90</v>
      </c>
      <c r="C1451" t="s">
        <v>97</v>
      </c>
      <c r="D1451" t="s">
        <v>4426</v>
      </c>
      <c r="E1451" s="3">
        <v>906</v>
      </c>
      <c r="F1451" t="s">
        <v>7963</v>
      </c>
      <c r="G1451">
        <v>2430390013</v>
      </c>
      <c r="H1451" t="s">
        <v>1687</v>
      </c>
      <c r="I1451" t="s">
        <v>4426</v>
      </c>
      <c r="J1451" s="3">
        <v>7.8409999999999993</v>
      </c>
    </row>
    <row r="1452" spans="1:10" x14ac:dyDescent="0.25">
      <c r="A1452">
        <v>2310030017</v>
      </c>
      <c r="B1452">
        <v>100</v>
      </c>
      <c r="C1452" t="s">
        <v>97</v>
      </c>
      <c r="D1452" t="s">
        <v>4426</v>
      </c>
      <c r="E1452" s="3">
        <v>906</v>
      </c>
      <c r="F1452" t="s">
        <v>7963</v>
      </c>
      <c r="G1452">
        <v>2310030273</v>
      </c>
      <c r="H1452" t="s">
        <v>349</v>
      </c>
      <c r="I1452" t="s">
        <v>4426</v>
      </c>
      <c r="J1452" s="3">
        <v>27.124999999999996</v>
      </c>
    </row>
    <row r="1453" spans="1:10" x14ac:dyDescent="0.25">
      <c r="A1453">
        <v>2310030017</v>
      </c>
      <c r="B1453">
        <v>110</v>
      </c>
      <c r="C1453" t="s">
        <v>97</v>
      </c>
      <c r="D1453" t="s">
        <v>4426</v>
      </c>
      <c r="E1453" s="3">
        <v>906</v>
      </c>
      <c r="F1453" t="s">
        <v>7963</v>
      </c>
      <c r="G1453">
        <v>2410210003</v>
      </c>
      <c r="H1453" t="s">
        <v>1686</v>
      </c>
      <c r="I1453" t="s">
        <v>4426</v>
      </c>
      <c r="J1453" s="3">
        <v>22.677999999999997</v>
      </c>
    </row>
    <row r="1454" spans="1:10" x14ac:dyDescent="0.25">
      <c r="A1454">
        <v>2310030017</v>
      </c>
      <c r="B1454">
        <v>120</v>
      </c>
      <c r="C1454" t="s">
        <v>97</v>
      </c>
      <c r="D1454" t="s">
        <v>4426</v>
      </c>
      <c r="E1454" s="3">
        <v>906</v>
      </c>
      <c r="F1454" t="s">
        <v>7963</v>
      </c>
      <c r="G1454">
        <v>2430810004</v>
      </c>
      <c r="H1454" t="s">
        <v>1689</v>
      </c>
      <c r="I1454" t="s">
        <v>4426</v>
      </c>
      <c r="J1454" s="3">
        <v>3.2209999999999996</v>
      </c>
    </row>
    <row r="1455" spans="1:10" x14ac:dyDescent="0.25">
      <c r="A1455">
        <v>2310030017</v>
      </c>
      <c r="B1455">
        <v>130</v>
      </c>
      <c r="C1455" t="s">
        <v>97</v>
      </c>
      <c r="D1455" t="s">
        <v>4426</v>
      </c>
      <c r="E1455" s="3">
        <v>906</v>
      </c>
      <c r="F1455" t="s">
        <v>7963</v>
      </c>
      <c r="G1455">
        <v>2430870004</v>
      </c>
      <c r="H1455" t="s">
        <v>1682</v>
      </c>
      <c r="I1455" t="s">
        <v>4426</v>
      </c>
      <c r="J1455" s="3">
        <v>0.45999999999999991</v>
      </c>
    </row>
    <row r="1456" spans="1:10" x14ac:dyDescent="0.25">
      <c r="A1456">
        <v>2310030018</v>
      </c>
      <c r="B1456">
        <v>10</v>
      </c>
      <c r="C1456" t="s">
        <v>99</v>
      </c>
      <c r="D1456" t="s">
        <v>4426</v>
      </c>
      <c r="E1456" s="3">
        <v>906</v>
      </c>
      <c r="F1456" t="s">
        <v>7963</v>
      </c>
      <c r="G1456">
        <v>2410220004</v>
      </c>
      <c r="H1456" t="s">
        <v>1681</v>
      </c>
      <c r="I1456" t="s">
        <v>4426</v>
      </c>
      <c r="J1456" s="3">
        <v>0.27884666666666669</v>
      </c>
    </row>
    <row r="1457" spans="1:10" x14ac:dyDescent="0.25">
      <c r="A1457">
        <v>2310030018</v>
      </c>
      <c r="B1457">
        <v>20</v>
      </c>
      <c r="C1457" t="s">
        <v>99</v>
      </c>
      <c r="D1457" t="s">
        <v>4426</v>
      </c>
      <c r="E1457" s="3">
        <v>906</v>
      </c>
      <c r="F1457" t="s">
        <v>7963</v>
      </c>
      <c r="G1457">
        <v>2430850012</v>
      </c>
      <c r="H1457" t="s">
        <v>1669</v>
      </c>
      <c r="I1457" t="s">
        <v>4426</v>
      </c>
      <c r="J1457" s="3">
        <v>1.1153866666666667</v>
      </c>
    </row>
    <row r="1458" spans="1:10" x14ac:dyDescent="0.25">
      <c r="A1458">
        <v>2310030018</v>
      </c>
      <c r="B1458">
        <v>30</v>
      </c>
      <c r="C1458" t="s">
        <v>99</v>
      </c>
      <c r="D1458" t="s">
        <v>4426</v>
      </c>
      <c r="E1458" s="3">
        <v>906</v>
      </c>
      <c r="F1458" t="s">
        <v>7963</v>
      </c>
      <c r="G1458">
        <v>2430850013</v>
      </c>
      <c r="H1458" t="s">
        <v>1683</v>
      </c>
      <c r="I1458" t="s">
        <v>4426</v>
      </c>
      <c r="J1458" s="3">
        <v>2.9273866666666675</v>
      </c>
    </row>
    <row r="1459" spans="1:10" x14ac:dyDescent="0.25">
      <c r="A1459">
        <v>2310030018</v>
      </c>
      <c r="B1459">
        <v>40</v>
      </c>
      <c r="C1459" t="s">
        <v>99</v>
      </c>
      <c r="D1459" t="s">
        <v>4426</v>
      </c>
      <c r="E1459" s="3">
        <v>906</v>
      </c>
      <c r="F1459" t="s">
        <v>7963</v>
      </c>
      <c r="G1459">
        <v>2410210019</v>
      </c>
      <c r="H1459" t="s">
        <v>1690</v>
      </c>
      <c r="I1459" t="s">
        <v>4426</v>
      </c>
      <c r="J1459" s="3">
        <v>2.2297666666666665</v>
      </c>
    </row>
    <row r="1460" spans="1:10" x14ac:dyDescent="0.25">
      <c r="A1460">
        <v>2310030018</v>
      </c>
      <c r="B1460">
        <v>50</v>
      </c>
      <c r="C1460" t="s">
        <v>99</v>
      </c>
      <c r="D1460" t="s">
        <v>4426</v>
      </c>
      <c r="E1460" s="3">
        <v>906</v>
      </c>
      <c r="F1460" t="s">
        <v>7963</v>
      </c>
      <c r="G1460">
        <v>2430880022</v>
      </c>
      <c r="H1460" t="s">
        <v>1673</v>
      </c>
      <c r="I1460" t="s">
        <v>4426</v>
      </c>
      <c r="J1460" s="3">
        <v>4.32</v>
      </c>
    </row>
    <row r="1461" spans="1:10" x14ac:dyDescent="0.25">
      <c r="A1461">
        <v>2310030018</v>
      </c>
      <c r="B1461">
        <v>60</v>
      </c>
      <c r="C1461" t="s">
        <v>99</v>
      </c>
      <c r="D1461" t="s">
        <v>4426</v>
      </c>
      <c r="E1461" s="3">
        <v>906</v>
      </c>
      <c r="F1461" t="s">
        <v>7963</v>
      </c>
      <c r="G1461">
        <v>2430530010</v>
      </c>
      <c r="H1461" t="s">
        <v>1684</v>
      </c>
      <c r="I1461" t="s">
        <v>4426</v>
      </c>
      <c r="J1461" s="3">
        <v>272.28017999999997</v>
      </c>
    </row>
    <row r="1462" spans="1:10" x14ac:dyDescent="0.25">
      <c r="A1462">
        <v>2310030018</v>
      </c>
      <c r="B1462">
        <v>70</v>
      </c>
      <c r="C1462" t="s">
        <v>99</v>
      </c>
      <c r="D1462" t="s">
        <v>4426</v>
      </c>
      <c r="E1462" s="3">
        <v>906</v>
      </c>
      <c r="F1462" t="s">
        <v>7963</v>
      </c>
      <c r="G1462">
        <v>2430620001</v>
      </c>
      <c r="H1462" t="s">
        <v>1697</v>
      </c>
      <c r="I1462" t="s">
        <v>4426</v>
      </c>
      <c r="J1462" s="3">
        <v>4.3206133333333332</v>
      </c>
    </row>
    <row r="1463" spans="1:10" x14ac:dyDescent="0.25">
      <c r="A1463">
        <v>2310030018</v>
      </c>
      <c r="B1463">
        <v>80</v>
      </c>
      <c r="C1463" t="s">
        <v>99</v>
      </c>
      <c r="D1463" t="s">
        <v>4426</v>
      </c>
      <c r="E1463" s="3">
        <v>906</v>
      </c>
      <c r="F1463" t="s">
        <v>7963</v>
      </c>
      <c r="G1463">
        <v>2430680003</v>
      </c>
      <c r="H1463" t="s">
        <v>1700</v>
      </c>
      <c r="I1463" t="s">
        <v>4426</v>
      </c>
      <c r="J1463" s="3">
        <v>0.27884666666666669</v>
      </c>
    </row>
    <row r="1464" spans="1:10" x14ac:dyDescent="0.25">
      <c r="A1464">
        <v>2310030018</v>
      </c>
      <c r="B1464">
        <v>90</v>
      </c>
      <c r="C1464" t="s">
        <v>99</v>
      </c>
      <c r="D1464" t="s">
        <v>4426</v>
      </c>
      <c r="E1464" s="3">
        <v>906</v>
      </c>
      <c r="F1464" t="s">
        <v>7963</v>
      </c>
      <c r="G1464">
        <v>2310030240</v>
      </c>
      <c r="H1464" t="s">
        <v>577</v>
      </c>
      <c r="I1464" t="s">
        <v>4426</v>
      </c>
      <c r="J1464" s="3">
        <v>14.078233333333333</v>
      </c>
    </row>
    <row r="1465" spans="1:10" x14ac:dyDescent="0.25">
      <c r="A1465">
        <v>2310030018</v>
      </c>
      <c r="B1465">
        <v>100</v>
      </c>
      <c r="C1465" t="s">
        <v>99</v>
      </c>
      <c r="D1465" t="s">
        <v>4426</v>
      </c>
      <c r="E1465" s="3">
        <v>906</v>
      </c>
      <c r="F1465" t="s">
        <v>7963</v>
      </c>
      <c r="G1465">
        <v>2430350001</v>
      </c>
      <c r="H1465" t="s">
        <v>7964</v>
      </c>
      <c r="I1465" t="s">
        <v>4426</v>
      </c>
      <c r="J1465" s="3">
        <v>5.5749199999999997</v>
      </c>
    </row>
    <row r="1466" spans="1:10" x14ac:dyDescent="0.25">
      <c r="A1466">
        <v>2310030018</v>
      </c>
      <c r="B1466">
        <v>110</v>
      </c>
      <c r="C1466" t="s">
        <v>99</v>
      </c>
      <c r="D1466" t="s">
        <v>4426</v>
      </c>
      <c r="E1466" s="3">
        <v>906</v>
      </c>
      <c r="F1466" t="s">
        <v>7963</v>
      </c>
      <c r="G1466">
        <v>2430390013</v>
      </c>
      <c r="H1466" t="s">
        <v>1687</v>
      </c>
      <c r="I1466" t="s">
        <v>4426</v>
      </c>
      <c r="J1466" s="3">
        <v>8.0229999999999997</v>
      </c>
    </row>
    <row r="1467" spans="1:10" x14ac:dyDescent="0.25">
      <c r="A1467">
        <v>2310030018</v>
      </c>
      <c r="B1467">
        <v>120</v>
      </c>
      <c r="C1467" t="s">
        <v>99</v>
      </c>
      <c r="D1467" t="s">
        <v>4426</v>
      </c>
      <c r="E1467" s="3">
        <v>906</v>
      </c>
      <c r="F1467" t="s">
        <v>7963</v>
      </c>
      <c r="G1467">
        <v>2310030273</v>
      </c>
      <c r="H1467" t="s">
        <v>349</v>
      </c>
      <c r="I1467" t="s">
        <v>4426</v>
      </c>
      <c r="J1467" s="3">
        <v>36.24</v>
      </c>
    </row>
    <row r="1468" spans="1:10" x14ac:dyDescent="0.25">
      <c r="A1468">
        <v>2310030018</v>
      </c>
      <c r="B1468">
        <v>130</v>
      </c>
      <c r="C1468" t="s">
        <v>99</v>
      </c>
      <c r="D1468" t="s">
        <v>4426</v>
      </c>
      <c r="E1468" s="3">
        <v>906</v>
      </c>
      <c r="F1468" t="s">
        <v>7963</v>
      </c>
      <c r="G1468">
        <v>2410210003</v>
      </c>
      <c r="H1468" t="s">
        <v>1686</v>
      </c>
      <c r="I1468" t="s">
        <v>4426</v>
      </c>
      <c r="J1468" s="3">
        <v>36.24</v>
      </c>
    </row>
    <row r="1469" spans="1:10" x14ac:dyDescent="0.25">
      <c r="A1469">
        <v>2310030018</v>
      </c>
      <c r="B1469">
        <v>140</v>
      </c>
      <c r="C1469" t="s">
        <v>99</v>
      </c>
      <c r="D1469" t="s">
        <v>4426</v>
      </c>
      <c r="E1469" s="3">
        <v>906</v>
      </c>
      <c r="F1469" t="s">
        <v>7963</v>
      </c>
      <c r="G1469">
        <v>2430810004</v>
      </c>
      <c r="H1469" t="s">
        <v>1689</v>
      </c>
      <c r="I1469" t="s">
        <v>4426</v>
      </c>
      <c r="J1469" s="3">
        <v>2.9898000000000002</v>
      </c>
    </row>
    <row r="1470" spans="1:10" x14ac:dyDescent="0.25">
      <c r="A1470">
        <v>2310030018</v>
      </c>
      <c r="B1470">
        <v>150</v>
      </c>
      <c r="C1470" t="s">
        <v>99</v>
      </c>
      <c r="D1470" t="s">
        <v>4426</v>
      </c>
      <c r="E1470" s="3">
        <v>906</v>
      </c>
      <c r="F1470" t="s">
        <v>7963</v>
      </c>
      <c r="G1470">
        <v>2430870004</v>
      </c>
      <c r="H1470" t="s">
        <v>1682</v>
      </c>
      <c r="I1470" t="s">
        <v>4426</v>
      </c>
      <c r="J1470" s="3">
        <v>0.46004666666666671</v>
      </c>
    </row>
    <row r="1471" spans="1:10" x14ac:dyDescent="0.25">
      <c r="A1471">
        <v>2310030019</v>
      </c>
      <c r="B1471">
        <v>10</v>
      </c>
      <c r="C1471" t="s">
        <v>98</v>
      </c>
      <c r="D1471" t="s">
        <v>4426</v>
      </c>
      <c r="E1471" s="3">
        <v>906</v>
      </c>
      <c r="F1471" t="s">
        <v>7963</v>
      </c>
      <c r="G1471">
        <v>2410220004</v>
      </c>
      <c r="H1471" t="s">
        <v>1681</v>
      </c>
      <c r="I1471" t="s">
        <v>4426</v>
      </c>
      <c r="J1471" s="3">
        <v>0.27884666666666669</v>
      </c>
    </row>
    <row r="1472" spans="1:10" x14ac:dyDescent="0.25">
      <c r="A1472">
        <v>2310030019</v>
      </c>
      <c r="B1472">
        <v>20</v>
      </c>
      <c r="C1472" t="s">
        <v>98</v>
      </c>
      <c r="D1472" t="s">
        <v>4426</v>
      </c>
      <c r="E1472" s="3">
        <v>906</v>
      </c>
      <c r="F1472" t="s">
        <v>7963</v>
      </c>
      <c r="G1472">
        <v>2430850012</v>
      </c>
      <c r="H1472" t="s">
        <v>1669</v>
      </c>
      <c r="I1472" t="s">
        <v>4426</v>
      </c>
      <c r="J1472" s="3">
        <v>1.1153866666666701</v>
      </c>
    </row>
    <row r="1473" spans="1:10" x14ac:dyDescent="0.25">
      <c r="A1473">
        <v>2310030019</v>
      </c>
      <c r="B1473">
        <v>30</v>
      </c>
      <c r="C1473" t="s">
        <v>98</v>
      </c>
      <c r="D1473" t="s">
        <v>4426</v>
      </c>
      <c r="E1473" s="3">
        <v>906</v>
      </c>
      <c r="F1473" t="s">
        <v>7963</v>
      </c>
      <c r="G1473">
        <v>2430850013</v>
      </c>
      <c r="H1473" t="s">
        <v>1683</v>
      </c>
      <c r="I1473" t="s">
        <v>4426</v>
      </c>
      <c r="J1473" s="3">
        <v>2.7874599999999998</v>
      </c>
    </row>
    <row r="1474" spans="1:10" x14ac:dyDescent="0.25">
      <c r="A1474">
        <v>2310030019</v>
      </c>
      <c r="B1474">
        <v>40</v>
      </c>
      <c r="C1474" t="s">
        <v>98</v>
      </c>
      <c r="D1474" t="s">
        <v>4426</v>
      </c>
      <c r="E1474" s="3">
        <v>906</v>
      </c>
      <c r="F1474" t="s">
        <v>7963</v>
      </c>
      <c r="G1474">
        <v>2410210019</v>
      </c>
      <c r="H1474" t="s">
        <v>1690</v>
      </c>
      <c r="I1474" t="s">
        <v>4426</v>
      </c>
      <c r="J1474" s="3">
        <v>5.8406799999999999</v>
      </c>
    </row>
    <row r="1475" spans="1:10" x14ac:dyDescent="0.25">
      <c r="A1475">
        <v>2310030019</v>
      </c>
      <c r="B1475">
        <v>50</v>
      </c>
      <c r="C1475" t="s">
        <v>98</v>
      </c>
      <c r="D1475" t="s">
        <v>4426</v>
      </c>
      <c r="E1475" s="3">
        <v>906</v>
      </c>
      <c r="F1475" t="s">
        <v>7963</v>
      </c>
      <c r="G1475">
        <v>2430880022</v>
      </c>
      <c r="H1475" t="s">
        <v>1673</v>
      </c>
      <c r="I1475" t="s">
        <v>4426</v>
      </c>
      <c r="J1475" s="3">
        <v>4.32</v>
      </c>
    </row>
    <row r="1476" spans="1:10" x14ac:dyDescent="0.25">
      <c r="A1476">
        <v>2310030019</v>
      </c>
      <c r="B1476">
        <v>60</v>
      </c>
      <c r="C1476" t="s">
        <v>98</v>
      </c>
      <c r="D1476" t="s">
        <v>4426</v>
      </c>
      <c r="E1476" s="3">
        <v>906</v>
      </c>
      <c r="F1476" t="s">
        <v>7963</v>
      </c>
      <c r="G1476">
        <v>2430530010</v>
      </c>
      <c r="H1476" t="s">
        <v>1684</v>
      </c>
      <c r="I1476" t="s">
        <v>4426</v>
      </c>
      <c r="J1476" s="3">
        <v>287.88452000000001</v>
      </c>
    </row>
    <row r="1477" spans="1:10" x14ac:dyDescent="0.25">
      <c r="A1477">
        <v>2310030019</v>
      </c>
      <c r="B1477">
        <v>70</v>
      </c>
      <c r="C1477" t="s">
        <v>98</v>
      </c>
      <c r="D1477" t="s">
        <v>4426</v>
      </c>
      <c r="E1477" s="3">
        <v>906</v>
      </c>
      <c r="F1477" t="s">
        <v>7963</v>
      </c>
      <c r="G1477">
        <v>2310030236</v>
      </c>
      <c r="H1477" t="s">
        <v>280</v>
      </c>
      <c r="I1477" t="s">
        <v>4426</v>
      </c>
      <c r="J1477" s="3">
        <v>22.161766666666665</v>
      </c>
    </row>
    <row r="1478" spans="1:10" x14ac:dyDescent="0.25">
      <c r="A1478">
        <v>2310030019</v>
      </c>
      <c r="B1478">
        <v>80</v>
      </c>
      <c r="C1478" t="s">
        <v>98</v>
      </c>
      <c r="D1478" t="s">
        <v>4426</v>
      </c>
      <c r="E1478" s="3">
        <v>906</v>
      </c>
      <c r="F1478" t="s">
        <v>7963</v>
      </c>
      <c r="G1478">
        <v>2430350001</v>
      </c>
      <c r="H1478" t="s">
        <v>7964</v>
      </c>
      <c r="I1478" t="s">
        <v>4426</v>
      </c>
      <c r="J1478" s="3">
        <v>7.7916000000000007</v>
      </c>
    </row>
    <row r="1479" spans="1:10" x14ac:dyDescent="0.25">
      <c r="A1479">
        <v>2310030019</v>
      </c>
      <c r="B1479">
        <v>90</v>
      </c>
      <c r="C1479" t="s">
        <v>98</v>
      </c>
      <c r="D1479" t="s">
        <v>4426</v>
      </c>
      <c r="E1479" s="3">
        <v>906</v>
      </c>
      <c r="F1479" t="s">
        <v>7963</v>
      </c>
      <c r="G1479">
        <v>2430390013</v>
      </c>
      <c r="H1479" t="s">
        <v>1687</v>
      </c>
      <c r="I1479" t="s">
        <v>4426</v>
      </c>
      <c r="J1479" s="3">
        <v>7.3410000000000002</v>
      </c>
    </row>
    <row r="1480" spans="1:10" x14ac:dyDescent="0.25">
      <c r="A1480">
        <v>2310030019</v>
      </c>
      <c r="B1480">
        <v>100</v>
      </c>
      <c r="C1480" t="s">
        <v>98</v>
      </c>
      <c r="D1480" t="s">
        <v>4426</v>
      </c>
      <c r="E1480" s="3">
        <v>906</v>
      </c>
      <c r="F1480" t="s">
        <v>7963</v>
      </c>
      <c r="G1480">
        <v>2310030273</v>
      </c>
      <c r="H1480" t="s">
        <v>349</v>
      </c>
      <c r="I1480" t="s">
        <v>4426</v>
      </c>
      <c r="J1480" s="3">
        <v>27.124633333333335</v>
      </c>
    </row>
    <row r="1481" spans="1:10" x14ac:dyDescent="0.25">
      <c r="A1481">
        <v>2310030019</v>
      </c>
      <c r="B1481">
        <v>110</v>
      </c>
      <c r="C1481" t="s">
        <v>98</v>
      </c>
      <c r="D1481" t="s">
        <v>4426</v>
      </c>
      <c r="E1481" s="3">
        <v>906</v>
      </c>
      <c r="F1481" t="s">
        <v>7963</v>
      </c>
      <c r="G1481">
        <v>2410210003</v>
      </c>
      <c r="H1481" t="s">
        <v>1686</v>
      </c>
      <c r="I1481" t="s">
        <v>4426</v>
      </c>
      <c r="J1481" s="3">
        <v>31.640540000000001</v>
      </c>
    </row>
    <row r="1482" spans="1:10" x14ac:dyDescent="0.25">
      <c r="A1482">
        <v>2310030019</v>
      </c>
      <c r="B1482">
        <v>120</v>
      </c>
      <c r="C1482" t="s">
        <v>98</v>
      </c>
      <c r="D1482" t="s">
        <v>4426</v>
      </c>
      <c r="E1482" s="3">
        <v>906</v>
      </c>
      <c r="F1482" t="s">
        <v>7963</v>
      </c>
      <c r="G1482">
        <v>2430810004</v>
      </c>
      <c r="H1482" t="s">
        <v>1689</v>
      </c>
      <c r="I1482" t="s">
        <v>4426</v>
      </c>
      <c r="J1482" s="3">
        <v>3.3451533333333332</v>
      </c>
    </row>
    <row r="1483" spans="1:10" x14ac:dyDescent="0.25">
      <c r="A1483">
        <v>2310030019</v>
      </c>
      <c r="B1483">
        <v>130</v>
      </c>
      <c r="C1483" t="s">
        <v>98</v>
      </c>
      <c r="D1483" t="s">
        <v>4426</v>
      </c>
      <c r="E1483" s="3">
        <v>906</v>
      </c>
      <c r="F1483" t="s">
        <v>7963</v>
      </c>
      <c r="G1483">
        <v>2430870004</v>
      </c>
      <c r="H1483" t="s">
        <v>1682</v>
      </c>
      <c r="I1483" t="s">
        <v>4426</v>
      </c>
      <c r="J1483" s="3">
        <v>0.46004666666666671</v>
      </c>
    </row>
    <row r="1484" spans="1:10" x14ac:dyDescent="0.25">
      <c r="A1484">
        <v>2310030020</v>
      </c>
      <c r="B1484">
        <v>10</v>
      </c>
      <c r="C1484" t="s">
        <v>96</v>
      </c>
      <c r="D1484" t="s">
        <v>4426</v>
      </c>
      <c r="E1484" s="3">
        <v>956</v>
      </c>
      <c r="F1484" t="s">
        <v>7963</v>
      </c>
      <c r="G1484">
        <v>2410220004</v>
      </c>
      <c r="H1484" t="s">
        <v>1681</v>
      </c>
      <c r="I1484" t="s">
        <v>4426</v>
      </c>
      <c r="J1484" s="3">
        <v>0.46721548117154815</v>
      </c>
    </row>
    <row r="1485" spans="1:10" x14ac:dyDescent="0.25">
      <c r="A1485">
        <v>2310030020</v>
      </c>
      <c r="B1485">
        <v>20</v>
      </c>
      <c r="C1485" t="s">
        <v>96</v>
      </c>
      <c r="D1485" t="s">
        <v>4426</v>
      </c>
      <c r="E1485" s="3">
        <v>956</v>
      </c>
      <c r="F1485" t="s">
        <v>7963</v>
      </c>
      <c r="G1485">
        <v>2430850012</v>
      </c>
      <c r="H1485" t="s">
        <v>1669</v>
      </c>
      <c r="I1485" t="s">
        <v>4426</v>
      </c>
      <c r="J1485" s="3">
        <v>1.042468619246862</v>
      </c>
    </row>
    <row r="1486" spans="1:10" x14ac:dyDescent="0.25">
      <c r="A1486">
        <v>2310030020</v>
      </c>
      <c r="B1486">
        <v>30</v>
      </c>
      <c r="C1486" t="s">
        <v>96</v>
      </c>
      <c r="D1486" t="s">
        <v>4426</v>
      </c>
      <c r="E1486" s="3">
        <v>956</v>
      </c>
      <c r="F1486" t="s">
        <v>7963</v>
      </c>
      <c r="G1486">
        <v>2430850013</v>
      </c>
      <c r="H1486" t="s">
        <v>1683</v>
      </c>
      <c r="I1486" t="s">
        <v>4426</v>
      </c>
      <c r="J1486" s="3">
        <v>2.9764484210526314</v>
      </c>
    </row>
    <row r="1487" spans="1:10" x14ac:dyDescent="0.25">
      <c r="A1487">
        <v>2310030020</v>
      </c>
      <c r="B1487">
        <v>40</v>
      </c>
      <c r="C1487" t="s">
        <v>96</v>
      </c>
      <c r="D1487" t="s">
        <v>4426</v>
      </c>
      <c r="E1487" s="3">
        <v>956</v>
      </c>
      <c r="F1487" t="s">
        <v>7963</v>
      </c>
      <c r="G1487">
        <v>2410210019</v>
      </c>
      <c r="H1487" t="s">
        <v>1690</v>
      </c>
      <c r="I1487" t="s">
        <v>4426</v>
      </c>
      <c r="J1487" s="3">
        <v>2.7256294736842102</v>
      </c>
    </row>
    <row r="1488" spans="1:10" x14ac:dyDescent="0.25">
      <c r="A1488">
        <v>2310030020</v>
      </c>
      <c r="B1488">
        <v>50</v>
      </c>
      <c r="C1488" t="s">
        <v>96</v>
      </c>
      <c r="D1488" t="s">
        <v>4426</v>
      </c>
      <c r="E1488" s="3">
        <v>956</v>
      </c>
      <c r="F1488" t="s">
        <v>7963</v>
      </c>
      <c r="G1488">
        <v>2430880022</v>
      </c>
      <c r="H1488" t="s">
        <v>1673</v>
      </c>
      <c r="I1488" t="s">
        <v>4426</v>
      </c>
      <c r="J1488" s="3">
        <v>5.3070182008368203</v>
      </c>
    </row>
    <row r="1489" spans="1:10" x14ac:dyDescent="0.25">
      <c r="A1489">
        <v>2310030020</v>
      </c>
      <c r="B1489">
        <v>60</v>
      </c>
      <c r="C1489" t="s">
        <v>96</v>
      </c>
      <c r="D1489" t="s">
        <v>4426</v>
      </c>
      <c r="E1489" s="3">
        <v>956</v>
      </c>
      <c r="F1489" t="s">
        <v>7963</v>
      </c>
      <c r="G1489">
        <v>2430530010</v>
      </c>
      <c r="H1489" t="s">
        <v>1684</v>
      </c>
      <c r="I1489" t="s">
        <v>4426</v>
      </c>
      <c r="J1489" s="3">
        <v>255.87866108786611</v>
      </c>
    </row>
    <row r="1490" spans="1:10" x14ac:dyDescent="0.25">
      <c r="A1490">
        <v>2310030020</v>
      </c>
      <c r="B1490">
        <v>70</v>
      </c>
      <c r="C1490" t="s">
        <v>96</v>
      </c>
      <c r="D1490" t="s">
        <v>4426</v>
      </c>
      <c r="E1490" s="3">
        <v>956</v>
      </c>
      <c r="F1490" t="s">
        <v>7963</v>
      </c>
      <c r="G1490">
        <v>2430520005</v>
      </c>
      <c r="H1490" t="s">
        <v>1795</v>
      </c>
      <c r="I1490" t="s">
        <v>4426</v>
      </c>
      <c r="J1490" s="3">
        <v>52.123430962343093</v>
      </c>
    </row>
    <row r="1491" spans="1:10" x14ac:dyDescent="0.25">
      <c r="A1491">
        <v>2310030020</v>
      </c>
      <c r="B1491">
        <v>80</v>
      </c>
      <c r="C1491" t="s">
        <v>96</v>
      </c>
      <c r="D1491" t="s">
        <v>4426</v>
      </c>
      <c r="E1491" s="3">
        <v>956</v>
      </c>
      <c r="F1491" t="s">
        <v>7963</v>
      </c>
      <c r="G1491">
        <v>2430350001</v>
      </c>
      <c r="H1491" t="s">
        <v>7964</v>
      </c>
      <c r="I1491" t="s">
        <v>4426</v>
      </c>
      <c r="J1491" s="3">
        <v>5.1575242105263168</v>
      </c>
    </row>
    <row r="1492" spans="1:10" x14ac:dyDescent="0.25">
      <c r="A1492">
        <v>2310030020</v>
      </c>
      <c r="B1492">
        <v>90</v>
      </c>
      <c r="C1492" t="s">
        <v>96</v>
      </c>
      <c r="D1492" t="s">
        <v>4426</v>
      </c>
      <c r="E1492" s="3">
        <v>956</v>
      </c>
      <c r="F1492" t="s">
        <v>7963</v>
      </c>
      <c r="G1492">
        <v>2430450001</v>
      </c>
      <c r="H1492" t="s">
        <v>1699</v>
      </c>
      <c r="I1492" t="s">
        <v>4426</v>
      </c>
      <c r="J1492" s="3">
        <v>11.35074947368421</v>
      </c>
    </row>
    <row r="1493" spans="1:10" x14ac:dyDescent="0.25">
      <c r="A1493">
        <v>2310030020</v>
      </c>
      <c r="B1493">
        <v>100</v>
      </c>
      <c r="C1493" t="s">
        <v>96</v>
      </c>
      <c r="D1493" t="s">
        <v>4426</v>
      </c>
      <c r="E1493" s="3">
        <v>956</v>
      </c>
      <c r="F1493" t="s">
        <v>7963</v>
      </c>
      <c r="G1493">
        <v>2430390013</v>
      </c>
      <c r="H1493" t="s">
        <v>1687</v>
      </c>
      <c r="I1493" t="s">
        <v>4426</v>
      </c>
      <c r="J1493" s="3">
        <v>8.0554393305439334</v>
      </c>
    </row>
    <row r="1494" spans="1:10" x14ac:dyDescent="0.25">
      <c r="A1494">
        <v>2310030020</v>
      </c>
      <c r="B1494">
        <v>110</v>
      </c>
      <c r="C1494" t="s">
        <v>96</v>
      </c>
      <c r="D1494" t="s">
        <v>4426</v>
      </c>
      <c r="E1494" s="3">
        <v>956</v>
      </c>
      <c r="F1494" t="s">
        <v>7963</v>
      </c>
      <c r="G1494">
        <v>2310030273</v>
      </c>
      <c r="H1494" t="s">
        <v>349</v>
      </c>
      <c r="I1494" t="s">
        <v>4426</v>
      </c>
      <c r="J1494" s="3">
        <v>27.146621052631581</v>
      </c>
    </row>
    <row r="1495" spans="1:10" x14ac:dyDescent="0.25">
      <c r="A1495">
        <v>2310030020</v>
      </c>
      <c r="B1495">
        <v>120</v>
      </c>
      <c r="C1495" t="s">
        <v>96</v>
      </c>
      <c r="D1495" t="s">
        <v>4426</v>
      </c>
      <c r="E1495" s="3">
        <v>956</v>
      </c>
      <c r="F1495" t="s">
        <v>7963</v>
      </c>
      <c r="G1495">
        <v>2430700001</v>
      </c>
      <c r="H1495" t="s">
        <v>1703</v>
      </c>
      <c r="I1495" t="s">
        <v>4426</v>
      </c>
      <c r="J1495" s="3">
        <v>5.5313684210526314E-2</v>
      </c>
    </row>
    <row r="1496" spans="1:10" x14ac:dyDescent="0.25">
      <c r="A1496">
        <v>2310030020</v>
      </c>
      <c r="B1496">
        <v>130</v>
      </c>
      <c r="C1496" t="s">
        <v>96</v>
      </c>
      <c r="D1496" t="s">
        <v>4426</v>
      </c>
      <c r="E1496" s="3">
        <v>956</v>
      </c>
      <c r="F1496" t="s">
        <v>7963</v>
      </c>
      <c r="G1496">
        <v>2410210003</v>
      </c>
      <c r="H1496" t="s">
        <v>1686</v>
      </c>
      <c r="I1496" t="s">
        <v>4426</v>
      </c>
      <c r="J1496" s="3">
        <v>11.35074947368421</v>
      </c>
    </row>
    <row r="1497" spans="1:10" x14ac:dyDescent="0.25">
      <c r="A1497">
        <v>2310030020</v>
      </c>
      <c r="B1497">
        <v>140</v>
      </c>
      <c r="C1497" t="s">
        <v>96</v>
      </c>
      <c r="D1497" t="s">
        <v>4426</v>
      </c>
      <c r="E1497" s="3">
        <v>956</v>
      </c>
      <c r="F1497" t="s">
        <v>7963</v>
      </c>
      <c r="G1497">
        <v>2430810004</v>
      </c>
      <c r="H1497" t="s">
        <v>1689</v>
      </c>
      <c r="I1497" t="s">
        <v>4426</v>
      </c>
      <c r="J1497" s="3">
        <v>2.3806192468619245</v>
      </c>
    </row>
    <row r="1498" spans="1:10" x14ac:dyDescent="0.25">
      <c r="A1498">
        <v>2310030020</v>
      </c>
      <c r="B1498">
        <v>150</v>
      </c>
      <c r="C1498" t="s">
        <v>96</v>
      </c>
      <c r="D1498" t="s">
        <v>4426</v>
      </c>
      <c r="E1498" s="3">
        <v>956</v>
      </c>
      <c r="F1498" t="s">
        <v>7963</v>
      </c>
      <c r="G1498">
        <v>2430870004</v>
      </c>
      <c r="H1498" t="s">
        <v>1682</v>
      </c>
      <c r="I1498" t="s">
        <v>4426</v>
      </c>
      <c r="J1498" s="3">
        <v>0.42725052631578953</v>
      </c>
    </row>
    <row r="1499" spans="1:10" x14ac:dyDescent="0.25">
      <c r="A1499">
        <v>2310030021</v>
      </c>
      <c r="B1499">
        <v>10</v>
      </c>
      <c r="C1499" t="s">
        <v>90</v>
      </c>
      <c r="D1499" t="s">
        <v>4426</v>
      </c>
      <c r="E1499" s="3">
        <v>906</v>
      </c>
      <c r="F1499" t="s">
        <v>7963</v>
      </c>
      <c r="G1499">
        <v>2410220004</v>
      </c>
      <c r="H1499" t="s">
        <v>1681</v>
      </c>
      <c r="I1499" t="s">
        <v>4426</v>
      </c>
      <c r="J1499" s="3">
        <v>0.27884666666666669</v>
      </c>
    </row>
    <row r="1500" spans="1:10" x14ac:dyDescent="0.25">
      <c r="A1500">
        <v>2310030021</v>
      </c>
      <c r="B1500">
        <v>20</v>
      </c>
      <c r="C1500" t="s">
        <v>90</v>
      </c>
      <c r="D1500" t="s">
        <v>4426</v>
      </c>
      <c r="E1500" s="3">
        <v>906</v>
      </c>
      <c r="F1500" t="s">
        <v>7963</v>
      </c>
      <c r="G1500">
        <v>2430850012</v>
      </c>
      <c r="H1500" t="s">
        <v>1669</v>
      </c>
      <c r="I1500" t="s">
        <v>4426</v>
      </c>
      <c r="J1500" s="3">
        <v>1.1153866666666667</v>
      </c>
    </row>
    <row r="1501" spans="1:10" x14ac:dyDescent="0.25">
      <c r="A1501">
        <v>2310030021</v>
      </c>
      <c r="B1501">
        <v>30</v>
      </c>
      <c r="C1501" t="s">
        <v>90</v>
      </c>
      <c r="D1501" t="s">
        <v>4426</v>
      </c>
      <c r="E1501" s="3">
        <v>906</v>
      </c>
      <c r="F1501" t="s">
        <v>7963</v>
      </c>
      <c r="G1501">
        <v>2430850013</v>
      </c>
      <c r="H1501" t="s">
        <v>1683</v>
      </c>
      <c r="I1501" t="s">
        <v>4426</v>
      </c>
      <c r="J1501" s="3">
        <v>3.025033333333333</v>
      </c>
    </row>
    <row r="1502" spans="1:10" x14ac:dyDescent="0.25">
      <c r="A1502">
        <v>2310030021</v>
      </c>
      <c r="B1502">
        <v>40</v>
      </c>
      <c r="C1502" t="s">
        <v>90</v>
      </c>
      <c r="D1502" t="s">
        <v>4426</v>
      </c>
      <c r="E1502" s="3">
        <v>906</v>
      </c>
      <c r="F1502" t="s">
        <v>7963</v>
      </c>
      <c r="G1502">
        <v>2410210019</v>
      </c>
      <c r="H1502" t="s">
        <v>1690</v>
      </c>
      <c r="I1502" t="s">
        <v>4426</v>
      </c>
      <c r="J1502" s="3">
        <v>4.1816933333333335</v>
      </c>
    </row>
    <row r="1503" spans="1:10" x14ac:dyDescent="0.25">
      <c r="A1503">
        <v>2310030021</v>
      </c>
      <c r="B1503">
        <v>50</v>
      </c>
      <c r="C1503" t="s">
        <v>90</v>
      </c>
      <c r="D1503" t="s">
        <v>4426</v>
      </c>
      <c r="E1503" s="3">
        <v>906</v>
      </c>
      <c r="F1503" t="s">
        <v>7963</v>
      </c>
      <c r="G1503">
        <v>2430880022</v>
      </c>
      <c r="H1503" t="s">
        <v>1673</v>
      </c>
      <c r="I1503" t="s">
        <v>4426</v>
      </c>
      <c r="J1503" s="3">
        <v>4.32</v>
      </c>
    </row>
    <row r="1504" spans="1:10" x14ac:dyDescent="0.25">
      <c r="A1504">
        <v>2310030021</v>
      </c>
      <c r="B1504">
        <v>60</v>
      </c>
      <c r="C1504" t="s">
        <v>90</v>
      </c>
      <c r="D1504" t="s">
        <v>4426</v>
      </c>
      <c r="E1504" s="3">
        <v>906</v>
      </c>
      <c r="F1504" t="s">
        <v>7963</v>
      </c>
      <c r="G1504">
        <v>2430530010</v>
      </c>
      <c r="H1504" t="s">
        <v>1684</v>
      </c>
      <c r="I1504" t="s">
        <v>4426</v>
      </c>
      <c r="J1504" s="3">
        <v>225.33629333333332</v>
      </c>
    </row>
    <row r="1505" spans="1:10" x14ac:dyDescent="0.25">
      <c r="A1505">
        <v>2310030021</v>
      </c>
      <c r="B1505">
        <v>70</v>
      </c>
      <c r="C1505" t="s">
        <v>90</v>
      </c>
      <c r="D1505" t="s">
        <v>4426</v>
      </c>
      <c r="E1505" s="3">
        <v>906</v>
      </c>
      <c r="F1505" t="s">
        <v>7963</v>
      </c>
      <c r="G1505">
        <v>2430580001</v>
      </c>
      <c r="H1505" t="s">
        <v>1685</v>
      </c>
      <c r="I1505" t="s">
        <v>4426</v>
      </c>
      <c r="J1505" s="3">
        <v>5.1017866666666656</v>
      </c>
    </row>
    <row r="1506" spans="1:10" x14ac:dyDescent="0.25">
      <c r="A1506">
        <v>2310030021</v>
      </c>
      <c r="B1506">
        <v>80</v>
      </c>
      <c r="C1506" t="s">
        <v>90</v>
      </c>
      <c r="D1506" t="s">
        <v>4426</v>
      </c>
      <c r="E1506" s="3">
        <v>906</v>
      </c>
      <c r="F1506" t="s">
        <v>7963</v>
      </c>
      <c r="G1506">
        <v>2430350001</v>
      </c>
      <c r="H1506" t="s">
        <v>7964</v>
      </c>
      <c r="I1506" t="s">
        <v>4426</v>
      </c>
      <c r="J1506" s="3">
        <v>7.6657666666666673</v>
      </c>
    </row>
    <row r="1507" spans="1:10" x14ac:dyDescent="0.25">
      <c r="A1507">
        <v>2310030021</v>
      </c>
      <c r="B1507">
        <v>90</v>
      </c>
      <c r="C1507" t="s">
        <v>90</v>
      </c>
      <c r="D1507" t="s">
        <v>4426</v>
      </c>
      <c r="E1507" s="3">
        <v>906</v>
      </c>
      <c r="F1507" t="s">
        <v>7963</v>
      </c>
      <c r="G1507">
        <v>2430450001</v>
      </c>
      <c r="H1507" t="s">
        <v>1699</v>
      </c>
      <c r="I1507" t="s">
        <v>4426</v>
      </c>
      <c r="J1507" s="3">
        <v>13.938306666666668</v>
      </c>
    </row>
    <row r="1508" spans="1:10" x14ac:dyDescent="0.25">
      <c r="A1508">
        <v>2310030021</v>
      </c>
      <c r="B1508">
        <v>100</v>
      </c>
      <c r="C1508" t="s">
        <v>90</v>
      </c>
      <c r="D1508" t="s">
        <v>4426</v>
      </c>
      <c r="E1508" s="3">
        <v>906</v>
      </c>
      <c r="F1508" t="s">
        <v>7963</v>
      </c>
      <c r="G1508">
        <v>2430390013</v>
      </c>
      <c r="H1508" t="s">
        <v>1687</v>
      </c>
      <c r="I1508" t="s">
        <v>4426</v>
      </c>
      <c r="J1508" s="3">
        <v>7.9359999999999999</v>
      </c>
    </row>
    <row r="1509" spans="1:10" x14ac:dyDescent="0.25">
      <c r="A1509">
        <v>2310030021</v>
      </c>
      <c r="B1509">
        <v>110</v>
      </c>
      <c r="C1509" t="s">
        <v>90</v>
      </c>
      <c r="D1509" t="s">
        <v>4426</v>
      </c>
      <c r="E1509" s="3">
        <v>906</v>
      </c>
      <c r="F1509" t="s">
        <v>7963</v>
      </c>
      <c r="G1509">
        <v>2310030273</v>
      </c>
      <c r="H1509" t="s">
        <v>349</v>
      </c>
      <c r="I1509" t="s">
        <v>4426</v>
      </c>
      <c r="J1509" s="3">
        <v>27.043093333333331</v>
      </c>
    </row>
    <row r="1510" spans="1:10" x14ac:dyDescent="0.25">
      <c r="A1510">
        <v>2310030021</v>
      </c>
      <c r="B1510">
        <v>120</v>
      </c>
      <c r="C1510" t="s">
        <v>90</v>
      </c>
      <c r="D1510" t="s">
        <v>4426</v>
      </c>
      <c r="E1510" s="3">
        <v>906</v>
      </c>
      <c r="F1510" t="s">
        <v>7963</v>
      </c>
      <c r="G1510">
        <v>2430600005</v>
      </c>
      <c r="H1510" t="s">
        <v>1698</v>
      </c>
      <c r="I1510" t="s">
        <v>4426</v>
      </c>
      <c r="J1510" s="3">
        <v>15.282999999999999</v>
      </c>
    </row>
    <row r="1511" spans="1:10" x14ac:dyDescent="0.25">
      <c r="A1511">
        <v>2310030021</v>
      </c>
      <c r="B1511">
        <v>130</v>
      </c>
      <c r="C1511" t="s">
        <v>90</v>
      </c>
      <c r="D1511" t="s">
        <v>4426</v>
      </c>
      <c r="E1511" s="3">
        <v>906</v>
      </c>
      <c r="F1511" t="s">
        <v>7963</v>
      </c>
      <c r="G1511">
        <v>2430660006</v>
      </c>
      <c r="H1511" t="s">
        <v>1704</v>
      </c>
      <c r="I1511" t="s">
        <v>4426</v>
      </c>
      <c r="J1511" s="3">
        <v>38.948</v>
      </c>
    </row>
    <row r="1512" spans="1:10" x14ac:dyDescent="0.25">
      <c r="A1512">
        <v>2310030021</v>
      </c>
      <c r="B1512">
        <v>140</v>
      </c>
      <c r="C1512" t="s">
        <v>90</v>
      </c>
      <c r="D1512" t="s">
        <v>4426</v>
      </c>
      <c r="E1512" s="3">
        <v>906</v>
      </c>
      <c r="F1512" t="s">
        <v>7963</v>
      </c>
      <c r="G1512">
        <v>2410210003</v>
      </c>
      <c r="H1512" t="s">
        <v>1686</v>
      </c>
      <c r="I1512" t="s">
        <v>4426</v>
      </c>
      <c r="J1512" s="3">
        <v>10.454233333333333</v>
      </c>
    </row>
    <row r="1513" spans="1:10" x14ac:dyDescent="0.25">
      <c r="A1513">
        <v>2310030021</v>
      </c>
      <c r="B1513">
        <v>150</v>
      </c>
      <c r="C1513" t="s">
        <v>90</v>
      </c>
      <c r="D1513" t="s">
        <v>4426</v>
      </c>
      <c r="E1513" s="3">
        <v>906</v>
      </c>
      <c r="F1513" t="s">
        <v>7963</v>
      </c>
      <c r="G1513">
        <v>2430810004</v>
      </c>
      <c r="H1513" t="s">
        <v>1689</v>
      </c>
      <c r="I1513" t="s">
        <v>4426</v>
      </c>
      <c r="J1513" s="3">
        <v>4.5270000000000001</v>
      </c>
    </row>
    <row r="1514" spans="1:10" x14ac:dyDescent="0.25">
      <c r="A1514">
        <v>2310030021</v>
      </c>
      <c r="B1514">
        <v>160</v>
      </c>
      <c r="C1514" t="s">
        <v>90</v>
      </c>
      <c r="D1514" t="s">
        <v>4426</v>
      </c>
      <c r="E1514" s="3">
        <v>906</v>
      </c>
      <c r="F1514" t="s">
        <v>7963</v>
      </c>
      <c r="G1514">
        <v>2430870004</v>
      </c>
      <c r="H1514" t="s">
        <v>1682</v>
      </c>
      <c r="I1514" t="s">
        <v>4426</v>
      </c>
      <c r="J1514" s="3">
        <v>0.46004666666666671</v>
      </c>
    </row>
    <row r="1515" spans="1:10" x14ac:dyDescent="0.25">
      <c r="A1515">
        <v>2310030049</v>
      </c>
      <c r="B1515">
        <v>10</v>
      </c>
      <c r="C1515" t="s">
        <v>594</v>
      </c>
      <c r="D1515" t="s">
        <v>4426</v>
      </c>
      <c r="E1515" s="3">
        <v>906</v>
      </c>
      <c r="F1515" t="s">
        <v>7963</v>
      </c>
      <c r="G1515">
        <v>2430850012</v>
      </c>
      <c r="H1515" t="s">
        <v>1669</v>
      </c>
      <c r="I1515" t="s">
        <v>4426</v>
      </c>
      <c r="J1515" s="3">
        <v>0.90930310103367795</v>
      </c>
    </row>
    <row r="1516" spans="1:10" x14ac:dyDescent="0.25">
      <c r="A1516">
        <v>2310030049</v>
      </c>
      <c r="B1516">
        <v>20</v>
      </c>
      <c r="C1516" t="s">
        <v>594</v>
      </c>
      <c r="D1516" t="s">
        <v>4426</v>
      </c>
      <c r="E1516" s="3">
        <v>906</v>
      </c>
      <c r="F1516" t="s">
        <v>7963</v>
      </c>
      <c r="G1516">
        <v>2430850013</v>
      </c>
      <c r="H1516" t="s">
        <v>1683</v>
      </c>
      <c r="I1516" t="s">
        <v>4426</v>
      </c>
      <c r="J1516" s="3">
        <v>2.0206735578526178</v>
      </c>
    </row>
    <row r="1517" spans="1:10" x14ac:dyDescent="0.25">
      <c r="A1517">
        <v>2310030049</v>
      </c>
      <c r="B1517">
        <v>30</v>
      </c>
      <c r="C1517" t="s">
        <v>594</v>
      </c>
      <c r="D1517" t="s">
        <v>4426</v>
      </c>
      <c r="E1517" s="3">
        <v>906</v>
      </c>
      <c r="F1517" t="s">
        <v>7963</v>
      </c>
      <c r="G1517">
        <v>2410210019</v>
      </c>
      <c r="H1517" t="s">
        <v>1690</v>
      </c>
      <c r="I1517" t="s">
        <v>4426</v>
      </c>
      <c r="J1517" s="3">
        <v>9.0930310103367802</v>
      </c>
    </row>
    <row r="1518" spans="1:10" x14ac:dyDescent="0.25">
      <c r="A1518">
        <v>2310030049</v>
      </c>
      <c r="B1518">
        <v>40</v>
      </c>
      <c r="C1518" t="s">
        <v>594</v>
      </c>
      <c r="D1518" t="s">
        <v>4426</v>
      </c>
      <c r="E1518" s="3">
        <v>906</v>
      </c>
      <c r="F1518" t="s">
        <v>7963</v>
      </c>
      <c r="G1518">
        <v>2430880022</v>
      </c>
      <c r="H1518" t="s">
        <v>1673</v>
      </c>
      <c r="I1518" t="s">
        <v>4426</v>
      </c>
      <c r="J1518" s="3">
        <v>4.0413471157052356</v>
      </c>
    </row>
    <row r="1519" spans="1:10" x14ac:dyDescent="0.25">
      <c r="A1519">
        <v>2310030049</v>
      </c>
      <c r="B1519">
        <v>50</v>
      </c>
      <c r="C1519" t="s">
        <v>594</v>
      </c>
      <c r="D1519" t="s">
        <v>4426</v>
      </c>
      <c r="E1519" s="3">
        <v>906</v>
      </c>
      <c r="F1519" t="s">
        <v>7963</v>
      </c>
      <c r="G1519">
        <v>2430530010</v>
      </c>
      <c r="H1519" t="s">
        <v>1684</v>
      </c>
      <c r="I1519" t="s">
        <v>4426</v>
      </c>
      <c r="J1519" s="3">
        <v>101.03367789263089</v>
      </c>
    </row>
    <row r="1520" spans="1:10" x14ac:dyDescent="0.25">
      <c r="A1520">
        <v>2310030049</v>
      </c>
      <c r="B1520">
        <v>60</v>
      </c>
      <c r="C1520" t="s">
        <v>594</v>
      </c>
      <c r="D1520" t="s">
        <v>4426</v>
      </c>
      <c r="E1520" s="3">
        <v>906</v>
      </c>
      <c r="F1520" t="s">
        <v>7963</v>
      </c>
      <c r="G1520">
        <v>2430350001</v>
      </c>
      <c r="H1520" t="s">
        <v>7964</v>
      </c>
      <c r="I1520" t="s">
        <v>4426</v>
      </c>
      <c r="J1520" s="3">
        <v>3.0310103367789267</v>
      </c>
    </row>
    <row r="1521" spans="1:10" x14ac:dyDescent="0.25">
      <c r="A1521">
        <v>2310030049</v>
      </c>
      <c r="B1521">
        <v>70</v>
      </c>
      <c r="C1521" t="s">
        <v>594</v>
      </c>
      <c r="D1521" t="s">
        <v>4426</v>
      </c>
      <c r="E1521" s="3">
        <v>906</v>
      </c>
      <c r="F1521" t="s">
        <v>7963</v>
      </c>
      <c r="G1521">
        <v>2430450001</v>
      </c>
      <c r="H1521" t="s">
        <v>1699</v>
      </c>
      <c r="I1521" t="s">
        <v>4426</v>
      </c>
      <c r="J1521" s="3">
        <v>9.0930310103367802</v>
      </c>
    </row>
    <row r="1522" spans="1:10" x14ac:dyDescent="0.25">
      <c r="A1522">
        <v>2310030049</v>
      </c>
      <c r="B1522">
        <v>80</v>
      </c>
      <c r="C1522" t="s">
        <v>594</v>
      </c>
      <c r="D1522" t="s">
        <v>4426</v>
      </c>
      <c r="E1522" s="3">
        <v>906</v>
      </c>
      <c r="F1522" t="s">
        <v>7963</v>
      </c>
      <c r="G1522">
        <v>2430390013</v>
      </c>
      <c r="H1522" t="s">
        <v>1687</v>
      </c>
      <c r="I1522" t="s">
        <v>4426</v>
      </c>
      <c r="J1522" s="3">
        <v>3.8392797599199731</v>
      </c>
    </row>
    <row r="1523" spans="1:10" x14ac:dyDescent="0.25">
      <c r="A1523">
        <v>2310030049</v>
      </c>
      <c r="B1523">
        <v>90</v>
      </c>
      <c r="C1523" t="s">
        <v>594</v>
      </c>
      <c r="D1523" t="s">
        <v>4426</v>
      </c>
      <c r="E1523" s="3">
        <v>906</v>
      </c>
      <c r="F1523" t="s">
        <v>7963</v>
      </c>
      <c r="G1523">
        <v>2310030273</v>
      </c>
      <c r="H1523" t="s">
        <v>349</v>
      </c>
      <c r="I1523" t="s">
        <v>4426</v>
      </c>
      <c r="J1523" s="3">
        <v>30.310103367789264</v>
      </c>
    </row>
    <row r="1524" spans="1:10" x14ac:dyDescent="0.25">
      <c r="A1524">
        <v>2310030049</v>
      </c>
      <c r="B1524">
        <v>100</v>
      </c>
      <c r="C1524" t="s">
        <v>594</v>
      </c>
      <c r="D1524" t="s">
        <v>4426</v>
      </c>
      <c r="E1524" s="3">
        <v>906</v>
      </c>
      <c r="F1524" t="s">
        <v>7963</v>
      </c>
      <c r="G1524">
        <v>2410090317</v>
      </c>
      <c r="H1524" t="s">
        <v>1842</v>
      </c>
      <c r="I1524" t="s">
        <v>4426</v>
      </c>
      <c r="J1524" s="3">
        <v>47.485828609536519</v>
      </c>
    </row>
    <row r="1525" spans="1:10" x14ac:dyDescent="0.25">
      <c r="A1525">
        <v>2310030049</v>
      </c>
      <c r="B1525">
        <v>110</v>
      </c>
      <c r="C1525" t="s">
        <v>594</v>
      </c>
      <c r="D1525" t="s">
        <v>4426</v>
      </c>
      <c r="E1525" s="3">
        <v>906</v>
      </c>
      <c r="F1525" t="s">
        <v>7963</v>
      </c>
      <c r="G1525">
        <v>2410210003</v>
      </c>
      <c r="H1525" t="s">
        <v>1686</v>
      </c>
      <c r="I1525" t="s">
        <v>4426</v>
      </c>
      <c r="J1525" s="3">
        <v>9.0930310103367802</v>
      </c>
    </row>
    <row r="1526" spans="1:10" x14ac:dyDescent="0.25">
      <c r="A1526">
        <v>2310030049</v>
      </c>
      <c r="B1526">
        <v>120</v>
      </c>
      <c r="C1526" t="s">
        <v>594</v>
      </c>
      <c r="D1526" t="s">
        <v>4426</v>
      </c>
      <c r="E1526" s="3">
        <v>906</v>
      </c>
      <c r="F1526" t="s">
        <v>7963</v>
      </c>
      <c r="G1526">
        <v>2430810004</v>
      </c>
      <c r="H1526" t="s">
        <v>1689</v>
      </c>
      <c r="I1526" t="s">
        <v>4426</v>
      </c>
      <c r="J1526" s="3">
        <v>2.1217072357452489</v>
      </c>
    </row>
    <row r="1527" spans="1:10" x14ac:dyDescent="0.25">
      <c r="A1527">
        <v>2310030050</v>
      </c>
      <c r="B1527">
        <v>10</v>
      </c>
      <c r="C1527" t="s">
        <v>602</v>
      </c>
      <c r="D1527" t="s">
        <v>4426</v>
      </c>
      <c r="E1527" s="3">
        <v>906</v>
      </c>
      <c r="F1527" t="s">
        <v>7963</v>
      </c>
      <c r="G1527">
        <v>2430850012</v>
      </c>
      <c r="H1527" t="s">
        <v>1669</v>
      </c>
      <c r="I1527" t="s">
        <v>4426</v>
      </c>
      <c r="J1527" s="3">
        <v>0.90930310103367795</v>
      </c>
    </row>
    <row r="1528" spans="1:10" x14ac:dyDescent="0.25">
      <c r="A1528">
        <v>2310030050</v>
      </c>
      <c r="B1528">
        <v>20</v>
      </c>
      <c r="C1528" t="s">
        <v>602</v>
      </c>
      <c r="D1528" t="s">
        <v>4426</v>
      </c>
      <c r="E1528" s="3">
        <v>906</v>
      </c>
      <c r="F1528" t="s">
        <v>7963</v>
      </c>
      <c r="G1528">
        <v>2430850013</v>
      </c>
      <c r="H1528" t="s">
        <v>1683</v>
      </c>
      <c r="I1528" t="s">
        <v>4426</v>
      </c>
      <c r="J1528" s="3">
        <v>2.0206735578526178</v>
      </c>
    </row>
    <row r="1529" spans="1:10" x14ac:dyDescent="0.25">
      <c r="A1529">
        <v>2310030050</v>
      </c>
      <c r="B1529">
        <v>30</v>
      </c>
      <c r="C1529" t="s">
        <v>602</v>
      </c>
      <c r="D1529" t="s">
        <v>4426</v>
      </c>
      <c r="E1529" s="3">
        <v>906</v>
      </c>
      <c r="F1529" t="s">
        <v>7963</v>
      </c>
      <c r="G1529">
        <v>2410210019</v>
      </c>
      <c r="H1529" t="s">
        <v>1690</v>
      </c>
      <c r="I1529" t="s">
        <v>4426</v>
      </c>
      <c r="J1529" s="3">
        <v>9.0930310103367802</v>
      </c>
    </row>
    <row r="1530" spans="1:10" x14ac:dyDescent="0.25">
      <c r="A1530">
        <v>2310030050</v>
      </c>
      <c r="B1530">
        <v>40</v>
      </c>
      <c r="C1530" t="s">
        <v>602</v>
      </c>
      <c r="D1530" t="s">
        <v>4426</v>
      </c>
      <c r="E1530" s="3">
        <v>906</v>
      </c>
      <c r="F1530" t="s">
        <v>7963</v>
      </c>
      <c r="G1530">
        <v>2430880022</v>
      </c>
      <c r="H1530" t="s">
        <v>1673</v>
      </c>
      <c r="I1530" t="s">
        <v>4426</v>
      </c>
      <c r="J1530" s="3">
        <v>4.0413471157052356</v>
      </c>
    </row>
    <row r="1531" spans="1:10" x14ac:dyDescent="0.25">
      <c r="A1531">
        <v>2310030050</v>
      </c>
      <c r="B1531">
        <v>50</v>
      </c>
      <c r="C1531" t="s">
        <v>602</v>
      </c>
      <c r="D1531" t="s">
        <v>4426</v>
      </c>
      <c r="E1531" s="3">
        <v>906</v>
      </c>
      <c r="F1531" t="s">
        <v>7963</v>
      </c>
      <c r="G1531">
        <v>2430530010</v>
      </c>
      <c r="H1531" t="s">
        <v>1684</v>
      </c>
      <c r="I1531" t="s">
        <v>4426</v>
      </c>
      <c r="J1531" s="3">
        <v>101.03367789263089</v>
      </c>
    </row>
    <row r="1532" spans="1:10" x14ac:dyDescent="0.25">
      <c r="A1532">
        <v>2310030050</v>
      </c>
      <c r="B1532">
        <v>60</v>
      </c>
      <c r="C1532" t="s">
        <v>602</v>
      </c>
      <c r="D1532" t="s">
        <v>4426</v>
      </c>
      <c r="E1532" s="3">
        <v>906</v>
      </c>
      <c r="F1532" t="s">
        <v>7963</v>
      </c>
      <c r="G1532">
        <v>2430350001</v>
      </c>
      <c r="H1532" t="s">
        <v>7964</v>
      </c>
      <c r="I1532" t="s">
        <v>4426</v>
      </c>
      <c r="J1532" s="3">
        <v>3.0310103367789267</v>
      </c>
    </row>
    <row r="1533" spans="1:10" x14ac:dyDescent="0.25">
      <c r="A1533">
        <v>2310030050</v>
      </c>
      <c r="B1533">
        <v>70</v>
      </c>
      <c r="C1533" t="s">
        <v>602</v>
      </c>
      <c r="D1533" t="s">
        <v>4426</v>
      </c>
      <c r="E1533" s="3">
        <v>906</v>
      </c>
      <c r="F1533" t="s">
        <v>7963</v>
      </c>
      <c r="G1533">
        <v>2430450001</v>
      </c>
      <c r="H1533" t="s">
        <v>1699</v>
      </c>
      <c r="I1533" t="s">
        <v>4426</v>
      </c>
      <c r="J1533" s="3">
        <v>9.0930310103367802</v>
      </c>
    </row>
    <row r="1534" spans="1:10" x14ac:dyDescent="0.25">
      <c r="A1534">
        <v>2310030050</v>
      </c>
      <c r="B1534">
        <v>80</v>
      </c>
      <c r="C1534" t="s">
        <v>602</v>
      </c>
      <c r="D1534" t="s">
        <v>4426</v>
      </c>
      <c r="E1534" s="3">
        <v>906</v>
      </c>
      <c r="F1534" t="s">
        <v>7963</v>
      </c>
      <c r="G1534">
        <v>2430390013</v>
      </c>
      <c r="H1534" t="s">
        <v>1687</v>
      </c>
      <c r="I1534" t="s">
        <v>4426</v>
      </c>
      <c r="J1534" s="3">
        <v>3.8392797599199731</v>
      </c>
    </row>
    <row r="1535" spans="1:10" x14ac:dyDescent="0.25">
      <c r="A1535">
        <v>2310030050</v>
      </c>
      <c r="B1535">
        <v>90</v>
      </c>
      <c r="C1535" t="s">
        <v>602</v>
      </c>
      <c r="D1535" t="s">
        <v>4426</v>
      </c>
      <c r="E1535" s="3">
        <v>906</v>
      </c>
      <c r="F1535" t="s">
        <v>7963</v>
      </c>
      <c r="G1535">
        <v>2310030273</v>
      </c>
      <c r="H1535" t="s">
        <v>349</v>
      </c>
      <c r="I1535" t="s">
        <v>4426</v>
      </c>
      <c r="J1535" s="3">
        <v>30.310103367789264</v>
      </c>
    </row>
    <row r="1536" spans="1:10" x14ac:dyDescent="0.25">
      <c r="A1536">
        <v>2310030050</v>
      </c>
      <c r="B1536">
        <v>100</v>
      </c>
      <c r="C1536" t="s">
        <v>602</v>
      </c>
      <c r="D1536" t="s">
        <v>4426</v>
      </c>
      <c r="E1536" s="3">
        <v>906</v>
      </c>
      <c r="F1536" t="s">
        <v>7963</v>
      </c>
      <c r="G1536">
        <v>2410090004</v>
      </c>
      <c r="H1536" t="s">
        <v>1806</v>
      </c>
      <c r="I1536" t="s">
        <v>4426</v>
      </c>
      <c r="J1536" s="3">
        <v>50.516838946315445</v>
      </c>
    </row>
    <row r="1537" spans="1:10" x14ac:dyDescent="0.25">
      <c r="A1537">
        <v>2310030050</v>
      </c>
      <c r="B1537">
        <v>110</v>
      </c>
      <c r="C1537" t="s">
        <v>602</v>
      </c>
      <c r="D1537" t="s">
        <v>4426</v>
      </c>
      <c r="E1537" s="3">
        <v>906</v>
      </c>
      <c r="F1537" t="s">
        <v>7963</v>
      </c>
      <c r="G1537">
        <v>2410210003</v>
      </c>
      <c r="H1537" t="s">
        <v>1686</v>
      </c>
      <c r="I1537" t="s">
        <v>4426</v>
      </c>
      <c r="J1537" s="3">
        <v>9.0930310103367802</v>
      </c>
    </row>
    <row r="1538" spans="1:10" x14ac:dyDescent="0.25">
      <c r="A1538">
        <v>2310030050</v>
      </c>
      <c r="B1538">
        <v>120</v>
      </c>
      <c r="C1538" t="s">
        <v>602</v>
      </c>
      <c r="D1538" t="s">
        <v>4426</v>
      </c>
      <c r="E1538" s="3">
        <v>906</v>
      </c>
      <c r="F1538" t="s">
        <v>7963</v>
      </c>
      <c r="G1538">
        <v>2430810004</v>
      </c>
      <c r="H1538" t="s">
        <v>1689</v>
      </c>
      <c r="I1538" t="s">
        <v>4426</v>
      </c>
      <c r="J1538" s="3">
        <v>2.1217072357452489</v>
      </c>
    </row>
    <row r="1539" spans="1:10" x14ac:dyDescent="0.25">
      <c r="A1539">
        <v>2310030052</v>
      </c>
      <c r="B1539">
        <v>10</v>
      </c>
      <c r="C1539" t="s">
        <v>601</v>
      </c>
      <c r="D1539" t="s">
        <v>4426</v>
      </c>
      <c r="E1539" s="3">
        <v>906</v>
      </c>
      <c r="F1539" t="s">
        <v>7963</v>
      </c>
      <c r="G1539">
        <v>2430850012</v>
      </c>
      <c r="H1539" t="s">
        <v>1669</v>
      </c>
      <c r="I1539" t="s">
        <v>4426</v>
      </c>
      <c r="J1539" s="3">
        <v>0.90899999999999992</v>
      </c>
    </row>
    <row r="1540" spans="1:10" x14ac:dyDescent="0.25">
      <c r="A1540">
        <v>2310030052</v>
      </c>
      <c r="B1540">
        <v>20</v>
      </c>
      <c r="C1540" t="s">
        <v>601</v>
      </c>
      <c r="D1540" t="s">
        <v>4426</v>
      </c>
      <c r="E1540" s="3">
        <v>906</v>
      </c>
      <c r="F1540" t="s">
        <v>7963</v>
      </c>
      <c r="G1540">
        <v>2430850013</v>
      </c>
      <c r="H1540" t="s">
        <v>1683</v>
      </c>
      <c r="I1540" t="s">
        <v>4426</v>
      </c>
      <c r="J1540" s="3">
        <v>2.02</v>
      </c>
    </row>
    <row r="1541" spans="1:10" x14ac:dyDescent="0.25">
      <c r="A1541">
        <v>2310030052</v>
      </c>
      <c r="B1541">
        <v>30</v>
      </c>
      <c r="C1541" t="s">
        <v>601</v>
      </c>
      <c r="D1541" t="s">
        <v>4426</v>
      </c>
      <c r="E1541" s="3">
        <v>906</v>
      </c>
      <c r="F1541" t="s">
        <v>7963</v>
      </c>
      <c r="G1541">
        <v>2410210019</v>
      </c>
      <c r="H1541" t="s">
        <v>1690</v>
      </c>
      <c r="I1541" t="s">
        <v>4426</v>
      </c>
      <c r="J1541" s="3">
        <v>9.09</v>
      </c>
    </row>
    <row r="1542" spans="1:10" x14ac:dyDescent="0.25">
      <c r="A1542">
        <v>2310030052</v>
      </c>
      <c r="B1542">
        <v>40</v>
      </c>
      <c r="C1542" t="s">
        <v>601</v>
      </c>
      <c r="D1542" t="s">
        <v>4426</v>
      </c>
      <c r="E1542" s="3">
        <v>906</v>
      </c>
      <c r="F1542" t="s">
        <v>7963</v>
      </c>
      <c r="G1542">
        <v>2430880022</v>
      </c>
      <c r="H1542" t="s">
        <v>1673</v>
      </c>
      <c r="I1542" t="s">
        <v>4426</v>
      </c>
      <c r="J1542" s="3">
        <v>4.04</v>
      </c>
    </row>
    <row r="1543" spans="1:10" x14ac:dyDescent="0.25">
      <c r="A1543">
        <v>2310030052</v>
      </c>
      <c r="B1543">
        <v>50</v>
      </c>
      <c r="C1543" t="s">
        <v>601</v>
      </c>
      <c r="D1543" t="s">
        <v>4426</v>
      </c>
      <c r="E1543" s="3">
        <v>906</v>
      </c>
      <c r="F1543" t="s">
        <v>7963</v>
      </c>
      <c r="G1543">
        <v>2430530010</v>
      </c>
      <c r="H1543" t="s">
        <v>1684</v>
      </c>
      <c r="I1543" t="s">
        <v>4426</v>
      </c>
      <c r="J1543" s="3">
        <v>101</v>
      </c>
    </row>
    <row r="1544" spans="1:10" x14ac:dyDescent="0.25">
      <c r="A1544">
        <v>2310030052</v>
      </c>
      <c r="B1544">
        <v>60</v>
      </c>
      <c r="C1544" t="s">
        <v>601</v>
      </c>
      <c r="D1544" t="s">
        <v>4426</v>
      </c>
      <c r="E1544" s="3">
        <v>906</v>
      </c>
      <c r="F1544" t="s">
        <v>7963</v>
      </c>
      <c r="G1544">
        <v>2430350001</v>
      </c>
      <c r="H1544" t="s">
        <v>7964</v>
      </c>
      <c r="I1544" t="s">
        <v>4426</v>
      </c>
      <c r="J1544" s="3">
        <v>3.03</v>
      </c>
    </row>
    <row r="1545" spans="1:10" x14ac:dyDescent="0.25">
      <c r="A1545">
        <v>2310030052</v>
      </c>
      <c r="B1545">
        <v>70</v>
      </c>
      <c r="C1545" t="s">
        <v>601</v>
      </c>
      <c r="D1545" t="s">
        <v>4426</v>
      </c>
      <c r="E1545" s="3">
        <v>906</v>
      </c>
      <c r="F1545" t="s">
        <v>7963</v>
      </c>
      <c r="G1545">
        <v>2430450001</v>
      </c>
      <c r="H1545" t="s">
        <v>1699</v>
      </c>
      <c r="I1545" t="s">
        <v>4426</v>
      </c>
      <c r="J1545" s="3">
        <v>9.09</v>
      </c>
    </row>
    <row r="1546" spans="1:10" x14ac:dyDescent="0.25">
      <c r="A1546">
        <v>2310030052</v>
      </c>
      <c r="B1546">
        <v>80</v>
      </c>
      <c r="C1546" t="s">
        <v>601</v>
      </c>
      <c r="D1546" t="s">
        <v>4426</v>
      </c>
      <c r="E1546" s="3">
        <v>906</v>
      </c>
      <c r="F1546" t="s">
        <v>7963</v>
      </c>
      <c r="G1546">
        <v>2430390013</v>
      </c>
      <c r="H1546" t="s">
        <v>1687</v>
      </c>
      <c r="I1546" t="s">
        <v>4426</v>
      </c>
      <c r="J1546" s="3">
        <v>4.04</v>
      </c>
    </row>
    <row r="1547" spans="1:10" x14ac:dyDescent="0.25">
      <c r="A1547">
        <v>2310030052</v>
      </c>
      <c r="B1547">
        <v>90</v>
      </c>
      <c r="C1547" t="s">
        <v>601</v>
      </c>
      <c r="D1547" t="s">
        <v>4426</v>
      </c>
      <c r="E1547" s="3">
        <v>906</v>
      </c>
      <c r="F1547" t="s">
        <v>7963</v>
      </c>
      <c r="G1547">
        <v>2310030273</v>
      </c>
      <c r="H1547" t="s">
        <v>349</v>
      </c>
      <c r="I1547" t="s">
        <v>4426</v>
      </c>
      <c r="J1547" s="3">
        <v>30.3</v>
      </c>
    </row>
    <row r="1548" spans="1:10" x14ac:dyDescent="0.25">
      <c r="A1548">
        <v>2310030052</v>
      </c>
      <c r="B1548">
        <v>100</v>
      </c>
      <c r="C1548" t="s">
        <v>601</v>
      </c>
      <c r="D1548" t="s">
        <v>4426</v>
      </c>
      <c r="E1548" s="3">
        <v>906</v>
      </c>
      <c r="F1548" t="s">
        <v>7963</v>
      </c>
      <c r="G1548">
        <v>2410090307</v>
      </c>
      <c r="H1548" t="s">
        <v>1841</v>
      </c>
      <c r="I1548" t="s">
        <v>4426</v>
      </c>
      <c r="J1548" s="3">
        <v>41.41</v>
      </c>
    </row>
    <row r="1549" spans="1:10" x14ac:dyDescent="0.25">
      <c r="A1549">
        <v>2310030052</v>
      </c>
      <c r="B1549">
        <v>110</v>
      </c>
      <c r="C1549" t="s">
        <v>601</v>
      </c>
      <c r="D1549" t="s">
        <v>4426</v>
      </c>
      <c r="E1549" s="3">
        <v>906</v>
      </c>
      <c r="F1549" t="s">
        <v>7963</v>
      </c>
      <c r="G1549">
        <v>2410210003</v>
      </c>
      <c r="H1549" t="s">
        <v>1686</v>
      </c>
      <c r="I1549" t="s">
        <v>4426</v>
      </c>
      <c r="J1549" s="3">
        <v>9.09</v>
      </c>
    </row>
    <row r="1550" spans="1:10" x14ac:dyDescent="0.25">
      <c r="A1550">
        <v>2310030052</v>
      </c>
      <c r="B1550">
        <v>120</v>
      </c>
      <c r="C1550" t="s">
        <v>601</v>
      </c>
      <c r="D1550" t="s">
        <v>4426</v>
      </c>
      <c r="E1550" s="3">
        <v>906</v>
      </c>
      <c r="F1550" t="s">
        <v>7963</v>
      </c>
      <c r="G1550">
        <v>2430810004</v>
      </c>
      <c r="H1550" t="s">
        <v>1689</v>
      </c>
      <c r="I1550" t="s">
        <v>4426</v>
      </c>
      <c r="J1550" s="3">
        <v>2.1210000000000004</v>
      </c>
    </row>
    <row r="1551" spans="1:10" x14ac:dyDescent="0.25">
      <c r="A1551">
        <v>2310030053</v>
      </c>
      <c r="B1551">
        <v>10</v>
      </c>
      <c r="C1551" t="s">
        <v>563</v>
      </c>
      <c r="D1551" t="s">
        <v>4426</v>
      </c>
      <c r="E1551" s="3">
        <v>906</v>
      </c>
      <c r="F1551" t="s">
        <v>7963</v>
      </c>
      <c r="G1551">
        <v>2430850012</v>
      </c>
      <c r="H1551" t="s">
        <v>1669</v>
      </c>
      <c r="I1551" t="s">
        <v>4426</v>
      </c>
      <c r="J1551" s="3">
        <v>0.90899999999999992</v>
      </c>
    </row>
    <row r="1552" spans="1:10" x14ac:dyDescent="0.25">
      <c r="A1552">
        <v>2310030053</v>
      </c>
      <c r="B1552">
        <v>20</v>
      </c>
      <c r="C1552" t="s">
        <v>563</v>
      </c>
      <c r="D1552" t="s">
        <v>4426</v>
      </c>
      <c r="E1552" s="3">
        <v>906</v>
      </c>
      <c r="F1552" t="s">
        <v>7963</v>
      </c>
      <c r="G1552">
        <v>2430850013</v>
      </c>
      <c r="H1552" t="s">
        <v>1683</v>
      </c>
      <c r="I1552" t="s">
        <v>4426</v>
      </c>
      <c r="J1552" s="3">
        <v>2.02</v>
      </c>
    </row>
    <row r="1553" spans="1:10" x14ac:dyDescent="0.25">
      <c r="A1553">
        <v>2310030053</v>
      </c>
      <c r="B1553">
        <v>30</v>
      </c>
      <c r="C1553" t="s">
        <v>563</v>
      </c>
      <c r="D1553" t="s">
        <v>4426</v>
      </c>
      <c r="E1553" s="3">
        <v>906</v>
      </c>
      <c r="F1553" t="s">
        <v>7963</v>
      </c>
      <c r="G1553">
        <v>2410210019</v>
      </c>
      <c r="H1553" t="s">
        <v>1690</v>
      </c>
      <c r="I1553" t="s">
        <v>4426</v>
      </c>
      <c r="J1553" s="3">
        <v>9.09</v>
      </c>
    </row>
    <row r="1554" spans="1:10" x14ac:dyDescent="0.25">
      <c r="A1554">
        <v>2310030053</v>
      </c>
      <c r="B1554">
        <v>40</v>
      </c>
      <c r="C1554" t="s">
        <v>563</v>
      </c>
      <c r="D1554" t="s">
        <v>4426</v>
      </c>
      <c r="E1554" s="3">
        <v>906</v>
      </c>
      <c r="F1554" t="s">
        <v>7963</v>
      </c>
      <c r="G1554">
        <v>2430880022</v>
      </c>
      <c r="H1554" t="s">
        <v>1673</v>
      </c>
      <c r="I1554" t="s">
        <v>4426</v>
      </c>
      <c r="J1554" s="3">
        <v>4.04</v>
      </c>
    </row>
    <row r="1555" spans="1:10" x14ac:dyDescent="0.25">
      <c r="A1555">
        <v>2310030053</v>
      </c>
      <c r="B1555">
        <v>50</v>
      </c>
      <c r="C1555" t="s">
        <v>563</v>
      </c>
      <c r="D1555" t="s">
        <v>4426</v>
      </c>
      <c r="E1555" s="3">
        <v>906</v>
      </c>
      <c r="F1555" t="s">
        <v>7963</v>
      </c>
      <c r="G1555">
        <v>2430530010</v>
      </c>
      <c r="H1555" t="s">
        <v>1684</v>
      </c>
      <c r="I1555" t="s">
        <v>4426</v>
      </c>
      <c r="J1555" s="3">
        <v>101</v>
      </c>
    </row>
    <row r="1556" spans="1:10" x14ac:dyDescent="0.25">
      <c r="A1556">
        <v>2310030053</v>
      </c>
      <c r="B1556">
        <v>60</v>
      </c>
      <c r="C1556" t="s">
        <v>563</v>
      </c>
      <c r="D1556" t="s">
        <v>4426</v>
      </c>
      <c r="E1556" s="3">
        <v>906</v>
      </c>
      <c r="F1556" t="s">
        <v>7963</v>
      </c>
      <c r="G1556">
        <v>2430350001</v>
      </c>
      <c r="H1556" t="s">
        <v>7964</v>
      </c>
      <c r="I1556" t="s">
        <v>4426</v>
      </c>
      <c r="J1556" s="3">
        <v>3.03</v>
      </c>
    </row>
    <row r="1557" spans="1:10" x14ac:dyDescent="0.25">
      <c r="A1557">
        <v>2310030053</v>
      </c>
      <c r="B1557">
        <v>70</v>
      </c>
      <c r="C1557" t="s">
        <v>563</v>
      </c>
      <c r="D1557" t="s">
        <v>4426</v>
      </c>
      <c r="E1557" s="3">
        <v>906</v>
      </c>
      <c r="F1557" t="s">
        <v>7963</v>
      </c>
      <c r="G1557">
        <v>2430450001</v>
      </c>
      <c r="H1557" t="s">
        <v>1699</v>
      </c>
      <c r="I1557" t="s">
        <v>4426</v>
      </c>
      <c r="J1557" s="3">
        <v>9.09</v>
      </c>
    </row>
    <row r="1558" spans="1:10" x14ac:dyDescent="0.25">
      <c r="A1558">
        <v>2310030053</v>
      </c>
      <c r="B1558">
        <v>80</v>
      </c>
      <c r="C1558" t="s">
        <v>563</v>
      </c>
      <c r="D1558" t="s">
        <v>4426</v>
      </c>
      <c r="E1558" s="3">
        <v>906</v>
      </c>
      <c r="F1558" t="s">
        <v>7963</v>
      </c>
      <c r="G1558">
        <v>2430390013</v>
      </c>
      <c r="H1558" t="s">
        <v>1687</v>
      </c>
      <c r="I1558" t="s">
        <v>4426</v>
      </c>
      <c r="J1558" s="3">
        <v>3.8379999999999996</v>
      </c>
    </row>
    <row r="1559" spans="1:10" x14ac:dyDescent="0.25">
      <c r="A1559">
        <v>2310030053</v>
      </c>
      <c r="B1559">
        <v>90</v>
      </c>
      <c r="C1559" t="s">
        <v>563</v>
      </c>
      <c r="D1559" t="s">
        <v>4426</v>
      </c>
      <c r="E1559" s="3">
        <v>906</v>
      </c>
      <c r="F1559" t="s">
        <v>7963</v>
      </c>
      <c r="G1559">
        <v>2310030273</v>
      </c>
      <c r="H1559" t="s">
        <v>349</v>
      </c>
      <c r="I1559" t="s">
        <v>4426</v>
      </c>
      <c r="J1559" s="3">
        <v>30.3</v>
      </c>
    </row>
    <row r="1560" spans="1:10" x14ac:dyDescent="0.25">
      <c r="A1560">
        <v>2310030053</v>
      </c>
      <c r="B1560">
        <v>100</v>
      </c>
      <c r="C1560" t="s">
        <v>563</v>
      </c>
      <c r="D1560" t="s">
        <v>4426</v>
      </c>
      <c r="E1560" s="3">
        <v>906</v>
      </c>
      <c r="F1560" t="s">
        <v>7963</v>
      </c>
      <c r="G1560">
        <v>2410090106</v>
      </c>
      <c r="H1560" t="s">
        <v>1804</v>
      </c>
      <c r="I1560" t="s">
        <v>4426</v>
      </c>
      <c r="J1560" s="3">
        <v>49.49</v>
      </c>
    </row>
    <row r="1561" spans="1:10" x14ac:dyDescent="0.25">
      <c r="A1561">
        <v>2310030053</v>
      </c>
      <c r="B1561">
        <v>110</v>
      </c>
      <c r="C1561" t="s">
        <v>563</v>
      </c>
      <c r="D1561" t="s">
        <v>4426</v>
      </c>
      <c r="E1561" s="3">
        <v>906</v>
      </c>
      <c r="F1561" t="s">
        <v>7963</v>
      </c>
      <c r="G1561">
        <v>2410210003</v>
      </c>
      <c r="H1561" t="s">
        <v>1686</v>
      </c>
      <c r="I1561" t="s">
        <v>4426</v>
      </c>
      <c r="J1561" s="3">
        <v>9.09</v>
      </c>
    </row>
    <row r="1562" spans="1:10" x14ac:dyDescent="0.25">
      <c r="A1562">
        <v>2310030053</v>
      </c>
      <c r="B1562">
        <v>120</v>
      </c>
      <c r="C1562" t="s">
        <v>563</v>
      </c>
      <c r="D1562" t="s">
        <v>4426</v>
      </c>
      <c r="E1562" s="3">
        <v>906</v>
      </c>
      <c r="F1562" t="s">
        <v>7963</v>
      </c>
      <c r="G1562">
        <v>2430810004</v>
      </c>
      <c r="H1562" t="s">
        <v>1689</v>
      </c>
      <c r="I1562" t="s">
        <v>4426</v>
      </c>
      <c r="J1562" s="3">
        <v>2.1210000000000004</v>
      </c>
    </row>
    <row r="1563" spans="1:10" x14ac:dyDescent="0.25">
      <c r="A1563">
        <v>2310030054</v>
      </c>
      <c r="B1563">
        <v>10</v>
      </c>
      <c r="C1563" t="s">
        <v>599</v>
      </c>
      <c r="D1563" t="s">
        <v>4426</v>
      </c>
      <c r="E1563" s="3">
        <v>906</v>
      </c>
      <c r="F1563" t="s">
        <v>7963</v>
      </c>
      <c r="G1563">
        <v>2430850012</v>
      </c>
      <c r="H1563" t="s">
        <v>1669</v>
      </c>
      <c r="I1563" t="s">
        <v>4426</v>
      </c>
      <c r="J1563" s="3">
        <v>0.94939841766930388</v>
      </c>
    </row>
    <row r="1564" spans="1:10" x14ac:dyDescent="0.25">
      <c r="A1564">
        <v>2310030054</v>
      </c>
      <c r="B1564">
        <v>20</v>
      </c>
      <c r="C1564" t="s">
        <v>599</v>
      </c>
      <c r="D1564" t="s">
        <v>4426</v>
      </c>
      <c r="E1564" s="3">
        <v>906</v>
      </c>
      <c r="F1564" t="s">
        <v>7963</v>
      </c>
      <c r="G1564">
        <v>2430850013</v>
      </c>
      <c r="H1564" t="s">
        <v>1683</v>
      </c>
      <c r="I1564" t="s">
        <v>4426</v>
      </c>
      <c r="J1564" s="3">
        <v>4.1712930478449204</v>
      </c>
    </row>
    <row r="1565" spans="1:10" x14ac:dyDescent="0.25">
      <c r="A1565">
        <v>2310030054</v>
      </c>
      <c r="B1565">
        <v>30</v>
      </c>
      <c r="C1565" t="s">
        <v>599</v>
      </c>
      <c r="D1565" t="s">
        <v>4426</v>
      </c>
      <c r="E1565" s="3">
        <v>906</v>
      </c>
      <c r="F1565" t="s">
        <v>7963</v>
      </c>
      <c r="G1565">
        <v>2410210019</v>
      </c>
      <c r="H1565" t="s">
        <v>1690</v>
      </c>
      <c r="I1565" t="s">
        <v>4426</v>
      </c>
      <c r="J1565" s="3">
        <v>15.907473487544188</v>
      </c>
    </row>
    <row r="1566" spans="1:10" x14ac:dyDescent="0.25">
      <c r="A1566">
        <v>2310030054</v>
      </c>
      <c r="B1566">
        <v>40</v>
      </c>
      <c r="C1566" t="s">
        <v>599</v>
      </c>
      <c r="D1566" t="s">
        <v>4426</v>
      </c>
      <c r="E1566" s="3">
        <v>906</v>
      </c>
      <c r="F1566" t="s">
        <v>7963</v>
      </c>
      <c r="G1566">
        <v>2430880022</v>
      </c>
      <c r="H1566" t="s">
        <v>1673</v>
      </c>
      <c r="I1566" t="s">
        <v>4426</v>
      </c>
      <c r="J1566" s="3">
        <v>4.2197729670450546</v>
      </c>
    </row>
    <row r="1567" spans="1:10" x14ac:dyDescent="0.25">
      <c r="A1567">
        <v>2310030054</v>
      </c>
      <c r="B1567">
        <v>50</v>
      </c>
      <c r="C1567" t="s">
        <v>599</v>
      </c>
      <c r="D1567" t="s">
        <v>4426</v>
      </c>
      <c r="E1567" s="3">
        <v>906</v>
      </c>
      <c r="F1567" t="s">
        <v>7963</v>
      </c>
      <c r="G1567">
        <v>2430530010</v>
      </c>
      <c r="H1567" t="s">
        <v>1684</v>
      </c>
      <c r="I1567" t="s">
        <v>4426</v>
      </c>
      <c r="J1567" s="3">
        <v>105.49937416770972</v>
      </c>
    </row>
    <row r="1568" spans="1:10" x14ac:dyDescent="0.25">
      <c r="A1568">
        <v>2310030054</v>
      </c>
      <c r="B1568">
        <v>60</v>
      </c>
      <c r="C1568" t="s">
        <v>599</v>
      </c>
      <c r="D1568" t="s">
        <v>4426</v>
      </c>
      <c r="E1568" s="3">
        <v>906</v>
      </c>
      <c r="F1568" t="s">
        <v>7963</v>
      </c>
      <c r="G1568">
        <v>2430350001</v>
      </c>
      <c r="H1568" t="s">
        <v>7964</v>
      </c>
      <c r="I1568" t="s">
        <v>4426</v>
      </c>
      <c r="J1568" s="3">
        <v>3.1653347244421259</v>
      </c>
    </row>
    <row r="1569" spans="1:10" x14ac:dyDescent="0.25">
      <c r="A1569">
        <v>2310030054</v>
      </c>
      <c r="B1569">
        <v>70</v>
      </c>
      <c r="C1569" t="s">
        <v>599</v>
      </c>
      <c r="D1569" t="s">
        <v>4426</v>
      </c>
      <c r="E1569" s="3">
        <v>906</v>
      </c>
      <c r="F1569" t="s">
        <v>7963</v>
      </c>
      <c r="G1569">
        <v>2430450001</v>
      </c>
      <c r="H1569" t="s">
        <v>1699</v>
      </c>
      <c r="I1569" t="s">
        <v>4426</v>
      </c>
      <c r="J1569" s="3">
        <v>9.49398417669304</v>
      </c>
    </row>
    <row r="1570" spans="1:10" x14ac:dyDescent="0.25">
      <c r="A1570">
        <v>2310030054</v>
      </c>
      <c r="B1570">
        <v>80</v>
      </c>
      <c r="C1570" t="s">
        <v>599</v>
      </c>
      <c r="D1570" t="s">
        <v>4426</v>
      </c>
      <c r="E1570" s="3">
        <v>906</v>
      </c>
      <c r="F1570" t="s">
        <v>7963</v>
      </c>
      <c r="G1570">
        <v>2430390013</v>
      </c>
      <c r="H1570" t="s">
        <v>1687</v>
      </c>
      <c r="I1570" t="s">
        <v>4426</v>
      </c>
      <c r="J1570" s="3">
        <v>4.1409930983448362</v>
      </c>
    </row>
    <row r="1571" spans="1:10" x14ac:dyDescent="0.25">
      <c r="A1571">
        <v>2310030054</v>
      </c>
      <c r="B1571">
        <v>90</v>
      </c>
      <c r="C1571" t="s">
        <v>599</v>
      </c>
      <c r="D1571" t="s">
        <v>4426</v>
      </c>
      <c r="E1571" s="3">
        <v>906</v>
      </c>
      <c r="F1571" t="s">
        <v>7963</v>
      </c>
      <c r="G1571">
        <v>2310030273</v>
      </c>
      <c r="H1571" t="s">
        <v>349</v>
      </c>
      <c r="I1571" t="s">
        <v>4426</v>
      </c>
      <c r="J1571" s="3">
        <v>31.649307251154578</v>
      </c>
    </row>
    <row r="1572" spans="1:10" x14ac:dyDescent="0.25">
      <c r="A1572">
        <v>2310030054</v>
      </c>
      <c r="B1572">
        <v>100</v>
      </c>
      <c r="C1572" t="s">
        <v>599</v>
      </c>
      <c r="D1572" t="s">
        <v>4426</v>
      </c>
      <c r="E1572" s="3">
        <v>906</v>
      </c>
      <c r="F1572" t="s">
        <v>7963</v>
      </c>
      <c r="G1572">
        <v>2410090307</v>
      </c>
      <c r="H1572" t="s">
        <v>1841</v>
      </c>
      <c r="I1572" t="s">
        <v>4426</v>
      </c>
      <c r="J1572" s="3">
        <v>7.2588579019034976</v>
      </c>
    </row>
    <row r="1573" spans="1:10" x14ac:dyDescent="0.25">
      <c r="A1573">
        <v>2310030054</v>
      </c>
      <c r="B1573">
        <v>110</v>
      </c>
      <c r="C1573" t="s">
        <v>599</v>
      </c>
      <c r="D1573" t="s">
        <v>4426</v>
      </c>
      <c r="E1573" s="3">
        <v>906</v>
      </c>
      <c r="F1573" t="s">
        <v>7963</v>
      </c>
      <c r="G1573">
        <v>2410090079</v>
      </c>
      <c r="H1573" t="s">
        <v>1823</v>
      </c>
      <c r="I1573" t="s">
        <v>4426</v>
      </c>
      <c r="J1573" s="3">
        <v>27.429534284109526</v>
      </c>
    </row>
    <row r="1574" spans="1:10" x14ac:dyDescent="0.25">
      <c r="A1574">
        <v>2310030054</v>
      </c>
      <c r="B1574">
        <v>120</v>
      </c>
      <c r="C1574" t="s">
        <v>599</v>
      </c>
      <c r="D1574" t="s">
        <v>4426</v>
      </c>
      <c r="E1574" s="3">
        <v>906</v>
      </c>
      <c r="F1574" t="s">
        <v>7963</v>
      </c>
      <c r="G1574">
        <v>2410210003</v>
      </c>
      <c r="H1574" t="s">
        <v>1686</v>
      </c>
      <c r="I1574" t="s">
        <v>4426</v>
      </c>
      <c r="J1574" s="3">
        <v>9.49398417669304</v>
      </c>
    </row>
    <row r="1575" spans="1:10" x14ac:dyDescent="0.25">
      <c r="A1575">
        <v>2310030054</v>
      </c>
      <c r="B1575">
        <v>130</v>
      </c>
      <c r="C1575" t="s">
        <v>599</v>
      </c>
      <c r="D1575" t="s">
        <v>4426</v>
      </c>
      <c r="E1575" s="3">
        <v>906</v>
      </c>
      <c r="F1575" t="s">
        <v>7963</v>
      </c>
      <c r="G1575">
        <v>2430810004</v>
      </c>
      <c r="H1575" t="s">
        <v>1689</v>
      </c>
      <c r="I1575" t="s">
        <v>4426</v>
      </c>
      <c r="J1575" s="3">
        <v>2.2149263084561528</v>
      </c>
    </row>
    <row r="1576" spans="1:10" x14ac:dyDescent="0.25">
      <c r="A1576">
        <v>2310030055</v>
      </c>
      <c r="B1576">
        <v>10</v>
      </c>
      <c r="C1576" t="s">
        <v>600</v>
      </c>
      <c r="D1576" t="s">
        <v>4426</v>
      </c>
      <c r="E1576" s="3">
        <v>906</v>
      </c>
      <c r="F1576" t="s">
        <v>7963</v>
      </c>
      <c r="G1576">
        <v>2430850012</v>
      </c>
      <c r="H1576" t="s">
        <v>1669</v>
      </c>
      <c r="I1576" t="s">
        <v>4426</v>
      </c>
      <c r="J1576" s="3">
        <v>0.90899999999999992</v>
      </c>
    </row>
    <row r="1577" spans="1:10" x14ac:dyDescent="0.25">
      <c r="A1577">
        <v>2310030055</v>
      </c>
      <c r="B1577">
        <v>20</v>
      </c>
      <c r="C1577" t="s">
        <v>600</v>
      </c>
      <c r="D1577" t="s">
        <v>4426</v>
      </c>
      <c r="E1577" s="3">
        <v>906</v>
      </c>
      <c r="F1577" t="s">
        <v>7963</v>
      </c>
      <c r="G1577">
        <v>2430850013</v>
      </c>
      <c r="H1577" t="s">
        <v>1683</v>
      </c>
      <c r="I1577" t="s">
        <v>4426</v>
      </c>
      <c r="J1577" s="3">
        <v>2.02</v>
      </c>
    </row>
    <row r="1578" spans="1:10" x14ac:dyDescent="0.25">
      <c r="A1578">
        <v>2310030055</v>
      </c>
      <c r="B1578">
        <v>30</v>
      </c>
      <c r="C1578" t="s">
        <v>600</v>
      </c>
      <c r="D1578" t="s">
        <v>4426</v>
      </c>
      <c r="E1578" s="3">
        <v>906</v>
      </c>
      <c r="F1578" t="s">
        <v>7963</v>
      </c>
      <c r="G1578">
        <v>2410210019</v>
      </c>
      <c r="H1578" t="s">
        <v>1690</v>
      </c>
      <c r="I1578" t="s">
        <v>4426</v>
      </c>
      <c r="J1578" s="3">
        <v>9.09</v>
      </c>
    </row>
    <row r="1579" spans="1:10" x14ac:dyDescent="0.25">
      <c r="A1579">
        <v>2310030055</v>
      </c>
      <c r="B1579">
        <v>40</v>
      </c>
      <c r="C1579" t="s">
        <v>600</v>
      </c>
      <c r="D1579" t="s">
        <v>4426</v>
      </c>
      <c r="E1579" s="3">
        <v>906</v>
      </c>
      <c r="F1579" t="s">
        <v>7963</v>
      </c>
      <c r="G1579">
        <v>2430880022</v>
      </c>
      <c r="H1579" t="s">
        <v>1673</v>
      </c>
      <c r="I1579" t="s">
        <v>4426</v>
      </c>
      <c r="J1579" s="3">
        <v>4.04</v>
      </c>
    </row>
    <row r="1580" spans="1:10" x14ac:dyDescent="0.25">
      <c r="A1580">
        <v>2310030055</v>
      </c>
      <c r="B1580">
        <v>50</v>
      </c>
      <c r="C1580" t="s">
        <v>600</v>
      </c>
      <c r="D1580" t="s">
        <v>4426</v>
      </c>
      <c r="E1580" s="3">
        <v>906</v>
      </c>
      <c r="F1580" t="s">
        <v>7963</v>
      </c>
      <c r="G1580">
        <v>2430530010</v>
      </c>
      <c r="H1580" t="s">
        <v>1684</v>
      </c>
      <c r="I1580" t="s">
        <v>4426</v>
      </c>
      <c r="J1580" s="3">
        <v>101</v>
      </c>
    </row>
    <row r="1581" spans="1:10" x14ac:dyDescent="0.25">
      <c r="A1581">
        <v>2310030055</v>
      </c>
      <c r="B1581">
        <v>60</v>
      </c>
      <c r="C1581" t="s">
        <v>600</v>
      </c>
      <c r="D1581" t="s">
        <v>4426</v>
      </c>
      <c r="E1581" s="3">
        <v>906</v>
      </c>
      <c r="F1581" t="s">
        <v>7963</v>
      </c>
      <c r="G1581">
        <v>2430350001</v>
      </c>
      <c r="H1581" t="s">
        <v>7964</v>
      </c>
      <c r="I1581" t="s">
        <v>4426</v>
      </c>
      <c r="J1581" s="3">
        <v>3.03</v>
      </c>
    </row>
    <row r="1582" spans="1:10" x14ac:dyDescent="0.25">
      <c r="A1582">
        <v>2310030055</v>
      </c>
      <c r="B1582">
        <v>70</v>
      </c>
      <c r="C1582" t="s">
        <v>600</v>
      </c>
      <c r="D1582" t="s">
        <v>4426</v>
      </c>
      <c r="E1582" s="3">
        <v>906</v>
      </c>
      <c r="F1582" t="s">
        <v>7963</v>
      </c>
      <c r="G1582">
        <v>2430450001</v>
      </c>
      <c r="H1582" t="s">
        <v>1699</v>
      </c>
      <c r="I1582" t="s">
        <v>4426</v>
      </c>
      <c r="J1582" s="3">
        <v>9.09</v>
      </c>
    </row>
    <row r="1583" spans="1:10" x14ac:dyDescent="0.25">
      <c r="A1583">
        <v>2310030055</v>
      </c>
      <c r="B1583">
        <v>80</v>
      </c>
      <c r="C1583" t="s">
        <v>600</v>
      </c>
      <c r="D1583" t="s">
        <v>4426</v>
      </c>
      <c r="E1583" s="3">
        <v>906</v>
      </c>
      <c r="F1583" t="s">
        <v>7963</v>
      </c>
      <c r="G1583">
        <v>2430390013</v>
      </c>
      <c r="H1583" t="s">
        <v>1687</v>
      </c>
      <c r="I1583" t="s">
        <v>4426</v>
      </c>
      <c r="J1583" s="3">
        <v>3.7370000000000005</v>
      </c>
    </row>
    <row r="1584" spans="1:10" x14ac:dyDescent="0.25">
      <c r="A1584">
        <v>2310030055</v>
      </c>
      <c r="B1584">
        <v>90</v>
      </c>
      <c r="C1584" t="s">
        <v>600</v>
      </c>
      <c r="D1584" t="s">
        <v>4426</v>
      </c>
      <c r="E1584" s="3">
        <v>906</v>
      </c>
      <c r="F1584" t="s">
        <v>7963</v>
      </c>
      <c r="G1584">
        <v>2310030273</v>
      </c>
      <c r="H1584" t="s">
        <v>349</v>
      </c>
      <c r="I1584" t="s">
        <v>4426</v>
      </c>
      <c r="J1584" s="3">
        <v>30.3</v>
      </c>
    </row>
    <row r="1585" spans="1:10" x14ac:dyDescent="0.25">
      <c r="A1585">
        <v>2310030055</v>
      </c>
      <c r="B1585">
        <v>100</v>
      </c>
      <c r="C1585" t="s">
        <v>600</v>
      </c>
      <c r="D1585" t="s">
        <v>4426</v>
      </c>
      <c r="E1585" s="3">
        <v>906</v>
      </c>
      <c r="F1585" t="s">
        <v>7963</v>
      </c>
      <c r="G1585">
        <v>2410090274</v>
      </c>
      <c r="H1585" t="s">
        <v>1837</v>
      </c>
      <c r="I1585" t="s">
        <v>4426</v>
      </c>
      <c r="J1585" s="3">
        <v>43.228000000000002</v>
      </c>
    </row>
    <row r="1586" spans="1:10" x14ac:dyDescent="0.25">
      <c r="A1586">
        <v>2310030055</v>
      </c>
      <c r="B1586">
        <v>110</v>
      </c>
      <c r="C1586" t="s">
        <v>600</v>
      </c>
      <c r="D1586" t="s">
        <v>4426</v>
      </c>
      <c r="E1586" s="3">
        <v>906</v>
      </c>
      <c r="F1586" t="s">
        <v>7963</v>
      </c>
      <c r="G1586">
        <v>2410090317</v>
      </c>
      <c r="H1586" t="s">
        <v>1842</v>
      </c>
      <c r="I1586" t="s">
        <v>4426</v>
      </c>
      <c r="J1586" s="3">
        <v>6.6659999999999995</v>
      </c>
    </row>
    <row r="1587" spans="1:10" x14ac:dyDescent="0.25">
      <c r="A1587">
        <v>2310030055</v>
      </c>
      <c r="B1587">
        <v>120</v>
      </c>
      <c r="C1587" t="s">
        <v>600</v>
      </c>
      <c r="D1587" t="s">
        <v>4426</v>
      </c>
      <c r="E1587" s="3">
        <v>906</v>
      </c>
      <c r="F1587" t="s">
        <v>7963</v>
      </c>
      <c r="G1587">
        <v>2410210003</v>
      </c>
      <c r="H1587" t="s">
        <v>1686</v>
      </c>
      <c r="I1587" t="s">
        <v>4426</v>
      </c>
      <c r="J1587" s="3">
        <v>9.09</v>
      </c>
    </row>
    <row r="1588" spans="1:10" x14ac:dyDescent="0.25">
      <c r="A1588">
        <v>2310030055</v>
      </c>
      <c r="B1588">
        <v>130</v>
      </c>
      <c r="C1588" t="s">
        <v>600</v>
      </c>
      <c r="D1588" t="s">
        <v>4426</v>
      </c>
      <c r="E1588" s="3">
        <v>906</v>
      </c>
      <c r="F1588" t="s">
        <v>7963</v>
      </c>
      <c r="G1588">
        <v>2430810004</v>
      </c>
      <c r="H1588" t="s">
        <v>1689</v>
      </c>
      <c r="I1588" t="s">
        <v>4426</v>
      </c>
      <c r="J1588" s="3">
        <v>2.1210000000000004</v>
      </c>
    </row>
    <row r="1589" spans="1:10" x14ac:dyDescent="0.25">
      <c r="A1589">
        <v>2310030072</v>
      </c>
      <c r="B1589">
        <v>10</v>
      </c>
      <c r="C1589" t="s">
        <v>487</v>
      </c>
      <c r="D1589" t="s">
        <v>4426</v>
      </c>
      <c r="E1589" s="3">
        <v>906</v>
      </c>
      <c r="F1589" t="s">
        <v>7963</v>
      </c>
      <c r="G1589">
        <v>2410220004</v>
      </c>
      <c r="H1589" t="s">
        <v>1681</v>
      </c>
      <c r="I1589" t="s">
        <v>4426</v>
      </c>
      <c r="J1589" s="3">
        <v>0.27876923076923077</v>
      </c>
    </row>
    <row r="1590" spans="1:10" x14ac:dyDescent="0.25">
      <c r="A1590">
        <v>2310030072</v>
      </c>
      <c r="B1590">
        <v>20</v>
      </c>
      <c r="C1590" t="s">
        <v>487</v>
      </c>
      <c r="D1590" t="s">
        <v>4426</v>
      </c>
      <c r="E1590" s="3">
        <v>906</v>
      </c>
      <c r="F1590" t="s">
        <v>7963</v>
      </c>
      <c r="G1590">
        <v>2430850012</v>
      </c>
      <c r="H1590" t="s">
        <v>1669</v>
      </c>
      <c r="I1590" t="s">
        <v>4426</v>
      </c>
      <c r="J1590" s="3">
        <v>1.3938461538461537</v>
      </c>
    </row>
    <row r="1591" spans="1:10" x14ac:dyDescent="0.25">
      <c r="A1591">
        <v>2310030072</v>
      </c>
      <c r="B1591">
        <v>30</v>
      </c>
      <c r="C1591" t="s">
        <v>487</v>
      </c>
      <c r="D1591" t="s">
        <v>4426</v>
      </c>
      <c r="E1591" s="3">
        <v>906</v>
      </c>
      <c r="F1591" t="s">
        <v>7963</v>
      </c>
      <c r="G1591">
        <v>2430850013</v>
      </c>
      <c r="H1591" t="s">
        <v>1683</v>
      </c>
      <c r="I1591" t="s">
        <v>4426</v>
      </c>
      <c r="J1591" s="3">
        <v>2.9270769230769229</v>
      </c>
    </row>
    <row r="1592" spans="1:10" x14ac:dyDescent="0.25">
      <c r="A1592">
        <v>2310030072</v>
      </c>
      <c r="B1592">
        <v>40</v>
      </c>
      <c r="C1592" t="s">
        <v>487</v>
      </c>
      <c r="D1592" t="s">
        <v>4426</v>
      </c>
      <c r="E1592" s="3">
        <v>906</v>
      </c>
      <c r="F1592" t="s">
        <v>7963</v>
      </c>
      <c r="G1592">
        <v>2410210019</v>
      </c>
      <c r="H1592" t="s">
        <v>1690</v>
      </c>
      <c r="I1592" t="s">
        <v>4426</v>
      </c>
      <c r="J1592" s="3">
        <v>3.3452307692307688</v>
      </c>
    </row>
    <row r="1593" spans="1:10" x14ac:dyDescent="0.25">
      <c r="A1593">
        <v>2310030072</v>
      </c>
      <c r="B1593">
        <v>50</v>
      </c>
      <c r="C1593" t="s">
        <v>487</v>
      </c>
      <c r="D1593" t="s">
        <v>4426</v>
      </c>
      <c r="E1593" s="3">
        <v>906</v>
      </c>
      <c r="F1593" t="s">
        <v>7963</v>
      </c>
      <c r="G1593">
        <v>2430880022</v>
      </c>
      <c r="H1593" t="s">
        <v>1673</v>
      </c>
      <c r="I1593" t="s">
        <v>4426</v>
      </c>
      <c r="J1593" s="3">
        <v>4.3209230769230764</v>
      </c>
    </row>
    <row r="1594" spans="1:10" x14ac:dyDescent="0.25">
      <c r="A1594">
        <v>2310030072</v>
      </c>
      <c r="B1594">
        <v>60</v>
      </c>
      <c r="C1594" t="s">
        <v>487</v>
      </c>
      <c r="D1594" t="s">
        <v>4426</v>
      </c>
      <c r="E1594" s="3">
        <v>906</v>
      </c>
      <c r="F1594" t="s">
        <v>7963</v>
      </c>
      <c r="G1594">
        <v>2430530010</v>
      </c>
      <c r="H1594" t="s">
        <v>1684</v>
      </c>
      <c r="I1594" t="s">
        <v>4426</v>
      </c>
      <c r="J1594" s="3">
        <v>330.34153846153845</v>
      </c>
    </row>
    <row r="1595" spans="1:10" x14ac:dyDescent="0.25">
      <c r="A1595">
        <v>2310030072</v>
      </c>
      <c r="B1595">
        <v>70</v>
      </c>
      <c r="C1595" t="s">
        <v>487</v>
      </c>
      <c r="D1595" t="s">
        <v>4426</v>
      </c>
      <c r="E1595" s="3">
        <v>906</v>
      </c>
      <c r="F1595" t="s">
        <v>7963</v>
      </c>
      <c r="G1595">
        <v>2430640003</v>
      </c>
      <c r="H1595" t="s">
        <v>1776</v>
      </c>
      <c r="I1595" t="s">
        <v>4426</v>
      </c>
      <c r="J1595" s="3">
        <v>10.871999999999998</v>
      </c>
    </row>
    <row r="1596" spans="1:10" x14ac:dyDescent="0.25">
      <c r="A1596">
        <v>2310030072</v>
      </c>
      <c r="B1596">
        <v>80</v>
      </c>
      <c r="C1596" t="s">
        <v>487</v>
      </c>
      <c r="D1596" t="s">
        <v>4426</v>
      </c>
      <c r="E1596" s="3">
        <v>906</v>
      </c>
      <c r="F1596" t="s">
        <v>7963</v>
      </c>
      <c r="G1596">
        <v>2430350001</v>
      </c>
      <c r="H1596" t="s">
        <v>7964</v>
      </c>
      <c r="I1596" t="s">
        <v>4426</v>
      </c>
      <c r="J1596" s="3">
        <v>4.1815384615384614</v>
      </c>
    </row>
    <row r="1597" spans="1:10" x14ac:dyDescent="0.25">
      <c r="A1597">
        <v>2310030072</v>
      </c>
      <c r="B1597">
        <v>90</v>
      </c>
      <c r="C1597" t="s">
        <v>487</v>
      </c>
      <c r="D1597" t="s">
        <v>4426</v>
      </c>
      <c r="E1597" s="3">
        <v>906</v>
      </c>
      <c r="F1597" t="s">
        <v>7963</v>
      </c>
      <c r="G1597">
        <v>2430450001</v>
      </c>
      <c r="H1597" t="s">
        <v>1699</v>
      </c>
      <c r="I1597" t="s">
        <v>4426</v>
      </c>
      <c r="J1597" s="3">
        <v>6.9692307692307685</v>
      </c>
    </row>
    <row r="1598" spans="1:10" x14ac:dyDescent="0.25">
      <c r="A1598">
        <v>2310030072</v>
      </c>
      <c r="B1598">
        <v>100</v>
      </c>
      <c r="C1598" t="s">
        <v>487</v>
      </c>
      <c r="D1598" t="s">
        <v>4426</v>
      </c>
      <c r="E1598" s="3">
        <v>906</v>
      </c>
      <c r="F1598" t="s">
        <v>7963</v>
      </c>
      <c r="G1598">
        <v>2430390013</v>
      </c>
      <c r="H1598" t="s">
        <v>1687</v>
      </c>
      <c r="I1598" t="s">
        <v>4426</v>
      </c>
      <c r="J1598" s="3">
        <v>6.8298461538461535</v>
      </c>
    </row>
    <row r="1599" spans="1:10" x14ac:dyDescent="0.25">
      <c r="A1599">
        <v>2310030072</v>
      </c>
      <c r="B1599">
        <v>110</v>
      </c>
      <c r="C1599" t="s">
        <v>487</v>
      </c>
      <c r="D1599" t="s">
        <v>4426</v>
      </c>
      <c r="E1599" s="3">
        <v>906</v>
      </c>
      <c r="F1599" t="s">
        <v>7963</v>
      </c>
      <c r="G1599">
        <v>2310030273</v>
      </c>
      <c r="H1599" t="s">
        <v>349</v>
      </c>
      <c r="I1599" t="s">
        <v>4426</v>
      </c>
      <c r="J1599" s="3">
        <v>27.876923076923074</v>
      </c>
    </row>
    <row r="1600" spans="1:10" x14ac:dyDescent="0.25">
      <c r="A1600">
        <v>2310030072</v>
      </c>
      <c r="B1600">
        <v>120</v>
      </c>
      <c r="C1600" t="s">
        <v>487</v>
      </c>
      <c r="D1600" t="s">
        <v>4426</v>
      </c>
      <c r="E1600" s="3">
        <v>906</v>
      </c>
      <c r="F1600" t="s">
        <v>7963</v>
      </c>
      <c r="G1600">
        <v>2410210003</v>
      </c>
      <c r="H1600" t="s">
        <v>1686</v>
      </c>
      <c r="I1600" t="s">
        <v>4426</v>
      </c>
      <c r="J1600" s="3">
        <v>6.9692307692307685</v>
      </c>
    </row>
    <row r="1601" spans="1:10" x14ac:dyDescent="0.25">
      <c r="A1601">
        <v>2310030072</v>
      </c>
      <c r="B1601">
        <v>130</v>
      </c>
      <c r="C1601" t="s">
        <v>487</v>
      </c>
      <c r="D1601" t="s">
        <v>4426</v>
      </c>
      <c r="E1601" s="3">
        <v>906</v>
      </c>
      <c r="F1601" t="s">
        <v>7963</v>
      </c>
      <c r="G1601">
        <v>2430540001</v>
      </c>
      <c r="H1601" t="s">
        <v>1777</v>
      </c>
      <c r="I1601" t="s">
        <v>4426</v>
      </c>
      <c r="J1601" s="3">
        <v>22.30153846153846</v>
      </c>
    </row>
    <row r="1602" spans="1:10" x14ac:dyDescent="0.25">
      <c r="A1602">
        <v>2310030072</v>
      </c>
      <c r="B1602">
        <v>140</v>
      </c>
      <c r="C1602" t="s">
        <v>487</v>
      </c>
      <c r="D1602" t="s">
        <v>4426</v>
      </c>
      <c r="E1602" s="3">
        <v>906</v>
      </c>
      <c r="F1602" t="s">
        <v>7963</v>
      </c>
      <c r="G1602">
        <v>2430810004</v>
      </c>
      <c r="H1602" t="s">
        <v>1689</v>
      </c>
      <c r="I1602" t="s">
        <v>4426</v>
      </c>
      <c r="J1602" s="3">
        <v>1.6726153846153844</v>
      </c>
    </row>
    <row r="1603" spans="1:10" x14ac:dyDescent="0.25">
      <c r="A1603">
        <v>2310030072</v>
      </c>
      <c r="B1603">
        <v>150</v>
      </c>
      <c r="C1603" t="s">
        <v>487</v>
      </c>
      <c r="D1603" t="s">
        <v>4426</v>
      </c>
      <c r="E1603" s="3">
        <v>906</v>
      </c>
      <c r="F1603" t="s">
        <v>7963</v>
      </c>
      <c r="G1603">
        <v>2430870004</v>
      </c>
      <c r="H1603" t="s">
        <v>1682</v>
      </c>
      <c r="I1603" t="s">
        <v>4426</v>
      </c>
      <c r="J1603" s="3">
        <v>0.27876923076923077</v>
      </c>
    </row>
    <row r="1604" spans="1:10" x14ac:dyDescent="0.25">
      <c r="A1604">
        <v>2310030073</v>
      </c>
      <c r="B1604">
        <v>10</v>
      </c>
      <c r="C1604" t="s">
        <v>291</v>
      </c>
      <c r="D1604" t="s">
        <v>4426</v>
      </c>
      <c r="E1604" s="3">
        <v>906</v>
      </c>
      <c r="F1604" t="s">
        <v>7963</v>
      </c>
      <c r="G1604">
        <v>2410220004</v>
      </c>
      <c r="H1604" t="s">
        <v>1681</v>
      </c>
      <c r="I1604" t="s">
        <v>4426</v>
      </c>
      <c r="J1604" s="3">
        <v>0.27877031953087938</v>
      </c>
    </row>
    <row r="1605" spans="1:10" x14ac:dyDescent="0.25">
      <c r="A1605">
        <v>2310030073</v>
      </c>
      <c r="B1605">
        <v>20</v>
      </c>
      <c r="C1605" t="s">
        <v>291</v>
      </c>
      <c r="D1605" t="s">
        <v>4426</v>
      </c>
      <c r="E1605" s="3">
        <v>906</v>
      </c>
      <c r="F1605" t="s">
        <v>7963</v>
      </c>
      <c r="G1605">
        <v>2430850012</v>
      </c>
      <c r="H1605" t="s">
        <v>1669</v>
      </c>
      <c r="I1605" t="s">
        <v>4426</v>
      </c>
      <c r="J1605" s="3">
        <v>0.69692579882719841</v>
      </c>
    </row>
    <row r="1606" spans="1:10" x14ac:dyDescent="0.25">
      <c r="A1606">
        <v>2310030073</v>
      </c>
      <c r="B1606">
        <v>30</v>
      </c>
      <c r="C1606" t="s">
        <v>291</v>
      </c>
      <c r="D1606" t="s">
        <v>4426</v>
      </c>
      <c r="E1606" s="3">
        <v>906</v>
      </c>
      <c r="F1606" t="s">
        <v>7963</v>
      </c>
      <c r="G1606">
        <v>2430850013</v>
      </c>
      <c r="H1606" t="s">
        <v>1683</v>
      </c>
      <c r="I1606" t="s">
        <v>4426</v>
      </c>
      <c r="J1606" s="3">
        <v>3.3452438343705522</v>
      </c>
    </row>
    <row r="1607" spans="1:10" x14ac:dyDescent="0.25">
      <c r="A1607">
        <v>2310030073</v>
      </c>
      <c r="B1607">
        <v>40</v>
      </c>
      <c r="C1607" t="s">
        <v>291</v>
      </c>
      <c r="D1607" t="s">
        <v>4426</v>
      </c>
      <c r="E1607" s="3">
        <v>906</v>
      </c>
      <c r="F1607" t="s">
        <v>7963</v>
      </c>
      <c r="G1607">
        <v>2410210019</v>
      </c>
      <c r="H1607" t="s">
        <v>1690</v>
      </c>
      <c r="I1607" t="s">
        <v>4426</v>
      </c>
      <c r="J1607" s="3">
        <v>3.3452438343705522</v>
      </c>
    </row>
    <row r="1608" spans="1:10" x14ac:dyDescent="0.25">
      <c r="A1608">
        <v>2310030073</v>
      </c>
      <c r="B1608">
        <v>50</v>
      </c>
      <c r="C1608" t="s">
        <v>291</v>
      </c>
      <c r="D1608" t="s">
        <v>4426</v>
      </c>
      <c r="E1608" s="3">
        <v>906</v>
      </c>
      <c r="F1608" t="s">
        <v>7963</v>
      </c>
      <c r="G1608">
        <v>2430880022</v>
      </c>
      <c r="H1608" t="s">
        <v>1673</v>
      </c>
      <c r="I1608" t="s">
        <v>4426</v>
      </c>
      <c r="J1608" s="3">
        <v>4.3210168761059835</v>
      </c>
    </row>
    <row r="1609" spans="1:10" x14ac:dyDescent="0.25">
      <c r="A1609">
        <v>2310030073</v>
      </c>
      <c r="B1609">
        <v>60</v>
      </c>
      <c r="C1609" t="s">
        <v>291</v>
      </c>
      <c r="D1609" t="s">
        <v>4426</v>
      </c>
      <c r="E1609" s="3">
        <v>906</v>
      </c>
      <c r="F1609" t="s">
        <v>7963</v>
      </c>
      <c r="G1609">
        <v>2430530010</v>
      </c>
      <c r="H1609" t="s">
        <v>1684</v>
      </c>
      <c r="I1609" t="s">
        <v>4426</v>
      </c>
      <c r="J1609" s="3">
        <v>246.71196355496028</v>
      </c>
    </row>
    <row r="1610" spans="1:10" x14ac:dyDescent="0.25">
      <c r="A1610">
        <v>2310030073</v>
      </c>
      <c r="B1610">
        <v>70</v>
      </c>
      <c r="C1610" t="s">
        <v>291</v>
      </c>
      <c r="D1610" t="s">
        <v>4426</v>
      </c>
      <c r="E1610" s="3">
        <v>906</v>
      </c>
      <c r="F1610" t="s">
        <v>7963</v>
      </c>
      <c r="G1610">
        <v>2430520005</v>
      </c>
      <c r="H1610" t="s">
        <v>1795</v>
      </c>
      <c r="I1610" t="s">
        <v>4426</v>
      </c>
      <c r="J1610" s="3">
        <v>8.3630326625490259</v>
      </c>
    </row>
    <row r="1611" spans="1:10" x14ac:dyDescent="0.25">
      <c r="A1611">
        <v>2310030073</v>
      </c>
      <c r="B1611">
        <v>80</v>
      </c>
      <c r="C1611" t="s">
        <v>291</v>
      </c>
      <c r="D1611" t="s">
        <v>4426</v>
      </c>
      <c r="E1611" s="3">
        <v>906</v>
      </c>
      <c r="F1611" t="s">
        <v>7963</v>
      </c>
      <c r="G1611">
        <v>2430710006</v>
      </c>
      <c r="H1611" t="s">
        <v>2204</v>
      </c>
      <c r="I1611" t="s">
        <v>4426</v>
      </c>
      <c r="J1611" s="3">
        <v>0.41815547929631902</v>
      </c>
    </row>
    <row r="1612" spans="1:10" x14ac:dyDescent="0.25">
      <c r="A1612">
        <v>2310030073</v>
      </c>
      <c r="B1612">
        <v>90</v>
      </c>
      <c r="C1612" t="s">
        <v>291</v>
      </c>
      <c r="D1612" t="s">
        <v>4426</v>
      </c>
      <c r="E1612" s="3">
        <v>906</v>
      </c>
      <c r="F1612" t="s">
        <v>7963</v>
      </c>
      <c r="G1612">
        <v>2430350001</v>
      </c>
      <c r="H1612" t="s">
        <v>7964</v>
      </c>
      <c r="I1612" t="s">
        <v>4426</v>
      </c>
      <c r="J1612" s="3">
        <v>4.1815547929631904</v>
      </c>
    </row>
    <row r="1613" spans="1:10" x14ac:dyDescent="0.25">
      <c r="A1613">
        <v>2310030073</v>
      </c>
      <c r="B1613">
        <v>100</v>
      </c>
      <c r="C1613" t="s">
        <v>291</v>
      </c>
      <c r="D1613" t="s">
        <v>4426</v>
      </c>
      <c r="E1613" s="3">
        <v>906</v>
      </c>
      <c r="F1613" t="s">
        <v>7963</v>
      </c>
      <c r="G1613">
        <v>2430450001</v>
      </c>
      <c r="H1613" t="s">
        <v>1699</v>
      </c>
      <c r="I1613" t="s">
        <v>4426</v>
      </c>
      <c r="J1613" s="3">
        <v>4.1815547929631904</v>
      </c>
    </row>
    <row r="1614" spans="1:10" x14ac:dyDescent="0.25">
      <c r="A1614">
        <v>2310030073</v>
      </c>
      <c r="B1614">
        <v>110</v>
      </c>
      <c r="C1614" t="s">
        <v>291</v>
      </c>
      <c r="D1614" t="s">
        <v>4426</v>
      </c>
      <c r="E1614" s="3">
        <v>906</v>
      </c>
      <c r="F1614" t="s">
        <v>7963</v>
      </c>
      <c r="G1614">
        <v>2430390013</v>
      </c>
      <c r="H1614" t="s">
        <v>1687</v>
      </c>
      <c r="I1614" t="s">
        <v>4426</v>
      </c>
      <c r="J1614" s="3">
        <v>6.4000249958524185</v>
      </c>
    </row>
    <row r="1615" spans="1:10" x14ac:dyDescent="0.25">
      <c r="A1615">
        <v>2310030073</v>
      </c>
      <c r="B1615">
        <v>120</v>
      </c>
      <c r="C1615" t="s">
        <v>291</v>
      </c>
      <c r="D1615" t="s">
        <v>4426</v>
      </c>
      <c r="E1615" s="3">
        <v>906</v>
      </c>
      <c r="F1615" t="s">
        <v>7963</v>
      </c>
      <c r="G1615">
        <v>2310030273</v>
      </c>
      <c r="H1615" t="s">
        <v>349</v>
      </c>
      <c r="I1615" t="s">
        <v>4426</v>
      </c>
      <c r="J1615" s="3">
        <v>20.907773964815952</v>
      </c>
    </row>
    <row r="1616" spans="1:10" x14ac:dyDescent="0.25">
      <c r="A1616">
        <v>2310030073</v>
      </c>
      <c r="B1616">
        <v>130</v>
      </c>
      <c r="C1616" t="s">
        <v>291</v>
      </c>
      <c r="D1616" t="s">
        <v>4426</v>
      </c>
      <c r="E1616" s="3">
        <v>906</v>
      </c>
      <c r="F1616" t="s">
        <v>7963</v>
      </c>
      <c r="G1616">
        <v>2410210003</v>
      </c>
      <c r="H1616" t="s">
        <v>1686</v>
      </c>
      <c r="I1616" t="s">
        <v>4426</v>
      </c>
      <c r="J1616" s="3">
        <v>4.1815547929631904</v>
      </c>
    </row>
    <row r="1617" spans="1:10" x14ac:dyDescent="0.25">
      <c r="A1617">
        <v>2310030073</v>
      </c>
      <c r="B1617">
        <v>140</v>
      </c>
      <c r="C1617" t="s">
        <v>291</v>
      </c>
      <c r="D1617" t="s">
        <v>4426</v>
      </c>
      <c r="E1617" s="3">
        <v>906</v>
      </c>
      <c r="F1617" t="s">
        <v>7963</v>
      </c>
      <c r="G1617">
        <v>2430540001</v>
      </c>
      <c r="H1617" t="s">
        <v>1777</v>
      </c>
      <c r="I1617" t="s">
        <v>4426</v>
      </c>
      <c r="J1617" s="3">
        <v>111.50812781235173</v>
      </c>
    </row>
    <row r="1618" spans="1:10" x14ac:dyDescent="0.25">
      <c r="A1618">
        <v>2310030073</v>
      </c>
      <c r="B1618">
        <v>150</v>
      </c>
      <c r="C1618" t="s">
        <v>291</v>
      </c>
      <c r="D1618" t="s">
        <v>4426</v>
      </c>
      <c r="E1618" s="3">
        <v>906</v>
      </c>
      <c r="F1618" t="s">
        <v>7963</v>
      </c>
      <c r="G1618">
        <v>2430810004</v>
      </c>
      <c r="H1618" t="s">
        <v>1689</v>
      </c>
      <c r="I1618" t="s">
        <v>4426</v>
      </c>
      <c r="J1618" s="3">
        <v>1.9513922367161554</v>
      </c>
    </row>
    <row r="1619" spans="1:10" x14ac:dyDescent="0.25">
      <c r="A1619">
        <v>2310030073</v>
      </c>
      <c r="B1619">
        <v>160</v>
      </c>
      <c r="C1619" t="s">
        <v>291</v>
      </c>
      <c r="D1619" t="s">
        <v>4426</v>
      </c>
      <c r="E1619" s="3">
        <v>906</v>
      </c>
      <c r="F1619" t="s">
        <v>7963</v>
      </c>
      <c r="G1619">
        <v>2430870004</v>
      </c>
      <c r="H1619" t="s">
        <v>1682</v>
      </c>
      <c r="I1619" t="s">
        <v>4426</v>
      </c>
      <c r="J1619" s="3">
        <v>0.27877031953087938</v>
      </c>
    </row>
    <row r="1620" spans="1:10" x14ac:dyDescent="0.25">
      <c r="A1620">
        <v>2310030077</v>
      </c>
      <c r="B1620">
        <v>10</v>
      </c>
      <c r="C1620" t="s">
        <v>95</v>
      </c>
      <c r="D1620" t="s">
        <v>4426</v>
      </c>
      <c r="E1620" s="3">
        <v>906</v>
      </c>
      <c r="F1620" t="s">
        <v>7963</v>
      </c>
      <c r="G1620">
        <v>2410220004</v>
      </c>
      <c r="H1620" t="s">
        <v>1681</v>
      </c>
      <c r="I1620" t="s">
        <v>4426</v>
      </c>
      <c r="J1620" s="3">
        <v>0.27876919763314001</v>
      </c>
    </row>
    <row r="1621" spans="1:10" x14ac:dyDescent="0.25">
      <c r="A1621">
        <v>2310030077</v>
      </c>
      <c r="B1621">
        <v>20</v>
      </c>
      <c r="C1621" t="s">
        <v>95</v>
      </c>
      <c r="D1621" t="s">
        <v>4426</v>
      </c>
      <c r="E1621" s="3">
        <v>906</v>
      </c>
      <c r="F1621" t="s">
        <v>7963</v>
      </c>
      <c r="G1621">
        <v>2430850012</v>
      </c>
      <c r="H1621" t="s">
        <v>1669</v>
      </c>
      <c r="I1621" t="s">
        <v>4426</v>
      </c>
      <c r="J1621" s="3">
        <v>1.3938459881656999</v>
      </c>
    </row>
    <row r="1622" spans="1:10" x14ac:dyDescent="0.25">
      <c r="A1622">
        <v>2310030077</v>
      </c>
      <c r="B1622">
        <v>30</v>
      </c>
      <c r="C1622" t="s">
        <v>95</v>
      </c>
      <c r="D1622" t="s">
        <v>4426</v>
      </c>
      <c r="E1622" s="3">
        <v>906</v>
      </c>
      <c r="F1622" t="s">
        <v>7963</v>
      </c>
      <c r="G1622">
        <v>2430850013</v>
      </c>
      <c r="H1622" t="s">
        <v>1683</v>
      </c>
      <c r="I1622" t="s">
        <v>4426</v>
      </c>
      <c r="J1622" s="3">
        <v>2.9270765751479701</v>
      </c>
    </row>
    <row r="1623" spans="1:10" x14ac:dyDescent="0.25">
      <c r="A1623">
        <v>2310030077</v>
      </c>
      <c r="B1623">
        <v>40</v>
      </c>
      <c r="C1623" t="s">
        <v>95</v>
      </c>
      <c r="D1623" t="s">
        <v>4426</v>
      </c>
      <c r="E1623" s="3">
        <v>906</v>
      </c>
      <c r="F1623" t="s">
        <v>7963</v>
      </c>
      <c r="G1623">
        <v>2410210019</v>
      </c>
      <c r="H1623" t="s">
        <v>1690</v>
      </c>
      <c r="I1623" t="s">
        <v>4426</v>
      </c>
      <c r="J1623" s="3">
        <v>3.2058457727811098</v>
      </c>
    </row>
    <row r="1624" spans="1:10" x14ac:dyDescent="0.25">
      <c r="A1624">
        <v>2310030077</v>
      </c>
      <c r="B1624">
        <v>50</v>
      </c>
      <c r="C1624" t="s">
        <v>95</v>
      </c>
      <c r="D1624" t="s">
        <v>4426</v>
      </c>
      <c r="E1624" s="3">
        <v>906</v>
      </c>
      <c r="F1624" t="s">
        <v>7963</v>
      </c>
      <c r="G1624">
        <v>2430880022</v>
      </c>
      <c r="H1624" t="s">
        <v>1673</v>
      </c>
      <c r="I1624" t="s">
        <v>4426</v>
      </c>
      <c r="J1624" s="3">
        <v>4.320922563313669</v>
      </c>
    </row>
    <row r="1625" spans="1:10" x14ac:dyDescent="0.25">
      <c r="A1625">
        <v>2310030077</v>
      </c>
      <c r="B1625">
        <v>60</v>
      </c>
      <c r="C1625" t="s">
        <v>95</v>
      </c>
      <c r="D1625" t="s">
        <v>4426</v>
      </c>
      <c r="E1625" s="3">
        <v>906</v>
      </c>
      <c r="F1625" t="s">
        <v>7963</v>
      </c>
      <c r="G1625">
        <v>2430530010</v>
      </c>
      <c r="H1625" t="s">
        <v>1684</v>
      </c>
      <c r="I1625" t="s">
        <v>4426</v>
      </c>
      <c r="J1625" s="3">
        <v>355.43395775110025</v>
      </c>
    </row>
    <row r="1626" spans="1:10" x14ac:dyDescent="0.25">
      <c r="A1626">
        <v>2310030077</v>
      </c>
      <c r="B1626">
        <v>70</v>
      </c>
      <c r="C1626" t="s">
        <v>95</v>
      </c>
      <c r="D1626" t="s">
        <v>4426</v>
      </c>
      <c r="E1626" s="3">
        <v>906</v>
      </c>
      <c r="F1626" t="s">
        <v>7963</v>
      </c>
      <c r="G1626">
        <v>2430520005</v>
      </c>
      <c r="H1626" t="s">
        <v>1795</v>
      </c>
      <c r="I1626" t="s">
        <v>4426</v>
      </c>
      <c r="J1626" s="3">
        <v>9.3389988899135279</v>
      </c>
    </row>
    <row r="1627" spans="1:10" x14ac:dyDescent="0.25">
      <c r="A1627">
        <v>2310030077</v>
      </c>
      <c r="B1627">
        <v>80</v>
      </c>
      <c r="C1627" t="s">
        <v>95</v>
      </c>
      <c r="D1627" t="s">
        <v>4426</v>
      </c>
      <c r="E1627" s="3">
        <v>906</v>
      </c>
      <c r="F1627" t="s">
        <v>7963</v>
      </c>
      <c r="G1627">
        <v>2430680003</v>
      </c>
      <c r="H1627" t="s">
        <v>1700</v>
      </c>
      <c r="I1627" t="s">
        <v>4426</v>
      </c>
      <c r="J1627" s="3">
        <v>6.2723069467456496E-2</v>
      </c>
    </row>
    <row r="1628" spans="1:10" x14ac:dyDescent="0.25">
      <c r="A1628">
        <v>2310030077</v>
      </c>
      <c r="B1628">
        <v>90</v>
      </c>
      <c r="C1628" t="s">
        <v>95</v>
      </c>
      <c r="D1628" t="s">
        <v>4426</v>
      </c>
      <c r="E1628" s="3">
        <v>906</v>
      </c>
      <c r="F1628" t="s">
        <v>7963</v>
      </c>
      <c r="G1628">
        <v>2430350001</v>
      </c>
      <c r="H1628" t="s">
        <v>7964</v>
      </c>
      <c r="I1628" t="s">
        <v>4426</v>
      </c>
      <c r="J1628" s="3">
        <v>4.1815379644971005</v>
      </c>
    </row>
    <row r="1629" spans="1:10" x14ac:dyDescent="0.25">
      <c r="A1629">
        <v>2310030077</v>
      </c>
      <c r="B1629">
        <v>100</v>
      </c>
      <c r="C1629" t="s">
        <v>95</v>
      </c>
      <c r="D1629" t="s">
        <v>4426</v>
      </c>
      <c r="E1629" s="3">
        <v>906</v>
      </c>
      <c r="F1629" t="s">
        <v>7963</v>
      </c>
      <c r="G1629">
        <v>2430450001</v>
      </c>
      <c r="H1629" t="s">
        <v>1699</v>
      </c>
      <c r="I1629" t="s">
        <v>4426</v>
      </c>
      <c r="J1629" s="3">
        <v>4.1815379644971005</v>
      </c>
    </row>
    <row r="1630" spans="1:10" x14ac:dyDescent="0.25">
      <c r="A1630">
        <v>2310030077</v>
      </c>
      <c r="B1630">
        <v>110</v>
      </c>
      <c r="C1630" t="s">
        <v>95</v>
      </c>
      <c r="D1630" t="s">
        <v>4426</v>
      </c>
      <c r="E1630" s="3">
        <v>906</v>
      </c>
      <c r="F1630" t="s">
        <v>7963</v>
      </c>
      <c r="G1630">
        <v>2430390013</v>
      </c>
      <c r="H1630" t="s">
        <v>1687</v>
      </c>
      <c r="I1630" t="s">
        <v>4426</v>
      </c>
      <c r="J1630" s="3">
        <v>6.0489992809815751</v>
      </c>
    </row>
    <row r="1631" spans="1:10" x14ac:dyDescent="0.25">
      <c r="A1631">
        <v>2310030077</v>
      </c>
      <c r="B1631">
        <v>120</v>
      </c>
      <c r="C1631" t="s">
        <v>95</v>
      </c>
      <c r="D1631" t="s">
        <v>4426</v>
      </c>
      <c r="E1631" s="3">
        <v>906</v>
      </c>
      <c r="F1631" t="s">
        <v>7963</v>
      </c>
      <c r="G1631">
        <v>2310030273</v>
      </c>
      <c r="H1631" t="s">
        <v>349</v>
      </c>
      <c r="I1631" t="s">
        <v>4426</v>
      </c>
      <c r="J1631" s="3">
        <v>20.907689822485501</v>
      </c>
    </row>
    <row r="1632" spans="1:10" x14ac:dyDescent="0.25">
      <c r="A1632">
        <v>2310030077</v>
      </c>
      <c r="B1632">
        <v>130</v>
      </c>
      <c r="C1632" t="s">
        <v>95</v>
      </c>
      <c r="D1632" t="s">
        <v>4426</v>
      </c>
      <c r="E1632" s="3">
        <v>906</v>
      </c>
      <c r="F1632" t="s">
        <v>7963</v>
      </c>
      <c r="G1632">
        <v>2410090273</v>
      </c>
      <c r="H1632" t="s">
        <v>1836</v>
      </c>
      <c r="I1632" t="s">
        <v>4426</v>
      </c>
      <c r="J1632" s="3">
        <v>1.3938459881656999</v>
      </c>
    </row>
    <row r="1633" spans="1:10" x14ac:dyDescent="0.25">
      <c r="A1633">
        <v>2310030077</v>
      </c>
      <c r="B1633">
        <v>140</v>
      </c>
      <c r="C1633" t="s">
        <v>95</v>
      </c>
      <c r="D1633" t="s">
        <v>4426</v>
      </c>
      <c r="E1633" s="3">
        <v>906</v>
      </c>
      <c r="F1633" t="s">
        <v>7963</v>
      </c>
      <c r="G1633">
        <v>2410210003</v>
      </c>
      <c r="H1633" t="s">
        <v>1686</v>
      </c>
      <c r="I1633" t="s">
        <v>4426</v>
      </c>
      <c r="J1633" s="3">
        <v>4.1815379644971005</v>
      </c>
    </row>
    <row r="1634" spans="1:10" x14ac:dyDescent="0.25">
      <c r="A1634">
        <v>2310030077</v>
      </c>
      <c r="B1634">
        <v>150</v>
      </c>
      <c r="C1634" t="s">
        <v>95</v>
      </c>
      <c r="D1634" t="s">
        <v>4426</v>
      </c>
      <c r="E1634" s="3">
        <v>906</v>
      </c>
      <c r="F1634" t="s">
        <v>7963</v>
      </c>
      <c r="G1634">
        <v>2430810004</v>
      </c>
      <c r="H1634" t="s">
        <v>1689</v>
      </c>
      <c r="I1634" t="s">
        <v>4426</v>
      </c>
      <c r="J1634" s="3">
        <v>1.950999768093082</v>
      </c>
    </row>
    <row r="1635" spans="1:10" x14ac:dyDescent="0.25">
      <c r="A1635">
        <v>2310030077</v>
      </c>
      <c r="B1635">
        <v>160</v>
      </c>
      <c r="C1635" t="s">
        <v>95</v>
      </c>
      <c r="D1635" t="s">
        <v>4426</v>
      </c>
      <c r="E1635" s="3">
        <v>906</v>
      </c>
      <c r="F1635" t="s">
        <v>7963</v>
      </c>
      <c r="G1635">
        <v>2430870004</v>
      </c>
      <c r="H1635" t="s">
        <v>1682</v>
      </c>
      <c r="I1635" t="s">
        <v>4426</v>
      </c>
      <c r="J1635" s="3">
        <v>0.27876919763314001</v>
      </c>
    </row>
    <row r="1636" spans="1:10" x14ac:dyDescent="0.25">
      <c r="A1636">
        <v>2310030078</v>
      </c>
      <c r="B1636">
        <v>10</v>
      </c>
      <c r="C1636" t="s">
        <v>488</v>
      </c>
      <c r="D1636" t="s">
        <v>4426</v>
      </c>
      <c r="E1636" s="3">
        <v>906</v>
      </c>
      <c r="F1636" t="s">
        <v>7963</v>
      </c>
      <c r="G1636">
        <v>2410220004</v>
      </c>
      <c r="H1636" t="s">
        <v>1681</v>
      </c>
      <c r="I1636" t="s">
        <v>4426</v>
      </c>
      <c r="J1636" s="3">
        <v>0.27876920710059377</v>
      </c>
    </row>
    <row r="1637" spans="1:10" x14ac:dyDescent="0.25">
      <c r="A1637">
        <v>2310030078</v>
      </c>
      <c r="B1637">
        <v>20</v>
      </c>
      <c r="C1637" t="s">
        <v>488</v>
      </c>
      <c r="D1637" t="s">
        <v>4426</v>
      </c>
      <c r="E1637" s="3">
        <v>906</v>
      </c>
      <c r="F1637" t="s">
        <v>7963</v>
      </c>
      <c r="G1637">
        <v>2430850012</v>
      </c>
      <c r="H1637" t="s">
        <v>1669</v>
      </c>
      <c r="I1637" t="s">
        <v>4426</v>
      </c>
      <c r="J1637" s="3">
        <v>1.3938460355029689</v>
      </c>
    </row>
    <row r="1638" spans="1:10" x14ac:dyDescent="0.25">
      <c r="A1638">
        <v>2310030078</v>
      </c>
      <c r="B1638">
        <v>30</v>
      </c>
      <c r="C1638" t="s">
        <v>488</v>
      </c>
      <c r="D1638" t="s">
        <v>4426</v>
      </c>
      <c r="E1638" s="3">
        <v>906</v>
      </c>
      <c r="F1638" t="s">
        <v>7963</v>
      </c>
      <c r="G1638">
        <v>2430850013</v>
      </c>
      <c r="H1638" t="s">
        <v>1683</v>
      </c>
      <c r="I1638" t="s">
        <v>4426</v>
      </c>
      <c r="J1638" s="3">
        <v>2.7876920710059379</v>
      </c>
    </row>
    <row r="1639" spans="1:10" x14ac:dyDescent="0.25">
      <c r="A1639">
        <v>2310030078</v>
      </c>
      <c r="B1639">
        <v>40</v>
      </c>
      <c r="C1639" t="s">
        <v>488</v>
      </c>
      <c r="D1639" t="s">
        <v>4426</v>
      </c>
      <c r="E1639" s="3">
        <v>906</v>
      </c>
      <c r="F1639" t="s">
        <v>7963</v>
      </c>
      <c r="G1639">
        <v>2410210019</v>
      </c>
      <c r="H1639" t="s">
        <v>1690</v>
      </c>
      <c r="I1639" t="s">
        <v>4426</v>
      </c>
      <c r="J1639" s="3">
        <v>3.3452304852071255</v>
      </c>
    </row>
    <row r="1640" spans="1:10" x14ac:dyDescent="0.25">
      <c r="A1640">
        <v>2310030078</v>
      </c>
      <c r="B1640">
        <v>50</v>
      </c>
      <c r="C1640" t="s">
        <v>488</v>
      </c>
      <c r="D1640" t="s">
        <v>4426</v>
      </c>
      <c r="E1640" s="3">
        <v>906</v>
      </c>
      <c r="F1640" t="s">
        <v>7963</v>
      </c>
      <c r="G1640">
        <v>2430880022</v>
      </c>
      <c r="H1640" t="s">
        <v>1673</v>
      </c>
      <c r="I1640" t="s">
        <v>4426</v>
      </c>
      <c r="J1640" s="3">
        <v>4.3209996331295937</v>
      </c>
    </row>
    <row r="1641" spans="1:10" x14ac:dyDescent="0.25">
      <c r="A1641">
        <v>2310030078</v>
      </c>
      <c r="B1641">
        <v>60</v>
      </c>
      <c r="C1641" t="s">
        <v>488</v>
      </c>
      <c r="D1641" t="s">
        <v>4426</v>
      </c>
      <c r="E1641" s="3">
        <v>906</v>
      </c>
      <c r="F1641" t="s">
        <v>7963</v>
      </c>
      <c r="G1641">
        <v>2430530010</v>
      </c>
      <c r="H1641" t="s">
        <v>1684</v>
      </c>
      <c r="I1641" t="s">
        <v>4426</v>
      </c>
      <c r="J1641" s="3">
        <v>308.0399738461561</v>
      </c>
    </row>
    <row r="1642" spans="1:10" x14ac:dyDescent="0.25">
      <c r="A1642">
        <v>2310030078</v>
      </c>
      <c r="B1642">
        <v>70</v>
      </c>
      <c r="C1642" t="s">
        <v>488</v>
      </c>
      <c r="D1642" t="s">
        <v>4426</v>
      </c>
      <c r="E1642" s="3">
        <v>906</v>
      </c>
      <c r="F1642" t="s">
        <v>7963</v>
      </c>
      <c r="G1642">
        <v>2430620001</v>
      </c>
      <c r="H1642" t="s">
        <v>1697</v>
      </c>
      <c r="I1642" t="s">
        <v>4426</v>
      </c>
      <c r="J1642" s="3">
        <v>10.453845266272264</v>
      </c>
    </row>
    <row r="1643" spans="1:10" x14ac:dyDescent="0.25">
      <c r="A1643">
        <v>2310030078</v>
      </c>
      <c r="B1643">
        <v>80</v>
      </c>
      <c r="C1643" t="s">
        <v>488</v>
      </c>
      <c r="D1643" t="s">
        <v>4426</v>
      </c>
      <c r="E1643" s="3">
        <v>906</v>
      </c>
      <c r="F1643" t="s">
        <v>7963</v>
      </c>
      <c r="G1643">
        <v>2310030240</v>
      </c>
      <c r="H1643" t="s">
        <v>577</v>
      </c>
      <c r="I1643" t="s">
        <v>4426</v>
      </c>
      <c r="J1643" s="3">
        <v>1.3938460355029689</v>
      </c>
    </row>
    <row r="1644" spans="1:10" x14ac:dyDescent="0.25">
      <c r="A1644">
        <v>2310030078</v>
      </c>
      <c r="B1644">
        <v>90</v>
      </c>
      <c r="C1644" t="s">
        <v>488</v>
      </c>
      <c r="D1644" t="s">
        <v>4426</v>
      </c>
      <c r="E1644" s="3">
        <v>906</v>
      </c>
      <c r="F1644" t="s">
        <v>7963</v>
      </c>
      <c r="G1644">
        <v>2430350001</v>
      </c>
      <c r="H1644" t="s">
        <v>7964</v>
      </c>
      <c r="I1644" t="s">
        <v>4426</v>
      </c>
      <c r="J1644" s="3">
        <v>4.5996919171597961</v>
      </c>
    </row>
    <row r="1645" spans="1:10" x14ac:dyDescent="0.25">
      <c r="A1645">
        <v>2310030078</v>
      </c>
      <c r="B1645">
        <v>100</v>
      </c>
      <c r="C1645" t="s">
        <v>488</v>
      </c>
      <c r="D1645" t="s">
        <v>4426</v>
      </c>
      <c r="E1645" s="3">
        <v>906</v>
      </c>
      <c r="F1645" t="s">
        <v>7963</v>
      </c>
      <c r="G1645">
        <v>2430450001</v>
      </c>
      <c r="H1645" t="s">
        <v>1699</v>
      </c>
      <c r="I1645" t="s">
        <v>4426</v>
      </c>
      <c r="J1645" s="3">
        <v>11.429537491124343</v>
      </c>
    </row>
    <row r="1646" spans="1:10" x14ac:dyDescent="0.25">
      <c r="A1646">
        <v>2310030078</v>
      </c>
      <c r="B1646">
        <v>110</v>
      </c>
      <c r="C1646" t="s">
        <v>488</v>
      </c>
      <c r="D1646" t="s">
        <v>4426</v>
      </c>
      <c r="E1646" s="3">
        <v>906</v>
      </c>
      <c r="F1646" t="s">
        <v>7963</v>
      </c>
      <c r="G1646">
        <v>2430390013</v>
      </c>
      <c r="H1646" t="s">
        <v>1687</v>
      </c>
      <c r="I1646" t="s">
        <v>4426</v>
      </c>
      <c r="J1646" s="3">
        <v>7.7358454970414776</v>
      </c>
    </row>
    <row r="1647" spans="1:10" x14ac:dyDescent="0.25">
      <c r="A1647">
        <v>2310030078</v>
      </c>
      <c r="B1647">
        <v>120</v>
      </c>
      <c r="C1647" t="s">
        <v>488</v>
      </c>
      <c r="D1647" t="s">
        <v>4426</v>
      </c>
      <c r="E1647" s="3">
        <v>906</v>
      </c>
      <c r="F1647" t="s">
        <v>7963</v>
      </c>
      <c r="G1647">
        <v>2310030273</v>
      </c>
      <c r="H1647" t="s">
        <v>349</v>
      </c>
      <c r="I1647" t="s">
        <v>4426</v>
      </c>
      <c r="J1647" s="3">
        <v>27.876920710059377</v>
      </c>
    </row>
    <row r="1648" spans="1:10" x14ac:dyDescent="0.25">
      <c r="A1648">
        <v>2310030078</v>
      </c>
      <c r="B1648">
        <v>130</v>
      </c>
      <c r="C1648" t="s">
        <v>488</v>
      </c>
      <c r="D1648" t="s">
        <v>4426</v>
      </c>
      <c r="E1648" s="3">
        <v>906</v>
      </c>
      <c r="F1648" t="s">
        <v>7963</v>
      </c>
      <c r="G1648">
        <v>2410210003</v>
      </c>
      <c r="H1648" t="s">
        <v>1686</v>
      </c>
      <c r="I1648" t="s">
        <v>4426</v>
      </c>
      <c r="J1648" s="3">
        <v>11.150768284023751</v>
      </c>
    </row>
    <row r="1649" spans="1:10" x14ac:dyDescent="0.25">
      <c r="A1649">
        <v>2310030078</v>
      </c>
      <c r="B1649">
        <v>140</v>
      </c>
      <c r="C1649" t="s">
        <v>488</v>
      </c>
      <c r="D1649" t="s">
        <v>4426</v>
      </c>
      <c r="E1649" s="3">
        <v>906</v>
      </c>
      <c r="F1649" t="s">
        <v>7963</v>
      </c>
      <c r="G1649">
        <v>2430810004</v>
      </c>
      <c r="H1649" t="s">
        <v>1689</v>
      </c>
      <c r="I1649" t="s">
        <v>4426</v>
      </c>
      <c r="J1649" s="3">
        <v>2.3695382603550472</v>
      </c>
    </row>
    <row r="1650" spans="1:10" x14ac:dyDescent="0.25">
      <c r="A1650">
        <v>2310030078</v>
      </c>
      <c r="B1650">
        <v>150</v>
      </c>
      <c r="C1650" t="s">
        <v>488</v>
      </c>
      <c r="D1650" t="s">
        <v>4426</v>
      </c>
      <c r="E1650" s="3">
        <v>906</v>
      </c>
      <c r="F1650" t="s">
        <v>7963</v>
      </c>
      <c r="G1650">
        <v>2430870004</v>
      </c>
      <c r="H1650" t="s">
        <v>1682</v>
      </c>
      <c r="I1650" t="s">
        <v>4426</v>
      </c>
      <c r="J1650" s="3">
        <v>0.55753841420118755</v>
      </c>
    </row>
    <row r="1651" spans="1:10" x14ac:dyDescent="0.25">
      <c r="A1651">
        <v>2310030086</v>
      </c>
      <c r="B1651">
        <v>10</v>
      </c>
      <c r="C1651" t="s">
        <v>122</v>
      </c>
      <c r="D1651" t="s">
        <v>4426</v>
      </c>
      <c r="E1651" s="3">
        <v>906</v>
      </c>
      <c r="F1651" t="s">
        <v>7963</v>
      </c>
      <c r="G1651">
        <v>2410220004</v>
      </c>
      <c r="H1651" t="s">
        <v>1681</v>
      </c>
      <c r="I1651" t="s">
        <v>4426</v>
      </c>
      <c r="J1651" s="3">
        <v>0.27876920710059377</v>
      </c>
    </row>
    <row r="1652" spans="1:10" x14ac:dyDescent="0.25">
      <c r="A1652">
        <v>2310030086</v>
      </c>
      <c r="B1652">
        <v>20</v>
      </c>
      <c r="C1652" t="s">
        <v>122</v>
      </c>
      <c r="D1652" t="s">
        <v>4426</v>
      </c>
      <c r="E1652" s="3">
        <v>906</v>
      </c>
      <c r="F1652" t="s">
        <v>7963</v>
      </c>
      <c r="G1652">
        <v>2430850012</v>
      </c>
      <c r="H1652" t="s">
        <v>1669</v>
      </c>
      <c r="I1652" t="s">
        <v>4426</v>
      </c>
      <c r="J1652" s="3">
        <v>0.69692301775148435</v>
      </c>
    </row>
    <row r="1653" spans="1:10" x14ac:dyDescent="0.25">
      <c r="A1653">
        <v>2310030086</v>
      </c>
      <c r="B1653">
        <v>30</v>
      </c>
      <c r="C1653" t="s">
        <v>122</v>
      </c>
      <c r="D1653" t="s">
        <v>4426</v>
      </c>
      <c r="E1653" s="3">
        <v>906</v>
      </c>
      <c r="F1653" t="s">
        <v>7963</v>
      </c>
      <c r="G1653">
        <v>2430850013</v>
      </c>
      <c r="H1653" t="s">
        <v>1683</v>
      </c>
      <c r="I1653" t="s">
        <v>4426</v>
      </c>
      <c r="J1653" s="3">
        <v>4.1815381065089063</v>
      </c>
    </row>
    <row r="1654" spans="1:10" x14ac:dyDescent="0.25">
      <c r="A1654">
        <v>2310030086</v>
      </c>
      <c r="B1654">
        <v>40</v>
      </c>
      <c r="C1654" t="s">
        <v>122</v>
      </c>
      <c r="D1654" t="s">
        <v>4426</v>
      </c>
      <c r="E1654" s="3">
        <v>906</v>
      </c>
      <c r="F1654" t="s">
        <v>7963</v>
      </c>
      <c r="G1654">
        <v>2410210019</v>
      </c>
      <c r="H1654" t="s">
        <v>1690</v>
      </c>
      <c r="I1654" t="s">
        <v>4426</v>
      </c>
      <c r="J1654" s="3">
        <v>4.1815381065089063</v>
      </c>
    </row>
    <row r="1655" spans="1:10" x14ac:dyDescent="0.25">
      <c r="A1655">
        <v>2310030086</v>
      </c>
      <c r="B1655">
        <v>50</v>
      </c>
      <c r="C1655" t="s">
        <v>122</v>
      </c>
      <c r="D1655" t="s">
        <v>4426</v>
      </c>
      <c r="E1655" s="3">
        <v>906</v>
      </c>
      <c r="F1655" t="s">
        <v>7963</v>
      </c>
      <c r="G1655">
        <v>2430880022</v>
      </c>
      <c r="H1655" t="s">
        <v>1673</v>
      </c>
      <c r="I1655" t="s">
        <v>4426</v>
      </c>
      <c r="J1655" s="3">
        <v>4.3209996331295946</v>
      </c>
    </row>
    <row r="1656" spans="1:10" x14ac:dyDescent="0.25">
      <c r="A1656">
        <v>2310030086</v>
      </c>
      <c r="B1656">
        <v>60</v>
      </c>
      <c r="C1656" t="s">
        <v>122</v>
      </c>
      <c r="D1656" t="s">
        <v>4426</v>
      </c>
      <c r="E1656" s="3">
        <v>906</v>
      </c>
      <c r="F1656" t="s">
        <v>7963</v>
      </c>
      <c r="G1656">
        <v>2430530010</v>
      </c>
      <c r="H1656" t="s">
        <v>1684</v>
      </c>
      <c r="I1656" t="s">
        <v>4426</v>
      </c>
      <c r="J1656" s="3">
        <v>153.32306390532656</v>
      </c>
    </row>
    <row r="1657" spans="1:10" x14ac:dyDescent="0.25">
      <c r="A1657">
        <v>2310030086</v>
      </c>
      <c r="B1657">
        <v>70</v>
      </c>
      <c r="C1657" t="s">
        <v>122</v>
      </c>
      <c r="D1657" t="s">
        <v>4426</v>
      </c>
      <c r="E1657" s="3">
        <v>906</v>
      </c>
      <c r="F1657" t="s">
        <v>7963</v>
      </c>
      <c r="G1657">
        <v>2430520005</v>
      </c>
      <c r="H1657" t="s">
        <v>1795</v>
      </c>
      <c r="I1657" t="s">
        <v>4426</v>
      </c>
      <c r="J1657" s="3">
        <v>30.107074366864129</v>
      </c>
    </row>
    <row r="1658" spans="1:10" x14ac:dyDescent="0.25">
      <c r="A1658">
        <v>2310030086</v>
      </c>
      <c r="B1658">
        <v>80</v>
      </c>
      <c r="C1658" t="s">
        <v>122</v>
      </c>
      <c r="D1658" t="s">
        <v>4426</v>
      </c>
      <c r="E1658" s="3">
        <v>906</v>
      </c>
      <c r="F1658" t="s">
        <v>7963</v>
      </c>
      <c r="G1658">
        <v>2430640003</v>
      </c>
      <c r="H1658" t="s">
        <v>1776</v>
      </c>
      <c r="I1658" t="s">
        <v>4426</v>
      </c>
      <c r="J1658" s="3">
        <v>0.44603073136095006</v>
      </c>
    </row>
    <row r="1659" spans="1:10" x14ac:dyDescent="0.25">
      <c r="A1659">
        <v>2310030086</v>
      </c>
      <c r="B1659">
        <v>90</v>
      </c>
      <c r="C1659" t="s">
        <v>122</v>
      </c>
      <c r="D1659" t="s">
        <v>4426</v>
      </c>
      <c r="E1659" s="3">
        <v>906</v>
      </c>
      <c r="F1659" t="s">
        <v>7963</v>
      </c>
      <c r="G1659">
        <v>2430350001</v>
      </c>
      <c r="H1659" t="s">
        <v>7964</v>
      </c>
      <c r="I1659" t="s">
        <v>4426</v>
      </c>
      <c r="J1659" s="3">
        <v>4.1815381065089063</v>
      </c>
    </row>
    <row r="1660" spans="1:10" x14ac:dyDescent="0.25">
      <c r="A1660">
        <v>2310030086</v>
      </c>
      <c r="B1660">
        <v>100</v>
      </c>
      <c r="C1660" t="s">
        <v>122</v>
      </c>
      <c r="D1660" t="s">
        <v>4426</v>
      </c>
      <c r="E1660" s="3">
        <v>906</v>
      </c>
      <c r="F1660" t="s">
        <v>7963</v>
      </c>
      <c r="G1660">
        <v>2430450001</v>
      </c>
      <c r="H1660" t="s">
        <v>1699</v>
      </c>
      <c r="I1660" t="s">
        <v>4426</v>
      </c>
      <c r="J1660" s="3">
        <v>11.15076828402375</v>
      </c>
    </row>
    <row r="1661" spans="1:10" x14ac:dyDescent="0.25">
      <c r="A1661">
        <v>2310030086</v>
      </c>
      <c r="B1661">
        <v>110</v>
      </c>
      <c r="C1661" t="s">
        <v>122</v>
      </c>
      <c r="D1661" t="s">
        <v>4426</v>
      </c>
      <c r="E1661" s="3">
        <v>906</v>
      </c>
      <c r="F1661" t="s">
        <v>7963</v>
      </c>
      <c r="G1661">
        <v>2430390013</v>
      </c>
      <c r="H1661" t="s">
        <v>1687</v>
      </c>
      <c r="I1661" t="s">
        <v>4426</v>
      </c>
      <c r="J1661" s="3">
        <v>9.0599992307692965</v>
      </c>
    </row>
    <row r="1662" spans="1:10" x14ac:dyDescent="0.25">
      <c r="A1662">
        <v>2310030086</v>
      </c>
      <c r="B1662">
        <v>120</v>
      </c>
      <c r="C1662" t="s">
        <v>122</v>
      </c>
      <c r="D1662" t="s">
        <v>4426</v>
      </c>
      <c r="E1662" s="3">
        <v>906</v>
      </c>
      <c r="F1662" t="s">
        <v>7963</v>
      </c>
      <c r="G1662">
        <v>2310030273</v>
      </c>
      <c r="H1662" t="s">
        <v>349</v>
      </c>
      <c r="I1662" t="s">
        <v>4426</v>
      </c>
      <c r="J1662" s="3">
        <v>27.876920710059373</v>
      </c>
    </row>
    <row r="1663" spans="1:10" x14ac:dyDescent="0.25">
      <c r="A1663">
        <v>2310030086</v>
      </c>
      <c r="B1663">
        <v>130</v>
      </c>
      <c r="C1663" t="s">
        <v>122</v>
      </c>
      <c r="D1663" t="s">
        <v>4426</v>
      </c>
      <c r="E1663" s="3">
        <v>906</v>
      </c>
      <c r="F1663" t="s">
        <v>7963</v>
      </c>
      <c r="G1663">
        <v>2410210003</v>
      </c>
      <c r="H1663" t="s">
        <v>1686</v>
      </c>
      <c r="I1663" t="s">
        <v>4426</v>
      </c>
      <c r="J1663" s="3">
        <v>11.15076828402375</v>
      </c>
    </row>
    <row r="1664" spans="1:10" x14ac:dyDescent="0.25">
      <c r="A1664">
        <v>2310030086</v>
      </c>
      <c r="B1664">
        <v>140</v>
      </c>
      <c r="C1664" t="s">
        <v>122</v>
      </c>
      <c r="D1664" t="s">
        <v>4426</v>
      </c>
      <c r="E1664" s="3">
        <v>906</v>
      </c>
      <c r="F1664" t="s">
        <v>7963</v>
      </c>
      <c r="G1664">
        <v>2430540001</v>
      </c>
      <c r="H1664" t="s">
        <v>1777</v>
      </c>
      <c r="I1664" t="s">
        <v>4426</v>
      </c>
      <c r="J1664" s="3">
        <v>59.935379526627656</v>
      </c>
    </row>
    <row r="1665" spans="1:10" x14ac:dyDescent="0.25">
      <c r="A1665">
        <v>2310030086</v>
      </c>
      <c r="B1665">
        <v>150</v>
      </c>
      <c r="C1665" t="s">
        <v>122</v>
      </c>
      <c r="D1665" t="s">
        <v>4426</v>
      </c>
      <c r="E1665" s="3">
        <v>906</v>
      </c>
      <c r="F1665" t="s">
        <v>7963</v>
      </c>
      <c r="G1665">
        <v>2430810004</v>
      </c>
      <c r="H1665" t="s">
        <v>1689</v>
      </c>
      <c r="I1665" t="s">
        <v>4426</v>
      </c>
      <c r="J1665" s="3">
        <v>2.7876920710059374</v>
      </c>
    </row>
    <row r="1666" spans="1:10" x14ac:dyDescent="0.25">
      <c r="A1666">
        <v>2310030086</v>
      </c>
      <c r="B1666">
        <v>160</v>
      </c>
      <c r="C1666" t="s">
        <v>122</v>
      </c>
      <c r="D1666" t="s">
        <v>4426</v>
      </c>
      <c r="E1666" s="3">
        <v>906</v>
      </c>
      <c r="F1666" t="s">
        <v>7963</v>
      </c>
      <c r="G1666">
        <v>2430870004</v>
      </c>
      <c r="H1666" t="s">
        <v>1682</v>
      </c>
      <c r="I1666" t="s">
        <v>4426</v>
      </c>
      <c r="J1666" s="3">
        <v>0.55753841420118755</v>
      </c>
    </row>
    <row r="1667" spans="1:10" x14ac:dyDescent="0.25">
      <c r="A1667">
        <v>2310030106</v>
      </c>
      <c r="B1667">
        <v>10</v>
      </c>
      <c r="C1667" t="s">
        <v>1639</v>
      </c>
      <c r="D1667" t="s">
        <v>4426</v>
      </c>
      <c r="E1667" s="3">
        <v>500</v>
      </c>
      <c r="F1667" t="s">
        <v>7963</v>
      </c>
      <c r="G1667">
        <v>2410220004</v>
      </c>
      <c r="H1667" t="s">
        <v>1681</v>
      </c>
      <c r="I1667" t="s">
        <v>4426</v>
      </c>
      <c r="J1667" s="3">
        <v>9.9999999999999992E-2</v>
      </c>
    </row>
    <row r="1668" spans="1:10" x14ac:dyDescent="0.25">
      <c r="A1668">
        <v>2310030106</v>
      </c>
      <c r="B1668">
        <v>20</v>
      </c>
      <c r="C1668" t="s">
        <v>1639</v>
      </c>
      <c r="D1668" t="s">
        <v>4426</v>
      </c>
      <c r="E1668" s="3">
        <v>500</v>
      </c>
      <c r="F1668" t="s">
        <v>7963</v>
      </c>
      <c r="G1668">
        <v>2430850012</v>
      </c>
      <c r="H1668" t="s">
        <v>1669</v>
      </c>
      <c r="I1668" t="s">
        <v>4426</v>
      </c>
      <c r="J1668" s="3">
        <v>0.24999999999999997</v>
      </c>
    </row>
    <row r="1669" spans="1:10" x14ac:dyDescent="0.25">
      <c r="A1669">
        <v>2310030106</v>
      </c>
      <c r="B1669">
        <v>30</v>
      </c>
      <c r="C1669" t="s">
        <v>1639</v>
      </c>
      <c r="D1669" t="s">
        <v>4426</v>
      </c>
      <c r="E1669" s="3">
        <v>500</v>
      </c>
      <c r="F1669" t="s">
        <v>7963</v>
      </c>
      <c r="G1669">
        <v>2430850013</v>
      </c>
      <c r="H1669" t="s">
        <v>1683</v>
      </c>
      <c r="I1669" t="s">
        <v>4426</v>
      </c>
      <c r="J1669" s="3">
        <v>0.24999999999999997</v>
      </c>
    </row>
    <row r="1670" spans="1:10" x14ac:dyDescent="0.25">
      <c r="A1670">
        <v>2310030106</v>
      </c>
      <c r="B1670">
        <v>40</v>
      </c>
      <c r="C1670" t="s">
        <v>1639</v>
      </c>
      <c r="D1670" t="s">
        <v>4426</v>
      </c>
      <c r="E1670" s="3">
        <v>500</v>
      </c>
      <c r="F1670" t="s">
        <v>7963</v>
      </c>
      <c r="G1670">
        <v>2430850011</v>
      </c>
      <c r="H1670" t="s">
        <v>1900</v>
      </c>
      <c r="I1670" t="s">
        <v>4426</v>
      </c>
      <c r="J1670" s="3">
        <v>2.9999999999999996</v>
      </c>
    </row>
    <row r="1671" spans="1:10" x14ac:dyDescent="0.25">
      <c r="A1671">
        <v>2310030106</v>
      </c>
      <c r="B1671">
        <v>50</v>
      </c>
      <c r="C1671" t="s">
        <v>1639</v>
      </c>
      <c r="D1671" t="s">
        <v>4426</v>
      </c>
      <c r="E1671" s="3">
        <v>500</v>
      </c>
      <c r="F1671" t="s">
        <v>7963</v>
      </c>
      <c r="G1671">
        <v>2430880022</v>
      </c>
      <c r="H1671" t="s">
        <v>1673</v>
      </c>
      <c r="I1671" t="s">
        <v>4426</v>
      </c>
      <c r="J1671" s="3">
        <v>2.5999999999999996</v>
      </c>
    </row>
    <row r="1672" spans="1:10" x14ac:dyDescent="0.25">
      <c r="A1672">
        <v>2310030106</v>
      </c>
      <c r="B1672">
        <v>60</v>
      </c>
      <c r="C1672" t="s">
        <v>1639</v>
      </c>
      <c r="D1672" t="s">
        <v>4426</v>
      </c>
      <c r="E1672" s="3">
        <v>500</v>
      </c>
      <c r="F1672" t="s">
        <v>7963</v>
      </c>
      <c r="G1672">
        <v>2430550001</v>
      </c>
      <c r="H1672" t="s">
        <v>7965</v>
      </c>
      <c r="I1672" t="s">
        <v>4426</v>
      </c>
      <c r="J1672" s="3">
        <v>29.999999999999996</v>
      </c>
    </row>
    <row r="1673" spans="1:10" x14ac:dyDescent="0.25">
      <c r="A1673">
        <v>2310030106</v>
      </c>
      <c r="B1673">
        <v>70</v>
      </c>
      <c r="C1673" t="s">
        <v>1639</v>
      </c>
      <c r="D1673" t="s">
        <v>4426</v>
      </c>
      <c r="E1673" s="3">
        <v>500</v>
      </c>
      <c r="F1673" t="s">
        <v>7963</v>
      </c>
      <c r="G1673">
        <v>2430620001</v>
      </c>
      <c r="H1673" t="s">
        <v>1697</v>
      </c>
      <c r="I1673" t="s">
        <v>4426</v>
      </c>
      <c r="J1673" s="3">
        <v>0.39999999999999997</v>
      </c>
    </row>
    <row r="1674" spans="1:10" x14ac:dyDescent="0.25">
      <c r="A1674">
        <v>2310030106</v>
      </c>
      <c r="B1674">
        <v>80</v>
      </c>
      <c r="C1674" t="s">
        <v>1639</v>
      </c>
      <c r="D1674" t="s">
        <v>4426</v>
      </c>
      <c r="E1674" s="3">
        <v>500</v>
      </c>
      <c r="F1674" t="s">
        <v>7963</v>
      </c>
      <c r="G1674">
        <v>2430350007</v>
      </c>
      <c r="H1674" t="s">
        <v>7966</v>
      </c>
      <c r="I1674" t="s">
        <v>4426</v>
      </c>
      <c r="J1674" s="3">
        <v>2.9999999999999996</v>
      </c>
    </row>
    <row r="1675" spans="1:10" x14ac:dyDescent="0.25">
      <c r="A1675">
        <v>2310030106</v>
      </c>
      <c r="B1675">
        <v>90</v>
      </c>
      <c r="C1675" t="s">
        <v>1639</v>
      </c>
      <c r="D1675" t="s">
        <v>4426</v>
      </c>
      <c r="E1675" s="3">
        <v>500</v>
      </c>
      <c r="F1675" t="s">
        <v>7963</v>
      </c>
      <c r="G1675">
        <v>2430450001</v>
      </c>
      <c r="H1675" t="s">
        <v>1699</v>
      </c>
      <c r="I1675" t="s">
        <v>4426</v>
      </c>
      <c r="J1675" s="3">
        <v>4.9999999999999991</v>
      </c>
    </row>
    <row r="1676" spans="1:10" x14ac:dyDescent="0.25">
      <c r="A1676">
        <v>2310030106</v>
      </c>
      <c r="B1676">
        <v>100</v>
      </c>
      <c r="C1676" t="s">
        <v>1639</v>
      </c>
      <c r="D1676" t="s">
        <v>4426</v>
      </c>
      <c r="E1676" s="3">
        <v>500</v>
      </c>
      <c r="F1676" t="s">
        <v>7963</v>
      </c>
      <c r="G1676">
        <v>2430390002</v>
      </c>
      <c r="H1676" t="s">
        <v>6073</v>
      </c>
      <c r="I1676" t="s">
        <v>4426</v>
      </c>
      <c r="J1676" s="3">
        <v>4.9999999999999991</v>
      </c>
    </row>
    <row r="1677" spans="1:10" x14ac:dyDescent="0.25">
      <c r="A1677">
        <v>2310030106</v>
      </c>
      <c r="B1677">
        <v>110</v>
      </c>
      <c r="C1677" t="s">
        <v>1639</v>
      </c>
      <c r="D1677" t="s">
        <v>4426</v>
      </c>
      <c r="E1677" s="3">
        <v>500</v>
      </c>
      <c r="F1677" t="s">
        <v>7963</v>
      </c>
      <c r="G1677">
        <v>2310030273</v>
      </c>
      <c r="H1677" t="s">
        <v>349</v>
      </c>
      <c r="I1677" t="s">
        <v>4426</v>
      </c>
      <c r="J1677" s="3">
        <v>69.999999999999986</v>
      </c>
    </row>
    <row r="1678" spans="1:10" x14ac:dyDescent="0.25">
      <c r="A1678">
        <v>2310030106</v>
      </c>
      <c r="B1678">
        <v>120</v>
      </c>
      <c r="C1678" t="s">
        <v>1639</v>
      </c>
      <c r="D1678" t="s">
        <v>4426</v>
      </c>
      <c r="E1678" s="3">
        <v>500</v>
      </c>
      <c r="F1678" t="s">
        <v>7963</v>
      </c>
      <c r="G1678">
        <v>2410090083</v>
      </c>
      <c r="H1678" t="s">
        <v>5653</v>
      </c>
      <c r="I1678" t="s">
        <v>4426</v>
      </c>
      <c r="J1678" s="3">
        <v>19.999999999999996</v>
      </c>
    </row>
    <row r="1679" spans="1:10" x14ac:dyDescent="0.25">
      <c r="A1679">
        <v>2310030106</v>
      </c>
      <c r="B1679">
        <v>130</v>
      </c>
      <c r="C1679" t="s">
        <v>1639</v>
      </c>
      <c r="D1679" t="s">
        <v>4426</v>
      </c>
      <c r="E1679" s="3">
        <v>500</v>
      </c>
      <c r="F1679" t="s">
        <v>7963</v>
      </c>
      <c r="G1679">
        <v>2410090084</v>
      </c>
      <c r="H1679" t="s">
        <v>5654</v>
      </c>
      <c r="I1679" t="s">
        <v>4426</v>
      </c>
      <c r="J1679" s="3">
        <v>29.999999999999996</v>
      </c>
    </row>
    <row r="1680" spans="1:10" x14ac:dyDescent="0.25">
      <c r="A1680">
        <v>2310030106</v>
      </c>
      <c r="B1680">
        <v>140</v>
      </c>
      <c r="C1680" t="s">
        <v>1639</v>
      </c>
      <c r="D1680" t="s">
        <v>4426</v>
      </c>
      <c r="E1680" s="3">
        <v>500</v>
      </c>
      <c r="F1680" t="s">
        <v>7963</v>
      </c>
      <c r="G1680">
        <v>2410210003</v>
      </c>
      <c r="H1680" t="s">
        <v>1686</v>
      </c>
      <c r="I1680" t="s">
        <v>4426</v>
      </c>
      <c r="J1680" s="3">
        <v>4.9999999999999991</v>
      </c>
    </row>
    <row r="1681" spans="1:10" x14ac:dyDescent="0.25">
      <c r="A1681">
        <v>2310030106</v>
      </c>
      <c r="B1681">
        <v>150</v>
      </c>
      <c r="C1681" t="s">
        <v>1639</v>
      </c>
      <c r="D1681" t="s">
        <v>4426</v>
      </c>
      <c r="E1681" s="3">
        <v>500</v>
      </c>
      <c r="F1681" t="s">
        <v>7963</v>
      </c>
      <c r="G1681">
        <v>2430810004</v>
      </c>
      <c r="H1681" t="s">
        <v>1689</v>
      </c>
      <c r="I1681" t="s">
        <v>4426</v>
      </c>
      <c r="J1681" s="3">
        <v>2.9999999999999996</v>
      </c>
    </row>
    <row r="1682" spans="1:10" x14ac:dyDescent="0.25">
      <c r="A1682">
        <v>2310030107</v>
      </c>
      <c r="B1682">
        <v>10</v>
      </c>
      <c r="C1682" t="s">
        <v>1640</v>
      </c>
      <c r="D1682" t="s">
        <v>4426</v>
      </c>
      <c r="E1682" s="3">
        <v>500</v>
      </c>
      <c r="F1682" t="s">
        <v>7963</v>
      </c>
      <c r="G1682">
        <v>2410220004</v>
      </c>
      <c r="H1682" t="s">
        <v>1681</v>
      </c>
      <c r="I1682" t="s">
        <v>4426</v>
      </c>
      <c r="J1682" s="3">
        <v>9.9999999999999978E-2</v>
      </c>
    </row>
    <row r="1683" spans="1:10" x14ac:dyDescent="0.25">
      <c r="A1683">
        <v>2310030107</v>
      </c>
      <c r="B1683">
        <v>20</v>
      </c>
      <c r="C1683" t="s">
        <v>1640</v>
      </c>
      <c r="D1683" t="s">
        <v>4426</v>
      </c>
      <c r="E1683" s="3">
        <v>500</v>
      </c>
      <c r="F1683" t="s">
        <v>7963</v>
      </c>
      <c r="G1683">
        <v>2430850012</v>
      </c>
      <c r="H1683" t="s">
        <v>1669</v>
      </c>
      <c r="I1683" t="s">
        <v>4426</v>
      </c>
      <c r="J1683" s="3">
        <v>0.24999999999999997</v>
      </c>
    </row>
    <row r="1684" spans="1:10" x14ac:dyDescent="0.25">
      <c r="A1684">
        <v>2310030107</v>
      </c>
      <c r="B1684">
        <v>30</v>
      </c>
      <c r="C1684" t="s">
        <v>1640</v>
      </c>
      <c r="D1684" t="s">
        <v>4426</v>
      </c>
      <c r="E1684" s="3">
        <v>500</v>
      </c>
      <c r="F1684" t="s">
        <v>7963</v>
      </c>
      <c r="G1684">
        <v>2430850013</v>
      </c>
      <c r="H1684" t="s">
        <v>1683</v>
      </c>
      <c r="I1684" t="s">
        <v>4426</v>
      </c>
      <c r="J1684" s="3">
        <v>0.24999999999999997</v>
      </c>
    </row>
    <row r="1685" spans="1:10" x14ac:dyDescent="0.25">
      <c r="A1685">
        <v>2310030107</v>
      </c>
      <c r="B1685">
        <v>40</v>
      </c>
      <c r="C1685" t="s">
        <v>1640</v>
      </c>
      <c r="D1685" t="s">
        <v>4426</v>
      </c>
      <c r="E1685" s="3">
        <v>500</v>
      </c>
      <c r="F1685" t="s">
        <v>7963</v>
      </c>
      <c r="G1685">
        <v>2430850011</v>
      </c>
      <c r="H1685" t="s">
        <v>1900</v>
      </c>
      <c r="I1685" t="s">
        <v>4426</v>
      </c>
      <c r="J1685" s="3">
        <v>2.9999999999999996</v>
      </c>
    </row>
    <row r="1686" spans="1:10" x14ac:dyDescent="0.25">
      <c r="A1686">
        <v>2310030107</v>
      </c>
      <c r="B1686">
        <v>50</v>
      </c>
      <c r="C1686" t="s">
        <v>1640</v>
      </c>
      <c r="D1686" t="s">
        <v>4426</v>
      </c>
      <c r="E1686" s="3">
        <v>500</v>
      </c>
      <c r="F1686" t="s">
        <v>7963</v>
      </c>
      <c r="G1686">
        <v>2430880022</v>
      </c>
      <c r="H1686" t="s">
        <v>1673</v>
      </c>
      <c r="I1686" t="s">
        <v>4426</v>
      </c>
      <c r="J1686" s="3">
        <v>2.5999999999999996</v>
      </c>
    </row>
    <row r="1687" spans="1:10" x14ac:dyDescent="0.25">
      <c r="A1687">
        <v>2310030107</v>
      </c>
      <c r="B1687">
        <v>60</v>
      </c>
      <c r="C1687" t="s">
        <v>1640</v>
      </c>
      <c r="D1687" t="s">
        <v>4426</v>
      </c>
      <c r="E1687" s="3">
        <v>500</v>
      </c>
      <c r="F1687" t="s">
        <v>7963</v>
      </c>
      <c r="G1687">
        <v>2430550001</v>
      </c>
      <c r="H1687" t="s">
        <v>7965</v>
      </c>
      <c r="I1687" t="s">
        <v>4426</v>
      </c>
      <c r="J1687" s="3">
        <v>29.999999999999993</v>
      </c>
    </row>
    <row r="1688" spans="1:10" x14ac:dyDescent="0.25">
      <c r="A1688">
        <v>2310030107</v>
      </c>
      <c r="B1688">
        <v>70</v>
      </c>
      <c r="C1688" t="s">
        <v>1640</v>
      </c>
      <c r="D1688" t="s">
        <v>4426</v>
      </c>
      <c r="E1688" s="3">
        <v>500</v>
      </c>
      <c r="F1688" t="s">
        <v>7963</v>
      </c>
      <c r="G1688">
        <v>2430580001</v>
      </c>
      <c r="H1688" t="s">
        <v>1685</v>
      </c>
      <c r="I1688" t="s">
        <v>4426</v>
      </c>
      <c r="J1688" s="3">
        <v>0.3</v>
      </c>
    </row>
    <row r="1689" spans="1:10" x14ac:dyDescent="0.25">
      <c r="A1689">
        <v>2310030107</v>
      </c>
      <c r="B1689">
        <v>80</v>
      </c>
      <c r="C1689" t="s">
        <v>1640</v>
      </c>
      <c r="D1689" t="s">
        <v>4426</v>
      </c>
      <c r="E1689" s="3">
        <v>500</v>
      </c>
      <c r="F1689" t="s">
        <v>7963</v>
      </c>
      <c r="G1689">
        <v>2430350007</v>
      </c>
      <c r="H1689" t="s">
        <v>7966</v>
      </c>
      <c r="I1689" t="s">
        <v>4426</v>
      </c>
      <c r="J1689" s="3">
        <v>2.9999999999999996</v>
      </c>
    </row>
    <row r="1690" spans="1:10" x14ac:dyDescent="0.25">
      <c r="A1690">
        <v>2310030107</v>
      </c>
      <c r="B1690">
        <v>90</v>
      </c>
      <c r="C1690" t="s">
        <v>1640</v>
      </c>
      <c r="D1690" t="s">
        <v>4426</v>
      </c>
      <c r="E1690" s="3">
        <v>500</v>
      </c>
      <c r="F1690" t="s">
        <v>7963</v>
      </c>
      <c r="G1690">
        <v>2430450001</v>
      </c>
      <c r="H1690" t="s">
        <v>1699</v>
      </c>
      <c r="I1690" t="s">
        <v>4426</v>
      </c>
      <c r="J1690" s="3">
        <v>4.9999999999999991</v>
      </c>
    </row>
    <row r="1691" spans="1:10" x14ac:dyDescent="0.25">
      <c r="A1691">
        <v>2310030107</v>
      </c>
      <c r="B1691">
        <v>100</v>
      </c>
      <c r="C1691" t="s">
        <v>1640</v>
      </c>
      <c r="D1691" t="s">
        <v>4426</v>
      </c>
      <c r="E1691" s="3">
        <v>500</v>
      </c>
      <c r="F1691" t="s">
        <v>7963</v>
      </c>
      <c r="G1691">
        <v>2430390002</v>
      </c>
      <c r="H1691" t="s">
        <v>6073</v>
      </c>
      <c r="I1691" t="s">
        <v>4426</v>
      </c>
      <c r="J1691" s="3">
        <v>4.9999999999999991</v>
      </c>
    </row>
    <row r="1692" spans="1:10" x14ac:dyDescent="0.25">
      <c r="A1692">
        <v>2310030107</v>
      </c>
      <c r="B1692">
        <v>110</v>
      </c>
      <c r="C1692" t="s">
        <v>1640</v>
      </c>
      <c r="D1692" t="s">
        <v>4426</v>
      </c>
      <c r="E1692" s="3">
        <v>500</v>
      </c>
      <c r="F1692" t="s">
        <v>7963</v>
      </c>
      <c r="G1692">
        <v>2310030273</v>
      </c>
      <c r="H1692" t="s">
        <v>349</v>
      </c>
      <c r="I1692" t="s">
        <v>4426</v>
      </c>
      <c r="J1692" s="3">
        <v>69.999999999999986</v>
      </c>
    </row>
    <row r="1693" spans="1:10" x14ac:dyDescent="0.25">
      <c r="A1693">
        <v>2310030107</v>
      </c>
      <c r="B1693">
        <v>120</v>
      </c>
      <c r="C1693" t="s">
        <v>1640</v>
      </c>
      <c r="D1693" t="s">
        <v>4426</v>
      </c>
      <c r="E1693" s="3">
        <v>500</v>
      </c>
      <c r="F1693" t="s">
        <v>7963</v>
      </c>
      <c r="G1693">
        <v>2410090083</v>
      </c>
      <c r="H1693" t="s">
        <v>5653</v>
      </c>
      <c r="I1693" t="s">
        <v>4426</v>
      </c>
      <c r="J1693" s="3">
        <v>50</v>
      </c>
    </row>
    <row r="1694" spans="1:10" x14ac:dyDescent="0.25">
      <c r="A1694">
        <v>2310030107</v>
      </c>
      <c r="B1694">
        <v>130</v>
      </c>
      <c r="C1694" t="s">
        <v>1640</v>
      </c>
      <c r="D1694" t="s">
        <v>4426</v>
      </c>
      <c r="E1694" s="3">
        <v>500</v>
      </c>
      <c r="F1694" t="s">
        <v>7963</v>
      </c>
      <c r="G1694">
        <v>2410210003</v>
      </c>
      <c r="H1694" t="s">
        <v>1686</v>
      </c>
      <c r="I1694" t="s">
        <v>4426</v>
      </c>
      <c r="J1694" s="3">
        <v>4.9999999999999991</v>
      </c>
    </row>
    <row r="1695" spans="1:10" x14ac:dyDescent="0.25">
      <c r="A1695">
        <v>2310030107</v>
      </c>
      <c r="B1695">
        <v>140</v>
      </c>
      <c r="C1695" t="s">
        <v>1640</v>
      </c>
      <c r="D1695" t="s">
        <v>4426</v>
      </c>
      <c r="E1695" s="3">
        <v>500</v>
      </c>
      <c r="F1695" t="s">
        <v>7963</v>
      </c>
      <c r="G1695">
        <v>2430810004</v>
      </c>
      <c r="H1695" t="s">
        <v>1689</v>
      </c>
      <c r="I1695" t="s">
        <v>4426</v>
      </c>
      <c r="J1695" s="3">
        <v>2.9999999999999996</v>
      </c>
    </row>
    <row r="1696" spans="1:10" x14ac:dyDescent="0.25">
      <c r="A1696">
        <v>2310030108</v>
      </c>
      <c r="B1696">
        <v>10</v>
      </c>
      <c r="C1696" t="s">
        <v>1632</v>
      </c>
      <c r="D1696" t="s">
        <v>4426</v>
      </c>
      <c r="E1696" s="3">
        <v>500</v>
      </c>
      <c r="F1696" t="s">
        <v>7963</v>
      </c>
      <c r="G1696">
        <v>2410220004</v>
      </c>
      <c r="H1696" t="s">
        <v>1681</v>
      </c>
      <c r="I1696" t="s">
        <v>4426</v>
      </c>
      <c r="J1696" s="3">
        <v>0.10000000000000003</v>
      </c>
    </row>
    <row r="1697" spans="1:10" x14ac:dyDescent="0.25">
      <c r="A1697">
        <v>2310030108</v>
      </c>
      <c r="B1697">
        <v>20</v>
      </c>
      <c r="C1697" t="s">
        <v>1632</v>
      </c>
      <c r="D1697" t="s">
        <v>4426</v>
      </c>
      <c r="E1697" s="3">
        <v>500</v>
      </c>
      <c r="F1697" t="s">
        <v>7963</v>
      </c>
      <c r="G1697">
        <v>2430850012</v>
      </c>
      <c r="H1697" t="s">
        <v>1669</v>
      </c>
      <c r="I1697" t="s">
        <v>4426</v>
      </c>
      <c r="J1697" s="3">
        <v>0.25000000000000006</v>
      </c>
    </row>
    <row r="1698" spans="1:10" x14ac:dyDescent="0.25">
      <c r="A1698">
        <v>2310030108</v>
      </c>
      <c r="B1698">
        <v>30</v>
      </c>
      <c r="C1698" t="s">
        <v>1632</v>
      </c>
      <c r="D1698" t="s">
        <v>4426</v>
      </c>
      <c r="E1698" s="3">
        <v>500</v>
      </c>
      <c r="F1698" t="s">
        <v>7963</v>
      </c>
      <c r="G1698">
        <v>2430850013</v>
      </c>
      <c r="H1698" t="s">
        <v>1683</v>
      </c>
      <c r="I1698" t="s">
        <v>4426</v>
      </c>
      <c r="J1698" s="3">
        <v>0.25000000000000006</v>
      </c>
    </row>
    <row r="1699" spans="1:10" x14ac:dyDescent="0.25">
      <c r="A1699">
        <v>2310030108</v>
      </c>
      <c r="B1699">
        <v>40</v>
      </c>
      <c r="C1699" t="s">
        <v>1632</v>
      </c>
      <c r="D1699" t="s">
        <v>4426</v>
      </c>
      <c r="E1699" s="3">
        <v>500</v>
      </c>
      <c r="F1699" t="s">
        <v>7963</v>
      </c>
      <c r="G1699">
        <v>2430850011</v>
      </c>
      <c r="H1699" t="s">
        <v>1900</v>
      </c>
      <c r="I1699" t="s">
        <v>4426</v>
      </c>
      <c r="J1699" s="3">
        <v>3.0000000000000009</v>
      </c>
    </row>
    <row r="1700" spans="1:10" x14ac:dyDescent="0.25">
      <c r="A1700">
        <v>2310030108</v>
      </c>
      <c r="B1700">
        <v>50</v>
      </c>
      <c r="C1700" t="s">
        <v>1632</v>
      </c>
      <c r="D1700" t="s">
        <v>4426</v>
      </c>
      <c r="E1700" s="3">
        <v>500</v>
      </c>
      <c r="F1700" t="s">
        <v>7963</v>
      </c>
      <c r="G1700">
        <v>2430880022</v>
      </c>
      <c r="H1700" t="s">
        <v>1673</v>
      </c>
      <c r="I1700" t="s">
        <v>4426</v>
      </c>
      <c r="J1700" s="3">
        <v>2.600000000000001</v>
      </c>
    </row>
    <row r="1701" spans="1:10" x14ac:dyDescent="0.25">
      <c r="A1701">
        <v>2310030108</v>
      </c>
      <c r="B1701">
        <v>60</v>
      </c>
      <c r="C1701" t="s">
        <v>1632</v>
      </c>
      <c r="D1701" t="s">
        <v>4426</v>
      </c>
      <c r="E1701" s="3">
        <v>500</v>
      </c>
      <c r="F1701" t="s">
        <v>7963</v>
      </c>
      <c r="G1701">
        <v>2430550001</v>
      </c>
      <c r="H1701" t="s">
        <v>7965</v>
      </c>
      <c r="I1701" t="s">
        <v>4426</v>
      </c>
      <c r="J1701" s="3">
        <v>30.000000000000007</v>
      </c>
    </row>
    <row r="1702" spans="1:10" x14ac:dyDescent="0.25">
      <c r="A1702">
        <v>2310030108</v>
      </c>
      <c r="B1702">
        <v>70</v>
      </c>
      <c r="C1702" t="s">
        <v>1632</v>
      </c>
      <c r="D1702" t="s">
        <v>4426</v>
      </c>
      <c r="E1702" s="3">
        <v>500</v>
      </c>
      <c r="F1702" t="s">
        <v>7963</v>
      </c>
      <c r="G1702">
        <v>2430710001</v>
      </c>
      <c r="H1702" t="s">
        <v>844</v>
      </c>
      <c r="I1702" t="s">
        <v>4426</v>
      </c>
      <c r="J1702" s="3">
        <v>9.0000000000000018</v>
      </c>
    </row>
    <row r="1703" spans="1:10" x14ac:dyDescent="0.25">
      <c r="A1703">
        <v>2310030108</v>
      </c>
      <c r="B1703">
        <v>80</v>
      </c>
      <c r="C1703" t="s">
        <v>1632</v>
      </c>
      <c r="D1703" t="s">
        <v>4426</v>
      </c>
      <c r="E1703" s="3">
        <v>500</v>
      </c>
      <c r="F1703" t="s">
        <v>7963</v>
      </c>
      <c r="G1703">
        <v>2430350007</v>
      </c>
      <c r="H1703" t="s">
        <v>7966</v>
      </c>
      <c r="I1703" t="s">
        <v>4426</v>
      </c>
      <c r="J1703" s="3">
        <v>3.0000000000000009</v>
      </c>
    </row>
    <row r="1704" spans="1:10" x14ac:dyDescent="0.25">
      <c r="A1704">
        <v>2310030108</v>
      </c>
      <c r="B1704">
        <v>90</v>
      </c>
      <c r="C1704" t="s">
        <v>1632</v>
      </c>
      <c r="D1704" t="s">
        <v>4426</v>
      </c>
      <c r="E1704" s="3">
        <v>500</v>
      </c>
      <c r="F1704" t="s">
        <v>7963</v>
      </c>
      <c r="G1704">
        <v>2430450001</v>
      </c>
      <c r="H1704" t="s">
        <v>1699</v>
      </c>
      <c r="I1704" t="s">
        <v>4426</v>
      </c>
      <c r="J1704" s="3">
        <v>5.0000000000000009</v>
      </c>
    </row>
    <row r="1705" spans="1:10" x14ac:dyDescent="0.25">
      <c r="A1705">
        <v>2310030108</v>
      </c>
      <c r="B1705">
        <v>100</v>
      </c>
      <c r="C1705" t="s">
        <v>1632</v>
      </c>
      <c r="D1705" t="s">
        <v>4426</v>
      </c>
      <c r="E1705" s="3">
        <v>500</v>
      </c>
      <c r="F1705" t="s">
        <v>7963</v>
      </c>
      <c r="G1705">
        <v>2430390002</v>
      </c>
      <c r="H1705" t="s">
        <v>6073</v>
      </c>
      <c r="I1705" t="s">
        <v>4426</v>
      </c>
      <c r="J1705" s="3">
        <v>5.0000000000000009</v>
      </c>
    </row>
    <row r="1706" spans="1:10" x14ac:dyDescent="0.25">
      <c r="A1706">
        <v>2310030108</v>
      </c>
      <c r="B1706">
        <v>110</v>
      </c>
      <c r="C1706" t="s">
        <v>1632</v>
      </c>
      <c r="D1706" t="s">
        <v>4426</v>
      </c>
      <c r="E1706" s="3">
        <v>500</v>
      </c>
      <c r="F1706" t="s">
        <v>7963</v>
      </c>
      <c r="G1706">
        <v>2310030273</v>
      </c>
      <c r="H1706" t="s">
        <v>349</v>
      </c>
      <c r="I1706" t="s">
        <v>4426</v>
      </c>
      <c r="J1706" s="3">
        <v>70.000000000000014</v>
      </c>
    </row>
    <row r="1707" spans="1:10" x14ac:dyDescent="0.25">
      <c r="A1707">
        <v>2310030108</v>
      </c>
      <c r="B1707">
        <v>120</v>
      </c>
      <c r="C1707" t="s">
        <v>1632</v>
      </c>
      <c r="D1707" t="s">
        <v>4426</v>
      </c>
      <c r="E1707" s="3">
        <v>500</v>
      </c>
      <c r="F1707" t="s">
        <v>7963</v>
      </c>
      <c r="G1707">
        <v>2410090083</v>
      </c>
      <c r="H1707" t="s">
        <v>5653</v>
      </c>
      <c r="I1707" t="s">
        <v>4426</v>
      </c>
      <c r="J1707" s="3">
        <v>50.000000000000014</v>
      </c>
    </row>
    <row r="1708" spans="1:10" x14ac:dyDescent="0.25">
      <c r="A1708">
        <v>2310030108</v>
      </c>
      <c r="B1708">
        <v>130</v>
      </c>
      <c r="C1708" t="s">
        <v>1632</v>
      </c>
      <c r="D1708" t="s">
        <v>4426</v>
      </c>
      <c r="E1708" s="3">
        <v>500</v>
      </c>
      <c r="F1708" t="s">
        <v>7963</v>
      </c>
      <c r="G1708">
        <v>2410210003</v>
      </c>
      <c r="H1708" t="s">
        <v>1686</v>
      </c>
      <c r="I1708" t="s">
        <v>4426</v>
      </c>
      <c r="J1708" s="3">
        <v>5.0000000000000009</v>
      </c>
    </row>
    <row r="1709" spans="1:10" x14ac:dyDescent="0.25">
      <c r="A1709">
        <v>2310030108</v>
      </c>
      <c r="B1709">
        <v>140</v>
      </c>
      <c r="C1709" t="s">
        <v>1632</v>
      </c>
      <c r="D1709" t="s">
        <v>4426</v>
      </c>
      <c r="E1709" s="3">
        <v>500</v>
      </c>
      <c r="F1709" t="s">
        <v>7963</v>
      </c>
      <c r="G1709">
        <v>2430810004</v>
      </c>
      <c r="H1709" t="s">
        <v>1689</v>
      </c>
      <c r="I1709" t="s">
        <v>4426</v>
      </c>
      <c r="J1709" s="3">
        <v>3.0000000000000009</v>
      </c>
    </row>
    <row r="1710" spans="1:10" x14ac:dyDescent="0.25">
      <c r="A1710">
        <v>2310030109</v>
      </c>
      <c r="B1710">
        <v>10</v>
      </c>
      <c r="C1710" t="s">
        <v>1634</v>
      </c>
      <c r="D1710" t="s">
        <v>4426</v>
      </c>
      <c r="E1710" s="3">
        <v>500</v>
      </c>
      <c r="F1710" t="s">
        <v>7963</v>
      </c>
      <c r="G1710">
        <v>2410220004</v>
      </c>
      <c r="H1710" t="s">
        <v>1681</v>
      </c>
      <c r="I1710" t="s">
        <v>4426</v>
      </c>
      <c r="J1710" s="3">
        <v>0.10000000000000003</v>
      </c>
    </row>
    <row r="1711" spans="1:10" x14ac:dyDescent="0.25">
      <c r="A1711">
        <v>2310030109</v>
      </c>
      <c r="B1711">
        <v>20</v>
      </c>
      <c r="C1711" t="s">
        <v>1634</v>
      </c>
      <c r="D1711" t="s">
        <v>4426</v>
      </c>
      <c r="E1711" s="3">
        <v>500</v>
      </c>
      <c r="F1711" t="s">
        <v>7963</v>
      </c>
      <c r="G1711">
        <v>2430850012</v>
      </c>
      <c r="H1711" t="s">
        <v>1669</v>
      </c>
      <c r="I1711" t="s">
        <v>4426</v>
      </c>
      <c r="J1711" s="3">
        <v>0.25000000000000006</v>
      </c>
    </row>
    <row r="1712" spans="1:10" x14ac:dyDescent="0.25">
      <c r="A1712">
        <v>2310030109</v>
      </c>
      <c r="B1712">
        <v>30</v>
      </c>
      <c r="C1712" t="s">
        <v>1634</v>
      </c>
      <c r="D1712" t="s">
        <v>4426</v>
      </c>
      <c r="E1712" s="3">
        <v>500</v>
      </c>
      <c r="F1712" t="s">
        <v>7963</v>
      </c>
      <c r="G1712">
        <v>2430850013</v>
      </c>
      <c r="H1712" t="s">
        <v>1683</v>
      </c>
      <c r="I1712" t="s">
        <v>4426</v>
      </c>
      <c r="J1712" s="3">
        <v>0.25000000000000006</v>
      </c>
    </row>
    <row r="1713" spans="1:10" x14ac:dyDescent="0.25">
      <c r="A1713">
        <v>2310030109</v>
      </c>
      <c r="B1713">
        <v>40</v>
      </c>
      <c r="C1713" t="s">
        <v>1634</v>
      </c>
      <c r="D1713" t="s">
        <v>4426</v>
      </c>
      <c r="E1713" s="3">
        <v>500</v>
      </c>
      <c r="F1713" t="s">
        <v>7963</v>
      </c>
      <c r="G1713">
        <v>2430850011</v>
      </c>
      <c r="H1713" t="s">
        <v>1900</v>
      </c>
      <c r="I1713" t="s">
        <v>4426</v>
      </c>
      <c r="J1713" s="3">
        <v>3.0000000000000009</v>
      </c>
    </row>
    <row r="1714" spans="1:10" x14ac:dyDescent="0.25">
      <c r="A1714">
        <v>2310030109</v>
      </c>
      <c r="B1714">
        <v>50</v>
      </c>
      <c r="C1714" t="s">
        <v>1634</v>
      </c>
      <c r="D1714" t="s">
        <v>4426</v>
      </c>
      <c r="E1714" s="3">
        <v>500</v>
      </c>
      <c r="F1714" t="s">
        <v>7963</v>
      </c>
      <c r="G1714">
        <v>2430880022</v>
      </c>
      <c r="H1714" t="s">
        <v>1673</v>
      </c>
      <c r="I1714" t="s">
        <v>4426</v>
      </c>
      <c r="J1714" s="3">
        <v>2.600000000000001</v>
      </c>
    </row>
    <row r="1715" spans="1:10" x14ac:dyDescent="0.25">
      <c r="A1715">
        <v>2310030109</v>
      </c>
      <c r="B1715">
        <v>60</v>
      </c>
      <c r="C1715" t="s">
        <v>1634</v>
      </c>
      <c r="D1715" t="s">
        <v>4426</v>
      </c>
      <c r="E1715" s="3">
        <v>500</v>
      </c>
      <c r="F1715" t="s">
        <v>7963</v>
      </c>
      <c r="G1715">
        <v>2430550001</v>
      </c>
      <c r="H1715" t="s">
        <v>7965</v>
      </c>
      <c r="I1715" t="s">
        <v>4426</v>
      </c>
      <c r="J1715" s="3">
        <v>30.000000000000007</v>
      </c>
    </row>
    <row r="1716" spans="1:10" x14ac:dyDescent="0.25">
      <c r="A1716">
        <v>2310030109</v>
      </c>
      <c r="B1716">
        <v>70</v>
      </c>
      <c r="C1716" t="s">
        <v>1634</v>
      </c>
      <c r="D1716" t="s">
        <v>4426</v>
      </c>
      <c r="E1716" s="3">
        <v>500</v>
      </c>
      <c r="F1716" t="s">
        <v>7963</v>
      </c>
      <c r="G1716">
        <v>2430680003</v>
      </c>
      <c r="H1716" t="s">
        <v>1700</v>
      </c>
      <c r="I1716" t="s">
        <v>4426</v>
      </c>
      <c r="J1716" s="3">
        <v>18</v>
      </c>
    </row>
    <row r="1717" spans="1:10" x14ac:dyDescent="0.25">
      <c r="A1717">
        <v>2310030109</v>
      </c>
      <c r="B1717">
        <v>80</v>
      </c>
      <c r="C1717" t="s">
        <v>1634</v>
      </c>
      <c r="D1717" t="s">
        <v>4426</v>
      </c>
      <c r="E1717" s="3">
        <v>500</v>
      </c>
      <c r="F1717" t="s">
        <v>7963</v>
      </c>
      <c r="G1717">
        <v>2430350007</v>
      </c>
      <c r="H1717" t="s">
        <v>7966</v>
      </c>
      <c r="I1717" t="s">
        <v>4426</v>
      </c>
      <c r="J1717" s="3">
        <v>3.0000000000000009</v>
      </c>
    </row>
    <row r="1718" spans="1:10" x14ac:dyDescent="0.25">
      <c r="A1718">
        <v>2310030109</v>
      </c>
      <c r="B1718">
        <v>90</v>
      </c>
      <c r="C1718" t="s">
        <v>1634</v>
      </c>
      <c r="D1718" t="s">
        <v>4426</v>
      </c>
      <c r="E1718" s="3">
        <v>500</v>
      </c>
      <c r="F1718" t="s">
        <v>7963</v>
      </c>
      <c r="G1718">
        <v>2430450001</v>
      </c>
      <c r="H1718" t="s">
        <v>1699</v>
      </c>
      <c r="I1718" t="s">
        <v>4426</v>
      </c>
      <c r="J1718" s="3">
        <v>5.0000000000000009</v>
      </c>
    </row>
    <row r="1719" spans="1:10" x14ac:dyDescent="0.25">
      <c r="A1719">
        <v>2310030109</v>
      </c>
      <c r="B1719">
        <v>100</v>
      </c>
      <c r="C1719" t="s">
        <v>1634</v>
      </c>
      <c r="D1719" t="s">
        <v>4426</v>
      </c>
      <c r="E1719" s="3">
        <v>500</v>
      </c>
      <c r="F1719" t="s">
        <v>7963</v>
      </c>
      <c r="G1719">
        <v>2430390002</v>
      </c>
      <c r="H1719" t="s">
        <v>6073</v>
      </c>
      <c r="I1719" t="s">
        <v>4426</v>
      </c>
      <c r="J1719" s="3">
        <v>5.0000000000000009</v>
      </c>
    </row>
    <row r="1720" spans="1:10" x14ac:dyDescent="0.25">
      <c r="A1720">
        <v>2310030109</v>
      </c>
      <c r="B1720">
        <v>110</v>
      </c>
      <c r="C1720" t="s">
        <v>1634</v>
      </c>
      <c r="D1720" t="s">
        <v>4426</v>
      </c>
      <c r="E1720" s="3">
        <v>500</v>
      </c>
      <c r="F1720" t="s">
        <v>7963</v>
      </c>
      <c r="G1720">
        <v>2310030273</v>
      </c>
      <c r="H1720" t="s">
        <v>349</v>
      </c>
      <c r="I1720" t="s">
        <v>4426</v>
      </c>
      <c r="J1720" s="3">
        <v>70.000000000000014</v>
      </c>
    </row>
    <row r="1721" spans="1:10" x14ac:dyDescent="0.25">
      <c r="A1721">
        <v>2310030109</v>
      </c>
      <c r="B1721">
        <v>120</v>
      </c>
      <c r="C1721" t="s">
        <v>1634</v>
      </c>
      <c r="D1721" t="s">
        <v>4426</v>
      </c>
      <c r="E1721" s="3">
        <v>500</v>
      </c>
      <c r="F1721" t="s">
        <v>7963</v>
      </c>
      <c r="G1721">
        <v>2410090083</v>
      </c>
      <c r="H1721" t="s">
        <v>5653</v>
      </c>
      <c r="I1721" t="s">
        <v>4426</v>
      </c>
      <c r="J1721" s="3">
        <v>50</v>
      </c>
    </row>
    <row r="1722" spans="1:10" x14ac:dyDescent="0.25">
      <c r="A1722">
        <v>2310030109</v>
      </c>
      <c r="B1722">
        <v>130</v>
      </c>
      <c r="C1722" t="s">
        <v>1634</v>
      </c>
      <c r="D1722" t="s">
        <v>4426</v>
      </c>
      <c r="E1722" s="3">
        <v>500</v>
      </c>
      <c r="F1722" t="s">
        <v>7963</v>
      </c>
      <c r="G1722">
        <v>2410210003</v>
      </c>
      <c r="H1722" t="s">
        <v>1686</v>
      </c>
      <c r="I1722" t="s">
        <v>4426</v>
      </c>
      <c r="J1722" s="3">
        <v>5.0000000000000009</v>
      </c>
    </row>
    <row r="1723" spans="1:10" x14ac:dyDescent="0.25">
      <c r="A1723">
        <v>2310030109</v>
      </c>
      <c r="B1723">
        <v>140</v>
      </c>
      <c r="C1723" t="s">
        <v>1634</v>
      </c>
      <c r="D1723" t="s">
        <v>4426</v>
      </c>
      <c r="E1723" s="3">
        <v>500</v>
      </c>
      <c r="F1723" t="s">
        <v>7963</v>
      </c>
      <c r="G1723">
        <v>2430810004</v>
      </c>
      <c r="H1723" t="s">
        <v>1689</v>
      </c>
      <c r="I1723" t="s">
        <v>4426</v>
      </c>
      <c r="J1723" s="3">
        <v>3.0000000000000009</v>
      </c>
    </row>
    <row r="1724" spans="1:10" x14ac:dyDescent="0.25">
      <c r="A1724">
        <v>2310030110</v>
      </c>
      <c r="B1724">
        <v>10</v>
      </c>
      <c r="C1724" t="s">
        <v>1635</v>
      </c>
      <c r="D1724" t="s">
        <v>4426</v>
      </c>
      <c r="E1724" s="3">
        <v>500</v>
      </c>
      <c r="F1724" t="s">
        <v>7963</v>
      </c>
      <c r="G1724">
        <v>2410220004</v>
      </c>
      <c r="H1724" t="s">
        <v>1681</v>
      </c>
      <c r="I1724" t="s">
        <v>4426</v>
      </c>
      <c r="J1724" s="3">
        <v>0.10000000000000003</v>
      </c>
    </row>
    <row r="1725" spans="1:10" x14ac:dyDescent="0.25">
      <c r="A1725">
        <v>2310030110</v>
      </c>
      <c r="B1725">
        <v>20</v>
      </c>
      <c r="C1725" t="s">
        <v>1635</v>
      </c>
      <c r="D1725" t="s">
        <v>4426</v>
      </c>
      <c r="E1725" s="3">
        <v>500</v>
      </c>
      <c r="F1725" t="s">
        <v>7963</v>
      </c>
      <c r="G1725">
        <v>2430850012</v>
      </c>
      <c r="H1725" t="s">
        <v>1669</v>
      </c>
      <c r="I1725" t="s">
        <v>4426</v>
      </c>
      <c r="J1725" s="3">
        <v>0.25000000000000006</v>
      </c>
    </row>
    <row r="1726" spans="1:10" x14ac:dyDescent="0.25">
      <c r="A1726">
        <v>2310030110</v>
      </c>
      <c r="B1726">
        <v>30</v>
      </c>
      <c r="C1726" t="s">
        <v>1635</v>
      </c>
      <c r="D1726" t="s">
        <v>4426</v>
      </c>
      <c r="E1726" s="3">
        <v>500</v>
      </c>
      <c r="F1726" t="s">
        <v>7963</v>
      </c>
      <c r="G1726">
        <v>2430850013</v>
      </c>
      <c r="H1726" t="s">
        <v>1683</v>
      </c>
      <c r="I1726" t="s">
        <v>4426</v>
      </c>
      <c r="J1726" s="3">
        <v>0.25000000000000006</v>
      </c>
    </row>
    <row r="1727" spans="1:10" x14ac:dyDescent="0.25">
      <c r="A1727">
        <v>2310030110</v>
      </c>
      <c r="B1727">
        <v>40</v>
      </c>
      <c r="C1727" t="s">
        <v>1635</v>
      </c>
      <c r="D1727" t="s">
        <v>4426</v>
      </c>
      <c r="E1727" s="3">
        <v>500</v>
      </c>
      <c r="F1727" t="s">
        <v>7963</v>
      </c>
      <c r="G1727">
        <v>2430850011</v>
      </c>
      <c r="H1727" t="s">
        <v>1900</v>
      </c>
      <c r="I1727" t="s">
        <v>4426</v>
      </c>
      <c r="J1727" s="3">
        <v>3.0000000000000009</v>
      </c>
    </row>
    <row r="1728" spans="1:10" x14ac:dyDescent="0.25">
      <c r="A1728">
        <v>2310030110</v>
      </c>
      <c r="B1728">
        <v>50</v>
      </c>
      <c r="C1728" t="s">
        <v>1635</v>
      </c>
      <c r="D1728" t="s">
        <v>4426</v>
      </c>
      <c r="E1728" s="3">
        <v>500</v>
      </c>
      <c r="F1728" t="s">
        <v>7963</v>
      </c>
      <c r="G1728">
        <v>2430880022</v>
      </c>
      <c r="H1728" t="s">
        <v>1673</v>
      </c>
      <c r="I1728" t="s">
        <v>4426</v>
      </c>
      <c r="J1728" s="3">
        <v>2.600000000000001</v>
      </c>
    </row>
    <row r="1729" spans="1:10" x14ac:dyDescent="0.25">
      <c r="A1729">
        <v>2310030110</v>
      </c>
      <c r="B1729">
        <v>60</v>
      </c>
      <c r="C1729" t="s">
        <v>1635</v>
      </c>
      <c r="D1729" t="s">
        <v>4426</v>
      </c>
      <c r="E1729" s="3">
        <v>500</v>
      </c>
      <c r="F1729" t="s">
        <v>7963</v>
      </c>
      <c r="G1729">
        <v>2430550001</v>
      </c>
      <c r="H1729" t="s">
        <v>7965</v>
      </c>
      <c r="I1729" t="s">
        <v>4426</v>
      </c>
      <c r="J1729" s="3">
        <v>30.000000000000007</v>
      </c>
    </row>
    <row r="1730" spans="1:10" x14ac:dyDescent="0.25">
      <c r="A1730">
        <v>2310030110</v>
      </c>
      <c r="B1730">
        <v>70</v>
      </c>
      <c r="C1730" t="s">
        <v>1635</v>
      </c>
      <c r="D1730" t="s">
        <v>4426</v>
      </c>
      <c r="E1730" s="3">
        <v>500</v>
      </c>
      <c r="F1730" t="s">
        <v>7963</v>
      </c>
      <c r="G1730">
        <v>2430620001</v>
      </c>
      <c r="H1730" t="s">
        <v>1697</v>
      </c>
      <c r="I1730" t="s">
        <v>4426</v>
      </c>
      <c r="J1730" s="3">
        <v>0.30000000000000004</v>
      </c>
    </row>
    <row r="1731" spans="1:10" x14ac:dyDescent="0.25">
      <c r="A1731">
        <v>2310030110</v>
      </c>
      <c r="B1731">
        <v>80</v>
      </c>
      <c r="C1731" t="s">
        <v>1635</v>
      </c>
      <c r="D1731" t="s">
        <v>4426</v>
      </c>
      <c r="E1731" s="3">
        <v>500</v>
      </c>
      <c r="F1731" t="s">
        <v>7963</v>
      </c>
      <c r="G1731">
        <v>2430740001</v>
      </c>
      <c r="H1731" t="s">
        <v>1701</v>
      </c>
      <c r="I1731" t="s">
        <v>4426</v>
      </c>
      <c r="J1731" s="3">
        <v>7.5000000000000018</v>
      </c>
    </row>
    <row r="1732" spans="1:10" x14ac:dyDescent="0.25">
      <c r="A1732">
        <v>2310030110</v>
      </c>
      <c r="B1732">
        <v>90</v>
      </c>
      <c r="C1732" t="s">
        <v>1635</v>
      </c>
      <c r="D1732" t="s">
        <v>4426</v>
      </c>
      <c r="E1732" s="3">
        <v>500</v>
      </c>
      <c r="F1732" t="s">
        <v>7963</v>
      </c>
      <c r="G1732">
        <v>2430350007</v>
      </c>
      <c r="H1732" t="s">
        <v>7966</v>
      </c>
      <c r="I1732" t="s">
        <v>4426</v>
      </c>
      <c r="J1732" s="3">
        <v>3.0000000000000009</v>
      </c>
    </row>
    <row r="1733" spans="1:10" x14ac:dyDescent="0.25">
      <c r="A1733">
        <v>2310030110</v>
      </c>
      <c r="B1733">
        <v>100</v>
      </c>
      <c r="C1733" t="s">
        <v>1635</v>
      </c>
      <c r="D1733" t="s">
        <v>4426</v>
      </c>
      <c r="E1733" s="3">
        <v>500</v>
      </c>
      <c r="F1733" t="s">
        <v>7963</v>
      </c>
      <c r="G1733">
        <v>2430450001</v>
      </c>
      <c r="H1733" t="s">
        <v>1699</v>
      </c>
      <c r="I1733" t="s">
        <v>4426</v>
      </c>
      <c r="J1733" s="3">
        <v>5.0000000000000009</v>
      </c>
    </row>
    <row r="1734" spans="1:10" x14ac:dyDescent="0.25">
      <c r="A1734">
        <v>2310030110</v>
      </c>
      <c r="B1734">
        <v>110</v>
      </c>
      <c r="C1734" t="s">
        <v>1635</v>
      </c>
      <c r="D1734" t="s">
        <v>4426</v>
      </c>
      <c r="E1734" s="3">
        <v>500</v>
      </c>
      <c r="F1734" t="s">
        <v>7963</v>
      </c>
      <c r="G1734">
        <v>2430390002</v>
      </c>
      <c r="H1734" t="s">
        <v>6073</v>
      </c>
      <c r="I1734" t="s">
        <v>4426</v>
      </c>
      <c r="J1734" s="3">
        <v>5.0000000000000009</v>
      </c>
    </row>
    <row r="1735" spans="1:10" x14ac:dyDescent="0.25">
      <c r="A1735">
        <v>2310030110</v>
      </c>
      <c r="B1735">
        <v>120</v>
      </c>
      <c r="C1735" t="s">
        <v>1635</v>
      </c>
      <c r="D1735" t="s">
        <v>4426</v>
      </c>
      <c r="E1735" s="3">
        <v>500</v>
      </c>
      <c r="F1735" t="s">
        <v>7963</v>
      </c>
      <c r="G1735">
        <v>2310030273</v>
      </c>
      <c r="H1735" t="s">
        <v>349</v>
      </c>
      <c r="I1735" t="s">
        <v>4426</v>
      </c>
      <c r="J1735" s="3">
        <v>70.000000000000014</v>
      </c>
    </row>
    <row r="1736" spans="1:10" x14ac:dyDescent="0.25">
      <c r="A1736">
        <v>2310030110</v>
      </c>
      <c r="B1736">
        <v>130</v>
      </c>
      <c r="C1736" t="s">
        <v>1635</v>
      </c>
      <c r="D1736" t="s">
        <v>4426</v>
      </c>
      <c r="E1736" s="3">
        <v>500</v>
      </c>
      <c r="F1736" t="s">
        <v>7963</v>
      </c>
      <c r="G1736">
        <v>2410090083</v>
      </c>
      <c r="H1736" t="s">
        <v>5653</v>
      </c>
      <c r="I1736" t="s">
        <v>4426</v>
      </c>
      <c r="J1736" s="3">
        <v>37.500000000000007</v>
      </c>
    </row>
    <row r="1737" spans="1:10" x14ac:dyDescent="0.25">
      <c r="A1737">
        <v>2310030110</v>
      </c>
      <c r="B1737">
        <v>140</v>
      </c>
      <c r="C1737" t="s">
        <v>1635</v>
      </c>
      <c r="D1737" t="s">
        <v>4426</v>
      </c>
      <c r="E1737" s="3">
        <v>500</v>
      </c>
      <c r="F1737" t="s">
        <v>7963</v>
      </c>
      <c r="G1737">
        <v>2410090084</v>
      </c>
      <c r="H1737" t="s">
        <v>5654</v>
      </c>
      <c r="I1737" t="s">
        <v>4426</v>
      </c>
      <c r="J1737" s="3">
        <v>12.500000000000004</v>
      </c>
    </row>
    <row r="1738" spans="1:10" x14ac:dyDescent="0.25">
      <c r="A1738">
        <v>2310030110</v>
      </c>
      <c r="B1738">
        <v>150</v>
      </c>
      <c r="C1738" t="s">
        <v>1635</v>
      </c>
      <c r="D1738" t="s">
        <v>4426</v>
      </c>
      <c r="E1738" s="3">
        <v>500</v>
      </c>
      <c r="F1738" t="s">
        <v>7963</v>
      </c>
      <c r="G1738">
        <v>2410210003</v>
      </c>
      <c r="H1738" t="s">
        <v>1686</v>
      </c>
      <c r="I1738" t="s">
        <v>4426</v>
      </c>
      <c r="J1738" s="3">
        <v>5.0000000000000009</v>
      </c>
    </row>
    <row r="1739" spans="1:10" x14ac:dyDescent="0.25">
      <c r="A1739">
        <v>2310030110</v>
      </c>
      <c r="B1739">
        <v>160</v>
      </c>
      <c r="C1739" t="s">
        <v>1635</v>
      </c>
      <c r="D1739" t="s">
        <v>4426</v>
      </c>
      <c r="E1739" s="3">
        <v>500</v>
      </c>
      <c r="F1739" t="s">
        <v>7963</v>
      </c>
      <c r="G1739">
        <v>2430810004</v>
      </c>
      <c r="H1739" t="s">
        <v>1689</v>
      </c>
      <c r="I1739" t="s">
        <v>4426</v>
      </c>
      <c r="J1739" s="3">
        <v>3.0000000000000009</v>
      </c>
    </row>
    <row r="1740" spans="1:10" x14ac:dyDescent="0.25">
      <c r="A1740">
        <v>2310030130</v>
      </c>
      <c r="B1740">
        <v>10</v>
      </c>
      <c r="C1740" t="s">
        <v>485</v>
      </c>
      <c r="D1740" t="s">
        <v>4426</v>
      </c>
      <c r="E1740" s="3">
        <v>906</v>
      </c>
      <c r="F1740" t="s">
        <v>7963</v>
      </c>
      <c r="G1740">
        <v>2430850012</v>
      </c>
      <c r="H1740" t="s">
        <v>1669</v>
      </c>
      <c r="I1740" t="s">
        <v>4426</v>
      </c>
      <c r="J1740" s="3">
        <v>1.812000615384824</v>
      </c>
    </row>
    <row r="1741" spans="1:10" x14ac:dyDescent="0.25">
      <c r="A1741">
        <v>2310030130</v>
      </c>
      <c r="B1741">
        <v>20</v>
      </c>
      <c r="C1741" t="s">
        <v>485</v>
      </c>
      <c r="D1741" t="s">
        <v>4426</v>
      </c>
      <c r="E1741" s="3">
        <v>906</v>
      </c>
      <c r="F1741" t="s">
        <v>7963</v>
      </c>
      <c r="G1741">
        <v>2430850013</v>
      </c>
      <c r="H1741" t="s">
        <v>1683</v>
      </c>
      <c r="I1741" t="s">
        <v>4426</v>
      </c>
      <c r="J1741" s="3">
        <v>4.8784631952668338</v>
      </c>
    </row>
    <row r="1742" spans="1:10" x14ac:dyDescent="0.25">
      <c r="A1742">
        <v>2310030130</v>
      </c>
      <c r="B1742">
        <v>30</v>
      </c>
      <c r="C1742" t="s">
        <v>485</v>
      </c>
      <c r="D1742" t="s">
        <v>4426</v>
      </c>
      <c r="E1742" s="3">
        <v>906</v>
      </c>
      <c r="F1742" t="s">
        <v>7963</v>
      </c>
      <c r="G1742">
        <v>2410210019</v>
      </c>
      <c r="H1742" t="s">
        <v>1690</v>
      </c>
      <c r="I1742" t="s">
        <v>4426</v>
      </c>
      <c r="J1742" s="3">
        <v>4.8784631952668338</v>
      </c>
    </row>
    <row r="1743" spans="1:10" x14ac:dyDescent="0.25">
      <c r="A1743">
        <v>2310030130</v>
      </c>
      <c r="B1743">
        <v>40</v>
      </c>
      <c r="C1743" t="s">
        <v>485</v>
      </c>
      <c r="D1743" t="s">
        <v>4426</v>
      </c>
      <c r="E1743" s="3">
        <v>906</v>
      </c>
      <c r="F1743" t="s">
        <v>7963</v>
      </c>
      <c r="G1743">
        <v>2430880022</v>
      </c>
      <c r="H1743" t="s">
        <v>1673</v>
      </c>
      <c r="I1743" t="s">
        <v>4426</v>
      </c>
      <c r="J1743" s="3">
        <v>4.4600015146889147</v>
      </c>
    </row>
    <row r="1744" spans="1:10" x14ac:dyDescent="0.25">
      <c r="A1744">
        <v>2310030130</v>
      </c>
      <c r="B1744">
        <v>50</v>
      </c>
      <c r="C1744" t="s">
        <v>485</v>
      </c>
      <c r="D1744" t="s">
        <v>4426</v>
      </c>
      <c r="E1744" s="3">
        <v>906</v>
      </c>
      <c r="F1744" t="s">
        <v>7963</v>
      </c>
      <c r="G1744">
        <v>2430530010</v>
      </c>
      <c r="H1744" t="s">
        <v>1684</v>
      </c>
      <c r="I1744" t="s">
        <v>4426</v>
      </c>
      <c r="J1744" s="3">
        <v>209.07699408286427</v>
      </c>
    </row>
    <row r="1745" spans="1:10" x14ac:dyDescent="0.25">
      <c r="A1745">
        <v>2310030130</v>
      </c>
      <c r="B1745">
        <v>60</v>
      </c>
      <c r="C1745" t="s">
        <v>485</v>
      </c>
      <c r="D1745" t="s">
        <v>4426</v>
      </c>
      <c r="E1745" s="3">
        <v>906</v>
      </c>
      <c r="F1745" t="s">
        <v>7963</v>
      </c>
      <c r="G1745">
        <v>2430450001</v>
      </c>
      <c r="H1745" t="s">
        <v>1699</v>
      </c>
      <c r="I1745" t="s">
        <v>4426</v>
      </c>
      <c r="J1745" s="3">
        <v>15.33231289941005</v>
      </c>
    </row>
    <row r="1746" spans="1:10" x14ac:dyDescent="0.25">
      <c r="A1746">
        <v>2310030130</v>
      </c>
      <c r="B1746">
        <v>70</v>
      </c>
      <c r="C1746" t="s">
        <v>485</v>
      </c>
      <c r="D1746" t="s">
        <v>4426</v>
      </c>
      <c r="E1746" s="3">
        <v>906</v>
      </c>
      <c r="F1746" t="s">
        <v>7963</v>
      </c>
      <c r="G1746">
        <v>2430390013</v>
      </c>
      <c r="H1746" t="s">
        <v>1687</v>
      </c>
      <c r="I1746" t="s">
        <v>4426</v>
      </c>
      <c r="J1746" s="3">
        <v>10.035695715977486</v>
      </c>
    </row>
    <row r="1747" spans="1:10" x14ac:dyDescent="0.25">
      <c r="A1747">
        <v>2310030130</v>
      </c>
      <c r="B1747">
        <v>80</v>
      </c>
      <c r="C1747" t="s">
        <v>485</v>
      </c>
      <c r="D1747" t="s">
        <v>4426</v>
      </c>
      <c r="E1747" s="3">
        <v>906</v>
      </c>
      <c r="F1747" t="s">
        <v>7963</v>
      </c>
      <c r="G1747">
        <v>2310030273</v>
      </c>
      <c r="H1747" t="s">
        <v>349</v>
      </c>
      <c r="I1747" t="s">
        <v>4426</v>
      </c>
      <c r="J1747" s="3">
        <v>69.692331360954768</v>
      </c>
    </row>
    <row r="1748" spans="1:10" x14ac:dyDescent="0.25">
      <c r="A1748">
        <v>2310030130</v>
      </c>
      <c r="B1748">
        <v>90</v>
      </c>
      <c r="C1748" t="s">
        <v>485</v>
      </c>
      <c r="D1748" t="s">
        <v>4426</v>
      </c>
      <c r="E1748" s="3">
        <v>906</v>
      </c>
      <c r="F1748" t="s">
        <v>7963</v>
      </c>
      <c r="G1748">
        <v>2410090291</v>
      </c>
      <c r="H1748" t="s">
        <v>1838</v>
      </c>
      <c r="I1748" t="s">
        <v>4426</v>
      </c>
      <c r="J1748" s="3">
        <v>14.6353895858005</v>
      </c>
    </row>
    <row r="1749" spans="1:10" x14ac:dyDescent="0.25">
      <c r="A1749">
        <v>2310030130</v>
      </c>
      <c r="B1749">
        <v>100</v>
      </c>
      <c r="C1749" t="s">
        <v>485</v>
      </c>
      <c r="D1749" t="s">
        <v>4426</v>
      </c>
      <c r="E1749" s="3">
        <v>906</v>
      </c>
      <c r="F1749" t="s">
        <v>7963</v>
      </c>
      <c r="G1749">
        <v>2410090292</v>
      </c>
      <c r="H1749" t="s">
        <v>1839</v>
      </c>
      <c r="I1749" t="s">
        <v>4426</v>
      </c>
      <c r="J1749" s="3">
        <v>1.812000615384824</v>
      </c>
    </row>
    <row r="1750" spans="1:10" x14ac:dyDescent="0.25">
      <c r="A1750">
        <v>2310030130</v>
      </c>
      <c r="B1750">
        <v>110</v>
      </c>
      <c r="C1750" t="s">
        <v>485</v>
      </c>
      <c r="D1750" t="s">
        <v>4426</v>
      </c>
      <c r="E1750" s="3">
        <v>906</v>
      </c>
      <c r="F1750" t="s">
        <v>7963</v>
      </c>
      <c r="G1750">
        <v>2430810004</v>
      </c>
      <c r="H1750" t="s">
        <v>1689</v>
      </c>
      <c r="I1750" t="s">
        <v>4426</v>
      </c>
      <c r="J1750" s="3">
        <v>2.0907699408286433</v>
      </c>
    </row>
    <row r="1751" spans="1:10" x14ac:dyDescent="0.25">
      <c r="A1751">
        <v>2310030131</v>
      </c>
      <c r="B1751">
        <v>10</v>
      </c>
      <c r="C1751" t="s">
        <v>121</v>
      </c>
      <c r="D1751" t="s">
        <v>4426</v>
      </c>
      <c r="E1751" s="3">
        <v>906</v>
      </c>
      <c r="F1751" t="s">
        <v>7963</v>
      </c>
      <c r="G1751">
        <v>2410220004</v>
      </c>
      <c r="H1751" t="s">
        <v>1681</v>
      </c>
      <c r="I1751" t="s">
        <v>4426</v>
      </c>
      <c r="J1751" s="3">
        <v>0.27876920710059377</v>
      </c>
    </row>
    <row r="1752" spans="1:10" x14ac:dyDescent="0.25">
      <c r="A1752">
        <v>2310030131</v>
      </c>
      <c r="B1752">
        <v>20</v>
      </c>
      <c r="C1752" t="s">
        <v>121</v>
      </c>
      <c r="D1752" t="s">
        <v>4426</v>
      </c>
      <c r="E1752" s="3">
        <v>906</v>
      </c>
      <c r="F1752" t="s">
        <v>7963</v>
      </c>
      <c r="G1752">
        <v>2430850012</v>
      </c>
      <c r="H1752" t="s">
        <v>1669</v>
      </c>
      <c r="I1752" t="s">
        <v>4426</v>
      </c>
      <c r="J1752" s="3">
        <v>1.3938460355029689</v>
      </c>
    </row>
    <row r="1753" spans="1:10" x14ac:dyDescent="0.25">
      <c r="A1753">
        <v>2310030131</v>
      </c>
      <c r="B1753">
        <v>30</v>
      </c>
      <c r="C1753" t="s">
        <v>121</v>
      </c>
      <c r="D1753" t="s">
        <v>4426</v>
      </c>
      <c r="E1753" s="3">
        <v>906</v>
      </c>
      <c r="F1753" t="s">
        <v>7963</v>
      </c>
      <c r="G1753">
        <v>2430850013</v>
      </c>
      <c r="H1753" t="s">
        <v>1683</v>
      </c>
      <c r="I1753" t="s">
        <v>4426</v>
      </c>
      <c r="J1753" s="3">
        <v>2.7876920710059379</v>
      </c>
    </row>
    <row r="1754" spans="1:10" x14ac:dyDescent="0.25">
      <c r="A1754">
        <v>2310030131</v>
      </c>
      <c r="B1754">
        <v>40</v>
      </c>
      <c r="C1754" t="s">
        <v>121</v>
      </c>
      <c r="D1754" t="s">
        <v>4426</v>
      </c>
      <c r="E1754" s="3">
        <v>906</v>
      </c>
      <c r="F1754" t="s">
        <v>7963</v>
      </c>
      <c r="G1754">
        <v>2410210019</v>
      </c>
      <c r="H1754" t="s">
        <v>1690</v>
      </c>
      <c r="I1754" t="s">
        <v>4426</v>
      </c>
      <c r="J1754" s="3">
        <v>3.3452304852071255</v>
      </c>
    </row>
    <row r="1755" spans="1:10" x14ac:dyDescent="0.25">
      <c r="A1755">
        <v>2310030131</v>
      </c>
      <c r="B1755">
        <v>50</v>
      </c>
      <c r="C1755" t="s">
        <v>121</v>
      </c>
      <c r="D1755" t="s">
        <v>4426</v>
      </c>
      <c r="E1755" s="3">
        <v>906</v>
      </c>
      <c r="F1755" t="s">
        <v>7963</v>
      </c>
      <c r="G1755">
        <v>2430880022</v>
      </c>
      <c r="H1755" t="s">
        <v>1673</v>
      </c>
      <c r="I1755" t="s">
        <v>4426</v>
      </c>
      <c r="J1755" s="3">
        <v>4.3209996331295937</v>
      </c>
    </row>
    <row r="1756" spans="1:10" x14ac:dyDescent="0.25">
      <c r="A1756">
        <v>2310030131</v>
      </c>
      <c r="B1756">
        <v>60</v>
      </c>
      <c r="C1756" t="s">
        <v>121</v>
      </c>
      <c r="D1756" t="s">
        <v>4426</v>
      </c>
      <c r="E1756" s="3">
        <v>906</v>
      </c>
      <c r="F1756" t="s">
        <v>7963</v>
      </c>
      <c r="G1756">
        <v>2430530010</v>
      </c>
      <c r="H1756" t="s">
        <v>1684</v>
      </c>
      <c r="I1756" t="s">
        <v>4426</v>
      </c>
      <c r="J1756" s="3">
        <v>308.0399738461561</v>
      </c>
    </row>
    <row r="1757" spans="1:10" x14ac:dyDescent="0.25">
      <c r="A1757">
        <v>2310030131</v>
      </c>
      <c r="B1757">
        <v>70</v>
      </c>
      <c r="C1757" t="s">
        <v>121</v>
      </c>
      <c r="D1757" t="s">
        <v>4426</v>
      </c>
      <c r="E1757" s="3">
        <v>906</v>
      </c>
      <c r="F1757" t="s">
        <v>7963</v>
      </c>
      <c r="G1757">
        <v>2430620001</v>
      </c>
      <c r="H1757" t="s">
        <v>1697</v>
      </c>
      <c r="I1757" t="s">
        <v>4426</v>
      </c>
      <c r="J1757" s="3">
        <v>10.453845266272264</v>
      </c>
    </row>
    <row r="1758" spans="1:10" x14ac:dyDescent="0.25">
      <c r="A1758">
        <v>2310030131</v>
      </c>
      <c r="B1758">
        <v>80</v>
      </c>
      <c r="C1758" t="s">
        <v>121</v>
      </c>
      <c r="D1758" t="s">
        <v>4426</v>
      </c>
      <c r="E1758" s="3">
        <v>906</v>
      </c>
      <c r="F1758" t="s">
        <v>7963</v>
      </c>
      <c r="G1758">
        <v>2310030240</v>
      </c>
      <c r="H1758" t="s">
        <v>577</v>
      </c>
      <c r="I1758" t="s">
        <v>4426</v>
      </c>
      <c r="J1758" s="3">
        <v>1.3938460355029689</v>
      </c>
    </row>
    <row r="1759" spans="1:10" x14ac:dyDescent="0.25">
      <c r="A1759">
        <v>2310030131</v>
      </c>
      <c r="B1759">
        <v>90</v>
      </c>
      <c r="C1759" t="s">
        <v>121</v>
      </c>
      <c r="D1759" t="s">
        <v>4426</v>
      </c>
      <c r="E1759" s="3">
        <v>906</v>
      </c>
      <c r="F1759" t="s">
        <v>7963</v>
      </c>
      <c r="G1759">
        <v>2430350001</v>
      </c>
      <c r="H1759" t="s">
        <v>7964</v>
      </c>
      <c r="I1759" t="s">
        <v>4426</v>
      </c>
      <c r="J1759" s="3">
        <v>4.5996919171597961</v>
      </c>
    </row>
    <row r="1760" spans="1:10" x14ac:dyDescent="0.25">
      <c r="A1760">
        <v>2310030131</v>
      </c>
      <c r="B1760">
        <v>100</v>
      </c>
      <c r="C1760" t="s">
        <v>121</v>
      </c>
      <c r="D1760" t="s">
        <v>4426</v>
      </c>
      <c r="E1760" s="3">
        <v>906</v>
      </c>
      <c r="F1760" t="s">
        <v>7963</v>
      </c>
      <c r="G1760">
        <v>2430450001</v>
      </c>
      <c r="H1760" t="s">
        <v>1699</v>
      </c>
      <c r="I1760" t="s">
        <v>4426</v>
      </c>
      <c r="J1760" s="3">
        <v>11.429537491124343</v>
      </c>
    </row>
    <row r="1761" spans="1:10" x14ac:dyDescent="0.25">
      <c r="A1761">
        <v>2310030131</v>
      </c>
      <c r="B1761">
        <v>110</v>
      </c>
      <c r="C1761" t="s">
        <v>121</v>
      </c>
      <c r="D1761" t="s">
        <v>4426</v>
      </c>
      <c r="E1761" s="3">
        <v>906</v>
      </c>
      <c r="F1761" t="s">
        <v>7963</v>
      </c>
      <c r="G1761">
        <v>2430390013</v>
      </c>
      <c r="H1761" t="s">
        <v>1687</v>
      </c>
      <c r="I1761" t="s">
        <v>4426</v>
      </c>
      <c r="J1761" s="3">
        <v>7.7358454970414776</v>
      </c>
    </row>
    <row r="1762" spans="1:10" x14ac:dyDescent="0.25">
      <c r="A1762">
        <v>2310030131</v>
      </c>
      <c r="B1762">
        <v>120</v>
      </c>
      <c r="C1762" t="s">
        <v>121</v>
      </c>
      <c r="D1762" t="s">
        <v>4426</v>
      </c>
      <c r="E1762" s="3">
        <v>906</v>
      </c>
      <c r="F1762" t="s">
        <v>7963</v>
      </c>
      <c r="G1762">
        <v>2310030273</v>
      </c>
      <c r="H1762" t="s">
        <v>349</v>
      </c>
      <c r="I1762" t="s">
        <v>4426</v>
      </c>
      <c r="J1762" s="3">
        <v>27.876920710059377</v>
      </c>
    </row>
    <row r="1763" spans="1:10" x14ac:dyDescent="0.25">
      <c r="A1763">
        <v>2310030131</v>
      </c>
      <c r="B1763">
        <v>130</v>
      </c>
      <c r="C1763" t="s">
        <v>121</v>
      </c>
      <c r="D1763" t="s">
        <v>4426</v>
      </c>
      <c r="E1763" s="3">
        <v>906</v>
      </c>
      <c r="F1763" t="s">
        <v>7963</v>
      </c>
      <c r="G1763">
        <v>2410210003</v>
      </c>
      <c r="H1763" t="s">
        <v>1686</v>
      </c>
      <c r="I1763" t="s">
        <v>4426</v>
      </c>
      <c r="J1763" s="3">
        <v>11.150768284023751</v>
      </c>
    </row>
    <row r="1764" spans="1:10" x14ac:dyDescent="0.25">
      <c r="A1764">
        <v>2310030131</v>
      </c>
      <c r="B1764">
        <v>140</v>
      </c>
      <c r="C1764" t="s">
        <v>121</v>
      </c>
      <c r="D1764" t="s">
        <v>4426</v>
      </c>
      <c r="E1764" s="3">
        <v>906</v>
      </c>
      <c r="F1764" t="s">
        <v>7963</v>
      </c>
      <c r="G1764">
        <v>2430810004</v>
      </c>
      <c r="H1764" t="s">
        <v>1689</v>
      </c>
      <c r="I1764" t="s">
        <v>4426</v>
      </c>
      <c r="J1764" s="3">
        <v>2.3695382603550472</v>
      </c>
    </row>
    <row r="1765" spans="1:10" x14ac:dyDescent="0.25">
      <c r="A1765">
        <v>2310030131</v>
      </c>
      <c r="B1765">
        <v>150</v>
      </c>
      <c r="C1765" t="s">
        <v>121</v>
      </c>
      <c r="D1765" t="s">
        <v>4426</v>
      </c>
      <c r="E1765" s="3">
        <v>906</v>
      </c>
      <c r="F1765" t="s">
        <v>7963</v>
      </c>
      <c r="G1765">
        <v>2430870004</v>
      </c>
      <c r="H1765" t="s">
        <v>1682</v>
      </c>
      <c r="I1765" t="s">
        <v>4426</v>
      </c>
      <c r="J1765" s="3">
        <v>0.55753841420118755</v>
      </c>
    </row>
    <row r="1766" spans="1:10" x14ac:dyDescent="0.25">
      <c r="A1766">
        <v>2310030132</v>
      </c>
      <c r="B1766">
        <v>10</v>
      </c>
      <c r="C1766" t="s">
        <v>486</v>
      </c>
      <c r="D1766" t="s">
        <v>4426</v>
      </c>
      <c r="E1766" s="3">
        <v>906</v>
      </c>
      <c r="F1766" t="s">
        <v>7963</v>
      </c>
      <c r="G1766">
        <v>2410220004</v>
      </c>
      <c r="H1766" t="s">
        <v>1681</v>
      </c>
      <c r="I1766" t="s">
        <v>4426</v>
      </c>
      <c r="J1766" s="3">
        <v>0.27876920710059366</v>
      </c>
    </row>
    <row r="1767" spans="1:10" x14ac:dyDescent="0.25">
      <c r="A1767">
        <v>2310030132</v>
      </c>
      <c r="B1767">
        <v>20</v>
      </c>
      <c r="C1767" t="s">
        <v>486</v>
      </c>
      <c r="D1767" t="s">
        <v>4426</v>
      </c>
      <c r="E1767" s="3">
        <v>906</v>
      </c>
      <c r="F1767" t="s">
        <v>7963</v>
      </c>
      <c r="G1767">
        <v>2430850012</v>
      </c>
      <c r="H1767" t="s">
        <v>1669</v>
      </c>
      <c r="I1767" t="s">
        <v>4426</v>
      </c>
      <c r="J1767" s="3">
        <v>1.3938460355029683</v>
      </c>
    </row>
    <row r="1768" spans="1:10" x14ac:dyDescent="0.25">
      <c r="A1768">
        <v>2310030132</v>
      </c>
      <c r="B1768">
        <v>30</v>
      </c>
      <c r="C1768" t="s">
        <v>486</v>
      </c>
      <c r="D1768" t="s">
        <v>4426</v>
      </c>
      <c r="E1768" s="3">
        <v>906</v>
      </c>
      <c r="F1768" t="s">
        <v>7963</v>
      </c>
      <c r="G1768">
        <v>2430850013</v>
      </c>
      <c r="H1768" t="s">
        <v>1683</v>
      </c>
      <c r="I1768" t="s">
        <v>4426</v>
      </c>
      <c r="J1768" s="3">
        <v>2.9270766745562335</v>
      </c>
    </row>
    <row r="1769" spans="1:10" x14ac:dyDescent="0.25">
      <c r="A1769">
        <v>2310030132</v>
      </c>
      <c r="B1769">
        <v>40</v>
      </c>
      <c r="C1769" t="s">
        <v>486</v>
      </c>
      <c r="D1769" t="s">
        <v>4426</v>
      </c>
      <c r="E1769" s="3">
        <v>906</v>
      </c>
      <c r="F1769" t="s">
        <v>7963</v>
      </c>
      <c r="G1769">
        <v>2410210019</v>
      </c>
      <c r="H1769" t="s">
        <v>1690</v>
      </c>
      <c r="I1769" t="s">
        <v>4426</v>
      </c>
      <c r="J1769" s="3">
        <v>3.3452304852071242</v>
      </c>
    </row>
    <row r="1770" spans="1:10" x14ac:dyDescent="0.25">
      <c r="A1770">
        <v>2310030132</v>
      </c>
      <c r="B1770">
        <v>50</v>
      </c>
      <c r="C1770" t="s">
        <v>486</v>
      </c>
      <c r="D1770" t="s">
        <v>4426</v>
      </c>
      <c r="E1770" s="3">
        <v>906</v>
      </c>
      <c r="F1770" t="s">
        <v>7963</v>
      </c>
      <c r="G1770">
        <v>2430880022</v>
      </c>
      <c r="H1770" t="s">
        <v>1673</v>
      </c>
      <c r="I1770" t="s">
        <v>4426</v>
      </c>
      <c r="J1770" s="3">
        <v>4.3209996331295919</v>
      </c>
    </row>
    <row r="1771" spans="1:10" x14ac:dyDescent="0.25">
      <c r="A1771">
        <v>2310030132</v>
      </c>
      <c r="B1771">
        <v>60</v>
      </c>
      <c r="C1771" t="s">
        <v>486</v>
      </c>
      <c r="D1771" t="s">
        <v>4426</v>
      </c>
      <c r="E1771" s="3">
        <v>906</v>
      </c>
      <c r="F1771" t="s">
        <v>7963</v>
      </c>
      <c r="G1771">
        <v>2430530010</v>
      </c>
      <c r="H1771" t="s">
        <v>1684</v>
      </c>
      <c r="I1771" t="s">
        <v>4426</v>
      </c>
      <c r="J1771" s="3">
        <v>289.91997538461743</v>
      </c>
    </row>
    <row r="1772" spans="1:10" x14ac:dyDescent="0.25">
      <c r="A1772">
        <v>2310030132</v>
      </c>
      <c r="B1772">
        <v>70</v>
      </c>
      <c r="C1772" t="s">
        <v>486</v>
      </c>
      <c r="D1772" t="s">
        <v>4426</v>
      </c>
      <c r="E1772" s="3">
        <v>906</v>
      </c>
      <c r="F1772" t="s">
        <v>7963</v>
      </c>
      <c r="G1772">
        <v>2430760003</v>
      </c>
      <c r="H1772" t="s">
        <v>1715</v>
      </c>
      <c r="I1772" t="s">
        <v>4426</v>
      </c>
      <c r="J1772" s="3">
        <v>8.4745838958580482</v>
      </c>
    </row>
    <row r="1773" spans="1:10" x14ac:dyDescent="0.25">
      <c r="A1773">
        <v>2310030132</v>
      </c>
      <c r="B1773">
        <v>80</v>
      </c>
      <c r="C1773" t="s">
        <v>486</v>
      </c>
      <c r="D1773" t="s">
        <v>4426</v>
      </c>
      <c r="E1773" s="3">
        <v>906</v>
      </c>
      <c r="F1773" t="s">
        <v>7963</v>
      </c>
      <c r="G1773">
        <v>2430350001</v>
      </c>
      <c r="H1773" t="s">
        <v>7964</v>
      </c>
      <c r="I1773" t="s">
        <v>4426</v>
      </c>
      <c r="J1773" s="3">
        <v>4.1815381065089046</v>
      </c>
    </row>
    <row r="1774" spans="1:10" x14ac:dyDescent="0.25">
      <c r="A1774">
        <v>2310030132</v>
      </c>
      <c r="B1774">
        <v>90</v>
      </c>
      <c r="C1774" t="s">
        <v>486</v>
      </c>
      <c r="D1774" t="s">
        <v>4426</v>
      </c>
      <c r="E1774" s="3">
        <v>906</v>
      </c>
      <c r="F1774" t="s">
        <v>7963</v>
      </c>
      <c r="G1774">
        <v>2430450001</v>
      </c>
      <c r="H1774" t="s">
        <v>1699</v>
      </c>
      <c r="I1774" t="s">
        <v>4426</v>
      </c>
      <c r="J1774" s="3">
        <v>11.150768284023746</v>
      </c>
    </row>
    <row r="1775" spans="1:10" x14ac:dyDescent="0.25">
      <c r="A1775">
        <v>2310030132</v>
      </c>
      <c r="B1775">
        <v>100</v>
      </c>
      <c r="C1775" t="s">
        <v>486</v>
      </c>
      <c r="D1775" t="s">
        <v>4426</v>
      </c>
      <c r="E1775" s="3">
        <v>906</v>
      </c>
      <c r="F1775" t="s">
        <v>7963</v>
      </c>
      <c r="G1775">
        <v>2430390013</v>
      </c>
      <c r="H1775" t="s">
        <v>1687</v>
      </c>
      <c r="I1775" t="s">
        <v>4426</v>
      </c>
      <c r="J1775" s="3">
        <v>7.5267685917160287</v>
      </c>
    </row>
    <row r="1776" spans="1:10" x14ac:dyDescent="0.25">
      <c r="A1776">
        <v>2310030132</v>
      </c>
      <c r="B1776">
        <v>110</v>
      </c>
      <c r="C1776" t="s">
        <v>486</v>
      </c>
      <c r="D1776" t="s">
        <v>4426</v>
      </c>
      <c r="E1776" s="3">
        <v>906</v>
      </c>
      <c r="F1776" t="s">
        <v>7963</v>
      </c>
      <c r="G1776">
        <v>2310030273</v>
      </c>
      <c r="H1776" t="s">
        <v>349</v>
      </c>
      <c r="I1776" t="s">
        <v>4426</v>
      </c>
      <c r="J1776" s="3">
        <v>27.876920710059366</v>
      </c>
    </row>
    <row r="1777" spans="1:10" x14ac:dyDescent="0.25">
      <c r="A1777">
        <v>2310030132</v>
      </c>
      <c r="B1777">
        <v>120</v>
      </c>
      <c r="C1777" t="s">
        <v>486</v>
      </c>
      <c r="D1777" t="s">
        <v>4426</v>
      </c>
      <c r="E1777" s="3">
        <v>906</v>
      </c>
      <c r="F1777" t="s">
        <v>7963</v>
      </c>
      <c r="G1777">
        <v>2410210003</v>
      </c>
      <c r="H1777" t="s">
        <v>1686</v>
      </c>
      <c r="I1777" t="s">
        <v>4426</v>
      </c>
      <c r="J1777" s="3">
        <v>11.150768284023746</v>
      </c>
    </row>
    <row r="1778" spans="1:10" x14ac:dyDescent="0.25">
      <c r="A1778">
        <v>2310030132</v>
      </c>
      <c r="B1778">
        <v>130</v>
      </c>
      <c r="C1778" t="s">
        <v>486</v>
      </c>
      <c r="D1778" t="s">
        <v>4426</v>
      </c>
      <c r="E1778" s="3">
        <v>906</v>
      </c>
      <c r="F1778" t="s">
        <v>7963</v>
      </c>
      <c r="G1778">
        <v>2430810004</v>
      </c>
      <c r="H1778" t="s">
        <v>1689</v>
      </c>
      <c r="I1778" t="s">
        <v>4426</v>
      </c>
      <c r="J1778" s="3">
        <v>1.3938460355029683</v>
      </c>
    </row>
    <row r="1779" spans="1:10" x14ac:dyDescent="0.25">
      <c r="A1779">
        <v>2310030132</v>
      </c>
      <c r="B1779">
        <v>140</v>
      </c>
      <c r="C1779" t="s">
        <v>486</v>
      </c>
      <c r="D1779" t="s">
        <v>4426</v>
      </c>
      <c r="E1779" s="3">
        <v>906</v>
      </c>
      <c r="F1779" t="s">
        <v>7963</v>
      </c>
      <c r="G1779">
        <v>2430870004</v>
      </c>
      <c r="H1779" t="s">
        <v>1682</v>
      </c>
      <c r="I1779" t="s">
        <v>4426</v>
      </c>
      <c r="J1779" s="3">
        <v>0.27876920710059366</v>
      </c>
    </row>
    <row r="1780" spans="1:10" x14ac:dyDescent="0.25">
      <c r="A1780">
        <v>2310030149</v>
      </c>
      <c r="B1780">
        <v>10</v>
      </c>
      <c r="C1780" t="s">
        <v>1636</v>
      </c>
      <c r="D1780" t="s">
        <v>4426</v>
      </c>
      <c r="E1780" s="3">
        <v>500</v>
      </c>
      <c r="F1780" t="s">
        <v>7963</v>
      </c>
      <c r="G1780">
        <v>2410220004</v>
      </c>
      <c r="H1780" t="s">
        <v>1681</v>
      </c>
      <c r="I1780" t="s">
        <v>4426</v>
      </c>
      <c r="J1780" s="3">
        <v>0.10000000000000003</v>
      </c>
    </row>
    <row r="1781" spans="1:10" x14ac:dyDescent="0.25">
      <c r="A1781">
        <v>2310030149</v>
      </c>
      <c r="B1781">
        <v>20</v>
      </c>
      <c r="C1781" t="s">
        <v>1636</v>
      </c>
      <c r="D1781" t="s">
        <v>4426</v>
      </c>
      <c r="E1781" s="3">
        <v>500</v>
      </c>
      <c r="F1781" t="s">
        <v>7963</v>
      </c>
      <c r="G1781">
        <v>2430850012</v>
      </c>
      <c r="H1781" t="s">
        <v>1669</v>
      </c>
      <c r="I1781" t="s">
        <v>4426</v>
      </c>
      <c r="J1781" s="3">
        <v>0.25000000000000006</v>
      </c>
    </row>
    <row r="1782" spans="1:10" x14ac:dyDescent="0.25">
      <c r="A1782">
        <v>2310030149</v>
      </c>
      <c r="B1782">
        <v>30</v>
      </c>
      <c r="C1782" t="s">
        <v>1636</v>
      </c>
      <c r="D1782" t="s">
        <v>4426</v>
      </c>
      <c r="E1782" s="3">
        <v>500</v>
      </c>
      <c r="F1782" t="s">
        <v>7963</v>
      </c>
      <c r="G1782">
        <v>2430850013</v>
      </c>
      <c r="H1782" t="s">
        <v>1683</v>
      </c>
      <c r="I1782" t="s">
        <v>4426</v>
      </c>
      <c r="J1782" s="3">
        <v>0.25000000000000006</v>
      </c>
    </row>
    <row r="1783" spans="1:10" x14ac:dyDescent="0.25">
      <c r="A1783">
        <v>2310030149</v>
      </c>
      <c r="B1783">
        <v>40</v>
      </c>
      <c r="C1783" t="s">
        <v>1636</v>
      </c>
      <c r="D1783" t="s">
        <v>4426</v>
      </c>
      <c r="E1783" s="3">
        <v>500</v>
      </c>
      <c r="F1783" t="s">
        <v>7963</v>
      </c>
      <c r="G1783">
        <v>2430850011</v>
      </c>
      <c r="H1783" t="s">
        <v>1900</v>
      </c>
      <c r="I1783" t="s">
        <v>4426</v>
      </c>
      <c r="J1783" s="3">
        <v>3.0000000000000009</v>
      </c>
    </row>
    <row r="1784" spans="1:10" x14ac:dyDescent="0.25">
      <c r="A1784">
        <v>2310030149</v>
      </c>
      <c r="B1784">
        <v>50</v>
      </c>
      <c r="C1784" t="s">
        <v>1636</v>
      </c>
      <c r="D1784" t="s">
        <v>4426</v>
      </c>
      <c r="E1784" s="3">
        <v>500</v>
      </c>
      <c r="F1784" t="s">
        <v>7963</v>
      </c>
      <c r="G1784">
        <v>2430880022</v>
      </c>
      <c r="H1784" t="s">
        <v>1673</v>
      </c>
      <c r="I1784" t="s">
        <v>4426</v>
      </c>
      <c r="J1784" s="3">
        <v>2.600000000000001</v>
      </c>
    </row>
    <row r="1785" spans="1:10" x14ac:dyDescent="0.25">
      <c r="A1785">
        <v>2310030149</v>
      </c>
      <c r="B1785">
        <v>60</v>
      </c>
      <c r="C1785" t="s">
        <v>1636</v>
      </c>
      <c r="D1785" t="s">
        <v>4426</v>
      </c>
      <c r="E1785" s="3">
        <v>500</v>
      </c>
      <c r="F1785" t="s">
        <v>7963</v>
      </c>
      <c r="G1785">
        <v>2430550001</v>
      </c>
      <c r="H1785" t="s">
        <v>7965</v>
      </c>
      <c r="I1785" t="s">
        <v>4426</v>
      </c>
      <c r="J1785" s="3">
        <v>30.000000000000007</v>
      </c>
    </row>
    <row r="1786" spans="1:10" x14ac:dyDescent="0.25">
      <c r="A1786">
        <v>2310030149</v>
      </c>
      <c r="B1786">
        <v>70</v>
      </c>
      <c r="C1786" t="s">
        <v>1636</v>
      </c>
      <c r="D1786" t="s">
        <v>4426</v>
      </c>
      <c r="E1786" s="3">
        <v>500</v>
      </c>
      <c r="F1786" t="s">
        <v>7963</v>
      </c>
      <c r="G1786">
        <v>2430880022</v>
      </c>
      <c r="H1786" t="s">
        <v>1673</v>
      </c>
      <c r="I1786" t="s">
        <v>4426</v>
      </c>
      <c r="J1786" s="3">
        <v>0.50000000000000011</v>
      </c>
    </row>
    <row r="1787" spans="1:10" x14ac:dyDescent="0.25">
      <c r="A1787">
        <v>2310030149</v>
      </c>
      <c r="B1787">
        <v>80</v>
      </c>
      <c r="C1787" t="s">
        <v>1636</v>
      </c>
      <c r="D1787" t="s">
        <v>4426</v>
      </c>
      <c r="E1787" s="3">
        <v>500</v>
      </c>
      <c r="F1787" t="s">
        <v>7963</v>
      </c>
      <c r="G1787">
        <v>2430680003</v>
      </c>
      <c r="H1787" t="s">
        <v>1700</v>
      </c>
      <c r="I1787" t="s">
        <v>4426</v>
      </c>
      <c r="J1787" s="3">
        <v>0.30000000000000004</v>
      </c>
    </row>
    <row r="1788" spans="1:10" x14ac:dyDescent="0.25">
      <c r="A1788">
        <v>2310030149</v>
      </c>
      <c r="B1788">
        <v>90</v>
      </c>
      <c r="C1788" t="s">
        <v>1636</v>
      </c>
      <c r="D1788" t="s">
        <v>4426</v>
      </c>
      <c r="E1788" s="3">
        <v>500</v>
      </c>
      <c r="F1788" t="s">
        <v>7963</v>
      </c>
      <c r="G1788">
        <v>2430350007</v>
      </c>
      <c r="H1788" t="s">
        <v>7966</v>
      </c>
      <c r="I1788" t="s">
        <v>4426</v>
      </c>
      <c r="J1788" s="3">
        <v>3.0000000000000009</v>
      </c>
    </row>
    <row r="1789" spans="1:10" x14ac:dyDescent="0.25">
      <c r="A1789">
        <v>2310030149</v>
      </c>
      <c r="B1789">
        <v>100</v>
      </c>
      <c r="C1789" t="s">
        <v>1636</v>
      </c>
      <c r="D1789" t="s">
        <v>4426</v>
      </c>
      <c r="E1789" s="3">
        <v>500</v>
      </c>
      <c r="F1789" t="s">
        <v>7963</v>
      </c>
      <c r="G1789">
        <v>2430450001</v>
      </c>
      <c r="H1789" t="s">
        <v>1699</v>
      </c>
      <c r="I1789" t="s">
        <v>4426</v>
      </c>
      <c r="J1789" s="3">
        <v>5.0000000000000009</v>
      </c>
    </row>
    <row r="1790" spans="1:10" x14ac:dyDescent="0.25">
      <c r="A1790">
        <v>2310030149</v>
      </c>
      <c r="B1790">
        <v>110</v>
      </c>
      <c r="C1790" t="s">
        <v>1636</v>
      </c>
      <c r="D1790" t="s">
        <v>4426</v>
      </c>
      <c r="E1790" s="3">
        <v>500</v>
      </c>
      <c r="F1790" t="s">
        <v>7963</v>
      </c>
      <c r="G1790">
        <v>2430390002</v>
      </c>
      <c r="H1790" t="s">
        <v>6073</v>
      </c>
      <c r="I1790" t="s">
        <v>4426</v>
      </c>
      <c r="J1790" s="3">
        <v>5.0000000000000009</v>
      </c>
    </row>
    <row r="1791" spans="1:10" x14ac:dyDescent="0.25">
      <c r="A1791">
        <v>2310030149</v>
      </c>
      <c r="B1791">
        <v>120</v>
      </c>
      <c r="C1791" t="s">
        <v>1636</v>
      </c>
      <c r="D1791" t="s">
        <v>4426</v>
      </c>
      <c r="E1791" s="3">
        <v>500</v>
      </c>
      <c r="F1791" t="s">
        <v>7963</v>
      </c>
      <c r="G1791">
        <v>2310030273</v>
      </c>
      <c r="H1791" t="s">
        <v>349</v>
      </c>
      <c r="I1791" t="s">
        <v>4426</v>
      </c>
      <c r="J1791" s="3">
        <v>70.000000000000014</v>
      </c>
    </row>
    <row r="1792" spans="1:10" x14ac:dyDescent="0.25">
      <c r="A1792">
        <v>2310030149</v>
      </c>
      <c r="B1792">
        <v>130</v>
      </c>
      <c r="C1792" t="s">
        <v>1636</v>
      </c>
      <c r="D1792" t="s">
        <v>4426</v>
      </c>
      <c r="E1792" s="3">
        <v>500</v>
      </c>
      <c r="F1792" t="s">
        <v>7963</v>
      </c>
      <c r="G1792">
        <v>2410090083</v>
      </c>
      <c r="H1792" t="s">
        <v>5653</v>
      </c>
      <c r="I1792" t="s">
        <v>4426</v>
      </c>
      <c r="J1792" s="3">
        <v>50.000000000000014</v>
      </c>
    </row>
    <row r="1793" spans="1:10" x14ac:dyDescent="0.25">
      <c r="A1793">
        <v>2310030149</v>
      </c>
      <c r="B1793">
        <v>140</v>
      </c>
      <c r="C1793" t="s">
        <v>1636</v>
      </c>
      <c r="D1793" t="s">
        <v>4426</v>
      </c>
      <c r="E1793" s="3">
        <v>500</v>
      </c>
      <c r="F1793" t="s">
        <v>7963</v>
      </c>
      <c r="G1793">
        <v>2410210003</v>
      </c>
      <c r="H1793" t="s">
        <v>1686</v>
      </c>
      <c r="I1793" t="s">
        <v>4426</v>
      </c>
      <c r="J1793" s="3">
        <v>5.0000000000000009</v>
      </c>
    </row>
    <row r="1794" spans="1:10" x14ac:dyDescent="0.25">
      <c r="A1794">
        <v>2310030149</v>
      </c>
      <c r="B1794">
        <v>150</v>
      </c>
      <c r="C1794" t="s">
        <v>1636</v>
      </c>
      <c r="D1794" t="s">
        <v>4426</v>
      </c>
      <c r="E1794" s="3">
        <v>500</v>
      </c>
      <c r="F1794" t="s">
        <v>7963</v>
      </c>
      <c r="G1794">
        <v>2430810004</v>
      </c>
      <c r="H1794" t="s">
        <v>1689</v>
      </c>
      <c r="I1794" t="s">
        <v>4426</v>
      </c>
      <c r="J1794" s="3">
        <v>3.0000000000000009</v>
      </c>
    </row>
    <row r="1795" spans="1:10" x14ac:dyDescent="0.25">
      <c r="A1795">
        <v>2310030236</v>
      </c>
      <c r="B1795">
        <v>10</v>
      </c>
      <c r="C1795" t="s">
        <v>280</v>
      </c>
      <c r="D1795" t="s">
        <v>4426</v>
      </c>
      <c r="E1795" s="3">
        <v>150</v>
      </c>
      <c r="F1795" t="s">
        <v>7963</v>
      </c>
      <c r="G1795">
        <v>2430850012</v>
      </c>
      <c r="H1795" t="s">
        <v>1669</v>
      </c>
      <c r="I1795" t="s">
        <v>4426</v>
      </c>
      <c r="J1795" s="3">
        <v>0.31850063700127401</v>
      </c>
    </row>
    <row r="1796" spans="1:10" x14ac:dyDescent="0.25">
      <c r="A1796">
        <v>2310030236</v>
      </c>
      <c r="B1796">
        <v>20</v>
      </c>
      <c r="C1796" t="s">
        <v>280</v>
      </c>
      <c r="D1796" t="s">
        <v>4426</v>
      </c>
      <c r="E1796" s="3">
        <v>150</v>
      </c>
      <c r="F1796" t="s">
        <v>7963</v>
      </c>
      <c r="G1796">
        <v>2410210019</v>
      </c>
      <c r="H1796" t="s">
        <v>1690</v>
      </c>
      <c r="I1796" t="s">
        <v>4426</v>
      </c>
      <c r="J1796" s="3">
        <v>13.376026752053505</v>
      </c>
    </row>
    <row r="1797" spans="1:10" x14ac:dyDescent="0.25">
      <c r="A1797">
        <v>2310030236</v>
      </c>
      <c r="B1797">
        <v>30</v>
      </c>
      <c r="C1797" t="s">
        <v>280</v>
      </c>
      <c r="D1797" t="s">
        <v>4426</v>
      </c>
      <c r="E1797" s="3">
        <v>150</v>
      </c>
      <c r="F1797" t="s">
        <v>7963</v>
      </c>
      <c r="G1797">
        <v>2430880022</v>
      </c>
      <c r="H1797" t="s">
        <v>1673</v>
      </c>
      <c r="I1797" t="s">
        <v>4426</v>
      </c>
      <c r="J1797" s="3">
        <v>0.44590089180178361</v>
      </c>
    </row>
    <row r="1798" spans="1:10" x14ac:dyDescent="0.25">
      <c r="A1798">
        <v>2310030236</v>
      </c>
      <c r="B1798">
        <v>40</v>
      </c>
      <c r="C1798" t="s">
        <v>280</v>
      </c>
      <c r="D1798" t="s">
        <v>4426</v>
      </c>
      <c r="E1798" s="3">
        <v>150</v>
      </c>
      <c r="F1798" t="s">
        <v>7963</v>
      </c>
      <c r="G1798">
        <v>2430450001</v>
      </c>
      <c r="H1798" t="s">
        <v>1699</v>
      </c>
      <c r="I1798" t="s">
        <v>4426</v>
      </c>
      <c r="J1798" s="3">
        <v>7.3885147770295525</v>
      </c>
    </row>
    <row r="1799" spans="1:10" x14ac:dyDescent="0.25">
      <c r="A1799">
        <v>2310030236</v>
      </c>
      <c r="B1799">
        <v>50</v>
      </c>
      <c r="C1799" t="s">
        <v>280</v>
      </c>
      <c r="D1799" t="s">
        <v>4426</v>
      </c>
      <c r="E1799" s="3">
        <v>150</v>
      </c>
      <c r="F1799" t="s">
        <v>7963</v>
      </c>
      <c r="G1799">
        <v>2430710003</v>
      </c>
      <c r="H1799" t="s">
        <v>1984</v>
      </c>
      <c r="I1799" t="s">
        <v>4426</v>
      </c>
      <c r="J1799" s="3">
        <v>59.235118470236934</v>
      </c>
    </row>
    <row r="1800" spans="1:10" x14ac:dyDescent="0.25">
      <c r="A1800">
        <v>2310030236</v>
      </c>
      <c r="B1800">
        <v>60</v>
      </c>
      <c r="C1800" t="s">
        <v>280</v>
      </c>
      <c r="D1800" t="s">
        <v>4426</v>
      </c>
      <c r="E1800" s="3">
        <v>150</v>
      </c>
      <c r="F1800" t="s">
        <v>7963</v>
      </c>
      <c r="G1800">
        <v>2410210003</v>
      </c>
      <c r="H1800" t="s">
        <v>1686</v>
      </c>
      <c r="I1800" t="s">
        <v>4426</v>
      </c>
      <c r="J1800" s="3">
        <v>20.573041146082293</v>
      </c>
    </row>
    <row r="1801" spans="1:10" x14ac:dyDescent="0.25">
      <c r="A1801">
        <v>2310030236</v>
      </c>
      <c r="B1801">
        <v>70</v>
      </c>
      <c r="C1801" t="s">
        <v>280</v>
      </c>
      <c r="D1801" t="s">
        <v>4426</v>
      </c>
      <c r="E1801" s="3">
        <v>150</v>
      </c>
      <c r="F1801" t="s">
        <v>7963</v>
      </c>
      <c r="G1801">
        <v>2430810004</v>
      </c>
      <c r="H1801" t="s">
        <v>1689</v>
      </c>
      <c r="I1801" t="s">
        <v>4426</v>
      </c>
      <c r="J1801" s="3">
        <v>1.9108038216076433</v>
      </c>
    </row>
    <row r="1802" spans="1:10" x14ac:dyDescent="0.25">
      <c r="A1802">
        <v>2310030236</v>
      </c>
      <c r="B1802">
        <v>80</v>
      </c>
      <c r="C1802" t="s">
        <v>280</v>
      </c>
      <c r="D1802" t="s">
        <v>4426</v>
      </c>
      <c r="E1802" s="3">
        <v>150</v>
      </c>
      <c r="F1802" t="s">
        <v>7963</v>
      </c>
      <c r="G1802">
        <v>2410200020</v>
      </c>
      <c r="H1802" t="s">
        <v>1983</v>
      </c>
      <c r="I1802" t="s">
        <v>4426</v>
      </c>
      <c r="J1802" s="3">
        <v>15.350030700061396</v>
      </c>
    </row>
    <row r="1803" spans="1:10" x14ac:dyDescent="0.25">
      <c r="A1803">
        <v>2310030240</v>
      </c>
      <c r="B1803">
        <v>10</v>
      </c>
      <c r="C1803" t="s">
        <v>577</v>
      </c>
      <c r="D1803" t="s">
        <v>4426</v>
      </c>
      <c r="E1803" s="3">
        <v>150</v>
      </c>
      <c r="F1803" t="s">
        <v>7963</v>
      </c>
      <c r="G1803">
        <v>2430850012</v>
      </c>
      <c r="H1803" t="s">
        <v>1669</v>
      </c>
      <c r="I1803" t="s">
        <v>4426</v>
      </c>
      <c r="J1803" s="3">
        <v>1.3485</v>
      </c>
    </row>
    <row r="1804" spans="1:10" x14ac:dyDescent="0.25">
      <c r="A1804">
        <v>2310030240</v>
      </c>
      <c r="B1804">
        <v>20</v>
      </c>
      <c r="C1804" t="s">
        <v>577</v>
      </c>
      <c r="D1804" t="s">
        <v>4426</v>
      </c>
      <c r="E1804" s="3">
        <v>150</v>
      </c>
      <c r="F1804" t="s">
        <v>7963</v>
      </c>
      <c r="G1804">
        <v>2410210019</v>
      </c>
      <c r="H1804" t="s">
        <v>1690</v>
      </c>
      <c r="I1804" t="s">
        <v>4426</v>
      </c>
      <c r="J1804" s="3">
        <v>13.624500000000001</v>
      </c>
    </row>
    <row r="1805" spans="1:10" x14ac:dyDescent="0.25">
      <c r="A1805">
        <v>2310030240</v>
      </c>
      <c r="B1805">
        <v>30</v>
      </c>
      <c r="C1805" t="s">
        <v>577</v>
      </c>
      <c r="D1805" t="s">
        <v>4426</v>
      </c>
      <c r="E1805" s="3">
        <v>150</v>
      </c>
      <c r="F1805" t="s">
        <v>7963</v>
      </c>
      <c r="G1805">
        <v>2430950002</v>
      </c>
      <c r="H1805" t="s">
        <v>1696</v>
      </c>
      <c r="I1805" t="s">
        <v>4426</v>
      </c>
      <c r="J1805" s="3">
        <v>1.3485</v>
      </c>
    </row>
    <row r="1806" spans="1:10" x14ac:dyDescent="0.25">
      <c r="A1806">
        <v>2310030240</v>
      </c>
      <c r="B1806">
        <v>40</v>
      </c>
      <c r="C1806" t="s">
        <v>577</v>
      </c>
      <c r="D1806" t="s">
        <v>4426</v>
      </c>
      <c r="E1806" s="3">
        <v>150</v>
      </c>
      <c r="F1806" t="s">
        <v>7963</v>
      </c>
      <c r="G1806">
        <v>2430880026</v>
      </c>
      <c r="H1806" t="s">
        <v>1673</v>
      </c>
      <c r="I1806" t="s">
        <v>4426</v>
      </c>
      <c r="J1806" s="3">
        <v>1.3485</v>
      </c>
    </row>
    <row r="1807" spans="1:10" x14ac:dyDescent="0.25">
      <c r="A1807">
        <v>2310030240</v>
      </c>
      <c r="B1807">
        <v>50</v>
      </c>
      <c r="C1807" t="s">
        <v>577</v>
      </c>
      <c r="D1807" t="s">
        <v>4426</v>
      </c>
      <c r="E1807" s="3">
        <v>150</v>
      </c>
      <c r="F1807" t="s">
        <v>7963</v>
      </c>
      <c r="G1807">
        <v>2410090305</v>
      </c>
      <c r="H1807" t="s">
        <v>1982</v>
      </c>
      <c r="I1807" t="s">
        <v>4426</v>
      </c>
      <c r="J1807" s="3">
        <v>68.8005</v>
      </c>
    </row>
    <row r="1808" spans="1:10" x14ac:dyDescent="0.25">
      <c r="A1808">
        <v>2310030240</v>
      </c>
      <c r="B1808">
        <v>60</v>
      </c>
      <c r="C1808" t="s">
        <v>577</v>
      </c>
      <c r="D1808" t="s">
        <v>4426</v>
      </c>
      <c r="E1808" s="3">
        <v>150</v>
      </c>
      <c r="F1808" t="s">
        <v>7963</v>
      </c>
      <c r="G1808">
        <v>2410210003</v>
      </c>
      <c r="H1808" t="s">
        <v>1686</v>
      </c>
      <c r="I1808" t="s">
        <v>4426</v>
      </c>
      <c r="J1808" s="3">
        <v>18.883500000000002</v>
      </c>
    </row>
    <row r="1809" spans="1:10" x14ac:dyDescent="0.25">
      <c r="A1809">
        <v>2310030240</v>
      </c>
      <c r="B1809">
        <v>70</v>
      </c>
      <c r="C1809" t="s">
        <v>577</v>
      </c>
      <c r="D1809" t="s">
        <v>4426</v>
      </c>
      <c r="E1809" s="3">
        <v>150</v>
      </c>
      <c r="F1809" t="s">
        <v>7963</v>
      </c>
      <c r="G1809">
        <v>2410200020</v>
      </c>
      <c r="H1809" t="s">
        <v>1983</v>
      </c>
      <c r="I1809" t="s">
        <v>4426</v>
      </c>
      <c r="J1809" s="3">
        <v>13.624500000000001</v>
      </c>
    </row>
    <row r="1810" spans="1:10" x14ac:dyDescent="0.25">
      <c r="A1810">
        <v>2310030261</v>
      </c>
      <c r="B1810">
        <v>10</v>
      </c>
      <c r="C1810" t="s">
        <v>1592</v>
      </c>
      <c r="D1810" t="s">
        <v>4426</v>
      </c>
      <c r="E1810" s="3">
        <v>450</v>
      </c>
      <c r="F1810" t="s">
        <v>7963</v>
      </c>
      <c r="G1810">
        <v>2410220004</v>
      </c>
      <c r="H1810" t="s">
        <v>1681</v>
      </c>
      <c r="I1810" t="s">
        <v>4426</v>
      </c>
      <c r="J1810" s="3">
        <v>9.0000000000000024E-2</v>
      </c>
    </row>
    <row r="1811" spans="1:10" x14ac:dyDescent="0.25">
      <c r="A1811">
        <v>2310030261</v>
      </c>
      <c r="B1811">
        <v>20</v>
      </c>
      <c r="C1811" t="s">
        <v>1592</v>
      </c>
      <c r="D1811" t="s">
        <v>4426</v>
      </c>
      <c r="E1811" s="3">
        <v>450</v>
      </c>
      <c r="F1811" t="s">
        <v>7963</v>
      </c>
      <c r="G1811">
        <v>2430850012</v>
      </c>
      <c r="H1811" t="s">
        <v>1669</v>
      </c>
      <c r="I1811" t="s">
        <v>4426</v>
      </c>
      <c r="J1811" s="3">
        <v>0.45000000000000012</v>
      </c>
    </row>
    <row r="1812" spans="1:10" x14ac:dyDescent="0.25">
      <c r="A1812">
        <v>2310030261</v>
      </c>
      <c r="B1812">
        <v>30</v>
      </c>
      <c r="C1812" t="s">
        <v>1592</v>
      </c>
      <c r="D1812" t="s">
        <v>4426</v>
      </c>
      <c r="E1812" s="3">
        <v>450</v>
      </c>
      <c r="F1812" t="s">
        <v>7963</v>
      </c>
      <c r="G1812">
        <v>2410210019</v>
      </c>
      <c r="H1812" t="s">
        <v>1690</v>
      </c>
      <c r="I1812" t="s">
        <v>4426</v>
      </c>
      <c r="J1812" s="3">
        <v>2.6943750000000004</v>
      </c>
    </row>
    <row r="1813" spans="1:10" x14ac:dyDescent="0.25">
      <c r="A1813">
        <v>2310030261</v>
      </c>
      <c r="B1813">
        <v>40</v>
      </c>
      <c r="C1813" t="s">
        <v>1592</v>
      </c>
      <c r="D1813" t="s">
        <v>4426</v>
      </c>
      <c r="E1813" s="3">
        <v>450</v>
      </c>
      <c r="F1813" t="s">
        <v>7963</v>
      </c>
      <c r="G1813">
        <v>2410190010</v>
      </c>
      <c r="H1813" t="s">
        <v>7967</v>
      </c>
      <c r="I1813" t="s">
        <v>4426</v>
      </c>
      <c r="J1813" s="3">
        <v>3.95</v>
      </c>
    </row>
    <row r="1814" spans="1:10" x14ac:dyDescent="0.25">
      <c r="A1814">
        <v>2310030261</v>
      </c>
      <c r="B1814">
        <v>50</v>
      </c>
      <c r="C1814" t="s">
        <v>1592</v>
      </c>
      <c r="D1814" t="s">
        <v>4426</v>
      </c>
      <c r="E1814" s="3">
        <v>450</v>
      </c>
      <c r="F1814" t="s">
        <v>7963</v>
      </c>
      <c r="G1814">
        <v>2430880022</v>
      </c>
      <c r="H1814" t="s">
        <v>1673</v>
      </c>
      <c r="I1814" t="s">
        <v>4426</v>
      </c>
      <c r="J1814" s="3">
        <v>2.6943750000000004</v>
      </c>
    </row>
    <row r="1815" spans="1:10" x14ac:dyDescent="0.25">
      <c r="A1815">
        <v>2310030261</v>
      </c>
      <c r="B1815">
        <v>60</v>
      </c>
      <c r="C1815" t="s">
        <v>1592</v>
      </c>
      <c r="D1815" t="s">
        <v>4426</v>
      </c>
      <c r="E1815" s="3">
        <v>450</v>
      </c>
      <c r="F1815" t="s">
        <v>7963</v>
      </c>
      <c r="G1815">
        <v>2430300005</v>
      </c>
      <c r="H1815" t="s">
        <v>6052</v>
      </c>
      <c r="I1815" t="s">
        <v>4426</v>
      </c>
      <c r="J1815" s="3">
        <v>2.6381250000000009</v>
      </c>
    </row>
    <row r="1816" spans="1:10" x14ac:dyDescent="0.25">
      <c r="A1816">
        <v>2310030261</v>
      </c>
      <c r="B1816">
        <v>70</v>
      </c>
      <c r="C1816" t="s">
        <v>1592</v>
      </c>
      <c r="D1816" t="s">
        <v>4426</v>
      </c>
      <c r="E1816" s="3">
        <v>450</v>
      </c>
      <c r="F1816" t="s">
        <v>7963</v>
      </c>
      <c r="G1816">
        <v>2430450001</v>
      </c>
      <c r="H1816" t="s">
        <v>1699</v>
      </c>
      <c r="I1816" t="s">
        <v>4426</v>
      </c>
      <c r="J1816" s="3">
        <v>10.777500000000002</v>
      </c>
    </row>
    <row r="1817" spans="1:10" x14ac:dyDescent="0.25">
      <c r="A1817">
        <v>2310030261</v>
      </c>
      <c r="B1817">
        <v>80</v>
      </c>
      <c r="C1817" t="s">
        <v>1592</v>
      </c>
      <c r="D1817" t="s">
        <v>4426</v>
      </c>
      <c r="E1817" s="3">
        <v>450</v>
      </c>
      <c r="F1817" t="s">
        <v>7963</v>
      </c>
      <c r="G1817">
        <v>2310030273</v>
      </c>
      <c r="H1817" t="s">
        <v>349</v>
      </c>
      <c r="I1817" t="s">
        <v>4426</v>
      </c>
      <c r="J1817" s="3">
        <v>17.960625000000004</v>
      </c>
    </row>
    <row r="1818" spans="1:10" x14ac:dyDescent="0.25">
      <c r="A1818">
        <v>2310030261</v>
      </c>
      <c r="B1818">
        <v>90</v>
      </c>
      <c r="C1818" t="s">
        <v>1592</v>
      </c>
      <c r="D1818" t="s">
        <v>4426</v>
      </c>
      <c r="E1818" s="3">
        <v>450</v>
      </c>
      <c r="F1818" t="s">
        <v>7963</v>
      </c>
      <c r="G1818">
        <v>2410290474</v>
      </c>
      <c r="H1818" t="s">
        <v>5752</v>
      </c>
      <c r="I1818" t="s">
        <v>4426</v>
      </c>
      <c r="J1818" s="3">
        <v>1.7943750000000003</v>
      </c>
    </row>
    <row r="1819" spans="1:10" x14ac:dyDescent="0.25">
      <c r="A1819">
        <v>2310030261</v>
      </c>
      <c r="B1819">
        <v>100</v>
      </c>
      <c r="C1819" t="s">
        <v>1592</v>
      </c>
      <c r="D1819" t="s">
        <v>4426</v>
      </c>
      <c r="E1819" s="3">
        <v>450</v>
      </c>
      <c r="F1819" t="s">
        <v>7963</v>
      </c>
      <c r="G1819">
        <v>2410290792</v>
      </c>
      <c r="H1819" t="s">
        <v>5843</v>
      </c>
      <c r="I1819" t="s">
        <v>4426</v>
      </c>
      <c r="J1819" s="3">
        <v>35.921250000000008</v>
      </c>
    </row>
    <row r="1820" spans="1:10" x14ac:dyDescent="0.25">
      <c r="A1820">
        <v>2310030261</v>
      </c>
      <c r="B1820">
        <v>110</v>
      </c>
      <c r="C1820" t="s">
        <v>1592</v>
      </c>
      <c r="D1820" t="s">
        <v>4426</v>
      </c>
      <c r="E1820" s="3">
        <v>450</v>
      </c>
      <c r="F1820" t="s">
        <v>7963</v>
      </c>
      <c r="G1820">
        <v>2410210003</v>
      </c>
      <c r="H1820" t="s">
        <v>1686</v>
      </c>
      <c r="I1820" t="s">
        <v>4426</v>
      </c>
      <c r="J1820" s="3">
        <v>10.777500000000002</v>
      </c>
    </row>
    <row r="1821" spans="1:10" x14ac:dyDescent="0.25">
      <c r="A1821">
        <v>2310030261</v>
      </c>
      <c r="B1821">
        <v>120</v>
      </c>
      <c r="C1821" t="s">
        <v>1592</v>
      </c>
      <c r="D1821" t="s">
        <v>4426</v>
      </c>
      <c r="E1821" s="3">
        <v>450</v>
      </c>
      <c r="F1821" t="s">
        <v>7963</v>
      </c>
      <c r="G1821">
        <v>2430810004</v>
      </c>
      <c r="H1821" t="s">
        <v>1689</v>
      </c>
      <c r="I1821" t="s">
        <v>4426</v>
      </c>
      <c r="J1821" s="3">
        <v>7.1831250000000013</v>
      </c>
    </row>
    <row r="1822" spans="1:10" x14ac:dyDescent="0.25">
      <c r="A1822">
        <v>2310030263</v>
      </c>
      <c r="B1822">
        <v>10</v>
      </c>
      <c r="C1822" t="s">
        <v>1595</v>
      </c>
      <c r="D1822" t="s">
        <v>4426</v>
      </c>
      <c r="E1822" s="3">
        <v>450</v>
      </c>
      <c r="F1822" t="s">
        <v>7963</v>
      </c>
      <c r="G1822">
        <v>2410220004</v>
      </c>
      <c r="H1822" t="s">
        <v>1681</v>
      </c>
      <c r="I1822" t="s">
        <v>4426</v>
      </c>
      <c r="J1822" s="3">
        <v>9.0000000000000024E-2</v>
      </c>
    </row>
    <row r="1823" spans="1:10" x14ac:dyDescent="0.25">
      <c r="A1823">
        <v>2310030263</v>
      </c>
      <c r="B1823">
        <v>20</v>
      </c>
      <c r="C1823" t="s">
        <v>1595</v>
      </c>
      <c r="D1823" t="s">
        <v>4426</v>
      </c>
      <c r="E1823" s="3">
        <v>450</v>
      </c>
      <c r="F1823" t="s">
        <v>7963</v>
      </c>
      <c r="G1823">
        <v>2430850012</v>
      </c>
      <c r="H1823" t="s">
        <v>1669</v>
      </c>
      <c r="I1823" t="s">
        <v>4426</v>
      </c>
      <c r="J1823" s="3">
        <v>0.45000000000000012</v>
      </c>
    </row>
    <row r="1824" spans="1:10" x14ac:dyDescent="0.25">
      <c r="A1824">
        <v>2310030263</v>
      </c>
      <c r="B1824">
        <v>30</v>
      </c>
      <c r="C1824" t="s">
        <v>1595</v>
      </c>
      <c r="D1824" t="s">
        <v>4426</v>
      </c>
      <c r="E1824" s="3">
        <v>450</v>
      </c>
      <c r="F1824" t="s">
        <v>7963</v>
      </c>
      <c r="G1824">
        <v>2410210019</v>
      </c>
      <c r="H1824" t="s">
        <v>1690</v>
      </c>
      <c r="I1824" t="s">
        <v>4426</v>
      </c>
      <c r="J1824" s="3">
        <v>2.6943750000000004</v>
      </c>
    </row>
    <row r="1825" spans="1:10" x14ac:dyDescent="0.25">
      <c r="A1825">
        <v>2310030263</v>
      </c>
      <c r="B1825">
        <v>40</v>
      </c>
      <c r="C1825" t="s">
        <v>1595</v>
      </c>
      <c r="D1825" t="s">
        <v>4426</v>
      </c>
      <c r="E1825" s="3">
        <v>450</v>
      </c>
      <c r="F1825" t="s">
        <v>7963</v>
      </c>
      <c r="G1825">
        <v>2410190010</v>
      </c>
      <c r="H1825" t="s">
        <v>7967</v>
      </c>
      <c r="I1825" t="s">
        <v>4426</v>
      </c>
      <c r="J1825" s="3">
        <v>3.72</v>
      </c>
    </row>
    <row r="1826" spans="1:10" x14ac:dyDescent="0.25">
      <c r="A1826">
        <v>2310030263</v>
      </c>
      <c r="B1826">
        <v>50</v>
      </c>
      <c r="C1826" t="s">
        <v>1595</v>
      </c>
      <c r="D1826" t="s">
        <v>4426</v>
      </c>
      <c r="E1826" s="3">
        <v>450</v>
      </c>
      <c r="F1826" t="s">
        <v>7963</v>
      </c>
      <c r="G1826">
        <v>2430880022</v>
      </c>
      <c r="H1826" t="s">
        <v>1673</v>
      </c>
      <c r="I1826" t="s">
        <v>4426</v>
      </c>
      <c r="J1826" s="3">
        <v>2.6943750000000004</v>
      </c>
    </row>
    <row r="1827" spans="1:10" x14ac:dyDescent="0.25">
      <c r="A1827">
        <v>2310030263</v>
      </c>
      <c r="B1827">
        <v>60</v>
      </c>
      <c r="C1827" t="s">
        <v>1595</v>
      </c>
      <c r="D1827" t="s">
        <v>4426</v>
      </c>
      <c r="E1827" s="3">
        <v>450</v>
      </c>
      <c r="F1827" t="s">
        <v>7963</v>
      </c>
      <c r="G1827">
        <v>2430760003</v>
      </c>
      <c r="H1827" t="s">
        <v>1715</v>
      </c>
      <c r="I1827" t="s">
        <v>4426</v>
      </c>
      <c r="J1827" s="3">
        <v>1.2937500000000002</v>
      </c>
    </row>
    <row r="1828" spans="1:10" x14ac:dyDescent="0.25">
      <c r="A1828">
        <v>2310030263</v>
      </c>
      <c r="B1828">
        <v>70</v>
      </c>
      <c r="C1828" t="s">
        <v>1595</v>
      </c>
      <c r="D1828" t="s">
        <v>4426</v>
      </c>
      <c r="E1828" s="3">
        <v>450</v>
      </c>
      <c r="F1828" t="s">
        <v>7963</v>
      </c>
      <c r="G1828">
        <v>2430300005</v>
      </c>
      <c r="H1828" t="s">
        <v>6052</v>
      </c>
      <c r="I1828" t="s">
        <v>4426</v>
      </c>
      <c r="J1828" s="3">
        <v>2.6381250000000009</v>
      </c>
    </row>
    <row r="1829" spans="1:10" x14ac:dyDescent="0.25">
      <c r="A1829">
        <v>2310030263</v>
      </c>
      <c r="B1829">
        <v>80</v>
      </c>
      <c r="C1829" t="s">
        <v>1595</v>
      </c>
      <c r="D1829" t="s">
        <v>4426</v>
      </c>
      <c r="E1829" s="3">
        <v>450</v>
      </c>
      <c r="F1829" t="s">
        <v>7963</v>
      </c>
      <c r="G1829">
        <v>2430450001</v>
      </c>
      <c r="H1829" t="s">
        <v>1699</v>
      </c>
      <c r="I1829" t="s">
        <v>4426</v>
      </c>
      <c r="J1829" s="3">
        <v>10.777500000000002</v>
      </c>
    </row>
    <row r="1830" spans="1:10" x14ac:dyDescent="0.25">
      <c r="A1830">
        <v>2310030263</v>
      </c>
      <c r="B1830">
        <v>90</v>
      </c>
      <c r="C1830" t="s">
        <v>1595</v>
      </c>
      <c r="D1830" t="s">
        <v>4426</v>
      </c>
      <c r="E1830" s="3">
        <v>450</v>
      </c>
      <c r="F1830" t="s">
        <v>7963</v>
      </c>
      <c r="G1830">
        <v>2310030273</v>
      </c>
      <c r="H1830" t="s">
        <v>349</v>
      </c>
      <c r="I1830" t="s">
        <v>4426</v>
      </c>
      <c r="J1830" s="3">
        <v>17.960625000000004</v>
      </c>
    </row>
    <row r="1831" spans="1:10" x14ac:dyDescent="0.25">
      <c r="A1831">
        <v>2310030263</v>
      </c>
      <c r="B1831">
        <v>100</v>
      </c>
      <c r="C1831" t="s">
        <v>1595</v>
      </c>
      <c r="D1831" t="s">
        <v>4426</v>
      </c>
      <c r="E1831" s="3">
        <v>450</v>
      </c>
      <c r="F1831" t="s">
        <v>7963</v>
      </c>
      <c r="G1831">
        <v>2410290474</v>
      </c>
      <c r="H1831" t="s">
        <v>5752</v>
      </c>
      <c r="I1831" t="s">
        <v>4426</v>
      </c>
      <c r="J1831" s="3">
        <v>1.7943750000000003</v>
      </c>
    </row>
    <row r="1832" spans="1:10" x14ac:dyDescent="0.25">
      <c r="A1832">
        <v>2310030263</v>
      </c>
      <c r="B1832">
        <v>110</v>
      </c>
      <c r="C1832" t="s">
        <v>1595</v>
      </c>
      <c r="D1832" t="s">
        <v>4426</v>
      </c>
      <c r="E1832" s="3">
        <v>450</v>
      </c>
      <c r="F1832" t="s">
        <v>7963</v>
      </c>
      <c r="G1832">
        <v>2410290792</v>
      </c>
      <c r="H1832" t="s">
        <v>5843</v>
      </c>
      <c r="I1832" t="s">
        <v>4426</v>
      </c>
      <c r="J1832" s="3">
        <v>35.921250000000008</v>
      </c>
    </row>
    <row r="1833" spans="1:10" x14ac:dyDescent="0.25">
      <c r="A1833">
        <v>2310030263</v>
      </c>
      <c r="B1833">
        <v>120</v>
      </c>
      <c r="C1833" t="s">
        <v>1595</v>
      </c>
      <c r="D1833" t="s">
        <v>4426</v>
      </c>
      <c r="E1833" s="3">
        <v>450</v>
      </c>
      <c r="F1833" t="s">
        <v>7963</v>
      </c>
      <c r="G1833">
        <v>2410210003</v>
      </c>
      <c r="H1833" t="s">
        <v>1686</v>
      </c>
      <c r="I1833" t="s">
        <v>4426</v>
      </c>
      <c r="J1833" s="3">
        <v>10.777500000000002</v>
      </c>
    </row>
    <row r="1834" spans="1:10" x14ac:dyDescent="0.25">
      <c r="A1834">
        <v>2310030263</v>
      </c>
      <c r="B1834">
        <v>130</v>
      </c>
      <c r="C1834" t="s">
        <v>1595</v>
      </c>
      <c r="D1834" t="s">
        <v>4426</v>
      </c>
      <c r="E1834" s="3">
        <v>450</v>
      </c>
      <c r="F1834" t="s">
        <v>7963</v>
      </c>
      <c r="G1834">
        <v>2430810004</v>
      </c>
      <c r="H1834" t="s">
        <v>1689</v>
      </c>
      <c r="I1834" t="s">
        <v>4426</v>
      </c>
      <c r="J1834" s="3">
        <v>7.1831250000000013</v>
      </c>
    </row>
    <row r="1835" spans="1:10" x14ac:dyDescent="0.25">
      <c r="A1835">
        <v>2310030264</v>
      </c>
      <c r="B1835">
        <v>10</v>
      </c>
      <c r="C1835" t="s">
        <v>1596</v>
      </c>
      <c r="D1835" t="s">
        <v>4426</v>
      </c>
      <c r="E1835" s="3">
        <v>450</v>
      </c>
      <c r="F1835" t="s">
        <v>7963</v>
      </c>
      <c r="G1835">
        <v>2410220004</v>
      </c>
      <c r="H1835" t="s">
        <v>1681</v>
      </c>
      <c r="I1835" t="s">
        <v>4426</v>
      </c>
      <c r="J1835" s="3">
        <v>8.997750562359412E-2</v>
      </c>
    </row>
    <row r="1836" spans="1:10" x14ac:dyDescent="0.25">
      <c r="A1836">
        <v>2310030264</v>
      </c>
      <c r="B1836">
        <v>20</v>
      </c>
      <c r="C1836" t="s">
        <v>1596</v>
      </c>
      <c r="D1836" t="s">
        <v>4426</v>
      </c>
      <c r="E1836" s="3">
        <v>450</v>
      </c>
      <c r="F1836" t="s">
        <v>7963</v>
      </c>
      <c r="G1836">
        <v>2430850012</v>
      </c>
      <c r="H1836" t="s">
        <v>1669</v>
      </c>
      <c r="I1836" t="s">
        <v>4426</v>
      </c>
      <c r="J1836" s="3">
        <v>0.44988752811797061</v>
      </c>
    </row>
    <row r="1837" spans="1:10" x14ac:dyDescent="0.25">
      <c r="A1837">
        <v>2310030264</v>
      </c>
      <c r="B1837">
        <v>30</v>
      </c>
      <c r="C1837" t="s">
        <v>1596</v>
      </c>
      <c r="D1837" t="s">
        <v>4426</v>
      </c>
      <c r="E1837" s="3">
        <v>450</v>
      </c>
      <c r="F1837" t="s">
        <v>7963</v>
      </c>
      <c r="G1837">
        <v>2410210019</v>
      </c>
      <c r="H1837" t="s">
        <v>1690</v>
      </c>
      <c r="I1837" t="s">
        <v>4426</v>
      </c>
      <c r="J1837" s="3">
        <v>2.6937015746063491</v>
      </c>
    </row>
    <row r="1838" spans="1:10" x14ac:dyDescent="0.25">
      <c r="A1838">
        <v>2310030264</v>
      </c>
      <c r="B1838">
        <v>40</v>
      </c>
      <c r="C1838" t="s">
        <v>1596</v>
      </c>
      <c r="D1838" t="s">
        <v>4426</v>
      </c>
      <c r="E1838" s="3">
        <v>450</v>
      </c>
      <c r="F1838" t="s">
        <v>7963</v>
      </c>
      <c r="G1838">
        <v>2410190010</v>
      </c>
      <c r="H1838" t="s">
        <v>7967</v>
      </c>
      <c r="I1838" t="s">
        <v>4426</v>
      </c>
      <c r="J1838" s="3">
        <v>3.59</v>
      </c>
    </row>
    <row r="1839" spans="1:10" x14ac:dyDescent="0.25">
      <c r="A1839">
        <v>2310030264</v>
      </c>
      <c r="B1839">
        <v>50</v>
      </c>
      <c r="C1839" t="s">
        <v>1596</v>
      </c>
      <c r="D1839" t="s">
        <v>4426</v>
      </c>
      <c r="E1839" s="3">
        <v>450</v>
      </c>
      <c r="F1839" t="s">
        <v>7963</v>
      </c>
      <c r="G1839">
        <v>2430880022</v>
      </c>
      <c r="H1839" t="s">
        <v>1673</v>
      </c>
      <c r="I1839" t="s">
        <v>4426</v>
      </c>
      <c r="J1839" s="3">
        <v>2.6937015746063491</v>
      </c>
    </row>
    <row r="1840" spans="1:10" x14ac:dyDescent="0.25">
      <c r="A1840">
        <v>2310030264</v>
      </c>
      <c r="B1840">
        <v>60</v>
      </c>
      <c r="C1840" t="s">
        <v>1596</v>
      </c>
      <c r="D1840" t="s">
        <v>4426</v>
      </c>
      <c r="E1840" s="3">
        <v>450</v>
      </c>
      <c r="F1840" t="s">
        <v>7963</v>
      </c>
      <c r="G1840">
        <v>2430620001</v>
      </c>
      <c r="H1840" t="s">
        <v>1697</v>
      </c>
      <c r="I1840" t="s">
        <v>4426</v>
      </c>
      <c r="J1840" s="3">
        <v>2.2400000000000002</v>
      </c>
    </row>
    <row r="1841" spans="1:10" x14ac:dyDescent="0.25">
      <c r="A1841">
        <v>2310030264</v>
      </c>
      <c r="B1841">
        <v>70</v>
      </c>
      <c r="C1841" t="s">
        <v>1596</v>
      </c>
      <c r="D1841" t="s">
        <v>4426</v>
      </c>
      <c r="E1841" s="3">
        <v>450</v>
      </c>
      <c r="F1841" t="s">
        <v>7963</v>
      </c>
      <c r="G1841">
        <v>2430300005</v>
      </c>
      <c r="H1841" t="s">
        <v>6052</v>
      </c>
      <c r="I1841" t="s">
        <v>4426</v>
      </c>
      <c r="J1841" s="3">
        <v>2.6374656335916029</v>
      </c>
    </row>
    <row r="1842" spans="1:10" x14ac:dyDescent="0.25">
      <c r="A1842">
        <v>2310030264</v>
      </c>
      <c r="B1842">
        <v>80</v>
      </c>
      <c r="C1842" t="s">
        <v>1596</v>
      </c>
      <c r="D1842" t="s">
        <v>4426</v>
      </c>
      <c r="E1842" s="3">
        <v>450</v>
      </c>
      <c r="F1842" t="s">
        <v>7963</v>
      </c>
      <c r="G1842">
        <v>2430450001</v>
      </c>
      <c r="H1842" t="s">
        <v>1699</v>
      </c>
      <c r="I1842" t="s">
        <v>4426</v>
      </c>
      <c r="J1842" s="3">
        <v>10.774806298425396</v>
      </c>
    </row>
    <row r="1843" spans="1:10" x14ac:dyDescent="0.25">
      <c r="A1843">
        <v>2310030264</v>
      </c>
      <c r="B1843">
        <v>90</v>
      </c>
      <c r="C1843" t="s">
        <v>1596</v>
      </c>
      <c r="D1843" t="s">
        <v>4426</v>
      </c>
      <c r="E1843" s="3">
        <v>450</v>
      </c>
      <c r="F1843" t="s">
        <v>7963</v>
      </c>
      <c r="G1843">
        <v>2310030273</v>
      </c>
      <c r="H1843" t="s">
        <v>349</v>
      </c>
      <c r="I1843" t="s">
        <v>4426</v>
      </c>
      <c r="J1843" s="3">
        <v>17.956135966008503</v>
      </c>
    </row>
    <row r="1844" spans="1:10" x14ac:dyDescent="0.25">
      <c r="A1844">
        <v>2310030264</v>
      </c>
      <c r="B1844">
        <v>100</v>
      </c>
      <c r="C1844" t="s">
        <v>1596</v>
      </c>
      <c r="D1844" t="s">
        <v>4426</v>
      </c>
      <c r="E1844" s="3">
        <v>450</v>
      </c>
      <c r="F1844" t="s">
        <v>7963</v>
      </c>
      <c r="G1844">
        <v>2410290474</v>
      </c>
      <c r="H1844" t="s">
        <v>5752</v>
      </c>
      <c r="I1844" t="s">
        <v>4426</v>
      </c>
      <c r="J1844" s="3">
        <v>1.7939265183704078</v>
      </c>
    </row>
    <row r="1845" spans="1:10" x14ac:dyDescent="0.25">
      <c r="A1845">
        <v>2310030264</v>
      </c>
      <c r="B1845">
        <v>110</v>
      </c>
      <c r="C1845" t="s">
        <v>1596</v>
      </c>
      <c r="D1845" t="s">
        <v>4426</v>
      </c>
      <c r="E1845" s="3">
        <v>450</v>
      </c>
      <c r="F1845" t="s">
        <v>7963</v>
      </c>
      <c r="G1845">
        <v>2410290792</v>
      </c>
      <c r="H1845" t="s">
        <v>5843</v>
      </c>
      <c r="I1845" t="s">
        <v>4426</v>
      </c>
      <c r="J1845" s="3">
        <v>35.912271932017006</v>
      </c>
    </row>
    <row r="1846" spans="1:10" x14ac:dyDescent="0.25">
      <c r="A1846">
        <v>2310030264</v>
      </c>
      <c r="B1846">
        <v>120</v>
      </c>
      <c r="C1846" t="s">
        <v>1596</v>
      </c>
      <c r="D1846" t="s">
        <v>4426</v>
      </c>
      <c r="E1846" s="3">
        <v>450</v>
      </c>
      <c r="F1846" t="s">
        <v>7963</v>
      </c>
      <c r="G1846">
        <v>2410210003</v>
      </c>
      <c r="H1846" t="s">
        <v>1686</v>
      </c>
      <c r="I1846" t="s">
        <v>4426</v>
      </c>
      <c r="J1846" s="3">
        <v>10.774806298425396</v>
      </c>
    </row>
    <row r="1847" spans="1:10" x14ac:dyDescent="0.25">
      <c r="A1847">
        <v>2310030264</v>
      </c>
      <c r="B1847">
        <v>130</v>
      </c>
      <c r="C1847" t="s">
        <v>1596</v>
      </c>
      <c r="D1847" t="s">
        <v>4426</v>
      </c>
      <c r="E1847" s="3">
        <v>450</v>
      </c>
      <c r="F1847" t="s">
        <v>7963</v>
      </c>
      <c r="G1847">
        <v>2430810004</v>
      </c>
      <c r="H1847" t="s">
        <v>1689</v>
      </c>
      <c r="I1847" t="s">
        <v>4426</v>
      </c>
      <c r="J1847" s="3">
        <v>7.181329667583106</v>
      </c>
    </row>
    <row r="1848" spans="1:10" x14ac:dyDescent="0.25">
      <c r="A1848">
        <v>2310030265</v>
      </c>
      <c r="B1848">
        <v>10</v>
      </c>
      <c r="C1848" t="s">
        <v>1597</v>
      </c>
      <c r="D1848" t="s">
        <v>4426</v>
      </c>
      <c r="E1848" s="3">
        <v>450</v>
      </c>
      <c r="F1848" t="s">
        <v>7963</v>
      </c>
      <c r="G1848">
        <v>2410220004</v>
      </c>
      <c r="H1848" t="s">
        <v>1681</v>
      </c>
      <c r="I1848" t="s">
        <v>4426</v>
      </c>
      <c r="J1848" s="3">
        <v>8.9831565814098596E-2</v>
      </c>
    </row>
    <row r="1849" spans="1:10" x14ac:dyDescent="0.25">
      <c r="A1849">
        <v>2310030265</v>
      </c>
      <c r="B1849">
        <v>20</v>
      </c>
      <c r="C1849" t="s">
        <v>1597</v>
      </c>
      <c r="D1849" t="s">
        <v>4426</v>
      </c>
      <c r="E1849" s="3">
        <v>450</v>
      </c>
      <c r="F1849" t="s">
        <v>7963</v>
      </c>
      <c r="G1849">
        <v>2430850012</v>
      </c>
      <c r="H1849" t="s">
        <v>1669</v>
      </c>
      <c r="I1849" t="s">
        <v>4426</v>
      </c>
      <c r="J1849" s="3">
        <v>0.44915782907049301</v>
      </c>
    </row>
    <row r="1850" spans="1:10" x14ac:dyDescent="0.25">
      <c r="A1850">
        <v>2310030265</v>
      </c>
      <c r="B1850">
        <v>30</v>
      </c>
      <c r="C1850" t="s">
        <v>1597</v>
      </c>
      <c r="D1850" t="s">
        <v>4426</v>
      </c>
      <c r="E1850" s="3">
        <v>450</v>
      </c>
      <c r="F1850" t="s">
        <v>7963</v>
      </c>
      <c r="G1850">
        <v>2410210019</v>
      </c>
      <c r="H1850" t="s">
        <v>1690</v>
      </c>
      <c r="I1850" t="s">
        <v>4426</v>
      </c>
      <c r="J1850" s="3">
        <v>2.6893325015595768</v>
      </c>
    </row>
    <row r="1851" spans="1:10" x14ac:dyDescent="0.25">
      <c r="A1851">
        <v>2310030265</v>
      </c>
      <c r="B1851">
        <v>40</v>
      </c>
      <c r="C1851" t="s">
        <v>1597</v>
      </c>
      <c r="D1851" t="s">
        <v>4426</v>
      </c>
      <c r="E1851" s="3">
        <v>450</v>
      </c>
      <c r="F1851" t="s">
        <v>7963</v>
      </c>
      <c r="G1851">
        <v>2410190010</v>
      </c>
      <c r="H1851" t="s">
        <v>7967</v>
      </c>
      <c r="I1851" t="s">
        <v>4426</v>
      </c>
      <c r="J1851" s="3">
        <v>3.58</v>
      </c>
    </row>
    <row r="1852" spans="1:10" x14ac:dyDescent="0.25">
      <c r="A1852">
        <v>2310030265</v>
      </c>
      <c r="B1852">
        <v>50</v>
      </c>
      <c r="C1852" t="s">
        <v>1597</v>
      </c>
      <c r="D1852" t="s">
        <v>4426</v>
      </c>
      <c r="E1852" s="3">
        <v>450</v>
      </c>
      <c r="F1852" t="s">
        <v>7963</v>
      </c>
      <c r="G1852">
        <v>2430880022</v>
      </c>
      <c r="H1852" t="s">
        <v>1673</v>
      </c>
      <c r="I1852" t="s">
        <v>4426</v>
      </c>
      <c r="J1852" s="3">
        <v>2.6893325015595768</v>
      </c>
    </row>
    <row r="1853" spans="1:10" x14ac:dyDescent="0.25">
      <c r="A1853">
        <v>2310030265</v>
      </c>
      <c r="B1853">
        <v>60</v>
      </c>
      <c r="C1853" t="s">
        <v>1597</v>
      </c>
      <c r="D1853" t="s">
        <v>4426</v>
      </c>
      <c r="E1853" s="3">
        <v>450</v>
      </c>
      <c r="F1853" t="s">
        <v>7963</v>
      </c>
      <c r="G1853">
        <v>2430680003</v>
      </c>
      <c r="H1853" t="s">
        <v>1700</v>
      </c>
      <c r="I1853" t="s">
        <v>4426</v>
      </c>
      <c r="J1853" s="3">
        <v>2.2400000000000002</v>
      </c>
    </row>
    <row r="1854" spans="1:10" x14ac:dyDescent="0.25">
      <c r="A1854">
        <v>2310030265</v>
      </c>
      <c r="B1854">
        <v>70</v>
      </c>
      <c r="C1854" t="s">
        <v>1597</v>
      </c>
      <c r="D1854" t="s">
        <v>4426</v>
      </c>
      <c r="E1854" s="3">
        <v>450</v>
      </c>
      <c r="F1854" t="s">
        <v>7963</v>
      </c>
      <c r="G1854">
        <v>2430300005</v>
      </c>
      <c r="H1854" t="s">
        <v>6052</v>
      </c>
      <c r="I1854" t="s">
        <v>4426</v>
      </c>
      <c r="J1854" s="3">
        <v>2.6331877729257656</v>
      </c>
    </row>
    <row r="1855" spans="1:10" x14ac:dyDescent="0.25">
      <c r="A1855">
        <v>2310030265</v>
      </c>
      <c r="B1855">
        <v>80</v>
      </c>
      <c r="C1855" t="s">
        <v>1597</v>
      </c>
      <c r="D1855" t="s">
        <v>4426</v>
      </c>
      <c r="E1855" s="3">
        <v>450</v>
      </c>
      <c r="F1855" t="s">
        <v>7963</v>
      </c>
      <c r="G1855">
        <v>2430450001</v>
      </c>
      <c r="H1855" t="s">
        <v>1699</v>
      </c>
      <c r="I1855" t="s">
        <v>4426</v>
      </c>
      <c r="J1855" s="3">
        <v>10.757330006238307</v>
      </c>
    </row>
    <row r="1856" spans="1:10" x14ac:dyDescent="0.25">
      <c r="A1856">
        <v>2310030265</v>
      </c>
      <c r="B1856">
        <v>90</v>
      </c>
      <c r="C1856" t="s">
        <v>1597</v>
      </c>
      <c r="D1856" t="s">
        <v>4426</v>
      </c>
      <c r="E1856" s="3">
        <v>450</v>
      </c>
      <c r="F1856" t="s">
        <v>7963</v>
      </c>
      <c r="G1856">
        <v>2310030273</v>
      </c>
      <c r="H1856" t="s">
        <v>349</v>
      </c>
      <c r="I1856" t="s">
        <v>4426</v>
      </c>
      <c r="J1856" s="3">
        <v>17.927011852776051</v>
      </c>
    </row>
    <row r="1857" spans="1:10" x14ac:dyDescent="0.25">
      <c r="A1857">
        <v>2310030265</v>
      </c>
      <c r="B1857">
        <v>100</v>
      </c>
      <c r="C1857" t="s">
        <v>1597</v>
      </c>
      <c r="D1857" t="s">
        <v>4426</v>
      </c>
      <c r="E1857" s="3">
        <v>450</v>
      </c>
      <c r="F1857" t="s">
        <v>7963</v>
      </c>
      <c r="G1857">
        <v>2410290474</v>
      </c>
      <c r="H1857" t="s">
        <v>5752</v>
      </c>
      <c r="I1857" t="s">
        <v>4426</v>
      </c>
      <c r="J1857" s="3">
        <v>1.7910168434185909</v>
      </c>
    </row>
    <row r="1858" spans="1:10" x14ac:dyDescent="0.25">
      <c r="A1858">
        <v>2310030265</v>
      </c>
      <c r="B1858">
        <v>110</v>
      </c>
      <c r="C1858" t="s">
        <v>1597</v>
      </c>
      <c r="D1858" t="s">
        <v>4426</v>
      </c>
      <c r="E1858" s="3">
        <v>450</v>
      </c>
      <c r="F1858" t="s">
        <v>7963</v>
      </c>
      <c r="G1858">
        <v>2410290792</v>
      </c>
      <c r="H1858" t="s">
        <v>5843</v>
      </c>
      <c r="I1858" t="s">
        <v>4426</v>
      </c>
      <c r="J1858" s="3">
        <v>35.854023705552102</v>
      </c>
    </row>
    <row r="1859" spans="1:10" x14ac:dyDescent="0.25">
      <c r="A1859">
        <v>2310030265</v>
      </c>
      <c r="B1859">
        <v>120</v>
      </c>
      <c r="C1859" t="s">
        <v>1597</v>
      </c>
      <c r="D1859" t="s">
        <v>4426</v>
      </c>
      <c r="E1859" s="3">
        <v>450</v>
      </c>
      <c r="F1859" t="s">
        <v>7963</v>
      </c>
      <c r="G1859">
        <v>2410210003</v>
      </c>
      <c r="H1859" t="s">
        <v>1686</v>
      </c>
      <c r="I1859" t="s">
        <v>4426</v>
      </c>
      <c r="J1859" s="3">
        <v>10.757330006238307</v>
      </c>
    </row>
    <row r="1860" spans="1:10" x14ac:dyDescent="0.25">
      <c r="A1860">
        <v>2310030265</v>
      </c>
      <c r="B1860">
        <v>130</v>
      </c>
      <c r="C1860" t="s">
        <v>1597</v>
      </c>
      <c r="D1860" t="s">
        <v>4426</v>
      </c>
      <c r="E1860" s="3">
        <v>450</v>
      </c>
      <c r="F1860" t="s">
        <v>7963</v>
      </c>
      <c r="G1860">
        <v>2430810004</v>
      </c>
      <c r="H1860" t="s">
        <v>1689</v>
      </c>
      <c r="I1860" t="s">
        <v>4426</v>
      </c>
      <c r="J1860" s="3">
        <v>7.1696818465377445</v>
      </c>
    </row>
    <row r="1861" spans="1:10" x14ac:dyDescent="0.25">
      <c r="A1861">
        <v>2310030273</v>
      </c>
      <c r="B1861">
        <v>10</v>
      </c>
      <c r="C1861" t="s">
        <v>349</v>
      </c>
      <c r="D1861" t="s">
        <v>4426</v>
      </c>
      <c r="E1861" s="3">
        <v>1833.8</v>
      </c>
      <c r="F1861" t="s">
        <v>7963</v>
      </c>
      <c r="G1861">
        <v>2410290596</v>
      </c>
      <c r="H1861" t="s">
        <v>1691</v>
      </c>
      <c r="I1861" t="s">
        <v>4426</v>
      </c>
      <c r="J1861" s="3">
        <v>180</v>
      </c>
    </row>
    <row r="1862" spans="1:10" x14ac:dyDescent="0.25">
      <c r="A1862">
        <v>2310030273</v>
      </c>
      <c r="B1862">
        <v>20</v>
      </c>
      <c r="C1862" t="s">
        <v>349</v>
      </c>
      <c r="D1862" t="s">
        <v>4426</v>
      </c>
      <c r="E1862" s="3">
        <v>1833.8</v>
      </c>
      <c r="F1862" t="s">
        <v>7963</v>
      </c>
      <c r="G1862">
        <v>2430850012</v>
      </c>
      <c r="H1862" t="s">
        <v>1669</v>
      </c>
      <c r="I1862" t="s">
        <v>4426</v>
      </c>
      <c r="J1862" s="3">
        <v>2</v>
      </c>
    </row>
    <row r="1863" spans="1:10" x14ac:dyDescent="0.25">
      <c r="A1863">
        <v>2310030273</v>
      </c>
      <c r="B1863">
        <v>30</v>
      </c>
      <c r="C1863" t="s">
        <v>349</v>
      </c>
      <c r="D1863" t="s">
        <v>4426</v>
      </c>
      <c r="E1863" s="3">
        <v>1833.8</v>
      </c>
      <c r="F1863" t="s">
        <v>7963</v>
      </c>
      <c r="G1863">
        <v>2410210019</v>
      </c>
      <c r="H1863" t="s">
        <v>1690</v>
      </c>
      <c r="I1863" t="s">
        <v>4426</v>
      </c>
      <c r="J1863" s="3">
        <v>16</v>
      </c>
    </row>
    <row r="1864" spans="1:10" x14ac:dyDescent="0.25">
      <c r="A1864">
        <v>2310030273</v>
      </c>
      <c r="B1864">
        <v>40</v>
      </c>
      <c r="C1864" t="s">
        <v>349</v>
      </c>
      <c r="D1864" t="s">
        <v>4426</v>
      </c>
      <c r="E1864" s="3">
        <v>1833.8</v>
      </c>
      <c r="F1864" t="s">
        <v>7963</v>
      </c>
      <c r="G1864">
        <v>2430950002</v>
      </c>
      <c r="H1864" t="s">
        <v>1696</v>
      </c>
      <c r="I1864" t="s">
        <v>4426</v>
      </c>
      <c r="J1864" s="3">
        <v>12</v>
      </c>
    </row>
    <row r="1865" spans="1:10" x14ac:dyDescent="0.25">
      <c r="A1865">
        <v>2310030273</v>
      </c>
      <c r="B1865">
        <v>50</v>
      </c>
      <c r="C1865" t="s">
        <v>349</v>
      </c>
      <c r="D1865" t="s">
        <v>4426</v>
      </c>
      <c r="E1865" s="3">
        <v>1833.8</v>
      </c>
      <c r="F1865" t="s">
        <v>7963</v>
      </c>
      <c r="G1865">
        <v>2410290518</v>
      </c>
      <c r="H1865" t="s">
        <v>1672</v>
      </c>
      <c r="I1865" t="s">
        <v>4426</v>
      </c>
      <c r="J1865" s="3">
        <v>2.6</v>
      </c>
    </row>
    <row r="1866" spans="1:10" x14ac:dyDescent="0.25">
      <c r="A1866">
        <v>2310030273</v>
      </c>
      <c r="B1866">
        <v>60</v>
      </c>
      <c r="C1866" t="s">
        <v>349</v>
      </c>
      <c r="D1866" t="s">
        <v>4426</v>
      </c>
      <c r="E1866" s="3">
        <v>1833.8</v>
      </c>
      <c r="F1866" t="s">
        <v>7963</v>
      </c>
      <c r="G1866">
        <v>2430880022</v>
      </c>
      <c r="H1866" t="s">
        <v>1673</v>
      </c>
      <c r="I1866" t="s">
        <v>4426</v>
      </c>
      <c r="J1866" s="3">
        <v>5.5</v>
      </c>
    </row>
    <row r="1867" spans="1:10" x14ac:dyDescent="0.25">
      <c r="A1867">
        <v>2310030273</v>
      </c>
      <c r="B1867">
        <v>70</v>
      </c>
      <c r="C1867" t="s">
        <v>349</v>
      </c>
      <c r="D1867" t="s">
        <v>4426</v>
      </c>
      <c r="E1867" s="3">
        <v>1833.8</v>
      </c>
      <c r="F1867" t="s">
        <v>7963</v>
      </c>
      <c r="G1867">
        <v>2410290827</v>
      </c>
      <c r="H1867" t="s">
        <v>1981</v>
      </c>
      <c r="I1867" t="s">
        <v>4426</v>
      </c>
      <c r="J1867" s="3">
        <v>25</v>
      </c>
    </row>
    <row r="1868" spans="1:10" x14ac:dyDescent="0.25">
      <c r="A1868">
        <v>2310030273</v>
      </c>
      <c r="B1868">
        <v>80</v>
      </c>
      <c r="C1868" t="s">
        <v>349</v>
      </c>
      <c r="D1868" t="s">
        <v>4426</v>
      </c>
      <c r="E1868" s="3">
        <v>1833.8</v>
      </c>
      <c r="F1868" t="s">
        <v>7963</v>
      </c>
      <c r="G1868">
        <v>2430390013</v>
      </c>
      <c r="H1868" t="s">
        <v>1687</v>
      </c>
      <c r="I1868" t="s">
        <v>4426</v>
      </c>
      <c r="J1868" s="3">
        <v>10</v>
      </c>
    </row>
    <row r="1869" spans="1:10" x14ac:dyDescent="0.25">
      <c r="A1869">
        <v>2310030273</v>
      </c>
      <c r="B1869">
        <v>90</v>
      </c>
      <c r="C1869" t="s">
        <v>349</v>
      </c>
      <c r="D1869" t="s">
        <v>4426</v>
      </c>
      <c r="E1869" s="3">
        <v>1833.8</v>
      </c>
      <c r="F1869" t="s">
        <v>7963</v>
      </c>
      <c r="G1869">
        <v>2430850037</v>
      </c>
      <c r="H1869" t="s">
        <v>1694</v>
      </c>
      <c r="I1869" t="s">
        <v>4426</v>
      </c>
      <c r="J1869" s="3">
        <v>16</v>
      </c>
    </row>
    <row r="1870" spans="1:10" x14ac:dyDescent="0.25">
      <c r="A1870">
        <v>2310030273</v>
      </c>
      <c r="B1870">
        <v>100</v>
      </c>
      <c r="C1870" t="s">
        <v>349</v>
      </c>
      <c r="D1870" t="s">
        <v>4426</v>
      </c>
      <c r="E1870" s="3">
        <v>1833.8</v>
      </c>
      <c r="F1870" t="s">
        <v>7963</v>
      </c>
      <c r="G1870">
        <v>2410290516</v>
      </c>
      <c r="H1870" t="s">
        <v>1692</v>
      </c>
      <c r="I1870" t="s">
        <v>4426</v>
      </c>
      <c r="J1870" s="3">
        <v>760</v>
      </c>
    </row>
    <row r="1871" spans="1:10" x14ac:dyDescent="0.25">
      <c r="A1871">
        <v>2310030273</v>
      </c>
      <c r="B1871">
        <v>110</v>
      </c>
      <c r="C1871" t="s">
        <v>349</v>
      </c>
      <c r="D1871" t="s">
        <v>4426</v>
      </c>
      <c r="E1871" s="3">
        <v>1833.8</v>
      </c>
      <c r="F1871" t="s">
        <v>7963</v>
      </c>
      <c r="G1871">
        <v>2410290517</v>
      </c>
      <c r="H1871" t="s">
        <v>1671</v>
      </c>
      <c r="I1871" t="s">
        <v>4426</v>
      </c>
      <c r="J1871" s="3">
        <v>1.9</v>
      </c>
    </row>
    <row r="1872" spans="1:10" x14ac:dyDescent="0.25">
      <c r="A1872">
        <v>2310030273</v>
      </c>
      <c r="B1872">
        <v>120</v>
      </c>
      <c r="C1872" t="s">
        <v>349</v>
      </c>
      <c r="D1872" t="s">
        <v>4426</v>
      </c>
      <c r="E1872" s="3">
        <v>1833.8</v>
      </c>
      <c r="F1872" t="s">
        <v>7963</v>
      </c>
      <c r="G1872">
        <v>2410210003</v>
      </c>
      <c r="H1872" t="s">
        <v>1686</v>
      </c>
      <c r="I1872" t="s">
        <v>4426</v>
      </c>
      <c r="J1872" s="3">
        <v>15</v>
      </c>
    </row>
    <row r="1873" spans="1:10" x14ac:dyDescent="0.25">
      <c r="A1873">
        <v>2310030275</v>
      </c>
      <c r="B1873">
        <v>10</v>
      </c>
      <c r="C1873" t="s">
        <v>1093</v>
      </c>
      <c r="D1873" t="s">
        <v>4426</v>
      </c>
      <c r="E1873" s="3">
        <v>600</v>
      </c>
      <c r="F1873" t="s">
        <v>7963</v>
      </c>
      <c r="G1873">
        <v>2410220004</v>
      </c>
      <c r="H1873" t="s">
        <v>1681</v>
      </c>
      <c r="I1873" t="s">
        <v>4426</v>
      </c>
      <c r="J1873" s="3">
        <v>9.1968671188154674E-2</v>
      </c>
    </row>
    <row r="1874" spans="1:10" x14ac:dyDescent="0.25">
      <c r="A1874">
        <v>2310030275</v>
      </c>
      <c r="B1874">
        <v>20</v>
      </c>
      <c r="C1874" t="s">
        <v>1093</v>
      </c>
      <c r="D1874" t="s">
        <v>4426</v>
      </c>
      <c r="E1874" s="3">
        <v>600</v>
      </c>
      <c r="F1874" t="s">
        <v>7963</v>
      </c>
      <c r="G1874">
        <v>2430850012</v>
      </c>
      <c r="H1874" t="s">
        <v>1669</v>
      </c>
      <c r="I1874" t="s">
        <v>4426</v>
      </c>
      <c r="J1874" s="3">
        <v>0.18393734237630935</v>
      </c>
    </row>
    <row r="1875" spans="1:10" x14ac:dyDescent="0.25">
      <c r="A1875">
        <v>2310030275</v>
      </c>
      <c r="B1875">
        <v>30</v>
      </c>
      <c r="C1875" t="s">
        <v>1093</v>
      </c>
      <c r="D1875" t="s">
        <v>4426</v>
      </c>
      <c r="E1875" s="3">
        <v>600</v>
      </c>
      <c r="F1875" t="s">
        <v>7963</v>
      </c>
      <c r="G1875">
        <v>2430850013</v>
      </c>
      <c r="H1875" t="s">
        <v>1683</v>
      </c>
      <c r="I1875" t="s">
        <v>4426</v>
      </c>
      <c r="J1875" s="3">
        <v>1.2923154694832759</v>
      </c>
    </row>
    <row r="1876" spans="1:10" x14ac:dyDescent="0.25">
      <c r="A1876">
        <v>2310030275</v>
      </c>
      <c r="B1876">
        <v>40</v>
      </c>
      <c r="C1876" t="s">
        <v>1093</v>
      </c>
      <c r="D1876" t="s">
        <v>4426</v>
      </c>
      <c r="E1876" s="3">
        <v>600</v>
      </c>
      <c r="F1876" t="s">
        <v>7963</v>
      </c>
      <c r="G1876">
        <v>2410210019</v>
      </c>
      <c r="H1876" t="s">
        <v>1690</v>
      </c>
      <c r="I1876" t="s">
        <v>4426</v>
      </c>
      <c r="J1876" s="3">
        <v>1.476931965123744</v>
      </c>
    </row>
    <row r="1877" spans="1:10" x14ac:dyDescent="0.25">
      <c r="A1877">
        <v>2310030275</v>
      </c>
      <c r="B1877">
        <v>50</v>
      </c>
      <c r="C1877" t="s">
        <v>1093</v>
      </c>
      <c r="D1877" t="s">
        <v>4426</v>
      </c>
      <c r="E1877" s="3">
        <v>600</v>
      </c>
      <c r="F1877" t="s">
        <v>7963</v>
      </c>
      <c r="G1877">
        <v>2430880022</v>
      </c>
      <c r="H1877" t="s">
        <v>1673</v>
      </c>
      <c r="I1877" t="s">
        <v>4426</v>
      </c>
      <c r="J1877" s="3">
        <v>2.9538639302474881</v>
      </c>
    </row>
    <row r="1878" spans="1:10" x14ac:dyDescent="0.25">
      <c r="A1878">
        <v>2310030275</v>
      </c>
      <c r="B1878">
        <v>60</v>
      </c>
      <c r="C1878" t="s">
        <v>1093</v>
      </c>
      <c r="D1878" t="s">
        <v>4426</v>
      </c>
      <c r="E1878" s="3">
        <v>600</v>
      </c>
      <c r="F1878" t="s">
        <v>7963</v>
      </c>
      <c r="G1878">
        <v>2430530010</v>
      </c>
      <c r="H1878" t="s">
        <v>1684</v>
      </c>
      <c r="I1878" t="s">
        <v>4426</v>
      </c>
      <c r="J1878" s="3">
        <v>206.92951017334801</v>
      </c>
    </row>
    <row r="1879" spans="1:10" x14ac:dyDescent="0.25">
      <c r="A1879">
        <v>2310030275</v>
      </c>
      <c r="B1879">
        <v>70</v>
      </c>
      <c r="C1879" t="s">
        <v>1093</v>
      </c>
      <c r="D1879" t="s">
        <v>4426</v>
      </c>
      <c r="E1879" s="3">
        <v>600</v>
      </c>
      <c r="F1879" t="s">
        <v>7963</v>
      </c>
      <c r="G1879">
        <v>2430520005</v>
      </c>
      <c r="H1879" t="s">
        <v>1795</v>
      </c>
      <c r="I1879" t="s">
        <v>4426</v>
      </c>
      <c r="J1879" s="3">
        <v>25.751227932683307</v>
      </c>
    </row>
    <row r="1880" spans="1:10" x14ac:dyDescent="0.25">
      <c r="A1880">
        <v>2310030275</v>
      </c>
      <c r="B1880">
        <v>80</v>
      </c>
      <c r="C1880" t="s">
        <v>1093</v>
      </c>
      <c r="D1880" t="s">
        <v>4426</v>
      </c>
      <c r="E1880" s="3">
        <v>600</v>
      </c>
      <c r="F1880" t="s">
        <v>7963</v>
      </c>
      <c r="G1880">
        <v>2430580001</v>
      </c>
      <c r="H1880" t="s">
        <v>1685</v>
      </c>
      <c r="I1880" t="s">
        <v>4426</v>
      </c>
      <c r="J1880" s="3">
        <v>1.8393734237630934E-2</v>
      </c>
    </row>
    <row r="1881" spans="1:10" x14ac:dyDescent="0.25">
      <c r="A1881">
        <v>2310030275</v>
      </c>
      <c r="B1881">
        <v>90</v>
      </c>
      <c r="C1881" t="s">
        <v>1093</v>
      </c>
      <c r="D1881" t="s">
        <v>4426</v>
      </c>
      <c r="E1881" s="3">
        <v>600</v>
      </c>
      <c r="F1881" t="s">
        <v>7963</v>
      </c>
      <c r="G1881">
        <v>2310030240</v>
      </c>
      <c r="H1881" t="s">
        <v>577</v>
      </c>
      <c r="I1881" t="s">
        <v>4426</v>
      </c>
      <c r="J1881" s="3">
        <v>1.3243488651094273</v>
      </c>
    </row>
    <row r="1882" spans="1:10" x14ac:dyDescent="0.25">
      <c r="A1882">
        <v>2310030275</v>
      </c>
      <c r="B1882">
        <v>100</v>
      </c>
      <c r="C1882" t="s">
        <v>1093</v>
      </c>
      <c r="D1882" t="s">
        <v>4426</v>
      </c>
      <c r="E1882" s="3">
        <v>600</v>
      </c>
      <c r="F1882" t="s">
        <v>7963</v>
      </c>
      <c r="G1882">
        <v>2430450001</v>
      </c>
      <c r="H1882" t="s">
        <v>1699</v>
      </c>
      <c r="I1882" t="s">
        <v>4426</v>
      </c>
      <c r="J1882" s="3">
        <v>1.1036240542578559</v>
      </c>
    </row>
    <row r="1883" spans="1:10" x14ac:dyDescent="0.25">
      <c r="A1883">
        <v>2310030275</v>
      </c>
      <c r="B1883">
        <v>110</v>
      </c>
      <c r="C1883" t="s">
        <v>1093</v>
      </c>
      <c r="D1883" t="s">
        <v>4426</v>
      </c>
      <c r="E1883" s="3">
        <v>600</v>
      </c>
      <c r="F1883" t="s">
        <v>7963</v>
      </c>
      <c r="G1883">
        <v>2430390013</v>
      </c>
      <c r="H1883" t="s">
        <v>1687</v>
      </c>
      <c r="I1883" t="s">
        <v>4426</v>
      </c>
      <c r="J1883" s="3">
        <v>5.7231113648545087</v>
      </c>
    </row>
    <row r="1884" spans="1:10" x14ac:dyDescent="0.25">
      <c r="A1884">
        <v>2310030275</v>
      </c>
      <c r="B1884">
        <v>120</v>
      </c>
      <c r="C1884" t="s">
        <v>1093</v>
      </c>
      <c r="D1884" t="s">
        <v>4426</v>
      </c>
      <c r="E1884" s="3">
        <v>600</v>
      </c>
      <c r="F1884" t="s">
        <v>7963</v>
      </c>
      <c r="G1884">
        <v>2310030273</v>
      </c>
      <c r="H1884" t="s">
        <v>349</v>
      </c>
      <c r="I1884" t="s">
        <v>4426</v>
      </c>
      <c r="J1884" s="3">
        <v>9.1968671188154669</v>
      </c>
    </row>
    <row r="1885" spans="1:10" x14ac:dyDescent="0.25">
      <c r="A1885">
        <v>2310030275</v>
      </c>
      <c r="B1885">
        <v>130</v>
      </c>
      <c r="C1885" t="s">
        <v>1093</v>
      </c>
      <c r="D1885" t="s">
        <v>4426</v>
      </c>
      <c r="E1885" s="3">
        <v>600</v>
      </c>
      <c r="F1885" t="s">
        <v>7963</v>
      </c>
      <c r="G1885">
        <v>2410210003</v>
      </c>
      <c r="H1885" t="s">
        <v>1686</v>
      </c>
      <c r="I1885" t="s">
        <v>4426</v>
      </c>
      <c r="J1885" s="3">
        <v>1.1036240542578559</v>
      </c>
    </row>
    <row r="1886" spans="1:10" x14ac:dyDescent="0.25">
      <c r="A1886">
        <v>2310030275</v>
      </c>
      <c r="B1886">
        <v>140</v>
      </c>
      <c r="C1886" t="s">
        <v>1093</v>
      </c>
      <c r="D1886" t="s">
        <v>4426</v>
      </c>
      <c r="E1886" s="3">
        <v>600</v>
      </c>
      <c r="F1886" t="s">
        <v>7963</v>
      </c>
      <c r="G1886">
        <v>2430810004</v>
      </c>
      <c r="H1886" t="s">
        <v>1689</v>
      </c>
      <c r="I1886" t="s">
        <v>4426</v>
      </c>
      <c r="J1886" s="3">
        <v>0.18393734237630935</v>
      </c>
    </row>
    <row r="1887" spans="1:10" x14ac:dyDescent="0.25">
      <c r="A1887">
        <v>2310030275</v>
      </c>
      <c r="B1887">
        <v>150</v>
      </c>
      <c r="C1887" t="s">
        <v>1093</v>
      </c>
      <c r="D1887" t="s">
        <v>4426</v>
      </c>
      <c r="E1887" s="3">
        <v>600</v>
      </c>
      <c r="F1887" t="s">
        <v>7963</v>
      </c>
      <c r="G1887">
        <v>2430870004</v>
      </c>
      <c r="H1887" t="s">
        <v>1682</v>
      </c>
      <c r="I1887" t="s">
        <v>4426</v>
      </c>
      <c r="J1887" s="3">
        <v>9.1968671188154674E-2</v>
      </c>
    </row>
    <row r="1888" spans="1:10" x14ac:dyDescent="0.25">
      <c r="A1888">
        <v>2310030276</v>
      </c>
      <c r="B1888">
        <v>10</v>
      </c>
      <c r="C1888" t="s">
        <v>1092</v>
      </c>
      <c r="D1888" t="s">
        <v>4426</v>
      </c>
      <c r="E1888" s="3">
        <v>600</v>
      </c>
      <c r="F1888" t="s">
        <v>7963</v>
      </c>
      <c r="G1888">
        <v>2410220004</v>
      </c>
      <c r="H1888" t="s">
        <v>1681</v>
      </c>
      <c r="I1888" t="s">
        <v>4426</v>
      </c>
      <c r="J1888" s="3">
        <v>9.2284976005906239E-2</v>
      </c>
    </row>
    <row r="1889" spans="1:10" x14ac:dyDescent="0.25">
      <c r="A1889">
        <v>2310030276</v>
      </c>
      <c r="B1889">
        <v>20</v>
      </c>
      <c r="C1889" t="s">
        <v>1092</v>
      </c>
      <c r="D1889" t="s">
        <v>4426</v>
      </c>
      <c r="E1889" s="3">
        <v>600</v>
      </c>
      <c r="F1889" t="s">
        <v>7963</v>
      </c>
      <c r="G1889">
        <v>2430850012</v>
      </c>
      <c r="H1889" t="s">
        <v>1669</v>
      </c>
      <c r="I1889" t="s">
        <v>4426</v>
      </c>
      <c r="J1889" s="3">
        <v>0.18456995201181248</v>
      </c>
    </row>
    <row r="1890" spans="1:10" x14ac:dyDescent="0.25">
      <c r="A1890">
        <v>2310030276</v>
      </c>
      <c r="B1890">
        <v>30</v>
      </c>
      <c r="C1890" t="s">
        <v>1092</v>
      </c>
      <c r="D1890" t="s">
        <v>4426</v>
      </c>
      <c r="E1890" s="3">
        <v>600</v>
      </c>
      <c r="F1890" t="s">
        <v>7963</v>
      </c>
      <c r="G1890">
        <v>2430850013</v>
      </c>
      <c r="H1890" t="s">
        <v>1683</v>
      </c>
      <c r="I1890" t="s">
        <v>4426</v>
      </c>
      <c r="J1890" s="3">
        <v>1.2919896640826873</v>
      </c>
    </row>
    <row r="1891" spans="1:10" x14ac:dyDescent="0.25">
      <c r="A1891">
        <v>2310030276</v>
      </c>
      <c r="B1891">
        <v>40</v>
      </c>
      <c r="C1891" t="s">
        <v>1092</v>
      </c>
      <c r="D1891" t="s">
        <v>4426</v>
      </c>
      <c r="E1891" s="3">
        <v>600</v>
      </c>
      <c r="F1891" t="s">
        <v>7963</v>
      </c>
      <c r="G1891">
        <v>2410210019</v>
      </c>
      <c r="H1891" t="s">
        <v>1690</v>
      </c>
      <c r="I1891" t="s">
        <v>4426</v>
      </c>
      <c r="J1891" s="3">
        <v>1.4765596160944998</v>
      </c>
    </row>
    <row r="1892" spans="1:10" x14ac:dyDescent="0.25">
      <c r="A1892">
        <v>2310030276</v>
      </c>
      <c r="B1892">
        <v>50</v>
      </c>
      <c r="C1892" t="s">
        <v>1092</v>
      </c>
      <c r="D1892" t="s">
        <v>4426</v>
      </c>
      <c r="E1892" s="3">
        <v>600</v>
      </c>
      <c r="F1892" t="s">
        <v>7963</v>
      </c>
      <c r="G1892">
        <v>2430880022</v>
      </c>
      <c r="H1892" t="s">
        <v>1673</v>
      </c>
      <c r="I1892" t="s">
        <v>4426</v>
      </c>
      <c r="J1892" s="3">
        <v>2.9531192321889996</v>
      </c>
    </row>
    <row r="1893" spans="1:10" x14ac:dyDescent="0.25">
      <c r="A1893">
        <v>2310030276</v>
      </c>
      <c r="B1893">
        <v>60</v>
      </c>
      <c r="C1893" t="s">
        <v>1092</v>
      </c>
      <c r="D1893" t="s">
        <v>4426</v>
      </c>
      <c r="E1893" s="3">
        <v>600</v>
      </c>
      <c r="F1893" t="s">
        <v>7963</v>
      </c>
      <c r="G1893">
        <v>2430530010</v>
      </c>
      <c r="H1893" t="s">
        <v>1684</v>
      </c>
      <c r="I1893" t="s">
        <v>4426</v>
      </c>
      <c r="J1893" s="3">
        <v>207.64119601328903</v>
      </c>
    </row>
    <row r="1894" spans="1:10" x14ac:dyDescent="0.25">
      <c r="A1894">
        <v>2310030276</v>
      </c>
      <c r="B1894">
        <v>70</v>
      </c>
      <c r="C1894" t="s">
        <v>1092</v>
      </c>
      <c r="D1894" t="s">
        <v>4426</v>
      </c>
      <c r="E1894" s="3">
        <v>600</v>
      </c>
      <c r="F1894" t="s">
        <v>7963</v>
      </c>
      <c r="G1894">
        <v>2430520005</v>
      </c>
      <c r="H1894" t="s">
        <v>1795</v>
      </c>
      <c r="I1894" t="s">
        <v>4426</v>
      </c>
      <c r="J1894" s="3">
        <v>25.839793281653748</v>
      </c>
    </row>
    <row r="1895" spans="1:10" x14ac:dyDescent="0.25">
      <c r="A1895">
        <v>2310030276</v>
      </c>
      <c r="B1895">
        <v>80</v>
      </c>
      <c r="C1895" t="s">
        <v>1092</v>
      </c>
      <c r="D1895" t="s">
        <v>4426</v>
      </c>
      <c r="E1895" s="3">
        <v>600</v>
      </c>
      <c r="F1895" t="s">
        <v>7963</v>
      </c>
      <c r="G1895">
        <v>2430680003</v>
      </c>
      <c r="H1895" t="s">
        <v>1700</v>
      </c>
      <c r="I1895" t="s">
        <v>4426</v>
      </c>
      <c r="J1895" s="3">
        <v>0.33222591362126247</v>
      </c>
    </row>
    <row r="1896" spans="1:10" x14ac:dyDescent="0.25">
      <c r="A1896">
        <v>2310030276</v>
      </c>
      <c r="B1896">
        <v>90</v>
      </c>
      <c r="C1896" t="s">
        <v>1092</v>
      </c>
      <c r="D1896" t="s">
        <v>4426</v>
      </c>
      <c r="E1896" s="3">
        <v>600</v>
      </c>
      <c r="F1896" t="s">
        <v>7963</v>
      </c>
      <c r="G1896">
        <v>2430450001</v>
      </c>
      <c r="H1896" t="s">
        <v>1699</v>
      </c>
      <c r="I1896" t="s">
        <v>4426</v>
      </c>
      <c r="J1896" s="3">
        <v>1.1074197120708749</v>
      </c>
    </row>
    <row r="1897" spans="1:10" x14ac:dyDescent="0.25">
      <c r="A1897">
        <v>2310030276</v>
      </c>
      <c r="B1897">
        <v>100</v>
      </c>
      <c r="C1897" t="s">
        <v>1092</v>
      </c>
      <c r="D1897" t="s">
        <v>4426</v>
      </c>
      <c r="E1897" s="3">
        <v>600</v>
      </c>
      <c r="F1897" t="s">
        <v>7963</v>
      </c>
      <c r="G1897">
        <v>2430390013</v>
      </c>
      <c r="H1897" t="s">
        <v>1687</v>
      </c>
      <c r="I1897" t="s">
        <v>4426</v>
      </c>
      <c r="J1897" s="3">
        <v>5.721668512366187</v>
      </c>
    </row>
    <row r="1898" spans="1:10" x14ac:dyDescent="0.25">
      <c r="A1898">
        <v>2310030276</v>
      </c>
      <c r="B1898">
        <v>110</v>
      </c>
      <c r="C1898" t="s">
        <v>1092</v>
      </c>
      <c r="D1898" t="s">
        <v>4426</v>
      </c>
      <c r="E1898" s="3">
        <v>600</v>
      </c>
      <c r="F1898" t="s">
        <v>7963</v>
      </c>
      <c r="G1898">
        <v>2310030273</v>
      </c>
      <c r="H1898" t="s">
        <v>349</v>
      </c>
      <c r="I1898" t="s">
        <v>4426</v>
      </c>
      <c r="J1898" s="3">
        <v>9.2284976005906234</v>
      </c>
    </row>
    <row r="1899" spans="1:10" x14ac:dyDescent="0.25">
      <c r="A1899">
        <v>2310030276</v>
      </c>
      <c r="B1899">
        <v>120</v>
      </c>
      <c r="C1899" t="s">
        <v>1092</v>
      </c>
      <c r="D1899" t="s">
        <v>4426</v>
      </c>
      <c r="E1899" s="3">
        <v>600</v>
      </c>
      <c r="F1899" t="s">
        <v>7963</v>
      </c>
      <c r="G1899">
        <v>2410210003</v>
      </c>
      <c r="H1899" t="s">
        <v>1686</v>
      </c>
      <c r="I1899" t="s">
        <v>4426</v>
      </c>
      <c r="J1899" s="3">
        <v>1.1074197120708749</v>
      </c>
    </row>
    <row r="1900" spans="1:10" x14ac:dyDescent="0.25">
      <c r="A1900">
        <v>2310030276</v>
      </c>
      <c r="B1900">
        <v>130</v>
      </c>
      <c r="C1900" t="s">
        <v>1092</v>
      </c>
      <c r="D1900" t="s">
        <v>4426</v>
      </c>
      <c r="E1900" s="3">
        <v>600</v>
      </c>
      <c r="F1900" t="s">
        <v>7963</v>
      </c>
      <c r="G1900">
        <v>2430810004</v>
      </c>
      <c r="H1900" t="s">
        <v>1689</v>
      </c>
      <c r="I1900" t="s">
        <v>4426</v>
      </c>
      <c r="J1900" s="3">
        <v>0.18456995201181248</v>
      </c>
    </row>
    <row r="1901" spans="1:10" x14ac:dyDescent="0.25">
      <c r="A1901">
        <v>2310030276</v>
      </c>
      <c r="B1901">
        <v>140</v>
      </c>
      <c r="C1901" t="s">
        <v>1092</v>
      </c>
      <c r="D1901" t="s">
        <v>4426</v>
      </c>
      <c r="E1901" s="3">
        <v>600</v>
      </c>
      <c r="F1901" t="s">
        <v>7963</v>
      </c>
      <c r="G1901">
        <v>2430870004</v>
      </c>
      <c r="H1901" t="s">
        <v>1682</v>
      </c>
      <c r="I1901" t="s">
        <v>4426</v>
      </c>
      <c r="J1901" s="3">
        <v>9.2284976005906239E-2</v>
      </c>
    </row>
    <row r="1902" spans="1:10" x14ac:dyDescent="0.25">
      <c r="A1902">
        <v>2310030277</v>
      </c>
      <c r="B1902">
        <v>10</v>
      </c>
      <c r="C1902" t="s">
        <v>1089</v>
      </c>
      <c r="D1902" t="s">
        <v>4426</v>
      </c>
      <c r="E1902" s="3">
        <v>600</v>
      </c>
      <c r="F1902" t="s">
        <v>7963</v>
      </c>
      <c r="G1902">
        <v>2410220004</v>
      </c>
      <c r="H1902" t="s">
        <v>1681</v>
      </c>
      <c r="I1902" t="s">
        <v>4426</v>
      </c>
      <c r="J1902" s="3">
        <v>9.2279298677330077E-2</v>
      </c>
    </row>
    <row r="1903" spans="1:10" x14ac:dyDescent="0.25">
      <c r="A1903">
        <v>2310030277</v>
      </c>
      <c r="B1903">
        <v>20</v>
      </c>
      <c r="C1903" t="s">
        <v>1089</v>
      </c>
      <c r="D1903" t="s">
        <v>4426</v>
      </c>
      <c r="E1903" s="3">
        <v>600</v>
      </c>
      <c r="F1903" t="s">
        <v>7963</v>
      </c>
      <c r="G1903">
        <v>2430850012</v>
      </c>
      <c r="H1903" t="s">
        <v>1669</v>
      </c>
      <c r="I1903" t="s">
        <v>4426</v>
      </c>
      <c r="J1903" s="3">
        <v>0.18455859735466015</v>
      </c>
    </row>
    <row r="1904" spans="1:10" x14ac:dyDescent="0.25">
      <c r="A1904">
        <v>2310030277</v>
      </c>
      <c r="B1904">
        <v>30</v>
      </c>
      <c r="C1904" t="s">
        <v>1089</v>
      </c>
      <c r="D1904" t="s">
        <v>4426</v>
      </c>
      <c r="E1904" s="3">
        <v>600</v>
      </c>
      <c r="F1904" t="s">
        <v>7963</v>
      </c>
      <c r="G1904">
        <v>2430850013</v>
      </c>
      <c r="H1904" t="s">
        <v>1683</v>
      </c>
      <c r="I1904" t="s">
        <v>4426</v>
      </c>
      <c r="J1904" s="3">
        <v>1.291910181482621</v>
      </c>
    </row>
    <row r="1905" spans="1:10" x14ac:dyDescent="0.25">
      <c r="A1905">
        <v>2310030277</v>
      </c>
      <c r="B1905">
        <v>40</v>
      </c>
      <c r="C1905" t="s">
        <v>1089</v>
      </c>
      <c r="D1905" t="s">
        <v>4426</v>
      </c>
      <c r="E1905" s="3">
        <v>600</v>
      </c>
      <c r="F1905" t="s">
        <v>7963</v>
      </c>
      <c r="G1905">
        <v>2410210019</v>
      </c>
      <c r="H1905" t="s">
        <v>1690</v>
      </c>
      <c r="I1905" t="s">
        <v>4426</v>
      </c>
      <c r="J1905" s="3">
        <v>1.4764687788372812</v>
      </c>
    </row>
    <row r="1906" spans="1:10" x14ac:dyDescent="0.25">
      <c r="A1906">
        <v>2310030277</v>
      </c>
      <c r="B1906">
        <v>50</v>
      </c>
      <c r="C1906" t="s">
        <v>1089</v>
      </c>
      <c r="D1906" t="s">
        <v>4426</v>
      </c>
      <c r="E1906" s="3">
        <v>600</v>
      </c>
      <c r="F1906" t="s">
        <v>7963</v>
      </c>
      <c r="G1906">
        <v>2430880022</v>
      </c>
      <c r="H1906" t="s">
        <v>1673</v>
      </c>
      <c r="I1906" t="s">
        <v>4426</v>
      </c>
      <c r="J1906" s="3">
        <v>2.9529375576745625</v>
      </c>
    </row>
    <row r="1907" spans="1:10" x14ac:dyDescent="0.25">
      <c r="A1907">
        <v>2310030277</v>
      </c>
      <c r="B1907">
        <v>60</v>
      </c>
      <c r="C1907" t="s">
        <v>1089</v>
      </c>
      <c r="D1907" t="s">
        <v>4426</v>
      </c>
      <c r="E1907" s="3">
        <v>600</v>
      </c>
      <c r="F1907" t="s">
        <v>7963</v>
      </c>
      <c r="G1907">
        <v>2430530010</v>
      </c>
      <c r="H1907" t="s">
        <v>1684</v>
      </c>
      <c r="I1907" t="s">
        <v>4426</v>
      </c>
      <c r="J1907" s="3">
        <v>207.62842202399267</v>
      </c>
    </row>
    <row r="1908" spans="1:10" x14ac:dyDescent="0.25">
      <c r="A1908">
        <v>2310030277</v>
      </c>
      <c r="B1908">
        <v>70</v>
      </c>
      <c r="C1908" t="s">
        <v>1089</v>
      </c>
      <c r="D1908" t="s">
        <v>4426</v>
      </c>
      <c r="E1908" s="3">
        <v>600</v>
      </c>
      <c r="F1908" t="s">
        <v>7963</v>
      </c>
      <c r="G1908">
        <v>2430520005</v>
      </c>
      <c r="H1908" t="s">
        <v>1795</v>
      </c>
      <c r="I1908" t="s">
        <v>4426</v>
      </c>
      <c r="J1908" s="3">
        <v>25.838203629652423</v>
      </c>
    </row>
    <row r="1909" spans="1:10" x14ac:dyDescent="0.25">
      <c r="A1909">
        <v>2310030277</v>
      </c>
      <c r="B1909">
        <v>80</v>
      </c>
      <c r="C1909" t="s">
        <v>1089</v>
      </c>
      <c r="D1909" t="s">
        <v>4426</v>
      </c>
      <c r="E1909" s="3">
        <v>600</v>
      </c>
      <c r="F1909" t="s">
        <v>7963</v>
      </c>
      <c r="G1909">
        <v>2310030236</v>
      </c>
      <c r="H1909" t="s">
        <v>280</v>
      </c>
      <c r="I1909" t="s">
        <v>4426</v>
      </c>
      <c r="J1909" s="3">
        <v>1.5133804983082131</v>
      </c>
    </row>
    <row r="1910" spans="1:10" x14ac:dyDescent="0.25">
      <c r="A1910">
        <v>2310030277</v>
      </c>
      <c r="B1910">
        <v>90</v>
      </c>
      <c r="C1910" t="s">
        <v>1089</v>
      </c>
      <c r="D1910" t="s">
        <v>4426</v>
      </c>
      <c r="E1910" s="3">
        <v>600</v>
      </c>
      <c r="F1910" t="s">
        <v>7963</v>
      </c>
      <c r="G1910">
        <v>2430450001</v>
      </c>
      <c r="H1910" t="s">
        <v>1699</v>
      </c>
      <c r="I1910" t="s">
        <v>4426</v>
      </c>
      <c r="J1910" s="3">
        <v>1.1073515841279609</v>
      </c>
    </row>
    <row r="1911" spans="1:10" x14ac:dyDescent="0.25">
      <c r="A1911">
        <v>2310030277</v>
      </c>
      <c r="B1911">
        <v>100</v>
      </c>
      <c r="C1911" t="s">
        <v>1089</v>
      </c>
      <c r="D1911" t="s">
        <v>4426</v>
      </c>
      <c r="E1911" s="3">
        <v>600</v>
      </c>
      <c r="F1911" t="s">
        <v>7963</v>
      </c>
      <c r="G1911">
        <v>2430390013</v>
      </c>
      <c r="H1911" t="s">
        <v>1687</v>
      </c>
      <c r="I1911" t="s">
        <v>4426</v>
      </c>
      <c r="J1911" s="3">
        <v>5.7213165179944649</v>
      </c>
    </row>
    <row r="1912" spans="1:10" x14ac:dyDescent="0.25">
      <c r="A1912">
        <v>2310030277</v>
      </c>
      <c r="B1912">
        <v>110</v>
      </c>
      <c r="C1912" t="s">
        <v>1089</v>
      </c>
      <c r="D1912" t="s">
        <v>4426</v>
      </c>
      <c r="E1912" s="3">
        <v>600</v>
      </c>
      <c r="F1912" t="s">
        <v>7963</v>
      </c>
      <c r="G1912">
        <v>2310030273</v>
      </c>
      <c r="H1912" t="s">
        <v>349</v>
      </c>
      <c r="I1912" t="s">
        <v>4426</v>
      </c>
      <c r="J1912" s="3">
        <v>9.2279298677330068</v>
      </c>
    </row>
    <row r="1913" spans="1:10" x14ac:dyDescent="0.25">
      <c r="A1913">
        <v>2310030277</v>
      </c>
      <c r="B1913">
        <v>120</v>
      </c>
      <c r="C1913" t="s">
        <v>1089</v>
      </c>
      <c r="D1913" t="s">
        <v>4426</v>
      </c>
      <c r="E1913" s="3">
        <v>600</v>
      </c>
      <c r="F1913" t="s">
        <v>7963</v>
      </c>
      <c r="G1913">
        <v>2410210003</v>
      </c>
      <c r="H1913" t="s">
        <v>1686</v>
      </c>
      <c r="I1913" t="s">
        <v>4426</v>
      </c>
      <c r="J1913" s="3">
        <v>1.1073515841279609</v>
      </c>
    </row>
    <row r="1914" spans="1:10" x14ac:dyDescent="0.25">
      <c r="A1914">
        <v>2310030277</v>
      </c>
      <c r="B1914">
        <v>130</v>
      </c>
      <c r="C1914" t="s">
        <v>1089</v>
      </c>
      <c r="D1914" t="s">
        <v>4426</v>
      </c>
      <c r="E1914" s="3">
        <v>600</v>
      </c>
      <c r="F1914" t="s">
        <v>7963</v>
      </c>
      <c r="G1914">
        <v>2430810004</v>
      </c>
      <c r="H1914" t="s">
        <v>1689</v>
      </c>
      <c r="I1914" t="s">
        <v>4426</v>
      </c>
      <c r="J1914" s="3">
        <v>0.18455859735466015</v>
      </c>
    </row>
    <row r="1915" spans="1:10" x14ac:dyDescent="0.25">
      <c r="A1915">
        <v>2310030277</v>
      </c>
      <c r="B1915">
        <v>140</v>
      </c>
      <c r="C1915" t="s">
        <v>1089</v>
      </c>
      <c r="D1915" t="s">
        <v>4426</v>
      </c>
      <c r="E1915" s="3">
        <v>600</v>
      </c>
      <c r="F1915" t="s">
        <v>7963</v>
      </c>
      <c r="G1915">
        <v>2430870004</v>
      </c>
      <c r="H1915" t="s">
        <v>1682</v>
      </c>
      <c r="I1915" t="s">
        <v>4426</v>
      </c>
      <c r="J1915" s="3">
        <v>9.2279298677330077E-2</v>
      </c>
    </row>
    <row r="1916" spans="1:10" x14ac:dyDescent="0.25">
      <c r="A1916">
        <v>2310030278</v>
      </c>
      <c r="B1916">
        <v>10</v>
      </c>
      <c r="C1916" t="s">
        <v>1090</v>
      </c>
      <c r="D1916" t="s">
        <v>4426</v>
      </c>
      <c r="E1916" s="3">
        <v>600</v>
      </c>
      <c r="F1916" t="s">
        <v>7963</v>
      </c>
      <c r="G1916">
        <v>2410220004</v>
      </c>
      <c r="H1916" t="s">
        <v>1681</v>
      </c>
      <c r="I1916" t="s">
        <v>4426</v>
      </c>
      <c r="J1916" s="3">
        <v>9.2279298677330035E-2</v>
      </c>
    </row>
    <row r="1917" spans="1:10" x14ac:dyDescent="0.25">
      <c r="A1917">
        <v>2310030278</v>
      </c>
      <c r="B1917">
        <v>20</v>
      </c>
      <c r="C1917" t="s">
        <v>1090</v>
      </c>
      <c r="D1917" t="s">
        <v>4426</v>
      </c>
      <c r="E1917" s="3">
        <v>600</v>
      </c>
      <c r="F1917" t="s">
        <v>7963</v>
      </c>
      <c r="G1917">
        <v>2430850012</v>
      </c>
      <c r="H1917" t="s">
        <v>1669</v>
      </c>
      <c r="I1917" t="s">
        <v>4426</v>
      </c>
      <c r="J1917" s="3">
        <v>0.18455859735466007</v>
      </c>
    </row>
    <row r="1918" spans="1:10" x14ac:dyDescent="0.25">
      <c r="A1918">
        <v>2310030278</v>
      </c>
      <c r="B1918">
        <v>30</v>
      </c>
      <c r="C1918" t="s">
        <v>1090</v>
      </c>
      <c r="D1918" t="s">
        <v>4426</v>
      </c>
      <c r="E1918" s="3">
        <v>600</v>
      </c>
      <c r="F1918" t="s">
        <v>7963</v>
      </c>
      <c r="G1918">
        <v>2430850013</v>
      </c>
      <c r="H1918" t="s">
        <v>1683</v>
      </c>
      <c r="I1918" t="s">
        <v>4426</v>
      </c>
      <c r="J1918" s="3">
        <v>1.2919101814826206</v>
      </c>
    </row>
    <row r="1919" spans="1:10" x14ac:dyDescent="0.25">
      <c r="A1919">
        <v>2310030278</v>
      </c>
      <c r="B1919">
        <v>40</v>
      </c>
      <c r="C1919" t="s">
        <v>1090</v>
      </c>
      <c r="D1919" t="s">
        <v>4426</v>
      </c>
      <c r="E1919" s="3">
        <v>600</v>
      </c>
      <c r="F1919" t="s">
        <v>7963</v>
      </c>
      <c r="G1919">
        <v>2410210019</v>
      </c>
      <c r="H1919" t="s">
        <v>1690</v>
      </c>
      <c r="I1919" t="s">
        <v>4426</v>
      </c>
      <c r="J1919" s="3">
        <v>1.4764687788372806</v>
      </c>
    </row>
    <row r="1920" spans="1:10" x14ac:dyDescent="0.25">
      <c r="A1920">
        <v>2310030278</v>
      </c>
      <c r="B1920">
        <v>50</v>
      </c>
      <c r="C1920" t="s">
        <v>1090</v>
      </c>
      <c r="D1920" t="s">
        <v>4426</v>
      </c>
      <c r="E1920" s="3">
        <v>600</v>
      </c>
      <c r="F1920" t="s">
        <v>7963</v>
      </c>
      <c r="G1920">
        <v>2430880022</v>
      </c>
      <c r="H1920" t="s">
        <v>1673</v>
      </c>
      <c r="I1920" t="s">
        <v>4426</v>
      </c>
      <c r="J1920" s="3">
        <v>2.9529375576745611</v>
      </c>
    </row>
    <row r="1921" spans="1:10" x14ac:dyDescent="0.25">
      <c r="A1921">
        <v>2310030278</v>
      </c>
      <c r="B1921">
        <v>60</v>
      </c>
      <c r="C1921" t="s">
        <v>1090</v>
      </c>
      <c r="D1921" t="s">
        <v>4426</v>
      </c>
      <c r="E1921" s="3">
        <v>600</v>
      </c>
      <c r="F1921" t="s">
        <v>7963</v>
      </c>
      <c r="G1921">
        <v>2430530010</v>
      </c>
      <c r="H1921" t="s">
        <v>1684</v>
      </c>
      <c r="I1921" t="s">
        <v>4426</v>
      </c>
      <c r="J1921" s="3">
        <v>207.62842202399258</v>
      </c>
    </row>
    <row r="1922" spans="1:10" x14ac:dyDescent="0.25">
      <c r="A1922">
        <v>2310030278</v>
      </c>
      <c r="B1922">
        <v>70</v>
      </c>
      <c r="C1922" t="s">
        <v>1090</v>
      </c>
      <c r="D1922" t="s">
        <v>4426</v>
      </c>
      <c r="E1922" s="3">
        <v>600</v>
      </c>
      <c r="F1922" t="s">
        <v>7963</v>
      </c>
      <c r="G1922">
        <v>2430520005</v>
      </c>
      <c r="H1922" t="s">
        <v>1795</v>
      </c>
      <c r="I1922" t="s">
        <v>4426</v>
      </c>
      <c r="J1922" s="3">
        <v>25.838203629652412</v>
      </c>
    </row>
    <row r="1923" spans="1:10" x14ac:dyDescent="0.25">
      <c r="A1923">
        <v>2310030278</v>
      </c>
      <c r="B1923">
        <v>80</v>
      </c>
      <c r="C1923" t="s">
        <v>1090</v>
      </c>
      <c r="D1923" t="s">
        <v>4426</v>
      </c>
      <c r="E1923" s="3">
        <v>600</v>
      </c>
      <c r="F1923" t="s">
        <v>7963</v>
      </c>
      <c r="G1923">
        <v>2310030236</v>
      </c>
      <c r="H1923" t="s">
        <v>280</v>
      </c>
      <c r="I1923" t="s">
        <v>4426</v>
      </c>
      <c r="J1923" s="3">
        <v>4.983082128575822E-2</v>
      </c>
    </row>
    <row r="1924" spans="1:10" x14ac:dyDescent="0.25">
      <c r="A1924">
        <v>2310030278</v>
      </c>
      <c r="B1924">
        <v>90</v>
      </c>
      <c r="C1924" t="s">
        <v>1090</v>
      </c>
      <c r="D1924" t="s">
        <v>4426</v>
      </c>
      <c r="E1924" s="3">
        <v>600</v>
      </c>
      <c r="F1924" t="s">
        <v>7963</v>
      </c>
      <c r="G1924">
        <v>2430760003</v>
      </c>
      <c r="H1924" t="s">
        <v>1715</v>
      </c>
      <c r="I1924" t="s">
        <v>4426</v>
      </c>
      <c r="J1924" s="3">
        <v>0.33220547523838817</v>
      </c>
    </row>
    <row r="1925" spans="1:10" x14ac:dyDescent="0.25">
      <c r="A1925">
        <v>2310030278</v>
      </c>
      <c r="B1925">
        <v>100</v>
      </c>
      <c r="C1925" t="s">
        <v>1090</v>
      </c>
      <c r="D1925" t="s">
        <v>4426</v>
      </c>
      <c r="E1925" s="3">
        <v>600</v>
      </c>
      <c r="F1925" t="s">
        <v>7963</v>
      </c>
      <c r="G1925">
        <v>2430450001</v>
      </c>
      <c r="H1925" t="s">
        <v>1699</v>
      </c>
      <c r="I1925" t="s">
        <v>4426</v>
      </c>
      <c r="J1925" s="3">
        <v>1.1073515841279604</v>
      </c>
    </row>
    <row r="1926" spans="1:10" x14ac:dyDescent="0.25">
      <c r="A1926">
        <v>2310030278</v>
      </c>
      <c r="B1926">
        <v>110</v>
      </c>
      <c r="C1926" t="s">
        <v>1090</v>
      </c>
      <c r="D1926" t="s">
        <v>4426</v>
      </c>
      <c r="E1926" s="3">
        <v>600</v>
      </c>
      <c r="F1926" t="s">
        <v>7963</v>
      </c>
      <c r="G1926">
        <v>2430390013</v>
      </c>
      <c r="H1926" t="s">
        <v>1687</v>
      </c>
      <c r="I1926" t="s">
        <v>4426</v>
      </c>
      <c r="J1926" s="3">
        <v>5.7213165179944623</v>
      </c>
    </row>
    <row r="1927" spans="1:10" x14ac:dyDescent="0.25">
      <c r="A1927">
        <v>2310030278</v>
      </c>
      <c r="B1927">
        <v>120</v>
      </c>
      <c r="C1927" t="s">
        <v>1090</v>
      </c>
      <c r="D1927" t="s">
        <v>4426</v>
      </c>
      <c r="E1927" s="3">
        <v>600</v>
      </c>
      <c r="F1927" t="s">
        <v>7963</v>
      </c>
      <c r="G1927">
        <v>2310030273</v>
      </c>
      <c r="H1927" t="s">
        <v>349</v>
      </c>
      <c r="I1927" t="s">
        <v>4426</v>
      </c>
      <c r="J1927" s="3">
        <v>9.2279298677330033</v>
      </c>
    </row>
    <row r="1928" spans="1:10" x14ac:dyDescent="0.25">
      <c r="A1928">
        <v>2310030278</v>
      </c>
      <c r="B1928">
        <v>130</v>
      </c>
      <c r="C1928" t="s">
        <v>1090</v>
      </c>
      <c r="D1928" t="s">
        <v>4426</v>
      </c>
      <c r="E1928" s="3">
        <v>600</v>
      </c>
      <c r="F1928" t="s">
        <v>7963</v>
      </c>
      <c r="G1928">
        <v>2410210003</v>
      </c>
      <c r="H1928" t="s">
        <v>1686</v>
      </c>
      <c r="I1928" t="s">
        <v>4426</v>
      </c>
      <c r="J1928" s="3">
        <v>1.1073515841279604</v>
      </c>
    </row>
    <row r="1929" spans="1:10" x14ac:dyDescent="0.25">
      <c r="A1929">
        <v>2310030278</v>
      </c>
      <c r="B1929">
        <v>140</v>
      </c>
      <c r="C1929" t="s">
        <v>1090</v>
      </c>
      <c r="D1929" t="s">
        <v>4426</v>
      </c>
      <c r="E1929" s="3">
        <v>600</v>
      </c>
      <c r="F1929" t="s">
        <v>7963</v>
      </c>
      <c r="G1929">
        <v>2430810004</v>
      </c>
      <c r="H1929" t="s">
        <v>1689</v>
      </c>
      <c r="I1929" t="s">
        <v>4426</v>
      </c>
      <c r="J1929" s="3">
        <v>0.18455859735466007</v>
      </c>
    </row>
    <row r="1930" spans="1:10" x14ac:dyDescent="0.25">
      <c r="A1930">
        <v>2310030278</v>
      </c>
      <c r="B1930">
        <v>150</v>
      </c>
      <c r="C1930" t="s">
        <v>1090</v>
      </c>
      <c r="D1930" t="s">
        <v>4426</v>
      </c>
      <c r="E1930" s="3">
        <v>600</v>
      </c>
      <c r="F1930" t="s">
        <v>7963</v>
      </c>
      <c r="G1930">
        <v>2430870004</v>
      </c>
      <c r="H1930" t="s">
        <v>1682</v>
      </c>
      <c r="I1930" t="s">
        <v>4426</v>
      </c>
      <c r="J1930" s="3">
        <v>9.2279298677330035E-2</v>
      </c>
    </row>
    <row r="1931" spans="1:10" x14ac:dyDescent="0.25">
      <c r="A1931">
        <v>2310030279</v>
      </c>
      <c r="B1931">
        <v>10</v>
      </c>
      <c r="C1931" t="s">
        <v>1091</v>
      </c>
      <c r="D1931" t="s">
        <v>4426</v>
      </c>
      <c r="E1931" s="3">
        <v>600</v>
      </c>
      <c r="F1931" t="s">
        <v>7963</v>
      </c>
      <c r="G1931">
        <v>2410220004</v>
      </c>
      <c r="H1931" t="s">
        <v>1681</v>
      </c>
      <c r="I1931" t="s">
        <v>4426</v>
      </c>
      <c r="J1931" s="3">
        <v>9.2279298677330035E-2</v>
      </c>
    </row>
    <row r="1932" spans="1:10" x14ac:dyDescent="0.25">
      <c r="A1932">
        <v>2310030279</v>
      </c>
      <c r="B1932">
        <v>20</v>
      </c>
      <c r="C1932" t="s">
        <v>1091</v>
      </c>
      <c r="D1932" t="s">
        <v>4426</v>
      </c>
      <c r="E1932" s="3">
        <v>600</v>
      </c>
      <c r="F1932" t="s">
        <v>7963</v>
      </c>
      <c r="G1932">
        <v>2430850012</v>
      </c>
      <c r="H1932" t="s">
        <v>1669</v>
      </c>
      <c r="I1932" t="s">
        <v>4426</v>
      </c>
      <c r="J1932" s="3">
        <v>0.18455859735466007</v>
      </c>
    </row>
    <row r="1933" spans="1:10" x14ac:dyDescent="0.25">
      <c r="A1933">
        <v>2310030279</v>
      </c>
      <c r="B1933">
        <v>30</v>
      </c>
      <c r="C1933" t="s">
        <v>1091</v>
      </c>
      <c r="D1933" t="s">
        <v>4426</v>
      </c>
      <c r="E1933" s="3">
        <v>600</v>
      </c>
      <c r="F1933" t="s">
        <v>7963</v>
      </c>
      <c r="G1933">
        <v>2430850013</v>
      </c>
      <c r="H1933" t="s">
        <v>1683</v>
      </c>
      <c r="I1933" t="s">
        <v>4426</v>
      </c>
      <c r="J1933" s="3">
        <v>1.2919101814826206</v>
      </c>
    </row>
    <row r="1934" spans="1:10" x14ac:dyDescent="0.25">
      <c r="A1934">
        <v>2310030279</v>
      </c>
      <c r="B1934">
        <v>40</v>
      </c>
      <c r="C1934" t="s">
        <v>1091</v>
      </c>
      <c r="D1934" t="s">
        <v>4426</v>
      </c>
      <c r="E1934" s="3">
        <v>600</v>
      </c>
      <c r="F1934" t="s">
        <v>7963</v>
      </c>
      <c r="G1934">
        <v>2410210019</v>
      </c>
      <c r="H1934" t="s">
        <v>1690</v>
      </c>
      <c r="I1934" t="s">
        <v>4426</v>
      </c>
      <c r="J1934" s="3">
        <v>1.4764687788372806</v>
      </c>
    </row>
    <row r="1935" spans="1:10" x14ac:dyDescent="0.25">
      <c r="A1935">
        <v>2310030279</v>
      </c>
      <c r="B1935">
        <v>50</v>
      </c>
      <c r="C1935" t="s">
        <v>1091</v>
      </c>
      <c r="D1935" t="s">
        <v>4426</v>
      </c>
      <c r="E1935" s="3">
        <v>600</v>
      </c>
      <c r="F1935" t="s">
        <v>7963</v>
      </c>
      <c r="G1935">
        <v>2430880022</v>
      </c>
      <c r="H1935" t="s">
        <v>1673</v>
      </c>
      <c r="I1935" t="s">
        <v>4426</v>
      </c>
      <c r="J1935" s="3">
        <v>2.9529375576745611</v>
      </c>
    </row>
    <row r="1936" spans="1:10" x14ac:dyDescent="0.25">
      <c r="A1936">
        <v>2310030279</v>
      </c>
      <c r="B1936">
        <v>60</v>
      </c>
      <c r="C1936" t="s">
        <v>1091</v>
      </c>
      <c r="D1936" t="s">
        <v>4426</v>
      </c>
      <c r="E1936" s="3">
        <v>600</v>
      </c>
      <c r="F1936" t="s">
        <v>7963</v>
      </c>
      <c r="G1936">
        <v>2430530010</v>
      </c>
      <c r="H1936" t="s">
        <v>1684</v>
      </c>
      <c r="I1936" t="s">
        <v>4426</v>
      </c>
      <c r="J1936" s="3">
        <v>207.62842202399256</v>
      </c>
    </row>
    <row r="1937" spans="1:10" x14ac:dyDescent="0.25">
      <c r="A1937">
        <v>2310030279</v>
      </c>
      <c r="B1937">
        <v>70</v>
      </c>
      <c r="C1937" t="s">
        <v>1091</v>
      </c>
      <c r="D1937" t="s">
        <v>4426</v>
      </c>
      <c r="E1937" s="3">
        <v>600</v>
      </c>
      <c r="F1937" t="s">
        <v>7963</v>
      </c>
      <c r="G1937">
        <v>2430520005</v>
      </c>
      <c r="H1937" t="s">
        <v>1795</v>
      </c>
      <c r="I1937" t="s">
        <v>4426</v>
      </c>
      <c r="J1937" s="3">
        <v>25.838203629652408</v>
      </c>
    </row>
    <row r="1938" spans="1:10" x14ac:dyDescent="0.25">
      <c r="A1938">
        <v>2310030279</v>
      </c>
      <c r="B1938">
        <v>80</v>
      </c>
      <c r="C1938" t="s">
        <v>1091</v>
      </c>
      <c r="D1938" t="s">
        <v>4426</v>
      </c>
      <c r="E1938" s="3">
        <v>600</v>
      </c>
      <c r="F1938" t="s">
        <v>7963</v>
      </c>
      <c r="G1938">
        <v>2430620001</v>
      </c>
      <c r="H1938" t="s">
        <v>1697</v>
      </c>
      <c r="I1938" t="s">
        <v>4426</v>
      </c>
      <c r="J1938" s="3">
        <v>0.23992617656105811</v>
      </c>
    </row>
    <row r="1939" spans="1:10" x14ac:dyDescent="0.25">
      <c r="A1939">
        <v>2310030279</v>
      </c>
      <c r="B1939">
        <v>90</v>
      </c>
      <c r="C1939" t="s">
        <v>1091</v>
      </c>
      <c r="D1939" t="s">
        <v>4426</v>
      </c>
      <c r="E1939" s="3">
        <v>600</v>
      </c>
      <c r="F1939" t="s">
        <v>7963</v>
      </c>
      <c r="G1939">
        <v>2430640003</v>
      </c>
      <c r="H1939" t="s">
        <v>1776</v>
      </c>
      <c r="I1939" t="s">
        <v>4426</v>
      </c>
      <c r="J1939" s="3">
        <v>0.12919101814826203</v>
      </c>
    </row>
    <row r="1940" spans="1:10" x14ac:dyDescent="0.25">
      <c r="A1940">
        <v>2310030279</v>
      </c>
      <c r="B1940">
        <v>100</v>
      </c>
      <c r="C1940" t="s">
        <v>1091</v>
      </c>
      <c r="D1940" t="s">
        <v>4426</v>
      </c>
      <c r="E1940" s="3">
        <v>600</v>
      </c>
      <c r="F1940" t="s">
        <v>7963</v>
      </c>
      <c r="G1940">
        <v>2430680003</v>
      </c>
      <c r="H1940" t="s">
        <v>1700</v>
      </c>
      <c r="I1940" t="s">
        <v>4426</v>
      </c>
      <c r="J1940" s="3">
        <v>7.3823438941864036E-2</v>
      </c>
    </row>
    <row r="1941" spans="1:10" x14ac:dyDescent="0.25">
      <c r="A1941">
        <v>2310030279</v>
      </c>
      <c r="B1941">
        <v>110</v>
      </c>
      <c r="C1941" t="s">
        <v>1091</v>
      </c>
      <c r="D1941" t="s">
        <v>4426</v>
      </c>
      <c r="E1941" s="3">
        <v>600</v>
      </c>
      <c r="F1941" t="s">
        <v>7963</v>
      </c>
      <c r="G1941">
        <v>2430450001</v>
      </c>
      <c r="H1941" t="s">
        <v>1699</v>
      </c>
      <c r="I1941" t="s">
        <v>4426</v>
      </c>
      <c r="J1941" s="3">
        <v>1.1073515841279604</v>
      </c>
    </row>
    <row r="1942" spans="1:10" x14ac:dyDescent="0.25">
      <c r="A1942">
        <v>2310030279</v>
      </c>
      <c r="B1942">
        <v>120</v>
      </c>
      <c r="C1942" t="s">
        <v>1091</v>
      </c>
      <c r="D1942" t="s">
        <v>4426</v>
      </c>
      <c r="E1942" s="3">
        <v>600</v>
      </c>
      <c r="F1942" t="s">
        <v>7963</v>
      </c>
      <c r="G1942">
        <v>2430390013</v>
      </c>
      <c r="H1942" t="s">
        <v>1687</v>
      </c>
      <c r="I1942" t="s">
        <v>4426</v>
      </c>
      <c r="J1942" s="3">
        <v>5.7213165179944614</v>
      </c>
    </row>
    <row r="1943" spans="1:10" x14ac:dyDescent="0.25">
      <c r="A1943">
        <v>2310030279</v>
      </c>
      <c r="B1943">
        <v>130</v>
      </c>
      <c r="C1943" t="s">
        <v>1091</v>
      </c>
      <c r="D1943" t="s">
        <v>4426</v>
      </c>
      <c r="E1943" s="3">
        <v>600</v>
      </c>
      <c r="F1943" t="s">
        <v>7963</v>
      </c>
      <c r="G1943">
        <v>2310030273</v>
      </c>
      <c r="H1943" t="s">
        <v>349</v>
      </c>
      <c r="I1943" t="s">
        <v>4426</v>
      </c>
      <c r="J1943" s="3">
        <v>9.2279298677330051</v>
      </c>
    </row>
    <row r="1944" spans="1:10" x14ac:dyDescent="0.25">
      <c r="A1944">
        <v>2310030279</v>
      </c>
      <c r="B1944">
        <v>140</v>
      </c>
      <c r="C1944" t="s">
        <v>1091</v>
      </c>
      <c r="D1944" t="s">
        <v>4426</v>
      </c>
      <c r="E1944" s="3">
        <v>600</v>
      </c>
      <c r="F1944" t="s">
        <v>7963</v>
      </c>
      <c r="G1944">
        <v>2410210003</v>
      </c>
      <c r="H1944" t="s">
        <v>1686</v>
      </c>
      <c r="I1944" t="s">
        <v>4426</v>
      </c>
      <c r="J1944" s="3">
        <v>1.1073515841279604</v>
      </c>
    </row>
    <row r="1945" spans="1:10" x14ac:dyDescent="0.25">
      <c r="A1945">
        <v>2310030279</v>
      </c>
      <c r="B1945">
        <v>150</v>
      </c>
      <c r="C1945" t="s">
        <v>1091</v>
      </c>
      <c r="D1945" t="s">
        <v>4426</v>
      </c>
      <c r="E1945" s="3">
        <v>600</v>
      </c>
      <c r="F1945" t="s">
        <v>7963</v>
      </c>
      <c r="G1945">
        <v>2430810004</v>
      </c>
      <c r="H1945" t="s">
        <v>1689</v>
      </c>
      <c r="I1945" t="s">
        <v>4426</v>
      </c>
      <c r="J1945" s="3">
        <v>0.18455859735466007</v>
      </c>
    </row>
    <row r="1946" spans="1:10" x14ac:dyDescent="0.25">
      <c r="A1946">
        <v>2310030279</v>
      </c>
      <c r="B1946">
        <v>160</v>
      </c>
      <c r="C1946" t="s">
        <v>1091</v>
      </c>
      <c r="D1946" t="s">
        <v>4426</v>
      </c>
      <c r="E1946" s="3">
        <v>600</v>
      </c>
      <c r="F1946" t="s">
        <v>7963</v>
      </c>
      <c r="G1946">
        <v>2430870004</v>
      </c>
      <c r="H1946" t="s">
        <v>1682</v>
      </c>
      <c r="I1946" t="s">
        <v>4426</v>
      </c>
      <c r="J1946" s="3">
        <v>9.2279298677330035E-2</v>
      </c>
    </row>
    <row r="1947" spans="1:10" x14ac:dyDescent="0.25">
      <c r="A1947">
        <v>2310030280</v>
      </c>
      <c r="B1947">
        <v>10</v>
      </c>
      <c r="C1947" t="s">
        <v>1088</v>
      </c>
      <c r="D1947" t="s">
        <v>4426</v>
      </c>
      <c r="E1947" s="3">
        <v>600</v>
      </c>
      <c r="F1947" t="s">
        <v>7963</v>
      </c>
      <c r="G1947">
        <v>2410220004</v>
      </c>
      <c r="H1947" t="s">
        <v>1681</v>
      </c>
      <c r="I1947" t="s">
        <v>4426</v>
      </c>
      <c r="J1947" s="3">
        <v>9.2279298677330035E-2</v>
      </c>
    </row>
    <row r="1948" spans="1:10" x14ac:dyDescent="0.25">
      <c r="A1948">
        <v>2310030280</v>
      </c>
      <c r="B1948">
        <v>20</v>
      </c>
      <c r="C1948" t="s">
        <v>1088</v>
      </c>
      <c r="D1948" t="s">
        <v>4426</v>
      </c>
      <c r="E1948" s="3">
        <v>600</v>
      </c>
      <c r="F1948" t="s">
        <v>7963</v>
      </c>
      <c r="G1948">
        <v>2430850012</v>
      </c>
      <c r="H1948" t="s">
        <v>1669</v>
      </c>
      <c r="I1948" t="s">
        <v>4426</v>
      </c>
      <c r="J1948" s="3">
        <v>0.18455859735466007</v>
      </c>
    </row>
    <row r="1949" spans="1:10" x14ac:dyDescent="0.25">
      <c r="A1949">
        <v>2310030280</v>
      </c>
      <c r="B1949">
        <v>30</v>
      </c>
      <c r="C1949" t="s">
        <v>1088</v>
      </c>
      <c r="D1949" t="s">
        <v>4426</v>
      </c>
      <c r="E1949" s="3">
        <v>600</v>
      </c>
      <c r="F1949" t="s">
        <v>7963</v>
      </c>
      <c r="G1949">
        <v>2430850013</v>
      </c>
      <c r="H1949" t="s">
        <v>1683</v>
      </c>
      <c r="I1949" t="s">
        <v>4426</v>
      </c>
      <c r="J1949" s="3">
        <v>1.2919101814826206</v>
      </c>
    </row>
    <row r="1950" spans="1:10" x14ac:dyDescent="0.25">
      <c r="A1950">
        <v>2310030280</v>
      </c>
      <c r="B1950">
        <v>40</v>
      </c>
      <c r="C1950" t="s">
        <v>1088</v>
      </c>
      <c r="D1950" t="s">
        <v>4426</v>
      </c>
      <c r="E1950" s="3">
        <v>600</v>
      </c>
      <c r="F1950" t="s">
        <v>7963</v>
      </c>
      <c r="G1950">
        <v>2410210019</v>
      </c>
      <c r="H1950" t="s">
        <v>1690</v>
      </c>
      <c r="I1950" t="s">
        <v>4426</v>
      </c>
      <c r="J1950" s="3">
        <v>1.4764687788372806</v>
      </c>
    </row>
    <row r="1951" spans="1:10" x14ac:dyDescent="0.25">
      <c r="A1951">
        <v>2310030280</v>
      </c>
      <c r="B1951">
        <v>50</v>
      </c>
      <c r="C1951" t="s">
        <v>1088</v>
      </c>
      <c r="D1951" t="s">
        <v>4426</v>
      </c>
      <c r="E1951" s="3">
        <v>600</v>
      </c>
      <c r="F1951" t="s">
        <v>7963</v>
      </c>
      <c r="G1951">
        <v>2430880022</v>
      </c>
      <c r="H1951" t="s">
        <v>1673</v>
      </c>
      <c r="I1951" t="s">
        <v>4426</v>
      </c>
      <c r="J1951" s="3">
        <v>2.9529375576745611</v>
      </c>
    </row>
    <row r="1952" spans="1:10" x14ac:dyDescent="0.25">
      <c r="A1952">
        <v>2310030280</v>
      </c>
      <c r="B1952">
        <v>60</v>
      </c>
      <c r="C1952" t="s">
        <v>1088</v>
      </c>
      <c r="D1952" t="s">
        <v>4426</v>
      </c>
      <c r="E1952" s="3">
        <v>600</v>
      </c>
      <c r="F1952" t="s">
        <v>7963</v>
      </c>
      <c r="G1952">
        <v>2430530010</v>
      </c>
      <c r="H1952" t="s">
        <v>1684</v>
      </c>
      <c r="I1952" t="s">
        <v>4426</v>
      </c>
      <c r="J1952" s="3">
        <v>207.62842202399256</v>
      </c>
    </row>
    <row r="1953" spans="1:10" x14ac:dyDescent="0.25">
      <c r="A1953">
        <v>2310030280</v>
      </c>
      <c r="B1953">
        <v>70</v>
      </c>
      <c r="C1953" t="s">
        <v>1088</v>
      </c>
      <c r="D1953" t="s">
        <v>4426</v>
      </c>
      <c r="E1953" s="3">
        <v>600</v>
      </c>
      <c r="F1953" t="s">
        <v>7963</v>
      </c>
      <c r="G1953">
        <v>2430520005</v>
      </c>
      <c r="H1953" t="s">
        <v>1795</v>
      </c>
      <c r="I1953" t="s">
        <v>4426</v>
      </c>
      <c r="J1953" s="3">
        <v>25.838203629652408</v>
      </c>
    </row>
    <row r="1954" spans="1:10" x14ac:dyDescent="0.25">
      <c r="A1954">
        <v>2310030280</v>
      </c>
      <c r="B1954">
        <v>80</v>
      </c>
      <c r="C1954" t="s">
        <v>1088</v>
      </c>
      <c r="D1954" t="s">
        <v>4426</v>
      </c>
      <c r="E1954" s="3">
        <v>600</v>
      </c>
      <c r="F1954" t="s">
        <v>7963</v>
      </c>
      <c r="G1954">
        <v>2430620001</v>
      </c>
      <c r="H1954" t="s">
        <v>1697</v>
      </c>
      <c r="I1954" t="s">
        <v>4426</v>
      </c>
      <c r="J1954" s="3">
        <v>0.57213165179944625</v>
      </c>
    </row>
    <row r="1955" spans="1:10" x14ac:dyDescent="0.25">
      <c r="A1955">
        <v>2310030280</v>
      </c>
      <c r="B1955">
        <v>90</v>
      </c>
      <c r="C1955" t="s">
        <v>1088</v>
      </c>
      <c r="D1955" t="s">
        <v>4426</v>
      </c>
      <c r="E1955" s="3">
        <v>600</v>
      </c>
      <c r="F1955" t="s">
        <v>7963</v>
      </c>
      <c r="G1955">
        <v>2430450001</v>
      </c>
      <c r="H1955" t="s">
        <v>1699</v>
      </c>
      <c r="I1955" t="s">
        <v>4426</v>
      </c>
      <c r="J1955" s="3">
        <v>1.1073515841279604</v>
      </c>
    </row>
    <row r="1956" spans="1:10" x14ac:dyDescent="0.25">
      <c r="A1956">
        <v>2310030280</v>
      </c>
      <c r="B1956">
        <v>100</v>
      </c>
      <c r="C1956" t="s">
        <v>1088</v>
      </c>
      <c r="D1956" t="s">
        <v>4426</v>
      </c>
      <c r="E1956" s="3">
        <v>600</v>
      </c>
      <c r="F1956" t="s">
        <v>7963</v>
      </c>
      <c r="G1956">
        <v>2430390013</v>
      </c>
      <c r="H1956" t="s">
        <v>1687</v>
      </c>
      <c r="I1956" t="s">
        <v>4426</v>
      </c>
      <c r="J1956" s="3">
        <v>5.7213165179944614</v>
      </c>
    </row>
    <row r="1957" spans="1:10" x14ac:dyDescent="0.25">
      <c r="A1957">
        <v>2310030280</v>
      </c>
      <c r="B1957">
        <v>110</v>
      </c>
      <c r="C1957" t="s">
        <v>1088</v>
      </c>
      <c r="D1957" t="s">
        <v>4426</v>
      </c>
      <c r="E1957" s="3">
        <v>600</v>
      </c>
      <c r="F1957" t="s">
        <v>7963</v>
      </c>
      <c r="G1957">
        <v>2310030273</v>
      </c>
      <c r="H1957" t="s">
        <v>349</v>
      </c>
      <c r="I1957" t="s">
        <v>4426</v>
      </c>
      <c r="J1957" s="3">
        <v>9.2279298677330051</v>
      </c>
    </row>
    <row r="1958" spans="1:10" x14ac:dyDescent="0.25">
      <c r="A1958">
        <v>2310030280</v>
      </c>
      <c r="B1958">
        <v>120</v>
      </c>
      <c r="C1958" t="s">
        <v>1088</v>
      </c>
      <c r="D1958" t="s">
        <v>4426</v>
      </c>
      <c r="E1958" s="3">
        <v>600</v>
      </c>
      <c r="F1958" t="s">
        <v>7963</v>
      </c>
      <c r="G1958">
        <v>2410210003</v>
      </c>
      <c r="H1958" t="s">
        <v>1686</v>
      </c>
      <c r="I1958" t="s">
        <v>4426</v>
      </c>
      <c r="J1958" s="3">
        <v>1.1073515841279604</v>
      </c>
    </row>
    <row r="1959" spans="1:10" x14ac:dyDescent="0.25">
      <c r="A1959">
        <v>2310030280</v>
      </c>
      <c r="B1959">
        <v>130</v>
      </c>
      <c r="C1959" t="s">
        <v>1088</v>
      </c>
      <c r="D1959" t="s">
        <v>4426</v>
      </c>
      <c r="E1959" s="3">
        <v>600</v>
      </c>
      <c r="F1959" t="s">
        <v>7963</v>
      </c>
      <c r="G1959">
        <v>2430810004</v>
      </c>
      <c r="H1959" t="s">
        <v>1689</v>
      </c>
      <c r="I1959" t="s">
        <v>4426</v>
      </c>
      <c r="J1959" s="3">
        <v>0.18455859735466007</v>
      </c>
    </row>
    <row r="1960" spans="1:10" x14ac:dyDescent="0.25">
      <c r="A1960">
        <v>2310030280</v>
      </c>
      <c r="B1960">
        <v>140</v>
      </c>
      <c r="C1960" t="s">
        <v>1088</v>
      </c>
      <c r="D1960" t="s">
        <v>4426</v>
      </c>
      <c r="E1960" s="3">
        <v>600</v>
      </c>
      <c r="F1960" t="s">
        <v>7963</v>
      </c>
      <c r="G1960">
        <v>2430870004</v>
      </c>
      <c r="H1960" t="s">
        <v>1682</v>
      </c>
      <c r="I1960" t="s">
        <v>4426</v>
      </c>
      <c r="J1960" s="3">
        <v>9.2279298677330035E-2</v>
      </c>
    </row>
    <row r="1961" spans="1:10" x14ac:dyDescent="0.25">
      <c r="A1961">
        <v>2310030281</v>
      </c>
      <c r="B1961">
        <v>10</v>
      </c>
      <c r="C1961" t="s">
        <v>606</v>
      </c>
      <c r="D1961" t="s">
        <v>4426</v>
      </c>
      <c r="E1961" s="3">
        <v>906</v>
      </c>
      <c r="F1961" t="s">
        <v>7963</v>
      </c>
      <c r="G1961">
        <v>2410220004</v>
      </c>
      <c r="H1961" t="s">
        <v>1681</v>
      </c>
      <c r="I1961" t="s">
        <v>4426</v>
      </c>
      <c r="J1961" s="3">
        <v>0.27500000000000002</v>
      </c>
    </row>
    <row r="1962" spans="1:10" x14ac:dyDescent="0.25">
      <c r="A1962">
        <v>2310030281</v>
      </c>
      <c r="B1962">
        <v>20</v>
      </c>
      <c r="C1962" t="s">
        <v>606</v>
      </c>
      <c r="D1962" t="s">
        <v>4426</v>
      </c>
      <c r="E1962" s="3">
        <v>906</v>
      </c>
      <c r="F1962" t="s">
        <v>7963</v>
      </c>
      <c r="G1962">
        <v>2430850012</v>
      </c>
      <c r="H1962" t="s">
        <v>1669</v>
      </c>
      <c r="I1962" t="s">
        <v>4426</v>
      </c>
      <c r="J1962" s="3">
        <v>1.042</v>
      </c>
    </row>
    <row r="1963" spans="1:10" x14ac:dyDescent="0.25">
      <c r="A1963">
        <v>2310030281</v>
      </c>
      <c r="B1963">
        <v>30</v>
      </c>
      <c r="C1963" t="s">
        <v>606</v>
      </c>
      <c r="D1963" t="s">
        <v>4426</v>
      </c>
      <c r="E1963" s="3">
        <v>906</v>
      </c>
      <c r="F1963" t="s">
        <v>7963</v>
      </c>
      <c r="G1963">
        <v>2430850013</v>
      </c>
      <c r="H1963" t="s">
        <v>1683</v>
      </c>
      <c r="I1963" t="s">
        <v>4426</v>
      </c>
      <c r="J1963" s="3">
        <v>2.786</v>
      </c>
    </row>
    <row r="1964" spans="1:10" x14ac:dyDescent="0.25">
      <c r="A1964">
        <v>2310030281</v>
      </c>
      <c r="B1964">
        <v>40</v>
      </c>
      <c r="C1964" t="s">
        <v>606</v>
      </c>
      <c r="D1964" t="s">
        <v>4426</v>
      </c>
      <c r="E1964" s="3">
        <v>906</v>
      </c>
      <c r="F1964" t="s">
        <v>7963</v>
      </c>
      <c r="G1964">
        <v>2410210019</v>
      </c>
      <c r="H1964" t="s">
        <v>1690</v>
      </c>
      <c r="I1964" t="s">
        <v>4426</v>
      </c>
      <c r="J1964" s="3">
        <v>4.1790000000000003</v>
      </c>
    </row>
    <row r="1965" spans="1:10" x14ac:dyDescent="0.25">
      <c r="A1965">
        <v>2310030281</v>
      </c>
      <c r="B1965">
        <v>50</v>
      </c>
      <c r="C1965" t="s">
        <v>606</v>
      </c>
      <c r="D1965" t="s">
        <v>4426</v>
      </c>
      <c r="E1965" s="3">
        <v>906</v>
      </c>
      <c r="F1965" t="s">
        <v>7963</v>
      </c>
      <c r="G1965">
        <v>2430880022</v>
      </c>
      <c r="H1965" t="s">
        <v>1673</v>
      </c>
      <c r="I1965" t="s">
        <v>4426</v>
      </c>
      <c r="J1965" s="3">
        <v>6.0720000000000001</v>
      </c>
    </row>
    <row r="1966" spans="1:10" x14ac:dyDescent="0.25">
      <c r="A1966">
        <v>2310030281</v>
      </c>
      <c r="B1966">
        <v>60</v>
      </c>
      <c r="C1966" t="s">
        <v>606</v>
      </c>
      <c r="D1966" t="s">
        <v>4426</v>
      </c>
      <c r="E1966" s="3">
        <v>906</v>
      </c>
      <c r="F1966" t="s">
        <v>7963</v>
      </c>
      <c r="G1966">
        <v>2430530010</v>
      </c>
      <c r="H1966" t="s">
        <v>1684</v>
      </c>
      <c r="I1966" t="s">
        <v>4426</v>
      </c>
      <c r="J1966" s="3">
        <v>250.89400000000001</v>
      </c>
    </row>
    <row r="1967" spans="1:10" x14ac:dyDescent="0.25">
      <c r="A1967">
        <v>2310030281</v>
      </c>
      <c r="B1967">
        <v>70</v>
      </c>
      <c r="C1967" t="s">
        <v>606</v>
      </c>
      <c r="D1967" t="s">
        <v>4426</v>
      </c>
      <c r="E1967" s="3">
        <v>906</v>
      </c>
      <c r="F1967" t="s">
        <v>7963</v>
      </c>
      <c r="G1967">
        <v>2310030236</v>
      </c>
      <c r="H1967" t="s">
        <v>280</v>
      </c>
      <c r="I1967" t="s">
        <v>4426</v>
      </c>
      <c r="J1967" s="3">
        <v>17.702999999999999</v>
      </c>
    </row>
    <row r="1968" spans="1:10" x14ac:dyDescent="0.25">
      <c r="A1968">
        <v>2310030281</v>
      </c>
      <c r="B1968">
        <v>80</v>
      </c>
      <c r="C1968" t="s">
        <v>606</v>
      </c>
      <c r="D1968" t="s">
        <v>4426</v>
      </c>
      <c r="E1968" s="3">
        <v>906</v>
      </c>
      <c r="F1968" t="s">
        <v>7963</v>
      </c>
      <c r="G1968">
        <v>2430450001</v>
      </c>
      <c r="H1968" t="s">
        <v>1699</v>
      </c>
      <c r="I1968" t="s">
        <v>4426</v>
      </c>
      <c r="J1968" s="3">
        <v>2.786</v>
      </c>
    </row>
    <row r="1969" spans="1:10" x14ac:dyDescent="0.25">
      <c r="A1969">
        <v>2310030281</v>
      </c>
      <c r="B1969">
        <v>90</v>
      </c>
      <c r="C1969" t="s">
        <v>606</v>
      </c>
      <c r="D1969" t="s">
        <v>4426</v>
      </c>
      <c r="E1969" s="3">
        <v>906</v>
      </c>
      <c r="F1969" t="s">
        <v>7963</v>
      </c>
      <c r="G1969">
        <v>2430390013</v>
      </c>
      <c r="H1969" t="s">
        <v>1687</v>
      </c>
      <c r="I1969" t="s">
        <v>4426</v>
      </c>
      <c r="J1969" s="3">
        <v>9.3460000000000001</v>
      </c>
    </row>
    <row r="1970" spans="1:10" x14ac:dyDescent="0.25">
      <c r="A1970">
        <v>2310030281</v>
      </c>
      <c r="B1970">
        <v>100</v>
      </c>
      <c r="C1970" t="s">
        <v>606</v>
      </c>
      <c r="D1970" t="s">
        <v>4426</v>
      </c>
      <c r="E1970" s="3">
        <v>906</v>
      </c>
      <c r="F1970" t="s">
        <v>7963</v>
      </c>
      <c r="G1970">
        <v>2310030273</v>
      </c>
      <c r="H1970" t="s">
        <v>349</v>
      </c>
      <c r="I1970" t="s">
        <v>4426</v>
      </c>
      <c r="J1970" s="3">
        <v>27.881</v>
      </c>
    </row>
    <row r="1971" spans="1:10" x14ac:dyDescent="0.25">
      <c r="A1971">
        <v>2310030281</v>
      </c>
      <c r="B1971">
        <v>110</v>
      </c>
      <c r="C1971" t="s">
        <v>606</v>
      </c>
      <c r="D1971" t="s">
        <v>4426</v>
      </c>
      <c r="E1971" s="3">
        <v>906</v>
      </c>
      <c r="F1971" t="s">
        <v>7963</v>
      </c>
      <c r="G1971">
        <v>2410210003</v>
      </c>
      <c r="H1971" t="s">
        <v>1686</v>
      </c>
      <c r="I1971" t="s">
        <v>4426</v>
      </c>
      <c r="J1971" s="3">
        <v>2.786</v>
      </c>
    </row>
    <row r="1972" spans="1:10" x14ac:dyDescent="0.25">
      <c r="A1972">
        <v>2310030281</v>
      </c>
      <c r="B1972">
        <v>120</v>
      </c>
      <c r="C1972" t="s">
        <v>606</v>
      </c>
      <c r="D1972" t="s">
        <v>4426</v>
      </c>
      <c r="E1972" s="3">
        <v>906</v>
      </c>
      <c r="F1972" t="s">
        <v>7963</v>
      </c>
      <c r="G1972">
        <v>2430810004</v>
      </c>
      <c r="H1972" t="s">
        <v>1689</v>
      </c>
      <c r="I1972" t="s">
        <v>4426</v>
      </c>
      <c r="J1972" s="3">
        <v>8.9999999999999993E-3</v>
      </c>
    </row>
    <row r="1973" spans="1:10" x14ac:dyDescent="0.25">
      <c r="A1973">
        <v>2310030281</v>
      </c>
      <c r="B1973">
        <v>130</v>
      </c>
      <c r="C1973" t="s">
        <v>606</v>
      </c>
      <c r="D1973" t="s">
        <v>4426</v>
      </c>
      <c r="E1973" s="3">
        <v>906</v>
      </c>
      <c r="F1973" t="s">
        <v>7963</v>
      </c>
      <c r="G1973">
        <v>2430870004</v>
      </c>
      <c r="H1973" t="s">
        <v>1682</v>
      </c>
      <c r="I1973" t="s">
        <v>4426</v>
      </c>
      <c r="J1973" s="3">
        <v>0.27500000000000002</v>
      </c>
    </row>
    <row r="1974" spans="1:10" x14ac:dyDescent="0.25">
      <c r="A1974">
        <v>2310030282</v>
      </c>
      <c r="B1974">
        <v>10</v>
      </c>
      <c r="C1974" t="s">
        <v>605</v>
      </c>
      <c r="D1974" t="s">
        <v>4426</v>
      </c>
      <c r="E1974" s="3">
        <v>906</v>
      </c>
      <c r="F1974" t="s">
        <v>7963</v>
      </c>
      <c r="G1974">
        <v>2410220004</v>
      </c>
      <c r="H1974" t="s">
        <v>1681</v>
      </c>
      <c r="I1974" t="s">
        <v>4426</v>
      </c>
      <c r="J1974" s="3">
        <v>0.27500000000000002</v>
      </c>
    </row>
    <row r="1975" spans="1:10" x14ac:dyDescent="0.25">
      <c r="A1975">
        <v>2310030282</v>
      </c>
      <c r="B1975">
        <v>20</v>
      </c>
      <c r="C1975" t="s">
        <v>605</v>
      </c>
      <c r="D1975" t="s">
        <v>4426</v>
      </c>
      <c r="E1975" s="3">
        <v>906</v>
      </c>
      <c r="F1975" t="s">
        <v>7963</v>
      </c>
      <c r="G1975">
        <v>2430850012</v>
      </c>
      <c r="H1975" t="s">
        <v>1669</v>
      </c>
      <c r="I1975" t="s">
        <v>4426</v>
      </c>
      <c r="J1975" s="3">
        <v>1.042</v>
      </c>
    </row>
    <row r="1976" spans="1:10" x14ac:dyDescent="0.25">
      <c r="A1976">
        <v>2310030282</v>
      </c>
      <c r="B1976">
        <v>30</v>
      </c>
      <c r="C1976" t="s">
        <v>605</v>
      </c>
      <c r="D1976" t="s">
        <v>4426</v>
      </c>
      <c r="E1976" s="3">
        <v>906</v>
      </c>
      <c r="F1976" t="s">
        <v>7963</v>
      </c>
      <c r="G1976">
        <v>2430850013</v>
      </c>
      <c r="H1976" t="s">
        <v>1683</v>
      </c>
      <c r="I1976" t="s">
        <v>4426</v>
      </c>
      <c r="J1976" s="3">
        <v>2.786</v>
      </c>
    </row>
    <row r="1977" spans="1:10" x14ac:dyDescent="0.25">
      <c r="A1977">
        <v>2310030282</v>
      </c>
      <c r="B1977">
        <v>40</v>
      </c>
      <c r="C1977" t="s">
        <v>605</v>
      </c>
      <c r="D1977" t="s">
        <v>4426</v>
      </c>
      <c r="E1977" s="3">
        <v>906</v>
      </c>
      <c r="F1977" t="s">
        <v>7963</v>
      </c>
      <c r="G1977">
        <v>2410210019</v>
      </c>
      <c r="H1977" t="s">
        <v>1690</v>
      </c>
      <c r="I1977" t="s">
        <v>4426</v>
      </c>
      <c r="J1977" s="3">
        <v>4.8810000000000002</v>
      </c>
    </row>
    <row r="1978" spans="1:10" x14ac:dyDescent="0.25">
      <c r="A1978">
        <v>2310030282</v>
      </c>
      <c r="B1978">
        <v>50</v>
      </c>
      <c r="C1978" t="s">
        <v>605</v>
      </c>
      <c r="D1978" t="s">
        <v>4426</v>
      </c>
      <c r="E1978" s="3">
        <v>906</v>
      </c>
      <c r="F1978" t="s">
        <v>7963</v>
      </c>
      <c r="G1978">
        <v>2430880022</v>
      </c>
      <c r="H1978" t="s">
        <v>1673</v>
      </c>
      <c r="I1978" t="s">
        <v>4426</v>
      </c>
      <c r="J1978" s="3">
        <v>5.5729999999999995</v>
      </c>
    </row>
    <row r="1979" spans="1:10" x14ac:dyDescent="0.25">
      <c r="A1979">
        <v>2310030282</v>
      </c>
      <c r="B1979">
        <v>60</v>
      </c>
      <c r="C1979" t="s">
        <v>605</v>
      </c>
      <c r="D1979" t="s">
        <v>4426</v>
      </c>
      <c r="E1979" s="3">
        <v>906</v>
      </c>
      <c r="F1979" t="s">
        <v>7963</v>
      </c>
      <c r="G1979">
        <v>2430530010</v>
      </c>
      <c r="H1979" t="s">
        <v>1684</v>
      </c>
      <c r="I1979" t="s">
        <v>4426</v>
      </c>
      <c r="J1979" s="3">
        <v>250.89599999999999</v>
      </c>
    </row>
    <row r="1980" spans="1:10" x14ac:dyDescent="0.25">
      <c r="A1980">
        <v>2310030282</v>
      </c>
      <c r="B1980">
        <v>70</v>
      </c>
      <c r="C1980" t="s">
        <v>605</v>
      </c>
      <c r="D1980" t="s">
        <v>4426</v>
      </c>
      <c r="E1980" s="3">
        <v>906</v>
      </c>
      <c r="F1980" t="s">
        <v>7963</v>
      </c>
      <c r="G1980">
        <v>2430680003</v>
      </c>
      <c r="H1980" t="s">
        <v>1700</v>
      </c>
      <c r="I1980" t="s">
        <v>4426</v>
      </c>
      <c r="J1980" s="3">
        <v>19.513000000000002</v>
      </c>
    </row>
    <row r="1981" spans="1:10" x14ac:dyDescent="0.25">
      <c r="A1981">
        <v>2310030282</v>
      </c>
      <c r="B1981">
        <v>80</v>
      </c>
      <c r="C1981" t="s">
        <v>605</v>
      </c>
      <c r="D1981" t="s">
        <v>4426</v>
      </c>
      <c r="E1981" s="3">
        <v>906</v>
      </c>
      <c r="F1981" t="s">
        <v>7963</v>
      </c>
      <c r="G1981">
        <v>2430450001</v>
      </c>
      <c r="H1981" t="s">
        <v>1699</v>
      </c>
      <c r="I1981" t="s">
        <v>4426</v>
      </c>
      <c r="J1981" s="3">
        <v>2.786</v>
      </c>
    </row>
    <row r="1982" spans="1:10" x14ac:dyDescent="0.25">
      <c r="A1982">
        <v>2310030282</v>
      </c>
      <c r="B1982">
        <v>90</v>
      </c>
      <c r="C1982" t="s">
        <v>605</v>
      </c>
      <c r="D1982" t="s">
        <v>4426</v>
      </c>
      <c r="E1982" s="3">
        <v>906</v>
      </c>
      <c r="F1982" t="s">
        <v>7963</v>
      </c>
      <c r="G1982">
        <v>2430390013</v>
      </c>
      <c r="H1982" t="s">
        <v>1687</v>
      </c>
      <c r="I1982" t="s">
        <v>4426</v>
      </c>
      <c r="J1982" s="3">
        <v>10.425000000000001</v>
      </c>
    </row>
    <row r="1983" spans="1:10" x14ac:dyDescent="0.25">
      <c r="A1983">
        <v>2310030282</v>
      </c>
      <c r="B1983">
        <v>100</v>
      </c>
      <c r="C1983" t="s">
        <v>605</v>
      </c>
      <c r="D1983" t="s">
        <v>4426</v>
      </c>
      <c r="E1983" s="3">
        <v>906</v>
      </c>
      <c r="F1983" t="s">
        <v>7963</v>
      </c>
      <c r="G1983">
        <v>2310030273</v>
      </c>
      <c r="H1983" t="s">
        <v>349</v>
      </c>
      <c r="I1983" t="s">
        <v>4426</v>
      </c>
      <c r="J1983" s="3">
        <v>27.882000000000001</v>
      </c>
    </row>
    <row r="1984" spans="1:10" x14ac:dyDescent="0.25">
      <c r="A1984">
        <v>2310030282</v>
      </c>
      <c r="B1984">
        <v>110</v>
      </c>
      <c r="C1984" t="s">
        <v>605</v>
      </c>
      <c r="D1984" t="s">
        <v>4426</v>
      </c>
      <c r="E1984" s="3">
        <v>906</v>
      </c>
      <c r="F1984" t="s">
        <v>7963</v>
      </c>
      <c r="G1984">
        <v>2410210003</v>
      </c>
      <c r="H1984" t="s">
        <v>1686</v>
      </c>
      <c r="I1984" t="s">
        <v>4426</v>
      </c>
      <c r="J1984" s="3">
        <v>2.786</v>
      </c>
    </row>
    <row r="1985" spans="1:10" x14ac:dyDescent="0.25">
      <c r="A1985">
        <v>2310030282</v>
      </c>
      <c r="B1985">
        <v>120</v>
      </c>
      <c r="C1985" t="s">
        <v>605</v>
      </c>
      <c r="D1985" t="s">
        <v>4426</v>
      </c>
      <c r="E1985" s="3">
        <v>906</v>
      </c>
      <c r="F1985" t="s">
        <v>7963</v>
      </c>
      <c r="G1985">
        <v>2430810004</v>
      </c>
      <c r="H1985" t="s">
        <v>1689</v>
      </c>
      <c r="I1985" t="s">
        <v>4426</v>
      </c>
      <c r="J1985" s="3">
        <v>8.9999999999999993E-3</v>
      </c>
    </row>
    <row r="1986" spans="1:10" x14ac:dyDescent="0.25">
      <c r="A1986">
        <v>2310030282</v>
      </c>
      <c r="B1986">
        <v>130</v>
      </c>
      <c r="C1986" t="s">
        <v>605</v>
      </c>
      <c r="D1986" t="s">
        <v>4426</v>
      </c>
      <c r="E1986" s="3">
        <v>906</v>
      </c>
      <c r="F1986" t="s">
        <v>7963</v>
      </c>
      <c r="G1986">
        <v>2430870004</v>
      </c>
      <c r="H1986" t="s">
        <v>1682</v>
      </c>
      <c r="I1986" t="s">
        <v>4426</v>
      </c>
      <c r="J1986" s="3">
        <v>0.27500000000000002</v>
      </c>
    </row>
    <row r="1987" spans="1:10" x14ac:dyDescent="0.25">
      <c r="A1987">
        <v>2310030283</v>
      </c>
      <c r="B1987">
        <v>10</v>
      </c>
      <c r="C1987" t="s">
        <v>607</v>
      </c>
      <c r="D1987" t="s">
        <v>4426</v>
      </c>
      <c r="E1987" s="3">
        <v>906</v>
      </c>
      <c r="F1987" t="s">
        <v>7963</v>
      </c>
      <c r="G1987">
        <v>2410220004</v>
      </c>
      <c r="H1987" t="s">
        <v>1681</v>
      </c>
      <c r="I1987" t="s">
        <v>4426</v>
      </c>
      <c r="J1987" s="3">
        <v>0.27500000000000002</v>
      </c>
    </row>
    <row r="1988" spans="1:10" x14ac:dyDescent="0.25">
      <c r="A1988">
        <v>2310030283</v>
      </c>
      <c r="B1988">
        <v>20</v>
      </c>
      <c r="C1988" t="s">
        <v>607</v>
      </c>
      <c r="D1988" t="s">
        <v>4426</v>
      </c>
      <c r="E1988" s="3">
        <v>906</v>
      </c>
      <c r="F1988" t="s">
        <v>7963</v>
      </c>
      <c r="G1988">
        <v>2430850012</v>
      </c>
      <c r="H1988" t="s">
        <v>1669</v>
      </c>
      <c r="I1988" t="s">
        <v>4426</v>
      </c>
      <c r="J1988" s="3">
        <v>1.042</v>
      </c>
    </row>
    <row r="1989" spans="1:10" x14ac:dyDescent="0.25">
      <c r="A1989">
        <v>2310030283</v>
      </c>
      <c r="B1989">
        <v>30</v>
      </c>
      <c r="C1989" t="s">
        <v>607</v>
      </c>
      <c r="D1989" t="s">
        <v>4426</v>
      </c>
      <c r="E1989" s="3">
        <v>906</v>
      </c>
      <c r="F1989" t="s">
        <v>7963</v>
      </c>
      <c r="G1989">
        <v>2430850013</v>
      </c>
      <c r="H1989" t="s">
        <v>1683</v>
      </c>
      <c r="I1989" t="s">
        <v>4426</v>
      </c>
      <c r="J1989" s="3">
        <v>2.786</v>
      </c>
    </row>
    <row r="1990" spans="1:10" x14ac:dyDescent="0.25">
      <c r="A1990">
        <v>2310030283</v>
      </c>
      <c r="B1990">
        <v>40</v>
      </c>
      <c r="C1990" t="s">
        <v>607</v>
      </c>
      <c r="D1990" t="s">
        <v>4426</v>
      </c>
      <c r="E1990" s="3">
        <v>906</v>
      </c>
      <c r="F1990" t="s">
        <v>7963</v>
      </c>
      <c r="G1990">
        <v>2410210019</v>
      </c>
      <c r="H1990" t="s">
        <v>1690</v>
      </c>
      <c r="I1990" t="s">
        <v>4426</v>
      </c>
      <c r="J1990" s="3">
        <v>4.1790000000000003</v>
      </c>
    </row>
    <row r="1991" spans="1:10" x14ac:dyDescent="0.25">
      <c r="A1991">
        <v>2310030283</v>
      </c>
      <c r="B1991">
        <v>50</v>
      </c>
      <c r="C1991" t="s">
        <v>607</v>
      </c>
      <c r="D1991" t="s">
        <v>4426</v>
      </c>
      <c r="E1991" s="3">
        <v>906</v>
      </c>
      <c r="F1991" t="s">
        <v>7963</v>
      </c>
      <c r="G1991">
        <v>2430880022</v>
      </c>
      <c r="H1991" t="s">
        <v>1673</v>
      </c>
      <c r="I1991" t="s">
        <v>4426</v>
      </c>
      <c r="J1991" s="3">
        <v>5.5720000000000001</v>
      </c>
    </row>
    <row r="1992" spans="1:10" x14ac:dyDescent="0.25">
      <c r="A1992">
        <v>2310030283</v>
      </c>
      <c r="B1992">
        <v>60</v>
      </c>
      <c r="C1992" t="s">
        <v>607</v>
      </c>
      <c r="D1992" t="s">
        <v>4426</v>
      </c>
      <c r="E1992" s="3">
        <v>906</v>
      </c>
      <c r="F1992" t="s">
        <v>7963</v>
      </c>
      <c r="G1992">
        <v>2430530010</v>
      </c>
      <c r="H1992" t="s">
        <v>1684</v>
      </c>
      <c r="I1992" t="s">
        <v>4426</v>
      </c>
      <c r="J1992" s="3">
        <v>278.76600000000002</v>
      </c>
    </row>
    <row r="1993" spans="1:10" x14ac:dyDescent="0.25">
      <c r="A1993">
        <v>2310030283</v>
      </c>
      <c r="B1993">
        <v>70</v>
      </c>
      <c r="C1993" t="s">
        <v>607</v>
      </c>
      <c r="D1993" t="s">
        <v>4426</v>
      </c>
      <c r="E1993" s="3">
        <v>906</v>
      </c>
      <c r="F1993" t="s">
        <v>7963</v>
      </c>
      <c r="G1993">
        <v>2430620001</v>
      </c>
      <c r="H1993" t="s">
        <v>1697</v>
      </c>
      <c r="I1993" t="s">
        <v>4426</v>
      </c>
      <c r="J1993" s="3">
        <v>16.727</v>
      </c>
    </row>
    <row r="1994" spans="1:10" x14ac:dyDescent="0.25">
      <c r="A1994">
        <v>2310030283</v>
      </c>
      <c r="B1994">
        <v>80</v>
      </c>
      <c r="C1994" t="s">
        <v>607</v>
      </c>
      <c r="D1994" t="s">
        <v>4426</v>
      </c>
      <c r="E1994" s="3">
        <v>906</v>
      </c>
      <c r="F1994" t="s">
        <v>7963</v>
      </c>
      <c r="G1994">
        <v>2430450001</v>
      </c>
      <c r="H1994" t="s">
        <v>1699</v>
      </c>
      <c r="I1994" t="s">
        <v>4426</v>
      </c>
      <c r="J1994" s="3">
        <v>2.786</v>
      </c>
    </row>
    <row r="1995" spans="1:10" x14ac:dyDescent="0.25">
      <c r="A1995">
        <v>2310030283</v>
      </c>
      <c r="B1995">
        <v>90</v>
      </c>
      <c r="C1995" t="s">
        <v>607</v>
      </c>
      <c r="D1995" t="s">
        <v>4426</v>
      </c>
      <c r="E1995" s="3">
        <v>906</v>
      </c>
      <c r="F1995" t="s">
        <v>7963</v>
      </c>
      <c r="G1995">
        <v>2430390013</v>
      </c>
      <c r="H1995" t="s">
        <v>1687</v>
      </c>
      <c r="I1995" t="s">
        <v>4426</v>
      </c>
      <c r="J1995" s="3">
        <v>9.9510000000000005</v>
      </c>
    </row>
    <row r="1996" spans="1:10" x14ac:dyDescent="0.25">
      <c r="A1996">
        <v>2310030283</v>
      </c>
      <c r="B1996">
        <v>100</v>
      </c>
      <c r="C1996" t="s">
        <v>607</v>
      </c>
      <c r="D1996" t="s">
        <v>4426</v>
      </c>
      <c r="E1996" s="3">
        <v>906</v>
      </c>
      <c r="F1996" t="s">
        <v>7963</v>
      </c>
      <c r="G1996">
        <v>2310030273</v>
      </c>
      <c r="H1996" t="s">
        <v>349</v>
      </c>
      <c r="I1996" t="s">
        <v>4426</v>
      </c>
      <c r="J1996" s="3">
        <v>13.941000000000001</v>
      </c>
    </row>
    <row r="1997" spans="1:10" x14ac:dyDescent="0.25">
      <c r="A1997">
        <v>2310030283</v>
      </c>
      <c r="B1997">
        <v>110</v>
      </c>
      <c r="C1997" t="s">
        <v>607</v>
      </c>
      <c r="D1997" t="s">
        <v>4426</v>
      </c>
      <c r="E1997" s="3">
        <v>906</v>
      </c>
      <c r="F1997" t="s">
        <v>7963</v>
      </c>
      <c r="G1997">
        <v>2430600005</v>
      </c>
      <c r="H1997" t="s">
        <v>1698</v>
      </c>
      <c r="I1997" t="s">
        <v>4426</v>
      </c>
      <c r="J1997" s="3">
        <v>0.14199999999999999</v>
      </c>
    </row>
    <row r="1998" spans="1:10" x14ac:dyDescent="0.25">
      <c r="A1998">
        <v>2310030283</v>
      </c>
      <c r="B1998">
        <v>120</v>
      </c>
      <c r="C1998" t="s">
        <v>607</v>
      </c>
      <c r="D1998" t="s">
        <v>4426</v>
      </c>
      <c r="E1998" s="3">
        <v>906</v>
      </c>
      <c r="F1998" t="s">
        <v>7963</v>
      </c>
      <c r="G1998">
        <v>2410210003</v>
      </c>
      <c r="H1998" t="s">
        <v>1686</v>
      </c>
      <c r="I1998" t="s">
        <v>4426</v>
      </c>
      <c r="J1998" s="3">
        <v>2.786</v>
      </c>
    </row>
    <row r="1999" spans="1:10" x14ac:dyDescent="0.25">
      <c r="A1999">
        <v>2310030283</v>
      </c>
      <c r="B1999">
        <v>130</v>
      </c>
      <c r="C1999" t="s">
        <v>607</v>
      </c>
      <c r="D1999" t="s">
        <v>4426</v>
      </c>
      <c r="E1999" s="3">
        <v>906</v>
      </c>
      <c r="F1999" t="s">
        <v>7963</v>
      </c>
      <c r="G1999">
        <v>2430810004</v>
      </c>
      <c r="H1999" t="s">
        <v>1689</v>
      </c>
      <c r="I1999" t="s">
        <v>4426</v>
      </c>
      <c r="J1999" s="3">
        <v>8.9999999999999993E-3</v>
      </c>
    </row>
    <row r="2000" spans="1:10" x14ac:dyDescent="0.25">
      <c r="A2000">
        <v>2310030283</v>
      </c>
      <c r="B2000">
        <v>140</v>
      </c>
      <c r="C2000" t="s">
        <v>607</v>
      </c>
      <c r="D2000" t="s">
        <v>4426</v>
      </c>
      <c r="E2000" s="3">
        <v>906</v>
      </c>
      <c r="F2000" t="s">
        <v>7963</v>
      </c>
      <c r="G2000">
        <v>2430870004</v>
      </c>
      <c r="H2000" t="s">
        <v>1682</v>
      </c>
      <c r="I2000" t="s">
        <v>4426</v>
      </c>
      <c r="J2000" s="3">
        <v>0.27500000000000002</v>
      </c>
    </row>
    <row r="2001" spans="1:10" x14ac:dyDescent="0.25">
      <c r="A2001">
        <v>2310030284</v>
      </c>
      <c r="B2001">
        <v>10</v>
      </c>
      <c r="C2001" t="s">
        <v>603</v>
      </c>
      <c r="D2001" t="s">
        <v>4426</v>
      </c>
      <c r="E2001" s="3">
        <v>906</v>
      </c>
      <c r="F2001" t="s">
        <v>7963</v>
      </c>
      <c r="G2001">
        <v>2410220004</v>
      </c>
      <c r="H2001" t="s">
        <v>1681</v>
      </c>
      <c r="I2001" t="s">
        <v>4426</v>
      </c>
      <c r="J2001" s="3">
        <v>0.27500000000000002</v>
      </c>
    </row>
    <row r="2002" spans="1:10" x14ac:dyDescent="0.25">
      <c r="A2002">
        <v>2310030284</v>
      </c>
      <c r="B2002">
        <v>20</v>
      </c>
      <c r="C2002" t="s">
        <v>603</v>
      </c>
      <c r="D2002" t="s">
        <v>4426</v>
      </c>
      <c r="E2002" s="3">
        <v>906</v>
      </c>
      <c r="F2002" t="s">
        <v>7963</v>
      </c>
      <c r="G2002">
        <v>2430850012</v>
      </c>
      <c r="H2002" t="s">
        <v>1669</v>
      </c>
      <c r="I2002" t="s">
        <v>4426</v>
      </c>
      <c r="J2002" s="3">
        <v>1.042</v>
      </c>
    </row>
    <row r="2003" spans="1:10" x14ac:dyDescent="0.25">
      <c r="A2003">
        <v>2310030284</v>
      </c>
      <c r="B2003">
        <v>30</v>
      </c>
      <c r="C2003" t="s">
        <v>603</v>
      </c>
      <c r="D2003" t="s">
        <v>4426</v>
      </c>
      <c r="E2003" s="3">
        <v>906</v>
      </c>
      <c r="F2003" t="s">
        <v>7963</v>
      </c>
      <c r="G2003">
        <v>2430850013</v>
      </c>
      <c r="H2003" t="s">
        <v>1683</v>
      </c>
      <c r="I2003" t="s">
        <v>4426</v>
      </c>
      <c r="J2003" s="3">
        <v>2.786</v>
      </c>
    </row>
    <row r="2004" spans="1:10" x14ac:dyDescent="0.25">
      <c r="A2004">
        <v>2310030284</v>
      </c>
      <c r="B2004">
        <v>40</v>
      </c>
      <c r="C2004" t="s">
        <v>603</v>
      </c>
      <c r="D2004" t="s">
        <v>4426</v>
      </c>
      <c r="E2004" s="3">
        <v>906</v>
      </c>
      <c r="F2004" t="s">
        <v>7963</v>
      </c>
      <c r="G2004">
        <v>2410210019</v>
      </c>
      <c r="H2004" t="s">
        <v>1690</v>
      </c>
      <c r="I2004" t="s">
        <v>4426</v>
      </c>
      <c r="J2004" s="3">
        <v>4.1790000000000003</v>
      </c>
    </row>
    <row r="2005" spans="1:10" x14ac:dyDescent="0.25">
      <c r="A2005">
        <v>2310030284</v>
      </c>
      <c r="B2005">
        <v>50</v>
      </c>
      <c r="C2005" t="s">
        <v>603</v>
      </c>
      <c r="D2005" t="s">
        <v>4426</v>
      </c>
      <c r="E2005" s="3">
        <v>906</v>
      </c>
      <c r="F2005" t="s">
        <v>7963</v>
      </c>
      <c r="G2005">
        <v>2430880022</v>
      </c>
      <c r="H2005" t="s">
        <v>1673</v>
      </c>
      <c r="I2005" t="s">
        <v>4426</v>
      </c>
      <c r="J2005" s="3">
        <v>6.0720000000000001</v>
      </c>
    </row>
    <row r="2006" spans="1:10" x14ac:dyDescent="0.25">
      <c r="A2006">
        <v>2310030284</v>
      </c>
      <c r="B2006">
        <v>60</v>
      </c>
      <c r="C2006" t="s">
        <v>603</v>
      </c>
      <c r="D2006" t="s">
        <v>4426</v>
      </c>
      <c r="E2006" s="3">
        <v>906</v>
      </c>
      <c r="F2006" t="s">
        <v>7963</v>
      </c>
      <c r="G2006">
        <v>2430530010</v>
      </c>
      <c r="H2006" t="s">
        <v>1684</v>
      </c>
      <c r="I2006" t="s">
        <v>4426</v>
      </c>
      <c r="J2006" s="3">
        <v>278.76600000000002</v>
      </c>
    </row>
    <row r="2007" spans="1:10" x14ac:dyDescent="0.25">
      <c r="A2007">
        <v>2310030284</v>
      </c>
      <c r="B2007">
        <v>70</v>
      </c>
      <c r="C2007" t="s">
        <v>603</v>
      </c>
      <c r="D2007" t="s">
        <v>4426</v>
      </c>
      <c r="E2007" s="3">
        <v>906</v>
      </c>
      <c r="F2007" t="s">
        <v>7963</v>
      </c>
      <c r="G2007">
        <v>2430580001</v>
      </c>
      <c r="H2007" t="s">
        <v>1685</v>
      </c>
      <c r="I2007" t="s">
        <v>4426</v>
      </c>
      <c r="J2007" s="3">
        <v>26.763000000000002</v>
      </c>
    </row>
    <row r="2008" spans="1:10" x14ac:dyDescent="0.25">
      <c r="A2008">
        <v>2310030284</v>
      </c>
      <c r="B2008">
        <v>80</v>
      </c>
      <c r="C2008" t="s">
        <v>603</v>
      </c>
      <c r="D2008" t="s">
        <v>4426</v>
      </c>
      <c r="E2008" s="3">
        <v>906</v>
      </c>
      <c r="F2008" t="s">
        <v>7963</v>
      </c>
      <c r="G2008">
        <v>2430450001</v>
      </c>
      <c r="H2008" t="s">
        <v>1699</v>
      </c>
      <c r="I2008" t="s">
        <v>4426</v>
      </c>
      <c r="J2008" s="3">
        <v>2.786</v>
      </c>
    </row>
    <row r="2009" spans="1:10" x14ac:dyDescent="0.25">
      <c r="A2009">
        <v>2310030284</v>
      </c>
      <c r="B2009">
        <v>90</v>
      </c>
      <c r="C2009" t="s">
        <v>603</v>
      </c>
      <c r="D2009" t="s">
        <v>4426</v>
      </c>
      <c r="E2009" s="3">
        <v>906</v>
      </c>
      <c r="F2009" t="s">
        <v>7963</v>
      </c>
      <c r="G2009">
        <v>2430390013</v>
      </c>
      <c r="H2009" t="s">
        <v>1687</v>
      </c>
      <c r="I2009" t="s">
        <v>4426</v>
      </c>
      <c r="J2009" s="3">
        <v>9.1090000000000018</v>
      </c>
    </row>
    <row r="2010" spans="1:10" x14ac:dyDescent="0.25">
      <c r="A2010">
        <v>2310030284</v>
      </c>
      <c r="B2010">
        <v>100</v>
      </c>
      <c r="C2010" t="s">
        <v>603</v>
      </c>
      <c r="D2010" t="s">
        <v>4426</v>
      </c>
      <c r="E2010" s="3">
        <v>906</v>
      </c>
      <c r="F2010" t="s">
        <v>7963</v>
      </c>
      <c r="G2010">
        <v>2310030273</v>
      </c>
      <c r="H2010" t="s">
        <v>349</v>
      </c>
      <c r="I2010" t="s">
        <v>4426</v>
      </c>
      <c r="J2010" s="3">
        <v>13.941000000000001</v>
      </c>
    </row>
    <row r="2011" spans="1:10" x14ac:dyDescent="0.25">
      <c r="A2011">
        <v>2310030284</v>
      </c>
      <c r="B2011">
        <v>110</v>
      </c>
      <c r="C2011" t="s">
        <v>603</v>
      </c>
      <c r="D2011" t="s">
        <v>4426</v>
      </c>
      <c r="E2011" s="3">
        <v>906</v>
      </c>
      <c r="F2011" t="s">
        <v>7963</v>
      </c>
      <c r="G2011">
        <v>2410210003</v>
      </c>
      <c r="H2011" t="s">
        <v>1686</v>
      </c>
      <c r="I2011" t="s">
        <v>4426</v>
      </c>
      <c r="J2011" s="3">
        <v>2.786</v>
      </c>
    </row>
    <row r="2012" spans="1:10" x14ac:dyDescent="0.25">
      <c r="A2012">
        <v>2310030284</v>
      </c>
      <c r="B2012">
        <v>120</v>
      </c>
      <c r="C2012" t="s">
        <v>603</v>
      </c>
      <c r="D2012" t="s">
        <v>4426</v>
      </c>
      <c r="E2012" s="3">
        <v>906</v>
      </c>
      <c r="F2012" t="s">
        <v>7963</v>
      </c>
      <c r="G2012">
        <v>2430810004</v>
      </c>
      <c r="H2012" t="s">
        <v>1689</v>
      </c>
      <c r="I2012" t="s">
        <v>4426</v>
      </c>
      <c r="J2012" s="3">
        <v>8.9999999999999993E-3</v>
      </c>
    </row>
    <row r="2013" spans="1:10" x14ac:dyDescent="0.25">
      <c r="A2013">
        <v>2310030284</v>
      </c>
      <c r="B2013">
        <v>130</v>
      </c>
      <c r="C2013" t="s">
        <v>603</v>
      </c>
      <c r="D2013" t="s">
        <v>4426</v>
      </c>
      <c r="E2013" s="3">
        <v>906</v>
      </c>
      <c r="F2013" t="s">
        <v>7963</v>
      </c>
      <c r="G2013">
        <v>2430870004</v>
      </c>
      <c r="H2013" t="s">
        <v>1682</v>
      </c>
      <c r="I2013" t="s">
        <v>4426</v>
      </c>
      <c r="J2013" s="3">
        <v>0.27500000000000002</v>
      </c>
    </row>
    <row r="2014" spans="1:10" x14ac:dyDescent="0.25">
      <c r="A2014">
        <v>2310030285</v>
      </c>
      <c r="B2014">
        <v>10</v>
      </c>
      <c r="C2014" t="s">
        <v>1641</v>
      </c>
      <c r="D2014" t="s">
        <v>4426</v>
      </c>
      <c r="E2014" s="3">
        <v>906</v>
      </c>
      <c r="F2014" t="s">
        <v>7963</v>
      </c>
      <c r="G2014">
        <v>2410220004</v>
      </c>
      <c r="H2014" t="s">
        <v>1681</v>
      </c>
      <c r="I2014" t="s">
        <v>4426</v>
      </c>
      <c r="J2014" s="3">
        <v>0.27500000000000002</v>
      </c>
    </row>
    <row r="2015" spans="1:10" x14ac:dyDescent="0.25">
      <c r="A2015">
        <v>2310030285</v>
      </c>
      <c r="B2015">
        <v>20</v>
      </c>
      <c r="C2015" t="s">
        <v>1641</v>
      </c>
      <c r="D2015" t="s">
        <v>4426</v>
      </c>
      <c r="E2015" s="3">
        <v>906</v>
      </c>
      <c r="F2015" t="s">
        <v>7963</v>
      </c>
      <c r="G2015">
        <v>2430850012</v>
      </c>
      <c r="H2015" t="s">
        <v>1669</v>
      </c>
      <c r="I2015" t="s">
        <v>4426</v>
      </c>
      <c r="J2015" s="3">
        <v>1.042</v>
      </c>
    </row>
    <row r="2016" spans="1:10" x14ac:dyDescent="0.25">
      <c r="A2016">
        <v>2310030285</v>
      </c>
      <c r="B2016">
        <v>30</v>
      </c>
      <c r="C2016" t="s">
        <v>1641</v>
      </c>
      <c r="D2016" t="s">
        <v>4426</v>
      </c>
      <c r="E2016" s="3">
        <v>906</v>
      </c>
      <c r="F2016" t="s">
        <v>7963</v>
      </c>
      <c r="G2016">
        <v>2430850013</v>
      </c>
      <c r="H2016" t="s">
        <v>1683</v>
      </c>
      <c r="I2016" t="s">
        <v>4426</v>
      </c>
      <c r="J2016" s="3">
        <v>2.786</v>
      </c>
    </row>
    <row r="2017" spans="1:10" x14ac:dyDescent="0.25">
      <c r="A2017">
        <v>2310030285</v>
      </c>
      <c r="B2017">
        <v>40</v>
      </c>
      <c r="C2017" t="s">
        <v>1641</v>
      </c>
      <c r="D2017" t="s">
        <v>4426</v>
      </c>
      <c r="E2017" s="3">
        <v>906</v>
      </c>
      <c r="F2017" t="s">
        <v>7963</v>
      </c>
      <c r="G2017">
        <v>2410210019</v>
      </c>
      <c r="H2017" t="s">
        <v>1690</v>
      </c>
      <c r="I2017" t="s">
        <v>4426</v>
      </c>
      <c r="J2017" s="3">
        <v>4.8810000000000002</v>
      </c>
    </row>
    <row r="2018" spans="1:10" x14ac:dyDescent="0.25">
      <c r="A2018">
        <v>2310030285</v>
      </c>
      <c r="B2018">
        <v>50</v>
      </c>
      <c r="C2018" t="s">
        <v>1641</v>
      </c>
      <c r="D2018" t="s">
        <v>4426</v>
      </c>
      <c r="E2018" s="3">
        <v>906</v>
      </c>
      <c r="F2018" t="s">
        <v>7963</v>
      </c>
      <c r="G2018">
        <v>2430880022</v>
      </c>
      <c r="H2018" t="s">
        <v>1673</v>
      </c>
      <c r="I2018" t="s">
        <v>4426</v>
      </c>
      <c r="J2018" s="3">
        <v>5.5720000000000001</v>
      </c>
    </row>
    <row r="2019" spans="1:10" x14ac:dyDescent="0.25">
      <c r="A2019">
        <v>2310030285</v>
      </c>
      <c r="B2019">
        <v>60</v>
      </c>
      <c r="C2019" t="s">
        <v>1641</v>
      </c>
      <c r="D2019" t="s">
        <v>4426</v>
      </c>
      <c r="E2019" s="3">
        <v>906</v>
      </c>
      <c r="F2019" t="s">
        <v>7963</v>
      </c>
      <c r="G2019">
        <v>2430530010</v>
      </c>
      <c r="H2019" t="s">
        <v>1684</v>
      </c>
      <c r="I2019" t="s">
        <v>4426</v>
      </c>
      <c r="J2019" s="3">
        <v>250.89400000000001</v>
      </c>
    </row>
    <row r="2020" spans="1:10" x14ac:dyDescent="0.25">
      <c r="A2020">
        <v>2310030285</v>
      </c>
      <c r="B2020">
        <v>70</v>
      </c>
      <c r="C2020" t="s">
        <v>1641</v>
      </c>
      <c r="D2020" t="s">
        <v>4426</v>
      </c>
      <c r="E2020" s="3">
        <v>906</v>
      </c>
      <c r="F2020" t="s">
        <v>7963</v>
      </c>
      <c r="G2020">
        <v>2430580001</v>
      </c>
      <c r="H2020" t="s">
        <v>1685</v>
      </c>
      <c r="I2020" t="s">
        <v>4426</v>
      </c>
      <c r="J2020" s="3">
        <v>4.5959999999999992</v>
      </c>
    </row>
    <row r="2021" spans="1:10" x14ac:dyDescent="0.25">
      <c r="A2021">
        <v>2310030285</v>
      </c>
      <c r="B2021">
        <v>80</v>
      </c>
      <c r="C2021" t="s">
        <v>1641</v>
      </c>
      <c r="D2021" t="s">
        <v>4426</v>
      </c>
      <c r="E2021" s="3">
        <v>906</v>
      </c>
      <c r="F2021" t="s">
        <v>7963</v>
      </c>
      <c r="G2021">
        <v>2430600006</v>
      </c>
      <c r="H2021" t="s">
        <v>6107</v>
      </c>
      <c r="I2021" t="s">
        <v>4426</v>
      </c>
      <c r="J2021" s="3">
        <v>3.762</v>
      </c>
    </row>
    <row r="2022" spans="1:10" x14ac:dyDescent="0.25">
      <c r="A2022">
        <v>2310030285</v>
      </c>
      <c r="B2022">
        <v>90</v>
      </c>
      <c r="C2022" t="s">
        <v>1641</v>
      </c>
      <c r="D2022" t="s">
        <v>4426</v>
      </c>
      <c r="E2022" s="3">
        <v>906</v>
      </c>
      <c r="F2022" t="s">
        <v>7963</v>
      </c>
      <c r="G2022">
        <v>2430450001</v>
      </c>
      <c r="H2022" t="s">
        <v>1699</v>
      </c>
      <c r="I2022" t="s">
        <v>4426</v>
      </c>
      <c r="J2022" s="3">
        <v>6.9660000000000002</v>
      </c>
    </row>
    <row r="2023" spans="1:10" x14ac:dyDescent="0.25">
      <c r="A2023">
        <v>2310030285</v>
      </c>
      <c r="B2023">
        <v>100</v>
      </c>
      <c r="C2023" t="s">
        <v>1641</v>
      </c>
      <c r="D2023" t="s">
        <v>4426</v>
      </c>
      <c r="E2023" s="3">
        <v>906</v>
      </c>
      <c r="F2023" t="s">
        <v>7963</v>
      </c>
      <c r="G2023">
        <v>2430390013</v>
      </c>
      <c r="H2023" t="s">
        <v>1687</v>
      </c>
      <c r="I2023" t="s">
        <v>4426</v>
      </c>
      <c r="J2023" s="3">
        <v>9.7609999999999992</v>
      </c>
    </row>
    <row r="2024" spans="1:10" x14ac:dyDescent="0.25">
      <c r="A2024">
        <v>2310030285</v>
      </c>
      <c r="B2024">
        <v>110</v>
      </c>
      <c r="C2024" t="s">
        <v>1641</v>
      </c>
      <c r="D2024" t="s">
        <v>4426</v>
      </c>
      <c r="E2024" s="3">
        <v>906</v>
      </c>
      <c r="F2024" t="s">
        <v>7963</v>
      </c>
      <c r="G2024">
        <v>2310030273</v>
      </c>
      <c r="H2024" t="s">
        <v>349</v>
      </c>
      <c r="I2024" t="s">
        <v>4426</v>
      </c>
      <c r="J2024" s="3">
        <v>27.881</v>
      </c>
    </row>
    <row r="2025" spans="1:10" x14ac:dyDescent="0.25">
      <c r="A2025">
        <v>2310030285</v>
      </c>
      <c r="B2025">
        <v>120</v>
      </c>
      <c r="C2025" t="s">
        <v>1641</v>
      </c>
      <c r="D2025" t="s">
        <v>4426</v>
      </c>
      <c r="E2025" s="3">
        <v>906</v>
      </c>
      <c r="F2025" t="s">
        <v>7963</v>
      </c>
      <c r="G2025">
        <v>2430600005</v>
      </c>
      <c r="H2025" t="s">
        <v>1698</v>
      </c>
      <c r="I2025" t="s">
        <v>4426</v>
      </c>
      <c r="J2025" s="3">
        <v>8.7279999999999998</v>
      </c>
    </row>
    <row r="2026" spans="1:10" x14ac:dyDescent="0.25">
      <c r="A2026">
        <v>2310030285</v>
      </c>
      <c r="B2026">
        <v>130</v>
      </c>
      <c r="C2026" t="s">
        <v>1641</v>
      </c>
      <c r="D2026" t="s">
        <v>4426</v>
      </c>
      <c r="E2026" s="3">
        <v>906</v>
      </c>
      <c r="F2026" t="s">
        <v>7963</v>
      </c>
      <c r="G2026">
        <v>2430660006</v>
      </c>
      <c r="H2026" t="s">
        <v>1704</v>
      </c>
      <c r="I2026" t="s">
        <v>4426</v>
      </c>
      <c r="J2026" s="3">
        <v>36.24</v>
      </c>
    </row>
    <row r="2027" spans="1:10" x14ac:dyDescent="0.25">
      <c r="A2027">
        <v>2310030285</v>
      </c>
      <c r="B2027">
        <v>140</v>
      </c>
      <c r="C2027" t="s">
        <v>1641</v>
      </c>
      <c r="D2027" t="s">
        <v>4426</v>
      </c>
      <c r="E2027" s="3">
        <v>906</v>
      </c>
      <c r="F2027" t="s">
        <v>7963</v>
      </c>
      <c r="G2027">
        <v>2410210003</v>
      </c>
      <c r="H2027" t="s">
        <v>1686</v>
      </c>
      <c r="I2027" t="s">
        <v>4426</v>
      </c>
      <c r="J2027" s="3">
        <v>2.786</v>
      </c>
    </row>
    <row r="2028" spans="1:10" x14ac:dyDescent="0.25">
      <c r="A2028">
        <v>2310030285</v>
      </c>
      <c r="B2028">
        <v>150</v>
      </c>
      <c r="C2028" t="s">
        <v>1641</v>
      </c>
      <c r="D2028" t="s">
        <v>4426</v>
      </c>
      <c r="E2028" s="3">
        <v>906</v>
      </c>
      <c r="F2028" t="s">
        <v>7963</v>
      </c>
      <c r="G2028">
        <v>2430810004</v>
      </c>
      <c r="H2028" t="s">
        <v>1689</v>
      </c>
      <c r="I2028" t="s">
        <v>4426</v>
      </c>
      <c r="J2028" s="3">
        <v>8.9999999999999993E-3</v>
      </c>
    </row>
    <row r="2029" spans="1:10" x14ac:dyDescent="0.25">
      <c r="A2029">
        <v>2310030285</v>
      </c>
      <c r="B2029">
        <v>160</v>
      </c>
      <c r="C2029" t="s">
        <v>1641</v>
      </c>
      <c r="D2029" t="s">
        <v>4426</v>
      </c>
      <c r="E2029" s="3">
        <v>906</v>
      </c>
      <c r="F2029" t="s">
        <v>7963</v>
      </c>
      <c r="G2029">
        <v>2430870004</v>
      </c>
      <c r="H2029" t="s">
        <v>1682</v>
      </c>
      <c r="I2029" t="s">
        <v>4426</v>
      </c>
      <c r="J2029" s="3">
        <v>0.27500000000000002</v>
      </c>
    </row>
    <row r="2030" spans="1:10" x14ac:dyDescent="0.25">
      <c r="A2030">
        <v>2310030286</v>
      </c>
      <c r="B2030">
        <v>10</v>
      </c>
      <c r="C2030" t="s">
        <v>604</v>
      </c>
      <c r="D2030" t="s">
        <v>4426</v>
      </c>
      <c r="E2030" s="3">
        <v>906</v>
      </c>
      <c r="F2030" t="s">
        <v>7963</v>
      </c>
      <c r="G2030">
        <v>2410220004</v>
      </c>
      <c r="H2030" t="s">
        <v>1681</v>
      </c>
      <c r="I2030" t="s">
        <v>4426</v>
      </c>
      <c r="J2030" s="3">
        <v>0.27500000000000002</v>
      </c>
    </row>
    <row r="2031" spans="1:10" x14ac:dyDescent="0.25">
      <c r="A2031">
        <v>2310030286</v>
      </c>
      <c r="B2031">
        <v>20</v>
      </c>
      <c r="C2031" t="s">
        <v>604</v>
      </c>
      <c r="D2031" t="s">
        <v>4426</v>
      </c>
      <c r="E2031" s="3">
        <v>906</v>
      </c>
      <c r="F2031" t="s">
        <v>7963</v>
      </c>
      <c r="G2031">
        <v>2430850012</v>
      </c>
      <c r="H2031" t="s">
        <v>1669</v>
      </c>
      <c r="I2031" t="s">
        <v>4426</v>
      </c>
      <c r="J2031" s="3">
        <v>1.042</v>
      </c>
    </row>
    <row r="2032" spans="1:10" x14ac:dyDescent="0.25">
      <c r="A2032">
        <v>2310030286</v>
      </c>
      <c r="B2032">
        <v>30</v>
      </c>
      <c r="C2032" t="s">
        <v>604</v>
      </c>
      <c r="D2032" t="s">
        <v>4426</v>
      </c>
      <c r="E2032" s="3">
        <v>906</v>
      </c>
      <c r="F2032" t="s">
        <v>7963</v>
      </c>
      <c r="G2032">
        <v>2430850013</v>
      </c>
      <c r="H2032" t="s">
        <v>1683</v>
      </c>
      <c r="I2032" t="s">
        <v>4426</v>
      </c>
      <c r="J2032" s="3">
        <v>2.7850000000000001</v>
      </c>
    </row>
    <row r="2033" spans="1:10" x14ac:dyDescent="0.25">
      <c r="A2033">
        <v>2310030286</v>
      </c>
      <c r="B2033">
        <v>40</v>
      </c>
      <c r="C2033" t="s">
        <v>604</v>
      </c>
      <c r="D2033" t="s">
        <v>4426</v>
      </c>
      <c r="E2033" s="3">
        <v>906</v>
      </c>
      <c r="F2033" t="s">
        <v>7963</v>
      </c>
      <c r="G2033">
        <v>2410210019</v>
      </c>
      <c r="H2033" t="s">
        <v>1690</v>
      </c>
      <c r="I2033" t="s">
        <v>4426</v>
      </c>
      <c r="J2033" s="3">
        <v>4.1790000000000003</v>
      </c>
    </row>
    <row r="2034" spans="1:10" x14ac:dyDescent="0.25">
      <c r="A2034">
        <v>2310030286</v>
      </c>
      <c r="B2034">
        <v>50</v>
      </c>
      <c r="C2034" t="s">
        <v>604</v>
      </c>
      <c r="D2034" t="s">
        <v>4426</v>
      </c>
      <c r="E2034" s="3">
        <v>906</v>
      </c>
      <c r="F2034" t="s">
        <v>7963</v>
      </c>
      <c r="G2034">
        <v>2430880022</v>
      </c>
      <c r="H2034" t="s">
        <v>1673</v>
      </c>
      <c r="I2034" t="s">
        <v>4426</v>
      </c>
      <c r="J2034" s="3">
        <v>5.5720000000000001</v>
      </c>
    </row>
    <row r="2035" spans="1:10" x14ac:dyDescent="0.25">
      <c r="A2035">
        <v>2310030286</v>
      </c>
      <c r="B2035">
        <v>60</v>
      </c>
      <c r="C2035" t="s">
        <v>604</v>
      </c>
      <c r="D2035" t="s">
        <v>4426</v>
      </c>
      <c r="E2035" s="3">
        <v>906</v>
      </c>
      <c r="F2035" t="s">
        <v>7963</v>
      </c>
      <c r="G2035">
        <v>2430530010</v>
      </c>
      <c r="H2035" t="s">
        <v>1684</v>
      </c>
      <c r="I2035" t="s">
        <v>4426</v>
      </c>
      <c r="J2035" s="3">
        <v>285.74099999999999</v>
      </c>
    </row>
    <row r="2036" spans="1:10" x14ac:dyDescent="0.25">
      <c r="A2036">
        <v>2310030286</v>
      </c>
      <c r="B2036">
        <v>70</v>
      </c>
      <c r="C2036" t="s">
        <v>604</v>
      </c>
      <c r="D2036" t="s">
        <v>4426</v>
      </c>
      <c r="E2036" s="3">
        <v>906</v>
      </c>
      <c r="F2036" t="s">
        <v>7963</v>
      </c>
      <c r="G2036">
        <v>2430620001</v>
      </c>
      <c r="H2036" t="s">
        <v>1697</v>
      </c>
      <c r="I2036" t="s">
        <v>4426</v>
      </c>
      <c r="J2036" s="3">
        <v>4.1790000000000003</v>
      </c>
    </row>
    <row r="2037" spans="1:10" x14ac:dyDescent="0.25">
      <c r="A2037">
        <v>2310030286</v>
      </c>
      <c r="B2037">
        <v>80</v>
      </c>
      <c r="C2037" t="s">
        <v>604</v>
      </c>
      <c r="D2037" t="s">
        <v>4426</v>
      </c>
      <c r="E2037" s="3">
        <v>906</v>
      </c>
      <c r="F2037" t="s">
        <v>7963</v>
      </c>
      <c r="G2037">
        <v>2430680003</v>
      </c>
      <c r="H2037" t="s">
        <v>1700</v>
      </c>
      <c r="I2037" t="s">
        <v>4426</v>
      </c>
      <c r="J2037" s="3">
        <v>0.14199999999999999</v>
      </c>
    </row>
    <row r="2038" spans="1:10" x14ac:dyDescent="0.25">
      <c r="A2038">
        <v>2310030286</v>
      </c>
      <c r="B2038">
        <v>90</v>
      </c>
      <c r="C2038" t="s">
        <v>604</v>
      </c>
      <c r="D2038" t="s">
        <v>4426</v>
      </c>
      <c r="E2038" s="3">
        <v>906</v>
      </c>
      <c r="F2038" t="s">
        <v>7963</v>
      </c>
      <c r="G2038">
        <v>2310030240</v>
      </c>
      <c r="H2038" t="s">
        <v>577</v>
      </c>
      <c r="I2038" t="s">
        <v>4426</v>
      </c>
      <c r="J2038" s="3">
        <v>18.12</v>
      </c>
    </row>
    <row r="2039" spans="1:10" x14ac:dyDescent="0.25">
      <c r="A2039">
        <v>2310030286</v>
      </c>
      <c r="B2039">
        <v>100</v>
      </c>
      <c r="C2039" t="s">
        <v>604</v>
      </c>
      <c r="D2039" t="s">
        <v>4426</v>
      </c>
      <c r="E2039" s="3">
        <v>906</v>
      </c>
      <c r="F2039" t="s">
        <v>7963</v>
      </c>
      <c r="G2039">
        <v>2430450001</v>
      </c>
      <c r="H2039" t="s">
        <v>1699</v>
      </c>
      <c r="I2039" t="s">
        <v>4426</v>
      </c>
      <c r="J2039" s="3">
        <v>2.786</v>
      </c>
    </row>
    <row r="2040" spans="1:10" x14ac:dyDescent="0.25">
      <c r="A2040">
        <v>2310030286</v>
      </c>
      <c r="B2040">
        <v>110</v>
      </c>
      <c r="C2040" t="s">
        <v>604</v>
      </c>
      <c r="D2040" t="s">
        <v>4426</v>
      </c>
      <c r="E2040" s="3">
        <v>906</v>
      </c>
      <c r="F2040" t="s">
        <v>7963</v>
      </c>
      <c r="G2040">
        <v>2430390013</v>
      </c>
      <c r="H2040" t="s">
        <v>1687</v>
      </c>
      <c r="I2040" t="s">
        <v>4426</v>
      </c>
      <c r="J2040" s="3">
        <v>9.6669999999999998</v>
      </c>
    </row>
    <row r="2041" spans="1:10" x14ac:dyDescent="0.25">
      <c r="A2041">
        <v>2310030286</v>
      </c>
      <c r="B2041">
        <v>120</v>
      </c>
      <c r="C2041" t="s">
        <v>604</v>
      </c>
      <c r="D2041" t="s">
        <v>4426</v>
      </c>
      <c r="E2041" s="3">
        <v>906</v>
      </c>
      <c r="F2041" t="s">
        <v>7963</v>
      </c>
      <c r="G2041">
        <v>2310030273</v>
      </c>
      <c r="H2041" t="s">
        <v>349</v>
      </c>
      <c r="I2041" t="s">
        <v>4426</v>
      </c>
      <c r="J2041" s="3">
        <v>13.941000000000001</v>
      </c>
    </row>
    <row r="2042" spans="1:10" x14ac:dyDescent="0.25">
      <c r="A2042">
        <v>2310030286</v>
      </c>
      <c r="B2042">
        <v>130</v>
      </c>
      <c r="C2042" t="s">
        <v>604</v>
      </c>
      <c r="D2042" t="s">
        <v>4426</v>
      </c>
      <c r="E2042" s="3">
        <v>906</v>
      </c>
      <c r="F2042" t="s">
        <v>7963</v>
      </c>
      <c r="G2042">
        <v>2410210003</v>
      </c>
      <c r="H2042" t="s">
        <v>1686</v>
      </c>
      <c r="I2042" t="s">
        <v>4426</v>
      </c>
      <c r="J2042" s="3">
        <v>2.786</v>
      </c>
    </row>
    <row r="2043" spans="1:10" x14ac:dyDescent="0.25">
      <c r="A2043">
        <v>2310030286</v>
      </c>
      <c r="B2043">
        <v>140</v>
      </c>
      <c r="C2043" t="s">
        <v>604</v>
      </c>
      <c r="D2043" t="s">
        <v>4426</v>
      </c>
      <c r="E2043" s="3">
        <v>906</v>
      </c>
      <c r="F2043" t="s">
        <v>7963</v>
      </c>
      <c r="G2043">
        <v>2430810004</v>
      </c>
      <c r="H2043" t="s">
        <v>1689</v>
      </c>
      <c r="I2043" t="s">
        <v>4426</v>
      </c>
      <c r="J2043" s="3">
        <v>8.9999999999999993E-3</v>
      </c>
    </row>
    <row r="2044" spans="1:10" x14ac:dyDescent="0.25">
      <c r="A2044">
        <v>2310030286</v>
      </c>
      <c r="B2044">
        <v>150</v>
      </c>
      <c r="C2044" t="s">
        <v>604</v>
      </c>
      <c r="D2044" t="s">
        <v>4426</v>
      </c>
      <c r="E2044" s="3">
        <v>906</v>
      </c>
      <c r="F2044" t="s">
        <v>7963</v>
      </c>
      <c r="G2044">
        <v>2430870004</v>
      </c>
      <c r="H2044" t="s">
        <v>1682</v>
      </c>
      <c r="I2044" t="s">
        <v>4426</v>
      </c>
      <c r="J2044" s="3">
        <v>0.27500000000000002</v>
      </c>
    </row>
    <row r="2045" spans="1:10" x14ac:dyDescent="0.25">
      <c r="A2045">
        <v>2310030287</v>
      </c>
      <c r="B2045">
        <v>10</v>
      </c>
      <c r="C2045" t="s">
        <v>608</v>
      </c>
      <c r="D2045" t="s">
        <v>4426</v>
      </c>
      <c r="E2045" s="3">
        <v>956</v>
      </c>
      <c r="F2045" t="s">
        <v>7963</v>
      </c>
      <c r="G2045">
        <v>2410220004</v>
      </c>
      <c r="H2045" t="s">
        <v>1681</v>
      </c>
      <c r="I2045" t="s">
        <v>4426</v>
      </c>
      <c r="J2045" s="3">
        <v>0.29099999999999998</v>
      </c>
    </row>
    <row r="2046" spans="1:10" x14ac:dyDescent="0.25">
      <c r="A2046">
        <v>2310030287</v>
      </c>
      <c r="B2046">
        <v>20</v>
      </c>
      <c r="C2046" t="s">
        <v>608</v>
      </c>
      <c r="D2046" t="s">
        <v>4426</v>
      </c>
      <c r="E2046" s="3">
        <v>956</v>
      </c>
      <c r="F2046" t="s">
        <v>7963</v>
      </c>
      <c r="G2046">
        <v>2430850012</v>
      </c>
      <c r="H2046" t="s">
        <v>1669</v>
      </c>
      <c r="I2046" t="s">
        <v>4426</v>
      </c>
      <c r="J2046" s="3">
        <v>1.0660000000000001</v>
      </c>
    </row>
    <row r="2047" spans="1:10" x14ac:dyDescent="0.25">
      <c r="A2047">
        <v>2310030287</v>
      </c>
      <c r="B2047">
        <v>30</v>
      </c>
      <c r="C2047" t="s">
        <v>608</v>
      </c>
      <c r="D2047" t="s">
        <v>4426</v>
      </c>
      <c r="E2047" s="3">
        <v>956</v>
      </c>
      <c r="F2047" t="s">
        <v>7963</v>
      </c>
      <c r="G2047">
        <v>2430850013</v>
      </c>
      <c r="H2047" t="s">
        <v>1683</v>
      </c>
      <c r="I2047" t="s">
        <v>4426</v>
      </c>
      <c r="J2047" s="3">
        <v>2.9359999999999999</v>
      </c>
    </row>
    <row r="2048" spans="1:10" x14ac:dyDescent="0.25">
      <c r="A2048">
        <v>2310030287</v>
      </c>
      <c r="B2048">
        <v>40</v>
      </c>
      <c r="C2048" t="s">
        <v>608</v>
      </c>
      <c r="D2048" t="s">
        <v>4426</v>
      </c>
      <c r="E2048" s="3">
        <v>956</v>
      </c>
      <c r="F2048" t="s">
        <v>7963</v>
      </c>
      <c r="G2048">
        <v>2410210019</v>
      </c>
      <c r="H2048" t="s">
        <v>1690</v>
      </c>
      <c r="I2048" t="s">
        <v>4426</v>
      </c>
      <c r="J2048" s="3">
        <v>4.4109999999999996</v>
      </c>
    </row>
    <row r="2049" spans="1:10" x14ac:dyDescent="0.25">
      <c r="A2049">
        <v>2310030287</v>
      </c>
      <c r="B2049">
        <v>50</v>
      </c>
      <c r="C2049" t="s">
        <v>608</v>
      </c>
      <c r="D2049" t="s">
        <v>4426</v>
      </c>
      <c r="E2049" s="3">
        <v>956</v>
      </c>
      <c r="F2049" t="s">
        <v>7963</v>
      </c>
      <c r="G2049">
        <v>2430880022</v>
      </c>
      <c r="H2049" t="s">
        <v>1673</v>
      </c>
      <c r="I2049" t="s">
        <v>4426</v>
      </c>
      <c r="J2049" s="3">
        <v>5.8849999999999998</v>
      </c>
    </row>
    <row r="2050" spans="1:10" x14ac:dyDescent="0.25">
      <c r="A2050">
        <v>2310030287</v>
      </c>
      <c r="B2050">
        <v>60</v>
      </c>
      <c r="C2050" t="s">
        <v>608</v>
      </c>
      <c r="D2050" t="s">
        <v>4426</v>
      </c>
      <c r="E2050" s="3">
        <v>956</v>
      </c>
      <c r="F2050" t="s">
        <v>7963</v>
      </c>
      <c r="G2050">
        <v>2430530010</v>
      </c>
      <c r="H2050" t="s">
        <v>1684</v>
      </c>
      <c r="I2050" t="s">
        <v>4426</v>
      </c>
      <c r="J2050" s="3">
        <v>330.92399999999998</v>
      </c>
    </row>
    <row r="2051" spans="1:10" x14ac:dyDescent="0.25">
      <c r="A2051">
        <v>2310030287</v>
      </c>
      <c r="B2051">
        <v>70</v>
      </c>
      <c r="C2051" t="s">
        <v>608</v>
      </c>
      <c r="D2051" t="s">
        <v>4426</v>
      </c>
      <c r="E2051" s="3">
        <v>956</v>
      </c>
      <c r="F2051" t="s">
        <v>7963</v>
      </c>
      <c r="G2051">
        <v>2430520005</v>
      </c>
      <c r="H2051" t="s">
        <v>1795</v>
      </c>
      <c r="I2051" t="s">
        <v>4426</v>
      </c>
      <c r="J2051" s="3">
        <v>41.177</v>
      </c>
    </row>
    <row r="2052" spans="1:10" x14ac:dyDescent="0.25">
      <c r="A2052">
        <v>2310030287</v>
      </c>
      <c r="B2052">
        <v>80</v>
      </c>
      <c r="C2052" t="s">
        <v>608</v>
      </c>
      <c r="D2052" t="s">
        <v>4426</v>
      </c>
      <c r="E2052" s="3">
        <v>956</v>
      </c>
      <c r="F2052" t="s">
        <v>7963</v>
      </c>
      <c r="G2052">
        <v>2430450001</v>
      </c>
      <c r="H2052" t="s">
        <v>1699</v>
      </c>
      <c r="I2052" t="s">
        <v>4426</v>
      </c>
      <c r="J2052" s="3">
        <v>2.9369999999999998</v>
      </c>
    </row>
    <row r="2053" spans="1:10" x14ac:dyDescent="0.25">
      <c r="A2053">
        <v>2310030287</v>
      </c>
      <c r="B2053">
        <v>90</v>
      </c>
      <c r="C2053" t="s">
        <v>608</v>
      </c>
      <c r="D2053" t="s">
        <v>4426</v>
      </c>
      <c r="E2053" s="3">
        <v>956</v>
      </c>
      <c r="F2053" t="s">
        <v>7963</v>
      </c>
      <c r="G2053">
        <v>2430390013</v>
      </c>
      <c r="H2053" t="s">
        <v>1687</v>
      </c>
      <c r="I2053" t="s">
        <v>4426</v>
      </c>
      <c r="J2053" s="3">
        <v>9.1140000000000008</v>
      </c>
    </row>
    <row r="2054" spans="1:10" x14ac:dyDescent="0.25">
      <c r="A2054">
        <v>2310030287</v>
      </c>
      <c r="B2054">
        <v>100</v>
      </c>
      <c r="C2054" t="s">
        <v>608</v>
      </c>
      <c r="D2054" t="s">
        <v>4426</v>
      </c>
      <c r="E2054" s="3">
        <v>956</v>
      </c>
      <c r="F2054" t="s">
        <v>7963</v>
      </c>
      <c r="G2054">
        <v>2310030273</v>
      </c>
      <c r="H2054" t="s">
        <v>349</v>
      </c>
      <c r="I2054" t="s">
        <v>4426</v>
      </c>
      <c r="J2054" s="3">
        <v>14.709</v>
      </c>
    </row>
    <row r="2055" spans="1:10" x14ac:dyDescent="0.25">
      <c r="A2055">
        <v>2310030287</v>
      </c>
      <c r="B2055">
        <v>110</v>
      </c>
      <c r="C2055" t="s">
        <v>608</v>
      </c>
      <c r="D2055" t="s">
        <v>4426</v>
      </c>
      <c r="E2055" s="3">
        <v>956</v>
      </c>
      <c r="F2055" t="s">
        <v>7963</v>
      </c>
      <c r="G2055">
        <v>2430700001</v>
      </c>
      <c r="H2055" t="s">
        <v>1703</v>
      </c>
      <c r="I2055" t="s">
        <v>4426</v>
      </c>
      <c r="J2055" s="3">
        <v>1.9E-2</v>
      </c>
    </row>
    <row r="2056" spans="1:10" x14ac:dyDescent="0.25">
      <c r="A2056">
        <v>2310030287</v>
      </c>
      <c r="B2056">
        <v>120</v>
      </c>
      <c r="C2056" t="s">
        <v>608</v>
      </c>
      <c r="D2056" t="s">
        <v>4426</v>
      </c>
      <c r="E2056" s="3">
        <v>956</v>
      </c>
      <c r="F2056" t="s">
        <v>7963</v>
      </c>
      <c r="G2056">
        <v>2410210003</v>
      </c>
      <c r="H2056" t="s">
        <v>1686</v>
      </c>
      <c r="I2056" t="s">
        <v>4426</v>
      </c>
      <c r="J2056" s="3">
        <v>2.9369999999999998</v>
      </c>
    </row>
    <row r="2057" spans="1:10" x14ac:dyDescent="0.25">
      <c r="A2057">
        <v>2310030287</v>
      </c>
      <c r="B2057">
        <v>130</v>
      </c>
      <c r="C2057" t="s">
        <v>608</v>
      </c>
      <c r="D2057" t="s">
        <v>4426</v>
      </c>
      <c r="E2057" s="3">
        <v>956</v>
      </c>
      <c r="F2057" t="s">
        <v>7963</v>
      </c>
      <c r="G2057">
        <v>2430810004</v>
      </c>
      <c r="H2057" t="s">
        <v>1689</v>
      </c>
      <c r="I2057" t="s">
        <v>4426</v>
      </c>
      <c r="J2057" s="3">
        <v>8.9999999999999993E-3</v>
      </c>
    </row>
    <row r="2058" spans="1:10" x14ac:dyDescent="0.25">
      <c r="A2058">
        <v>2310030287</v>
      </c>
      <c r="B2058">
        <v>140</v>
      </c>
      <c r="C2058" t="s">
        <v>608</v>
      </c>
      <c r="D2058" t="s">
        <v>4426</v>
      </c>
      <c r="E2058" s="3">
        <v>956</v>
      </c>
      <c r="F2058" t="s">
        <v>7963</v>
      </c>
      <c r="G2058">
        <v>2430870004</v>
      </c>
      <c r="H2058" t="s">
        <v>1682</v>
      </c>
      <c r="I2058" t="s">
        <v>4426</v>
      </c>
      <c r="J2058" s="3">
        <v>0.29099999999999998</v>
      </c>
    </row>
    <row r="2059" spans="1:10" x14ac:dyDescent="0.25">
      <c r="A2059">
        <v>2310030309</v>
      </c>
      <c r="B2059">
        <v>10</v>
      </c>
      <c r="C2059" t="s">
        <v>1637</v>
      </c>
      <c r="D2059" t="s">
        <v>4426</v>
      </c>
      <c r="E2059" s="3">
        <v>450</v>
      </c>
      <c r="F2059" t="s">
        <v>7963</v>
      </c>
      <c r="G2059">
        <v>2410220004</v>
      </c>
      <c r="H2059" t="s">
        <v>1681</v>
      </c>
      <c r="I2059" t="s">
        <v>4426</v>
      </c>
      <c r="J2059" s="3">
        <v>8.9943785134291104E-2</v>
      </c>
    </row>
    <row r="2060" spans="1:10" x14ac:dyDescent="0.25">
      <c r="A2060">
        <v>2310030309</v>
      </c>
      <c r="B2060">
        <v>20</v>
      </c>
      <c r="C2060" t="s">
        <v>1637</v>
      </c>
      <c r="D2060" t="s">
        <v>4426</v>
      </c>
      <c r="E2060" s="3">
        <v>450</v>
      </c>
      <c r="F2060" t="s">
        <v>7963</v>
      </c>
      <c r="G2060">
        <v>2430850012</v>
      </c>
      <c r="H2060" t="s">
        <v>1669</v>
      </c>
      <c r="I2060" t="s">
        <v>4426</v>
      </c>
      <c r="J2060" s="3">
        <v>0.44971892567145555</v>
      </c>
    </row>
    <row r="2061" spans="1:10" x14ac:dyDescent="0.25">
      <c r="A2061">
        <v>2310030309</v>
      </c>
      <c r="B2061">
        <v>30</v>
      </c>
      <c r="C2061" t="s">
        <v>1637</v>
      </c>
      <c r="D2061" t="s">
        <v>4426</v>
      </c>
      <c r="E2061" s="3">
        <v>450</v>
      </c>
      <c r="F2061" t="s">
        <v>7963</v>
      </c>
      <c r="G2061">
        <v>2410210019</v>
      </c>
      <c r="H2061" t="s">
        <v>1690</v>
      </c>
      <c r="I2061" t="s">
        <v>4426</v>
      </c>
      <c r="J2061" s="3">
        <v>2.6926920674578398</v>
      </c>
    </row>
    <row r="2062" spans="1:10" x14ac:dyDescent="0.25">
      <c r="A2062">
        <v>2310030309</v>
      </c>
      <c r="B2062">
        <v>40</v>
      </c>
      <c r="C2062" t="s">
        <v>1637</v>
      </c>
      <c r="D2062" t="s">
        <v>4426</v>
      </c>
      <c r="E2062" s="3">
        <v>450</v>
      </c>
      <c r="F2062" t="s">
        <v>7963</v>
      </c>
      <c r="G2062">
        <v>2410190010</v>
      </c>
      <c r="H2062" t="s">
        <v>7967</v>
      </c>
      <c r="I2062" t="s">
        <v>4426</v>
      </c>
      <c r="J2062" s="3">
        <v>3.59</v>
      </c>
    </row>
    <row r="2063" spans="1:10" x14ac:dyDescent="0.25">
      <c r="A2063">
        <v>2310030309</v>
      </c>
      <c r="B2063">
        <v>50</v>
      </c>
      <c r="C2063" t="s">
        <v>1637</v>
      </c>
      <c r="D2063" t="s">
        <v>4426</v>
      </c>
      <c r="E2063" s="3">
        <v>450</v>
      </c>
      <c r="F2063" t="s">
        <v>7963</v>
      </c>
      <c r="G2063">
        <v>2430880022</v>
      </c>
      <c r="H2063" t="s">
        <v>1673</v>
      </c>
      <c r="I2063" t="s">
        <v>4426</v>
      </c>
      <c r="J2063" s="3">
        <v>2.6926920674578398</v>
      </c>
    </row>
    <row r="2064" spans="1:10" x14ac:dyDescent="0.25">
      <c r="A2064">
        <v>2310030309</v>
      </c>
      <c r="B2064">
        <v>60</v>
      </c>
      <c r="C2064" t="s">
        <v>1637</v>
      </c>
      <c r="D2064" t="s">
        <v>4426</v>
      </c>
      <c r="E2064" s="3">
        <v>450</v>
      </c>
      <c r="F2064" t="s">
        <v>7963</v>
      </c>
      <c r="G2064">
        <v>2430710001</v>
      </c>
      <c r="H2064" t="s">
        <v>844</v>
      </c>
      <c r="I2064" t="s">
        <v>4426</v>
      </c>
      <c r="J2064" s="3">
        <v>2.2429731417863845</v>
      </c>
    </row>
    <row r="2065" spans="1:10" x14ac:dyDescent="0.25">
      <c r="A2065">
        <v>2310030309</v>
      </c>
      <c r="B2065">
        <v>70</v>
      </c>
      <c r="C2065" t="s">
        <v>1637</v>
      </c>
      <c r="D2065" t="s">
        <v>4426</v>
      </c>
      <c r="E2065" s="3">
        <v>450</v>
      </c>
      <c r="F2065" t="s">
        <v>7963</v>
      </c>
      <c r="G2065">
        <v>2430300005</v>
      </c>
      <c r="H2065" t="s">
        <v>6052</v>
      </c>
      <c r="I2065" t="s">
        <v>4426</v>
      </c>
      <c r="J2065" s="3">
        <v>2.636477201748908</v>
      </c>
    </row>
    <row r="2066" spans="1:10" x14ac:dyDescent="0.25">
      <c r="A2066">
        <v>2310030309</v>
      </c>
      <c r="B2066">
        <v>80</v>
      </c>
      <c r="C2066" t="s">
        <v>1637</v>
      </c>
      <c r="D2066" t="s">
        <v>4426</v>
      </c>
      <c r="E2066" s="3">
        <v>450</v>
      </c>
      <c r="F2066" t="s">
        <v>7963</v>
      </c>
      <c r="G2066">
        <v>2430450001</v>
      </c>
      <c r="H2066" t="s">
        <v>1699</v>
      </c>
      <c r="I2066" t="s">
        <v>4426</v>
      </c>
      <c r="J2066" s="3">
        <v>10.770768269831359</v>
      </c>
    </row>
    <row r="2067" spans="1:10" x14ac:dyDescent="0.25">
      <c r="A2067">
        <v>2310030309</v>
      </c>
      <c r="B2067">
        <v>90</v>
      </c>
      <c r="C2067" t="s">
        <v>1637</v>
      </c>
      <c r="D2067" t="s">
        <v>4426</v>
      </c>
      <c r="E2067" s="3">
        <v>450</v>
      </c>
      <c r="F2067" t="s">
        <v>7963</v>
      </c>
      <c r="G2067">
        <v>2310030273</v>
      </c>
      <c r="H2067" t="s">
        <v>349</v>
      </c>
      <c r="I2067" t="s">
        <v>4426</v>
      </c>
      <c r="J2067" s="3">
        <v>17.949406620861968</v>
      </c>
    </row>
    <row r="2068" spans="1:10" x14ac:dyDescent="0.25">
      <c r="A2068">
        <v>2310030309</v>
      </c>
      <c r="B2068">
        <v>100</v>
      </c>
      <c r="C2068" t="s">
        <v>1637</v>
      </c>
      <c r="D2068" t="s">
        <v>4426</v>
      </c>
      <c r="E2068" s="3">
        <v>450</v>
      </c>
      <c r="F2068" t="s">
        <v>7963</v>
      </c>
      <c r="G2068">
        <v>2410290474</v>
      </c>
      <c r="H2068" t="s">
        <v>5752</v>
      </c>
      <c r="I2068" t="s">
        <v>4426</v>
      </c>
      <c r="J2068" s="3">
        <v>1.7932542161149287</v>
      </c>
    </row>
    <row r="2069" spans="1:10" x14ac:dyDescent="0.25">
      <c r="A2069">
        <v>2310030309</v>
      </c>
      <c r="B2069">
        <v>110</v>
      </c>
      <c r="C2069" t="s">
        <v>1637</v>
      </c>
      <c r="D2069" t="s">
        <v>4426</v>
      </c>
      <c r="E2069" s="3">
        <v>450</v>
      </c>
      <c r="F2069" t="s">
        <v>7963</v>
      </c>
      <c r="G2069">
        <v>2410290792</v>
      </c>
      <c r="H2069" t="s">
        <v>5843</v>
      </c>
      <c r="I2069" t="s">
        <v>4426</v>
      </c>
      <c r="J2069" s="3">
        <v>35.898813241723936</v>
      </c>
    </row>
    <row r="2070" spans="1:10" x14ac:dyDescent="0.25">
      <c r="A2070">
        <v>2310030309</v>
      </c>
      <c r="B2070">
        <v>120</v>
      </c>
      <c r="C2070" t="s">
        <v>1637</v>
      </c>
      <c r="D2070" t="s">
        <v>4426</v>
      </c>
      <c r="E2070" s="3">
        <v>450</v>
      </c>
      <c r="F2070" t="s">
        <v>7963</v>
      </c>
      <c r="G2070">
        <v>2410210003</v>
      </c>
      <c r="H2070" t="s">
        <v>1686</v>
      </c>
      <c r="I2070" t="s">
        <v>4426</v>
      </c>
      <c r="J2070" s="3">
        <v>10.770768269831359</v>
      </c>
    </row>
    <row r="2071" spans="1:10" x14ac:dyDescent="0.25">
      <c r="A2071">
        <v>2310030309</v>
      </c>
      <c r="B2071">
        <v>130</v>
      </c>
      <c r="C2071" t="s">
        <v>1637</v>
      </c>
      <c r="D2071" t="s">
        <v>4426</v>
      </c>
      <c r="E2071" s="3">
        <v>450</v>
      </c>
      <c r="F2071" t="s">
        <v>7963</v>
      </c>
      <c r="G2071">
        <v>2430810004</v>
      </c>
      <c r="H2071" t="s">
        <v>1689</v>
      </c>
      <c r="I2071" t="s">
        <v>4426</v>
      </c>
      <c r="J2071" s="3">
        <v>7.1786383510306084</v>
      </c>
    </row>
    <row r="2072" spans="1:10" x14ac:dyDescent="0.25">
      <c r="A2072">
        <v>2310030310</v>
      </c>
      <c r="B2072">
        <v>10</v>
      </c>
      <c r="C2072" t="s">
        <v>1638</v>
      </c>
      <c r="D2072" t="s">
        <v>4426</v>
      </c>
      <c r="E2072" s="3">
        <v>450</v>
      </c>
      <c r="F2072" t="s">
        <v>7963</v>
      </c>
      <c r="G2072">
        <v>2410220004</v>
      </c>
      <c r="H2072" t="s">
        <v>1681</v>
      </c>
      <c r="I2072" t="s">
        <v>4426</v>
      </c>
      <c r="J2072" s="3">
        <v>9.0000000000000024E-2</v>
      </c>
    </row>
    <row r="2073" spans="1:10" x14ac:dyDescent="0.25">
      <c r="A2073">
        <v>2310030310</v>
      </c>
      <c r="B2073">
        <v>20</v>
      </c>
      <c r="C2073" t="s">
        <v>1638</v>
      </c>
      <c r="D2073" t="s">
        <v>4426</v>
      </c>
      <c r="E2073" s="3">
        <v>450</v>
      </c>
      <c r="F2073" t="s">
        <v>7963</v>
      </c>
      <c r="G2073">
        <v>2430850012</v>
      </c>
      <c r="H2073" t="s">
        <v>1669</v>
      </c>
      <c r="I2073" t="s">
        <v>4426</v>
      </c>
      <c r="J2073" s="3">
        <v>0.45000000000000012</v>
      </c>
    </row>
    <row r="2074" spans="1:10" x14ac:dyDescent="0.25">
      <c r="A2074">
        <v>2310030310</v>
      </c>
      <c r="B2074">
        <v>30</v>
      </c>
      <c r="C2074" t="s">
        <v>1638</v>
      </c>
      <c r="D2074" t="s">
        <v>4426</v>
      </c>
      <c r="E2074" s="3">
        <v>450</v>
      </c>
      <c r="F2074" t="s">
        <v>7963</v>
      </c>
      <c r="G2074">
        <v>2410210019</v>
      </c>
      <c r="H2074" t="s">
        <v>1690</v>
      </c>
      <c r="I2074" t="s">
        <v>4426</v>
      </c>
      <c r="J2074" s="3">
        <v>2.6943750000000004</v>
      </c>
    </row>
    <row r="2075" spans="1:10" x14ac:dyDescent="0.25">
      <c r="A2075">
        <v>2310030310</v>
      </c>
      <c r="B2075">
        <v>40</v>
      </c>
      <c r="C2075" t="s">
        <v>1638</v>
      </c>
      <c r="D2075" t="s">
        <v>4426</v>
      </c>
      <c r="E2075" s="3">
        <v>450</v>
      </c>
      <c r="F2075" t="s">
        <v>7963</v>
      </c>
      <c r="G2075">
        <v>2410190010</v>
      </c>
      <c r="H2075" t="s">
        <v>7967</v>
      </c>
      <c r="I2075" t="s">
        <v>4426</v>
      </c>
      <c r="J2075" s="3">
        <v>3.72</v>
      </c>
    </row>
    <row r="2076" spans="1:10" x14ac:dyDescent="0.25">
      <c r="A2076">
        <v>2310030310</v>
      </c>
      <c r="B2076">
        <v>50</v>
      </c>
      <c r="C2076" t="s">
        <v>1638</v>
      </c>
      <c r="D2076" t="s">
        <v>4426</v>
      </c>
      <c r="E2076" s="3">
        <v>450</v>
      </c>
      <c r="F2076" t="s">
        <v>7963</v>
      </c>
      <c r="G2076">
        <v>2430880022</v>
      </c>
      <c r="H2076" t="s">
        <v>1673</v>
      </c>
      <c r="I2076" t="s">
        <v>4426</v>
      </c>
      <c r="J2076" s="3">
        <v>2.6943750000000004</v>
      </c>
    </row>
    <row r="2077" spans="1:10" x14ac:dyDescent="0.25">
      <c r="A2077">
        <v>2310030310</v>
      </c>
      <c r="B2077">
        <v>60</v>
      </c>
      <c r="C2077" t="s">
        <v>1638</v>
      </c>
      <c r="D2077" t="s">
        <v>4426</v>
      </c>
      <c r="E2077" s="3">
        <v>450</v>
      </c>
      <c r="F2077" t="s">
        <v>7963</v>
      </c>
      <c r="G2077">
        <v>2430760003</v>
      </c>
      <c r="H2077" t="s">
        <v>1715</v>
      </c>
      <c r="I2077" t="s">
        <v>4426</v>
      </c>
      <c r="J2077" s="3">
        <v>1.2937500000000002</v>
      </c>
    </row>
    <row r="2078" spans="1:10" x14ac:dyDescent="0.25">
      <c r="A2078">
        <v>2310030310</v>
      </c>
      <c r="B2078">
        <v>70</v>
      </c>
      <c r="C2078" t="s">
        <v>1638</v>
      </c>
      <c r="D2078" t="s">
        <v>4426</v>
      </c>
      <c r="E2078" s="3">
        <v>450</v>
      </c>
      <c r="F2078" t="s">
        <v>7963</v>
      </c>
      <c r="G2078">
        <v>2430300005</v>
      </c>
      <c r="H2078" t="s">
        <v>6052</v>
      </c>
      <c r="I2078" t="s">
        <v>4426</v>
      </c>
      <c r="J2078" s="3">
        <v>2.6381250000000009</v>
      </c>
    </row>
    <row r="2079" spans="1:10" x14ac:dyDescent="0.25">
      <c r="A2079">
        <v>2310030310</v>
      </c>
      <c r="B2079">
        <v>80</v>
      </c>
      <c r="C2079" t="s">
        <v>1638</v>
      </c>
      <c r="D2079" t="s">
        <v>4426</v>
      </c>
      <c r="E2079" s="3">
        <v>450</v>
      </c>
      <c r="F2079" t="s">
        <v>7963</v>
      </c>
      <c r="G2079">
        <v>2430450001</v>
      </c>
      <c r="H2079" t="s">
        <v>1699</v>
      </c>
      <c r="I2079" t="s">
        <v>4426</v>
      </c>
      <c r="J2079" s="3">
        <v>10.777500000000002</v>
      </c>
    </row>
    <row r="2080" spans="1:10" x14ac:dyDescent="0.25">
      <c r="A2080">
        <v>2310030310</v>
      </c>
      <c r="B2080">
        <v>90</v>
      </c>
      <c r="C2080" t="s">
        <v>1638</v>
      </c>
      <c r="D2080" t="s">
        <v>4426</v>
      </c>
      <c r="E2080" s="3">
        <v>450</v>
      </c>
      <c r="F2080" t="s">
        <v>7963</v>
      </c>
      <c r="G2080">
        <v>2310030273</v>
      </c>
      <c r="H2080" t="s">
        <v>349</v>
      </c>
      <c r="I2080" t="s">
        <v>4426</v>
      </c>
      <c r="J2080" s="3">
        <v>17.960625000000004</v>
      </c>
    </row>
    <row r="2081" spans="1:10" x14ac:dyDescent="0.25">
      <c r="A2081">
        <v>2310030310</v>
      </c>
      <c r="B2081">
        <v>100</v>
      </c>
      <c r="C2081" t="s">
        <v>1638</v>
      </c>
      <c r="D2081" t="s">
        <v>4426</v>
      </c>
      <c r="E2081" s="3">
        <v>450</v>
      </c>
      <c r="F2081" t="s">
        <v>7963</v>
      </c>
      <c r="G2081">
        <v>2410290474</v>
      </c>
      <c r="H2081" t="s">
        <v>5752</v>
      </c>
      <c r="I2081" t="s">
        <v>4426</v>
      </c>
      <c r="J2081" s="3">
        <v>1.7943750000000003</v>
      </c>
    </row>
    <row r="2082" spans="1:10" x14ac:dyDescent="0.25">
      <c r="A2082">
        <v>2310030310</v>
      </c>
      <c r="B2082">
        <v>110</v>
      </c>
      <c r="C2082" t="s">
        <v>1638</v>
      </c>
      <c r="D2082" t="s">
        <v>4426</v>
      </c>
      <c r="E2082" s="3">
        <v>450</v>
      </c>
      <c r="F2082" t="s">
        <v>7963</v>
      </c>
      <c r="G2082">
        <v>2410290792</v>
      </c>
      <c r="H2082" t="s">
        <v>5843</v>
      </c>
      <c r="I2082" t="s">
        <v>4426</v>
      </c>
      <c r="J2082" s="3">
        <v>35.921250000000008</v>
      </c>
    </row>
    <row r="2083" spans="1:10" x14ac:dyDescent="0.25">
      <c r="A2083">
        <v>2310030310</v>
      </c>
      <c r="B2083">
        <v>120</v>
      </c>
      <c r="C2083" t="s">
        <v>1638</v>
      </c>
      <c r="D2083" t="s">
        <v>4426</v>
      </c>
      <c r="E2083" s="3">
        <v>450</v>
      </c>
      <c r="F2083" t="s">
        <v>7963</v>
      </c>
      <c r="G2083">
        <v>2410210003</v>
      </c>
      <c r="H2083" t="s">
        <v>1686</v>
      </c>
      <c r="I2083" t="s">
        <v>4426</v>
      </c>
      <c r="J2083" s="3">
        <v>10.777500000000002</v>
      </c>
    </row>
    <row r="2084" spans="1:10" x14ac:dyDescent="0.25">
      <c r="A2084">
        <v>2310030310</v>
      </c>
      <c r="B2084">
        <v>130</v>
      </c>
      <c r="C2084" t="s">
        <v>1638</v>
      </c>
      <c r="D2084" t="s">
        <v>4426</v>
      </c>
      <c r="E2084" s="3">
        <v>450</v>
      </c>
      <c r="F2084" t="s">
        <v>7963</v>
      </c>
      <c r="G2084">
        <v>2430810004</v>
      </c>
      <c r="H2084" t="s">
        <v>1689</v>
      </c>
      <c r="I2084" t="s">
        <v>4426</v>
      </c>
      <c r="J2084" s="3">
        <v>7.1831250000000013</v>
      </c>
    </row>
    <row r="2085" spans="1:10" x14ac:dyDescent="0.25">
      <c r="A2085">
        <v>2310040095</v>
      </c>
      <c r="B2085">
        <v>10</v>
      </c>
      <c r="C2085" t="s">
        <v>747</v>
      </c>
      <c r="D2085" t="s">
        <v>2612</v>
      </c>
      <c r="E2085" s="3">
        <v>100</v>
      </c>
      <c r="F2085" t="s">
        <v>1446</v>
      </c>
      <c r="G2085">
        <v>2310040540</v>
      </c>
      <c r="H2085" t="s">
        <v>405</v>
      </c>
      <c r="I2085" t="s">
        <v>4426</v>
      </c>
      <c r="J2085" s="3">
        <v>1.6643195493534761E-2</v>
      </c>
    </row>
    <row r="2086" spans="1:10" x14ac:dyDescent="0.25">
      <c r="A2086">
        <v>2310040095</v>
      </c>
      <c r="B2086">
        <v>20</v>
      </c>
      <c r="C2086" t="s">
        <v>747</v>
      </c>
      <c r="D2086" t="s">
        <v>2612</v>
      </c>
      <c r="E2086" s="3">
        <v>100</v>
      </c>
      <c r="F2086" t="s">
        <v>1446</v>
      </c>
      <c r="G2086">
        <v>2410120036</v>
      </c>
      <c r="H2086" t="s">
        <v>1787</v>
      </c>
      <c r="I2086" t="s">
        <v>4426</v>
      </c>
      <c r="J2086" s="3">
        <v>3.3286390987069522E-2</v>
      </c>
    </row>
    <row r="2087" spans="1:10" x14ac:dyDescent="0.25">
      <c r="A2087">
        <v>2310040095</v>
      </c>
      <c r="B2087">
        <v>30</v>
      </c>
      <c r="C2087" t="s">
        <v>747</v>
      </c>
      <c r="D2087" t="s">
        <v>2612</v>
      </c>
      <c r="E2087" s="3">
        <v>100</v>
      </c>
      <c r="F2087" t="s">
        <v>1446</v>
      </c>
      <c r="G2087">
        <v>2430890005</v>
      </c>
      <c r="H2087" t="s">
        <v>1785</v>
      </c>
      <c r="I2087" t="s">
        <v>4426</v>
      </c>
      <c r="J2087" s="3">
        <v>0.78223018819613377</v>
      </c>
    </row>
    <row r="2088" spans="1:10" x14ac:dyDescent="0.25">
      <c r="A2088">
        <v>2310040096</v>
      </c>
      <c r="B2088">
        <v>10</v>
      </c>
      <c r="C2088" t="s">
        <v>748</v>
      </c>
      <c r="D2088" t="s">
        <v>2612</v>
      </c>
      <c r="E2088" s="3">
        <v>100</v>
      </c>
      <c r="F2088" t="s">
        <v>1446</v>
      </c>
      <c r="G2088">
        <v>2410090317</v>
      </c>
      <c r="H2088" t="s">
        <v>1842</v>
      </c>
      <c r="I2088" t="s">
        <v>4426</v>
      </c>
      <c r="J2088" s="3">
        <v>3.8026382546930491E-2</v>
      </c>
    </row>
    <row r="2089" spans="1:10" x14ac:dyDescent="0.25">
      <c r="A2089">
        <v>2310040096</v>
      </c>
      <c r="B2089">
        <v>20</v>
      </c>
      <c r="C2089" t="s">
        <v>748</v>
      </c>
      <c r="D2089" t="s">
        <v>2612</v>
      </c>
      <c r="E2089" s="3">
        <v>100</v>
      </c>
      <c r="F2089" t="s">
        <v>1446</v>
      </c>
      <c r="G2089">
        <v>2410120036</v>
      </c>
      <c r="H2089" t="s">
        <v>1787</v>
      </c>
      <c r="I2089" t="s">
        <v>4426</v>
      </c>
      <c r="J2089" s="3">
        <v>4.122272957889396E-2</v>
      </c>
    </row>
    <row r="2090" spans="1:10" x14ac:dyDescent="0.25">
      <c r="A2090">
        <v>2310040096</v>
      </c>
      <c r="B2090">
        <v>30</v>
      </c>
      <c r="C2090" t="s">
        <v>748</v>
      </c>
      <c r="D2090" t="s">
        <v>2612</v>
      </c>
      <c r="E2090" s="3">
        <v>100</v>
      </c>
      <c r="F2090" t="s">
        <v>1446</v>
      </c>
      <c r="G2090">
        <v>2410120037</v>
      </c>
      <c r="H2090" t="s">
        <v>1803</v>
      </c>
      <c r="I2090" t="s">
        <v>4426</v>
      </c>
      <c r="J2090" s="3">
        <v>4.5408422120750892E-2</v>
      </c>
    </row>
    <row r="2091" spans="1:10" x14ac:dyDescent="0.25">
      <c r="A2091">
        <v>2310040096</v>
      </c>
      <c r="B2091">
        <v>40</v>
      </c>
      <c r="C2091" t="s">
        <v>748</v>
      </c>
      <c r="D2091" t="s">
        <v>2612</v>
      </c>
      <c r="E2091" s="3">
        <v>100</v>
      </c>
      <c r="F2091" t="s">
        <v>1446</v>
      </c>
      <c r="G2091">
        <v>2430890005</v>
      </c>
      <c r="H2091" t="s">
        <v>1785</v>
      </c>
      <c r="I2091" t="s">
        <v>4426</v>
      </c>
      <c r="J2091" s="3">
        <v>0.70332318619989853</v>
      </c>
    </row>
    <row r="2092" spans="1:10" x14ac:dyDescent="0.25">
      <c r="A2092">
        <v>2310040097</v>
      </c>
      <c r="B2092">
        <v>10</v>
      </c>
      <c r="C2092" t="s">
        <v>749</v>
      </c>
      <c r="D2092" t="s">
        <v>2612</v>
      </c>
      <c r="E2092" s="3">
        <v>100</v>
      </c>
      <c r="F2092" t="s">
        <v>1446</v>
      </c>
      <c r="G2092">
        <v>2410090106</v>
      </c>
      <c r="H2092" t="s">
        <v>1804</v>
      </c>
      <c r="I2092" t="s">
        <v>4426</v>
      </c>
      <c r="J2092" s="3">
        <v>3.3302251232183291E-2</v>
      </c>
    </row>
    <row r="2093" spans="1:10" x14ac:dyDescent="0.25">
      <c r="A2093">
        <v>2310040097</v>
      </c>
      <c r="B2093">
        <v>20</v>
      </c>
      <c r="C2093" t="s">
        <v>749</v>
      </c>
      <c r="D2093" t="s">
        <v>2612</v>
      </c>
      <c r="E2093" s="3">
        <v>100</v>
      </c>
      <c r="F2093" t="s">
        <v>1446</v>
      </c>
      <c r="G2093">
        <v>2410120036</v>
      </c>
      <c r="H2093" t="s">
        <v>1787</v>
      </c>
      <c r="I2093" t="s">
        <v>4426</v>
      </c>
      <c r="J2093" s="3">
        <v>4.3292926601838283E-2</v>
      </c>
    </row>
    <row r="2094" spans="1:10" x14ac:dyDescent="0.25">
      <c r="A2094">
        <v>2310040097</v>
      </c>
      <c r="B2094">
        <v>30</v>
      </c>
      <c r="C2094" t="s">
        <v>749</v>
      </c>
      <c r="D2094" t="s">
        <v>2612</v>
      </c>
      <c r="E2094" s="3">
        <v>100</v>
      </c>
      <c r="F2094" t="s">
        <v>1446</v>
      </c>
      <c r="G2094">
        <v>2410120037</v>
      </c>
      <c r="H2094" t="s">
        <v>1803</v>
      </c>
      <c r="I2094" t="s">
        <v>4426</v>
      </c>
      <c r="J2094" s="3">
        <v>4.7688823764486479E-2</v>
      </c>
    </row>
    <row r="2095" spans="1:10" x14ac:dyDescent="0.25">
      <c r="A2095">
        <v>2310040097</v>
      </c>
      <c r="B2095">
        <v>40</v>
      </c>
      <c r="C2095" t="s">
        <v>749</v>
      </c>
      <c r="D2095" t="s">
        <v>2612</v>
      </c>
      <c r="E2095" s="3">
        <v>100</v>
      </c>
      <c r="F2095" t="s">
        <v>1446</v>
      </c>
      <c r="G2095">
        <v>2430890005</v>
      </c>
      <c r="H2095" t="s">
        <v>1785</v>
      </c>
      <c r="I2095" t="s">
        <v>4426</v>
      </c>
      <c r="J2095" s="3">
        <v>0.74024244038897036</v>
      </c>
    </row>
    <row r="2096" spans="1:10" x14ac:dyDescent="0.25">
      <c r="A2096">
        <v>2310040098</v>
      </c>
      <c r="B2096">
        <v>10</v>
      </c>
      <c r="C2096" t="s">
        <v>750</v>
      </c>
      <c r="D2096" t="s">
        <v>2612</v>
      </c>
      <c r="E2096" s="3">
        <v>100</v>
      </c>
      <c r="F2096" t="s">
        <v>1446</v>
      </c>
      <c r="G2096">
        <v>2410090308</v>
      </c>
      <c r="H2096" t="s">
        <v>1807</v>
      </c>
      <c r="I2096" t="s">
        <v>4426</v>
      </c>
      <c r="J2096" s="3">
        <v>1.437637611708328E-2</v>
      </c>
    </row>
    <row r="2097" spans="1:10" x14ac:dyDescent="0.25">
      <c r="A2097">
        <v>2310040098</v>
      </c>
      <c r="B2097">
        <v>20</v>
      </c>
      <c r="C2097" t="s">
        <v>750</v>
      </c>
      <c r="D2097" t="s">
        <v>2612</v>
      </c>
      <c r="E2097" s="3">
        <v>100</v>
      </c>
      <c r="F2097" t="s">
        <v>1446</v>
      </c>
      <c r="G2097">
        <v>2410090309</v>
      </c>
      <c r="H2097" t="s">
        <v>1808</v>
      </c>
      <c r="I2097" t="s">
        <v>4426</v>
      </c>
      <c r="J2097" s="3">
        <v>1.8132366273798731E-2</v>
      </c>
    </row>
    <row r="2098" spans="1:10" x14ac:dyDescent="0.25">
      <c r="A2098">
        <v>2310040098</v>
      </c>
      <c r="B2098">
        <v>30</v>
      </c>
      <c r="C2098" t="s">
        <v>750</v>
      </c>
      <c r="D2098" t="s">
        <v>2612</v>
      </c>
      <c r="E2098" s="3">
        <v>100</v>
      </c>
      <c r="F2098" t="s">
        <v>1446</v>
      </c>
      <c r="G2098">
        <v>2410120036</v>
      </c>
      <c r="H2098" t="s">
        <v>1787</v>
      </c>
      <c r="I2098" t="s">
        <v>4426</v>
      </c>
      <c r="J2098" s="3">
        <v>4.2092993135604197E-2</v>
      </c>
    </row>
    <row r="2099" spans="1:10" x14ac:dyDescent="0.25">
      <c r="A2099">
        <v>2310040098</v>
      </c>
      <c r="B2099">
        <v>40</v>
      </c>
      <c r="C2099" t="s">
        <v>750</v>
      </c>
      <c r="D2099" t="s">
        <v>2612</v>
      </c>
      <c r="E2099" s="3">
        <v>100</v>
      </c>
      <c r="F2099" t="s">
        <v>1446</v>
      </c>
      <c r="G2099">
        <v>2410120037</v>
      </c>
      <c r="H2099" t="s">
        <v>1803</v>
      </c>
      <c r="I2099" t="s">
        <v>4426</v>
      </c>
      <c r="J2099" s="3">
        <v>4.6367050900142467E-2</v>
      </c>
    </row>
    <row r="2100" spans="1:10" x14ac:dyDescent="0.25">
      <c r="A2100">
        <v>2310040098</v>
      </c>
      <c r="B2100">
        <v>50</v>
      </c>
      <c r="C2100" t="s">
        <v>750</v>
      </c>
      <c r="D2100" t="s">
        <v>2612</v>
      </c>
      <c r="E2100" s="3">
        <v>100</v>
      </c>
      <c r="F2100" t="s">
        <v>1446</v>
      </c>
      <c r="G2100">
        <v>2430890005</v>
      </c>
      <c r="H2100" t="s">
        <v>1785</v>
      </c>
      <c r="I2100" t="s">
        <v>4426</v>
      </c>
      <c r="J2100" s="3">
        <v>0.71817122134438549</v>
      </c>
    </row>
    <row r="2101" spans="1:10" x14ac:dyDescent="0.25">
      <c r="A2101">
        <v>2310040099</v>
      </c>
      <c r="B2101">
        <v>10</v>
      </c>
      <c r="C2101" t="s">
        <v>751</v>
      </c>
      <c r="D2101" t="s">
        <v>2612</v>
      </c>
      <c r="E2101" s="3">
        <v>100</v>
      </c>
      <c r="F2101" t="s">
        <v>1446</v>
      </c>
      <c r="G2101">
        <v>2410090004</v>
      </c>
      <c r="H2101" t="s">
        <v>1806</v>
      </c>
      <c r="I2101" t="s">
        <v>4426</v>
      </c>
      <c r="J2101" s="3">
        <v>3.4378541745372124E-2</v>
      </c>
    </row>
    <row r="2102" spans="1:10" x14ac:dyDescent="0.25">
      <c r="A2102">
        <v>2310040099</v>
      </c>
      <c r="B2102">
        <v>20</v>
      </c>
      <c r="C2102" t="s">
        <v>751</v>
      </c>
      <c r="D2102" t="s">
        <v>2612</v>
      </c>
      <c r="E2102" s="3">
        <v>100</v>
      </c>
      <c r="F2102" t="s">
        <v>1446</v>
      </c>
      <c r="G2102">
        <v>2410120036</v>
      </c>
      <c r="H2102" t="s">
        <v>1787</v>
      </c>
      <c r="I2102" t="s">
        <v>4426</v>
      </c>
      <c r="J2102" s="3">
        <v>4.0926835411157284E-2</v>
      </c>
    </row>
    <row r="2103" spans="1:10" x14ac:dyDescent="0.25">
      <c r="A2103">
        <v>2310040099</v>
      </c>
      <c r="B2103">
        <v>30</v>
      </c>
      <c r="C2103" t="s">
        <v>751</v>
      </c>
      <c r="D2103" t="s">
        <v>2612</v>
      </c>
      <c r="E2103" s="3">
        <v>100</v>
      </c>
      <c r="F2103" t="s">
        <v>1446</v>
      </c>
      <c r="G2103">
        <v>2410120037</v>
      </c>
      <c r="H2103" t="s">
        <v>1803</v>
      </c>
      <c r="I2103" t="s">
        <v>4426</v>
      </c>
      <c r="J2103" s="3">
        <v>4.5082483314444026E-2</v>
      </c>
    </row>
    <row r="2104" spans="1:10" x14ac:dyDescent="0.25">
      <c r="A2104">
        <v>2310040099</v>
      </c>
      <c r="B2104">
        <v>40</v>
      </c>
      <c r="C2104" t="s">
        <v>751</v>
      </c>
      <c r="D2104" t="s">
        <v>2612</v>
      </c>
      <c r="E2104" s="3">
        <v>100</v>
      </c>
      <c r="F2104" t="s">
        <v>1446</v>
      </c>
      <c r="G2104">
        <v>2430890005</v>
      </c>
      <c r="H2104" t="s">
        <v>1785</v>
      </c>
      <c r="I2104" t="s">
        <v>4426</v>
      </c>
      <c r="J2104" s="3">
        <v>0.69827477647651437</v>
      </c>
    </row>
    <row r="2105" spans="1:10" x14ac:dyDescent="0.25">
      <c r="A2105">
        <v>2310040100</v>
      </c>
      <c r="B2105">
        <v>10</v>
      </c>
      <c r="C2105" t="s">
        <v>753</v>
      </c>
      <c r="D2105" t="s">
        <v>2612</v>
      </c>
      <c r="E2105" s="3">
        <v>100</v>
      </c>
      <c r="F2105" t="s">
        <v>1446</v>
      </c>
      <c r="G2105">
        <v>2410090273</v>
      </c>
      <c r="H2105" t="s">
        <v>1836</v>
      </c>
      <c r="I2105" t="s">
        <v>4426</v>
      </c>
      <c r="J2105" s="3">
        <v>3.6226114649681528E-2</v>
      </c>
    </row>
    <row r="2106" spans="1:10" x14ac:dyDescent="0.25">
      <c r="A2106">
        <v>2310040100</v>
      </c>
      <c r="B2106">
        <v>20</v>
      </c>
      <c r="C2106" t="s">
        <v>753</v>
      </c>
      <c r="D2106" t="s">
        <v>2612</v>
      </c>
      <c r="E2106" s="3">
        <v>100</v>
      </c>
      <c r="F2106" t="s">
        <v>1446</v>
      </c>
      <c r="G2106">
        <v>2410120036</v>
      </c>
      <c r="H2106" t="s">
        <v>1787</v>
      </c>
      <c r="I2106" t="s">
        <v>4426</v>
      </c>
      <c r="J2106" s="3">
        <v>4.3126326963906586E-2</v>
      </c>
    </row>
    <row r="2107" spans="1:10" x14ac:dyDescent="0.25">
      <c r="A2107">
        <v>2310040100</v>
      </c>
      <c r="B2107">
        <v>30</v>
      </c>
      <c r="C2107" t="s">
        <v>753</v>
      </c>
      <c r="D2107" t="s">
        <v>2612</v>
      </c>
      <c r="E2107" s="3">
        <v>100</v>
      </c>
      <c r="F2107" t="s">
        <v>1446</v>
      </c>
      <c r="G2107">
        <v>2410120037</v>
      </c>
      <c r="H2107" t="s">
        <v>1803</v>
      </c>
      <c r="I2107" t="s">
        <v>4426</v>
      </c>
      <c r="J2107" s="3">
        <v>4.750530785562633E-2</v>
      </c>
    </row>
    <row r="2108" spans="1:10" x14ac:dyDescent="0.25">
      <c r="A2108">
        <v>2310040100</v>
      </c>
      <c r="B2108">
        <v>40</v>
      </c>
      <c r="C2108" t="s">
        <v>753</v>
      </c>
      <c r="D2108" t="s">
        <v>2612</v>
      </c>
      <c r="E2108" s="3">
        <v>100</v>
      </c>
      <c r="F2108" t="s">
        <v>1446</v>
      </c>
      <c r="G2108">
        <v>2430890005</v>
      </c>
      <c r="H2108" t="s">
        <v>1785</v>
      </c>
      <c r="I2108" t="s">
        <v>4426</v>
      </c>
      <c r="J2108" s="3">
        <v>0.73580148619957542</v>
      </c>
    </row>
    <row r="2109" spans="1:10" x14ac:dyDescent="0.25">
      <c r="A2109">
        <v>2310040361</v>
      </c>
      <c r="B2109">
        <v>10</v>
      </c>
      <c r="C2109" t="s">
        <v>1083</v>
      </c>
      <c r="D2109" t="s">
        <v>2612</v>
      </c>
      <c r="E2109" s="3">
        <v>11550</v>
      </c>
      <c r="F2109" t="s">
        <v>1446</v>
      </c>
      <c r="G2109">
        <v>2310040536</v>
      </c>
      <c r="H2109" t="s">
        <v>648</v>
      </c>
      <c r="I2109" t="s">
        <v>4426</v>
      </c>
      <c r="J2109" s="3">
        <v>3.7</v>
      </c>
    </row>
    <row r="2110" spans="1:10" x14ac:dyDescent="0.25">
      <c r="A2110">
        <v>2310040361</v>
      </c>
      <c r="B2110">
        <v>20</v>
      </c>
      <c r="C2110" t="s">
        <v>1083</v>
      </c>
      <c r="D2110" t="s">
        <v>2612</v>
      </c>
      <c r="E2110" s="3">
        <v>11550</v>
      </c>
      <c r="F2110" t="s">
        <v>1446</v>
      </c>
      <c r="G2110">
        <v>2430550009</v>
      </c>
      <c r="H2110" t="s">
        <v>1786</v>
      </c>
      <c r="I2110" t="s">
        <v>4426</v>
      </c>
      <c r="J2110" s="3">
        <v>15</v>
      </c>
    </row>
    <row r="2111" spans="1:10" x14ac:dyDescent="0.25">
      <c r="A2111">
        <v>2310040361</v>
      </c>
      <c r="B2111">
        <v>30</v>
      </c>
      <c r="C2111" t="s">
        <v>1083</v>
      </c>
      <c r="D2111" t="s">
        <v>2612</v>
      </c>
      <c r="E2111" s="3">
        <v>11550</v>
      </c>
      <c r="F2111" t="s">
        <v>1446</v>
      </c>
      <c r="G2111">
        <v>2410120036</v>
      </c>
      <c r="H2111" t="s">
        <v>1787</v>
      </c>
      <c r="I2111" t="s">
        <v>4426</v>
      </c>
      <c r="J2111" s="3">
        <v>3.5</v>
      </c>
    </row>
    <row r="2112" spans="1:10" x14ac:dyDescent="0.25">
      <c r="A2112">
        <v>2310040361</v>
      </c>
      <c r="B2112">
        <v>40</v>
      </c>
      <c r="C2112" t="s">
        <v>1083</v>
      </c>
      <c r="D2112" t="s">
        <v>2612</v>
      </c>
      <c r="E2112" s="3">
        <v>11550</v>
      </c>
      <c r="F2112" t="s">
        <v>1446</v>
      </c>
      <c r="G2112">
        <v>2430890005</v>
      </c>
      <c r="H2112" t="s">
        <v>1785</v>
      </c>
      <c r="I2112" t="s">
        <v>4426</v>
      </c>
      <c r="J2112" s="3">
        <v>77.8</v>
      </c>
    </row>
    <row r="2113" spans="1:10" x14ac:dyDescent="0.25">
      <c r="A2113">
        <v>2310040362</v>
      </c>
      <c r="B2113">
        <v>10</v>
      </c>
      <c r="C2113" t="s">
        <v>1077</v>
      </c>
      <c r="D2113" t="s">
        <v>2612</v>
      </c>
      <c r="E2113" s="3">
        <v>11550</v>
      </c>
      <c r="F2113" t="s">
        <v>1446</v>
      </c>
      <c r="G2113">
        <v>2310040541</v>
      </c>
      <c r="H2113" t="s">
        <v>725</v>
      </c>
      <c r="I2113" t="s">
        <v>4426</v>
      </c>
      <c r="J2113" s="3">
        <v>4.1230000000000002</v>
      </c>
    </row>
    <row r="2114" spans="1:10" x14ac:dyDescent="0.25">
      <c r="A2114">
        <v>2310040362</v>
      </c>
      <c r="B2114">
        <v>20</v>
      </c>
      <c r="C2114" t="s">
        <v>1077</v>
      </c>
      <c r="D2114" t="s">
        <v>2612</v>
      </c>
      <c r="E2114" s="3">
        <v>11550</v>
      </c>
      <c r="F2114" t="s">
        <v>1446</v>
      </c>
      <c r="G2114">
        <v>2410120036</v>
      </c>
      <c r="H2114" t="s">
        <v>1787</v>
      </c>
      <c r="I2114" t="s">
        <v>4426</v>
      </c>
      <c r="J2114" s="3">
        <v>3.4510000000000001</v>
      </c>
    </row>
    <row r="2115" spans="1:10" x14ac:dyDescent="0.25">
      <c r="A2115">
        <v>2310040362</v>
      </c>
      <c r="B2115">
        <v>30</v>
      </c>
      <c r="C2115" t="s">
        <v>1077</v>
      </c>
      <c r="D2115" t="s">
        <v>2612</v>
      </c>
      <c r="E2115" s="3">
        <v>11550</v>
      </c>
      <c r="F2115" t="s">
        <v>1446</v>
      </c>
      <c r="G2115">
        <v>2430890005</v>
      </c>
      <c r="H2115" t="s">
        <v>1785</v>
      </c>
      <c r="I2115" t="s">
        <v>4426</v>
      </c>
      <c r="J2115" s="3">
        <v>92.459000000000003</v>
      </c>
    </row>
    <row r="2116" spans="1:10" x14ac:dyDescent="0.25">
      <c r="A2116">
        <v>2310040364</v>
      </c>
      <c r="B2116">
        <v>10</v>
      </c>
      <c r="C2116" t="s">
        <v>1078</v>
      </c>
      <c r="D2116" t="s">
        <v>2612</v>
      </c>
      <c r="E2116" s="3">
        <v>11550</v>
      </c>
      <c r="F2116" t="s">
        <v>1446</v>
      </c>
      <c r="G2116">
        <v>2310040543</v>
      </c>
      <c r="H2116" t="s">
        <v>649</v>
      </c>
      <c r="I2116" t="s">
        <v>4426</v>
      </c>
      <c r="J2116" s="3">
        <v>3.2</v>
      </c>
    </row>
    <row r="2117" spans="1:10" x14ac:dyDescent="0.25">
      <c r="A2117">
        <v>2310040364</v>
      </c>
      <c r="B2117">
        <v>20</v>
      </c>
      <c r="C2117" t="s">
        <v>1078</v>
      </c>
      <c r="D2117" t="s">
        <v>2612</v>
      </c>
      <c r="E2117" s="3">
        <v>11550</v>
      </c>
      <c r="F2117" t="s">
        <v>1446</v>
      </c>
      <c r="G2117">
        <v>2430550009</v>
      </c>
      <c r="H2117" t="s">
        <v>1786</v>
      </c>
      <c r="I2117" t="s">
        <v>4426</v>
      </c>
      <c r="J2117" s="3">
        <v>15</v>
      </c>
    </row>
    <row r="2118" spans="1:10" x14ac:dyDescent="0.25">
      <c r="A2118">
        <v>2310040364</v>
      </c>
      <c r="B2118">
        <v>30</v>
      </c>
      <c r="C2118" t="s">
        <v>1078</v>
      </c>
      <c r="D2118" t="s">
        <v>2612</v>
      </c>
      <c r="E2118" s="3">
        <v>11550</v>
      </c>
      <c r="F2118" t="s">
        <v>1446</v>
      </c>
      <c r="G2118">
        <v>2410120036</v>
      </c>
      <c r="H2118" t="s">
        <v>1787</v>
      </c>
      <c r="I2118" t="s">
        <v>4426</v>
      </c>
      <c r="J2118" s="3">
        <v>3.5</v>
      </c>
    </row>
    <row r="2119" spans="1:10" x14ac:dyDescent="0.25">
      <c r="A2119">
        <v>2310040364</v>
      </c>
      <c r="B2119">
        <v>40</v>
      </c>
      <c r="C2119" t="s">
        <v>1078</v>
      </c>
      <c r="D2119" t="s">
        <v>2612</v>
      </c>
      <c r="E2119" s="3">
        <v>11550</v>
      </c>
      <c r="F2119" t="s">
        <v>1446</v>
      </c>
      <c r="G2119">
        <v>2430890005</v>
      </c>
      <c r="H2119" t="s">
        <v>1785</v>
      </c>
      <c r="I2119" t="s">
        <v>4426</v>
      </c>
      <c r="J2119" s="3">
        <v>78.3</v>
      </c>
    </row>
    <row r="2120" spans="1:10" x14ac:dyDescent="0.25">
      <c r="A2120">
        <v>2310040365</v>
      </c>
      <c r="B2120">
        <v>10</v>
      </c>
      <c r="C2120" t="s">
        <v>1085</v>
      </c>
      <c r="D2120" t="s">
        <v>2612</v>
      </c>
      <c r="E2120" s="3">
        <v>11550</v>
      </c>
      <c r="F2120" t="s">
        <v>1446</v>
      </c>
      <c r="G2120">
        <v>2310040538</v>
      </c>
      <c r="H2120" t="s">
        <v>409</v>
      </c>
      <c r="I2120" t="s">
        <v>4426</v>
      </c>
      <c r="J2120" s="3">
        <v>3.3</v>
      </c>
    </row>
    <row r="2121" spans="1:10" x14ac:dyDescent="0.25">
      <c r="A2121">
        <v>2310040365</v>
      </c>
      <c r="B2121">
        <v>20</v>
      </c>
      <c r="C2121" t="s">
        <v>1085</v>
      </c>
      <c r="D2121" t="s">
        <v>2612</v>
      </c>
      <c r="E2121" s="3">
        <v>11550</v>
      </c>
      <c r="F2121" t="s">
        <v>1446</v>
      </c>
      <c r="G2121">
        <v>2430550009</v>
      </c>
      <c r="H2121" t="s">
        <v>1786</v>
      </c>
      <c r="I2121" t="s">
        <v>4426</v>
      </c>
      <c r="J2121" s="3">
        <v>15</v>
      </c>
    </row>
    <row r="2122" spans="1:10" x14ac:dyDescent="0.25">
      <c r="A2122">
        <v>2310040365</v>
      </c>
      <c r="B2122">
        <v>30</v>
      </c>
      <c r="C2122" t="s">
        <v>1085</v>
      </c>
      <c r="D2122" t="s">
        <v>2612</v>
      </c>
      <c r="E2122" s="3">
        <v>11550</v>
      </c>
      <c r="F2122" t="s">
        <v>1446</v>
      </c>
      <c r="G2122">
        <v>2410120036</v>
      </c>
      <c r="H2122" t="s">
        <v>1787</v>
      </c>
      <c r="I2122" t="s">
        <v>4426</v>
      </c>
      <c r="J2122" s="3">
        <v>3.5</v>
      </c>
    </row>
    <row r="2123" spans="1:10" x14ac:dyDescent="0.25">
      <c r="A2123">
        <v>2310040365</v>
      </c>
      <c r="B2123">
        <v>40</v>
      </c>
      <c r="C2123" t="s">
        <v>1085</v>
      </c>
      <c r="D2123" t="s">
        <v>2612</v>
      </c>
      <c r="E2123" s="3">
        <v>11550</v>
      </c>
      <c r="F2123" t="s">
        <v>1446</v>
      </c>
      <c r="G2123">
        <v>2430890005</v>
      </c>
      <c r="H2123" t="s">
        <v>1785</v>
      </c>
      <c r="I2123" t="s">
        <v>4426</v>
      </c>
      <c r="J2123" s="3">
        <v>78.2</v>
      </c>
    </row>
    <row r="2124" spans="1:10" x14ac:dyDescent="0.25">
      <c r="A2124">
        <v>2310040366</v>
      </c>
      <c r="B2124">
        <v>10</v>
      </c>
      <c r="C2124" t="s">
        <v>1086</v>
      </c>
      <c r="D2124" t="s">
        <v>2612</v>
      </c>
      <c r="E2124" s="3">
        <v>11550</v>
      </c>
      <c r="F2124" t="s">
        <v>1446</v>
      </c>
      <c r="G2124">
        <v>2310040541</v>
      </c>
      <c r="H2124" t="s">
        <v>725</v>
      </c>
      <c r="I2124" t="s">
        <v>4426</v>
      </c>
      <c r="J2124" s="3">
        <v>0.501</v>
      </c>
    </row>
    <row r="2125" spans="1:10" x14ac:dyDescent="0.25">
      <c r="A2125">
        <v>2310040366</v>
      </c>
      <c r="B2125">
        <v>20</v>
      </c>
      <c r="C2125" t="s">
        <v>1086</v>
      </c>
      <c r="D2125" t="s">
        <v>2612</v>
      </c>
      <c r="E2125" s="3">
        <v>11550</v>
      </c>
      <c r="F2125" t="s">
        <v>1446</v>
      </c>
      <c r="G2125">
        <v>2310040537</v>
      </c>
      <c r="H2125" t="s">
        <v>824</v>
      </c>
      <c r="I2125" t="s">
        <v>4426</v>
      </c>
      <c r="J2125" s="3">
        <v>2.0049999999999999</v>
      </c>
    </row>
    <row r="2126" spans="1:10" x14ac:dyDescent="0.25">
      <c r="A2126">
        <v>2310040366</v>
      </c>
      <c r="B2126">
        <v>30</v>
      </c>
      <c r="C2126" t="s">
        <v>1086</v>
      </c>
      <c r="D2126" t="s">
        <v>2612</v>
      </c>
      <c r="E2126" s="3">
        <v>11550</v>
      </c>
      <c r="F2126" t="s">
        <v>1446</v>
      </c>
      <c r="G2126">
        <v>2430550009</v>
      </c>
      <c r="H2126" t="s">
        <v>1786</v>
      </c>
      <c r="I2126" t="s">
        <v>4426</v>
      </c>
      <c r="J2126" s="3">
        <v>15</v>
      </c>
    </row>
    <row r="2127" spans="1:10" x14ac:dyDescent="0.25">
      <c r="A2127">
        <v>2310040366</v>
      </c>
      <c r="B2127">
        <v>40</v>
      </c>
      <c r="C2127" t="s">
        <v>1086</v>
      </c>
      <c r="D2127" t="s">
        <v>2612</v>
      </c>
      <c r="E2127" s="3">
        <v>11550</v>
      </c>
      <c r="F2127" t="s">
        <v>1446</v>
      </c>
      <c r="G2127">
        <v>2410120036</v>
      </c>
      <c r="H2127" t="s">
        <v>1787</v>
      </c>
      <c r="I2127" t="s">
        <v>4426</v>
      </c>
      <c r="J2127" s="3">
        <v>3.5</v>
      </c>
    </row>
    <row r="2128" spans="1:10" x14ac:dyDescent="0.25">
      <c r="A2128">
        <v>2310040366</v>
      </c>
      <c r="B2128">
        <v>50</v>
      </c>
      <c r="C2128" t="s">
        <v>1086</v>
      </c>
      <c r="D2128" t="s">
        <v>2612</v>
      </c>
      <c r="E2128" s="3">
        <v>11550</v>
      </c>
      <c r="F2128" t="s">
        <v>1446</v>
      </c>
      <c r="G2128">
        <v>2430890005</v>
      </c>
      <c r="H2128" t="s">
        <v>1785</v>
      </c>
      <c r="I2128" t="s">
        <v>4426</v>
      </c>
      <c r="J2128" s="3">
        <v>78.95</v>
      </c>
    </row>
    <row r="2129" spans="1:10" x14ac:dyDescent="0.25">
      <c r="A2129">
        <v>2310040367</v>
      </c>
      <c r="B2129">
        <v>10</v>
      </c>
      <c r="C2129" t="s">
        <v>1080</v>
      </c>
      <c r="D2129" t="s">
        <v>2612</v>
      </c>
      <c r="E2129" s="3">
        <v>11550</v>
      </c>
      <c r="F2129" t="s">
        <v>1446</v>
      </c>
      <c r="G2129">
        <v>2310040540</v>
      </c>
      <c r="H2129" t="s">
        <v>405</v>
      </c>
      <c r="I2129" t="s">
        <v>4426</v>
      </c>
      <c r="J2129" s="3">
        <v>3.5</v>
      </c>
    </row>
    <row r="2130" spans="1:10" x14ac:dyDescent="0.25">
      <c r="A2130">
        <v>2310040367</v>
      </c>
      <c r="B2130">
        <v>20</v>
      </c>
      <c r="C2130" t="s">
        <v>1080</v>
      </c>
      <c r="D2130" t="s">
        <v>2612</v>
      </c>
      <c r="E2130" s="3">
        <v>11550</v>
      </c>
      <c r="F2130" t="s">
        <v>1446</v>
      </c>
      <c r="G2130">
        <v>2430550009</v>
      </c>
      <c r="H2130" t="s">
        <v>1786</v>
      </c>
      <c r="I2130" t="s">
        <v>4426</v>
      </c>
      <c r="J2130" s="3">
        <v>15</v>
      </c>
    </row>
    <row r="2131" spans="1:10" x14ac:dyDescent="0.25">
      <c r="A2131">
        <v>2310040367</v>
      </c>
      <c r="B2131">
        <v>30</v>
      </c>
      <c r="C2131" t="s">
        <v>1080</v>
      </c>
      <c r="D2131" t="s">
        <v>2612</v>
      </c>
      <c r="E2131" s="3">
        <v>11550</v>
      </c>
      <c r="F2131" t="s">
        <v>1446</v>
      </c>
      <c r="G2131">
        <v>2410120036</v>
      </c>
      <c r="H2131" t="s">
        <v>1787</v>
      </c>
      <c r="I2131" t="s">
        <v>4426</v>
      </c>
      <c r="J2131" s="3">
        <v>3.5</v>
      </c>
    </row>
    <row r="2132" spans="1:10" x14ac:dyDescent="0.25">
      <c r="A2132">
        <v>2310040367</v>
      </c>
      <c r="B2132">
        <v>40</v>
      </c>
      <c r="C2132" t="s">
        <v>1080</v>
      </c>
      <c r="D2132" t="s">
        <v>2612</v>
      </c>
      <c r="E2132" s="3">
        <v>11550</v>
      </c>
      <c r="F2132" t="s">
        <v>1446</v>
      </c>
      <c r="G2132">
        <v>2430890005</v>
      </c>
      <c r="H2132" t="s">
        <v>1785</v>
      </c>
      <c r="I2132" t="s">
        <v>4426</v>
      </c>
      <c r="J2132" s="3">
        <v>78</v>
      </c>
    </row>
    <row r="2133" spans="1:10" x14ac:dyDescent="0.25">
      <c r="A2133">
        <v>2310040368</v>
      </c>
      <c r="B2133">
        <v>10</v>
      </c>
      <c r="C2133" t="s">
        <v>1079</v>
      </c>
      <c r="D2133" t="s">
        <v>2612</v>
      </c>
      <c r="E2133" s="3">
        <v>11550</v>
      </c>
      <c r="F2133" t="s">
        <v>1446</v>
      </c>
      <c r="G2133">
        <v>2310040545</v>
      </c>
      <c r="H2133" t="s">
        <v>407</v>
      </c>
      <c r="I2133" t="s">
        <v>4426</v>
      </c>
      <c r="J2133" s="3">
        <v>3.7</v>
      </c>
    </row>
    <row r="2134" spans="1:10" x14ac:dyDescent="0.25">
      <c r="A2134">
        <v>2310040368</v>
      </c>
      <c r="B2134">
        <v>20</v>
      </c>
      <c r="C2134" t="s">
        <v>1079</v>
      </c>
      <c r="D2134" t="s">
        <v>2612</v>
      </c>
      <c r="E2134" s="3">
        <v>11550</v>
      </c>
      <c r="F2134" t="s">
        <v>1446</v>
      </c>
      <c r="G2134">
        <v>2310040540</v>
      </c>
      <c r="H2134" t="s">
        <v>405</v>
      </c>
      <c r="I2134" t="s">
        <v>4426</v>
      </c>
      <c r="J2134" s="3">
        <v>0.94</v>
      </c>
    </row>
    <row r="2135" spans="1:10" x14ac:dyDescent="0.25">
      <c r="A2135">
        <v>2310040368</v>
      </c>
      <c r="B2135">
        <v>30</v>
      </c>
      <c r="C2135" t="s">
        <v>1079</v>
      </c>
      <c r="D2135" t="s">
        <v>2612</v>
      </c>
      <c r="E2135" s="3">
        <v>11550</v>
      </c>
      <c r="F2135" t="s">
        <v>1446</v>
      </c>
      <c r="G2135">
        <v>2430550009</v>
      </c>
      <c r="H2135" t="s">
        <v>1786</v>
      </c>
      <c r="I2135" t="s">
        <v>4426</v>
      </c>
      <c r="J2135" s="3">
        <v>15</v>
      </c>
    </row>
    <row r="2136" spans="1:10" x14ac:dyDescent="0.25">
      <c r="A2136">
        <v>2310040368</v>
      </c>
      <c r="B2136">
        <v>40</v>
      </c>
      <c r="C2136" t="s">
        <v>1079</v>
      </c>
      <c r="D2136" t="s">
        <v>2612</v>
      </c>
      <c r="E2136" s="3">
        <v>11550</v>
      </c>
      <c r="F2136" t="s">
        <v>1446</v>
      </c>
      <c r="G2136">
        <v>2410120036</v>
      </c>
      <c r="H2136" t="s">
        <v>1787</v>
      </c>
      <c r="I2136" t="s">
        <v>4426</v>
      </c>
      <c r="J2136" s="3">
        <v>3.5</v>
      </c>
    </row>
    <row r="2137" spans="1:10" x14ac:dyDescent="0.25">
      <c r="A2137">
        <v>2310040368</v>
      </c>
      <c r="B2137">
        <v>50</v>
      </c>
      <c r="C2137" t="s">
        <v>1079</v>
      </c>
      <c r="D2137" t="s">
        <v>2612</v>
      </c>
      <c r="E2137" s="3">
        <v>11550</v>
      </c>
      <c r="F2137" t="s">
        <v>1446</v>
      </c>
      <c r="G2137">
        <v>2430890005</v>
      </c>
      <c r="H2137" t="s">
        <v>1785</v>
      </c>
      <c r="I2137" t="s">
        <v>4426</v>
      </c>
      <c r="J2137" s="3">
        <v>76.63</v>
      </c>
    </row>
    <row r="2138" spans="1:10" x14ac:dyDescent="0.25">
      <c r="A2138">
        <v>2310040369</v>
      </c>
      <c r="B2138">
        <v>10</v>
      </c>
      <c r="C2138" t="s">
        <v>1087</v>
      </c>
      <c r="D2138" t="s">
        <v>2612</v>
      </c>
      <c r="E2138" s="3">
        <v>11550</v>
      </c>
      <c r="F2138" t="s">
        <v>1446</v>
      </c>
      <c r="G2138">
        <v>2310040572</v>
      </c>
      <c r="H2138" t="s">
        <v>408</v>
      </c>
      <c r="I2138" t="s">
        <v>4426</v>
      </c>
      <c r="J2138" s="3">
        <v>0.8</v>
      </c>
    </row>
    <row r="2139" spans="1:10" x14ac:dyDescent="0.25">
      <c r="A2139">
        <v>2310040369</v>
      </c>
      <c r="B2139">
        <v>20</v>
      </c>
      <c r="C2139" t="s">
        <v>1087</v>
      </c>
      <c r="D2139" t="s">
        <v>2612</v>
      </c>
      <c r="E2139" s="3">
        <v>11550</v>
      </c>
      <c r="F2139" t="s">
        <v>1446</v>
      </c>
      <c r="G2139">
        <v>2310040539</v>
      </c>
      <c r="H2139" t="s">
        <v>1117</v>
      </c>
      <c r="I2139" t="s">
        <v>4426</v>
      </c>
      <c r="J2139" s="3">
        <v>1.6</v>
      </c>
    </row>
    <row r="2140" spans="1:10" x14ac:dyDescent="0.25">
      <c r="A2140">
        <v>2310040369</v>
      </c>
      <c r="B2140">
        <v>30</v>
      </c>
      <c r="C2140" t="s">
        <v>1087</v>
      </c>
      <c r="D2140" t="s">
        <v>2612</v>
      </c>
      <c r="E2140" s="3">
        <v>11550</v>
      </c>
      <c r="F2140" t="s">
        <v>1446</v>
      </c>
      <c r="G2140">
        <v>2430550009</v>
      </c>
      <c r="H2140" t="s">
        <v>1786</v>
      </c>
      <c r="I2140" t="s">
        <v>4426</v>
      </c>
      <c r="J2140" s="3">
        <v>15</v>
      </c>
    </row>
    <row r="2141" spans="1:10" x14ac:dyDescent="0.25">
      <c r="A2141">
        <v>2310040369</v>
      </c>
      <c r="B2141">
        <v>40</v>
      </c>
      <c r="C2141" t="s">
        <v>1087</v>
      </c>
      <c r="D2141" t="s">
        <v>2612</v>
      </c>
      <c r="E2141" s="3">
        <v>11550</v>
      </c>
      <c r="F2141" t="s">
        <v>1446</v>
      </c>
      <c r="G2141">
        <v>2410120036</v>
      </c>
      <c r="H2141" t="s">
        <v>1787</v>
      </c>
      <c r="I2141" t="s">
        <v>4426</v>
      </c>
      <c r="J2141" s="3">
        <v>3.5</v>
      </c>
    </row>
    <row r="2142" spans="1:10" x14ac:dyDescent="0.25">
      <c r="A2142">
        <v>2310040369</v>
      </c>
      <c r="B2142">
        <v>50</v>
      </c>
      <c r="C2142" t="s">
        <v>1087</v>
      </c>
      <c r="D2142" t="s">
        <v>2612</v>
      </c>
      <c r="E2142" s="3">
        <v>11550</v>
      </c>
      <c r="F2142" t="s">
        <v>1446</v>
      </c>
      <c r="G2142">
        <v>2430890005</v>
      </c>
      <c r="H2142" t="s">
        <v>1785</v>
      </c>
      <c r="I2142" t="s">
        <v>4426</v>
      </c>
      <c r="J2142" s="3">
        <v>79.099999999999994</v>
      </c>
    </row>
    <row r="2143" spans="1:10" x14ac:dyDescent="0.25">
      <c r="A2143">
        <v>2310040370</v>
      </c>
      <c r="B2143">
        <v>10</v>
      </c>
      <c r="C2143" t="s">
        <v>1082</v>
      </c>
      <c r="D2143" t="s">
        <v>2612</v>
      </c>
      <c r="E2143" s="3">
        <v>11550</v>
      </c>
      <c r="F2143" t="s">
        <v>1446</v>
      </c>
      <c r="G2143">
        <v>2310040544</v>
      </c>
      <c r="H2143" t="s">
        <v>726</v>
      </c>
      <c r="I2143" t="s">
        <v>4426</v>
      </c>
      <c r="J2143" s="3">
        <v>6.86</v>
      </c>
    </row>
    <row r="2144" spans="1:10" x14ac:dyDescent="0.25">
      <c r="A2144">
        <v>2310040370</v>
      </c>
      <c r="B2144">
        <v>20</v>
      </c>
      <c r="C2144" t="s">
        <v>1082</v>
      </c>
      <c r="D2144" t="s">
        <v>2612</v>
      </c>
      <c r="E2144" s="3">
        <v>11550</v>
      </c>
      <c r="F2144" t="s">
        <v>1446</v>
      </c>
      <c r="G2144">
        <v>2430550009</v>
      </c>
      <c r="H2144" t="s">
        <v>1786</v>
      </c>
      <c r="I2144" t="s">
        <v>4426</v>
      </c>
      <c r="J2144" s="3">
        <v>15</v>
      </c>
    </row>
    <row r="2145" spans="1:10" x14ac:dyDescent="0.25">
      <c r="A2145">
        <v>2310040370</v>
      </c>
      <c r="B2145">
        <v>30</v>
      </c>
      <c r="C2145" t="s">
        <v>1082</v>
      </c>
      <c r="D2145" t="s">
        <v>2612</v>
      </c>
      <c r="E2145" s="3">
        <v>11550</v>
      </c>
      <c r="F2145" t="s">
        <v>1446</v>
      </c>
      <c r="G2145">
        <v>2410120036</v>
      </c>
      <c r="H2145" t="s">
        <v>1787</v>
      </c>
      <c r="I2145" t="s">
        <v>4426</v>
      </c>
      <c r="J2145" s="3">
        <v>3.5</v>
      </c>
    </row>
    <row r="2146" spans="1:10" x14ac:dyDescent="0.25">
      <c r="A2146">
        <v>2310040370</v>
      </c>
      <c r="B2146">
        <v>40</v>
      </c>
      <c r="C2146" t="s">
        <v>1082</v>
      </c>
      <c r="D2146" t="s">
        <v>2612</v>
      </c>
      <c r="E2146" s="3">
        <v>11550</v>
      </c>
      <c r="F2146" t="s">
        <v>1446</v>
      </c>
      <c r="G2146">
        <v>2430890005</v>
      </c>
      <c r="H2146" t="s">
        <v>1785</v>
      </c>
      <c r="I2146" t="s">
        <v>4426</v>
      </c>
      <c r="J2146" s="3">
        <v>74.64</v>
      </c>
    </row>
    <row r="2147" spans="1:10" x14ac:dyDescent="0.25">
      <c r="A2147">
        <v>2310040371</v>
      </c>
      <c r="B2147">
        <v>10</v>
      </c>
      <c r="C2147" t="s">
        <v>1084</v>
      </c>
      <c r="D2147" t="s">
        <v>2612</v>
      </c>
      <c r="E2147" s="3">
        <v>11550</v>
      </c>
      <c r="F2147" t="s">
        <v>1446</v>
      </c>
      <c r="G2147">
        <v>2310040546</v>
      </c>
      <c r="H2147" t="s">
        <v>650</v>
      </c>
      <c r="I2147" t="s">
        <v>4426</v>
      </c>
      <c r="J2147" s="3">
        <v>3.2</v>
      </c>
    </row>
    <row r="2148" spans="1:10" x14ac:dyDescent="0.25">
      <c r="A2148">
        <v>2310040371</v>
      </c>
      <c r="B2148">
        <v>20</v>
      </c>
      <c r="C2148" t="s">
        <v>1084</v>
      </c>
      <c r="D2148" t="s">
        <v>2612</v>
      </c>
      <c r="E2148" s="3">
        <v>11550</v>
      </c>
      <c r="F2148" t="s">
        <v>1446</v>
      </c>
      <c r="G2148">
        <v>2430550009</v>
      </c>
      <c r="H2148" t="s">
        <v>1786</v>
      </c>
      <c r="I2148" t="s">
        <v>4426</v>
      </c>
      <c r="J2148" s="3">
        <v>15</v>
      </c>
    </row>
    <row r="2149" spans="1:10" x14ac:dyDescent="0.25">
      <c r="A2149">
        <v>2310040371</v>
      </c>
      <c r="B2149">
        <v>30</v>
      </c>
      <c r="C2149" t="s">
        <v>1084</v>
      </c>
      <c r="D2149" t="s">
        <v>2612</v>
      </c>
      <c r="E2149" s="3">
        <v>11550</v>
      </c>
      <c r="F2149" t="s">
        <v>1446</v>
      </c>
      <c r="G2149">
        <v>2410120036</v>
      </c>
      <c r="H2149" t="s">
        <v>1787</v>
      </c>
      <c r="I2149" t="s">
        <v>4426</v>
      </c>
      <c r="J2149" s="3">
        <v>3.5</v>
      </c>
    </row>
    <row r="2150" spans="1:10" x14ac:dyDescent="0.25">
      <c r="A2150">
        <v>2310040371</v>
      </c>
      <c r="B2150">
        <v>40</v>
      </c>
      <c r="C2150" t="s">
        <v>1084</v>
      </c>
      <c r="D2150" t="s">
        <v>2612</v>
      </c>
      <c r="E2150" s="3">
        <v>11550</v>
      </c>
      <c r="F2150" t="s">
        <v>1446</v>
      </c>
      <c r="G2150">
        <v>2430890005</v>
      </c>
      <c r="H2150" t="s">
        <v>1785</v>
      </c>
      <c r="I2150" t="s">
        <v>4426</v>
      </c>
      <c r="J2150" s="3">
        <v>78.3</v>
      </c>
    </row>
    <row r="2151" spans="1:10" x14ac:dyDescent="0.25">
      <c r="A2151">
        <v>2310040372</v>
      </c>
      <c r="B2151">
        <v>10</v>
      </c>
      <c r="C2151" t="s">
        <v>1081</v>
      </c>
      <c r="D2151" t="s">
        <v>2612</v>
      </c>
      <c r="E2151" s="3">
        <v>11550</v>
      </c>
      <c r="F2151" t="s">
        <v>1446</v>
      </c>
      <c r="G2151">
        <v>2310040542</v>
      </c>
      <c r="H2151" t="s">
        <v>406</v>
      </c>
      <c r="I2151" t="s">
        <v>4426</v>
      </c>
      <c r="J2151" s="3">
        <v>3.33</v>
      </c>
    </row>
    <row r="2152" spans="1:10" x14ac:dyDescent="0.25">
      <c r="A2152">
        <v>2310040372</v>
      </c>
      <c r="B2152">
        <v>20</v>
      </c>
      <c r="C2152" t="s">
        <v>1081</v>
      </c>
      <c r="D2152" t="s">
        <v>2612</v>
      </c>
      <c r="E2152" s="3">
        <v>11550</v>
      </c>
      <c r="F2152" t="s">
        <v>1446</v>
      </c>
      <c r="G2152">
        <v>2430550009</v>
      </c>
      <c r="H2152" t="s">
        <v>1786</v>
      </c>
      <c r="I2152" t="s">
        <v>4426</v>
      </c>
      <c r="J2152" s="3">
        <v>15</v>
      </c>
    </row>
    <row r="2153" spans="1:10" x14ac:dyDescent="0.25">
      <c r="A2153">
        <v>2310040372</v>
      </c>
      <c r="B2153">
        <v>30</v>
      </c>
      <c r="C2153" t="s">
        <v>1081</v>
      </c>
      <c r="D2153" t="s">
        <v>2612</v>
      </c>
      <c r="E2153" s="3">
        <v>11550</v>
      </c>
      <c r="F2153" t="s">
        <v>1446</v>
      </c>
      <c r="G2153">
        <v>2410120036</v>
      </c>
      <c r="H2153" t="s">
        <v>1787</v>
      </c>
      <c r="I2153" t="s">
        <v>4426</v>
      </c>
      <c r="J2153" s="3">
        <v>3.5</v>
      </c>
    </row>
    <row r="2154" spans="1:10" x14ac:dyDescent="0.25">
      <c r="A2154">
        <v>2310040372</v>
      </c>
      <c r="B2154">
        <v>40</v>
      </c>
      <c r="C2154" t="s">
        <v>1081</v>
      </c>
      <c r="D2154" t="s">
        <v>2612</v>
      </c>
      <c r="E2154" s="3">
        <v>11550</v>
      </c>
      <c r="F2154" t="s">
        <v>1446</v>
      </c>
      <c r="G2154">
        <v>2430890005</v>
      </c>
      <c r="H2154" t="s">
        <v>1785</v>
      </c>
      <c r="I2154" t="s">
        <v>4426</v>
      </c>
      <c r="J2154" s="3">
        <v>78.17</v>
      </c>
    </row>
    <row r="2155" spans="1:10" x14ac:dyDescent="0.25">
      <c r="A2155">
        <v>2310040536</v>
      </c>
      <c r="B2155">
        <v>10</v>
      </c>
      <c r="C2155" t="s">
        <v>648</v>
      </c>
      <c r="D2155" t="s">
        <v>4426</v>
      </c>
      <c r="E2155" s="3">
        <v>50</v>
      </c>
      <c r="F2155" t="s">
        <v>7968</v>
      </c>
      <c r="G2155">
        <v>2410260028</v>
      </c>
      <c r="H2155" t="s">
        <v>1789</v>
      </c>
      <c r="I2155" t="s">
        <v>4426</v>
      </c>
      <c r="J2155" s="3">
        <v>1.1724413779311031</v>
      </c>
    </row>
    <row r="2156" spans="1:10" x14ac:dyDescent="0.25">
      <c r="A2156">
        <v>2310040536</v>
      </c>
      <c r="B2156">
        <v>20</v>
      </c>
      <c r="C2156" t="s">
        <v>648</v>
      </c>
      <c r="D2156" t="s">
        <v>4426</v>
      </c>
      <c r="E2156" s="3">
        <v>50</v>
      </c>
      <c r="F2156" t="s">
        <v>7968</v>
      </c>
      <c r="G2156">
        <v>2430680002</v>
      </c>
      <c r="H2156" t="s">
        <v>1790</v>
      </c>
      <c r="I2156" t="s">
        <v>4426</v>
      </c>
      <c r="J2156" s="3">
        <v>16.276686165691714</v>
      </c>
    </row>
    <row r="2157" spans="1:10" x14ac:dyDescent="0.25">
      <c r="A2157">
        <v>2310040536</v>
      </c>
      <c r="B2157">
        <v>30</v>
      </c>
      <c r="C2157" t="s">
        <v>648</v>
      </c>
      <c r="D2157" t="s">
        <v>4426</v>
      </c>
      <c r="E2157" s="3">
        <v>50</v>
      </c>
      <c r="F2157" t="s">
        <v>7968</v>
      </c>
      <c r="G2157">
        <v>2410120053</v>
      </c>
      <c r="H2157" t="s">
        <v>1788</v>
      </c>
      <c r="I2157" t="s">
        <v>5558</v>
      </c>
      <c r="J2157" s="3">
        <v>36.82</v>
      </c>
    </row>
    <row r="2158" spans="1:10" x14ac:dyDescent="0.25">
      <c r="A2158">
        <v>2310040537</v>
      </c>
      <c r="B2158">
        <v>10</v>
      </c>
      <c r="C2158" t="s">
        <v>824</v>
      </c>
      <c r="D2158" t="s">
        <v>4426</v>
      </c>
      <c r="E2158" s="3">
        <v>50</v>
      </c>
      <c r="F2158" t="s">
        <v>7968</v>
      </c>
      <c r="G2158">
        <v>2410260028</v>
      </c>
      <c r="H2158" t="s">
        <v>1789</v>
      </c>
      <c r="I2158" t="s">
        <v>4426</v>
      </c>
      <c r="J2158" s="3">
        <v>1.0274999999999999</v>
      </c>
    </row>
    <row r="2159" spans="1:10" x14ac:dyDescent="0.25">
      <c r="A2159">
        <v>2310040537</v>
      </c>
      <c r="B2159">
        <v>20</v>
      </c>
      <c r="C2159" t="s">
        <v>824</v>
      </c>
      <c r="D2159" t="s">
        <v>4426</v>
      </c>
      <c r="E2159" s="3">
        <v>50</v>
      </c>
      <c r="F2159" t="s">
        <v>7968</v>
      </c>
      <c r="G2159">
        <v>2410090305</v>
      </c>
      <c r="H2159" t="s">
        <v>1982</v>
      </c>
      <c r="I2159" t="s">
        <v>4426</v>
      </c>
      <c r="J2159" s="3">
        <v>6.3486067285898411</v>
      </c>
    </row>
    <row r="2160" spans="1:10" x14ac:dyDescent="0.25">
      <c r="A2160">
        <v>2310040537</v>
      </c>
      <c r="B2160">
        <v>30</v>
      </c>
      <c r="C2160" t="s">
        <v>824</v>
      </c>
      <c r="D2160" t="s">
        <v>4426</v>
      </c>
      <c r="E2160" s="3">
        <v>50</v>
      </c>
      <c r="F2160" t="s">
        <v>7968</v>
      </c>
      <c r="G2160">
        <v>2410090305</v>
      </c>
      <c r="H2160" t="s">
        <v>1982</v>
      </c>
      <c r="I2160" t="s">
        <v>4426</v>
      </c>
      <c r="J2160" s="3">
        <v>20.417499999999997</v>
      </c>
    </row>
    <row r="2161" spans="1:10" x14ac:dyDescent="0.25">
      <c r="A2161">
        <v>2310040537</v>
      </c>
      <c r="B2161">
        <v>40</v>
      </c>
      <c r="C2161" t="s">
        <v>824</v>
      </c>
      <c r="D2161" t="s">
        <v>4426</v>
      </c>
      <c r="E2161" s="3">
        <v>50</v>
      </c>
      <c r="F2161" t="s">
        <v>7968</v>
      </c>
      <c r="G2161">
        <v>2410120053</v>
      </c>
      <c r="H2161" t="s">
        <v>1788</v>
      </c>
      <c r="I2161" t="s">
        <v>5558</v>
      </c>
      <c r="J2161" s="3">
        <v>32.299999999999997</v>
      </c>
    </row>
    <row r="2162" spans="1:10" x14ac:dyDescent="0.25">
      <c r="A2162">
        <v>2310040538</v>
      </c>
      <c r="B2162">
        <v>10</v>
      </c>
      <c r="C2162" t="s">
        <v>409</v>
      </c>
      <c r="D2162" t="s">
        <v>4426</v>
      </c>
      <c r="E2162" s="3">
        <v>50</v>
      </c>
      <c r="F2162" t="s">
        <v>7968</v>
      </c>
      <c r="G2162">
        <v>2410260028</v>
      </c>
      <c r="H2162" t="s">
        <v>1789</v>
      </c>
      <c r="I2162" t="s">
        <v>4426</v>
      </c>
      <c r="J2162" s="3">
        <v>0.75552197680103117</v>
      </c>
    </row>
    <row r="2163" spans="1:10" x14ac:dyDescent="0.25">
      <c r="A2163">
        <v>2310040538</v>
      </c>
      <c r="B2163">
        <v>20</v>
      </c>
      <c r="C2163" t="s">
        <v>409</v>
      </c>
      <c r="D2163" t="s">
        <v>4426</v>
      </c>
      <c r="E2163" s="3">
        <v>50</v>
      </c>
      <c r="F2163" t="s">
        <v>7968</v>
      </c>
      <c r="G2163">
        <v>2410090303</v>
      </c>
      <c r="H2163" t="s">
        <v>1791</v>
      </c>
      <c r="I2163" t="s">
        <v>4426</v>
      </c>
      <c r="J2163" s="3">
        <v>8.5796186836140613</v>
      </c>
    </row>
    <row r="2164" spans="1:10" x14ac:dyDescent="0.25">
      <c r="A2164">
        <v>2310040538</v>
      </c>
      <c r="B2164">
        <v>30</v>
      </c>
      <c r="C2164" t="s">
        <v>409</v>
      </c>
      <c r="D2164" t="s">
        <v>4426</v>
      </c>
      <c r="E2164" s="3">
        <v>50</v>
      </c>
      <c r="F2164" t="s">
        <v>7968</v>
      </c>
      <c r="G2164">
        <v>2410120053</v>
      </c>
      <c r="H2164" t="s">
        <v>1788</v>
      </c>
      <c r="I2164" t="s">
        <v>5558</v>
      </c>
      <c r="J2164" s="3">
        <v>38.81</v>
      </c>
    </row>
    <row r="2165" spans="1:10" x14ac:dyDescent="0.25">
      <c r="A2165">
        <v>2310040539</v>
      </c>
      <c r="B2165">
        <v>10</v>
      </c>
      <c r="C2165" t="s">
        <v>1117</v>
      </c>
      <c r="D2165" t="s">
        <v>4426</v>
      </c>
      <c r="E2165" s="3">
        <v>50</v>
      </c>
      <c r="F2165" t="s">
        <v>7968</v>
      </c>
      <c r="G2165">
        <v>2410260028</v>
      </c>
      <c r="H2165" t="s">
        <v>1789</v>
      </c>
      <c r="I2165" t="s">
        <v>4426</v>
      </c>
      <c r="J2165" s="3">
        <v>1.0048995100489955</v>
      </c>
    </row>
    <row r="2166" spans="1:10" x14ac:dyDescent="0.25">
      <c r="A2166">
        <v>2310040539</v>
      </c>
      <c r="B2166">
        <v>20</v>
      </c>
      <c r="C2166" t="s">
        <v>1117</v>
      </c>
      <c r="D2166" t="s">
        <v>4426</v>
      </c>
      <c r="E2166" s="3">
        <v>50</v>
      </c>
      <c r="F2166" t="s">
        <v>7968</v>
      </c>
      <c r="G2166">
        <v>2410090255</v>
      </c>
      <c r="H2166" t="s">
        <v>1797</v>
      </c>
      <c r="I2166" t="s">
        <v>4426</v>
      </c>
      <c r="J2166" s="3">
        <v>14.328567143285673</v>
      </c>
    </row>
    <row r="2167" spans="1:10" x14ac:dyDescent="0.25">
      <c r="A2167">
        <v>2310040539</v>
      </c>
      <c r="B2167">
        <v>30</v>
      </c>
      <c r="C2167" t="s">
        <v>1117</v>
      </c>
      <c r="D2167" t="s">
        <v>4426</v>
      </c>
      <c r="E2167" s="3">
        <v>50</v>
      </c>
      <c r="F2167" t="s">
        <v>7968</v>
      </c>
      <c r="G2167">
        <v>2410120053</v>
      </c>
      <c r="H2167" t="s">
        <v>1788</v>
      </c>
      <c r="I2167" t="s">
        <v>5558</v>
      </c>
      <c r="J2167" s="3">
        <v>39.21</v>
      </c>
    </row>
    <row r="2168" spans="1:10" x14ac:dyDescent="0.25">
      <c r="A2168">
        <v>2310040540</v>
      </c>
      <c r="B2168">
        <v>10</v>
      </c>
      <c r="C2168" t="s">
        <v>405</v>
      </c>
      <c r="D2168" t="s">
        <v>4426</v>
      </c>
      <c r="E2168" s="3">
        <v>50</v>
      </c>
      <c r="F2168" t="s">
        <v>7968</v>
      </c>
      <c r="G2168">
        <v>2410260028</v>
      </c>
      <c r="H2168" t="s">
        <v>1789</v>
      </c>
      <c r="I2168" t="s">
        <v>4426</v>
      </c>
      <c r="J2168" s="3">
        <v>0.55747212639368027</v>
      </c>
    </row>
    <row r="2169" spans="1:10" x14ac:dyDescent="0.25">
      <c r="A2169">
        <v>2310040540</v>
      </c>
      <c r="B2169">
        <v>20</v>
      </c>
      <c r="C2169" t="s">
        <v>405</v>
      </c>
      <c r="D2169" t="s">
        <v>4426</v>
      </c>
      <c r="E2169" s="3">
        <v>50</v>
      </c>
      <c r="F2169" t="s">
        <v>7968</v>
      </c>
      <c r="G2169">
        <v>2430520005</v>
      </c>
      <c r="H2169" t="s">
        <v>1795</v>
      </c>
      <c r="I2169" t="s">
        <v>4426</v>
      </c>
      <c r="J2169" s="3">
        <v>11.764411779411031</v>
      </c>
    </row>
    <row r="2170" spans="1:10" x14ac:dyDescent="0.25">
      <c r="A2170">
        <v>2310040540</v>
      </c>
      <c r="B2170">
        <v>30</v>
      </c>
      <c r="C2170" t="s">
        <v>405</v>
      </c>
      <c r="D2170" t="s">
        <v>4426</v>
      </c>
      <c r="E2170" s="3">
        <v>50</v>
      </c>
      <c r="F2170" t="s">
        <v>7968</v>
      </c>
      <c r="G2170">
        <v>2410090254</v>
      </c>
      <c r="H2170" t="s">
        <v>1794</v>
      </c>
      <c r="I2170" t="s">
        <v>4426</v>
      </c>
      <c r="J2170" s="3">
        <v>5.8822058897055154</v>
      </c>
    </row>
    <row r="2171" spans="1:10" x14ac:dyDescent="0.25">
      <c r="A2171">
        <v>2310040540</v>
      </c>
      <c r="B2171">
        <v>40</v>
      </c>
      <c r="C2171" t="s">
        <v>405</v>
      </c>
      <c r="D2171" t="s">
        <v>4426</v>
      </c>
      <c r="E2171" s="3">
        <v>50</v>
      </c>
      <c r="F2171" t="s">
        <v>7968</v>
      </c>
      <c r="G2171">
        <v>2410120053</v>
      </c>
      <c r="H2171" t="s">
        <v>1788</v>
      </c>
      <c r="I2171" t="s">
        <v>5558</v>
      </c>
      <c r="J2171" s="3">
        <v>35.96</v>
      </c>
    </row>
    <row r="2172" spans="1:10" x14ac:dyDescent="0.25">
      <c r="A2172">
        <v>2310040541</v>
      </c>
      <c r="B2172">
        <v>10</v>
      </c>
      <c r="C2172" t="s">
        <v>725</v>
      </c>
      <c r="D2172" t="s">
        <v>4426</v>
      </c>
      <c r="E2172" s="3">
        <v>50</v>
      </c>
      <c r="F2172" t="s">
        <v>7968</v>
      </c>
      <c r="G2172">
        <v>2410260028</v>
      </c>
      <c r="H2172" t="s">
        <v>1789</v>
      </c>
      <c r="I2172" t="s">
        <v>4426</v>
      </c>
      <c r="J2172" s="3">
        <v>0.33250000000000002</v>
      </c>
    </row>
    <row r="2173" spans="1:10" x14ac:dyDescent="0.25">
      <c r="A2173">
        <v>2310040541</v>
      </c>
      <c r="B2173">
        <v>20</v>
      </c>
      <c r="C2173" t="s">
        <v>725</v>
      </c>
      <c r="D2173" t="s">
        <v>4426</v>
      </c>
      <c r="E2173" s="3">
        <v>50</v>
      </c>
      <c r="F2173" t="s">
        <v>7968</v>
      </c>
      <c r="G2173">
        <v>2410090303</v>
      </c>
      <c r="H2173" t="s">
        <v>1791</v>
      </c>
      <c r="I2173" t="s">
        <v>4426</v>
      </c>
      <c r="J2173" s="3">
        <v>16.032499999999999</v>
      </c>
    </row>
    <row r="2174" spans="1:10" x14ac:dyDescent="0.25">
      <c r="A2174">
        <v>2310040541</v>
      </c>
      <c r="B2174">
        <v>30</v>
      </c>
      <c r="C2174" t="s">
        <v>725</v>
      </c>
      <c r="D2174" t="s">
        <v>4426</v>
      </c>
      <c r="E2174" s="3">
        <v>50</v>
      </c>
      <c r="F2174" t="s">
        <v>7968</v>
      </c>
      <c r="G2174">
        <v>2410120053</v>
      </c>
      <c r="H2174" t="s">
        <v>1788</v>
      </c>
      <c r="I2174" t="s">
        <v>5558</v>
      </c>
      <c r="J2174" s="3">
        <v>38.04</v>
      </c>
    </row>
    <row r="2175" spans="1:10" x14ac:dyDescent="0.25">
      <c r="A2175">
        <v>2310040542</v>
      </c>
      <c r="B2175">
        <v>10</v>
      </c>
      <c r="C2175" t="s">
        <v>406</v>
      </c>
      <c r="D2175" t="s">
        <v>4426</v>
      </c>
      <c r="E2175" s="3">
        <v>50</v>
      </c>
      <c r="F2175" t="s">
        <v>7968</v>
      </c>
      <c r="G2175">
        <v>2410260028</v>
      </c>
      <c r="H2175" t="s">
        <v>1789</v>
      </c>
      <c r="I2175" t="s">
        <v>4426</v>
      </c>
      <c r="J2175" s="3">
        <v>0.71499999999999997</v>
      </c>
    </row>
    <row r="2176" spans="1:10" x14ac:dyDescent="0.25">
      <c r="A2176">
        <v>2310040542</v>
      </c>
      <c r="B2176">
        <v>20</v>
      </c>
      <c r="C2176" t="s">
        <v>406</v>
      </c>
      <c r="D2176" t="s">
        <v>4426</v>
      </c>
      <c r="E2176" s="3">
        <v>50</v>
      </c>
      <c r="F2176" t="s">
        <v>7968</v>
      </c>
      <c r="G2176">
        <v>2410090271</v>
      </c>
      <c r="H2176" t="s">
        <v>2194</v>
      </c>
      <c r="I2176" t="s">
        <v>4426</v>
      </c>
      <c r="J2176" s="3">
        <v>3.4</v>
      </c>
    </row>
    <row r="2177" spans="1:10" x14ac:dyDescent="0.25">
      <c r="A2177">
        <v>2310040542</v>
      </c>
      <c r="B2177">
        <v>30</v>
      </c>
      <c r="C2177" t="s">
        <v>406</v>
      </c>
      <c r="D2177" t="s">
        <v>4426</v>
      </c>
      <c r="E2177" s="3">
        <v>50</v>
      </c>
      <c r="F2177" t="s">
        <v>7968</v>
      </c>
      <c r="G2177">
        <v>2410090302</v>
      </c>
      <c r="H2177" t="s">
        <v>1792</v>
      </c>
      <c r="I2177" t="s">
        <v>4426</v>
      </c>
      <c r="J2177" s="3">
        <v>6.7974999999999994</v>
      </c>
    </row>
    <row r="2178" spans="1:10" x14ac:dyDescent="0.25">
      <c r="A2178">
        <v>2310040542</v>
      </c>
      <c r="B2178">
        <v>40</v>
      </c>
      <c r="C2178" t="s">
        <v>406</v>
      </c>
      <c r="D2178" t="s">
        <v>4426</v>
      </c>
      <c r="E2178" s="3">
        <v>50</v>
      </c>
      <c r="F2178" t="s">
        <v>7968</v>
      </c>
      <c r="G2178">
        <v>2430680002</v>
      </c>
      <c r="H2178" t="s">
        <v>1790</v>
      </c>
      <c r="I2178" t="s">
        <v>4426</v>
      </c>
      <c r="J2178" s="3">
        <v>5.0975000000000001</v>
      </c>
    </row>
    <row r="2179" spans="1:10" x14ac:dyDescent="0.25">
      <c r="A2179">
        <v>2310040542</v>
      </c>
      <c r="B2179">
        <v>50</v>
      </c>
      <c r="C2179" t="s">
        <v>406</v>
      </c>
      <c r="D2179" t="s">
        <v>4426</v>
      </c>
      <c r="E2179" s="3">
        <v>50</v>
      </c>
      <c r="F2179" t="s">
        <v>7968</v>
      </c>
      <c r="G2179">
        <v>2410120053</v>
      </c>
      <c r="H2179" t="s">
        <v>1788</v>
      </c>
      <c r="I2179" t="s">
        <v>5558</v>
      </c>
      <c r="J2179" s="3">
        <v>38.44</v>
      </c>
    </row>
    <row r="2180" spans="1:10" x14ac:dyDescent="0.25">
      <c r="A2180">
        <v>2310040543</v>
      </c>
      <c r="B2180">
        <v>10</v>
      </c>
      <c r="C2180" t="s">
        <v>649</v>
      </c>
      <c r="D2180" t="s">
        <v>4426</v>
      </c>
      <c r="E2180" s="3">
        <v>50</v>
      </c>
      <c r="F2180" t="s">
        <v>7968</v>
      </c>
      <c r="G2180">
        <v>2410260028</v>
      </c>
      <c r="H2180" t="s">
        <v>1789</v>
      </c>
      <c r="I2180" t="s">
        <v>4426</v>
      </c>
      <c r="J2180" s="3">
        <v>0.755</v>
      </c>
    </row>
    <row r="2181" spans="1:10" x14ac:dyDescent="0.25">
      <c r="A2181">
        <v>2310040543</v>
      </c>
      <c r="B2181">
        <v>20</v>
      </c>
      <c r="C2181" t="s">
        <v>649</v>
      </c>
      <c r="D2181" t="s">
        <v>4426</v>
      </c>
      <c r="E2181" s="3">
        <v>50</v>
      </c>
      <c r="F2181" t="s">
        <v>7968</v>
      </c>
      <c r="G2181">
        <v>2410090302</v>
      </c>
      <c r="H2181" t="s">
        <v>1792</v>
      </c>
      <c r="I2181" t="s">
        <v>4426</v>
      </c>
      <c r="J2181" s="3">
        <v>14.9275</v>
      </c>
    </row>
    <row r="2182" spans="1:10" x14ac:dyDescent="0.25">
      <c r="A2182">
        <v>2310040543</v>
      </c>
      <c r="B2182">
        <v>30</v>
      </c>
      <c r="C2182" t="s">
        <v>649</v>
      </c>
      <c r="D2182" t="s">
        <v>4426</v>
      </c>
      <c r="E2182" s="3">
        <v>50</v>
      </c>
      <c r="F2182" t="s">
        <v>7968</v>
      </c>
      <c r="G2182">
        <v>2410120053</v>
      </c>
      <c r="H2182" t="s">
        <v>1788</v>
      </c>
      <c r="I2182" t="s">
        <v>5558</v>
      </c>
      <c r="J2182" s="3">
        <v>38.81</v>
      </c>
    </row>
    <row r="2183" spans="1:10" x14ac:dyDescent="0.25">
      <c r="A2183">
        <v>2310040544</v>
      </c>
      <c r="B2183">
        <v>10</v>
      </c>
      <c r="C2183" t="s">
        <v>726</v>
      </c>
      <c r="D2183" t="s">
        <v>4426</v>
      </c>
      <c r="E2183" s="3">
        <v>50</v>
      </c>
      <c r="F2183" t="s">
        <v>7968</v>
      </c>
      <c r="G2183">
        <v>2410260028</v>
      </c>
      <c r="H2183" t="s">
        <v>1789</v>
      </c>
      <c r="I2183" t="s">
        <v>4426</v>
      </c>
      <c r="J2183" s="3">
        <v>0.76</v>
      </c>
    </row>
    <row r="2184" spans="1:10" x14ac:dyDescent="0.25">
      <c r="A2184">
        <v>2310040544</v>
      </c>
      <c r="B2184">
        <v>20</v>
      </c>
      <c r="C2184" t="s">
        <v>726</v>
      </c>
      <c r="D2184" t="s">
        <v>4426</v>
      </c>
      <c r="E2184" s="3">
        <v>50</v>
      </c>
      <c r="F2184" t="s">
        <v>7968</v>
      </c>
      <c r="G2184">
        <v>2410090271</v>
      </c>
      <c r="H2184" t="s">
        <v>2194</v>
      </c>
      <c r="I2184" t="s">
        <v>4426</v>
      </c>
      <c r="J2184" s="3">
        <v>12.5</v>
      </c>
    </row>
    <row r="2185" spans="1:10" x14ac:dyDescent="0.25">
      <c r="A2185">
        <v>2310040544</v>
      </c>
      <c r="B2185">
        <v>30</v>
      </c>
      <c r="C2185" t="s">
        <v>726</v>
      </c>
      <c r="D2185" t="s">
        <v>4426</v>
      </c>
      <c r="E2185" s="3">
        <v>50</v>
      </c>
      <c r="F2185" t="s">
        <v>7968</v>
      </c>
      <c r="G2185">
        <v>2410120037</v>
      </c>
      <c r="H2185" t="s">
        <v>1803</v>
      </c>
      <c r="I2185" t="s">
        <v>4426</v>
      </c>
      <c r="J2185" s="3">
        <v>25.24</v>
      </c>
    </row>
    <row r="2186" spans="1:10" x14ac:dyDescent="0.25">
      <c r="A2186">
        <v>2310040544</v>
      </c>
      <c r="B2186">
        <v>40</v>
      </c>
      <c r="C2186" t="s">
        <v>726</v>
      </c>
      <c r="D2186" t="s">
        <v>4426</v>
      </c>
      <c r="E2186" s="3">
        <v>50</v>
      </c>
      <c r="F2186" t="s">
        <v>7968</v>
      </c>
      <c r="G2186">
        <v>2410120053</v>
      </c>
      <c r="H2186" t="s">
        <v>1788</v>
      </c>
      <c r="I2186" t="s">
        <v>5558</v>
      </c>
      <c r="J2186" s="3">
        <v>41.55</v>
      </c>
    </row>
    <row r="2187" spans="1:10" x14ac:dyDescent="0.25">
      <c r="A2187">
        <v>2310040545</v>
      </c>
      <c r="B2187">
        <v>10</v>
      </c>
      <c r="C2187" t="s">
        <v>407</v>
      </c>
      <c r="D2187" t="s">
        <v>4426</v>
      </c>
      <c r="E2187" s="3">
        <v>50</v>
      </c>
      <c r="F2187" t="s">
        <v>7968</v>
      </c>
      <c r="G2187">
        <v>2410260028</v>
      </c>
      <c r="H2187" t="s">
        <v>1789</v>
      </c>
      <c r="I2187" t="s">
        <v>4426</v>
      </c>
      <c r="J2187" s="3">
        <v>0.79996000199990003</v>
      </c>
    </row>
    <row r="2188" spans="1:10" x14ac:dyDescent="0.25">
      <c r="A2188">
        <v>2310040545</v>
      </c>
      <c r="B2188">
        <v>20</v>
      </c>
      <c r="C2188" t="s">
        <v>407</v>
      </c>
      <c r="D2188" t="s">
        <v>4426</v>
      </c>
      <c r="E2188" s="3">
        <v>50</v>
      </c>
      <c r="F2188" t="s">
        <v>7968</v>
      </c>
      <c r="G2188">
        <v>2430710003</v>
      </c>
      <c r="H2188" t="s">
        <v>1984</v>
      </c>
      <c r="I2188" t="s">
        <v>4426</v>
      </c>
      <c r="J2188" s="3">
        <v>15.881705914704265</v>
      </c>
    </row>
    <row r="2189" spans="1:10" x14ac:dyDescent="0.25">
      <c r="A2189">
        <v>2310040545</v>
      </c>
      <c r="B2189">
        <v>30</v>
      </c>
      <c r="C2189" t="s">
        <v>407</v>
      </c>
      <c r="D2189" t="s">
        <v>4426</v>
      </c>
      <c r="E2189" s="3">
        <v>50</v>
      </c>
      <c r="F2189" t="s">
        <v>7968</v>
      </c>
      <c r="G2189">
        <v>2410120053</v>
      </c>
      <c r="H2189" t="s">
        <v>1788</v>
      </c>
      <c r="I2189" t="s">
        <v>5558</v>
      </c>
      <c r="J2189" s="3">
        <v>37.68</v>
      </c>
    </row>
    <row r="2190" spans="1:10" x14ac:dyDescent="0.25">
      <c r="A2190">
        <v>2310040546</v>
      </c>
      <c r="B2190">
        <v>10</v>
      </c>
      <c r="C2190" t="s">
        <v>650</v>
      </c>
      <c r="D2190" t="s">
        <v>4426</v>
      </c>
      <c r="E2190" s="3">
        <v>50</v>
      </c>
      <c r="F2190" t="s">
        <v>7968</v>
      </c>
      <c r="G2190">
        <v>2410260028</v>
      </c>
      <c r="H2190" t="s">
        <v>1789</v>
      </c>
      <c r="I2190" t="s">
        <v>4426</v>
      </c>
      <c r="J2190" s="3">
        <v>0.41799999999999998</v>
      </c>
    </row>
    <row r="2191" spans="1:10" x14ac:dyDescent="0.25">
      <c r="A2191">
        <v>2310040546</v>
      </c>
      <c r="B2191">
        <v>20</v>
      </c>
      <c r="C2191" t="s">
        <v>650</v>
      </c>
      <c r="D2191" t="s">
        <v>4426</v>
      </c>
      <c r="E2191" s="3">
        <v>50</v>
      </c>
      <c r="F2191" t="s">
        <v>7968</v>
      </c>
      <c r="G2191">
        <v>2430520005</v>
      </c>
      <c r="H2191" t="s">
        <v>1795</v>
      </c>
      <c r="I2191" t="s">
        <v>4426</v>
      </c>
      <c r="J2191" s="3">
        <v>10.612000000000002</v>
      </c>
    </row>
    <row r="2192" spans="1:10" x14ac:dyDescent="0.25">
      <c r="A2192">
        <v>2310040546</v>
      </c>
      <c r="B2192">
        <v>30</v>
      </c>
      <c r="C2192" t="s">
        <v>650</v>
      </c>
      <c r="D2192" t="s">
        <v>4426</v>
      </c>
      <c r="E2192" s="3">
        <v>50</v>
      </c>
      <c r="F2192" t="s">
        <v>7968</v>
      </c>
      <c r="G2192">
        <v>2410090256</v>
      </c>
      <c r="H2192" t="s">
        <v>1799</v>
      </c>
      <c r="I2192" t="s">
        <v>4426</v>
      </c>
      <c r="J2192" s="3">
        <v>4.1749999999999998</v>
      </c>
    </row>
    <row r="2193" spans="1:10" x14ac:dyDescent="0.25">
      <c r="A2193">
        <v>2310040546</v>
      </c>
      <c r="B2193">
        <v>40</v>
      </c>
      <c r="C2193" t="s">
        <v>650</v>
      </c>
      <c r="D2193" t="s">
        <v>4426</v>
      </c>
      <c r="E2193" s="3">
        <v>50</v>
      </c>
      <c r="F2193" t="s">
        <v>7968</v>
      </c>
      <c r="G2193">
        <v>2410120053</v>
      </c>
      <c r="H2193" t="s">
        <v>1788</v>
      </c>
      <c r="I2193" t="s">
        <v>5558</v>
      </c>
      <c r="J2193" s="3">
        <v>39.35</v>
      </c>
    </row>
    <row r="2194" spans="1:10" x14ac:dyDescent="0.25">
      <c r="A2194">
        <v>2310040547</v>
      </c>
      <c r="B2194">
        <v>10</v>
      </c>
      <c r="C2194" t="s">
        <v>302</v>
      </c>
      <c r="D2194" t="s">
        <v>2612</v>
      </c>
      <c r="E2194" s="3">
        <v>100000</v>
      </c>
      <c r="F2194" t="s">
        <v>7968</v>
      </c>
      <c r="G2194">
        <v>2310040536</v>
      </c>
      <c r="H2194" t="s">
        <v>648</v>
      </c>
      <c r="I2194" t="s">
        <v>4426</v>
      </c>
      <c r="J2194" s="3">
        <v>27.88977758299551</v>
      </c>
    </row>
    <row r="2195" spans="1:10" x14ac:dyDescent="0.25">
      <c r="A2195">
        <v>2310040547</v>
      </c>
      <c r="B2195">
        <v>20</v>
      </c>
      <c r="C2195" t="s">
        <v>302</v>
      </c>
      <c r="D2195" t="s">
        <v>2612</v>
      </c>
      <c r="E2195" s="3">
        <v>100000</v>
      </c>
      <c r="F2195" t="s">
        <v>7968</v>
      </c>
      <c r="G2195">
        <v>2410120036</v>
      </c>
      <c r="H2195" t="s">
        <v>1787</v>
      </c>
      <c r="I2195" t="s">
        <v>4426</v>
      </c>
      <c r="J2195" s="3">
        <v>26.383258463898326</v>
      </c>
    </row>
    <row r="2196" spans="1:10" x14ac:dyDescent="0.25">
      <c r="A2196">
        <v>2310040547</v>
      </c>
      <c r="B2196">
        <v>30</v>
      </c>
      <c r="C2196" t="s">
        <v>302</v>
      </c>
      <c r="D2196" t="s">
        <v>2612</v>
      </c>
      <c r="E2196" s="3">
        <v>100000</v>
      </c>
      <c r="F2196" t="s">
        <v>7968</v>
      </c>
      <c r="G2196">
        <v>2430550010</v>
      </c>
      <c r="H2196" t="s">
        <v>1895</v>
      </c>
      <c r="I2196" t="s">
        <v>4426</v>
      </c>
      <c r="J2196" s="3">
        <v>113.0711077024214</v>
      </c>
    </row>
    <row r="2197" spans="1:10" x14ac:dyDescent="0.25">
      <c r="A2197">
        <v>2310040547</v>
      </c>
      <c r="B2197">
        <v>40</v>
      </c>
      <c r="C2197" t="s">
        <v>302</v>
      </c>
      <c r="D2197" t="s">
        <v>2612</v>
      </c>
      <c r="E2197" s="3">
        <v>100000</v>
      </c>
      <c r="F2197" t="s">
        <v>7968</v>
      </c>
      <c r="G2197">
        <v>2430890005</v>
      </c>
      <c r="H2197" t="s">
        <v>1785</v>
      </c>
      <c r="I2197" t="s">
        <v>4426</v>
      </c>
      <c r="J2197" s="3">
        <v>586.46324093349403</v>
      </c>
    </row>
    <row r="2198" spans="1:10" x14ac:dyDescent="0.25">
      <c r="A2198">
        <v>2310040548</v>
      </c>
      <c r="B2198">
        <v>10</v>
      </c>
      <c r="C2198" t="s">
        <v>303</v>
      </c>
      <c r="D2198" t="s">
        <v>2612</v>
      </c>
      <c r="E2198" s="3">
        <v>100000</v>
      </c>
      <c r="F2198" t="s">
        <v>7968</v>
      </c>
      <c r="G2198">
        <v>2310040541</v>
      </c>
      <c r="H2198" t="s">
        <v>725</v>
      </c>
      <c r="I2198" t="s">
        <v>4426</v>
      </c>
      <c r="J2198" s="3">
        <v>27.504170837504173</v>
      </c>
    </row>
    <row r="2199" spans="1:10" x14ac:dyDescent="0.25">
      <c r="A2199">
        <v>2310040548</v>
      </c>
      <c r="B2199">
        <v>20</v>
      </c>
      <c r="C2199" t="s">
        <v>303</v>
      </c>
      <c r="D2199" t="s">
        <v>2612</v>
      </c>
      <c r="E2199" s="3">
        <v>100000</v>
      </c>
      <c r="F2199" t="s">
        <v>7968</v>
      </c>
      <c r="G2199">
        <v>2410120036</v>
      </c>
      <c r="H2199" t="s">
        <v>1787</v>
      </c>
      <c r="I2199" t="s">
        <v>4426</v>
      </c>
      <c r="J2199" s="3">
        <v>23.023023023023026</v>
      </c>
    </row>
    <row r="2200" spans="1:10" x14ac:dyDescent="0.25">
      <c r="A2200">
        <v>2310040548</v>
      </c>
      <c r="B2200">
        <v>30</v>
      </c>
      <c r="C2200" t="s">
        <v>303</v>
      </c>
      <c r="D2200" t="s">
        <v>2612</v>
      </c>
      <c r="E2200" s="3">
        <v>100000</v>
      </c>
      <c r="F2200" t="s">
        <v>7968</v>
      </c>
      <c r="G2200">
        <v>2430890005</v>
      </c>
      <c r="H2200" t="s">
        <v>1785</v>
      </c>
      <c r="I2200" t="s">
        <v>4426</v>
      </c>
      <c r="J2200" s="3">
        <v>616.80680680680678</v>
      </c>
    </row>
    <row r="2201" spans="1:10" x14ac:dyDescent="0.25">
      <c r="A2201">
        <v>2310040549</v>
      </c>
      <c r="B2201">
        <v>10</v>
      </c>
      <c r="C2201" t="s">
        <v>305</v>
      </c>
      <c r="D2201" t="s">
        <v>2612</v>
      </c>
      <c r="E2201" s="3">
        <v>100000</v>
      </c>
      <c r="F2201" t="s">
        <v>7968</v>
      </c>
      <c r="G2201">
        <v>2310040572</v>
      </c>
      <c r="H2201" t="s">
        <v>408</v>
      </c>
      <c r="I2201" t="s">
        <v>4426</v>
      </c>
      <c r="J2201" s="3">
        <v>19.80726012265265</v>
      </c>
    </row>
    <row r="2202" spans="1:10" x14ac:dyDescent="0.25">
      <c r="A2202">
        <v>2310040549</v>
      </c>
      <c r="B2202">
        <v>20</v>
      </c>
      <c r="C2202" t="s">
        <v>305</v>
      </c>
      <c r="D2202" t="s">
        <v>2612</v>
      </c>
      <c r="E2202" s="3">
        <v>100000</v>
      </c>
      <c r="F2202" t="s">
        <v>7968</v>
      </c>
      <c r="G2202">
        <v>2410120036</v>
      </c>
      <c r="H2202" t="s">
        <v>1787</v>
      </c>
      <c r="I2202" t="s">
        <v>4426</v>
      </c>
      <c r="J2202" s="3">
        <v>26.663619395878566</v>
      </c>
    </row>
    <row r="2203" spans="1:10" x14ac:dyDescent="0.25">
      <c r="A2203">
        <v>2310040549</v>
      </c>
      <c r="B2203">
        <v>30</v>
      </c>
      <c r="C2203" t="s">
        <v>305</v>
      </c>
      <c r="D2203" t="s">
        <v>2612</v>
      </c>
      <c r="E2203" s="3">
        <v>100000</v>
      </c>
      <c r="F2203" t="s">
        <v>7968</v>
      </c>
      <c r="G2203">
        <v>2430550010</v>
      </c>
      <c r="H2203" t="s">
        <v>1895</v>
      </c>
      <c r="I2203" t="s">
        <v>4426</v>
      </c>
      <c r="J2203" s="3">
        <v>114.27265455376528</v>
      </c>
    </row>
    <row r="2204" spans="1:10" x14ac:dyDescent="0.25">
      <c r="A2204">
        <v>2310040549</v>
      </c>
      <c r="B2204">
        <v>40</v>
      </c>
      <c r="C2204" t="s">
        <v>305</v>
      </c>
      <c r="D2204" t="s">
        <v>2612</v>
      </c>
      <c r="E2204" s="3">
        <v>100000</v>
      </c>
      <c r="F2204" t="s">
        <v>7968</v>
      </c>
      <c r="G2204">
        <v>2430890005</v>
      </c>
      <c r="H2204" t="s">
        <v>1785</v>
      </c>
      <c r="I2204" t="s">
        <v>4426</v>
      </c>
      <c r="J2204" s="3">
        <v>601.07416295280552</v>
      </c>
    </row>
    <row r="2205" spans="1:10" x14ac:dyDescent="0.25">
      <c r="A2205">
        <v>2310040550</v>
      </c>
      <c r="B2205">
        <v>10</v>
      </c>
      <c r="C2205" t="s">
        <v>306</v>
      </c>
      <c r="D2205" t="s">
        <v>2612</v>
      </c>
      <c r="E2205" s="3">
        <v>100000</v>
      </c>
      <c r="F2205" t="s">
        <v>7968</v>
      </c>
      <c r="G2205">
        <v>2310040543</v>
      </c>
      <c r="H2205" t="s">
        <v>649</v>
      </c>
      <c r="I2205" t="s">
        <v>4426</v>
      </c>
      <c r="J2205" s="3">
        <v>23.604042192225421</v>
      </c>
    </row>
    <row r="2206" spans="1:10" x14ac:dyDescent="0.25">
      <c r="A2206">
        <v>2310040550</v>
      </c>
      <c r="B2206">
        <v>20</v>
      </c>
      <c r="C2206" t="s">
        <v>306</v>
      </c>
      <c r="D2206" t="s">
        <v>2612</v>
      </c>
      <c r="E2206" s="3">
        <v>100000</v>
      </c>
      <c r="F2206" t="s">
        <v>7968</v>
      </c>
      <c r="G2206">
        <v>2410120036</v>
      </c>
      <c r="H2206" t="s">
        <v>1787</v>
      </c>
      <c r="I2206" t="s">
        <v>4426</v>
      </c>
      <c r="J2206" s="3">
        <v>25.816921147746552</v>
      </c>
    </row>
    <row r="2207" spans="1:10" x14ac:dyDescent="0.25">
      <c r="A2207">
        <v>2310040550</v>
      </c>
      <c r="B2207">
        <v>30</v>
      </c>
      <c r="C2207" t="s">
        <v>306</v>
      </c>
      <c r="D2207" t="s">
        <v>2612</v>
      </c>
      <c r="E2207" s="3">
        <v>100000</v>
      </c>
      <c r="F2207" t="s">
        <v>7968</v>
      </c>
      <c r="G2207">
        <v>2430550010</v>
      </c>
      <c r="H2207" t="s">
        <v>1895</v>
      </c>
      <c r="I2207" t="s">
        <v>4426</v>
      </c>
      <c r="J2207" s="3">
        <v>110.64394777605665</v>
      </c>
    </row>
    <row r="2208" spans="1:10" x14ac:dyDescent="0.25">
      <c r="A2208">
        <v>2310040550</v>
      </c>
      <c r="B2208">
        <v>40</v>
      </c>
      <c r="C2208" t="s">
        <v>306</v>
      </c>
      <c r="D2208" t="s">
        <v>2612</v>
      </c>
      <c r="E2208" s="3">
        <v>100000</v>
      </c>
      <c r="F2208" t="s">
        <v>7968</v>
      </c>
      <c r="G2208">
        <v>2430890005</v>
      </c>
      <c r="H2208" t="s">
        <v>1785</v>
      </c>
      <c r="I2208" t="s">
        <v>4426</v>
      </c>
      <c r="J2208" s="3">
        <v>577.56140739101568</v>
      </c>
    </row>
    <row r="2209" spans="1:10" x14ac:dyDescent="0.25">
      <c r="A2209">
        <v>2310040551</v>
      </c>
      <c r="B2209">
        <v>10</v>
      </c>
      <c r="C2209" t="s">
        <v>307</v>
      </c>
      <c r="D2209" t="s">
        <v>2612</v>
      </c>
      <c r="E2209" s="3">
        <v>100000</v>
      </c>
      <c r="F2209" t="s">
        <v>7968</v>
      </c>
      <c r="G2209">
        <v>2310040538</v>
      </c>
      <c r="H2209" t="s">
        <v>409</v>
      </c>
      <c r="I2209" t="s">
        <v>4426</v>
      </c>
      <c r="J2209" s="3">
        <v>23.936459580023936</v>
      </c>
    </row>
    <row r="2210" spans="1:10" x14ac:dyDescent="0.25">
      <c r="A2210">
        <v>2310040551</v>
      </c>
      <c r="B2210">
        <v>20</v>
      </c>
      <c r="C2210" t="s">
        <v>307</v>
      </c>
      <c r="D2210" t="s">
        <v>2612</v>
      </c>
      <c r="E2210" s="3">
        <v>100000</v>
      </c>
      <c r="F2210" t="s">
        <v>7968</v>
      </c>
      <c r="G2210">
        <v>2410120036</v>
      </c>
      <c r="H2210" t="s">
        <v>1787</v>
      </c>
      <c r="I2210" t="s">
        <v>4426</v>
      </c>
      <c r="J2210" s="3">
        <v>25.387154100025391</v>
      </c>
    </row>
    <row r="2211" spans="1:10" x14ac:dyDescent="0.25">
      <c r="A2211">
        <v>2310040551</v>
      </c>
      <c r="B2211">
        <v>30</v>
      </c>
      <c r="C2211" t="s">
        <v>307</v>
      </c>
      <c r="D2211" t="s">
        <v>2612</v>
      </c>
      <c r="E2211" s="3">
        <v>100000</v>
      </c>
      <c r="F2211" t="s">
        <v>7968</v>
      </c>
      <c r="G2211">
        <v>2430550010</v>
      </c>
      <c r="H2211" t="s">
        <v>1895</v>
      </c>
      <c r="I2211" t="s">
        <v>4426</v>
      </c>
      <c r="J2211" s="3">
        <v>108.80208900010881</v>
      </c>
    </row>
    <row r="2212" spans="1:10" x14ac:dyDescent="0.25">
      <c r="A2212">
        <v>2310040551</v>
      </c>
      <c r="B2212">
        <v>40</v>
      </c>
      <c r="C2212" t="s">
        <v>307</v>
      </c>
      <c r="D2212" t="s">
        <v>2612</v>
      </c>
      <c r="E2212" s="3">
        <v>100000</v>
      </c>
      <c r="F2212" t="s">
        <v>7968</v>
      </c>
      <c r="G2212">
        <v>2430890005</v>
      </c>
      <c r="H2212" t="s">
        <v>1785</v>
      </c>
      <c r="I2212" t="s">
        <v>4426</v>
      </c>
      <c r="J2212" s="3">
        <v>567.22155732056729</v>
      </c>
    </row>
    <row r="2213" spans="1:10" x14ac:dyDescent="0.25">
      <c r="A2213">
        <v>2310040552</v>
      </c>
      <c r="B2213">
        <v>10</v>
      </c>
      <c r="C2213" t="s">
        <v>308</v>
      </c>
      <c r="D2213" t="s">
        <v>2612</v>
      </c>
      <c r="E2213" s="3">
        <v>100000</v>
      </c>
      <c r="F2213" t="s">
        <v>7968</v>
      </c>
      <c r="G2213">
        <v>2310040537</v>
      </c>
      <c r="H2213" t="s">
        <v>824</v>
      </c>
      <c r="I2213" t="s">
        <v>4426</v>
      </c>
      <c r="J2213" s="3">
        <v>14.779051339697046</v>
      </c>
    </row>
    <row r="2214" spans="1:10" x14ac:dyDescent="0.25">
      <c r="A2214">
        <v>2310040552</v>
      </c>
      <c r="B2214">
        <v>20</v>
      </c>
      <c r="C2214" t="s">
        <v>308</v>
      </c>
      <c r="D2214" t="s">
        <v>2612</v>
      </c>
      <c r="E2214" s="3">
        <v>100000</v>
      </c>
      <c r="F2214" t="s">
        <v>7968</v>
      </c>
      <c r="G2214">
        <v>2310040541</v>
      </c>
      <c r="H2214" t="s">
        <v>725</v>
      </c>
      <c r="I2214" t="s">
        <v>4426</v>
      </c>
      <c r="J2214" s="3">
        <v>3.692920060443003</v>
      </c>
    </row>
    <row r="2215" spans="1:10" x14ac:dyDescent="0.25">
      <c r="A2215">
        <v>2310040552</v>
      </c>
      <c r="B2215">
        <v>30</v>
      </c>
      <c r="C2215" t="s">
        <v>308</v>
      </c>
      <c r="D2215" t="s">
        <v>2612</v>
      </c>
      <c r="E2215" s="3">
        <v>100000</v>
      </c>
      <c r="F2215" t="s">
        <v>7968</v>
      </c>
      <c r="G2215">
        <v>2410120036</v>
      </c>
      <c r="H2215" t="s">
        <v>1787</v>
      </c>
      <c r="I2215" t="s">
        <v>4426</v>
      </c>
      <c r="J2215" s="3">
        <v>25.857811521026058</v>
      </c>
    </row>
    <row r="2216" spans="1:10" x14ac:dyDescent="0.25">
      <c r="A2216">
        <v>2310040552</v>
      </c>
      <c r="B2216">
        <v>40</v>
      </c>
      <c r="C2216" t="s">
        <v>308</v>
      </c>
      <c r="D2216" t="s">
        <v>2612</v>
      </c>
      <c r="E2216" s="3">
        <v>100000</v>
      </c>
      <c r="F2216" t="s">
        <v>7968</v>
      </c>
      <c r="G2216">
        <v>2430550010</v>
      </c>
      <c r="H2216" t="s">
        <v>1895</v>
      </c>
      <c r="I2216" t="s">
        <v>4426</v>
      </c>
      <c r="J2216" s="3">
        <v>110.83182840084031</v>
      </c>
    </row>
    <row r="2217" spans="1:10" x14ac:dyDescent="0.25">
      <c r="A2217">
        <v>2310040552</v>
      </c>
      <c r="B2217">
        <v>50</v>
      </c>
      <c r="C2217" t="s">
        <v>308</v>
      </c>
      <c r="D2217" t="s">
        <v>2612</v>
      </c>
      <c r="E2217" s="3">
        <v>100000</v>
      </c>
      <c r="F2217" t="s">
        <v>7968</v>
      </c>
      <c r="G2217">
        <v>2430890005</v>
      </c>
      <c r="H2217" t="s">
        <v>1785</v>
      </c>
      <c r="I2217" t="s">
        <v>4426</v>
      </c>
      <c r="J2217" s="3">
        <v>581.94818118158707</v>
      </c>
    </row>
    <row r="2218" spans="1:10" x14ac:dyDescent="0.25">
      <c r="A2218">
        <v>2310040553</v>
      </c>
      <c r="B2218">
        <v>10</v>
      </c>
      <c r="C2218" t="s">
        <v>309</v>
      </c>
      <c r="D2218" t="s">
        <v>2612</v>
      </c>
      <c r="E2218" s="3">
        <v>100000</v>
      </c>
      <c r="F2218" t="s">
        <v>7968</v>
      </c>
      <c r="G2218">
        <v>2310040540</v>
      </c>
      <c r="H2218" t="s">
        <v>405</v>
      </c>
      <c r="I2218" t="s">
        <v>4426</v>
      </c>
      <c r="J2218" s="3">
        <v>23.081207530355353</v>
      </c>
    </row>
    <row r="2219" spans="1:10" x14ac:dyDescent="0.25">
      <c r="A2219">
        <v>2310040553</v>
      </c>
      <c r="B2219">
        <v>20</v>
      </c>
      <c r="C2219" t="s">
        <v>309</v>
      </c>
      <c r="D2219" t="s">
        <v>2612</v>
      </c>
      <c r="E2219" s="3">
        <v>100000</v>
      </c>
      <c r="F2219" t="s">
        <v>7968</v>
      </c>
      <c r="G2219">
        <v>2310040572</v>
      </c>
      <c r="H2219" t="s">
        <v>408</v>
      </c>
      <c r="I2219" t="s">
        <v>4426</v>
      </c>
      <c r="J2219" s="3">
        <v>19.308603468122239</v>
      </c>
    </row>
    <row r="2220" spans="1:10" x14ac:dyDescent="0.25">
      <c r="A2220">
        <v>2310040553</v>
      </c>
      <c r="B2220">
        <v>30</v>
      </c>
      <c r="C2220" t="s">
        <v>309</v>
      </c>
      <c r="D2220" t="s">
        <v>2612</v>
      </c>
      <c r="E2220" s="3">
        <v>100000</v>
      </c>
      <c r="F2220" t="s">
        <v>7968</v>
      </c>
      <c r="G2220">
        <v>2410120036</v>
      </c>
      <c r="H2220" t="s">
        <v>1787</v>
      </c>
      <c r="I2220" t="s">
        <v>4426</v>
      </c>
      <c r="J2220" s="3">
        <v>25.992350822472247</v>
      </c>
    </row>
    <row r="2221" spans="1:10" x14ac:dyDescent="0.25">
      <c r="A2221">
        <v>2310040553</v>
      </c>
      <c r="B2221">
        <v>40</v>
      </c>
      <c r="C2221" t="s">
        <v>309</v>
      </c>
      <c r="D2221" t="s">
        <v>2612</v>
      </c>
      <c r="E2221" s="3">
        <v>100000</v>
      </c>
      <c r="F2221" t="s">
        <v>7968</v>
      </c>
      <c r="G2221">
        <v>2430550010</v>
      </c>
      <c r="H2221" t="s">
        <v>1895</v>
      </c>
      <c r="I2221" t="s">
        <v>4426</v>
      </c>
      <c r="J2221" s="3">
        <v>111.39578923916676</v>
      </c>
    </row>
    <row r="2222" spans="1:10" x14ac:dyDescent="0.25">
      <c r="A2222">
        <v>2310040553</v>
      </c>
      <c r="B2222">
        <v>50</v>
      </c>
      <c r="C2222" t="s">
        <v>309</v>
      </c>
      <c r="D2222" t="s">
        <v>2612</v>
      </c>
      <c r="E2222" s="3">
        <v>100000</v>
      </c>
      <c r="F2222" t="s">
        <v>7968</v>
      </c>
      <c r="G2222">
        <v>2430890005</v>
      </c>
      <c r="H2222" t="s">
        <v>1785</v>
      </c>
      <c r="I2222" t="s">
        <v>4426</v>
      </c>
      <c r="J2222" s="3">
        <v>579.25810404366712</v>
      </c>
    </row>
    <row r="2223" spans="1:10" x14ac:dyDescent="0.25">
      <c r="A2223">
        <v>2310040554</v>
      </c>
      <c r="B2223">
        <v>10</v>
      </c>
      <c r="C2223" t="s">
        <v>310</v>
      </c>
      <c r="D2223" t="s">
        <v>2612</v>
      </c>
      <c r="E2223" s="3">
        <v>100000</v>
      </c>
      <c r="F2223" t="s">
        <v>7968</v>
      </c>
      <c r="G2223">
        <v>2310040540</v>
      </c>
      <c r="H2223" t="s">
        <v>405</v>
      </c>
      <c r="I2223" t="s">
        <v>4426</v>
      </c>
      <c r="J2223" s="3">
        <v>6.9643649268076295</v>
      </c>
    </row>
    <row r="2224" spans="1:10" x14ac:dyDescent="0.25">
      <c r="A2224">
        <v>2310040554</v>
      </c>
      <c r="B2224">
        <v>20</v>
      </c>
      <c r="C2224" t="s">
        <v>310</v>
      </c>
      <c r="D2224" t="s">
        <v>2612</v>
      </c>
      <c r="E2224" s="3">
        <v>100000</v>
      </c>
      <c r="F2224" t="s">
        <v>7968</v>
      </c>
      <c r="G2224">
        <v>2310040545</v>
      </c>
      <c r="H2224" t="s">
        <v>407</v>
      </c>
      <c r="I2224" t="s">
        <v>4426</v>
      </c>
      <c r="J2224" s="3">
        <v>27.417566168859974</v>
      </c>
    </row>
    <row r="2225" spans="1:10" x14ac:dyDescent="0.25">
      <c r="A2225">
        <v>2310040554</v>
      </c>
      <c r="B2225">
        <v>30</v>
      </c>
      <c r="C2225" t="s">
        <v>310</v>
      </c>
      <c r="D2225" t="s">
        <v>2612</v>
      </c>
      <c r="E2225" s="3">
        <v>100000</v>
      </c>
      <c r="F2225" t="s">
        <v>7968</v>
      </c>
      <c r="G2225">
        <v>2410120036</v>
      </c>
      <c r="H2225" t="s">
        <v>1787</v>
      </c>
      <c r="I2225" t="s">
        <v>4426</v>
      </c>
      <c r="J2225" s="3">
        <v>25.935235842081916</v>
      </c>
    </row>
    <row r="2226" spans="1:10" x14ac:dyDescent="0.25">
      <c r="A2226">
        <v>2310040554</v>
      </c>
      <c r="B2226">
        <v>40</v>
      </c>
      <c r="C2226" t="s">
        <v>310</v>
      </c>
      <c r="D2226" t="s">
        <v>2612</v>
      </c>
      <c r="E2226" s="3">
        <v>100000</v>
      </c>
      <c r="F2226" t="s">
        <v>7968</v>
      </c>
      <c r="G2226">
        <v>2430550010</v>
      </c>
      <c r="H2226" t="s">
        <v>1895</v>
      </c>
      <c r="I2226" t="s">
        <v>4426</v>
      </c>
      <c r="J2226" s="3">
        <v>111.15259500221795</v>
      </c>
    </row>
    <row r="2227" spans="1:10" x14ac:dyDescent="0.25">
      <c r="A2227">
        <v>2310040554</v>
      </c>
      <c r="B2227">
        <v>50</v>
      </c>
      <c r="C2227" t="s">
        <v>310</v>
      </c>
      <c r="D2227" t="s">
        <v>2612</v>
      </c>
      <c r="E2227" s="3">
        <v>100000</v>
      </c>
      <c r="F2227" t="s">
        <v>7968</v>
      </c>
      <c r="G2227">
        <v>2430890005</v>
      </c>
      <c r="H2227" t="s">
        <v>1785</v>
      </c>
      <c r="I2227" t="s">
        <v>4426</v>
      </c>
      <c r="J2227" s="3">
        <v>567.84341268667754</v>
      </c>
    </row>
    <row r="2228" spans="1:10" x14ac:dyDescent="0.25">
      <c r="A2228">
        <v>2310040555</v>
      </c>
      <c r="B2228">
        <v>10</v>
      </c>
      <c r="C2228" t="s">
        <v>321</v>
      </c>
      <c r="D2228" t="s">
        <v>2612</v>
      </c>
      <c r="E2228" s="3">
        <v>100000</v>
      </c>
      <c r="F2228" t="s">
        <v>7968</v>
      </c>
      <c r="G2228">
        <v>2310040539</v>
      </c>
      <c r="H2228" t="s">
        <v>1117</v>
      </c>
      <c r="I2228" t="s">
        <v>4426</v>
      </c>
      <c r="J2228" s="3">
        <v>11.736658719970658</v>
      </c>
    </row>
    <row r="2229" spans="1:10" x14ac:dyDescent="0.25">
      <c r="A2229">
        <v>2310040555</v>
      </c>
      <c r="B2229">
        <v>20</v>
      </c>
      <c r="C2229" t="s">
        <v>321</v>
      </c>
      <c r="D2229" t="s">
        <v>2612</v>
      </c>
      <c r="E2229" s="3">
        <v>100000</v>
      </c>
      <c r="F2229" t="s">
        <v>7968</v>
      </c>
      <c r="G2229">
        <v>2310040572</v>
      </c>
      <c r="H2229" t="s">
        <v>408</v>
      </c>
      <c r="I2229" t="s">
        <v>4426</v>
      </c>
      <c r="J2229" s="3">
        <v>5.8683293599853288</v>
      </c>
    </row>
    <row r="2230" spans="1:10" x14ac:dyDescent="0.25">
      <c r="A2230">
        <v>2310040555</v>
      </c>
      <c r="B2230">
        <v>30</v>
      </c>
      <c r="C2230" t="s">
        <v>321</v>
      </c>
      <c r="D2230" t="s">
        <v>2612</v>
      </c>
      <c r="E2230" s="3">
        <v>100000</v>
      </c>
      <c r="F2230" t="s">
        <v>7968</v>
      </c>
      <c r="G2230">
        <v>2410120036</v>
      </c>
      <c r="H2230" t="s">
        <v>1787</v>
      </c>
      <c r="I2230" t="s">
        <v>4426</v>
      </c>
      <c r="J2230" s="3">
        <v>25.673940949935815</v>
      </c>
    </row>
    <row r="2231" spans="1:10" x14ac:dyDescent="0.25">
      <c r="A2231">
        <v>2310040555</v>
      </c>
      <c r="B2231">
        <v>40</v>
      </c>
      <c r="C2231" t="s">
        <v>321</v>
      </c>
      <c r="D2231" t="s">
        <v>2612</v>
      </c>
      <c r="E2231" s="3">
        <v>100000</v>
      </c>
      <c r="F2231" t="s">
        <v>7968</v>
      </c>
      <c r="G2231">
        <v>2430550010</v>
      </c>
      <c r="H2231" t="s">
        <v>1895</v>
      </c>
      <c r="I2231" t="s">
        <v>4426</v>
      </c>
      <c r="J2231" s="3">
        <v>110.03117549972492</v>
      </c>
    </row>
    <row r="2232" spans="1:10" x14ac:dyDescent="0.25">
      <c r="A2232">
        <v>2310040555</v>
      </c>
      <c r="B2232">
        <v>50</v>
      </c>
      <c r="C2232" t="s">
        <v>321</v>
      </c>
      <c r="D2232" t="s">
        <v>2612</v>
      </c>
      <c r="E2232" s="3">
        <v>100000</v>
      </c>
      <c r="F2232" t="s">
        <v>7968</v>
      </c>
      <c r="G2232">
        <v>2430890005</v>
      </c>
      <c r="H2232" t="s">
        <v>1785</v>
      </c>
      <c r="I2232" t="s">
        <v>4426</v>
      </c>
      <c r="J2232" s="3">
        <v>580.23106546854945</v>
      </c>
    </row>
    <row r="2233" spans="1:10" x14ac:dyDescent="0.25">
      <c r="A2233">
        <v>2310040556</v>
      </c>
      <c r="B2233">
        <v>10</v>
      </c>
      <c r="C2233" t="s">
        <v>311</v>
      </c>
      <c r="D2233" t="s">
        <v>2612</v>
      </c>
      <c r="E2233" s="3">
        <v>100000</v>
      </c>
      <c r="F2233" t="s">
        <v>7968</v>
      </c>
      <c r="G2233">
        <v>2310040544</v>
      </c>
      <c r="H2233" t="s">
        <v>726</v>
      </c>
      <c r="I2233" t="s">
        <v>4426</v>
      </c>
      <c r="J2233" s="3">
        <v>49.69934072303122</v>
      </c>
    </row>
    <row r="2234" spans="1:10" x14ac:dyDescent="0.25">
      <c r="A2234">
        <v>2310040556</v>
      </c>
      <c r="B2234">
        <v>20</v>
      </c>
      <c r="C2234" t="s">
        <v>311</v>
      </c>
      <c r="D2234" t="s">
        <v>2612</v>
      </c>
      <c r="E2234" s="3">
        <v>100000</v>
      </c>
      <c r="F2234" t="s">
        <v>7968</v>
      </c>
      <c r="G2234">
        <v>2410120036</v>
      </c>
      <c r="H2234" t="s">
        <v>1787</v>
      </c>
      <c r="I2234" t="s">
        <v>4426</v>
      </c>
      <c r="J2234" s="3">
        <v>25.356806491342461</v>
      </c>
    </row>
    <row r="2235" spans="1:10" x14ac:dyDescent="0.25">
      <c r="A2235">
        <v>2310040556</v>
      </c>
      <c r="B2235">
        <v>30</v>
      </c>
      <c r="C2235" t="s">
        <v>311</v>
      </c>
      <c r="D2235" t="s">
        <v>2612</v>
      </c>
      <c r="E2235" s="3">
        <v>100000</v>
      </c>
      <c r="F2235" t="s">
        <v>7968</v>
      </c>
      <c r="G2235">
        <v>2430550010</v>
      </c>
      <c r="H2235" t="s">
        <v>1895</v>
      </c>
      <c r="I2235" t="s">
        <v>4426</v>
      </c>
      <c r="J2235" s="3">
        <v>108.6720278200391</v>
      </c>
    </row>
    <row r="2236" spans="1:10" x14ac:dyDescent="0.25">
      <c r="A2236">
        <v>2310040556</v>
      </c>
      <c r="B2236">
        <v>40</v>
      </c>
      <c r="C2236" t="s">
        <v>311</v>
      </c>
      <c r="D2236" t="s">
        <v>2612</v>
      </c>
      <c r="E2236" s="3">
        <v>100000</v>
      </c>
      <c r="F2236" t="s">
        <v>7968</v>
      </c>
      <c r="G2236">
        <v>2430890005</v>
      </c>
      <c r="H2236" t="s">
        <v>1785</v>
      </c>
      <c r="I2236" t="s">
        <v>4426</v>
      </c>
      <c r="J2236" s="3">
        <v>540.75201043251468</v>
      </c>
    </row>
    <row r="2237" spans="1:10" x14ac:dyDescent="0.25">
      <c r="A2237">
        <v>2310040557</v>
      </c>
      <c r="B2237">
        <v>10</v>
      </c>
      <c r="C2237" t="s">
        <v>312</v>
      </c>
      <c r="D2237" t="s">
        <v>2612</v>
      </c>
      <c r="E2237" s="3">
        <v>100000</v>
      </c>
      <c r="F2237" t="s">
        <v>7968</v>
      </c>
      <c r="G2237">
        <v>2310040546</v>
      </c>
      <c r="H2237" t="s">
        <v>650</v>
      </c>
      <c r="I2237" t="s">
        <v>4426</v>
      </c>
      <c r="J2237" s="3">
        <v>24.307797485662199</v>
      </c>
    </row>
    <row r="2238" spans="1:10" x14ac:dyDescent="0.25">
      <c r="A2238">
        <v>2310040557</v>
      </c>
      <c r="B2238">
        <v>20</v>
      </c>
      <c r="C2238" t="s">
        <v>312</v>
      </c>
      <c r="D2238" t="s">
        <v>2612</v>
      </c>
      <c r="E2238" s="3">
        <v>100000</v>
      </c>
      <c r="F2238" t="s">
        <v>7968</v>
      </c>
      <c r="G2238">
        <v>2410120036</v>
      </c>
      <c r="H2238" t="s">
        <v>1787</v>
      </c>
      <c r="I2238" t="s">
        <v>4426</v>
      </c>
      <c r="J2238" s="3">
        <v>26.586653499943029</v>
      </c>
    </row>
    <row r="2239" spans="1:10" x14ac:dyDescent="0.25">
      <c r="A2239">
        <v>2310040557</v>
      </c>
      <c r="B2239">
        <v>30</v>
      </c>
      <c r="C2239" t="s">
        <v>312</v>
      </c>
      <c r="D2239" t="s">
        <v>2612</v>
      </c>
      <c r="E2239" s="3">
        <v>100000</v>
      </c>
      <c r="F2239" t="s">
        <v>7968</v>
      </c>
      <c r="G2239">
        <v>2430550010</v>
      </c>
      <c r="H2239" t="s">
        <v>1895</v>
      </c>
      <c r="I2239" t="s">
        <v>4426</v>
      </c>
      <c r="J2239" s="3">
        <v>113.94280071404155</v>
      </c>
    </row>
    <row r="2240" spans="1:10" x14ac:dyDescent="0.25">
      <c r="A2240">
        <v>2310040557</v>
      </c>
      <c r="B2240">
        <v>40</v>
      </c>
      <c r="C2240" t="s">
        <v>312</v>
      </c>
      <c r="D2240" t="s">
        <v>2612</v>
      </c>
      <c r="E2240" s="3">
        <v>100000</v>
      </c>
      <c r="F2240" t="s">
        <v>7968</v>
      </c>
      <c r="G2240">
        <v>2430890005</v>
      </c>
      <c r="H2240" t="s">
        <v>1785</v>
      </c>
      <c r="I2240" t="s">
        <v>4426</v>
      </c>
      <c r="J2240" s="3">
        <v>594.78141972729691</v>
      </c>
    </row>
    <row r="2241" spans="1:10" x14ac:dyDescent="0.25">
      <c r="A2241">
        <v>2310040558</v>
      </c>
      <c r="B2241">
        <v>10</v>
      </c>
      <c r="C2241" t="s">
        <v>322</v>
      </c>
      <c r="D2241" t="s">
        <v>2612</v>
      </c>
      <c r="E2241" s="3">
        <v>100000</v>
      </c>
      <c r="F2241" t="s">
        <v>7968</v>
      </c>
      <c r="G2241">
        <v>2310040542</v>
      </c>
      <c r="H2241" t="s">
        <v>406</v>
      </c>
      <c r="I2241" t="s">
        <v>4426</v>
      </c>
      <c r="J2241" s="3">
        <v>25.48696949982779</v>
      </c>
    </row>
    <row r="2242" spans="1:10" x14ac:dyDescent="0.25">
      <c r="A2242">
        <v>2310040558</v>
      </c>
      <c r="B2242">
        <v>20</v>
      </c>
      <c r="C2242" t="s">
        <v>322</v>
      </c>
      <c r="D2242" t="s">
        <v>2612</v>
      </c>
      <c r="E2242" s="3">
        <v>100000</v>
      </c>
      <c r="F2242" t="s">
        <v>7968</v>
      </c>
      <c r="G2242">
        <v>2410120036</v>
      </c>
      <c r="H2242" t="s">
        <v>1787</v>
      </c>
      <c r="I2242" t="s">
        <v>4426</v>
      </c>
      <c r="J2242" s="3">
        <v>26.788106080900082</v>
      </c>
    </row>
    <row r="2243" spans="1:10" x14ac:dyDescent="0.25">
      <c r="A2243">
        <v>2310040558</v>
      </c>
      <c r="B2243">
        <v>30</v>
      </c>
      <c r="C2243" t="s">
        <v>322</v>
      </c>
      <c r="D2243" t="s">
        <v>2612</v>
      </c>
      <c r="E2243" s="3">
        <v>100000</v>
      </c>
      <c r="F2243" t="s">
        <v>7968</v>
      </c>
      <c r="G2243">
        <v>2430550010</v>
      </c>
      <c r="H2243" t="s">
        <v>1895</v>
      </c>
      <c r="I2243" t="s">
        <v>4426</v>
      </c>
      <c r="J2243" s="3">
        <v>114.80616891814321</v>
      </c>
    </row>
    <row r="2244" spans="1:10" x14ac:dyDescent="0.25">
      <c r="A2244">
        <v>2310040558</v>
      </c>
      <c r="B2244">
        <v>40</v>
      </c>
      <c r="C2244" t="s">
        <v>322</v>
      </c>
      <c r="D2244" t="s">
        <v>2612</v>
      </c>
      <c r="E2244" s="3">
        <v>100000</v>
      </c>
      <c r="F2244" t="s">
        <v>7968</v>
      </c>
      <c r="G2244">
        <v>2430890005</v>
      </c>
      <c r="H2244" t="s">
        <v>1785</v>
      </c>
      <c r="I2244" t="s">
        <v>4426</v>
      </c>
      <c r="J2244" s="3">
        <v>598.29321495541694</v>
      </c>
    </row>
    <row r="2245" spans="1:10" x14ac:dyDescent="0.25">
      <c r="A2245">
        <v>2310040559</v>
      </c>
      <c r="B2245">
        <v>10</v>
      </c>
      <c r="C2245" t="s">
        <v>540</v>
      </c>
      <c r="D2245" t="s">
        <v>2612</v>
      </c>
      <c r="E2245" s="3">
        <v>13600</v>
      </c>
      <c r="F2245" t="s">
        <v>1446</v>
      </c>
      <c r="G2245">
        <v>2310040547</v>
      </c>
      <c r="H2245" t="s">
        <v>302</v>
      </c>
      <c r="I2245" t="s">
        <v>2612</v>
      </c>
      <c r="J2245" s="3">
        <v>13600</v>
      </c>
    </row>
    <row r="2246" spans="1:10" x14ac:dyDescent="0.25">
      <c r="A2246">
        <v>2310040559</v>
      </c>
      <c r="B2246">
        <v>20</v>
      </c>
      <c r="C2246" t="s">
        <v>540</v>
      </c>
      <c r="D2246" t="s">
        <v>2612</v>
      </c>
      <c r="E2246" s="3">
        <v>13600</v>
      </c>
      <c r="F2246" t="s">
        <v>1446</v>
      </c>
      <c r="G2246">
        <v>2320071460</v>
      </c>
      <c r="H2246" t="s">
        <v>1953</v>
      </c>
      <c r="I2246" t="s">
        <v>2612</v>
      </c>
      <c r="J2246" s="3">
        <v>13600</v>
      </c>
    </row>
    <row r="2247" spans="1:10" x14ac:dyDescent="0.25">
      <c r="A2247">
        <v>2310040559</v>
      </c>
      <c r="B2247">
        <v>30</v>
      </c>
      <c r="C2247" t="s">
        <v>540</v>
      </c>
      <c r="D2247" t="s">
        <v>2612</v>
      </c>
      <c r="E2247" s="3">
        <v>13600</v>
      </c>
      <c r="F2247" t="s">
        <v>1446</v>
      </c>
      <c r="G2247">
        <v>2310320356</v>
      </c>
      <c r="H2247" t="s">
        <v>625</v>
      </c>
      <c r="I2247" t="s">
        <v>4426</v>
      </c>
      <c r="J2247" s="3">
        <v>1.5</v>
      </c>
    </row>
    <row r="2248" spans="1:10" x14ac:dyDescent="0.25">
      <c r="A2248">
        <v>2310040560</v>
      </c>
      <c r="B2248">
        <v>10</v>
      </c>
      <c r="C2248" t="s">
        <v>551</v>
      </c>
      <c r="D2248" t="s">
        <v>2612</v>
      </c>
      <c r="E2248" s="3">
        <v>13600</v>
      </c>
      <c r="F2248" t="s">
        <v>1446</v>
      </c>
      <c r="G2248">
        <v>2310040548</v>
      </c>
      <c r="H2248" t="s">
        <v>303</v>
      </c>
      <c r="I2248" t="s">
        <v>2612</v>
      </c>
      <c r="J2248" s="3">
        <v>13600</v>
      </c>
    </row>
    <row r="2249" spans="1:10" x14ac:dyDescent="0.25">
      <c r="A2249">
        <v>2310040560</v>
      </c>
      <c r="B2249">
        <v>20</v>
      </c>
      <c r="C2249" t="s">
        <v>551</v>
      </c>
      <c r="D2249" t="s">
        <v>2612</v>
      </c>
      <c r="E2249" s="3">
        <v>13600</v>
      </c>
      <c r="F2249" t="s">
        <v>1446</v>
      </c>
      <c r="G2249">
        <v>2320071461</v>
      </c>
      <c r="H2249" t="s">
        <v>1942</v>
      </c>
      <c r="I2249" t="s">
        <v>2612</v>
      </c>
      <c r="J2249" s="3">
        <v>13600</v>
      </c>
    </row>
    <row r="2250" spans="1:10" x14ac:dyDescent="0.25">
      <c r="A2250">
        <v>2310040560</v>
      </c>
      <c r="B2250">
        <v>30</v>
      </c>
      <c r="C2250" t="s">
        <v>551</v>
      </c>
      <c r="D2250" t="s">
        <v>2612</v>
      </c>
      <c r="E2250" s="3">
        <v>13600</v>
      </c>
      <c r="F2250" t="s">
        <v>1446</v>
      </c>
      <c r="G2250">
        <v>2310320356</v>
      </c>
      <c r="H2250" t="s">
        <v>625</v>
      </c>
      <c r="I2250" t="s">
        <v>4426</v>
      </c>
      <c r="J2250" s="3">
        <v>1.5</v>
      </c>
    </row>
    <row r="2251" spans="1:10" x14ac:dyDescent="0.25">
      <c r="A2251">
        <v>2310040561</v>
      </c>
      <c r="B2251">
        <v>10</v>
      </c>
      <c r="C2251" t="s">
        <v>549</v>
      </c>
      <c r="D2251" t="s">
        <v>2612</v>
      </c>
      <c r="E2251" s="3">
        <v>13600</v>
      </c>
      <c r="F2251" t="s">
        <v>1446</v>
      </c>
      <c r="G2251">
        <v>2310040549</v>
      </c>
      <c r="H2251" t="s">
        <v>305</v>
      </c>
      <c r="I2251" t="s">
        <v>2612</v>
      </c>
      <c r="J2251" s="3">
        <v>13600</v>
      </c>
    </row>
    <row r="2252" spans="1:10" x14ac:dyDescent="0.25">
      <c r="A2252">
        <v>2310040561</v>
      </c>
      <c r="B2252">
        <v>20</v>
      </c>
      <c r="C2252" t="s">
        <v>549</v>
      </c>
      <c r="D2252" t="s">
        <v>2612</v>
      </c>
      <c r="E2252" s="3">
        <v>13600</v>
      </c>
      <c r="F2252" t="s">
        <v>1446</v>
      </c>
      <c r="G2252">
        <v>2320071462</v>
      </c>
      <c r="H2252" t="s">
        <v>1950</v>
      </c>
      <c r="I2252" t="s">
        <v>2612</v>
      </c>
      <c r="J2252" s="3">
        <v>13600</v>
      </c>
    </row>
    <row r="2253" spans="1:10" x14ac:dyDescent="0.25">
      <c r="A2253">
        <v>2310040561</v>
      </c>
      <c r="B2253">
        <v>30</v>
      </c>
      <c r="C2253" t="s">
        <v>549</v>
      </c>
      <c r="D2253" t="s">
        <v>2612</v>
      </c>
      <c r="E2253" s="3">
        <v>13600</v>
      </c>
      <c r="F2253" t="s">
        <v>1446</v>
      </c>
      <c r="G2253">
        <v>2310320356</v>
      </c>
      <c r="H2253" t="s">
        <v>625</v>
      </c>
      <c r="I2253" t="s">
        <v>4426</v>
      </c>
      <c r="J2253" s="3">
        <v>1.5</v>
      </c>
    </row>
    <row r="2254" spans="1:10" x14ac:dyDescent="0.25">
      <c r="A2254">
        <v>2310040562</v>
      </c>
      <c r="B2254">
        <v>10</v>
      </c>
      <c r="C2254" t="s">
        <v>548</v>
      </c>
      <c r="D2254" t="s">
        <v>2612</v>
      </c>
      <c r="E2254" s="3">
        <v>13600</v>
      </c>
      <c r="F2254" t="s">
        <v>1446</v>
      </c>
      <c r="G2254">
        <v>2310040550</v>
      </c>
      <c r="H2254" t="s">
        <v>306</v>
      </c>
      <c r="I2254" t="s">
        <v>2612</v>
      </c>
      <c r="J2254" s="3">
        <v>13600</v>
      </c>
    </row>
    <row r="2255" spans="1:10" x14ac:dyDescent="0.25">
      <c r="A2255">
        <v>2310040562</v>
      </c>
      <c r="B2255">
        <v>20</v>
      </c>
      <c r="C2255" t="s">
        <v>548</v>
      </c>
      <c r="D2255" t="s">
        <v>2612</v>
      </c>
      <c r="E2255" s="3">
        <v>13600</v>
      </c>
      <c r="F2255" t="s">
        <v>1446</v>
      </c>
      <c r="G2255">
        <v>2320071463</v>
      </c>
      <c r="H2255" t="s">
        <v>1943</v>
      </c>
      <c r="I2255" t="s">
        <v>2612</v>
      </c>
      <c r="J2255" s="3">
        <v>13600</v>
      </c>
    </row>
    <row r="2256" spans="1:10" x14ac:dyDescent="0.25">
      <c r="A2256">
        <v>2310040562</v>
      </c>
      <c r="B2256">
        <v>30</v>
      </c>
      <c r="C2256" t="s">
        <v>548</v>
      </c>
      <c r="D2256" t="s">
        <v>2612</v>
      </c>
      <c r="E2256" s="3">
        <v>13600</v>
      </c>
      <c r="F2256" t="s">
        <v>1446</v>
      </c>
      <c r="G2256">
        <v>2310320356</v>
      </c>
      <c r="H2256" t="s">
        <v>625</v>
      </c>
      <c r="I2256" t="s">
        <v>4426</v>
      </c>
      <c r="J2256" s="3">
        <v>1.5</v>
      </c>
    </row>
    <row r="2257" spans="1:10" x14ac:dyDescent="0.25">
      <c r="A2257">
        <v>2310040563</v>
      </c>
      <c r="B2257">
        <v>10</v>
      </c>
      <c r="C2257" t="s">
        <v>546</v>
      </c>
      <c r="D2257" t="s">
        <v>2612</v>
      </c>
      <c r="E2257" s="3">
        <v>13600</v>
      </c>
      <c r="F2257" t="s">
        <v>1446</v>
      </c>
      <c r="G2257">
        <v>2310040551</v>
      </c>
      <c r="H2257" t="s">
        <v>307</v>
      </c>
      <c r="I2257" t="s">
        <v>2612</v>
      </c>
      <c r="J2257" s="3">
        <v>13600</v>
      </c>
    </row>
    <row r="2258" spans="1:10" x14ac:dyDescent="0.25">
      <c r="A2258">
        <v>2310040563</v>
      </c>
      <c r="B2258">
        <v>20</v>
      </c>
      <c r="C2258" t="s">
        <v>546</v>
      </c>
      <c r="D2258" t="s">
        <v>2612</v>
      </c>
      <c r="E2258" s="3">
        <v>13600</v>
      </c>
      <c r="F2258" t="s">
        <v>1446</v>
      </c>
      <c r="G2258">
        <v>2320071464</v>
      </c>
      <c r="H2258" t="s">
        <v>1947</v>
      </c>
      <c r="I2258" t="s">
        <v>2612</v>
      </c>
      <c r="J2258" s="3">
        <v>13600</v>
      </c>
    </row>
    <row r="2259" spans="1:10" x14ac:dyDescent="0.25">
      <c r="A2259">
        <v>2310040563</v>
      </c>
      <c r="B2259">
        <v>30</v>
      </c>
      <c r="C2259" t="s">
        <v>546</v>
      </c>
      <c r="D2259" t="s">
        <v>2612</v>
      </c>
      <c r="E2259" s="3">
        <v>13600</v>
      </c>
      <c r="F2259" t="s">
        <v>1446</v>
      </c>
      <c r="G2259">
        <v>2310320356</v>
      </c>
      <c r="H2259" t="s">
        <v>625</v>
      </c>
      <c r="I2259" t="s">
        <v>4426</v>
      </c>
      <c r="J2259" s="3">
        <v>1.5</v>
      </c>
    </row>
    <row r="2260" spans="1:10" x14ac:dyDescent="0.25">
      <c r="A2260">
        <v>2310040564</v>
      </c>
      <c r="B2260">
        <v>10</v>
      </c>
      <c r="C2260" t="s">
        <v>547</v>
      </c>
      <c r="D2260" t="s">
        <v>2612</v>
      </c>
      <c r="E2260" s="3">
        <v>13600</v>
      </c>
      <c r="F2260" t="s">
        <v>1446</v>
      </c>
      <c r="G2260">
        <v>2310040552</v>
      </c>
      <c r="H2260" t="s">
        <v>308</v>
      </c>
      <c r="I2260" t="s">
        <v>2612</v>
      </c>
      <c r="J2260" s="3">
        <v>13600</v>
      </c>
    </row>
    <row r="2261" spans="1:10" x14ac:dyDescent="0.25">
      <c r="A2261">
        <v>2310040564</v>
      </c>
      <c r="B2261">
        <v>20</v>
      </c>
      <c r="C2261" t="s">
        <v>547</v>
      </c>
      <c r="D2261" t="s">
        <v>2612</v>
      </c>
      <c r="E2261" s="3">
        <v>13600</v>
      </c>
      <c r="F2261" t="s">
        <v>1446</v>
      </c>
      <c r="G2261">
        <v>2320071465</v>
      </c>
      <c r="H2261" t="s">
        <v>1948</v>
      </c>
      <c r="I2261" t="s">
        <v>2612</v>
      </c>
      <c r="J2261" s="3">
        <v>13600</v>
      </c>
    </row>
    <row r="2262" spans="1:10" x14ac:dyDescent="0.25">
      <c r="A2262">
        <v>2310040564</v>
      </c>
      <c r="B2262">
        <v>30</v>
      </c>
      <c r="C2262" t="s">
        <v>547</v>
      </c>
      <c r="D2262" t="s">
        <v>2612</v>
      </c>
      <c r="E2262" s="3">
        <v>13600</v>
      </c>
      <c r="F2262" t="s">
        <v>1446</v>
      </c>
      <c r="G2262">
        <v>2310320356</v>
      </c>
      <c r="H2262" t="s">
        <v>625</v>
      </c>
      <c r="I2262" t="s">
        <v>4426</v>
      </c>
      <c r="J2262" s="3">
        <v>1.5</v>
      </c>
    </row>
    <row r="2263" spans="1:10" x14ac:dyDescent="0.25">
      <c r="A2263">
        <v>2310040565</v>
      </c>
      <c r="B2263">
        <v>10</v>
      </c>
      <c r="C2263" t="s">
        <v>543</v>
      </c>
      <c r="D2263" t="s">
        <v>2612</v>
      </c>
      <c r="E2263" s="3">
        <v>13600</v>
      </c>
      <c r="F2263" t="s">
        <v>1446</v>
      </c>
      <c r="G2263">
        <v>2310040553</v>
      </c>
      <c r="H2263" t="s">
        <v>309</v>
      </c>
      <c r="I2263" t="s">
        <v>2612</v>
      </c>
      <c r="J2263" s="3">
        <v>13600</v>
      </c>
    </row>
    <row r="2264" spans="1:10" x14ac:dyDescent="0.25">
      <c r="A2264">
        <v>2310040565</v>
      </c>
      <c r="B2264">
        <v>20</v>
      </c>
      <c r="C2264" t="s">
        <v>543</v>
      </c>
      <c r="D2264" t="s">
        <v>2612</v>
      </c>
      <c r="E2264" s="3">
        <v>13600</v>
      </c>
      <c r="F2264" t="s">
        <v>1446</v>
      </c>
      <c r="G2264">
        <v>2320071466</v>
      </c>
      <c r="H2264" t="s">
        <v>1951</v>
      </c>
      <c r="I2264" t="s">
        <v>2612</v>
      </c>
      <c r="J2264" s="3">
        <v>13600</v>
      </c>
    </row>
    <row r="2265" spans="1:10" x14ac:dyDescent="0.25">
      <c r="A2265">
        <v>2310040565</v>
      </c>
      <c r="B2265">
        <v>30</v>
      </c>
      <c r="C2265" t="s">
        <v>543</v>
      </c>
      <c r="D2265" t="s">
        <v>2612</v>
      </c>
      <c r="E2265" s="3">
        <v>13600</v>
      </c>
      <c r="F2265" t="s">
        <v>1446</v>
      </c>
      <c r="G2265">
        <v>2310320356</v>
      </c>
      <c r="H2265" t="s">
        <v>625</v>
      </c>
      <c r="I2265" t="s">
        <v>4426</v>
      </c>
      <c r="J2265" s="3">
        <v>1.5</v>
      </c>
    </row>
    <row r="2266" spans="1:10" x14ac:dyDescent="0.25">
      <c r="A2266">
        <v>2310040566</v>
      </c>
      <c r="B2266">
        <v>10</v>
      </c>
      <c r="C2266" t="s">
        <v>544</v>
      </c>
      <c r="D2266" t="s">
        <v>2612</v>
      </c>
      <c r="E2266" s="3">
        <v>13600</v>
      </c>
      <c r="F2266" t="s">
        <v>1446</v>
      </c>
      <c r="G2266">
        <v>2310040554</v>
      </c>
      <c r="H2266" t="s">
        <v>310</v>
      </c>
      <c r="I2266" t="s">
        <v>2612</v>
      </c>
      <c r="J2266" s="3">
        <v>13600</v>
      </c>
    </row>
    <row r="2267" spans="1:10" x14ac:dyDescent="0.25">
      <c r="A2267">
        <v>2310040566</v>
      </c>
      <c r="B2267">
        <v>20</v>
      </c>
      <c r="C2267" t="s">
        <v>544</v>
      </c>
      <c r="D2267" t="s">
        <v>2612</v>
      </c>
      <c r="E2267" s="3">
        <v>13600</v>
      </c>
      <c r="F2267" t="s">
        <v>1446</v>
      </c>
      <c r="G2267">
        <v>2320071471</v>
      </c>
      <c r="H2267" t="s">
        <v>1944</v>
      </c>
      <c r="I2267" t="s">
        <v>2612</v>
      </c>
      <c r="J2267" s="3">
        <v>13600</v>
      </c>
    </row>
    <row r="2268" spans="1:10" x14ac:dyDescent="0.25">
      <c r="A2268">
        <v>2310040566</v>
      </c>
      <c r="B2268">
        <v>30</v>
      </c>
      <c r="C2268" t="s">
        <v>544</v>
      </c>
      <c r="D2268" t="s">
        <v>2612</v>
      </c>
      <c r="E2268" s="3">
        <v>13600</v>
      </c>
      <c r="F2268" t="s">
        <v>1446</v>
      </c>
      <c r="G2268">
        <v>2310320356</v>
      </c>
      <c r="H2268" t="s">
        <v>625</v>
      </c>
      <c r="I2268" t="s">
        <v>4426</v>
      </c>
      <c r="J2268" s="3">
        <v>1.5</v>
      </c>
    </row>
    <row r="2269" spans="1:10" x14ac:dyDescent="0.25">
      <c r="A2269">
        <v>2310040567</v>
      </c>
      <c r="B2269">
        <v>10</v>
      </c>
      <c r="C2269" t="s">
        <v>550</v>
      </c>
      <c r="D2269" t="s">
        <v>2612</v>
      </c>
      <c r="E2269" s="3">
        <v>13600</v>
      </c>
      <c r="F2269" t="s">
        <v>1446</v>
      </c>
      <c r="G2269">
        <v>2310040555</v>
      </c>
      <c r="H2269" t="s">
        <v>321</v>
      </c>
      <c r="I2269" t="s">
        <v>2612</v>
      </c>
      <c r="J2269" s="3">
        <v>13600</v>
      </c>
    </row>
    <row r="2270" spans="1:10" x14ac:dyDescent="0.25">
      <c r="A2270">
        <v>2310040567</v>
      </c>
      <c r="B2270">
        <v>20</v>
      </c>
      <c r="C2270" t="s">
        <v>550</v>
      </c>
      <c r="D2270" t="s">
        <v>2612</v>
      </c>
      <c r="E2270" s="3">
        <v>13600</v>
      </c>
      <c r="F2270" t="s">
        <v>1446</v>
      </c>
      <c r="G2270">
        <v>2320071467</v>
      </c>
      <c r="H2270" t="s">
        <v>1949</v>
      </c>
      <c r="I2270" t="s">
        <v>2612</v>
      </c>
      <c r="J2270" s="3">
        <v>13600</v>
      </c>
    </row>
    <row r="2271" spans="1:10" x14ac:dyDescent="0.25">
      <c r="A2271">
        <v>2310040567</v>
      </c>
      <c r="B2271">
        <v>30</v>
      </c>
      <c r="C2271" t="s">
        <v>550</v>
      </c>
      <c r="D2271" t="s">
        <v>2612</v>
      </c>
      <c r="E2271" s="3">
        <v>13600</v>
      </c>
      <c r="F2271" t="s">
        <v>1446</v>
      </c>
      <c r="G2271">
        <v>2310320356</v>
      </c>
      <c r="H2271" t="s">
        <v>625</v>
      </c>
      <c r="I2271" t="s">
        <v>4426</v>
      </c>
      <c r="J2271" s="3">
        <v>1.5</v>
      </c>
    </row>
    <row r="2272" spans="1:10" x14ac:dyDescent="0.25">
      <c r="A2272">
        <v>2310040568</v>
      </c>
      <c r="B2272">
        <v>10</v>
      </c>
      <c r="C2272" t="s">
        <v>541</v>
      </c>
      <c r="D2272" t="s">
        <v>2612</v>
      </c>
      <c r="E2272" s="3">
        <v>13600</v>
      </c>
      <c r="F2272" t="s">
        <v>1446</v>
      </c>
      <c r="G2272">
        <v>2310040556</v>
      </c>
      <c r="H2272" t="s">
        <v>311</v>
      </c>
      <c r="I2272" t="s">
        <v>2612</v>
      </c>
      <c r="J2272" s="3">
        <v>13600</v>
      </c>
    </row>
    <row r="2273" spans="1:10" x14ac:dyDescent="0.25">
      <c r="A2273">
        <v>2310040568</v>
      </c>
      <c r="B2273">
        <v>20</v>
      </c>
      <c r="C2273" t="s">
        <v>541</v>
      </c>
      <c r="D2273" t="s">
        <v>2612</v>
      </c>
      <c r="E2273" s="3">
        <v>13600</v>
      </c>
      <c r="F2273" t="s">
        <v>1446</v>
      </c>
      <c r="G2273">
        <v>2320071468</v>
      </c>
      <c r="H2273" t="s">
        <v>1946</v>
      </c>
      <c r="I2273" t="s">
        <v>2612</v>
      </c>
      <c r="J2273" s="3">
        <v>13600</v>
      </c>
    </row>
    <row r="2274" spans="1:10" x14ac:dyDescent="0.25">
      <c r="A2274">
        <v>2310040568</v>
      </c>
      <c r="B2274">
        <v>30</v>
      </c>
      <c r="C2274" t="s">
        <v>541</v>
      </c>
      <c r="D2274" t="s">
        <v>2612</v>
      </c>
      <c r="E2274" s="3">
        <v>13600</v>
      </c>
      <c r="F2274" t="s">
        <v>1446</v>
      </c>
      <c r="G2274">
        <v>2310320356</v>
      </c>
      <c r="H2274" t="s">
        <v>625</v>
      </c>
      <c r="I2274" t="s">
        <v>4426</v>
      </c>
      <c r="J2274" s="3">
        <v>1.5</v>
      </c>
    </row>
    <row r="2275" spans="1:10" x14ac:dyDescent="0.25">
      <c r="A2275">
        <v>2310040569</v>
      </c>
      <c r="B2275">
        <v>10</v>
      </c>
      <c r="C2275" t="s">
        <v>542</v>
      </c>
      <c r="D2275" t="s">
        <v>2612</v>
      </c>
      <c r="E2275" s="3">
        <v>13600</v>
      </c>
      <c r="F2275" t="s">
        <v>1446</v>
      </c>
      <c r="G2275">
        <v>2310040557</v>
      </c>
      <c r="H2275" t="s">
        <v>312</v>
      </c>
      <c r="I2275" t="s">
        <v>2612</v>
      </c>
      <c r="J2275" s="3">
        <v>13600</v>
      </c>
    </row>
    <row r="2276" spans="1:10" x14ac:dyDescent="0.25">
      <c r="A2276">
        <v>2310040569</v>
      </c>
      <c r="B2276">
        <v>20</v>
      </c>
      <c r="C2276" t="s">
        <v>542</v>
      </c>
      <c r="D2276" t="s">
        <v>2612</v>
      </c>
      <c r="E2276" s="3">
        <v>13600</v>
      </c>
      <c r="F2276" t="s">
        <v>1446</v>
      </c>
      <c r="G2276">
        <v>2320071469</v>
      </c>
      <c r="H2276" t="s">
        <v>1952</v>
      </c>
      <c r="I2276" t="s">
        <v>2612</v>
      </c>
      <c r="J2276" s="3">
        <v>13600</v>
      </c>
    </row>
    <row r="2277" spans="1:10" x14ac:dyDescent="0.25">
      <c r="A2277">
        <v>2310040569</v>
      </c>
      <c r="B2277">
        <v>30</v>
      </c>
      <c r="C2277" t="s">
        <v>542</v>
      </c>
      <c r="D2277" t="s">
        <v>2612</v>
      </c>
      <c r="E2277" s="3">
        <v>13600</v>
      </c>
      <c r="F2277" t="s">
        <v>1446</v>
      </c>
      <c r="G2277">
        <v>2310320356</v>
      </c>
      <c r="H2277" t="s">
        <v>625</v>
      </c>
      <c r="I2277" t="s">
        <v>4426</v>
      </c>
      <c r="J2277" s="3">
        <v>1.5</v>
      </c>
    </row>
    <row r="2278" spans="1:10" x14ac:dyDescent="0.25">
      <c r="A2278">
        <v>2310040570</v>
      </c>
      <c r="B2278">
        <v>10</v>
      </c>
      <c r="C2278" t="s">
        <v>545</v>
      </c>
      <c r="D2278" t="s">
        <v>2612</v>
      </c>
      <c r="E2278" s="3">
        <v>13600</v>
      </c>
      <c r="F2278" t="s">
        <v>1446</v>
      </c>
      <c r="G2278">
        <v>2310040558</v>
      </c>
      <c r="H2278" t="s">
        <v>322</v>
      </c>
      <c r="I2278" t="s">
        <v>2612</v>
      </c>
      <c r="J2278" s="3">
        <v>13600</v>
      </c>
    </row>
    <row r="2279" spans="1:10" x14ac:dyDescent="0.25">
      <c r="A2279">
        <v>2310040570</v>
      </c>
      <c r="B2279">
        <v>20</v>
      </c>
      <c r="C2279" t="s">
        <v>545</v>
      </c>
      <c r="D2279" t="s">
        <v>2612</v>
      </c>
      <c r="E2279" s="3">
        <v>13600</v>
      </c>
      <c r="F2279" t="s">
        <v>1446</v>
      </c>
      <c r="G2279">
        <v>2320071470</v>
      </c>
      <c r="H2279" t="s">
        <v>1945</v>
      </c>
      <c r="I2279" t="s">
        <v>2612</v>
      </c>
      <c r="J2279" s="3">
        <v>13600</v>
      </c>
    </row>
    <row r="2280" spans="1:10" x14ac:dyDescent="0.25">
      <c r="A2280">
        <v>2310040570</v>
      </c>
      <c r="B2280">
        <v>30</v>
      </c>
      <c r="C2280" t="s">
        <v>545</v>
      </c>
      <c r="D2280" t="s">
        <v>2612</v>
      </c>
      <c r="E2280" s="3">
        <v>13600</v>
      </c>
      <c r="F2280" t="s">
        <v>1446</v>
      </c>
      <c r="G2280">
        <v>2310320356</v>
      </c>
      <c r="H2280" t="s">
        <v>625</v>
      </c>
      <c r="I2280" t="s">
        <v>4426</v>
      </c>
      <c r="J2280" s="3">
        <v>1.5</v>
      </c>
    </row>
    <row r="2281" spans="1:10" x14ac:dyDescent="0.25">
      <c r="A2281">
        <v>2310040571</v>
      </c>
      <c r="B2281">
        <v>10</v>
      </c>
      <c r="C2281" t="s">
        <v>1076</v>
      </c>
      <c r="D2281" t="s">
        <v>2612</v>
      </c>
      <c r="E2281" s="3">
        <v>11550</v>
      </c>
      <c r="F2281" t="s">
        <v>1446</v>
      </c>
      <c r="G2281">
        <v>2310040572</v>
      </c>
      <c r="H2281" t="s">
        <v>408</v>
      </c>
      <c r="I2281" t="s">
        <v>4426</v>
      </c>
      <c r="J2281" s="3">
        <v>2.6</v>
      </c>
    </row>
    <row r="2282" spans="1:10" x14ac:dyDescent="0.25">
      <c r="A2282">
        <v>2310040571</v>
      </c>
      <c r="B2282">
        <v>20</v>
      </c>
      <c r="C2282" t="s">
        <v>1076</v>
      </c>
      <c r="D2282" t="s">
        <v>2612</v>
      </c>
      <c r="E2282" s="3">
        <v>11550</v>
      </c>
      <c r="F2282" t="s">
        <v>1446</v>
      </c>
      <c r="G2282">
        <v>2430550009</v>
      </c>
      <c r="H2282" t="s">
        <v>1786</v>
      </c>
      <c r="I2282" t="s">
        <v>4426</v>
      </c>
      <c r="J2282" s="3">
        <v>15</v>
      </c>
    </row>
    <row r="2283" spans="1:10" x14ac:dyDescent="0.25">
      <c r="A2283">
        <v>2310040571</v>
      </c>
      <c r="B2283">
        <v>30</v>
      </c>
      <c r="C2283" t="s">
        <v>1076</v>
      </c>
      <c r="D2283" t="s">
        <v>2612</v>
      </c>
      <c r="E2283" s="3">
        <v>11550</v>
      </c>
      <c r="F2283" t="s">
        <v>1446</v>
      </c>
      <c r="G2283">
        <v>2410120036</v>
      </c>
      <c r="H2283" t="s">
        <v>1787</v>
      </c>
      <c r="I2283" t="s">
        <v>4426</v>
      </c>
      <c r="J2283" s="3">
        <v>3.5</v>
      </c>
    </row>
    <row r="2284" spans="1:10" x14ac:dyDescent="0.25">
      <c r="A2284">
        <v>2310040571</v>
      </c>
      <c r="B2284">
        <v>40</v>
      </c>
      <c r="C2284" t="s">
        <v>1076</v>
      </c>
      <c r="D2284" t="s">
        <v>2612</v>
      </c>
      <c r="E2284" s="3">
        <v>11550</v>
      </c>
      <c r="F2284" t="s">
        <v>1446</v>
      </c>
      <c r="G2284">
        <v>2430890005</v>
      </c>
      <c r="H2284" t="s">
        <v>1785</v>
      </c>
      <c r="I2284" t="s">
        <v>4426</v>
      </c>
      <c r="J2284" s="3">
        <v>78.900000000000006</v>
      </c>
    </row>
    <row r="2285" spans="1:10" x14ac:dyDescent="0.25">
      <c r="A2285">
        <v>2310040572</v>
      </c>
      <c r="B2285">
        <v>10</v>
      </c>
      <c r="C2285" t="s">
        <v>408</v>
      </c>
      <c r="D2285" t="s">
        <v>4426</v>
      </c>
      <c r="E2285" s="3">
        <v>50</v>
      </c>
      <c r="F2285" t="s">
        <v>7968</v>
      </c>
      <c r="G2285">
        <v>2430520005</v>
      </c>
      <c r="H2285" t="s">
        <v>1795</v>
      </c>
      <c r="I2285" t="s">
        <v>4426</v>
      </c>
      <c r="J2285" s="3">
        <v>24.76</v>
      </c>
    </row>
    <row r="2286" spans="1:10" x14ac:dyDescent="0.25">
      <c r="A2286">
        <v>2310040610</v>
      </c>
      <c r="B2286">
        <v>10</v>
      </c>
      <c r="C2286" t="s">
        <v>776</v>
      </c>
      <c r="D2286" t="s">
        <v>2612</v>
      </c>
      <c r="E2286" s="3">
        <v>100</v>
      </c>
      <c r="F2286" t="s">
        <v>1446</v>
      </c>
      <c r="G2286">
        <v>2310040095</v>
      </c>
      <c r="H2286" t="s">
        <v>747</v>
      </c>
      <c r="I2286" t="s">
        <v>2612</v>
      </c>
      <c r="J2286" s="3">
        <v>100</v>
      </c>
    </row>
    <row r="2287" spans="1:10" x14ac:dyDescent="0.25">
      <c r="A2287">
        <v>2310040610</v>
      </c>
      <c r="B2287">
        <v>20</v>
      </c>
      <c r="C2287" t="s">
        <v>776</v>
      </c>
      <c r="D2287" t="s">
        <v>2612</v>
      </c>
      <c r="E2287" s="3">
        <v>100</v>
      </c>
      <c r="F2287" t="s">
        <v>1446</v>
      </c>
      <c r="G2287">
        <v>2310320356</v>
      </c>
      <c r="H2287" t="s">
        <v>625</v>
      </c>
      <c r="I2287" t="s">
        <v>4426</v>
      </c>
      <c r="J2287" s="3">
        <v>1.0882089361157341E-2</v>
      </c>
    </row>
    <row r="2288" spans="1:10" x14ac:dyDescent="0.25">
      <c r="A2288">
        <v>2310040610</v>
      </c>
      <c r="B2288">
        <v>30</v>
      </c>
      <c r="C2288" t="s">
        <v>776</v>
      </c>
      <c r="D2288" t="s">
        <v>2612</v>
      </c>
      <c r="E2288" s="3">
        <v>100</v>
      </c>
      <c r="F2288" t="s">
        <v>1446</v>
      </c>
      <c r="G2288">
        <v>2320070048</v>
      </c>
      <c r="H2288" t="s">
        <v>1810</v>
      </c>
      <c r="I2288" t="s">
        <v>2612</v>
      </c>
      <c r="J2288" s="3">
        <v>100</v>
      </c>
    </row>
    <row r="2289" spans="1:10" x14ac:dyDescent="0.25">
      <c r="A2289">
        <v>2310040611</v>
      </c>
      <c r="B2289">
        <v>10</v>
      </c>
      <c r="C2289" t="s">
        <v>777</v>
      </c>
      <c r="D2289" t="s">
        <v>2612</v>
      </c>
      <c r="E2289" s="3">
        <v>100</v>
      </c>
      <c r="F2289" t="s">
        <v>1446</v>
      </c>
      <c r="G2289">
        <v>2310040096</v>
      </c>
      <c r="H2289" t="s">
        <v>748</v>
      </c>
      <c r="I2289" t="s">
        <v>2612</v>
      </c>
      <c r="J2289" s="3">
        <v>100</v>
      </c>
    </row>
    <row r="2290" spans="1:10" x14ac:dyDescent="0.25">
      <c r="A2290">
        <v>2310040611</v>
      </c>
      <c r="B2290">
        <v>20</v>
      </c>
      <c r="C2290" t="s">
        <v>777</v>
      </c>
      <c r="D2290" t="s">
        <v>2612</v>
      </c>
      <c r="E2290" s="3">
        <v>100</v>
      </c>
      <c r="F2290" t="s">
        <v>1446</v>
      </c>
      <c r="G2290">
        <v>2310320356</v>
      </c>
      <c r="H2290" t="s">
        <v>625</v>
      </c>
      <c r="I2290" t="s">
        <v>4426</v>
      </c>
      <c r="J2290" s="3">
        <v>1.0781329274479959E-2</v>
      </c>
    </row>
    <row r="2291" spans="1:10" x14ac:dyDescent="0.25">
      <c r="A2291">
        <v>2310040611</v>
      </c>
      <c r="B2291">
        <v>30</v>
      </c>
      <c r="C2291" t="s">
        <v>777</v>
      </c>
      <c r="D2291" t="s">
        <v>2612</v>
      </c>
      <c r="E2291" s="3">
        <v>100</v>
      </c>
      <c r="F2291" t="s">
        <v>1446</v>
      </c>
      <c r="G2291">
        <v>2320070048</v>
      </c>
      <c r="H2291" t="s">
        <v>1810</v>
      </c>
      <c r="I2291" t="s">
        <v>2612</v>
      </c>
      <c r="J2291" s="3">
        <v>100</v>
      </c>
    </row>
    <row r="2292" spans="1:10" x14ac:dyDescent="0.25">
      <c r="A2292">
        <v>2310040612</v>
      </c>
      <c r="B2292">
        <v>10</v>
      </c>
      <c r="C2292" t="s">
        <v>778</v>
      </c>
      <c r="D2292" t="s">
        <v>2612</v>
      </c>
      <c r="E2292" s="3">
        <v>100</v>
      </c>
      <c r="F2292" t="s">
        <v>1446</v>
      </c>
      <c r="G2292">
        <v>2310040097</v>
      </c>
      <c r="H2292" t="s">
        <v>749</v>
      </c>
      <c r="I2292" t="s">
        <v>2612</v>
      </c>
      <c r="J2292" s="3">
        <v>100</v>
      </c>
    </row>
    <row r="2293" spans="1:10" x14ac:dyDescent="0.25">
      <c r="A2293">
        <v>2310040612</v>
      </c>
      <c r="B2293">
        <v>20</v>
      </c>
      <c r="C2293" t="s">
        <v>778</v>
      </c>
      <c r="D2293" t="s">
        <v>2612</v>
      </c>
      <c r="E2293" s="3">
        <v>100</v>
      </c>
      <c r="F2293" t="s">
        <v>1446</v>
      </c>
      <c r="G2293">
        <v>2310320356</v>
      </c>
      <c r="H2293" t="s">
        <v>625</v>
      </c>
      <c r="I2293" t="s">
        <v>4426</v>
      </c>
      <c r="J2293" s="3">
        <v>1.132276541894232E-2</v>
      </c>
    </row>
    <row r="2294" spans="1:10" x14ac:dyDescent="0.25">
      <c r="A2294">
        <v>2310040612</v>
      </c>
      <c r="B2294">
        <v>30</v>
      </c>
      <c r="C2294" t="s">
        <v>778</v>
      </c>
      <c r="D2294" t="s">
        <v>2612</v>
      </c>
      <c r="E2294" s="3">
        <v>100</v>
      </c>
      <c r="F2294" t="s">
        <v>1446</v>
      </c>
      <c r="G2294">
        <v>2320070048</v>
      </c>
      <c r="H2294" t="s">
        <v>1810</v>
      </c>
      <c r="I2294" t="s">
        <v>2612</v>
      </c>
      <c r="J2294" s="3">
        <v>100</v>
      </c>
    </row>
    <row r="2295" spans="1:10" x14ac:dyDescent="0.25">
      <c r="A2295">
        <v>2310040613</v>
      </c>
      <c r="B2295">
        <v>10</v>
      </c>
      <c r="C2295" t="s">
        <v>779</v>
      </c>
      <c r="D2295" t="s">
        <v>2612</v>
      </c>
      <c r="E2295" s="3">
        <v>100</v>
      </c>
      <c r="F2295" t="s">
        <v>1446</v>
      </c>
      <c r="G2295">
        <v>2310040098</v>
      </c>
      <c r="H2295" t="s">
        <v>750</v>
      </c>
      <c r="I2295" t="s">
        <v>2612</v>
      </c>
      <c r="J2295" s="3">
        <v>100</v>
      </c>
    </row>
    <row r="2296" spans="1:10" x14ac:dyDescent="0.25">
      <c r="A2296">
        <v>2310040613</v>
      </c>
      <c r="B2296">
        <v>20</v>
      </c>
      <c r="C2296" t="s">
        <v>779</v>
      </c>
      <c r="D2296" t="s">
        <v>2612</v>
      </c>
      <c r="E2296" s="3">
        <v>100</v>
      </c>
      <c r="F2296" t="s">
        <v>1446</v>
      </c>
      <c r="G2296">
        <v>2310320356</v>
      </c>
      <c r="H2296" t="s">
        <v>625</v>
      </c>
      <c r="I2296" t="s">
        <v>4426</v>
      </c>
      <c r="J2296" s="3">
        <v>1.1008936666234943E-2</v>
      </c>
    </row>
    <row r="2297" spans="1:10" x14ac:dyDescent="0.25">
      <c r="A2297">
        <v>2310040613</v>
      </c>
      <c r="B2297">
        <v>30</v>
      </c>
      <c r="C2297" t="s">
        <v>779</v>
      </c>
      <c r="D2297" t="s">
        <v>2612</v>
      </c>
      <c r="E2297" s="3">
        <v>100</v>
      </c>
      <c r="F2297" t="s">
        <v>1446</v>
      </c>
      <c r="G2297">
        <v>2320070048</v>
      </c>
      <c r="H2297" t="s">
        <v>1810</v>
      </c>
      <c r="I2297" t="s">
        <v>2612</v>
      </c>
      <c r="J2297" s="3">
        <v>100</v>
      </c>
    </row>
    <row r="2298" spans="1:10" x14ac:dyDescent="0.25">
      <c r="A2298">
        <v>2310040614</v>
      </c>
      <c r="B2298">
        <v>10</v>
      </c>
      <c r="C2298" t="s">
        <v>780</v>
      </c>
      <c r="D2298" t="s">
        <v>2612</v>
      </c>
      <c r="E2298" s="3">
        <v>100</v>
      </c>
      <c r="F2298" t="s">
        <v>1446</v>
      </c>
      <c r="G2298">
        <v>2310040099</v>
      </c>
      <c r="H2298" t="s">
        <v>751</v>
      </c>
      <c r="I2298" t="s">
        <v>2612</v>
      </c>
      <c r="J2298" s="3">
        <v>100</v>
      </c>
    </row>
    <row r="2299" spans="1:10" x14ac:dyDescent="0.25">
      <c r="A2299">
        <v>2310040614</v>
      </c>
      <c r="B2299">
        <v>20</v>
      </c>
      <c r="C2299" t="s">
        <v>780</v>
      </c>
      <c r="D2299" t="s">
        <v>2612</v>
      </c>
      <c r="E2299" s="3">
        <v>100</v>
      </c>
      <c r="F2299" t="s">
        <v>1446</v>
      </c>
      <c r="G2299">
        <v>2310320356</v>
      </c>
      <c r="H2299" t="s">
        <v>625</v>
      </c>
      <c r="I2299" t="s">
        <v>4426</v>
      </c>
      <c r="J2299" s="3">
        <v>1.0703941569071904E-2</v>
      </c>
    </row>
    <row r="2300" spans="1:10" x14ac:dyDescent="0.25">
      <c r="A2300">
        <v>2310040614</v>
      </c>
      <c r="B2300">
        <v>30</v>
      </c>
      <c r="C2300" t="s">
        <v>780</v>
      </c>
      <c r="D2300" t="s">
        <v>2612</v>
      </c>
      <c r="E2300" s="3">
        <v>100</v>
      </c>
      <c r="F2300" t="s">
        <v>1446</v>
      </c>
      <c r="G2300">
        <v>2320070048</v>
      </c>
      <c r="H2300" t="s">
        <v>1810</v>
      </c>
      <c r="I2300" t="s">
        <v>2612</v>
      </c>
      <c r="J2300" s="3">
        <v>100</v>
      </c>
    </row>
    <row r="2301" spans="1:10" x14ac:dyDescent="0.25">
      <c r="A2301">
        <v>2310040615</v>
      </c>
      <c r="B2301">
        <v>10</v>
      </c>
      <c r="C2301" t="s">
        <v>781</v>
      </c>
      <c r="D2301" t="s">
        <v>2612</v>
      </c>
      <c r="E2301" s="3">
        <v>100</v>
      </c>
      <c r="F2301" t="s">
        <v>1446</v>
      </c>
      <c r="G2301">
        <v>2310040100</v>
      </c>
      <c r="H2301" t="s">
        <v>753</v>
      </c>
      <c r="I2301" t="s">
        <v>2612</v>
      </c>
      <c r="J2301" s="3">
        <v>100</v>
      </c>
    </row>
    <row r="2302" spans="1:10" x14ac:dyDescent="0.25">
      <c r="A2302">
        <v>2310040615</v>
      </c>
      <c r="B2302">
        <v>20</v>
      </c>
      <c r="C2302" t="s">
        <v>781</v>
      </c>
      <c r="D2302" t="s">
        <v>2612</v>
      </c>
      <c r="E2302" s="3">
        <v>100</v>
      </c>
      <c r="F2302" t="s">
        <v>1446</v>
      </c>
      <c r="G2302">
        <v>2310320356</v>
      </c>
      <c r="H2302" t="s">
        <v>625</v>
      </c>
      <c r="I2302" t="s">
        <v>4426</v>
      </c>
      <c r="J2302" s="3">
        <v>1.1279193205944799E-2</v>
      </c>
    </row>
    <row r="2303" spans="1:10" x14ac:dyDescent="0.25">
      <c r="A2303">
        <v>2310040615</v>
      </c>
      <c r="B2303">
        <v>30</v>
      </c>
      <c r="C2303" t="s">
        <v>781</v>
      </c>
      <c r="D2303" t="s">
        <v>2612</v>
      </c>
      <c r="E2303" s="3">
        <v>100</v>
      </c>
      <c r="F2303" t="s">
        <v>1446</v>
      </c>
      <c r="G2303">
        <v>2320070048</v>
      </c>
      <c r="H2303" t="s">
        <v>1810</v>
      </c>
      <c r="I2303" t="s">
        <v>2612</v>
      </c>
      <c r="J2303" s="3">
        <v>100</v>
      </c>
    </row>
    <row r="2304" spans="1:10" x14ac:dyDescent="0.25">
      <c r="A2304">
        <v>2310080042</v>
      </c>
      <c r="B2304">
        <v>10</v>
      </c>
      <c r="C2304" t="s">
        <v>2205</v>
      </c>
      <c r="D2304" t="s">
        <v>4426</v>
      </c>
      <c r="E2304" s="3">
        <v>1440</v>
      </c>
      <c r="F2304" t="s">
        <v>7945</v>
      </c>
      <c r="G2304">
        <v>2410330002</v>
      </c>
      <c r="H2304" t="s">
        <v>1883</v>
      </c>
      <c r="I2304" t="s">
        <v>4426</v>
      </c>
      <c r="J2304" s="3">
        <v>10</v>
      </c>
    </row>
    <row r="2305" spans="1:10" x14ac:dyDescent="0.25">
      <c r="A2305">
        <v>2310080042</v>
      </c>
      <c r="B2305">
        <v>20</v>
      </c>
      <c r="C2305" t="s">
        <v>2205</v>
      </c>
      <c r="D2305" t="s">
        <v>4426</v>
      </c>
      <c r="E2305" s="3">
        <v>1440</v>
      </c>
      <c r="F2305" t="s">
        <v>7945</v>
      </c>
      <c r="G2305">
        <v>2410170036</v>
      </c>
      <c r="H2305" t="s">
        <v>1869</v>
      </c>
      <c r="I2305" t="s">
        <v>4426</v>
      </c>
      <c r="J2305" s="3">
        <v>20</v>
      </c>
    </row>
    <row r="2306" spans="1:10" x14ac:dyDescent="0.25">
      <c r="A2306">
        <v>2310080062</v>
      </c>
      <c r="B2306">
        <v>10</v>
      </c>
      <c r="C2306" t="s">
        <v>1647</v>
      </c>
      <c r="D2306" t="s">
        <v>4426</v>
      </c>
      <c r="E2306" s="3">
        <v>60000</v>
      </c>
      <c r="F2306" t="s">
        <v>7951</v>
      </c>
      <c r="G2306">
        <v>2410170035</v>
      </c>
      <c r="H2306" t="s">
        <v>1868</v>
      </c>
      <c r="I2306" t="s">
        <v>4426</v>
      </c>
      <c r="J2306" s="3">
        <v>208.79999999999998</v>
      </c>
    </row>
    <row r="2307" spans="1:10" x14ac:dyDescent="0.25">
      <c r="A2307">
        <v>2310080062</v>
      </c>
      <c r="B2307">
        <v>20</v>
      </c>
      <c r="C2307" t="s">
        <v>1647</v>
      </c>
      <c r="D2307" t="s">
        <v>4426</v>
      </c>
      <c r="E2307" s="3">
        <v>60000</v>
      </c>
      <c r="F2307" t="s">
        <v>7951</v>
      </c>
      <c r="G2307">
        <v>2410170036</v>
      </c>
      <c r="H2307" t="s">
        <v>1869</v>
      </c>
      <c r="I2307" t="s">
        <v>4426</v>
      </c>
      <c r="J2307" s="3">
        <v>626.4</v>
      </c>
    </row>
    <row r="2308" spans="1:10" x14ac:dyDescent="0.25">
      <c r="A2308">
        <v>2310080062</v>
      </c>
      <c r="B2308">
        <v>30</v>
      </c>
      <c r="C2308" t="s">
        <v>1647</v>
      </c>
      <c r="D2308" t="s">
        <v>4426</v>
      </c>
      <c r="E2308" s="3">
        <v>60000</v>
      </c>
      <c r="F2308" t="s">
        <v>7951</v>
      </c>
      <c r="G2308">
        <v>2510020046</v>
      </c>
      <c r="H2308" t="s">
        <v>1919</v>
      </c>
      <c r="I2308" t="s">
        <v>2612</v>
      </c>
      <c r="J2308" s="3">
        <v>60000</v>
      </c>
    </row>
    <row r="2309" spans="1:10" x14ac:dyDescent="0.25">
      <c r="A2309">
        <v>2310080062</v>
      </c>
      <c r="B2309">
        <v>40</v>
      </c>
      <c r="C2309" t="s">
        <v>1647</v>
      </c>
      <c r="D2309" t="s">
        <v>4426</v>
      </c>
      <c r="E2309" s="3">
        <v>60000</v>
      </c>
      <c r="F2309" t="s">
        <v>7951</v>
      </c>
      <c r="G2309">
        <v>2320071180</v>
      </c>
      <c r="H2309" t="s">
        <v>1239</v>
      </c>
      <c r="I2309" t="s">
        <v>2612</v>
      </c>
      <c r="J2309" s="3">
        <v>60000</v>
      </c>
    </row>
    <row r="2310" spans="1:10" x14ac:dyDescent="0.25">
      <c r="A2310">
        <v>2310090074</v>
      </c>
      <c r="B2310">
        <v>10</v>
      </c>
      <c r="C2310" t="s">
        <v>766</v>
      </c>
      <c r="D2310" t="s">
        <v>2612</v>
      </c>
      <c r="E2310" s="3">
        <v>56000</v>
      </c>
      <c r="F2310" t="s">
        <v>995</v>
      </c>
      <c r="G2310">
        <v>2410090171</v>
      </c>
      <c r="H2310" t="s">
        <v>1662</v>
      </c>
      <c r="I2310" t="s">
        <v>4426</v>
      </c>
      <c r="J2310" s="3">
        <v>6.72</v>
      </c>
    </row>
    <row r="2311" spans="1:10" x14ac:dyDescent="0.25">
      <c r="A2311">
        <v>2310090074</v>
      </c>
      <c r="B2311">
        <v>20</v>
      </c>
      <c r="C2311" t="s">
        <v>766</v>
      </c>
      <c r="D2311" t="s">
        <v>2612</v>
      </c>
      <c r="E2311" s="3">
        <v>56000</v>
      </c>
      <c r="F2311" t="s">
        <v>995</v>
      </c>
      <c r="G2311">
        <v>2410290142</v>
      </c>
      <c r="H2311" t="s">
        <v>1717</v>
      </c>
      <c r="I2311" t="s">
        <v>4426</v>
      </c>
      <c r="J2311" s="3">
        <v>280</v>
      </c>
    </row>
    <row r="2312" spans="1:10" x14ac:dyDescent="0.25">
      <c r="A2312">
        <v>2310090126</v>
      </c>
      <c r="B2312">
        <v>10</v>
      </c>
      <c r="C2312" t="s">
        <v>1050</v>
      </c>
      <c r="D2312" t="s">
        <v>2612</v>
      </c>
      <c r="E2312" s="3">
        <v>1200</v>
      </c>
      <c r="F2312" t="s">
        <v>7944</v>
      </c>
      <c r="G2312">
        <v>2310090524</v>
      </c>
      <c r="H2312" t="s">
        <v>236</v>
      </c>
      <c r="I2312" t="s">
        <v>2612</v>
      </c>
      <c r="J2312" s="3">
        <v>1200</v>
      </c>
    </row>
    <row r="2313" spans="1:10" x14ac:dyDescent="0.25">
      <c r="A2313">
        <v>2310090126</v>
      </c>
      <c r="B2313">
        <v>20</v>
      </c>
      <c r="C2313" t="s">
        <v>1050</v>
      </c>
      <c r="D2313" t="s">
        <v>2612</v>
      </c>
      <c r="E2313" s="3">
        <v>1200</v>
      </c>
      <c r="F2313" t="s">
        <v>7944</v>
      </c>
      <c r="G2313">
        <v>2410170092</v>
      </c>
      <c r="H2313" t="s">
        <v>1875</v>
      </c>
      <c r="I2313" t="s">
        <v>2612</v>
      </c>
      <c r="J2313" s="3">
        <v>1200</v>
      </c>
    </row>
    <row r="2314" spans="1:10" x14ac:dyDescent="0.25">
      <c r="A2314">
        <v>2310090226</v>
      </c>
      <c r="B2314">
        <v>10</v>
      </c>
      <c r="C2314" t="s">
        <v>651</v>
      </c>
      <c r="D2314" t="s">
        <v>2612</v>
      </c>
      <c r="E2314" s="3">
        <v>100000</v>
      </c>
      <c r="F2314" t="s">
        <v>995</v>
      </c>
      <c r="G2314">
        <v>2410100010</v>
      </c>
      <c r="H2314" t="s">
        <v>1843</v>
      </c>
      <c r="I2314" t="s">
        <v>4426</v>
      </c>
      <c r="J2314" s="3">
        <v>417.19951145915655</v>
      </c>
    </row>
    <row r="2315" spans="1:10" x14ac:dyDescent="0.25">
      <c r="A2315">
        <v>2310090238</v>
      </c>
      <c r="B2315">
        <v>10</v>
      </c>
      <c r="C2315" t="s">
        <v>788</v>
      </c>
      <c r="D2315" t="s">
        <v>2612</v>
      </c>
      <c r="E2315" s="3">
        <v>6000</v>
      </c>
      <c r="F2315" t="s">
        <v>7945</v>
      </c>
      <c r="G2315">
        <v>2310090074</v>
      </c>
      <c r="H2315" t="s">
        <v>766</v>
      </c>
      <c r="I2315" t="s">
        <v>2612</v>
      </c>
      <c r="J2315" s="3">
        <v>6000</v>
      </c>
    </row>
    <row r="2316" spans="1:10" x14ac:dyDescent="0.25">
      <c r="A2316">
        <v>2310090238</v>
      </c>
      <c r="B2316">
        <v>20</v>
      </c>
      <c r="C2316" t="s">
        <v>788</v>
      </c>
      <c r="D2316" t="s">
        <v>2612</v>
      </c>
      <c r="E2316" s="3">
        <v>6000</v>
      </c>
      <c r="F2316" t="s">
        <v>7945</v>
      </c>
      <c r="G2316">
        <v>2410170209</v>
      </c>
      <c r="H2316" t="s">
        <v>2167</v>
      </c>
      <c r="I2316" t="s">
        <v>2612</v>
      </c>
      <c r="J2316" s="3">
        <v>6000</v>
      </c>
    </row>
    <row r="2317" spans="1:10" x14ac:dyDescent="0.25">
      <c r="A2317">
        <v>2310090242</v>
      </c>
      <c r="B2317">
        <v>10</v>
      </c>
      <c r="C2317" t="s">
        <v>2206</v>
      </c>
      <c r="D2317" t="s">
        <v>2612</v>
      </c>
      <c r="E2317" s="3">
        <v>56000</v>
      </c>
      <c r="F2317" t="s">
        <v>995</v>
      </c>
      <c r="G2317">
        <v>2410090310</v>
      </c>
      <c r="H2317" t="s">
        <v>1719</v>
      </c>
      <c r="I2317" t="s">
        <v>4426</v>
      </c>
      <c r="J2317" s="3">
        <v>5.6000000000000005</v>
      </c>
    </row>
    <row r="2318" spans="1:10" x14ac:dyDescent="0.25">
      <c r="A2318">
        <v>2310090242</v>
      </c>
      <c r="B2318">
        <v>20</v>
      </c>
      <c r="C2318" t="s">
        <v>2206</v>
      </c>
      <c r="D2318" t="s">
        <v>2612</v>
      </c>
      <c r="E2318" s="3">
        <v>56000</v>
      </c>
      <c r="F2318" t="s">
        <v>995</v>
      </c>
      <c r="G2318">
        <v>2410290142</v>
      </c>
      <c r="H2318" t="s">
        <v>1717</v>
      </c>
      <c r="I2318" t="s">
        <v>4426</v>
      </c>
      <c r="J2318" s="3">
        <v>280</v>
      </c>
    </row>
    <row r="2319" spans="1:10" x14ac:dyDescent="0.25">
      <c r="A2319">
        <v>2310090244</v>
      </c>
      <c r="B2319">
        <v>10</v>
      </c>
      <c r="C2319" t="s">
        <v>2208</v>
      </c>
      <c r="D2319" t="s">
        <v>2612</v>
      </c>
      <c r="E2319" s="3">
        <v>56000</v>
      </c>
      <c r="F2319" t="s">
        <v>995</v>
      </c>
      <c r="G2319">
        <v>2410090296</v>
      </c>
      <c r="H2319" t="s">
        <v>1727</v>
      </c>
      <c r="I2319" t="s">
        <v>4426</v>
      </c>
      <c r="J2319" s="3">
        <v>5.6000000000000005</v>
      </c>
    </row>
    <row r="2320" spans="1:10" x14ac:dyDescent="0.25">
      <c r="A2320">
        <v>2310090244</v>
      </c>
      <c r="B2320">
        <v>20</v>
      </c>
      <c r="C2320" t="s">
        <v>2208</v>
      </c>
      <c r="D2320" t="s">
        <v>2612</v>
      </c>
      <c r="E2320" s="3">
        <v>56000</v>
      </c>
      <c r="F2320" t="s">
        <v>995</v>
      </c>
      <c r="G2320">
        <v>2410290142</v>
      </c>
      <c r="H2320" t="s">
        <v>1717</v>
      </c>
      <c r="I2320" t="s">
        <v>4426</v>
      </c>
      <c r="J2320" s="3">
        <v>280</v>
      </c>
    </row>
    <row r="2321" spans="1:10" x14ac:dyDescent="0.25">
      <c r="A2321">
        <v>2310090253</v>
      </c>
      <c r="B2321">
        <v>10</v>
      </c>
      <c r="C2321" t="s">
        <v>491</v>
      </c>
      <c r="D2321" t="s">
        <v>2612</v>
      </c>
      <c r="E2321" s="3">
        <v>1200</v>
      </c>
      <c r="F2321" t="s">
        <v>7944</v>
      </c>
      <c r="G2321">
        <v>2310090458</v>
      </c>
      <c r="H2321" t="s">
        <v>593</v>
      </c>
      <c r="I2321" t="s">
        <v>2612</v>
      </c>
      <c r="J2321" s="3">
        <v>1200</v>
      </c>
    </row>
    <row r="2322" spans="1:10" x14ac:dyDescent="0.25">
      <c r="A2322">
        <v>2310090253</v>
      </c>
      <c r="B2322">
        <v>20</v>
      </c>
      <c r="C2322" t="s">
        <v>491</v>
      </c>
      <c r="D2322" t="s">
        <v>2612</v>
      </c>
      <c r="E2322" s="3">
        <v>1200</v>
      </c>
      <c r="F2322" t="s">
        <v>7944</v>
      </c>
      <c r="G2322">
        <v>2410170091</v>
      </c>
      <c r="H2322" t="s">
        <v>1874</v>
      </c>
      <c r="I2322" t="s">
        <v>2612</v>
      </c>
      <c r="J2322" s="3">
        <v>1200</v>
      </c>
    </row>
    <row r="2323" spans="1:10" x14ac:dyDescent="0.25">
      <c r="A2323">
        <v>2310090350</v>
      </c>
      <c r="B2323">
        <v>10</v>
      </c>
      <c r="C2323" t="s">
        <v>1525</v>
      </c>
      <c r="D2323" t="s">
        <v>2612</v>
      </c>
      <c r="E2323" s="3">
        <v>12000</v>
      </c>
      <c r="F2323" t="s">
        <v>7944</v>
      </c>
      <c r="G2323">
        <v>2310090458</v>
      </c>
      <c r="H2323" t="s">
        <v>593</v>
      </c>
      <c r="I2323" t="s">
        <v>2612</v>
      </c>
      <c r="J2323" s="3">
        <v>12000</v>
      </c>
    </row>
    <row r="2324" spans="1:10" x14ac:dyDescent="0.25">
      <c r="A2324">
        <v>2310090350</v>
      </c>
      <c r="B2324">
        <v>20</v>
      </c>
      <c r="C2324" t="s">
        <v>1525</v>
      </c>
      <c r="D2324" t="s">
        <v>2612</v>
      </c>
      <c r="E2324" s="3">
        <v>12000</v>
      </c>
      <c r="F2324" t="s">
        <v>7944</v>
      </c>
      <c r="G2324">
        <v>2410170240</v>
      </c>
      <c r="H2324" t="s">
        <v>1961</v>
      </c>
      <c r="I2324" t="s">
        <v>2612</v>
      </c>
      <c r="J2324" s="3">
        <v>12000</v>
      </c>
    </row>
    <row r="2325" spans="1:10" x14ac:dyDescent="0.25">
      <c r="A2325">
        <v>2310090351</v>
      </c>
      <c r="B2325">
        <v>10</v>
      </c>
      <c r="C2325" t="s">
        <v>85</v>
      </c>
      <c r="D2325" t="s">
        <v>2612</v>
      </c>
      <c r="E2325" s="3">
        <v>12000</v>
      </c>
      <c r="F2325" t="s">
        <v>7944</v>
      </c>
      <c r="G2325">
        <v>2310090459</v>
      </c>
      <c r="H2325" t="s">
        <v>18</v>
      </c>
      <c r="I2325" t="s">
        <v>2612</v>
      </c>
      <c r="J2325" s="3">
        <v>12000</v>
      </c>
    </row>
    <row r="2326" spans="1:10" x14ac:dyDescent="0.25">
      <c r="A2326">
        <v>2310090351</v>
      </c>
      <c r="B2326">
        <v>20</v>
      </c>
      <c r="C2326" t="s">
        <v>85</v>
      </c>
      <c r="D2326" t="s">
        <v>2612</v>
      </c>
      <c r="E2326" s="3">
        <v>12000</v>
      </c>
      <c r="F2326" t="s">
        <v>7944</v>
      </c>
      <c r="G2326">
        <v>2410170239</v>
      </c>
      <c r="H2326" t="s">
        <v>1962</v>
      </c>
      <c r="I2326" t="s">
        <v>2612</v>
      </c>
      <c r="J2326" s="3">
        <v>12000</v>
      </c>
    </row>
    <row r="2327" spans="1:10" x14ac:dyDescent="0.25">
      <c r="A2327">
        <v>2310090352</v>
      </c>
      <c r="B2327">
        <v>10</v>
      </c>
      <c r="C2327" t="s">
        <v>1528</v>
      </c>
      <c r="D2327" t="s">
        <v>2612</v>
      </c>
      <c r="E2327" s="3">
        <v>12000</v>
      </c>
      <c r="F2327" t="s">
        <v>7944</v>
      </c>
      <c r="G2327">
        <v>2310090460</v>
      </c>
      <c r="H2327" t="s">
        <v>20</v>
      </c>
      <c r="I2327" t="s">
        <v>2612</v>
      </c>
      <c r="J2327" s="3">
        <v>12000</v>
      </c>
    </row>
    <row r="2328" spans="1:10" x14ac:dyDescent="0.25">
      <c r="A2328">
        <v>2310090352</v>
      </c>
      <c r="B2328">
        <v>20</v>
      </c>
      <c r="C2328" t="s">
        <v>1528</v>
      </c>
      <c r="D2328" t="s">
        <v>2612</v>
      </c>
      <c r="E2328" s="3">
        <v>12000</v>
      </c>
      <c r="F2328" t="s">
        <v>7944</v>
      </c>
      <c r="G2328">
        <v>2410170241</v>
      </c>
      <c r="H2328" t="s">
        <v>1963</v>
      </c>
      <c r="I2328" t="s">
        <v>2612</v>
      </c>
      <c r="J2328" s="3">
        <v>12000</v>
      </c>
    </row>
    <row r="2329" spans="1:10" x14ac:dyDescent="0.25">
      <c r="A2329">
        <v>2310090358</v>
      </c>
      <c r="B2329">
        <v>10</v>
      </c>
      <c r="C2329" t="s">
        <v>572</v>
      </c>
      <c r="D2329" t="s">
        <v>2612</v>
      </c>
      <c r="E2329" s="3">
        <v>12000</v>
      </c>
      <c r="F2329" t="s">
        <v>7944</v>
      </c>
      <c r="G2329">
        <v>2310090466</v>
      </c>
      <c r="H2329" t="s">
        <v>923</v>
      </c>
      <c r="I2329" t="s">
        <v>2612</v>
      </c>
      <c r="J2329" s="3">
        <v>12000</v>
      </c>
    </row>
    <row r="2330" spans="1:10" x14ac:dyDescent="0.25">
      <c r="A2330">
        <v>2310090358</v>
      </c>
      <c r="B2330">
        <v>20</v>
      </c>
      <c r="C2330" t="s">
        <v>572</v>
      </c>
      <c r="D2330" t="s">
        <v>2612</v>
      </c>
      <c r="E2330" s="3">
        <v>12000</v>
      </c>
      <c r="F2330" t="s">
        <v>7944</v>
      </c>
      <c r="G2330">
        <v>2410170205</v>
      </c>
      <c r="H2330" t="s">
        <v>1770</v>
      </c>
      <c r="I2330" t="s">
        <v>2612</v>
      </c>
      <c r="J2330" s="3">
        <v>12000</v>
      </c>
    </row>
    <row r="2331" spans="1:10" x14ac:dyDescent="0.25">
      <c r="A2331">
        <v>2310090374</v>
      </c>
      <c r="B2331">
        <v>10</v>
      </c>
      <c r="C2331" t="s">
        <v>158</v>
      </c>
      <c r="D2331" t="s">
        <v>2612</v>
      </c>
      <c r="E2331" s="3">
        <v>57000</v>
      </c>
      <c r="F2331" t="s">
        <v>995</v>
      </c>
      <c r="G2331">
        <v>2430520005</v>
      </c>
      <c r="H2331" t="s">
        <v>1795</v>
      </c>
      <c r="I2331" t="s">
        <v>4426</v>
      </c>
      <c r="J2331" s="3">
        <v>1E-3</v>
      </c>
    </row>
    <row r="2332" spans="1:10" x14ac:dyDescent="0.25">
      <c r="A2332">
        <v>2310090374</v>
      </c>
      <c r="B2332">
        <v>20</v>
      </c>
      <c r="C2332" t="s">
        <v>158</v>
      </c>
      <c r="D2332" t="s">
        <v>2612</v>
      </c>
      <c r="E2332" s="3">
        <v>57000</v>
      </c>
      <c r="F2332" t="s">
        <v>995</v>
      </c>
      <c r="G2332">
        <v>2430860001</v>
      </c>
      <c r="H2332" t="s">
        <v>1901</v>
      </c>
      <c r="I2332" t="s">
        <v>4426</v>
      </c>
      <c r="J2332" s="3">
        <v>1E-3</v>
      </c>
    </row>
    <row r="2333" spans="1:10" x14ac:dyDescent="0.25">
      <c r="A2333">
        <v>2310090374</v>
      </c>
      <c r="B2333">
        <v>30</v>
      </c>
      <c r="C2333" t="s">
        <v>158</v>
      </c>
      <c r="D2333" t="s">
        <v>2612</v>
      </c>
      <c r="E2333" s="3">
        <v>57000</v>
      </c>
      <c r="F2333" t="s">
        <v>995</v>
      </c>
      <c r="G2333">
        <v>2430700001</v>
      </c>
      <c r="H2333" t="s">
        <v>1703</v>
      </c>
      <c r="I2333" t="s">
        <v>4426</v>
      </c>
      <c r="J2333" s="3">
        <v>1E-3</v>
      </c>
    </row>
    <row r="2334" spans="1:10" x14ac:dyDescent="0.25">
      <c r="A2334">
        <v>2310090374</v>
      </c>
      <c r="B2334">
        <v>40</v>
      </c>
      <c r="C2334" t="s">
        <v>158</v>
      </c>
      <c r="D2334" t="s">
        <v>2612</v>
      </c>
      <c r="E2334" s="3">
        <v>57000</v>
      </c>
      <c r="F2334" t="s">
        <v>995</v>
      </c>
      <c r="G2334" t="s">
        <v>7969</v>
      </c>
      <c r="H2334" t="s">
        <v>5676</v>
      </c>
      <c r="I2334" t="s">
        <v>4426</v>
      </c>
      <c r="J2334" s="3">
        <v>1E-3</v>
      </c>
    </row>
    <row r="2335" spans="1:10" x14ac:dyDescent="0.25">
      <c r="A2335">
        <v>2310090374</v>
      </c>
      <c r="B2335">
        <v>50</v>
      </c>
      <c r="C2335" t="s">
        <v>158</v>
      </c>
      <c r="D2335" t="s">
        <v>2612</v>
      </c>
      <c r="E2335" s="3">
        <v>57000</v>
      </c>
      <c r="F2335" t="s">
        <v>995</v>
      </c>
      <c r="G2335">
        <v>2410290153</v>
      </c>
      <c r="H2335" t="s">
        <v>1815</v>
      </c>
      <c r="I2335" t="s">
        <v>4426</v>
      </c>
      <c r="J2335" s="3">
        <v>189.24</v>
      </c>
    </row>
    <row r="2336" spans="1:10" x14ac:dyDescent="0.25">
      <c r="A2336">
        <v>2310090393</v>
      </c>
      <c r="B2336">
        <v>10</v>
      </c>
      <c r="C2336" t="s">
        <v>159</v>
      </c>
      <c r="D2336" t="s">
        <v>2612</v>
      </c>
      <c r="E2336" s="3">
        <v>57000</v>
      </c>
      <c r="F2336" t="s">
        <v>995</v>
      </c>
      <c r="G2336">
        <v>2430520005</v>
      </c>
      <c r="H2336" t="s">
        <v>1795</v>
      </c>
      <c r="I2336" t="s">
        <v>4426</v>
      </c>
      <c r="J2336" s="3">
        <v>1E-3</v>
      </c>
    </row>
    <row r="2337" spans="1:10" x14ac:dyDescent="0.25">
      <c r="A2337">
        <v>2310090393</v>
      </c>
      <c r="B2337">
        <v>20</v>
      </c>
      <c r="C2337" t="s">
        <v>159</v>
      </c>
      <c r="D2337" t="s">
        <v>2612</v>
      </c>
      <c r="E2337" s="3">
        <v>57000</v>
      </c>
      <c r="F2337" t="s">
        <v>995</v>
      </c>
      <c r="G2337">
        <v>2430860001</v>
      </c>
      <c r="H2337" t="s">
        <v>1901</v>
      </c>
      <c r="I2337" t="s">
        <v>4426</v>
      </c>
      <c r="J2337" s="3">
        <v>1E-3</v>
      </c>
    </row>
    <row r="2338" spans="1:10" x14ac:dyDescent="0.25">
      <c r="A2338">
        <v>2310090393</v>
      </c>
      <c r="B2338">
        <v>30</v>
      </c>
      <c r="C2338" t="s">
        <v>159</v>
      </c>
      <c r="D2338" t="s">
        <v>2612</v>
      </c>
      <c r="E2338" s="3">
        <v>57000</v>
      </c>
      <c r="F2338" t="s">
        <v>995</v>
      </c>
      <c r="G2338">
        <v>2410090173</v>
      </c>
      <c r="H2338" t="s">
        <v>1834</v>
      </c>
      <c r="I2338" t="s">
        <v>4426</v>
      </c>
      <c r="J2338" s="3">
        <v>1E-3</v>
      </c>
    </row>
    <row r="2339" spans="1:10" x14ac:dyDescent="0.25">
      <c r="A2339">
        <v>2310090393</v>
      </c>
      <c r="B2339">
        <v>40</v>
      </c>
      <c r="C2339" t="s">
        <v>159</v>
      </c>
      <c r="D2339" t="s">
        <v>2612</v>
      </c>
      <c r="E2339" s="3">
        <v>57000</v>
      </c>
      <c r="F2339" t="s">
        <v>995</v>
      </c>
      <c r="G2339">
        <v>2430660006</v>
      </c>
      <c r="H2339" t="s">
        <v>1704</v>
      </c>
      <c r="I2339" t="s">
        <v>4426</v>
      </c>
      <c r="J2339" s="3">
        <v>1E-3</v>
      </c>
    </row>
    <row r="2340" spans="1:10" x14ac:dyDescent="0.25">
      <c r="A2340">
        <v>2310090393</v>
      </c>
      <c r="B2340">
        <v>50</v>
      </c>
      <c r="C2340" t="s">
        <v>159</v>
      </c>
      <c r="D2340" t="s">
        <v>2612</v>
      </c>
      <c r="E2340" s="3">
        <v>57000</v>
      </c>
      <c r="F2340" t="s">
        <v>995</v>
      </c>
      <c r="G2340">
        <v>2410290153</v>
      </c>
      <c r="H2340" t="s">
        <v>1815</v>
      </c>
      <c r="I2340" t="s">
        <v>4426</v>
      </c>
      <c r="J2340" s="3">
        <v>189.24</v>
      </c>
    </row>
    <row r="2341" spans="1:10" x14ac:dyDescent="0.25">
      <c r="A2341">
        <v>2310090394</v>
      </c>
      <c r="B2341">
        <v>10</v>
      </c>
      <c r="C2341" t="s">
        <v>157</v>
      </c>
      <c r="D2341" t="s">
        <v>2612</v>
      </c>
      <c r="E2341" s="3">
        <v>57000</v>
      </c>
      <c r="F2341" t="s">
        <v>995</v>
      </c>
      <c r="G2341">
        <v>2430520005</v>
      </c>
      <c r="H2341" t="s">
        <v>1795</v>
      </c>
      <c r="I2341" t="s">
        <v>4426</v>
      </c>
      <c r="J2341" s="3">
        <v>0.8423645320197044</v>
      </c>
    </row>
    <row r="2342" spans="1:10" x14ac:dyDescent="0.25">
      <c r="A2342">
        <v>2310090394</v>
      </c>
      <c r="B2342">
        <v>20</v>
      </c>
      <c r="C2342" t="s">
        <v>157</v>
      </c>
      <c r="D2342" t="s">
        <v>2612</v>
      </c>
      <c r="E2342" s="3">
        <v>57000</v>
      </c>
      <c r="F2342" t="s">
        <v>995</v>
      </c>
      <c r="G2342">
        <v>2430860001</v>
      </c>
      <c r="H2342" t="s">
        <v>1901</v>
      </c>
      <c r="I2342" t="s">
        <v>4426</v>
      </c>
      <c r="J2342" s="3">
        <v>0.56157635467980294</v>
      </c>
    </row>
    <row r="2343" spans="1:10" x14ac:dyDescent="0.25">
      <c r="A2343">
        <v>2310090394</v>
      </c>
      <c r="B2343">
        <v>30</v>
      </c>
      <c r="C2343" t="s">
        <v>157</v>
      </c>
      <c r="D2343" t="s">
        <v>2612</v>
      </c>
      <c r="E2343" s="3">
        <v>57000</v>
      </c>
      <c r="F2343" t="s">
        <v>995</v>
      </c>
      <c r="G2343">
        <v>2430700001</v>
      </c>
      <c r="H2343" t="s">
        <v>1703</v>
      </c>
      <c r="I2343" t="s">
        <v>4426</v>
      </c>
      <c r="J2343" s="3">
        <v>0.28078817733990147</v>
      </c>
    </row>
    <row r="2344" spans="1:10" x14ac:dyDescent="0.25">
      <c r="A2344">
        <v>2310090394</v>
      </c>
      <c r="B2344">
        <v>40</v>
      </c>
      <c r="C2344" t="s">
        <v>157</v>
      </c>
      <c r="D2344" t="s">
        <v>2612</v>
      </c>
      <c r="E2344" s="3">
        <v>57000</v>
      </c>
      <c r="F2344" t="s">
        <v>995</v>
      </c>
      <c r="G2344">
        <v>2410090289</v>
      </c>
      <c r="H2344" t="s">
        <v>5676</v>
      </c>
      <c r="I2344" t="s">
        <v>4426</v>
      </c>
      <c r="J2344" s="3">
        <v>0.4211822660098522</v>
      </c>
    </row>
    <row r="2345" spans="1:10" x14ac:dyDescent="0.25">
      <c r="A2345">
        <v>2310090394</v>
      </c>
      <c r="B2345">
        <v>50</v>
      </c>
      <c r="C2345" t="s">
        <v>157</v>
      </c>
      <c r="D2345" t="s">
        <v>2612</v>
      </c>
      <c r="E2345" s="3">
        <v>57000</v>
      </c>
      <c r="F2345" t="s">
        <v>995</v>
      </c>
      <c r="G2345">
        <v>2410290153</v>
      </c>
      <c r="H2345" t="s">
        <v>1815</v>
      </c>
      <c r="I2345" t="s">
        <v>4426</v>
      </c>
      <c r="J2345" s="3">
        <v>188.40886699507388</v>
      </c>
    </row>
    <row r="2346" spans="1:10" x14ac:dyDescent="0.25">
      <c r="A2346">
        <v>2310090395</v>
      </c>
      <c r="B2346">
        <v>10</v>
      </c>
      <c r="C2346" t="s">
        <v>153</v>
      </c>
      <c r="D2346" t="s">
        <v>2612</v>
      </c>
      <c r="E2346" s="3">
        <v>57000</v>
      </c>
      <c r="F2346" t="s">
        <v>995</v>
      </c>
      <c r="G2346">
        <v>2430520005</v>
      </c>
      <c r="H2346" t="s">
        <v>1795</v>
      </c>
      <c r="I2346" t="s">
        <v>4426</v>
      </c>
      <c r="J2346" s="3">
        <v>2.1374999999999997</v>
      </c>
    </row>
    <row r="2347" spans="1:10" x14ac:dyDescent="0.25">
      <c r="A2347">
        <v>2310090395</v>
      </c>
      <c r="B2347">
        <v>20</v>
      </c>
      <c r="C2347" t="s">
        <v>153</v>
      </c>
      <c r="D2347" t="s">
        <v>2612</v>
      </c>
      <c r="E2347" s="3">
        <v>57000</v>
      </c>
      <c r="F2347" t="s">
        <v>995</v>
      </c>
      <c r="G2347">
        <v>2410210005</v>
      </c>
      <c r="H2347" t="s">
        <v>1876</v>
      </c>
      <c r="I2347" t="s">
        <v>4426</v>
      </c>
      <c r="J2347" s="3">
        <v>1.3537499999999998</v>
      </c>
    </row>
    <row r="2348" spans="1:10" x14ac:dyDescent="0.25">
      <c r="A2348">
        <v>2310090395</v>
      </c>
      <c r="B2348">
        <v>30</v>
      </c>
      <c r="C2348" t="s">
        <v>153</v>
      </c>
      <c r="D2348" t="s">
        <v>2612</v>
      </c>
      <c r="E2348" s="3">
        <v>57000</v>
      </c>
      <c r="F2348" t="s">
        <v>995</v>
      </c>
      <c r="G2348">
        <v>2430600005</v>
      </c>
      <c r="H2348" t="s">
        <v>1698</v>
      </c>
      <c r="I2348" t="s">
        <v>4426</v>
      </c>
      <c r="J2348" s="3">
        <v>2.3512499999999998</v>
      </c>
    </row>
    <row r="2349" spans="1:10" x14ac:dyDescent="0.25">
      <c r="A2349">
        <v>2310090395</v>
      </c>
      <c r="B2349">
        <v>40</v>
      </c>
      <c r="C2349" t="s">
        <v>153</v>
      </c>
      <c r="D2349" t="s">
        <v>2612</v>
      </c>
      <c r="E2349" s="3">
        <v>57000</v>
      </c>
      <c r="F2349" t="s">
        <v>995</v>
      </c>
      <c r="G2349">
        <v>2410290153</v>
      </c>
      <c r="H2349" t="s">
        <v>1815</v>
      </c>
      <c r="I2349" t="s">
        <v>4426</v>
      </c>
      <c r="J2349" s="3">
        <v>195.08250000000001</v>
      </c>
    </row>
    <row r="2350" spans="1:10" x14ac:dyDescent="0.25">
      <c r="A2350">
        <v>2310090396</v>
      </c>
      <c r="B2350">
        <v>10</v>
      </c>
      <c r="C2350" t="s">
        <v>154</v>
      </c>
      <c r="D2350" t="s">
        <v>2612</v>
      </c>
      <c r="E2350" s="3">
        <v>57000</v>
      </c>
      <c r="F2350" t="s">
        <v>995</v>
      </c>
      <c r="G2350">
        <v>2430520005</v>
      </c>
      <c r="H2350" t="s">
        <v>1795</v>
      </c>
      <c r="I2350" t="s">
        <v>4426</v>
      </c>
      <c r="J2350" s="3">
        <v>1E-3</v>
      </c>
    </row>
    <row r="2351" spans="1:10" x14ac:dyDescent="0.25">
      <c r="A2351">
        <v>2310090396</v>
      </c>
      <c r="B2351">
        <v>20</v>
      </c>
      <c r="C2351" t="s">
        <v>154</v>
      </c>
      <c r="D2351" t="s">
        <v>2612</v>
      </c>
      <c r="E2351" s="3">
        <v>57000</v>
      </c>
      <c r="F2351" t="s">
        <v>995</v>
      </c>
      <c r="G2351">
        <v>2430860001</v>
      </c>
      <c r="H2351" t="s">
        <v>1901</v>
      </c>
      <c r="I2351" t="s">
        <v>4426</v>
      </c>
      <c r="J2351" s="3">
        <v>1E-3</v>
      </c>
    </row>
    <row r="2352" spans="1:10" x14ac:dyDescent="0.25">
      <c r="A2352">
        <v>2310090396</v>
      </c>
      <c r="B2352">
        <v>30</v>
      </c>
      <c r="C2352" t="s">
        <v>154</v>
      </c>
      <c r="D2352" t="s">
        <v>2612</v>
      </c>
      <c r="E2352" s="3">
        <v>57000</v>
      </c>
      <c r="F2352" t="s">
        <v>995</v>
      </c>
      <c r="G2352">
        <v>2430740002</v>
      </c>
      <c r="H2352" t="s">
        <v>1899</v>
      </c>
      <c r="I2352" t="s">
        <v>4426</v>
      </c>
      <c r="J2352" s="3">
        <v>1E-3</v>
      </c>
    </row>
    <row r="2353" spans="1:10" x14ac:dyDescent="0.25">
      <c r="A2353">
        <v>2310090396</v>
      </c>
      <c r="B2353">
        <v>40</v>
      </c>
      <c r="C2353" t="s">
        <v>154</v>
      </c>
      <c r="D2353" t="s">
        <v>2612</v>
      </c>
      <c r="E2353" s="3">
        <v>57000</v>
      </c>
      <c r="F2353" t="s">
        <v>995</v>
      </c>
      <c r="G2353">
        <v>2410290153</v>
      </c>
      <c r="H2353" t="s">
        <v>1815</v>
      </c>
      <c r="I2353" t="s">
        <v>4426</v>
      </c>
      <c r="J2353" s="3">
        <v>189.24</v>
      </c>
    </row>
    <row r="2354" spans="1:10" x14ac:dyDescent="0.25">
      <c r="A2354">
        <v>2310090397</v>
      </c>
      <c r="B2354">
        <v>10</v>
      </c>
      <c r="C2354" t="s">
        <v>149</v>
      </c>
      <c r="D2354" t="s">
        <v>2612</v>
      </c>
      <c r="E2354" s="3">
        <v>57000</v>
      </c>
      <c r="F2354" t="s">
        <v>995</v>
      </c>
      <c r="G2354">
        <v>2430520005</v>
      </c>
      <c r="H2354" t="s">
        <v>1795</v>
      </c>
      <c r="I2354" t="s">
        <v>4426</v>
      </c>
      <c r="J2354" s="3">
        <v>1E-3</v>
      </c>
    </row>
    <row r="2355" spans="1:10" x14ac:dyDescent="0.25">
      <c r="A2355">
        <v>2310090397</v>
      </c>
      <c r="B2355">
        <v>20</v>
      </c>
      <c r="C2355" t="s">
        <v>149</v>
      </c>
      <c r="D2355" t="s">
        <v>2612</v>
      </c>
      <c r="E2355" s="3">
        <v>57000</v>
      </c>
      <c r="F2355" t="s">
        <v>995</v>
      </c>
      <c r="G2355">
        <v>2430860001</v>
      </c>
      <c r="H2355" t="s">
        <v>1901</v>
      </c>
      <c r="I2355" t="s">
        <v>4426</v>
      </c>
      <c r="J2355" s="3">
        <v>1E-3</v>
      </c>
    </row>
    <row r="2356" spans="1:10" x14ac:dyDescent="0.25">
      <c r="A2356">
        <v>2310090397</v>
      </c>
      <c r="B2356">
        <v>30</v>
      </c>
      <c r="C2356" t="s">
        <v>149</v>
      </c>
      <c r="D2356" t="s">
        <v>2612</v>
      </c>
      <c r="E2356" s="3">
        <v>57000</v>
      </c>
      <c r="F2356" t="s">
        <v>995</v>
      </c>
      <c r="G2356">
        <v>2410090173</v>
      </c>
      <c r="H2356" t="s">
        <v>1834</v>
      </c>
      <c r="I2356" t="s">
        <v>4426</v>
      </c>
      <c r="J2356" s="3">
        <v>1E-3</v>
      </c>
    </row>
    <row r="2357" spans="1:10" x14ac:dyDescent="0.25">
      <c r="A2357">
        <v>2310090397</v>
      </c>
      <c r="B2357">
        <v>40</v>
      </c>
      <c r="C2357" t="s">
        <v>149</v>
      </c>
      <c r="D2357" t="s">
        <v>2612</v>
      </c>
      <c r="E2357" s="3">
        <v>57000</v>
      </c>
      <c r="F2357" t="s">
        <v>995</v>
      </c>
      <c r="G2357">
        <v>2430650001</v>
      </c>
      <c r="H2357" t="s">
        <v>1896</v>
      </c>
      <c r="I2357" t="s">
        <v>4426</v>
      </c>
      <c r="J2357" s="3">
        <v>1E-3</v>
      </c>
    </row>
    <row r="2358" spans="1:10" x14ac:dyDescent="0.25">
      <c r="A2358">
        <v>2310090397</v>
      </c>
      <c r="B2358">
        <v>50</v>
      </c>
      <c r="C2358" t="s">
        <v>149</v>
      </c>
      <c r="D2358" t="s">
        <v>2612</v>
      </c>
      <c r="E2358" s="3">
        <v>57000</v>
      </c>
      <c r="F2358" t="s">
        <v>995</v>
      </c>
      <c r="G2358">
        <v>2410290153</v>
      </c>
      <c r="H2358" t="s">
        <v>1815</v>
      </c>
      <c r="I2358" t="s">
        <v>4426</v>
      </c>
      <c r="J2358" s="3">
        <v>189.24</v>
      </c>
    </row>
    <row r="2359" spans="1:10" x14ac:dyDescent="0.25">
      <c r="A2359">
        <v>2310090398</v>
      </c>
      <c r="B2359">
        <v>10</v>
      </c>
      <c r="C2359" t="s">
        <v>155</v>
      </c>
      <c r="D2359" t="s">
        <v>2612</v>
      </c>
      <c r="E2359" s="3">
        <v>57000</v>
      </c>
      <c r="F2359" t="s">
        <v>995</v>
      </c>
      <c r="G2359">
        <v>2430520005</v>
      </c>
      <c r="H2359" t="s">
        <v>1795</v>
      </c>
      <c r="I2359" t="s">
        <v>4426</v>
      </c>
      <c r="J2359" s="3">
        <v>1E-3</v>
      </c>
    </row>
    <row r="2360" spans="1:10" x14ac:dyDescent="0.25">
      <c r="A2360">
        <v>2310090398</v>
      </c>
      <c r="B2360">
        <v>20</v>
      </c>
      <c r="C2360" t="s">
        <v>155</v>
      </c>
      <c r="D2360" t="s">
        <v>2612</v>
      </c>
      <c r="E2360" s="3">
        <v>57000</v>
      </c>
      <c r="F2360" t="s">
        <v>995</v>
      </c>
      <c r="G2360">
        <v>2430860001</v>
      </c>
      <c r="H2360" t="s">
        <v>1901</v>
      </c>
      <c r="I2360" t="s">
        <v>4426</v>
      </c>
      <c r="J2360" s="3">
        <v>1E-3</v>
      </c>
    </row>
    <row r="2361" spans="1:10" x14ac:dyDescent="0.25">
      <c r="A2361">
        <v>2310090398</v>
      </c>
      <c r="B2361">
        <v>30</v>
      </c>
      <c r="C2361" t="s">
        <v>155</v>
      </c>
      <c r="D2361" t="s">
        <v>2612</v>
      </c>
      <c r="E2361" s="3">
        <v>57000</v>
      </c>
      <c r="F2361" t="s">
        <v>995</v>
      </c>
      <c r="G2361">
        <v>2410090129</v>
      </c>
      <c r="H2361" t="s">
        <v>1825</v>
      </c>
      <c r="I2361" t="s">
        <v>4426</v>
      </c>
      <c r="J2361" s="3">
        <v>1E-3</v>
      </c>
    </row>
    <row r="2362" spans="1:10" x14ac:dyDescent="0.25">
      <c r="A2362">
        <v>2310090398</v>
      </c>
      <c r="B2362">
        <v>40</v>
      </c>
      <c r="C2362" t="s">
        <v>155</v>
      </c>
      <c r="D2362" t="s">
        <v>2612</v>
      </c>
      <c r="E2362" s="3">
        <v>57000</v>
      </c>
      <c r="F2362" t="s">
        <v>995</v>
      </c>
      <c r="G2362">
        <v>2430700001</v>
      </c>
      <c r="H2362" t="s">
        <v>1703</v>
      </c>
      <c r="I2362" t="s">
        <v>4426</v>
      </c>
      <c r="J2362" s="3">
        <v>1E-3</v>
      </c>
    </row>
    <row r="2363" spans="1:10" x14ac:dyDescent="0.25">
      <c r="A2363">
        <v>2310090398</v>
      </c>
      <c r="B2363">
        <v>50</v>
      </c>
      <c r="C2363" t="s">
        <v>155</v>
      </c>
      <c r="D2363" t="s">
        <v>2612</v>
      </c>
      <c r="E2363" s="3">
        <v>57000</v>
      </c>
      <c r="F2363" t="s">
        <v>995</v>
      </c>
      <c r="G2363">
        <v>2410290153</v>
      </c>
      <c r="H2363" t="s">
        <v>1815</v>
      </c>
      <c r="I2363" t="s">
        <v>4426</v>
      </c>
      <c r="J2363" s="3">
        <v>189.24</v>
      </c>
    </row>
    <row r="2364" spans="1:10" x14ac:dyDescent="0.25">
      <c r="A2364">
        <v>2310090399</v>
      </c>
      <c r="B2364">
        <v>10</v>
      </c>
      <c r="C2364" t="s">
        <v>152</v>
      </c>
      <c r="D2364" t="s">
        <v>2612</v>
      </c>
      <c r="E2364" s="3">
        <v>57000</v>
      </c>
      <c r="F2364" t="s">
        <v>995</v>
      </c>
      <c r="G2364">
        <v>2430520005</v>
      </c>
      <c r="H2364" t="s">
        <v>1795</v>
      </c>
      <c r="I2364" t="s">
        <v>4426</v>
      </c>
      <c r="J2364" s="3">
        <v>1.645875</v>
      </c>
    </row>
    <row r="2365" spans="1:10" x14ac:dyDescent="0.25">
      <c r="A2365">
        <v>2310090399</v>
      </c>
      <c r="B2365">
        <v>20</v>
      </c>
      <c r="C2365" t="s">
        <v>152</v>
      </c>
      <c r="D2365" t="s">
        <v>2612</v>
      </c>
      <c r="E2365" s="3">
        <v>57000</v>
      </c>
      <c r="F2365" t="s">
        <v>995</v>
      </c>
      <c r="G2365">
        <v>2410210005</v>
      </c>
      <c r="H2365" t="s">
        <v>1876</v>
      </c>
      <c r="I2365" t="s">
        <v>4426</v>
      </c>
      <c r="J2365" s="3">
        <v>0.44887500000000002</v>
      </c>
    </row>
    <row r="2366" spans="1:10" x14ac:dyDescent="0.25">
      <c r="A2366">
        <v>2310090399</v>
      </c>
      <c r="B2366">
        <v>30</v>
      </c>
      <c r="C2366" t="s">
        <v>152</v>
      </c>
      <c r="D2366" t="s">
        <v>2612</v>
      </c>
      <c r="E2366" s="3">
        <v>57000</v>
      </c>
      <c r="F2366" t="s">
        <v>995</v>
      </c>
      <c r="G2366">
        <v>2410290153</v>
      </c>
      <c r="H2366" t="s">
        <v>1815</v>
      </c>
      <c r="I2366" t="s">
        <v>4426</v>
      </c>
      <c r="J2366" s="3">
        <v>191.40600000000001</v>
      </c>
    </row>
    <row r="2367" spans="1:10" x14ac:dyDescent="0.25">
      <c r="A2367">
        <v>2310090399</v>
      </c>
      <c r="B2367">
        <v>40</v>
      </c>
      <c r="C2367" t="s">
        <v>152</v>
      </c>
      <c r="D2367" t="s">
        <v>2612</v>
      </c>
      <c r="E2367" s="3">
        <v>57000</v>
      </c>
      <c r="F2367" t="s">
        <v>995</v>
      </c>
      <c r="G2367">
        <v>2430580002</v>
      </c>
      <c r="H2367" t="s">
        <v>1798</v>
      </c>
      <c r="I2367" t="s">
        <v>4426</v>
      </c>
      <c r="J2367" s="3">
        <v>7.1250000000000008E-2</v>
      </c>
    </row>
    <row r="2368" spans="1:10" x14ac:dyDescent="0.25">
      <c r="A2368">
        <v>2310090400</v>
      </c>
      <c r="B2368">
        <v>10</v>
      </c>
      <c r="C2368" t="s">
        <v>151</v>
      </c>
      <c r="D2368" t="s">
        <v>2612</v>
      </c>
      <c r="E2368" s="3">
        <v>57000</v>
      </c>
      <c r="F2368" t="s">
        <v>995</v>
      </c>
      <c r="G2368">
        <v>2430520005</v>
      </c>
      <c r="H2368" t="s">
        <v>1795</v>
      </c>
      <c r="I2368" t="s">
        <v>4426</v>
      </c>
      <c r="J2368" s="3">
        <v>1E-3</v>
      </c>
    </row>
    <row r="2369" spans="1:10" x14ac:dyDescent="0.25">
      <c r="A2369">
        <v>2310090400</v>
      </c>
      <c r="B2369">
        <v>20</v>
      </c>
      <c r="C2369" t="s">
        <v>151</v>
      </c>
      <c r="D2369" t="s">
        <v>2612</v>
      </c>
      <c r="E2369" s="3">
        <v>57000</v>
      </c>
      <c r="F2369" t="s">
        <v>995</v>
      </c>
      <c r="G2369">
        <v>2430700001</v>
      </c>
      <c r="H2369" t="s">
        <v>1703</v>
      </c>
      <c r="I2369" t="s">
        <v>4426</v>
      </c>
      <c r="J2369" s="3">
        <v>1E-3</v>
      </c>
    </row>
    <row r="2370" spans="1:10" x14ac:dyDescent="0.25">
      <c r="A2370">
        <v>2310090400</v>
      </c>
      <c r="B2370">
        <v>30</v>
      </c>
      <c r="C2370" t="s">
        <v>151</v>
      </c>
      <c r="D2370" t="s">
        <v>2612</v>
      </c>
      <c r="E2370" s="3">
        <v>57000</v>
      </c>
      <c r="F2370" t="s">
        <v>995</v>
      </c>
      <c r="G2370">
        <v>2430680005</v>
      </c>
      <c r="H2370" t="s">
        <v>1897</v>
      </c>
      <c r="I2370" t="s">
        <v>4426</v>
      </c>
      <c r="J2370" s="3">
        <v>1E-3</v>
      </c>
    </row>
    <row r="2371" spans="1:10" x14ac:dyDescent="0.25">
      <c r="A2371">
        <v>2310090400</v>
      </c>
      <c r="B2371">
        <v>40</v>
      </c>
      <c r="C2371" t="s">
        <v>151</v>
      </c>
      <c r="D2371" t="s">
        <v>2612</v>
      </c>
      <c r="E2371" s="3">
        <v>57000</v>
      </c>
      <c r="F2371" t="s">
        <v>995</v>
      </c>
      <c r="G2371">
        <v>2410290153</v>
      </c>
      <c r="H2371" t="s">
        <v>1815</v>
      </c>
      <c r="I2371" t="s">
        <v>4426</v>
      </c>
      <c r="J2371" s="3">
        <v>189.24</v>
      </c>
    </row>
    <row r="2372" spans="1:10" x14ac:dyDescent="0.25">
      <c r="A2372">
        <v>2310090402</v>
      </c>
      <c r="B2372">
        <v>10</v>
      </c>
      <c r="C2372" t="s">
        <v>156</v>
      </c>
      <c r="D2372" t="s">
        <v>2612</v>
      </c>
      <c r="E2372" s="3">
        <v>57000</v>
      </c>
      <c r="F2372" t="s">
        <v>995</v>
      </c>
      <c r="G2372">
        <v>2430520005</v>
      </c>
      <c r="H2372" t="s">
        <v>1795</v>
      </c>
      <c r="I2372" t="s">
        <v>4426</v>
      </c>
      <c r="J2372" s="3">
        <v>1E-3</v>
      </c>
    </row>
    <row r="2373" spans="1:10" x14ac:dyDescent="0.25">
      <c r="A2373">
        <v>2310090402</v>
      </c>
      <c r="B2373">
        <v>20</v>
      </c>
      <c r="C2373" t="s">
        <v>156</v>
      </c>
      <c r="D2373" t="s">
        <v>2612</v>
      </c>
      <c r="E2373" s="3">
        <v>57000</v>
      </c>
      <c r="F2373" t="s">
        <v>995</v>
      </c>
      <c r="G2373">
        <v>2430860001</v>
      </c>
      <c r="H2373" t="s">
        <v>1901</v>
      </c>
      <c r="I2373" t="s">
        <v>4426</v>
      </c>
      <c r="J2373" s="3">
        <v>1E-3</v>
      </c>
    </row>
    <row r="2374" spans="1:10" x14ac:dyDescent="0.25">
      <c r="A2374">
        <v>2310090402</v>
      </c>
      <c r="B2374">
        <v>30</v>
      </c>
      <c r="C2374" t="s">
        <v>156</v>
      </c>
      <c r="D2374" t="s">
        <v>2612</v>
      </c>
      <c r="E2374" s="3">
        <v>57000</v>
      </c>
      <c r="F2374" t="s">
        <v>995</v>
      </c>
      <c r="G2374">
        <v>2410090173</v>
      </c>
      <c r="H2374" t="s">
        <v>1834</v>
      </c>
      <c r="I2374" t="s">
        <v>4426</v>
      </c>
      <c r="J2374" s="3">
        <v>1E-3</v>
      </c>
    </row>
    <row r="2375" spans="1:10" x14ac:dyDescent="0.25">
      <c r="A2375">
        <v>2310090402</v>
      </c>
      <c r="B2375">
        <v>40</v>
      </c>
      <c r="C2375" t="s">
        <v>156</v>
      </c>
      <c r="D2375" t="s">
        <v>2612</v>
      </c>
      <c r="E2375" s="3">
        <v>57000</v>
      </c>
      <c r="F2375" t="s">
        <v>995</v>
      </c>
      <c r="G2375">
        <v>2430580002</v>
      </c>
      <c r="H2375" t="s">
        <v>1798</v>
      </c>
      <c r="I2375" t="s">
        <v>4426</v>
      </c>
      <c r="J2375" s="3">
        <v>1E-3</v>
      </c>
    </row>
    <row r="2376" spans="1:10" x14ac:dyDescent="0.25">
      <c r="A2376">
        <v>2310090402</v>
      </c>
      <c r="B2376">
        <v>50</v>
      </c>
      <c r="C2376" t="s">
        <v>156</v>
      </c>
      <c r="D2376" t="s">
        <v>2612</v>
      </c>
      <c r="E2376" s="3">
        <v>57000</v>
      </c>
      <c r="F2376" t="s">
        <v>995</v>
      </c>
      <c r="G2376">
        <v>2410090127</v>
      </c>
      <c r="H2376" t="s">
        <v>1824</v>
      </c>
      <c r="I2376" t="s">
        <v>4426</v>
      </c>
      <c r="J2376" s="3">
        <v>1E-3</v>
      </c>
    </row>
    <row r="2377" spans="1:10" x14ac:dyDescent="0.25">
      <c r="A2377">
        <v>2310090402</v>
      </c>
      <c r="B2377">
        <v>60</v>
      </c>
      <c r="C2377" t="s">
        <v>156</v>
      </c>
      <c r="D2377" t="s">
        <v>2612</v>
      </c>
      <c r="E2377" s="3">
        <v>57000</v>
      </c>
      <c r="F2377" t="s">
        <v>995</v>
      </c>
      <c r="G2377">
        <v>2410290153</v>
      </c>
      <c r="H2377" t="s">
        <v>1815</v>
      </c>
      <c r="I2377" t="s">
        <v>4426</v>
      </c>
      <c r="J2377" s="3">
        <v>189.24</v>
      </c>
    </row>
    <row r="2378" spans="1:10" x14ac:dyDescent="0.25">
      <c r="A2378">
        <v>2310090404</v>
      </c>
      <c r="B2378">
        <v>10</v>
      </c>
      <c r="C2378" t="s">
        <v>148</v>
      </c>
      <c r="D2378" t="s">
        <v>2612</v>
      </c>
      <c r="E2378" s="3">
        <v>57000</v>
      </c>
      <c r="F2378" t="s">
        <v>995</v>
      </c>
      <c r="G2378">
        <v>2430520005</v>
      </c>
      <c r="H2378" t="s">
        <v>1795</v>
      </c>
      <c r="I2378" t="s">
        <v>4426</v>
      </c>
      <c r="J2378" s="3">
        <v>0.183</v>
      </c>
    </row>
    <row r="2379" spans="1:10" x14ac:dyDescent="0.25">
      <c r="A2379">
        <v>2310090404</v>
      </c>
      <c r="B2379">
        <v>20</v>
      </c>
      <c r="C2379" t="s">
        <v>148</v>
      </c>
      <c r="D2379" t="s">
        <v>2612</v>
      </c>
      <c r="E2379" s="3">
        <v>57000</v>
      </c>
      <c r="F2379" t="s">
        <v>995</v>
      </c>
      <c r="G2379">
        <v>2410090152</v>
      </c>
      <c r="H2379" t="s">
        <v>1832</v>
      </c>
      <c r="I2379" t="s">
        <v>4426</v>
      </c>
      <c r="J2379" s="3">
        <v>0.183</v>
      </c>
    </row>
    <row r="2380" spans="1:10" x14ac:dyDescent="0.25">
      <c r="A2380">
        <v>2310090404</v>
      </c>
      <c r="B2380">
        <v>30</v>
      </c>
      <c r="C2380" t="s">
        <v>148</v>
      </c>
      <c r="D2380" t="s">
        <v>2612</v>
      </c>
      <c r="E2380" s="3">
        <v>57000</v>
      </c>
      <c r="F2380" t="s">
        <v>995</v>
      </c>
      <c r="G2380">
        <v>2410290153</v>
      </c>
      <c r="H2380" t="s">
        <v>1815</v>
      </c>
      <c r="I2380" t="s">
        <v>4426</v>
      </c>
      <c r="J2380" s="3">
        <v>189.24</v>
      </c>
    </row>
    <row r="2381" spans="1:10" x14ac:dyDescent="0.25">
      <c r="A2381">
        <v>2310090405</v>
      </c>
      <c r="B2381">
        <v>10</v>
      </c>
      <c r="C2381" t="s">
        <v>150</v>
      </c>
      <c r="D2381" t="s">
        <v>2612</v>
      </c>
      <c r="E2381" s="3">
        <v>57000</v>
      </c>
      <c r="F2381" t="s">
        <v>995</v>
      </c>
      <c r="G2381">
        <v>2430520005</v>
      </c>
      <c r="H2381" t="s">
        <v>1795</v>
      </c>
      <c r="I2381" t="s">
        <v>4426</v>
      </c>
      <c r="J2381" s="3">
        <v>1.3902439024390245</v>
      </c>
    </row>
    <row r="2382" spans="1:10" x14ac:dyDescent="0.25">
      <c r="A2382">
        <v>2310090405</v>
      </c>
      <c r="B2382">
        <v>20</v>
      </c>
      <c r="C2382" t="s">
        <v>150</v>
      </c>
      <c r="D2382" t="s">
        <v>2612</v>
      </c>
      <c r="E2382" s="3">
        <v>57000</v>
      </c>
      <c r="F2382" t="s">
        <v>995</v>
      </c>
      <c r="G2382">
        <v>2430700001</v>
      </c>
      <c r="H2382" t="s">
        <v>1703</v>
      </c>
      <c r="I2382" t="s">
        <v>4426</v>
      </c>
      <c r="J2382" s="3">
        <v>1.3902439024390246E-2</v>
      </c>
    </row>
    <row r="2383" spans="1:10" x14ac:dyDescent="0.25">
      <c r="A2383">
        <v>2310090405</v>
      </c>
      <c r="B2383">
        <v>30</v>
      </c>
      <c r="C2383" t="s">
        <v>150</v>
      </c>
      <c r="D2383" t="s">
        <v>2612</v>
      </c>
      <c r="E2383" s="3">
        <v>57000</v>
      </c>
      <c r="F2383" t="s">
        <v>995</v>
      </c>
      <c r="G2383">
        <v>2410290153</v>
      </c>
      <c r="H2383" t="s">
        <v>1815</v>
      </c>
      <c r="I2383" t="s">
        <v>4426</v>
      </c>
      <c r="J2383" s="3">
        <v>188.51707317073172</v>
      </c>
    </row>
    <row r="2384" spans="1:10" x14ac:dyDescent="0.25">
      <c r="A2384">
        <v>2310090439</v>
      </c>
      <c r="B2384">
        <v>10</v>
      </c>
      <c r="C2384" t="s">
        <v>313</v>
      </c>
      <c r="D2384" t="s">
        <v>2612</v>
      </c>
      <c r="E2384" s="3">
        <v>57000</v>
      </c>
      <c r="F2384" t="s">
        <v>995</v>
      </c>
      <c r="G2384">
        <v>2410090295</v>
      </c>
      <c r="H2384" t="s">
        <v>1742</v>
      </c>
      <c r="I2384" t="s">
        <v>4426</v>
      </c>
      <c r="J2384" s="3">
        <v>3.66</v>
      </c>
    </row>
    <row r="2385" spans="1:10" x14ac:dyDescent="0.25">
      <c r="A2385">
        <v>2310090439</v>
      </c>
      <c r="B2385">
        <v>20</v>
      </c>
      <c r="C2385" t="s">
        <v>313</v>
      </c>
      <c r="D2385" t="s">
        <v>2612</v>
      </c>
      <c r="E2385" s="3">
        <v>57000</v>
      </c>
      <c r="F2385" t="s">
        <v>995</v>
      </c>
      <c r="G2385">
        <v>2410290153</v>
      </c>
      <c r="H2385" t="s">
        <v>1815</v>
      </c>
      <c r="I2385" t="s">
        <v>4426</v>
      </c>
      <c r="J2385" s="3">
        <v>189.24</v>
      </c>
    </row>
    <row r="2386" spans="1:10" x14ac:dyDescent="0.25">
      <c r="A2386">
        <v>2310090440</v>
      </c>
      <c r="B2386">
        <v>10</v>
      </c>
      <c r="C2386" t="s">
        <v>387</v>
      </c>
      <c r="D2386" t="s">
        <v>2612</v>
      </c>
      <c r="E2386" s="3">
        <v>57000</v>
      </c>
      <c r="F2386" t="s">
        <v>995</v>
      </c>
      <c r="G2386">
        <v>2410090294</v>
      </c>
      <c r="H2386" t="s">
        <v>1660</v>
      </c>
      <c r="I2386" t="s">
        <v>4426</v>
      </c>
      <c r="J2386" s="3">
        <v>3.66</v>
      </c>
    </row>
    <row r="2387" spans="1:10" x14ac:dyDescent="0.25">
      <c r="A2387">
        <v>2310090440</v>
      </c>
      <c r="B2387">
        <v>20</v>
      </c>
      <c r="C2387" t="s">
        <v>387</v>
      </c>
      <c r="D2387" t="s">
        <v>2612</v>
      </c>
      <c r="E2387" s="3">
        <v>57000</v>
      </c>
      <c r="F2387" t="s">
        <v>995</v>
      </c>
      <c r="G2387">
        <v>2410290153</v>
      </c>
      <c r="H2387" t="s">
        <v>1815</v>
      </c>
      <c r="I2387" t="s">
        <v>4426</v>
      </c>
      <c r="J2387" s="3">
        <v>189.24</v>
      </c>
    </row>
    <row r="2388" spans="1:10" x14ac:dyDescent="0.25">
      <c r="A2388">
        <v>2310090441</v>
      </c>
      <c r="B2388">
        <v>10</v>
      </c>
      <c r="C2388" t="s">
        <v>325</v>
      </c>
      <c r="D2388" t="s">
        <v>2612</v>
      </c>
      <c r="E2388" s="3">
        <v>57000</v>
      </c>
      <c r="F2388" t="s">
        <v>995</v>
      </c>
      <c r="G2388">
        <v>2410090310</v>
      </c>
      <c r="H2388" t="s">
        <v>1719</v>
      </c>
      <c r="I2388" t="s">
        <v>4426</v>
      </c>
      <c r="J2388" s="3">
        <v>2.1960000000000002</v>
      </c>
    </row>
    <row r="2389" spans="1:10" x14ac:dyDescent="0.25">
      <c r="A2389">
        <v>2310090441</v>
      </c>
      <c r="B2389">
        <v>20</v>
      </c>
      <c r="C2389" t="s">
        <v>325</v>
      </c>
      <c r="D2389" t="s">
        <v>2612</v>
      </c>
      <c r="E2389" s="3">
        <v>57000</v>
      </c>
      <c r="F2389" t="s">
        <v>995</v>
      </c>
      <c r="G2389">
        <v>2410290153</v>
      </c>
      <c r="H2389" t="s">
        <v>1815</v>
      </c>
      <c r="I2389" t="s">
        <v>4426</v>
      </c>
      <c r="J2389" s="3">
        <v>189.24</v>
      </c>
    </row>
    <row r="2390" spans="1:10" x14ac:dyDescent="0.25">
      <c r="A2390">
        <v>2310090442</v>
      </c>
      <c r="B2390">
        <v>10</v>
      </c>
      <c r="C2390" t="s">
        <v>23</v>
      </c>
      <c r="D2390" t="s">
        <v>2612</v>
      </c>
      <c r="E2390" s="3">
        <v>57000</v>
      </c>
      <c r="F2390" t="s">
        <v>995</v>
      </c>
      <c r="G2390">
        <v>2410090296</v>
      </c>
      <c r="H2390" t="s">
        <v>1727</v>
      </c>
      <c r="I2390" t="s">
        <v>4426</v>
      </c>
      <c r="J2390" s="3">
        <v>3.66</v>
      </c>
    </row>
    <row r="2391" spans="1:10" x14ac:dyDescent="0.25">
      <c r="A2391">
        <v>2310090442</v>
      </c>
      <c r="B2391">
        <v>20</v>
      </c>
      <c r="C2391" t="s">
        <v>23</v>
      </c>
      <c r="D2391" t="s">
        <v>2612</v>
      </c>
      <c r="E2391" s="3">
        <v>57000</v>
      </c>
      <c r="F2391" t="s">
        <v>995</v>
      </c>
      <c r="G2391">
        <v>2410290153</v>
      </c>
      <c r="H2391" t="s">
        <v>1815</v>
      </c>
      <c r="I2391" t="s">
        <v>4426</v>
      </c>
      <c r="J2391" s="3">
        <v>189.24</v>
      </c>
    </row>
    <row r="2392" spans="1:10" x14ac:dyDescent="0.25">
      <c r="A2392">
        <v>2310090443</v>
      </c>
      <c r="B2392">
        <v>10</v>
      </c>
      <c r="C2392" t="s">
        <v>468</v>
      </c>
      <c r="D2392" t="s">
        <v>2612</v>
      </c>
      <c r="E2392" s="3">
        <v>57000</v>
      </c>
      <c r="F2392" t="s">
        <v>995</v>
      </c>
      <c r="G2392">
        <v>2410090297</v>
      </c>
      <c r="H2392" t="s">
        <v>1754</v>
      </c>
      <c r="I2392" t="s">
        <v>4426</v>
      </c>
      <c r="J2392" s="3">
        <v>3.66</v>
      </c>
    </row>
    <row r="2393" spans="1:10" x14ac:dyDescent="0.25">
      <c r="A2393">
        <v>2310090443</v>
      </c>
      <c r="B2393">
        <v>20</v>
      </c>
      <c r="C2393" t="s">
        <v>468</v>
      </c>
      <c r="D2393" t="s">
        <v>2612</v>
      </c>
      <c r="E2393" s="3">
        <v>57000</v>
      </c>
      <c r="F2393" t="s">
        <v>995</v>
      </c>
      <c r="G2393">
        <v>2410290153</v>
      </c>
      <c r="H2393" t="s">
        <v>1815</v>
      </c>
      <c r="I2393" t="s">
        <v>4426</v>
      </c>
      <c r="J2393" s="3">
        <v>189.24</v>
      </c>
    </row>
    <row r="2394" spans="1:10" x14ac:dyDescent="0.25">
      <c r="A2394">
        <v>2310090444</v>
      </c>
      <c r="B2394">
        <v>10</v>
      </c>
      <c r="C2394" t="s">
        <v>326</v>
      </c>
      <c r="D2394" t="s">
        <v>2612</v>
      </c>
      <c r="E2394" s="3">
        <v>57000</v>
      </c>
      <c r="F2394" t="s">
        <v>995</v>
      </c>
      <c r="G2394">
        <v>2410090172</v>
      </c>
      <c r="H2394" t="s">
        <v>1755</v>
      </c>
      <c r="I2394" t="s">
        <v>4426</v>
      </c>
      <c r="J2394" s="3">
        <v>3.66</v>
      </c>
    </row>
    <row r="2395" spans="1:10" x14ac:dyDescent="0.25">
      <c r="A2395">
        <v>2310090444</v>
      </c>
      <c r="B2395">
        <v>20</v>
      </c>
      <c r="C2395" t="s">
        <v>326</v>
      </c>
      <c r="D2395" t="s">
        <v>2612</v>
      </c>
      <c r="E2395" s="3">
        <v>57000</v>
      </c>
      <c r="F2395" t="s">
        <v>995</v>
      </c>
      <c r="G2395">
        <v>2410290153</v>
      </c>
      <c r="H2395" t="s">
        <v>1815</v>
      </c>
      <c r="I2395" t="s">
        <v>4426</v>
      </c>
      <c r="J2395" s="3">
        <v>189.24</v>
      </c>
    </row>
    <row r="2396" spans="1:10" x14ac:dyDescent="0.25">
      <c r="A2396">
        <v>2310090445</v>
      </c>
      <c r="B2396">
        <v>10</v>
      </c>
      <c r="C2396" t="s">
        <v>22</v>
      </c>
      <c r="D2396" t="s">
        <v>2612</v>
      </c>
      <c r="E2396" s="3">
        <v>57000</v>
      </c>
      <c r="F2396" t="s">
        <v>995</v>
      </c>
      <c r="G2396">
        <v>2410090300</v>
      </c>
      <c r="H2396" t="s">
        <v>1764</v>
      </c>
      <c r="I2396" t="s">
        <v>4426</v>
      </c>
      <c r="J2396" s="3">
        <v>3.66</v>
      </c>
    </row>
    <row r="2397" spans="1:10" x14ac:dyDescent="0.25">
      <c r="A2397">
        <v>2310090445</v>
      </c>
      <c r="B2397">
        <v>20</v>
      </c>
      <c r="C2397" t="s">
        <v>22</v>
      </c>
      <c r="D2397" t="s">
        <v>2612</v>
      </c>
      <c r="E2397" s="3">
        <v>57000</v>
      </c>
      <c r="F2397" t="s">
        <v>995</v>
      </c>
      <c r="G2397">
        <v>2410290153</v>
      </c>
      <c r="H2397" t="s">
        <v>1815</v>
      </c>
      <c r="I2397" t="s">
        <v>4426</v>
      </c>
      <c r="J2397" s="3">
        <v>189.24</v>
      </c>
    </row>
    <row r="2398" spans="1:10" x14ac:dyDescent="0.25">
      <c r="A2398">
        <v>2310090446</v>
      </c>
      <c r="B2398">
        <v>10</v>
      </c>
      <c r="C2398" t="s">
        <v>493</v>
      </c>
      <c r="D2398" t="s">
        <v>2612</v>
      </c>
      <c r="E2398" s="3">
        <v>57000</v>
      </c>
      <c r="F2398" t="s">
        <v>995</v>
      </c>
      <c r="G2398">
        <v>2410090163</v>
      </c>
      <c r="H2398" t="s">
        <v>1758</v>
      </c>
      <c r="I2398" t="s">
        <v>4426</v>
      </c>
      <c r="J2398" s="3">
        <v>4.3920000000000003</v>
      </c>
    </row>
    <row r="2399" spans="1:10" x14ac:dyDescent="0.25">
      <c r="A2399">
        <v>2310090446</v>
      </c>
      <c r="B2399">
        <v>20</v>
      </c>
      <c r="C2399" t="s">
        <v>493</v>
      </c>
      <c r="D2399" t="s">
        <v>2612</v>
      </c>
      <c r="E2399" s="3">
        <v>57000</v>
      </c>
      <c r="F2399" t="s">
        <v>995</v>
      </c>
      <c r="G2399">
        <v>2410290153</v>
      </c>
      <c r="H2399" t="s">
        <v>1815</v>
      </c>
      <c r="I2399" t="s">
        <v>4426</v>
      </c>
      <c r="J2399" s="3">
        <v>189.24</v>
      </c>
    </row>
    <row r="2400" spans="1:10" x14ac:dyDescent="0.25">
      <c r="A2400">
        <v>2310090447</v>
      </c>
      <c r="B2400">
        <v>10</v>
      </c>
      <c r="C2400" t="s">
        <v>495</v>
      </c>
      <c r="D2400" t="s">
        <v>2612</v>
      </c>
      <c r="E2400" s="3">
        <v>57000</v>
      </c>
      <c r="F2400" t="s">
        <v>995</v>
      </c>
      <c r="G2400">
        <v>2410090298</v>
      </c>
      <c r="H2400" t="s">
        <v>1760</v>
      </c>
      <c r="I2400" t="s">
        <v>4426</v>
      </c>
      <c r="J2400" s="3">
        <v>3.66</v>
      </c>
    </row>
    <row r="2401" spans="1:10" x14ac:dyDescent="0.25">
      <c r="A2401">
        <v>2310090447</v>
      </c>
      <c r="B2401">
        <v>20</v>
      </c>
      <c r="C2401" t="s">
        <v>495</v>
      </c>
      <c r="D2401" t="s">
        <v>2612</v>
      </c>
      <c r="E2401" s="3">
        <v>57000</v>
      </c>
      <c r="F2401" t="s">
        <v>995</v>
      </c>
      <c r="G2401">
        <v>2410290153</v>
      </c>
      <c r="H2401" t="s">
        <v>1815</v>
      </c>
      <c r="I2401" t="s">
        <v>4426</v>
      </c>
      <c r="J2401" s="3">
        <v>189.24</v>
      </c>
    </row>
    <row r="2402" spans="1:10" x14ac:dyDescent="0.25">
      <c r="A2402">
        <v>2310090448</v>
      </c>
      <c r="B2402">
        <v>10</v>
      </c>
      <c r="C2402" t="s">
        <v>21</v>
      </c>
      <c r="D2402" t="s">
        <v>2612</v>
      </c>
      <c r="E2402" s="3">
        <v>57000</v>
      </c>
      <c r="F2402" t="s">
        <v>995</v>
      </c>
      <c r="G2402">
        <v>2410090299</v>
      </c>
      <c r="H2402" t="s">
        <v>1757</v>
      </c>
      <c r="I2402" t="s">
        <v>4426</v>
      </c>
      <c r="J2402" s="3">
        <v>3.66</v>
      </c>
    </row>
    <row r="2403" spans="1:10" x14ac:dyDescent="0.25">
      <c r="A2403">
        <v>2310090448</v>
      </c>
      <c r="B2403">
        <v>20</v>
      </c>
      <c r="C2403" t="s">
        <v>21</v>
      </c>
      <c r="D2403" t="s">
        <v>2612</v>
      </c>
      <c r="E2403" s="3">
        <v>57000</v>
      </c>
      <c r="F2403" t="s">
        <v>995</v>
      </c>
      <c r="G2403">
        <v>2410290153</v>
      </c>
      <c r="H2403" t="s">
        <v>1815</v>
      </c>
      <c r="I2403" t="s">
        <v>4426</v>
      </c>
      <c r="J2403" s="3">
        <v>189.24</v>
      </c>
    </row>
    <row r="2404" spans="1:10" x14ac:dyDescent="0.25">
      <c r="A2404">
        <v>2310090450</v>
      </c>
      <c r="B2404">
        <v>10</v>
      </c>
      <c r="C2404" t="s">
        <v>812</v>
      </c>
      <c r="D2404" t="s">
        <v>2612</v>
      </c>
      <c r="E2404" s="3">
        <v>57000</v>
      </c>
      <c r="F2404" t="s">
        <v>995</v>
      </c>
      <c r="G2404">
        <v>2410090166</v>
      </c>
      <c r="H2404" t="s">
        <v>1766</v>
      </c>
      <c r="I2404" t="s">
        <v>4426</v>
      </c>
      <c r="J2404" s="3">
        <v>3.66</v>
      </c>
    </row>
    <row r="2405" spans="1:10" x14ac:dyDescent="0.25">
      <c r="A2405">
        <v>2310090450</v>
      </c>
      <c r="B2405">
        <v>20</v>
      </c>
      <c r="C2405" t="s">
        <v>812</v>
      </c>
      <c r="D2405" t="s">
        <v>2612</v>
      </c>
      <c r="E2405" s="3">
        <v>57000</v>
      </c>
      <c r="F2405" t="s">
        <v>995</v>
      </c>
      <c r="G2405">
        <v>2410290153</v>
      </c>
      <c r="H2405" t="s">
        <v>1815</v>
      </c>
      <c r="I2405" t="s">
        <v>4426</v>
      </c>
      <c r="J2405" s="3">
        <v>189.24</v>
      </c>
    </row>
    <row r="2406" spans="1:10" x14ac:dyDescent="0.25">
      <c r="A2406">
        <v>2310090457</v>
      </c>
      <c r="B2406">
        <v>10</v>
      </c>
      <c r="C2406" t="s">
        <v>19</v>
      </c>
      <c r="D2406" t="s">
        <v>2612</v>
      </c>
      <c r="E2406" s="3">
        <v>56000</v>
      </c>
      <c r="F2406" t="s">
        <v>995</v>
      </c>
      <c r="G2406">
        <v>2410090295</v>
      </c>
      <c r="H2406" t="s">
        <v>1742</v>
      </c>
      <c r="I2406" t="s">
        <v>4426</v>
      </c>
      <c r="J2406" s="3">
        <v>5.6000000000000005</v>
      </c>
    </row>
    <row r="2407" spans="1:10" x14ac:dyDescent="0.25">
      <c r="A2407">
        <v>2310090457</v>
      </c>
      <c r="B2407">
        <v>20</v>
      </c>
      <c r="C2407" t="s">
        <v>19</v>
      </c>
      <c r="D2407" t="s">
        <v>2612</v>
      </c>
      <c r="E2407" s="3">
        <v>56000</v>
      </c>
      <c r="F2407" t="s">
        <v>995</v>
      </c>
      <c r="G2407">
        <v>2410290142</v>
      </c>
      <c r="H2407" t="s">
        <v>1717</v>
      </c>
      <c r="I2407" t="s">
        <v>4426</v>
      </c>
      <c r="J2407" s="3">
        <v>280</v>
      </c>
    </row>
    <row r="2408" spans="1:10" x14ac:dyDescent="0.25">
      <c r="A2408">
        <v>2310090458</v>
      </c>
      <c r="B2408">
        <v>10</v>
      </c>
      <c r="C2408" t="s">
        <v>593</v>
      </c>
      <c r="D2408" t="s">
        <v>2612</v>
      </c>
      <c r="E2408" s="3">
        <v>56000</v>
      </c>
      <c r="F2408" t="s">
        <v>995</v>
      </c>
      <c r="G2408">
        <v>2410090310</v>
      </c>
      <c r="H2408" t="s">
        <v>1719</v>
      </c>
      <c r="I2408" t="s">
        <v>4426</v>
      </c>
      <c r="J2408" s="3">
        <v>3.36</v>
      </c>
    </row>
    <row r="2409" spans="1:10" x14ac:dyDescent="0.25">
      <c r="A2409">
        <v>2310090458</v>
      </c>
      <c r="B2409">
        <v>20</v>
      </c>
      <c r="C2409" t="s">
        <v>593</v>
      </c>
      <c r="D2409" t="s">
        <v>2612</v>
      </c>
      <c r="E2409" s="3">
        <v>56000</v>
      </c>
      <c r="F2409" t="s">
        <v>995</v>
      </c>
      <c r="G2409">
        <v>2410290142</v>
      </c>
      <c r="H2409" t="s">
        <v>1717</v>
      </c>
      <c r="I2409" t="s">
        <v>4426</v>
      </c>
      <c r="J2409" s="3">
        <v>280</v>
      </c>
    </row>
    <row r="2410" spans="1:10" x14ac:dyDescent="0.25">
      <c r="A2410">
        <v>2310090459</v>
      </c>
      <c r="B2410">
        <v>10</v>
      </c>
      <c r="C2410" t="s">
        <v>18</v>
      </c>
      <c r="D2410" t="s">
        <v>2612</v>
      </c>
      <c r="E2410" s="3">
        <v>56000</v>
      </c>
      <c r="F2410" t="s">
        <v>995</v>
      </c>
      <c r="G2410">
        <v>2410090294</v>
      </c>
      <c r="H2410" t="s">
        <v>1660</v>
      </c>
      <c r="I2410" t="s">
        <v>4426</v>
      </c>
      <c r="J2410" s="3">
        <v>5.6</v>
      </c>
    </row>
    <row r="2411" spans="1:10" x14ac:dyDescent="0.25">
      <c r="A2411">
        <v>2310090459</v>
      </c>
      <c r="B2411">
        <v>20</v>
      </c>
      <c r="C2411" t="s">
        <v>18</v>
      </c>
      <c r="D2411" t="s">
        <v>2612</v>
      </c>
      <c r="E2411" s="3">
        <v>56000</v>
      </c>
      <c r="F2411" t="s">
        <v>995</v>
      </c>
      <c r="G2411">
        <v>2410290142</v>
      </c>
      <c r="H2411" t="s">
        <v>1717</v>
      </c>
      <c r="I2411" t="s">
        <v>4426</v>
      </c>
      <c r="J2411" s="3">
        <v>280</v>
      </c>
    </row>
    <row r="2412" spans="1:10" x14ac:dyDescent="0.25">
      <c r="A2412">
        <v>2310090460</v>
      </c>
      <c r="B2412">
        <v>10</v>
      </c>
      <c r="C2412" t="s">
        <v>20</v>
      </c>
      <c r="D2412" t="s">
        <v>2612</v>
      </c>
      <c r="E2412" s="3">
        <v>56000</v>
      </c>
      <c r="F2412" t="s">
        <v>995</v>
      </c>
      <c r="G2412">
        <v>2410090296</v>
      </c>
      <c r="H2412" t="s">
        <v>1727</v>
      </c>
      <c r="I2412" t="s">
        <v>4426</v>
      </c>
      <c r="J2412" s="3">
        <v>5.6</v>
      </c>
    </row>
    <row r="2413" spans="1:10" x14ac:dyDescent="0.25">
      <c r="A2413">
        <v>2310090460</v>
      </c>
      <c r="B2413">
        <v>20</v>
      </c>
      <c r="C2413" t="s">
        <v>20</v>
      </c>
      <c r="D2413" t="s">
        <v>2612</v>
      </c>
      <c r="E2413" s="3">
        <v>56000</v>
      </c>
      <c r="F2413" t="s">
        <v>995</v>
      </c>
      <c r="G2413">
        <v>2410290142</v>
      </c>
      <c r="H2413" t="s">
        <v>1717</v>
      </c>
      <c r="I2413" t="s">
        <v>4426</v>
      </c>
      <c r="J2413" s="3">
        <v>280</v>
      </c>
    </row>
    <row r="2414" spans="1:10" x14ac:dyDescent="0.25">
      <c r="A2414">
        <v>2310090461</v>
      </c>
      <c r="B2414">
        <v>10</v>
      </c>
      <c r="C2414" t="s">
        <v>925</v>
      </c>
      <c r="D2414" t="s">
        <v>2612</v>
      </c>
      <c r="E2414" s="3">
        <v>57000</v>
      </c>
      <c r="F2414" t="s">
        <v>995</v>
      </c>
      <c r="G2414">
        <v>2410090297</v>
      </c>
      <c r="H2414" t="s">
        <v>1754</v>
      </c>
      <c r="I2414" t="s">
        <v>4426</v>
      </c>
      <c r="J2414" s="3">
        <v>5.1428571428571432</v>
      </c>
    </row>
    <row r="2415" spans="1:10" x14ac:dyDescent="0.25">
      <c r="A2415">
        <v>2310090461</v>
      </c>
      <c r="B2415">
        <v>20</v>
      </c>
      <c r="C2415" t="s">
        <v>925</v>
      </c>
      <c r="D2415" t="s">
        <v>2612</v>
      </c>
      <c r="E2415" s="3">
        <v>57000</v>
      </c>
      <c r="F2415" t="s">
        <v>995</v>
      </c>
      <c r="G2415">
        <v>2410290142</v>
      </c>
      <c r="H2415" t="s">
        <v>1717</v>
      </c>
      <c r="I2415" t="s">
        <v>4426</v>
      </c>
      <c r="J2415" s="3">
        <v>279.42857142857139</v>
      </c>
    </row>
    <row r="2416" spans="1:10" x14ac:dyDescent="0.25">
      <c r="A2416">
        <v>2310090462</v>
      </c>
      <c r="B2416">
        <v>10</v>
      </c>
      <c r="C2416" t="s">
        <v>926</v>
      </c>
      <c r="D2416" t="s">
        <v>2612</v>
      </c>
      <c r="E2416" s="3">
        <v>56000</v>
      </c>
      <c r="F2416" t="s">
        <v>995</v>
      </c>
      <c r="G2416">
        <v>2410090172</v>
      </c>
      <c r="H2416" t="s">
        <v>1755</v>
      </c>
      <c r="I2416" t="s">
        <v>4426</v>
      </c>
      <c r="J2416" s="3">
        <v>5.6</v>
      </c>
    </row>
    <row r="2417" spans="1:10" x14ac:dyDescent="0.25">
      <c r="A2417">
        <v>2310090462</v>
      </c>
      <c r="B2417">
        <v>20</v>
      </c>
      <c r="C2417" t="s">
        <v>926</v>
      </c>
      <c r="D2417" t="s">
        <v>2612</v>
      </c>
      <c r="E2417" s="3">
        <v>56000</v>
      </c>
      <c r="F2417" t="s">
        <v>995</v>
      </c>
      <c r="G2417">
        <v>2410290142</v>
      </c>
      <c r="H2417" t="s">
        <v>1717</v>
      </c>
      <c r="I2417" t="s">
        <v>4426</v>
      </c>
      <c r="J2417" s="3">
        <v>280</v>
      </c>
    </row>
    <row r="2418" spans="1:10" x14ac:dyDescent="0.25">
      <c r="A2418">
        <v>2310090463</v>
      </c>
      <c r="B2418">
        <v>10</v>
      </c>
      <c r="C2418" t="s">
        <v>813</v>
      </c>
      <c r="D2418" t="s">
        <v>2612</v>
      </c>
      <c r="E2418" s="3">
        <v>56000</v>
      </c>
      <c r="F2418" t="s">
        <v>995</v>
      </c>
      <c r="G2418">
        <v>2410090299</v>
      </c>
      <c r="H2418" t="s">
        <v>1757</v>
      </c>
      <c r="I2418" t="s">
        <v>4426</v>
      </c>
      <c r="J2418" s="3">
        <v>5.6</v>
      </c>
    </row>
    <row r="2419" spans="1:10" x14ac:dyDescent="0.25">
      <c r="A2419">
        <v>2310090463</v>
      </c>
      <c r="B2419">
        <v>20</v>
      </c>
      <c r="C2419" t="s">
        <v>813</v>
      </c>
      <c r="D2419" t="s">
        <v>2612</v>
      </c>
      <c r="E2419" s="3">
        <v>56000</v>
      </c>
      <c r="F2419" t="s">
        <v>995</v>
      </c>
      <c r="G2419">
        <v>2410290142</v>
      </c>
      <c r="H2419" t="s">
        <v>1717</v>
      </c>
      <c r="I2419" t="s">
        <v>4426</v>
      </c>
      <c r="J2419" s="3">
        <v>280</v>
      </c>
    </row>
    <row r="2420" spans="1:10" x14ac:dyDescent="0.25">
      <c r="A2420">
        <v>2310090464</v>
      </c>
      <c r="B2420">
        <v>10</v>
      </c>
      <c r="C2420" t="s">
        <v>814</v>
      </c>
      <c r="D2420" t="s">
        <v>2612</v>
      </c>
      <c r="E2420" s="3">
        <v>56000</v>
      </c>
      <c r="F2420" t="s">
        <v>995</v>
      </c>
      <c r="G2420">
        <v>2410090163</v>
      </c>
      <c r="H2420" t="s">
        <v>1758</v>
      </c>
      <c r="I2420" t="s">
        <v>4426</v>
      </c>
      <c r="J2420" s="3">
        <v>6.72</v>
      </c>
    </row>
    <row r="2421" spans="1:10" x14ac:dyDescent="0.25">
      <c r="A2421">
        <v>2310090464</v>
      </c>
      <c r="B2421">
        <v>20</v>
      </c>
      <c r="C2421" t="s">
        <v>814</v>
      </c>
      <c r="D2421" t="s">
        <v>2612</v>
      </c>
      <c r="E2421" s="3">
        <v>56000</v>
      </c>
      <c r="F2421" t="s">
        <v>995</v>
      </c>
      <c r="G2421">
        <v>2410290142</v>
      </c>
      <c r="H2421" t="s">
        <v>1717</v>
      </c>
      <c r="I2421" t="s">
        <v>4426</v>
      </c>
      <c r="J2421" s="3">
        <v>280</v>
      </c>
    </row>
    <row r="2422" spans="1:10" x14ac:dyDescent="0.25">
      <c r="A2422">
        <v>2310090465</v>
      </c>
      <c r="B2422">
        <v>10</v>
      </c>
      <c r="C2422" t="s">
        <v>815</v>
      </c>
      <c r="D2422" t="s">
        <v>2612</v>
      </c>
      <c r="E2422" s="3">
        <v>56000</v>
      </c>
      <c r="F2422" t="s">
        <v>995</v>
      </c>
      <c r="G2422">
        <v>2410090168</v>
      </c>
      <c r="H2422" t="s">
        <v>1759</v>
      </c>
      <c r="I2422" t="s">
        <v>4426</v>
      </c>
      <c r="J2422" s="3">
        <v>5.6</v>
      </c>
    </row>
    <row r="2423" spans="1:10" x14ac:dyDescent="0.25">
      <c r="A2423">
        <v>2310090465</v>
      </c>
      <c r="B2423">
        <v>20</v>
      </c>
      <c r="C2423" t="s">
        <v>815</v>
      </c>
      <c r="D2423" t="s">
        <v>2612</v>
      </c>
      <c r="E2423" s="3">
        <v>56000</v>
      </c>
      <c r="F2423" t="s">
        <v>995</v>
      </c>
      <c r="G2423">
        <v>2410290142</v>
      </c>
      <c r="H2423" t="s">
        <v>1717</v>
      </c>
      <c r="I2423" t="s">
        <v>4426</v>
      </c>
      <c r="J2423" s="3">
        <v>280</v>
      </c>
    </row>
    <row r="2424" spans="1:10" x14ac:dyDescent="0.25">
      <c r="A2424">
        <v>2310090466</v>
      </c>
      <c r="B2424">
        <v>10</v>
      </c>
      <c r="C2424" t="s">
        <v>923</v>
      </c>
      <c r="D2424" t="s">
        <v>2612</v>
      </c>
      <c r="E2424" s="3">
        <v>56000</v>
      </c>
      <c r="F2424" t="s">
        <v>995</v>
      </c>
      <c r="G2424">
        <v>2410090298</v>
      </c>
      <c r="H2424" t="s">
        <v>1760</v>
      </c>
      <c r="I2424" t="s">
        <v>4426</v>
      </c>
      <c r="J2424" s="3">
        <v>4.4137931034482758</v>
      </c>
    </row>
    <row r="2425" spans="1:10" x14ac:dyDescent="0.25">
      <c r="A2425">
        <v>2310090466</v>
      </c>
      <c r="B2425">
        <v>20</v>
      </c>
      <c r="C2425" t="s">
        <v>923</v>
      </c>
      <c r="D2425" t="s">
        <v>2612</v>
      </c>
      <c r="E2425" s="3">
        <v>56000</v>
      </c>
      <c r="F2425" t="s">
        <v>995</v>
      </c>
      <c r="G2425">
        <v>2410290142</v>
      </c>
      <c r="H2425" t="s">
        <v>1717</v>
      </c>
      <c r="I2425" t="s">
        <v>4426</v>
      </c>
      <c r="J2425" s="3">
        <v>274.5747126436782</v>
      </c>
    </row>
    <row r="2426" spans="1:10" x14ac:dyDescent="0.25">
      <c r="A2426">
        <v>2310090468</v>
      </c>
      <c r="B2426">
        <v>10</v>
      </c>
      <c r="C2426" t="s">
        <v>1018</v>
      </c>
      <c r="D2426" t="s">
        <v>2612</v>
      </c>
      <c r="E2426" s="3">
        <v>56000</v>
      </c>
      <c r="F2426" t="s">
        <v>995</v>
      </c>
      <c r="G2426">
        <v>2410090300</v>
      </c>
      <c r="H2426" t="s">
        <v>1764</v>
      </c>
      <c r="I2426" t="s">
        <v>4426</v>
      </c>
      <c r="J2426" s="3">
        <v>5.6</v>
      </c>
    </row>
    <row r="2427" spans="1:10" x14ac:dyDescent="0.25">
      <c r="A2427">
        <v>2310090468</v>
      </c>
      <c r="B2427">
        <v>20</v>
      </c>
      <c r="C2427" t="s">
        <v>1018</v>
      </c>
      <c r="D2427" t="s">
        <v>2612</v>
      </c>
      <c r="E2427" s="3">
        <v>56000</v>
      </c>
      <c r="F2427" t="s">
        <v>995</v>
      </c>
      <c r="G2427">
        <v>2410290142</v>
      </c>
      <c r="H2427" t="s">
        <v>1717</v>
      </c>
      <c r="I2427" t="s">
        <v>4426</v>
      </c>
      <c r="J2427" s="3">
        <v>280</v>
      </c>
    </row>
    <row r="2428" spans="1:10" x14ac:dyDescent="0.25">
      <c r="A2428">
        <v>2310090469</v>
      </c>
      <c r="B2428">
        <v>10</v>
      </c>
      <c r="C2428" t="s">
        <v>1021</v>
      </c>
      <c r="D2428" t="s">
        <v>2612</v>
      </c>
      <c r="E2428" s="3">
        <v>56000</v>
      </c>
      <c r="F2428" t="s">
        <v>995</v>
      </c>
      <c r="G2428">
        <v>2410090166</v>
      </c>
      <c r="H2428" t="s">
        <v>1766</v>
      </c>
      <c r="I2428" t="s">
        <v>4426</v>
      </c>
      <c r="J2428" s="3">
        <v>5.6</v>
      </c>
    </row>
    <row r="2429" spans="1:10" x14ac:dyDescent="0.25">
      <c r="A2429">
        <v>2310090469</v>
      </c>
      <c r="B2429">
        <v>20</v>
      </c>
      <c r="C2429" t="s">
        <v>1021</v>
      </c>
      <c r="D2429" t="s">
        <v>2612</v>
      </c>
      <c r="E2429" s="3">
        <v>56000</v>
      </c>
      <c r="F2429" t="s">
        <v>995</v>
      </c>
      <c r="G2429">
        <v>2410290142</v>
      </c>
      <c r="H2429" t="s">
        <v>1717</v>
      </c>
      <c r="I2429" t="s">
        <v>4426</v>
      </c>
      <c r="J2429" s="3">
        <v>280</v>
      </c>
    </row>
    <row r="2430" spans="1:10" x14ac:dyDescent="0.25">
      <c r="A2430">
        <v>2310090470</v>
      </c>
      <c r="B2430">
        <v>10</v>
      </c>
      <c r="C2430" t="s">
        <v>116</v>
      </c>
      <c r="D2430" t="s">
        <v>2612</v>
      </c>
      <c r="E2430" s="3">
        <v>12000</v>
      </c>
      <c r="F2430" t="s">
        <v>7944</v>
      </c>
      <c r="G2430">
        <v>2310090457</v>
      </c>
      <c r="H2430" t="s">
        <v>19</v>
      </c>
      <c r="I2430" t="s">
        <v>2612</v>
      </c>
      <c r="J2430" s="3">
        <v>12000</v>
      </c>
    </row>
    <row r="2431" spans="1:10" x14ac:dyDescent="0.25">
      <c r="A2431">
        <v>2310090470</v>
      </c>
      <c r="B2431">
        <v>20</v>
      </c>
      <c r="C2431" t="s">
        <v>116</v>
      </c>
      <c r="D2431" t="s">
        <v>2612</v>
      </c>
      <c r="E2431" s="3">
        <v>12000</v>
      </c>
      <c r="F2431" t="s">
        <v>7944</v>
      </c>
      <c r="G2431">
        <v>2410170238</v>
      </c>
      <c r="H2431" t="s">
        <v>1960</v>
      </c>
      <c r="I2431" t="s">
        <v>2612</v>
      </c>
      <c r="J2431" s="3">
        <v>12000</v>
      </c>
    </row>
    <row r="2432" spans="1:10" x14ac:dyDescent="0.25">
      <c r="A2432">
        <v>2310090471</v>
      </c>
      <c r="B2432">
        <v>10</v>
      </c>
      <c r="C2432" t="s">
        <v>709</v>
      </c>
      <c r="D2432" t="s">
        <v>2612</v>
      </c>
      <c r="E2432" s="3">
        <v>12000</v>
      </c>
      <c r="F2432" t="s">
        <v>7944</v>
      </c>
      <c r="G2432">
        <v>2310090458</v>
      </c>
      <c r="H2432" t="s">
        <v>593</v>
      </c>
      <c r="I2432" t="s">
        <v>2612</v>
      </c>
      <c r="J2432" s="3">
        <v>12000</v>
      </c>
    </row>
    <row r="2433" spans="1:10" x14ac:dyDescent="0.25">
      <c r="A2433">
        <v>2310090471</v>
      </c>
      <c r="B2433">
        <v>20</v>
      </c>
      <c r="C2433" t="s">
        <v>709</v>
      </c>
      <c r="D2433" t="s">
        <v>2612</v>
      </c>
      <c r="E2433" s="3">
        <v>12000</v>
      </c>
      <c r="F2433" t="s">
        <v>7944</v>
      </c>
      <c r="G2433">
        <v>2410170240</v>
      </c>
      <c r="H2433" t="s">
        <v>1961</v>
      </c>
      <c r="I2433" t="s">
        <v>2612</v>
      </c>
      <c r="J2433" s="3">
        <v>12000</v>
      </c>
    </row>
    <row r="2434" spans="1:10" x14ac:dyDescent="0.25">
      <c r="A2434">
        <v>2310090472</v>
      </c>
      <c r="B2434">
        <v>10</v>
      </c>
      <c r="C2434" t="s">
        <v>385</v>
      </c>
      <c r="D2434" t="s">
        <v>2612</v>
      </c>
      <c r="E2434" s="3">
        <v>12000</v>
      </c>
      <c r="F2434" t="s">
        <v>7944</v>
      </c>
      <c r="G2434">
        <v>2310090459</v>
      </c>
      <c r="H2434" t="s">
        <v>18</v>
      </c>
      <c r="I2434" t="s">
        <v>2612</v>
      </c>
      <c r="J2434" s="3">
        <v>12000</v>
      </c>
    </row>
    <row r="2435" spans="1:10" x14ac:dyDescent="0.25">
      <c r="A2435">
        <v>2310090472</v>
      </c>
      <c r="B2435">
        <v>20</v>
      </c>
      <c r="C2435" t="s">
        <v>385</v>
      </c>
      <c r="D2435" t="s">
        <v>2612</v>
      </c>
      <c r="E2435" s="3">
        <v>12000</v>
      </c>
      <c r="F2435" t="s">
        <v>7944</v>
      </c>
      <c r="G2435">
        <v>2410170239</v>
      </c>
      <c r="H2435" t="s">
        <v>1962</v>
      </c>
      <c r="I2435" t="s">
        <v>2612</v>
      </c>
      <c r="J2435" s="3">
        <v>12000</v>
      </c>
    </row>
    <row r="2436" spans="1:10" x14ac:dyDescent="0.25">
      <c r="A2436">
        <v>2310090473</v>
      </c>
      <c r="B2436">
        <v>10</v>
      </c>
      <c r="C2436" t="s">
        <v>74</v>
      </c>
      <c r="D2436" t="s">
        <v>2612</v>
      </c>
      <c r="E2436" s="3">
        <v>12000</v>
      </c>
      <c r="F2436" t="s">
        <v>7944</v>
      </c>
      <c r="G2436">
        <v>2310090460</v>
      </c>
      <c r="H2436" t="s">
        <v>20</v>
      </c>
      <c r="I2436" t="s">
        <v>2612</v>
      </c>
      <c r="J2436" s="3">
        <v>12000</v>
      </c>
    </row>
    <row r="2437" spans="1:10" x14ac:dyDescent="0.25">
      <c r="A2437">
        <v>2310090473</v>
      </c>
      <c r="B2437">
        <v>20</v>
      </c>
      <c r="C2437" t="s">
        <v>74</v>
      </c>
      <c r="D2437" t="s">
        <v>2612</v>
      </c>
      <c r="E2437" s="3">
        <v>12000</v>
      </c>
      <c r="F2437" t="s">
        <v>7944</v>
      </c>
      <c r="G2437">
        <v>2410170241</v>
      </c>
      <c r="H2437" t="s">
        <v>1963</v>
      </c>
      <c r="I2437" t="s">
        <v>2612</v>
      </c>
      <c r="J2437" s="3">
        <v>12000</v>
      </c>
    </row>
    <row r="2438" spans="1:10" x14ac:dyDescent="0.25">
      <c r="A2438">
        <v>2310090491</v>
      </c>
      <c r="B2438">
        <v>10</v>
      </c>
      <c r="C2438" t="s">
        <v>78</v>
      </c>
      <c r="D2438" t="s">
        <v>2612</v>
      </c>
      <c r="E2438" s="3">
        <v>20000</v>
      </c>
      <c r="F2438" t="s">
        <v>7944</v>
      </c>
      <c r="G2438">
        <v>2410200005</v>
      </c>
      <c r="H2438" t="s">
        <v>2174</v>
      </c>
      <c r="I2438" t="s">
        <v>5558</v>
      </c>
      <c r="J2438" s="3">
        <v>1E-3</v>
      </c>
    </row>
    <row r="2439" spans="1:10" x14ac:dyDescent="0.25">
      <c r="A2439">
        <v>2310090491</v>
      </c>
      <c r="B2439">
        <v>20</v>
      </c>
      <c r="C2439" t="s">
        <v>78</v>
      </c>
      <c r="D2439" t="s">
        <v>2612</v>
      </c>
      <c r="E2439" s="3">
        <v>20000</v>
      </c>
      <c r="F2439" t="s">
        <v>7944</v>
      </c>
      <c r="G2439">
        <v>2410110108</v>
      </c>
      <c r="H2439" t="s">
        <v>2175</v>
      </c>
      <c r="I2439" t="s">
        <v>4426</v>
      </c>
      <c r="J2439" s="3">
        <v>0.01</v>
      </c>
    </row>
    <row r="2440" spans="1:10" x14ac:dyDescent="0.25">
      <c r="A2440">
        <v>2310090491</v>
      </c>
      <c r="B2440">
        <v>30</v>
      </c>
      <c r="C2440" t="s">
        <v>78</v>
      </c>
      <c r="D2440" t="s">
        <v>2612</v>
      </c>
      <c r="E2440" s="3">
        <v>20000</v>
      </c>
      <c r="F2440" t="s">
        <v>7944</v>
      </c>
      <c r="G2440">
        <v>2310090457</v>
      </c>
      <c r="H2440" t="s">
        <v>19</v>
      </c>
      <c r="I2440" t="s">
        <v>2612</v>
      </c>
      <c r="J2440" s="3">
        <v>20000</v>
      </c>
    </row>
    <row r="2441" spans="1:10" x14ac:dyDescent="0.25">
      <c r="A2441">
        <v>2310090492</v>
      </c>
      <c r="B2441">
        <v>10</v>
      </c>
      <c r="C2441" t="s">
        <v>79</v>
      </c>
      <c r="D2441" t="s">
        <v>2612</v>
      </c>
      <c r="E2441" s="3">
        <v>20000</v>
      </c>
      <c r="F2441" t="s">
        <v>7944</v>
      </c>
      <c r="G2441">
        <v>2410200005</v>
      </c>
      <c r="H2441" t="s">
        <v>2174</v>
      </c>
      <c r="I2441" t="s">
        <v>5558</v>
      </c>
      <c r="J2441" s="3">
        <v>1E-3</v>
      </c>
    </row>
    <row r="2442" spans="1:10" x14ac:dyDescent="0.25">
      <c r="A2442">
        <v>2310090492</v>
      </c>
      <c r="B2442">
        <v>20</v>
      </c>
      <c r="C2442" t="s">
        <v>79</v>
      </c>
      <c r="D2442" t="s">
        <v>2612</v>
      </c>
      <c r="E2442" s="3">
        <v>20000</v>
      </c>
      <c r="F2442" t="s">
        <v>7944</v>
      </c>
      <c r="G2442">
        <v>2410110108</v>
      </c>
      <c r="H2442" t="s">
        <v>2175</v>
      </c>
      <c r="I2442" t="s">
        <v>4426</v>
      </c>
      <c r="J2442" s="3">
        <v>0.01</v>
      </c>
    </row>
    <row r="2443" spans="1:10" x14ac:dyDescent="0.25">
      <c r="A2443">
        <v>2310090492</v>
      </c>
      <c r="B2443">
        <v>30</v>
      </c>
      <c r="C2443" t="s">
        <v>79</v>
      </c>
      <c r="D2443" t="s">
        <v>2612</v>
      </c>
      <c r="E2443" s="3">
        <v>20000</v>
      </c>
      <c r="F2443" t="s">
        <v>7944</v>
      </c>
      <c r="G2443">
        <v>2310090458</v>
      </c>
      <c r="H2443" t="s">
        <v>593</v>
      </c>
      <c r="I2443" t="s">
        <v>2612</v>
      </c>
      <c r="J2443" s="3">
        <v>20000</v>
      </c>
    </row>
    <row r="2444" spans="1:10" x14ac:dyDescent="0.25">
      <c r="A2444">
        <v>2310090493</v>
      </c>
      <c r="B2444">
        <v>10</v>
      </c>
      <c r="C2444" t="s">
        <v>145</v>
      </c>
      <c r="D2444" t="s">
        <v>2612</v>
      </c>
      <c r="E2444" s="3">
        <v>20000</v>
      </c>
      <c r="F2444" t="s">
        <v>7944</v>
      </c>
      <c r="G2444">
        <v>2410110108</v>
      </c>
      <c r="H2444" t="s">
        <v>2175</v>
      </c>
      <c r="I2444" t="s">
        <v>4426</v>
      </c>
      <c r="J2444" s="3">
        <v>0.01</v>
      </c>
    </row>
    <row r="2445" spans="1:10" x14ac:dyDescent="0.25">
      <c r="A2445">
        <v>2310090493</v>
      </c>
      <c r="B2445">
        <v>20</v>
      </c>
      <c r="C2445" t="s">
        <v>145</v>
      </c>
      <c r="D2445" t="s">
        <v>2612</v>
      </c>
      <c r="E2445" s="3">
        <v>20000</v>
      </c>
      <c r="F2445" t="s">
        <v>7944</v>
      </c>
      <c r="G2445">
        <v>2410200005</v>
      </c>
      <c r="H2445" t="s">
        <v>2174</v>
      </c>
      <c r="I2445" t="s">
        <v>5558</v>
      </c>
      <c r="J2445" s="3">
        <v>1E-3</v>
      </c>
    </row>
    <row r="2446" spans="1:10" x14ac:dyDescent="0.25">
      <c r="A2446">
        <v>2310090493</v>
      </c>
      <c r="B2446">
        <v>30</v>
      </c>
      <c r="C2446" t="s">
        <v>145</v>
      </c>
      <c r="D2446" t="s">
        <v>2612</v>
      </c>
      <c r="E2446" s="3">
        <v>20000</v>
      </c>
      <c r="F2446" t="s">
        <v>7944</v>
      </c>
      <c r="G2446">
        <v>2310090459</v>
      </c>
      <c r="H2446" t="s">
        <v>18</v>
      </c>
      <c r="I2446" t="s">
        <v>2612</v>
      </c>
      <c r="J2446" s="3">
        <v>20000</v>
      </c>
    </row>
    <row r="2447" spans="1:10" x14ac:dyDescent="0.25">
      <c r="A2447">
        <v>2310090494</v>
      </c>
      <c r="B2447">
        <v>10</v>
      </c>
      <c r="C2447" t="s">
        <v>146</v>
      </c>
      <c r="D2447" t="s">
        <v>2612</v>
      </c>
      <c r="E2447" s="3">
        <v>20000</v>
      </c>
      <c r="F2447" t="s">
        <v>7944</v>
      </c>
      <c r="G2447">
        <v>2410110108</v>
      </c>
      <c r="H2447" t="s">
        <v>2175</v>
      </c>
      <c r="I2447" t="s">
        <v>4426</v>
      </c>
      <c r="J2447" s="3">
        <v>0.01</v>
      </c>
    </row>
    <row r="2448" spans="1:10" x14ac:dyDescent="0.25">
      <c r="A2448">
        <v>2310090494</v>
      </c>
      <c r="B2448">
        <v>20</v>
      </c>
      <c r="C2448" t="s">
        <v>146</v>
      </c>
      <c r="D2448" t="s">
        <v>2612</v>
      </c>
      <c r="E2448" s="3">
        <v>20000</v>
      </c>
      <c r="F2448" t="s">
        <v>7944</v>
      </c>
      <c r="G2448">
        <v>2410200005</v>
      </c>
      <c r="H2448" t="s">
        <v>2174</v>
      </c>
      <c r="I2448" t="s">
        <v>5558</v>
      </c>
      <c r="J2448" s="3">
        <v>1E-3</v>
      </c>
    </row>
    <row r="2449" spans="1:10" x14ac:dyDescent="0.25">
      <c r="A2449">
        <v>2310090494</v>
      </c>
      <c r="B2449">
        <v>30</v>
      </c>
      <c r="C2449" t="s">
        <v>146</v>
      </c>
      <c r="D2449" t="s">
        <v>2612</v>
      </c>
      <c r="E2449" s="3">
        <v>20000</v>
      </c>
      <c r="F2449" t="s">
        <v>7944</v>
      </c>
      <c r="G2449">
        <v>2310090460</v>
      </c>
      <c r="H2449" t="s">
        <v>20</v>
      </c>
      <c r="I2449" t="s">
        <v>2612</v>
      </c>
      <c r="J2449" s="3">
        <v>20000</v>
      </c>
    </row>
    <row r="2450" spans="1:10" x14ac:dyDescent="0.25">
      <c r="A2450">
        <v>2310090495</v>
      </c>
      <c r="B2450">
        <v>10</v>
      </c>
      <c r="C2450" t="s">
        <v>254</v>
      </c>
      <c r="D2450" t="s">
        <v>2612</v>
      </c>
      <c r="E2450" s="3">
        <v>20000</v>
      </c>
      <c r="F2450" t="s">
        <v>7944</v>
      </c>
      <c r="G2450">
        <v>2410110108</v>
      </c>
      <c r="H2450" t="s">
        <v>2175</v>
      </c>
      <c r="I2450" t="s">
        <v>4426</v>
      </c>
      <c r="J2450" s="3">
        <v>0.01</v>
      </c>
    </row>
    <row r="2451" spans="1:10" x14ac:dyDescent="0.25">
      <c r="A2451">
        <v>2310090495</v>
      </c>
      <c r="B2451">
        <v>20</v>
      </c>
      <c r="C2451" t="s">
        <v>254</v>
      </c>
      <c r="D2451" t="s">
        <v>2612</v>
      </c>
      <c r="E2451" s="3">
        <v>20000</v>
      </c>
      <c r="F2451" t="s">
        <v>7944</v>
      </c>
      <c r="G2451">
        <v>2410200005</v>
      </c>
      <c r="H2451" t="s">
        <v>2174</v>
      </c>
      <c r="I2451" t="s">
        <v>5558</v>
      </c>
      <c r="J2451" s="3">
        <v>1E-3</v>
      </c>
    </row>
    <row r="2452" spans="1:10" x14ac:dyDescent="0.25">
      <c r="A2452">
        <v>2310090495</v>
      </c>
      <c r="B2452">
        <v>30</v>
      </c>
      <c r="C2452" t="s">
        <v>254</v>
      </c>
      <c r="D2452" t="s">
        <v>2612</v>
      </c>
      <c r="E2452" s="3">
        <v>20000</v>
      </c>
      <c r="F2452" t="s">
        <v>7944</v>
      </c>
      <c r="G2452">
        <v>2310090461</v>
      </c>
      <c r="H2452" t="s">
        <v>925</v>
      </c>
      <c r="I2452" t="s">
        <v>2612</v>
      </c>
      <c r="J2452" s="3">
        <v>20000</v>
      </c>
    </row>
    <row r="2453" spans="1:10" x14ac:dyDescent="0.25">
      <c r="A2453">
        <v>2310090496</v>
      </c>
      <c r="B2453">
        <v>10</v>
      </c>
      <c r="C2453" t="s">
        <v>265</v>
      </c>
      <c r="D2453" t="s">
        <v>2612</v>
      </c>
      <c r="E2453" s="3">
        <v>20000</v>
      </c>
      <c r="F2453" t="s">
        <v>7944</v>
      </c>
      <c r="G2453">
        <v>2310090462</v>
      </c>
      <c r="H2453" t="s">
        <v>926</v>
      </c>
      <c r="I2453" t="s">
        <v>2612</v>
      </c>
      <c r="J2453" s="3">
        <v>20000</v>
      </c>
    </row>
    <row r="2454" spans="1:10" x14ac:dyDescent="0.25">
      <c r="A2454">
        <v>2310090496</v>
      </c>
      <c r="B2454">
        <v>20</v>
      </c>
      <c r="C2454" t="s">
        <v>265</v>
      </c>
      <c r="D2454" t="s">
        <v>2612</v>
      </c>
      <c r="E2454" s="3">
        <v>20000</v>
      </c>
      <c r="F2454" t="s">
        <v>7944</v>
      </c>
      <c r="G2454">
        <v>2410110108</v>
      </c>
      <c r="H2454" t="s">
        <v>2175</v>
      </c>
      <c r="I2454" t="s">
        <v>4426</v>
      </c>
      <c r="J2454" s="3">
        <v>0.01</v>
      </c>
    </row>
    <row r="2455" spans="1:10" x14ac:dyDescent="0.25">
      <c r="A2455">
        <v>2310090496</v>
      </c>
      <c r="B2455">
        <v>30</v>
      </c>
      <c r="C2455" t="s">
        <v>265</v>
      </c>
      <c r="D2455" t="s">
        <v>2612</v>
      </c>
      <c r="E2455" s="3">
        <v>20000</v>
      </c>
      <c r="F2455" t="s">
        <v>7944</v>
      </c>
      <c r="G2455">
        <v>2410200005</v>
      </c>
      <c r="H2455" t="s">
        <v>2174</v>
      </c>
      <c r="I2455" t="s">
        <v>5558</v>
      </c>
      <c r="J2455" s="3">
        <v>1E-3</v>
      </c>
    </row>
    <row r="2456" spans="1:10" x14ac:dyDescent="0.25">
      <c r="A2456">
        <v>2310090497</v>
      </c>
      <c r="B2456">
        <v>10</v>
      </c>
      <c r="C2456" t="s">
        <v>75</v>
      </c>
      <c r="D2456" t="s">
        <v>2612</v>
      </c>
      <c r="E2456" s="3">
        <v>20000</v>
      </c>
      <c r="F2456" t="s">
        <v>7944</v>
      </c>
      <c r="G2456">
        <v>2410200005</v>
      </c>
      <c r="H2456" t="s">
        <v>2174</v>
      </c>
      <c r="I2456" t="s">
        <v>5558</v>
      </c>
      <c r="J2456" s="3">
        <v>1E-3</v>
      </c>
    </row>
    <row r="2457" spans="1:10" x14ac:dyDescent="0.25">
      <c r="A2457">
        <v>2310090497</v>
      </c>
      <c r="B2457">
        <v>20</v>
      </c>
      <c r="C2457" t="s">
        <v>75</v>
      </c>
      <c r="D2457" t="s">
        <v>2612</v>
      </c>
      <c r="E2457" s="3">
        <v>20000</v>
      </c>
      <c r="F2457" t="s">
        <v>7944</v>
      </c>
      <c r="G2457">
        <v>2410110108</v>
      </c>
      <c r="H2457" t="s">
        <v>2175</v>
      </c>
      <c r="I2457" t="s">
        <v>4426</v>
      </c>
      <c r="J2457" s="3">
        <v>0.01</v>
      </c>
    </row>
    <row r="2458" spans="1:10" x14ac:dyDescent="0.25">
      <c r="A2458">
        <v>2310090497</v>
      </c>
      <c r="B2458">
        <v>30</v>
      </c>
      <c r="C2458" t="s">
        <v>75</v>
      </c>
      <c r="D2458" t="s">
        <v>2612</v>
      </c>
      <c r="E2458" s="3">
        <v>20000</v>
      </c>
      <c r="F2458" t="s">
        <v>7944</v>
      </c>
      <c r="G2458">
        <v>2310090463</v>
      </c>
      <c r="H2458" t="s">
        <v>813</v>
      </c>
      <c r="I2458" t="s">
        <v>2612</v>
      </c>
      <c r="J2458" s="3">
        <v>20000</v>
      </c>
    </row>
    <row r="2459" spans="1:10" x14ac:dyDescent="0.25">
      <c r="A2459">
        <v>2310090498</v>
      </c>
      <c r="B2459">
        <v>10</v>
      </c>
      <c r="C2459" t="s">
        <v>76</v>
      </c>
      <c r="D2459" t="s">
        <v>2612</v>
      </c>
      <c r="E2459" s="3">
        <v>20000</v>
      </c>
      <c r="F2459" t="s">
        <v>7944</v>
      </c>
      <c r="G2459">
        <v>2410200005</v>
      </c>
      <c r="H2459" t="s">
        <v>2174</v>
      </c>
      <c r="I2459" t="s">
        <v>5558</v>
      </c>
      <c r="J2459" s="3">
        <v>1E-3</v>
      </c>
    </row>
    <row r="2460" spans="1:10" x14ac:dyDescent="0.25">
      <c r="A2460">
        <v>2310090498</v>
      </c>
      <c r="B2460">
        <v>20</v>
      </c>
      <c r="C2460" t="s">
        <v>76</v>
      </c>
      <c r="D2460" t="s">
        <v>2612</v>
      </c>
      <c r="E2460" s="3">
        <v>20000</v>
      </c>
      <c r="F2460" t="s">
        <v>7944</v>
      </c>
      <c r="G2460">
        <v>2410110108</v>
      </c>
      <c r="H2460" t="s">
        <v>2175</v>
      </c>
      <c r="I2460" t="s">
        <v>4426</v>
      </c>
      <c r="J2460" s="3">
        <v>0.01</v>
      </c>
    </row>
    <row r="2461" spans="1:10" x14ac:dyDescent="0.25">
      <c r="A2461">
        <v>2310090498</v>
      </c>
      <c r="B2461">
        <v>30</v>
      </c>
      <c r="C2461" t="s">
        <v>76</v>
      </c>
      <c r="D2461" t="s">
        <v>2612</v>
      </c>
      <c r="E2461" s="3">
        <v>20000</v>
      </c>
      <c r="F2461" t="s">
        <v>7944</v>
      </c>
      <c r="G2461">
        <v>2310090464</v>
      </c>
      <c r="H2461" t="s">
        <v>814</v>
      </c>
      <c r="I2461" t="s">
        <v>2612</v>
      </c>
      <c r="J2461" s="3">
        <v>20000</v>
      </c>
    </row>
    <row r="2462" spans="1:10" x14ac:dyDescent="0.25">
      <c r="A2462">
        <v>2310090499</v>
      </c>
      <c r="B2462">
        <v>10</v>
      </c>
      <c r="C2462" t="s">
        <v>77</v>
      </c>
      <c r="D2462" t="s">
        <v>2612</v>
      </c>
      <c r="E2462" s="3">
        <v>20000</v>
      </c>
      <c r="F2462" t="s">
        <v>7944</v>
      </c>
      <c r="G2462">
        <v>2410200005</v>
      </c>
      <c r="H2462" t="s">
        <v>2174</v>
      </c>
      <c r="I2462" t="s">
        <v>5558</v>
      </c>
      <c r="J2462" s="3">
        <v>1E-3</v>
      </c>
    </row>
    <row r="2463" spans="1:10" x14ac:dyDescent="0.25">
      <c r="A2463">
        <v>2310090499</v>
      </c>
      <c r="B2463">
        <v>20</v>
      </c>
      <c r="C2463" t="s">
        <v>77</v>
      </c>
      <c r="D2463" t="s">
        <v>2612</v>
      </c>
      <c r="E2463" s="3">
        <v>20000</v>
      </c>
      <c r="F2463" t="s">
        <v>7944</v>
      </c>
      <c r="G2463">
        <v>2410110108</v>
      </c>
      <c r="H2463" t="s">
        <v>2175</v>
      </c>
      <c r="I2463" t="s">
        <v>4426</v>
      </c>
      <c r="J2463" s="3">
        <v>0.01</v>
      </c>
    </row>
    <row r="2464" spans="1:10" x14ac:dyDescent="0.25">
      <c r="A2464">
        <v>2310090499</v>
      </c>
      <c r="B2464">
        <v>30</v>
      </c>
      <c r="C2464" t="s">
        <v>77</v>
      </c>
      <c r="D2464" t="s">
        <v>2612</v>
      </c>
      <c r="E2464" s="3">
        <v>20000</v>
      </c>
      <c r="F2464" t="s">
        <v>7944</v>
      </c>
      <c r="G2464">
        <v>2310090465</v>
      </c>
      <c r="H2464" t="s">
        <v>815</v>
      </c>
      <c r="I2464" t="s">
        <v>2612</v>
      </c>
      <c r="J2464" s="3">
        <v>20000</v>
      </c>
    </row>
    <row r="2465" spans="1:10" x14ac:dyDescent="0.25">
      <c r="A2465">
        <v>2310090500</v>
      </c>
      <c r="B2465">
        <v>10</v>
      </c>
      <c r="C2465" t="s">
        <v>592</v>
      </c>
      <c r="D2465" t="s">
        <v>2612</v>
      </c>
      <c r="E2465" s="3">
        <v>20000</v>
      </c>
      <c r="F2465" t="s">
        <v>7944</v>
      </c>
      <c r="G2465">
        <v>2410110108</v>
      </c>
      <c r="H2465" t="s">
        <v>2175</v>
      </c>
      <c r="I2465" t="s">
        <v>4426</v>
      </c>
      <c r="J2465" s="3">
        <v>0.01</v>
      </c>
    </row>
    <row r="2466" spans="1:10" x14ac:dyDescent="0.25">
      <c r="A2466">
        <v>2310090500</v>
      </c>
      <c r="B2466">
        <v>20</v>
      </c>
      <c r="C2466" t="s">
        <v>592</v>
      </c>
      <c r="D2466" t="s">
        <v>2612</v>
      </c>
      <c r="E2466" s="3">
        <v>20000</v>
      </c>
      <c r="F2466" t="s">
        <v>7944</v>
      </c>
      <c r="G2466">
        <v>2410200005</v>
      </c>
      <c r="H2466" t="s">
        <v>2174</v>
      </c>
      <c r="I2466" t="s">
        <v>5558</v>
      </c>
      <c r="J2466" s="3">
        <v>1E-3</v>
      </c>
    </row>
    <row r="2467" spans="1:10" x14ac:dyDescent="0.25">
      <c r="A2467">
        <v>2310090500</v>
      </c>
      <c r="B2467">
        <v>30</v>
      </c>
      <c r="C2467" t="s">
        <v>592</v>
      </c>
      <c r="D2467" t="s">
        <v>2612</v>
      </c>
      <c r="E2467" s="3">
        <v>20000</v>
      </c>
      <c r="F2467" t="s">
        <v>7944</v>
      </c>
      <c r="G2467">
        <v>2310090466</v>
      </c>
      <c r="H2467" t="s">
        <v>923</v>
      </c>
      <c r="I2467" t="s">
        <v>2612</v>
      </c>
      <c r="J2467" s="3">
        <v>20000</v>
      </c>
    </row>
    <row r="2468" spans="1:10" x14ac:dyDescent="0.25">
      <c r="A2468">
        <v>2310090501</v>
      </c>
      <c r="B2468">
        <v>10</v>
      </c>
      <c r="C2468" t="s">
        <v>241</v>
      </c>
      <c r="D2468" t="s">
        <v>2612</v>
      </c>
      <c r="E2468" s="3">
        <v>20000</v>
      </c>
      <c r="F2468" t="s">
        <v>7944</v>
      </c>
      <c r="G2468">
        <v>2410110108</v>
      </c>
      <c r="H2468" t="s">
        <v>2175</v>
      </c>
      <c r="I2468" t="s">
        <v>4426</v>
      </c>
      <c r="J2468" s="3">
        <v>0.01</v>
      </c>
    </row>
    <row r="2469" spans="1:10" x14ac:dyDescent="0.25">
      <c r="A2469">
        <v>2310090501</v>
      </c>
      <c r="B2469">
        <v>20</v>
      </c>
      <c r="C2469" t="s">
        <v>241</v>
      </c>
      <c r="D2469" t="s">
        <v>2612</v>
      </c>
      <c r="E2469" s="3">
        <v>20000</v>
      </c>
      <c r="F2469" t="s">
        <v>7944</v>
      </c>
      <c r="G2469">
        <v>2410200005</v>
      </c>
      <c r="H2469" t="s">
        <v>2174</v>
      </c>
      <c r="I2469" t="s">
        <v>5558</v>
      </c>
      <c r="J2469" s="3">
        <v>1E-3</v>
      </c>
    </row>
    <row r="2470" spans="1:10" x14ac:dyDescent="0.25">
      <c r="A2470">
        <v>2310090501</v>
      </c>
      <c r="B2470">
        <v>30</v>
      </c>
      <c r="C2470" t="s">
        <v>241</v>
      </c>
      <c r="D2470" t="s">
        <v>2612</v>
      </c>
      <c r="E2470" s="3">
        <v>20000</v>
      </c>
      <c r="F2470" t="s">
        <v>7944</v>
      </c>
      <c r="G2470">
        <v>2310090468</v>
      </c>
      <c r="H2470" t="s">
        <v>1018</v>
      </c>
      <c r="I2470" t="s">
        <v>2612</v>
      </c>
      <c r="J2470" s="3">
        <v>20000</v>
      </c>
    </row>
    <row r="2471" spans="1:10" x14ac:dyDescent="0.25">
      <c r="A2471">
        <v>2310090502</v>
      </c>
      <c r="B2471">
        <v>10</v>
      </c>
      <c r="C2471" t="s">
        <v>242</v>
      </c>
      <c r="D2471" t="s">
        <v>2612</v>
      </c>
      <c r="E2471" s="3">
        <v>20000</v>
      </c>
      <c r="F2471" t="s">
        <v>7944</v>
      </c>
      <c r="G2471">
        <v>2410110108</v>
      </c>
      <c r="H2471" t="s">
        <v>2175</v>
      </c>
      <c r="I2471" t="s">
        <v>4426</v>
      </c>
      <c r="J2471" s="3">
        <v>0.01</v>
      </c>
    </row>
    <row r="2472" spans="1:10" x14ac:dyDescent="0.25">
      <c r="A2472">
        <v>2310090502</v>
      </c>
      <c r="B2472">
        <v>20</v>
      </c>
      <c r="C2472" t="s">
        <v>242</v>
      </c>
      <c r="D2472" t="s">
        <v>2612</v>
      </c>
      <c r="E2472" s="3">
        <v>20000</v>
      </c>
      <c r="F2472" t="s">
        <v>7944</v>
      </c>
      <c r="G2472">
        <v>2410200005</v>
      </c>
      <c r="H2472" t="s">
        <v>2174</v>
      </c>
      <c r="I2472" t="s">
        <v>5558</v>
      </c>
      <c r="J2472" s="3">
        <v>1E-3</v>
      </c>
    </row>
    <row r="2473" spans="1:10" x14ac:dyDescent="0.25">
      <c r="A2473">
        <v>2310090502</v>
      </c>
      <c r="B2473">
        <v>30</v>
      </c>
      <c r="C2473" t="s">
        <v>242</v>
      </c>
      <c r="D2473" t="s">
        <v>2612</v>
      </c>
      <c r="E2473" s="3">
        <v>20000</v>
      </c>
      <c r="F2473" t="s">
        <v>7944</v>
      </c>
      <c r="G2473">
        <v>2310090469</v>
      </c>
      <c r="H2473" t="s">
        <v>1021</v>
      </c>
      <c r="I2473" t="s">
        <v>2612</v>
      </c>
      <c r="J2473" s="3">
        <v>20000</v>
      </c>
    </row>
    <row r="2474" spans="1:10" x14ac:dyDescent="0.25">
      <c r="A2474">
        <v>2310090507</v>
      </c>
      <c r="B2474">
        <v>10</v>
      </c>
      <c r="C2474" t="s">
        <v>494</v>
      </c>
      <c r="D2474" t="s">
        <v>2612</v>
      </c>
      <c r="E2474" s="3">
        <v>57000</v>
      </c>
      <c r="F2474" t="s">
        <v>995</v>
      </c>
      <c r="G2474">
        <v>2410090168</v>
      </c>
      <c r="H2474" t="s">
        <v>1759</v>
      </c>
      <c r="I2474" t="s">
        <v>4426</v>
      </c>
      <c r="J2474" s="3">
        <v>3.66</v>
      </c>
    </row>
    <row r="2475" spans="1:10" x14ac:dyDescent="0.25">
      <c r="A2475">
        <v>2310090507</v>
      </c>
      <c r="B2475">
        <v>20</v>
      </c>
      <c r="C2475" t="s">
        <v>494</v>
      </c>
      <c r="D2475" t="s">
        <v>2612</v>
      </c>
      <c r="E2475" s="3">
        <v>57000</v>
      </c>
      <c r="F2475" t="s">
        <v>995</v>
      </c>
      <c r="G2475">
        <v>2410290153</v>
      </c>
      <c r="H2475" t="s">
        <v>1815</v>
      </c>
      <c r="I2475" t="s">
        <v>4426</v>
      </c>
      <c r="J2475" s="3">
        <v>189.24</v>
      </c>
    </row>
    <row r="2476" spans="1:10" x14ac:dyDescent="0.25">
      <c r="A2476">
        <v>2310090508</v>
      </c>
      <c r="B2476">
        <v>10</v>
      </c>
      <c r="C2476" t="s">
        <v>573</v>
      </c>
      <c r="D2476" t="s">
        <v>2612</v>
      </c>
      <c r="E2476" s="3">
        <v>12000</v>
      </c>
      <c r="F2476" t="s">
        <v>7944</v>
      </c>
      <c r="G2476">
        <v>2310090461</v>
      </c>
      <c r="H2476" t="s">
        <v>925</v>
      </c>
      <c r="I2476" t="s">
        <v>2612</v>
      </c>
      <c r="J2476" s="3">
        <v>12000</v>
      </c>
    </row>
    <row r="2477" spans="1:10" x14ac:dyDescent="0.25">
      <c r="A2477">
        <v>2310090508</v>
      </c>
      <c r="B2477">
        <v>20</v>
      </c>
      <c r="C2477" t="s">
        <v>573</v>
      </c>
      <c r="D2477" t="s">
        <v>2612</v>
      </c>
      <c r="E2477" s="3">
        <v>12000</v>
      </c>
      <c r="F2477" t="s">
        <v>7944</v>
      </c>
      <c r="G2477">
        <v>2410170205</v>
      </c>
      <c r="H2477" t="s">
        <v>1770</v>
      </c>
      <c r="I2477" t="s">
        <v>2612</v>
      </c>
      <c r="J2477" s="3">
        <v>12000</v>
      </c>
    </row>
    <row r="2478" spans="1:10" x14ac:dyDescent="0.25">
      <c r="A2478">
        <v>2310090509</v>
      </c>
      <c r="B2478">
        <v>10</v>
      </c>
      <c r="C2478" t="s">
        <v>425</v>
      </c>
      <c r="D2478" t="s">
        <v>2612</v>
      </c>
      <c r="E2478" s="3">
        <v>12000</v>
      </c>
      <c r="F2478" t="s">
        <v>7944</v>
      </c>
      <c r="G2478">
        <v>2310090462</v>
      </c>
      <c r="H2478" t="s">
        <v>926</v>
      </c>
      <c r="I2478" t="s">
        <v>2612</v>
      </c>
      <c r="J2478" s="3">
        <v>12000</v>
      </c>
    </row>
    <row r="2479" spans="1:10" x14ac:dyDescent="0.25">
      <c r="A2479">
        <v>2310090509</v>
      </c>
      <c r="B2479">
        <v>20</v>
      </c>
      <c r="C2479" t="s">
        <v>425</v>
      </c>
      <c r="D2479" t="s">
        <v>2612</v>
      </c>
      <c r="E2479" s="3">
        <v>12000</v>
      </c>
      <c r="F2479" t="s">
        <v>7944</v>
      </c>
      <c r="G2479">
        <v>2410170205</v>
      </c>
      <c r="H2479" t="s">
        <v>1770</v>
      </c>
      <c r="I2479" t="s">
        <v>2612</v>
      </c>
      <c r="J2479" s="3">
        <v>12000</v>
      </c>
    </row>
    <row r="2480" spans="1:10" x14ac:dyDescent="0.25">
      <c r="A2480">
        <v>2310090510</v>
      </c>
      <c r="B2480">
        <v>10</v>
      </c>
      <c r="C2480" t="s">
        <v>922</v>
      </c>
      <c r="D2480" t="s">
        <v>2612</v>
      </c>
      <c r="E2480" s="3">
        <v>12000</v>
      </c>
      <c r="F2480" t="s">
        <v>7944</v>
      </c>
      <c r="G2480">
        <v>2310090463</v>
      </c>
      <c r="H2480" t="s">
        <v>813</v>
      </c>
      <c r="I2480" t="s">
        <v>2612</v>
      </c>
      <c r="J2480" s="3">
        <v>12000</v>
      </c>
    </row>
    <row r="2481" spans="1:10" x14ac:dyDescent="0.25">
      <c r="A2481">
        <v>2310090510</v>
      </c>
      <c r="B2481">
        <v>20</v>
      </c>
      <c r="C2481" t="s">
        <v>922</v>
      </c>
      <c r="D2481" t="s">
        <v>2612</v>
      </c>
      <c r="E2481" s="3">
        <v>12000</v>
      </c>
      <c r="F2481" t="s">
        <v>7944</v>
      </c>
      <c r="G2481">
        <v>2410170205</v>
      </c>
      <c r="H2481" t="s">
        <v>1770</v>
      </c>
      <c r="I2481" t="s">
        <v>2612</v>
      </c>
      <c r="J2481" s="3">
        <v>12000</v>
      </c>
    </row>
    <row r="2482" spans="1:10" x14ac:dyDescent="0.25">
      <c r="A2482">
        <v>2310090511</v>
      </c>
      <c r="B2482">
        <v>10</v>
      </c>
      <c r="C2482" t="s">
        <v>921</v>
      </c>
      <c r="D2482" t="s">
        <v>2612</v>
      </c>
      <c r="E2482" s="3">
        <v>12000</v>
      </c>
      <c r="F2482" t="s">
        <v>7944</v>
      </c>
      <c r="G2482">
        <v>2310090464</v>
      </c>
      <c r="H2482" t="s">
        <v>814</v>
      </c>
      <c r="I2482" t="s">
        <v>2612</v>
      </c>
      <c r="J2482" s="3">
        <v>12000</v>
      </c>
    </row>
    <row r="2483" spans="1:10" x14ac:dyDescent="0.25">
      <c r="A2483">
        <v>2310090511</v>
      </c>
      <c r="B2483">
        <v>20</v>
      </c>
      <c r="C2483" t="s">
        <v>921</v>
      </c>
      <c r="D2483" t="s">
        <v>2612</v>
      </c>
      <c r="E2483" s="3">
        <v>12000</v>
      </c>
      <c r="F2483" t="s">
        <v>7944</v>
      </c>
      <c r="G2483">
        <v>2410170205</v>
      </c>
      <c r="H2483" t="s">
        <v>1770</v>
      </c>
      <c r="I2483" t="s">
        <v>2612</v>
      </c>
      <c r="J2483" s="3">
        <v>12000</v>
      </c>
    </row>
    <row r="2484" spans="1:10" x14ac:dyDescent="0.25">
      <c r="A2484">
        <v>2310090512</v>
      </c>
      <c r="B2484">
        <v>10</v>
      </c>
      <c r="C2484" t="s">
        <v>920</v>
      </c>
      <c r="D2484" t="s">
        <v>2612</v>
      </c>
      <c r="E2484" s="3">
        <v>12000</v>
      </c>
      <c r="F2484" t="s">
        <v>7944</v>
      </c>
      <c r="G2484">
        <v>2310090465</v>
      </c>
      <c r="H2484" t="s">
        <v>815</v>
      </c>
      <c r="I2484" t="s">
        <v>2612</v>
      </c>
      <c r="J2484" s="3">
        <v>12000</v>
      </c>
    </row>
    <row r="2485" spans="1:10" x14ac:dyDescent="0.25">
      <c r="A2485">
        <v>2310090512</v>
      </c>
      <c r="B2485">
        <v>20</v>
      </c>
      <c r="C2485" t="s">
        <v>920</v>
      </c>
      <c r="D2485" t="s">
        <v>2612</v>
      </c>
      <c r="E2485" s="3">
        <v>12000</v>
      </c>
      <c r="F2485" t="s">
        <v>7944</v>
      </c>
      <c r="G2485">
        <v>2410170205</v>
      </c>
      <c r="H2485" t="s">
        <v>1770</v>
      </c>
      <c r="I2485" t="s">
        <v>2612</v>
      </c>
      <c r="J2485" s="3">
        <v>12000</v>
      </c>
    </row>
    <row r="2486" spans="1:10" x14ac:dyDescent="0.25">
      <c r="A2486">
        <v>2310090514</v>
      </c>
      <c r="B2486">
        <v>10</v>
      </c>
      <c r="C2486" t="s">
        <v>554</v>
      </c>
      <c r="D2486" t="s">
        <v>2612</v>
      </c>
      <c r="E2486" s="3">
        <v>1000</v>
      </c>
      <c r="F2486" t="s">
        <v>7945</v>
      </c>
      <c r="G2486">
        <v>2310090524</v>
      </c>
      <c r="H2486" t="s">
        <v>236</v>
      </c>
      <c r="I2486" t="s">
        <v>2612</v>
      </c>
      <c r="J2486" s="3">
        <v>1000</v>
      </c>
    </row>
    <row r="2487" spans="1:10" x14ac:dyDescent="0.25">
      <c r="A2487">
        <v>2310090514</v>
      </c>
      <c r="B2487">
        <v>20</v>
      </c>
      <c r="C2487" t="s">
        <v>554</v>
      </c>
      <c r="D2487" t="s">
        <v>2612</v>
      </c>
      <c r="E2487" s="3">
        <v>1000</v>
      </c>
      <c r="F2487" t="s">
        <v>7945</v>
      </c>
      <c r="G2487">
        <v>2500070414</v>
      </c>
      <c r="H2487" t="s">
        <v>1912</v>
      </c>
      <c r="I2487" t="s">
        <v>2612</v>
      </c>
      <c r="J2487" s="3">
        <v>1000</v>
      </c>
    </row>
    <row r="2488" spans="1:10" x14ac:dyDescent="0.25">
      <c r="A2488">
        <v>2310090524</v>
      </c>
      <c r="B2488">
        <v>10</v>
      </c>
      <c r="C2488" t="s">
        <v>236</v>
      </c>
      <c r="D2488" t="s">
        <v>2612</v>
      </c>
      <c r="E2488" s="3">
        <v>56000</v>
      </c>
      <c r="F2488" t="s">
        <v>995</v>
      </c>
      <c r="G2488">
        <v>2410090171</v>
      </c>
      <c r="H2488" t="s">
        <v>1662</v>
      </c>
      <c r="I2488" t="s">
        <v>4426</v>
      </c>
      <c r="J2488" s="3">
        <v>4.4800000000000004</v>
      </c>
    </row>
    <row r="2489" spans="1:10" x14ac:dyDescent="0.25">
      <c r="A2489">
        <v>2310090524</v>
      </c>
      <c r="B2489">
        <v>20</v>
      </c>
      <c r="C2489" t="s">
        <v>236</v>
      </c>
      <c r="D2489" t="s">
        <v>2612</v>
      </c>
      <c r="E2489" s="3">
        <v>56000</v>
      </c>
      <c r="F2489" t="s">
        <v>995</v>
      </c>
      <c r="G2489">
        <v>2410290142</v>
      </c>
      <c r="H2489" t="s">
        <v>1717</v>
      </c>
      <c r="I2489" t="s">
        <v>4426</v>
      </c>
      <c r="J2489" s="3">
        <v>280</v>
      </c>
    </row>
    <row r="2490" spans="1:10" x14ac:dyDescent="0.25">
      <c r="A2490">
        <v>2310090525</v>
      </c>
      <c r="B2490">
        <v>10</v>
      </c>
      <c r="C2490" t="s">
        <v>143</v>
      </c>
      <c r="D2490" t="s">
        <v>2612</v>
      </c>
      <c r="E2490" s="3">
        <v>12000</v>
      </c>
      <c r="F2490" t="s">
        <v>7970</v>
      </c>
      <c r="G2490">
        <v>2310090524</v>
      </c>
      <c r="H2490" t="s">
        <v>236</v>
      </c>
      <c r="I2490" t="s">
        <v>2612</v>
      </c>
      <c r="J2490" s="3">
        <v>12000</v>
      </c>
    </row>
    <row r="2491" spans="1:10" x14ac:dyDescent="0.25">
      <c r="A2491">
        <v>2310090525</v>
      </c>
      <c r="B2491">
        <v>20</v>
      </c>
      <c r="C2491" t="s">
        <v>143</v>
      </c>
      <c r="D2491" t="s">
        <v>2612</v>
      </c>
      <c r="E2491" s="3">
        <v>12000</v>
      </c>
      <c r="F2491" t="s">
        <v>7970</v>
      </c>
      <c r="G2491">
        <v>2410170242</v>
      </c>
      <c r="H2491" t="s">
        <v>1964</v>
      </c>
      <c r="I2491" t="s">
        <v>2612</v>
      </c>
      <c r="J2491" s="3">
        <v>12000</v>
      </c>
    </row>
    <row r="2492" spans="1:10" x14ac:dyDescent="0.25">
      <c r="A2492">
        <v>2310090526</v>
      </c>
      <c r="B2492">
        <v>10</v>
      </c>
      <c r="C2492" t="s">
        <v>344</v>
      </c>
      <c r="D2492" t="s">
        <v>2612</v>
      </c>
      <c r="E2492" s="3">
        <v>12000</v>
      </c>
      <c r="F2492" t="s">
        <v>7970</v>
      </c>
      <c r="G2492">
        <v>2310090524</v>
      </c>
      <c r="H2492" t="s">
        <v>236</v>
      </c>
      <c r="I2492" t="s">
        <v>2612</v>
      </c>
      <c r="J2492" s="3">
        <v>12000</v>
      </c>
    </row>
    <row r="2493" spans="1:10" x14ac:dyDescent="0.25">
      <c r="A2493">
        <v>2310090526</v>
      </c>
      <c r="B2493">
        <v>20</v>
      </c>
      <c r="C2493" t="s">
        <v>344</v>
      </c>
      <c r="D2493" t="s">
        <v>2612</v>
      </c>
      <c r="E2493" s="3">
        <v>12000</v>
      </c>
      <c r="F2493" t="s">
        <v>7970</v>
      </c>
      <c r="G2493">
        <v>2410170243</v>
      </c>
      <c r="H2493" t="s">
        <v>1966</v>
      </c>
      <c r="I2493" t="s">
        <v>2612</v>
      </c>
      <c r="J2493" s="3">
        <v>12000</v>
      </c>
    </row>
    <row r="2494" spans="1:10" x14ac:dyDescent="0.25">
      <c r="A2494">
        <v>2310090527</v>
      </c>
      <c r="B2494">
        <v>10</v>
      </c>
      <c r="C2494" t="s">
        <v>144</v>
      </c>
      <c r="D2494" t="s">
        <v>2612</v>
      </c>
      <c r="E2494" s="3">
        <v>12000</v>
      </c>
      <c r="F2494" t="s">
        <v>7970</v>
      </c>
      <c r="G2494">
        <v>2310090524</v>
      </c>
      <c r="H2494" t="s">
        <v>236</v>
      </c>
      <c r="I2494" t="s">
        <v>2612</v>
      </c>
      <c r="J2494" s="3">
        <v>12000</v>
      </c>
    </row>
    <row r="2495" spans="1:10" x14ac:dyDescent="0.25">
      <c r="A2495">
        <v>2310090527</v>
      </c>
      <c r="B2495">
        <v>20</v>
      </c>
      <c r="C2495" t="s">
        <v>144</v>
      </c>
      <c r="D2495" t="s">
        <v>2612</v>
      </c>
      <c r="E2495" s="3">
        <v>12000</v>
      </c>
      <c r="F2495" t="s">
        <v>7970</v>
      </c>
      <c r="G2495">
        <v>2410170244</v>
      </c>
      <c r="H2495" t="s">
        <v>1965</v>
      </c>
      <c r="I2495" t="s">
        <v>2612</v>
      </c>
      <c r="J2495" s="3">
        <v>12000</v>
      </c>
    </row>
    <row r="2496" spans="1:10" x14ac:dyDescent="0.25">
      <c r="A2496">
        <v>2310090528</v>
      </c>
      <c r="B2496">
        <v>10</v>
      </c>
      <c r="C2496" t="s">
        <v>279</v>
      </c>
      <c r="D2496" t="s">
        <v>2612</v>
      </c>
      <c r="E2496" s="3">
        <v>12000</v>
      </c>
      <c r="F2496" t="s">
        <v>7970</v>
      </c>
      <c r="G2496">
        <v>2310090524</v>
      </c>
      <c r="H2496" t="s">
        <v>236</v>
      </c>
      <c r="I2496" t="s">
        <v>2612</v>
      </c>
      <c r="J2496" s="3">
        <v>12000</v>
      </c>
    </row>
    <row r="2497" spans="1:10" x14ac:dyDescent="0.25">
      <c r="A2497">
        <v>2310090528</v>
      </c>
      <c r="B2497">
        <v>20</v>
      </c>
      <c r="C2497" t="s">
        <v>279</v>
      </c>
      <c r="D2497" t="s">
        <v>2612</v>
      </c>
      <c r="E2497" s="3">
        <v>12000</v>
      </c>
      <c r="F2497" t="s">
        <v>7970</v>
      </c>
      <c r="G2497">
        <v>2410170245</v>
      </c>
      <c r="H2497" t="s">
        <v>1967</v>
      </c>
      <c r="I2497" t="s">
        <v>2612</v>
      </c>
      <c r="J2497" s="3">
        <v>12000</v>
      </c>
    </row>
    <row r="2498" spans="1:10" x14ac:dyDescent="0.25">
      <c r="A2498">
        <v>2310090529</v>
      </c>
      <c r="B2498">
        <v>10</v>
      </c>
      <c r="C2498" t="s">
        <v>394</v>
      </c>
      <c r="D2498" t="s">
        <v>2612</v>
      </c>
      <c r="E2498" s="3">
        <v>57700</v>
      </c>
      <c r="F2498" t="s">
        <v>995</v>
      </c>
      <c r="G2498">
        <v>2410290153</v>
      </c>
      <c r="H2498" t="s">
        <v>1815</v>
      </c>
      <c r="I2498" t="s">
        <v>4426</v>
      </c>
      <c r="J2498" s="3">
        <v>189.24000000000004</v>
      </c>
    </row>
    <row r="2499" spans="1:10" x14ac:dyDescent="0.25">
      <c r="A2499">
        <v>2310090529</v>
      </c>
      <c r="B2499">
        <v>20</v>
      </c>
      <c r="C2499" t="s">
        <v>394</v>
      </c>
      <c r="D2499" t="s">
        <v>2612</v>
      </c>
      <c r="E2499" s="3">
        <v>57700</v>
      </c>
      <c r="F2499" t="s">
        <v>995</v>
      </c>
      <c r="G2499">
        <v>2430620015</v>
      </c>
      <c r="H2499" t="s">
        <v>2178</v>
      </c>
      <c r="I2499" t="s">
        <v>4426</v>
      </c>
      <c r="J2499" s="3">
        <v>1.8952500000000001</v>
      </c>
    </row>
    <row r="2500" spans="1:10" x14ac:dyDescent="0.25">
      <c r="A2500">
        <v>2310090529</v>
      </c>
      <c r="B2500">
        <v>30</v>
      </c>
      <c r="C2500" t="s">
        <v>394</v>
      </c>
      <c r="D2500" t="s">
        <v>2612</v>
      </c>
      <c r="E2500" s="3">
        <v>57700</v>
      </c>
      <c r="F2500" t="s">
        <v>995</v>
      </c>
      <c r="G2500">
        <v>2430740010</v>
      </c>
      <c r="H2500" t="s">
        <v>2177</v>
      </c>
      <c r="I2500" t="s">
        <v>4426</v>
      </c>
      <c r="J2500" s="3">
        <v>0.19</v>
      </c>
    </row>
    <row r="2501" spans="1:10" x14ac:dyDescent="0.25">
      <c r="A2501">
        <v>2310090529</v>
      </c>
      <c r="B2501">
        <v>40</v>
      </c>
      <c r="C2501" t="s">
        <v>394</v>
      </c>
      <c r="D2501" t="s">
        <v>2612</v>
      </c>
      <c r="E2501" s="3">
        <v>57700</v>
      </c>
      <c r="F2501" t="s">
        <v>995</v>
      </c>
      <c r="G2501">
        <v>2410210005</v>
      </c>
      <c r="H2501" t="s">
        <v>1876</v>
      </c>
      <c r="I2501" t="s">
        <v>4426</v>
      </c>
      <c r="J2501" s="3">
        <v>0.247</v>
      </c>
    </row>
    <row r="2502" spans="1:10" x14ac:dyDescent="0.25">
      <c r="A2502">
        <v>2310090530</v>
      </c>
      <c r="B2502">
        <v>10</v>
      </c>
      <c r="C2502" t="s">
        <v>401</v>
      </c>
      <c r="D2502" t="s">
        <v>2612</v>
      </c>
      <c r="E2502" s="3">
        <v>57700</v>
      </c>
      <c r="F2502" t="s">
        <v>995</v>
      </c>
      <c r="G2502">
        <v>2410290153</v>
      </c>
      <c r="H2502" t="s">
        <v>1815</v>
      </c>
      <c r="I2502" t="s">
        <v>4426</v>
      </c>
      <c r="J2502" s="3">
        <v>189.24000000000004</v>
      </c>
    </row>
    <row r="2503" spans="1:10" x14ac:dyDescent="0.25">
      <c r="A2503">
        <v>2310090530</v>
      </c>
      <c r="B2503">
        <v>20</v>
      </c>
      <c r="C2503" t="s">
        <v>401</v>
      </c>
      <c r="D2503" t="s">
        <v>2612</v>
      </c>
      <c r="E2503" s="3">
        <v>57700</v>
      </c>
      <c r="F2503" t="s">
        <v>995</v>
      </c>
      <c r="G2503">
        <v>2430740010</v>
      </c>
      <c r="H2503" t="s">
        <v>2177</v>
      </c>
      <c r="I2503" t="s">
        <v>4426</v>
      </c>
      <c r="J2503" s="3">
        <v>1.8952500000000001</v>
      </c>
    </row>
    <row r="2504" spans="1:10" x14ac:dyDescent="0.25">
      <c r="A2504">
        <v>2310090530</v>
      </c>
      <c r="B2504">
        <v>30</v>
      </c>
      <c r="C2504" t="s">
        <v>401</v>
      </c>
      <c r="D2504" t="s">
        <v>2612</v>
      </c>
      <c r="E2504" s="3">
        <v>57700</v>
      </c>
      <c r="F2504" t="s">
        <v>995</v>
      </c>
      <c r="G2504">
        <v>2430620015</v>
      </c>
      <c r="H2504" t="s">
        <v>2178</v>
      </c>
      <c r="I2504" t="s">
        <v>4426</v>
      </c>
      <c r="J2504" s="3">
        <v>1.51525</v>
      </c>
    </row>
    <row r="2505" spans="1:10" x14ac:dyDescent="0.25">
      <c r="A2505">
        <v>2310090530</v>
      </c>
      <c r="B2505">
        <v>40</v>
      </c>
      <c r="C2505" t="s">
        <v>401</v>
      </c>
      <c r="D2505" t="s">
        <v>2612</v>
      </c>
      <c r="E2505" s="3">
        <v>57700</v>
      </c>
      <c r="F2505" t="s">
        <v>995</v>
      </c>
      <c r="G2505">
        <v>2410210005</v>
      </c>
      <c r="H2505" t="s">
        <v>1876</v>
      </c>
      <c r="I2505" t="s">
        <v>4426</v>
      </c>
      <c r="J2505" s="3">
        <v>0.247</v>
      </c>
    </row>
    <row r="2506" spans="1:10" x14ac:dyDescent="0.25">
      <c r="A2506">
        <v>2310090531</v>
      </c>
      <c r="B2506">
        <v>10</v>
      </c>
      <c r="C2506" t="s">
        <v>395</v>
      </c>
      <c r="D2506" t="s">
        <v>2612</v>
      </c>
      <c r="E2506" s="3">
        <v>57700</v>
      </c>
      <c r="F2506" t="s">
        <v>995</v>
      </c>
      <c r="G2506">
        <v>2410290153</v>
      </c>
      <c r="H2506" t="s">
        <v>1815</v>
      </c>
      <c r="I2506" t="s">
        <v>4426</v>
      </c>
      <c r="J2506" s="3">
        <v>197.07750000000001</v>
      </c>
    </row>
    <row r="2507" spans="1:10" x14ac:dyDescent="0.25">
      <c r="A2507">
        <v>2310090531</v>
      </c>
      <c r="B2507">
        <v>20</v>
      </c>
      <c r="C2507" t="s">
        <v>395</v>
      </c>
      <c r="D2507" t="s">
        <v>2612</v>
      </c>
      <c r="E2507" s="3">
        <v>57700</v>
      </c>
      <c r="F2507" t="s">
        <v>995</v>
      </c>
      <c r="G2507">
        <v>2430620016</v>
      </c>
      <c r="H2507" t="s">
        <v>2179</v>
      </c>
      <c r="I2507" t="s">
        <v>4426</v>
      </c>
      <c r="J2507" s="3">
        <v>2.8404999999999996</v>
      </c>
    </row>
    <row r="2508" spans="1:10" x14ac:dyDescent="0.25">
      <c r="A2508">
        <v>2310090531</v>
      </c>
      <c r="B2508">
        <v>30</v>
      </c>
      <c r="C2508" t="s">
        <v>395</v>
      </c>
      <c r="D2508" t="s">
        <v>2612</v>
      </c>
      <c r="E2508" s="3">
        <v>57700</v>
      </c>
      <c r="F2508" t="s">
        <v>995</v>
      </c>
      <c r="G2508">
        <v>2410210005</v>
      </c>
      <c r="H2508" t="s">
        <v>1876</v>
      </c>
      <c r="I2508" t="s">
        <v>4426</v>
      </c>
      <c r="J2508" s="3">
        <v>0.247</v>
      </c>
    </row>
    <row r="2509" spans="1:10" x14ac:dyDescent="0.25">
      <c r="A2509">
        <v>2310090532</v>
      </c>
      <c r="B2509">
        <v>10</v>
      </c>
      <c r="C2509" t="s">
        <v>399</v>
      </c>
      <c r="D2509" t="s">
        <v>2612</v>
      </c>
      <c r="E2509" s="3">
        <v>57700</v>
      </c>
      <c r="F2509" t="s">
        <v>995</v>
      </c>
      <c r="G2509">
        <v>2410290153</v>
      </c>
      <c r="H2509" t="s">
        <v>1815</v>
      </c>
      <c r="I2509" t="s">
        <v>4426</v>
      </c>
      <c r="J2509" s="3">
        <v>189.24</v>
      </c>
    </row>
    <row r="2510" spans="1:10" x14ac:dyDescent="0.25">
      <c r="A2510">
        <v>2310090532</v>
      </c>
      <c r="B2510">
        <v>20</v>
      </c>
      <c r="C2510" t="s">
        <v>399</v>
      </c>
      <c r="D2510" t="s">
        <v>2612</v>
      </c>
      <c r="E2510" s="3">
        <v>57700</v>
      </c>
      <c r="F2510" t="s">
        <v>995</v>
      </c>
      <c r="G2510">
        <v>2430740011</v>
      </c>
      <c r="H2510" t="s">
        <v>2180</v>
      </c>
      <c r="I2510" t="s">
        <v>4426</v>
      </c>
      <c r="J2510" s="3">
        <v>2.8403389830508474</v>
      </c>
    </row>
    <row r="2511" spans="1:10" x14ac:dyDescent="0.25">
      <c r="A2511">
        <v>2310090532</v>
      </c>
      <c r="B2511">
        <v>30</v>
      </c>
      <c r="C2511" t="s">
        <v>399</v>
      </c>
      <c r="D2511" t="s">
        <v>2612</v>
      </c>
      <c r="E2511" s="3">
        <v>57700</v>
      </c>
      <c r="F2511" t="s">
        <v>995</v>
      </c>
      <c r="G2511">
        <v>2410210005</v>
      </c>
      <c r="H2511" t="s">
        <v>1876</v>
      </c>
      <c r="I2511" t="s">
        <v>4426</v>
      </c>
      <c r="J2511" s="3">
        <v>0.24635593220338983</v>
      </c>
    </row>
    <row r="2512" spans="1:10" x14ac:dyDescent="0.25">
      <c r="A2512">
        <v>2310090533</v>
      </c>
      <c r="B2512">
        <v>10</v>
      </c>
      <c r="C2512" t="s">
        <v>393</v>
      </c>
      <c r="D2512" t="s">
        <v>2612</v>
      </c>
      <c r="E2512" s="3">
        <v>57700</v>
      </c>
      <c r="F2512" t="s">
        <v>995</v>
      </c>
      <c r="G2512">
        <v>2410290153</v>
      </c>
      <c r="H2512" t="s">
        <v>1815</v>
      </c>
      <c r="I2512" t="s">
        <v>4426</v>
      </c>
      <c r="J2512" s="3">
        <v>189.24000000000004</v>
      </c>
    </row>
    <row r="2513" spans="1:10" x14ac:dyDescent="0.25">
      <c r="A2513">
        <v>2310090533</v>
      </c>
      <c r="B2513">
        <v>20</v>
      </c>
      <c r="C2513" t="s">
        <v>393</v>
      </c>
      <c r="D2513" t="s">
        <v>2612</v>
      </c>
      <c r="E2513" s="3">
        <v>57700</v>
      </c>
      <c r="F2513" t="s">
        <v>995</v>
      </c>
      <c r="G2513">
        <v>2430640007</v>
      </c>
      <c r="H2513" t="s">
        <v>2181</v>
      </c>
      <c r="I2513" t="s">
        <v>4426</v>
      </c>
      <c r="J2513" s="3">
        <v>2.8404999999999996</v>
      </c>
    </row>
    <row r="2514" spans="1:10" x14ac:dyDescent="0.25">
      <c r="A2514">
        <v>2310090533</v>
      </c>
      <c r="B2514">
        <v>30</v>
      </c>
      <c r="C2514" t="s">
        <v>393</v>
      </c>
      <c r="D2514" t="s">
        <v>2612</v>
      </c>
      <c r="E2514" s="3">
        <v>57700</v>
      </c>
      <c r="F2514" t="s">
        <v>995</v>
      </c>
      <c r="G2514">
        <v>2410210005</v>
      </c>
      <c r="H2514" t="s">
        <v>1876</v>
      </c>
      <c r="I2514" t="s">
        <v>4426</v>
      </c>
      <c r="J2514" s="3">
        <v>0.247</v>
      </c>
    </row>
    <row r="2515" spans="1:10" x14ac:dyDescent="0.25">
      <c r="A2515">
        <v>2310090534</v>
      </c>
      <c r="B2515">
        <v>10</v>
      </c>
      <c r="C2515" t="s">
        <v>397</v>
      </c>
      <c r="D2515" t="s">
        <v>2612</v>
      </c>
      <c r="E2515" s="3">
        <v>57700</v>
      </c>
      <c r="F2515" t="s">
        <v>995</v>
      </c>
      <c r="G2515">
        <v>2410290153</v>
      </c>
      <c r="H2515" t="s">
        <v>1815</v>
      </c>
      <c r="I2515" t="s">
        <v>4426</v>
      </c>
      <c r="J2515" s="3">
        <v>184.49</v>
      </c>
    </row>
    <row r="2516" spans="1:10" x14ac:dyDescent="0.25">
      <c r="A2516">
        <v>2310090534</v>
      </c>
      <c r="B2516">
        <v>20</v>
      </c>
      <c r="C2516" t="s">
        <v>397</v>
      </c>
      <c r="D2516" t="s">
        <v>2612</v>
      </c>
      <c r="E2516" s="3">
        <v>57700</v>
      </c>
      <c r="F2516" t="s">
        <v>995</v>
      </c>
      <c r="G2516">
        <v>2430760009</v>
      </c>
      <c r="H2516" t="s">
        <v>2182</v>
      </c>
      <c r="I2516" t="s">
        <v>4426</v>
      </c>
      <c r="J2516" s="3">
        <v>2.76925</v>
      </c>
    </row>
    <row r="2517" spans="1:10" x14ac:dyDescent="0.25">
      <c r="A2517">
        <v>2310090535</v>
      </c>
      <c r="B2517">
        <v>10</v>
      </c>
      <c r="C2517" t="s">
        <v>404</v>
      </c>
      <c r="D2517" t="s">
        <v>2612</v>
      </c>
      <c r="E2517" s="3">
        <v>57700</v>
      </c>
      <c r="F2517" t="s">
        <v>995</v>
      </c>
      <c r="G2517">
        <v>2410290153</v>
      </c>
      <c r="H2517" t="s">
        <v>1815</v>
      </c>
      <c r="I2517" t="s">
        <v>4426</v>
      </c>
      <c r="J2517" s="3">
        <v>192.32750000000001</v>
      </c>
    </row>
    <row r="2518" spans="1:10" x14ac:dyDescent="0.25">
      <c r="A2518">
        <v>2310090535</v>
      </c>
      <c r="B2518">
        <v>20</v>
      </c>
      <c r="C2518" t="s">
        <v>404</v>
      </c>
      <c r="D2518" t="s">
        <v>2612</v>
      </c>
      <c r="E2518" s="3">
        <v>57700</v>
      </c>
      <c r="F2518" t="s">
        <v>995</v>
      </c>
      <c r="G2518">
        <v>2430700006</v>
      </c>
      <c r="H2518" t="s">
        <v>2183</v>
      </c>
      <c r="I2518" t="s">
        <v>4426</v>
      </c>
      <c r="J2518" s="3">
        <v>2.8404999999999996</v>
      </c>
    </row>
    <row r="2519" spans="1:10" x14ac:dyDescent="0.25">
      <c r="A2519">
        <v>2310090535</v>
      </c>
      <c r="B2519">
        <v>30</v>
      </c>
      <c r="C2519" t="s">
        <v>404</v>
      </c>
      <c r="D2519" t="s">
        <v>2612</v>
      </c>
      <c r="E2519" s="3">
        <v>57700</v>
      </c>
      <c r="F2519" t="s">
        <v>995</v>
      </c>
      <c r="G2519">
        <v>2410210005</v>
      </c>
      <c r="H2519" t="s">
        <v>1876</v>
      </c>
      <c r="I2519" t="s">
        <v>4426</v>
      </c>
      <c r="J2519" s="3">
        <v>0.247</v>
      </c>
    </row>
    <row r="2520" spans="1:10" x14ac:dyDescent="0.25">
      <c r="A2520">
        <v>2310090536</v>
      </c>
      <c r="B2520">
        <v>10</v>
      </c>
      <c r="C2520" t="s">
        <v>402</v>
      </c>
      <c r="D2520" t="s">
        <v>2612</v>
      </c>
      <c r="E2520" s="3">
        <v>57700</v>
      </c>
      <c r="F2520" t="s">
        <v>995</v>
      </c>
      <c r="G2520">
        <v>2410290153</v>
      </c>
      <c r="H2520" t="s">
        <v>1815</v>
      </c>
      <c r="I2520" t="s">
        <v>4426</v>
      </c>
      <c r="J2520" s="3">
        <v>189.24000000000004</v>
      </c>
    </row>
    <row r="2521" spans="1:10" x14ac:dyDescent="0.25">
      <c r="A2521">
        <v>2310090536</v>
      </c>
      <c r="B2521">
        <v>20</v>
      </c>
      <c r="C2521" t="s">
        <v>402</v>
      </c>
      <c r="D2521" t="s">
        <v>2612</v>
      </c>
      <c r="E2521" s="3">
        <v>57700</v>
      </c>
      <c r="F2521" t="s">
        <v>995</v>
      </c>
      <c r="G2521">
        <v>2430700007</v>
      </c>
      <c r="H2521" t="s">
        <v>2184</v>
      </c>
      <c r="I2521" t="s">
        <v>4426</v>
      </c>
      <c r="J2521" s="3">
        <v>2.8404999999999996</v>
      </c>
    </row>
    <row r="2522" spans="1:10" x14ac:dyDescent="0.25">
      <c r="A2522">
        <v>2310090536</v>
      </c>
      <c r="B2522">
        <v>30</v>
      </c>
      <c r="C2522" t="s">
        <v>402</v>
      </c>
      <c r="D2522" t="s">
        <v>2612</v>
      </c>
      <c r="E2522" s="3">
        <v>57700</v>
      </c>
      <c r="F2522" t="s">
        <v>995</v>
      </c>
      <c r="G2522">
        <v>2430520005</v>
      </c>
      <c r="H2522" t="s">
        <v>1795</v>
      </c>
      <c r="I2522" t="s">
        <v>4426</v>
      </c>
      <c r="J2522" s="3">
        <v>1.5627500000000001</v>
      </c>
    </row>
    <row r="2523" spans="1:10" x14ac:dyDescent="0.25">
      <c r="A2523">
        <v>2310090536</v>
      </c>
      <c r="B2523">
        <v>40</v>
      </c>
      <c r="C2523" t="s">
        <v>402</v>
      </c>
      <c r="D2523" t="s">
        <v>2612</v>
      </c>
      <c r="E2523" s="3">
        <v>57700</v>
      </c>
      <c r="F2523" t="s">
        <v>995</v>
      </c>
      <c r="G2523">
        <v>2410210005</v>
      </c>
      <c r="H2523" t="s">
        <v>1876</v>
      </c>
      <c r="I2523" t="s">
        <v>4426</v>
      </c>
      <c r="J2523" s="3">
        <v>0.247</v>
      </c>
    </row>
    <row r="2524" spans="1:10" x14ac:dyDescent="0.25">
      <c r="A2524">
        <v>2310090537</v>
      </c>
      <c r="B2524">
        <v>10</v>
      </c>
      <c r="C2524" t="s">
        <v>400</v>
      </c>
      <c r="D2524" t="s">
        <v>2612</v>
      </c>
      <c r="E2524" s="3">
        <v>57700</v>
      </c>
      <c r="F2524" t="s">
        <v>995</v>
      </c>
      <c r="G2524">
        <v>2410290153</v>
      </c>
      <c r="H2524" t="s">
        <v>1815</v>
      </c>
      <c r="I2524" t="s">
        <v>4426</v>
      </c>
      <c r="J2524" s="3">
        <v>189.24000000000004</v>
      </c>
    </row>
    <row r="2525" spans="1:10" x14ac:dyDescent="0.25">
      <c r="A2525">
        <v>2310090537</v>
      </c>
      <c r="B2525">
        <v>20</v>
      </c>
      <c r="C2525" t="s">
        <v>400</v>
      </c>
      <c r="D2525" t="s">
        <v>2612</v>
      </c>
      <c r="E2525" s="3">
        <v>57700</v>
      </c>
      <c r="F2525" t="s">
        <v>995</v>
      </c>
      <c r="G2525">
        <v>2430630001</v>
      </c>
      <c r="H2525" t="s">
        <v>2185</v>
      </c>
      <c r="I2525" t="s">
        <v>4426</v>
      </c>
      <c r="J2525" s="3">
        <v>2.8499999999999996</v>
      </c>
    </row>
    <row r="2526" spans="1:10" x14ac:dyDescent="0.25">
      <c r="A2526">
        <v>2310090538</v>
      </c>
      <c r="B2526">
        <v>10</v>
      </c>
      <c r="C2526" t="s">
        <v>398</v>
      </c>
      <c r="D2526" t="s">
        <v>2612</v>
      </c>
      <c r="E2526" s="3">
        <v>57700</v>
      </c>
      <c r="F2526" t="s">
        <v>995</v>
      </c>
      <c r="G2526">
        <v>2410290153</v>
      </c>
      <c r="H2526" t="s">
        <v>1815</v>
      </c>
      <c r="I2526" t="s">
        <v>4426</v>
      </c>
      <c r="J2526" s="3">
        <v>189.24000000000004</v>
      </c>
    </row>
    <row r="2527" spans="1:10" x14ac:dyDescent="0.25">
      <c r="A2527">
        <v>2310090538</v>
      </c>
      <c r="B2527">
        <v>20</v>
      </c>
      <c r="C2527" t="s">
        <v>398</v>
      </c>
      <c r="D2527" t="s">
        <v>2612</v>
      </c>
      <c r="E2527" s="3">
        <v>57700</v>
      </c>
      <c r="F2527" t="s">
        <v>995</v>
      </c>
      <c r="G2527">
        <v>2430760008</v>
      </c>
      <c r="H2527" t="s">
        <v>2186</v>
      </c>
      <c r="I2527" t="s">
        <v>4426</v>
      </c>
      <c r="J2527" s="3">
        <v>2.8499999999999996</v>
      </c>
    </row>
    <row r="2528" spans="1:10" x14ac:dyDescent="0.25">
      <c r="A2528">
        <v>2310090538</v>
      </c>
      <c r="B2528">
        <v>30</v>
      </c>
      <c r="C2528" t="s">
        <v>398</v>
      </c>
      <c r="D2528" t="s">
        <v>2612</v>
      </c>
      <c r="E2528" s="3">
        <v>57700</v>
      </c>
      <c r="F2528" t="s">
        <v>995</v>
      </c>
      <c r="G2528">
        <v>2410210005</v>
      </c>
      <c r="H2528" t="s">
        <v>1876</v>
      </c>
      <c r="I2528" t="s">
        <v>4426</v>
      </c>
      <c r="J2528" s="3">
        <v>1.1399999999999999</v>
      </c>
    </row>
    <row r="2529" spans="1:10" x14ac:dyDescent="0.25">
      <c r="A2529">
        <v>2310090539</v>
      </c>
      <c r="B2529">
        <v>10</v>
      </c>
      <c r="C2529" t="s">
        <v>396</v>
      </c>
      <c r="D2529" t="s">
        <v>2612</v>
      </c>
      <c r="E2529" s="3">
        <v>57700</v>
      </c>
      <c r="F2529" t="s">
        <v>995</v>
      </c>
      <c r="G2529">
        <v>2410290153</v>
      </c>
      <c r="H2529" t="s">
        <v>1815</v>
      </c>
      <c r="I2529" t="s">
        <v>4426</v>
      </c>
      <c r="J2529" s="3">
        <v>189.24000000000004</v>
      </c>
    </row>
    <row r="2530" spans="1:10" x14ac:dyDescent="0.25">
      <c r="A2530">
        <v>2310090539</v>
      </c>
      <c r="B2530">
        <v>20</v>
      </c>
      <c r="C2530" t="s">
        <v>396</v>
      </c>
      <c r="D2530" t="s">
        <v>2612</v>
      </c>
      <c r="E2530" s="3">
        <v>57700</v>
      </c>
      <c r="F2530" t="s">
        <v>995</v>
      </c>
      <c r="G2530">
        <v>2430690012</v>
      </c>
      <c r="H2530" t="s">
        <v>2187</v>
      </c>
      <c r="I2530" t="s">
        <v>4426</v>
      </c>
      <c r="J2530" s="3">
        <v>2.8499999999999996</v>
      </c>
    </row>
    <row r="2531" spans="1:10" x14ac:dyDescent="0.25">
      <c r="A2531">
        <v>2310090540</v>
      </c>
      <c r="B2531">
        <v>10</v>
      </c>
      <c r="C2531" t="s">
        <v>403</v>
      </c>
      <c r="D2531" t="s">
        <v>2612</v>
      </c>
      <c r="E2531" s="3">
        <v>57700</v>
      </c>
      <c r="F2531" t="s">
        <v>995</v>
      </c>
      <c r="G2531">
        <v>2410290153</v>
      </c>
      <c r="H2531" t="s">
        <v>1815</v>
      </c>
      <c r="I2531" t="s">
        <v>4426</v>
      </c>
      <c r="J2531" s="3">
        <v>189.24000000000004</v>
      </c>
    </row>
    <row r="2532" spans="1:10" x14ac:dyDescent="0.25">
      <c r="A2532">
        <v>2310090540</v>
      </c>
      <c r="B2532">
        <v>20</v>
      </c>
      <c r="C2532" t="s">
        <v>403</v>
      </c>
      <c r="D2532" t="s">
        <v>2612</v>
      </c>
      <c r="E2532" s="3">
        <v>57700</v>
      </c>
      <c r="F2532" t="s">
        <v>995</v>
      </c>
      <c r="G2532">
        <v>2430690013</v>
      </c>
      <c r="H2532" t="s">
        <v>2188</v>
      </c>
      <c r="I2532" t="s">
        <v>4426</v>
      </c>
      <c r="J2532" s="3">
        <v>3.8000000000000003</v>
      </c>
    </row>
    <row r="2533" spans="1:10" x14ac:dyDescent="0.25">
      <c r="A2533">
        <v>2310090540</v>
      </c>
      <c r="B2533">
        <v>30</v>
      </c>
      <c r="C2533" t="s">
        <v>403</v>
      </c>
      <c r="D2533" t="s">
        <v>2612</v>
      </c>
      <c r="E2533" s="3">
        <v>57700</v>
      </c>
      <c r="F2533" t="s">
        <v>995</v>
      </c>
      <c r="G2533">
        <v>2410210005</v>
      </c>
      <c r="H2533" t="s">
        <v>1876</v>
      </c>
      <c r="I2533" t="s">
        <v>4426</v>
      </c>
      <c r="J2533" s="3">
        <v>0.95000000000000007</v>
      </c>
    </row>
    <row r="2534" spans="1:10" x14ac:dyDescent="0.25">
      <c r="A2534">
        <v>2310160002</v>
      </c>
      <c r="B2534">
        <v>10</v>
      </c>
      <c r="C2534" t="s">
        <v>936</v>
      </c>
      <c r="D2534" t="s">
        <v>2612</v>
      </c>
      <c r="E2534" s="3">
        <v>12000</v>
      </c>
      <c r="F2534" t="s">
        <v>995</v>
      </c>
      <c r="G2534">
        <v>2410290624</v>
      </c>
      <c r="H2534" t="s">
        <v>1658</v>
      </c>
      <c r="I2534" t="s">
        <v>4426</v>
      </c>
      <c r="J2534" s="3">
        <v>7.2</v>
      </c>
    </row>
    <row r="2535" spans="1:10" x14ac:dyDescent="0.25">
      <c r="A2535">
        <v>2310160005</v>
      </c>
      <c r="B2535">
        <v>10</v>
      </c>
      <c r="C2535" t="s">
        <v>492</v>
      </c>
      <c r="D2535" t="s">
        <v>2612</v>
      </c>
      <c r="E2535" s="3">
        <v>20000</v>
      </c>
      <c r="F2535" t="s">
        <v>995</v>
      </c>
      <c r="G2535">
        <v>2410290575</v>
      </c>
      <c r="H2535" t="s">
        <v>1705</v>
      </c>
      <c r="I2535" t="s">
        <v>4426</v>
      </c>
      <c r="J2535" s="3">
        <v>64.588235294117638</v>
      </c>
    </row>
    <row r="2536" spans="1:10" x14ac:dyDescent="0.25">
      <c r="A2536">
        <v>2310160007</v>
      </c>
      <c r="B2536">
        <v>10</v>
      </c>
      <c r="C2536" t="s">
        <v>102</v>
      </c>
      <c r="D2536" t="s">
        <v>2612</v>
      </c>
      <c r="E2536" s="3">
        <v>75760</v>
      </c>
      <c r="F2536" t="s">
        <v>995</v>
      </c>
      <c r="G2536">
        <v>2410090171</v>
      </c>
      <c r="H2536" t="s">
        <v>1662</v>
      </c>
      <c r="I2536" t="s">
        <v>4426</v>
      </c>
      <c r="J2536" s="3">
        <v>4</v>
      </c>
    </row>
    <row r="2537" spans="1:10" x14ac:dyDescent="0.25">
      <c r="A2537">
        <v>2310160007</v>
      </c>
      <c r="B2537">
        <v>20</v>
      </c>
      <c r="C2537" t="s">
        <v>102</v>
      </c>
      <c r="D2537" t="s">
        <v>2612</v>
      </c>
      <c r="E2537" s="3">
        <v>75760</v>
      </c>
      <c r="F2537" t="s">
        <v>995</v>
      </c>
      <c r="G2537">
        <v>2410290624</v>
      </c>
      <c r="H2537" t="s">
        <v>1658</v>
      </c>
      <c r="I2537" t="s">
        <v>4426</v>
      </c>
      <c r="J2537" s="3">
        <v>250</v>
      </c>
    </row>
    <row r="2538" spans="1:10" x14ac:dyDescent="0.25">
      <c r="A2538">
        <v>2310160062</v>
      </c>
      <c r="B2538">
        <v>10</v>
      </c>
      <c r="C2538" t="s">
        <v>671</v>
      </c>
      <c r="D2538" t="s">
        <v>2612</v>
      </c>
      <c r="E2538" s="3">
        <v>100000</v>
      </c>
      <c r="F2538" t="s">
        <v>995</v>
      </c>
      <c r="G2538">
        <v>2410290142</v>
      </c>
      <c r="H2538" t="s">
        <v>1717</v>
      </c>
      <c r="I2538" t="s">
        <v>4426</v>
      </c>
      <c r="J2538" s="3">
        <v>163.68012924071078</v>
      </c>
    </row>
    <row r="2539" spans="1:10" x14ac:dyDescent="0.25">
      <c r="A2539">
        <v>2310160062</v>
      </c>
      <c r="B2539">
        <v>20</v>
      </c>
      <c r="C2539" t="s">
        <v>671</v>
      </c>
      <c r="D2539" t="s">
        <v>2612</v>
      </c>
      <c r="E2539" s="3">
        <v>100000</v>
      </c>
      <c r="F2539" t="s">
        <v>995</v>
      </c>
      <c r="G2539">
        <v>2430700001</v>
      </c>
      <c r="H2539" t="s">
        <v>1703</v>
      </c>
      <c r="I2539" t="s">
        <v>4426</v>
      </c>
      <c r="J2539" s="3">
        <v>2.6191437802907913</v>
      </c>
    </row>
    <row r="2540" spans="1:10" x14ac:dyDescent="0.25">
      <c r="A2540">
        <v>2310160063</v>
      </c>
      <c r="B2540">
        <v>10</v>
      </c>
      <c r="C2540" t="s">
        <v>669</v>
      </c>
      <c r="D2540" t="s">
        <v>2612</v>
      </c>
      <c r="E2540" s="3">
        <v>100000</v>
      </c>
      <c r="F2540" t="s">
        <v>995</v>
      </c>
      <c r="G2540">
        <v>2410090294</v>
      </c>
      <c r="H2540" t="s">
        <v>1660</v>
      </c>
      <c r="I2540" t="s">
        <v>4426</v>
      </c>
      <c r="J2540" s="3">
        <v>3.2729805013927571</v>
      </c>
    </row>
    <row r="2541" spans="1:10" x14ac:dyDescent="0.25">
      <c r="A2541">
        <v>2310160063</v>
      </c>
      <c r="B2541">
        <v>20</v>
      </c>
      <c r="C2541" t="s">
        <v>669</v>
      </c>
      <c r="D2541" t="s">
        <v>2612</v>
      </c>
      <c r="E2541" s="3">
        <v>100000</v>
      </c>
      <c r="F2541" t="s">
        <v>995</v>
      </c>
      <c r="G2541">
        <v>2410290142</v>
      </c>
      <c r="H2541" t="s">
        <v>1717</v>
      </c>
      <c r="I2541" t="s">
        <v>4426</v>
      </c>
      <c r="J2541" s="3">
        <v>165.11142061281336</v>
      </c>
    </row>
    <row r="2542" spans="1:10" x14ac:dyDescent="0.25">
      <c r="A2542">
        <v>2310160064</v>
      </c>
      <c r="B2542">
        <v>10</v>
      </c>
      <c r="C2542" t="s">
        <v>666</v>
      </c>
      <c r="D2542" t="s">
        <v>2612</v>
      </c>
      <c r="E2542" s="3">
        <v>100000</v>
      </c>
      <c r="F2542" t="s">
        <v>995</v>
      </c>
      <c r="G2542">
        <v>2410090310</v>
      </c>
      <c r="H2542" t="s">
        <v>1719</v>
      </c>
      <c r="I2542" t="s">
        <v>4426</v>
      </c>
      <c r="J2542" s="3">
        <v>1.9647058823529411</v>
      </c>
    </row>
    <row r="2543" spans="1:10" x14ac:dyDescent="0.25">
      <c r="A2543">
        <v>2310160064</v>
      </c>
      <c r="B2543">
        <v>20</v>
      </c>
      <c r="C2543" t="s">
        <v>666</v>
      </c>
      <c r="D2543" t="s">
        <v>2612</v>
      </c>
      <c r="E2543" s="3">
        <v>100000</v>
      </c>
      <c r="F2543" t="s">
        <v>995</v>
      </c>
      <c r="G2543">
        <v>2410290142</v>
      </c>
      <c r="H2543" t="s">
        <v>1717</v>
      </c>
      <c r="I2543" t="s">
        <v>4426</v>
      </c>
      <c r="J2543" s="3">
        <v>163.68627450980392</v>
      </c>
    </row>
    <row r="2544" spans="1:10" x14ac:dyDescent="0.25">
      <c r="A2544">
        <v>2310160069</v>
      </c>
      <c r="B2544">
        <v>10</v>
      </c>
      <c r="C2544" t="s">
        <v>1110</v>
      </c>
      <c r="D2544" t="s">
        <v>2612</v>
      </c>
      <c r="E2544" s="3">
        <v>100000</v>
      </c>
      <c r="F2544" t="s">
        <v>995</v>
      </c>
      <c r="G2544">
        <v>2410090127</v>
      </c>
      <c r="H2544" t="s">
        <v>1824</v>
      </c>
      <c r="I2544" t="s">
        <v>4426</v>
      </c>
      <c r="J2544" s="3">
        <v>0.13840304182509505</v>
      </c>
    </row>
    <row r="2545" spans="1:10" x14ac:dyDescent="0.25">
      <c r="A2545">
        <v>2310160069</v>
      </c>
      <c r="B2545">
        <v>20</v>
      </c>
      <c r="C2545" t="s">
        <v>1110</v>
      </c>
      <c r="D2545" t="s">
        <v>2612</v>
      </c>
      <c r="E2545" s="3">
        <v>100000</v>
      </c>
      <c r="F2545" t="s">
        <v>995</v>
      </c>
      <c r="G2545">
        <v>2410290142</v>
      </c>
      <c r="H2545" t="s">
        <v>1717</v>
      </c>
      <c r="I2545" t="s">
        <v>4426</v>
      </c>
      <c r="J2545" s="3">
        <v>12.433460076045629</v>
      </c>
    </row>
    <row r="2546" spans="1:10" x14ac:dyDescent="0.25">
      <c r="A2546">
        <v>2310160090</v>
      </c>
      <c r="B2546">
        <v>10</v>
      </c>
      <c r="C2546" t="s">
        <v>232</v>
      </c>
      <c r="D2546" t="s">
        <v>2612</v>
      </c>
      <c r="E2546" s="3">
        <v>100000</v>
      </c>
      <c r="F2546" t="s">
        <v>995</v>
      </c>
      <c r="G2546">
        <v>2410090294</v>
      </c>
      <c r="H2546" t="s">
        <v>1660</v>
      </c>
      <c r="I2546" t="s">
        <v>4426</v>
      </c>
      <c r="J2546" s="3">
        <v>15.466666666666663</v>
      </c>
    </row>
    <row r="2547" spans="1:10" x14ac:dyDescent="0.25">
      <c r="A2547">
        <v>2310160090</v>
      </c>
      <c r="B2547">
        <v>20</v>
      </c>
      <c r="C2547" t="s">
        <v>232</v>
      </c>
      <c r="D2547" t="s">
        <v>2612</v>
      </c>
      <c r="E2547" s="3">
        <v>100000</v>
      </c>
      <c r="F2547" t="s">
        <v>995</v>
      </c>
      <c r="G2547">
        <v>2410290624</v>
      </c>
      <c r="H2547" t="s">
        <v>1658</v>
      </c>
      <c r="I2547" t="s">
        <v>4426</v>
      </c>
      <c r="J2547" s="3">
        <v>773.91111111111104</v>
      </c>
    </row>
    <row r="2548" spans="1:10" x14ac:dyDescent="0.25">
      <c r="A2548">
        <v>2310160103</v>
      </c>
      <c r="B2548">
        <v>10</v>
      </c>
      <c r="C2548" t="s">
        <v>197</v>
      </c>
      <c r="D2548" t="s">
        <v>2612</v>
      </c>
      <c r="E2548" s="3">
        <v>57000</v>
      </c>
      <c r="F2548" t="s">
        <v>995</v>
      </c>
      <c r="G2548">
        <v>2410290624</v>
      </c>
      <c r="H2548" t="s">
        <v>1658</v>
      </c>
      <c r="I2548" t="s">
        <v>4426</v>
      </c>
      <c r="J2548" s="3">
        <v>61.023529411764706</v>
      </c>
    </row>
    <row r="2549" spans="1:10" x14ac:dyDescent="0.25">
      <c r="A2549">
        <v>2310160103</v>
      </c>
      <c r="B2549">
        <v>20</v>
      </c>
      <c r="C2549" t="s">
        <v>197</v>
      </c>
      <c r="D2549" t="s">
        <v>2612</v>
      </c>
      <c r="E2549" s="3">
        <v>57000</v>
      </c>
      <c r="F2549" t="s">
        <v>995</v>
      </c>
      <c r="G2549">
        <v>2410090289</v>
      </c>
      <c r="H2549" t="s">
        <v>5676</v>
      </c>
      <c r="I2549" t="s">
        <v>4426</v>
      </c>
      <c r="J2549" s="3">
        <v>0.36882352941176472</v>
      </c>
    </row>
    <row r="2550" spans="1:10" x14ac:dyDescent="0.25">
      <c r="A2550">
        <v>2310160103</v>
      </c>
      <c r="B2550">
        <v>30</v>
      </c>
      <c r="C2550" t="s">
        <v>197</v>
      </c>
      <c r="D2550" t="s">
        <v>2612</v>
      </c>
      <c r="E2550" s="3">
        <v>57000</v>
      </c>
      <c r="F2550" t="s">
        <v>995</v>
      </c>
      <c r="G2550">
        <v>2430520005</v>
      </c>
      <c r="H2550" t="s">
        <v>1795</v>
      </c>
      <c r="I2550" t="s">
        <v>4426</v>
      </c>
      <c r="J2550" s="3">
        <v>0.13411764705882354</v>
      </c>
    </row>
    <row r="2551" spans="1:10" x14ac:dyDescent="0.25">
      <c r="A2551">
        <v>2310160103</v>
      </c>
      <c r="B2551">
        <v>40</v>
      </c>
      <c r="C2551" t="s">
        <v>197</v>
      </c>
      <c r="D2551" t="s">
        <v>2612</v>
      </c>
      <c r="E2551" s="3">
        <v>57000</v>
      </c>
      <c r="F2551" t="s">
        <v>995</v>
      </c>
      <c r="G2551">
        <v>2430700001</v>
      </c>
      <c r="H2551" t="s">
        <v>1703</v>
      </c>
      <c r="I2551" t="s">
        <v>4426</v>
      </c>
      <c r="J2551" s="3">
        <v>0.46941176470588242</v>
      </c>
    </row>
    <row r="2552" spans="1:10" x14ac:dyDescent="0.25">
      <c r="A2552">
        <v>2310160103</v>
      </c>
      <c r="B2552">
        <v>50</v>
      </c>
      <c r="C2552" t="s">
        <v>197</v>
      </c>
      <c r="D2552" t="s">
        <v>2612</v>
      </c>
      <c r="E2552" s="3">
        <v>57000</v>
      </c>
      <c r="F2552" t="s">
        <v>995</v>
      </c>
      <c r="G2552">
        <v>2430860001</v>
      </c>
      <c r="H2552" t="s">
        <v>1901</v>
      </c>
      <c r="I2552" t="s">
        <v>4426</v>
      </c>
      <c r="J2552" s="3">
        <v>0.20117647058823529</v>
      </c>
    </row>
    <row r="2553" spans="1:10" x14ac:dyDescent="0.25">
      <c r="A2553">
        <v>2310160104</v>
      </c>
      <c r="B2553">
        <v>10</v>
      </c>
      <c r="C2553" t="s">
        <v>199</v>
      </c>
      <c r="D2553" t="s">
        <v>2612</v>
      </c>
      <c r="E2553" s="3">
        <v>44300</v>
      </c>
      <c r="F2553" t="s">
        <v>995</v>
      </c>
      <c r="G2553">
        <v>2430520005</v>
      </c>
      <c r="H2553" t="s">
        <v>1795</v>
      </c>
      <c r="I2553" t="s">
        <v>4426</v>
      </c>
      <c r="J2553" s="3">
        <v>1E-3</v>
      </c>
    </row>
    <row r="2554" spans="1:10" x14ac:dyDescent="0.25">
      <c r="A2554">
        <v>2310160104</v>
      </c>
      <c r="B2554">
        <v>20</v>
      </c>
      <c r="C2554" t="s">
        <v>199</v>
      </c>
      <c r="D2554" t="s">
        <v>2612</v>
      </c>
      <c r="E2554" s="3">
        <v>44300</v>
      </c>
      <c r="F2554" t="s">
        <v>995</v>
      </c>
      <c r="G2554">
        <v>2430860001</v>
      </c>
      <c r="H2554" t="s">
        <v>1901</v>
      </c>
      <c r="I2554" t="s">
        <v>4426</v>
      </c>
      <c r="J2554" s="3">
        <v>1E-3</v>
      </c>
    </row>
    <row r="2555" spans="1:10" x14ac:dyDescent="0.25">
      <c r="A2555">
        <v>2310160104</v>
      </c>
      <c r="B2555">
        <v>30</v>
      </c>
      <c r="C2555" t="s">
        <v>199</v>
      </c>
      <c r="D2555" t="s">
        <v>2612</v>
      </c>
      <c r="E2555" s="3">
        <v>44300</v>
      </c>
      <c r="F2555" t="s">
        <v>995</v>
      </c>
      <c r="G2555">
        <v>2410090173</v>
      </c>
      <c r="H2555" t="s">
        <v>1834</v>
      </c>
      <c r="I2555" t="s">
        <v>4426</v>
      </c>
      <c r="J2555" s="3">
        <v>1E-3</v>
      </c>
    </row>
    <row r="2556" spans="1:10" x14ac:dyDescent="0.25">
      <c r="A2556">
        <v>2310160104</v>
      </c>
      <c r="B2556">
        <v>40</v>
      </c>
      <c r="C2556" t="s">
        <v>199</v>
      </c>
      <c r="D2556" t="s">
        <v>2612</v>
      </c>
      <c r="E2556" s="3">
        <v>44300</v>
      </c>
      <c r="F2556" t="s">
        <v>995</v>
      </c>
      <c r="G2556">
        <v>2430660006</v>
      </c>
      <c r="H2556" t="s">
        <v>1704</v>
      </c>
      <c r="I2556" t="s">
        <v>4426</v>
      </c>
      <c r="J2556" s="3">
        <v>1E-3</v>
      </c>
    </row>
    <row r="2557" spans="1:10" x14ac:dyDescent="0.25">
      <c r="A2557">
        <v>2310160104</v>
      </c>
      <c r="B2557">
        <v>50</v>
      </c>
      <c r="C2557" t="s">
        <v>199</v>
      </c>
      <c r="D2557" t="s">
        <v>2612</v>
      </c>
      <c r="E2557" s="3">
        <v>44300</v>
      </c>
      <c r="F2557" t="s">
        <v>995</v>
      </c>
      <c r="G2557">
        <v>2410290624</v>
      </c>
      <c r="H2557" t="s">
        <v>1658</v>
      </c>
      <c r="I2557" t="s">
        <v>4426</v>
      </c>
      <c r="J2557" s="3">
        <v>50.5</v>
      </c>
    </row>
    <row r="2558" spans="1:10" x14ac:dyDescent="0.25">
      <c r="A2558">
        <v>2310160110</v>
      </c>
      <c r="B2558">
        <v>10</v>
      </c>
      <c r="C2558" t="s">
        <v>176</v>
      </c>
      <c r="D2558" t="s">
        <v>2612</v>
      </c>
      <c r="E2558" s="3">
        <v>57000</v>
      </c>
      <c r="F2558" t="s">
        <v>995</v>
      </c>
      <c r="G2558">
        <v>2410290624</v>
      </c>
      <c r="H2558" t="s">
        <v>1658</v>
      </c>
      <c r="I2558" t="s">
        <v>4426</v>
      </c>
      <c r="J2558" s="3">
        <v>57</v>
      </c>
    </row>
    <row r="2559" spans="1:10" x14ac:dyDescent="0.25">
      <c r="A2559">
        <v>2310160110</v>
      </c>
      <c r="B2559">
        <v>20</v>
      </c>
      <c r="C2559" t="s">
        <v>176</v>
      </c>
      <c r="D2559" t="s">
        <v>2612</v>
      </c>
      <c r="E2559" s="3">
        <v>57000</v>
      </c>
      <c r="F2559" t="s">
        <v>995</v>
      </c>
      <c r="G2559">
        <v>2430520005</v>
      </c>
      <c r="H2559" t="s">
        <v>1795</v>
      </c>
      <c r="I2559" t="s">
        <v>4426</v>
      </c>
      <c r="J2559" s="3">
        <v>0.13153846153846155</v>
      </c>
    </row>
    <row r="2560" spans="1:10" x14ac:dyDescent="0.25">
      <c r="A2560">
        <v>2310160110</v>
      </c>
      <c r="B2560">
        <v>30</v>
      </c>
      <c r="C2560" t="s">
        <v>176</v>
      </c>
      <c r="D2560" t="s">
        <v>2612</v>
      </c>
      <c r="E2560" s="3">
        <v>57000</v>
      </c>
      <c r="F2560" t="s">
        <v>995</v>
      </c>
      <c r="G2560">
        <v>2410090289</v>
      </c>
      <c r="H2560" t="s">
        <v>5676</v>
      </c>
      <c r="I2560" t="s">
        <v>4426</v>
      </c>
      <c r="J2560" s="3">
        <v>0.48230769230769233</v>
      </c>
    </row>
    <row r="2561" spans="1:10" x14ac:dyDescent="0.25">
      <c r="A2561">
        <v>2310160110</v>
      </c>
      <c r="B2561">
        <v>40</v>
      </c>
      <c r="C2561" t="s">
        <v>176</v>
      </c>
      <c r="D2561" t="s">
        <v>2612</v>
      </c>
      <c r="E2561" s="3">
        <v>57000</v>
      </c>
      <c r="F2561" t="s">
        <v>995</v>
      </c>
      <c r="G2561">
        <v>2430700001</v>
      </c>
      <c r="H2561" t="s">
        <v>1703</v>
      </c>
      <c r="I2561" t="s">
        <v>4426</v>
      </c>
      <c r="J2561" s="3">
        <v>0.43846153846153846</v>
      </c>
    </row>
    <row r="2562" spans="1:10" x14ac:dyDescent="0.25">
      <c r="A2562">
        <v>2310160110</v>
      </c>
      <c r="B2562">
        <v>50</v>
      </c>
      <c r="C2562" t="s">
        <v>176</v>
      </c>
      <c r="D2562" t="s">
        <v>2612</v>
      </c>
      <c r="E2562" s="3">
        <v>57000</v>
      </c>
      <c r="F2562" t="s">
        <v>995</v>
      </c>
      <c r="G2562">
        <v>2430860001</v>
      </c>
      <c r="H2562" t="s">
        <v>1901</v>
      </c>
      <c r="I2562" t="s">
        <v>4426</v>
      </c>
      <c r="J2562" s="3">
        <v>0.17538461538461539</v>
      </c>
    </row>
    <row r="2563" spans="1:10" x14ac:dyDescent="0.25">
      <c r="A2563">
        <v>2310160111</v>
      </c>
      <c r="B2563">
        <v>10</v>
      </c>
      <c r="C2563" t="s">
        <v>1361</v>
      </c>
      <c r="D2563" t="s">
        <v>2612</v>
      </c>
      <c r="E2563" s="3">
        <v>44300</v>
      </c>
      <c r="F2563" t="s">
        <v>995</v>
      </c>
      <c r="G2563">
        <v>2430520005</v>
      </c>
      <c r="H2563" t="s">
        <v>1795</v>
      </c>
      <c r="I2563" t="s">
        <v>4426</v>
      </c>
      <c r="J2563" s="3">
        <v>1E-3</v>
      </c>
    </row>
    <row r="2564" spans="1:10" x14ac:dyDescent="0.25">
      <c r="A2564">
        <v>2310160111</v>
      </c>
      <c r="B2564">
        <v>20</v>
      </c>
      <c r="C2564" t="s">
        <v>1361</v>
      </c>
      <c r="D2564" t="s">
        <v>2612</v>
      </c>
      <c r="E2564" s="3">
        <v>44300</v>
      </c>
      <c r="F2564" t="s">
        <v>995</v>
      </c>
      <c r="G2564">
        <v>2430860001</v>
      </c>
      <c r="H2564" t="s">
        <v>1901</v>
      </c>
      <c r="I2564" t="s">
        <v>4426</v>
      </c>
      <c r="J2564" s="3">
        <v>1E-3</v>
      </c>
    </row>
    <row r="2565" spans="1:10" x14ac:dyDescent="0.25">
      <c r="A2565">
        <v>2310160111</v>
      </c>
      <c r="B2565">
        <v>30</v>
      </c>
      <c r="C2565" t="s">
        <v>1361</v>
      </c>
      <c r="D2565" t="s">
        <v>2612</v>
      </c>
      <c r="E2565" s="3">
        <v>44300</v>
      </c>
      <c r="F2565" t="s">
        <v>995</v>
      </c>
      <c r="G2565">
        <v>2410090173</v>
      </c>
      <c r="H2565" t="s">
        <v>1834</v>
      </c>
      <c r="I2565" t="s">
        <v>4426</v>
      </c>
      <c r="J2565" s="3">
        <v>1E-3</v>
      </c>
    </row>
    <row r="2566" spans="1:10" x14ac:dyDescent="0.25">
      <c r="A2566">
        <v>2310160111</v>
      </c>
      <c r="B2566">
        <v>40</v>
      </c>
      <c r="C2566" t="s">
        <v>1361</v>
      </c>
      <c r="D2566" t="s">
        <v>2612</v>
      </c>
      <c r="E2566" s="3">
        <v>44300</v>
      </c>
      <c r="F2566" t="s">
        <v>995</v>
      </c>
      <c r="G2566">
        <v>2430660006</v>
      </c>
      <c r="H2566" t="s">
        <v>1704</v>
      </c>
      <c r="I2566" t="s">
        <v>4426</v>
      </c>
      <c r="J2566" s="3">
        <v>1E-3</v>
      </c>
    </row>
    <row r="2567" spans="1:10" x14ac:dyDescent="0.25">
      <c r="A2567">
        <v>2310160111</v>
      </c>
      <c r="B2567">
        <v>50</v>
      </c>
      <c r="C2567" t="s">
        <v>1361</v>
      </c>
      <c r="D2567" t="s">
        <v>2612</v>
      </c>
      <c r="E2567" s="3">
        <v>44300</v>
      </c>
      <c r="F2567" t="s">
        <v>995</v>
      </c>
      <c r="G2567">
        <v>2410290626</v>
      </c>
      <c r="H2567" t="s">
        <v>1659</v>
      </c>
      <c r="I2567" t="s">
        <v>4426</v>
      </c>
      <c r="J2567" s="3">
        <v>39</v>
      </c>
    </row>
    <row r="2568" spans="1:10" x14ac:dyDescent="0.25">
      <c r="A2568">
        <v>2310160166</v>
      </c>
      <c r="B2568">
        <v>10</v>
      </c>
      <c r="C2568" t="s">
        <v>1095</v>
      </c>
      <c r="D2568" t="s">
        <v>2612</v>
      </c>
      <c r="E2568" s="3">
        <v>1000</v>
      </c>
      <c r="F2568" t="s">
        <v>7953</v>
      </c>
      <c r="G2568">
        <v>2310160533</v>
      </c>
      <c r="H2568" t="s">
        <v>1100</v>
      </c>
      <c r="I2568" t="s">
        <v>2612</v>
      </c>
      <c r="J2568" s="3">
        <v>1000</v>
      </c>
    </row>
    <row r="2569" spans="1:10" x14ac:dyDescent="0.25">
      <c r="A2569">
        <v>2310160166</v>
      </c>
      <c r="B2569">
        <v>20</v>
      </c>
      <c r="C2569" t="s">
        <v>1095</v>
      </c>
      <c r="D2569" t="s">
        <v>2612</v>
      </c>
      <c r="E2569" s="3">
        <v>1000</v>
      </c>
      <c r="F2569" t="s">
        <v>7953</v>
      </c>
      <c r="G2569">
        <v>2310160532</v>
      </c>
      <c r="H2569" t="s">
        <v>1099</v>
      </c>
      <c r="I2569" t="s">
        <v>2612</v>
      </c>
      <c r="J2569" s="3">
        <v>1000</v>
      </c>
    </row>
    <row r="2570" spans="1:10" x14ac:dyDescent="0.25">
      <c r="A2570">
        <v>2310160182</v>
      </c>
      <c r="B2570">
        <v>10</v>
      </c>
      <c r="C2570" t="s">
        <v>1584</v>
      </c>
      <c r="D2570" t="s">
        <v>2612</v>
      </c>
      <c r="E2570" s="3">
        <v>75760</v>
      </c>
      <c r="F2570" t="s">
        <v>995</v>
      </c>
      <c r="G2570">
        <v>2410090171</v>
      </c>
      <c r="H2570" t="s">
        <v>1662</v>
      </c>
      <c r="I2570" t="s">
        <v>4426</v>
      </c>
      <c r="J2570" s="3">
        <v>4</v>
      </c>
    </row>
    <row r="2571" spans="1:10" x14ac:dyDescent="0.25">
      <c r="A2571">
        <v>2310160182</v>
      </c>
      <c r="B2571">
        <v>20</v>
      </c>
      <c r="C2571" t="s">
        <v>1584</v>
      </c>
      <c r="D2571" t="s">
        <v>2612</v>
      </c>
      <c r="E2571" s="3">
        <v>75760</v>
      </c>
      <c r="F2571" t="s">
        <v>995</v>
      </c>
      <c r="G2571">
        <v>2410290624</v>
      </c>
      <c r="H2571" t="s">
        <v>1658</v>
      </c>
      <c r="I2571" t="s">
        <v>4426</v>
      </c>
      <c r="J2571" s="3">
        <v>250</v>
      </c>
    </row>
    <row r="2572" spans="1:10" x14ac:dyDescent="0.25">
      <c r="A2572">
        <v>2310160214</v>
      </c>
      <c r="B2572">
        <v>10</v>
      </c>
      <c r="C2572" t="s">
        <v>196</v>
      </c>
      <c r="D2572" t="s">
        <v>2612</v>
      </c>
      <c r="E2572" s="3">
        <v>57000</v>
      </c>
      <c r="F2572" t="s">
        <v>995</v>
      </c>
      <c r="G2572">
        <v>2430520005</v>
      </c>
      <c r="H2572" t="s">
        <v>1795</v>
      </c>
      <c r="I2572" t="s">
        <v>4426</v>
      </c>
      <c r="J2572" s="3">
        <v>0.5066666666666666</v>
      </c>
    </row>
    <row r="2573" spans="1:10" x14ac:dyDescent="0.25">
      <c r="A2573">
        <v>2310160214</v>
      </c>
      <c r="B2573">
        <v>20</v>
      </c>
      <c r="C2573" t="s">
        <v>196</v>
      </c>
      <c r="D2573" t="s">
        <v>2612</v>
      </c>
      <c r="E2573" s="3">
        <v>57000</v>
      </c>
      <c r="F2573" t="s">
        <v>995</v>
      </c>
      <c r="G2573">
        <v>2430860001</v>
      </c>
      <c r="H2573" t="s">
        <v>1901</v>
      </c>
      <c r="I2573" t="s">
        <v>4426</v>
      </c>
      <c r="J2573" s="3">
        <v>0.15833333333333335</v>
      </c>
    </row>
    <row r="2574" spans="1:10" x14ac:dyDescent="0.25">
      <c r="A2574">
        <v>2310160214</v>
      </c>
      <c r="B2574">
        <v>30</v>
      </c>
      <c r="C2574" t="s">
        <v>196</v>
      </c>
      <c r="D2574" t="s">
        <v>2612</v>
      </c>
      <c r="E2574" s="3">
        <v>57000</v>
      </c>
      <c r="F2574" t="s">
        <v>995</v>
      </c>
      <c r="G2574">
        <v>2430700001</v>
      </c>
      <c r="H2574" t="s">
        <v>1703</v>
      </c>
      <c r="I2574" t="s">
        <v>4426</v>
      </c>
      <c r="J2574" s="3">
        <v>0.19</v>
      </c>
    </row>
    <row r="2575" spans="1:10" x14ac:dyDescent="0.25">
      <c r="A2575">
        <v>2310160214</v>
      </c>
      <c r="B2575">
        <v>40</v>
      </c>
      <c r="C2575" t="s">
        <v>196</v>
      </c>
      <c r="D2575" t="s">
        <v>2612</v>
      </c>
      <c r="E2575" s="3">
        <v>57000</v>
      </c>
      <c r="F2575" t="s">
        <v>995</v>
      </c>
      <c r="G2575">
        <v>2410090289</v>
      </c>
      <c r="H2575" t="s">
        <v>5676</v>
      </c>
      <c r="I2575" t="s">
        <v>4426</v>
      </c>
      <c r="J2575" s="3">
        <v>0.28499999999999998</v>
      </c>
    </row>
    <row r="2576" spans="1:10" x14ac:dyDescent="0.25">
      <c r="A2576">
        <v>2310160214</v>
      </c>
      <c r="B2576">
        <v>50</v>
      </c>
      <c r="C2576" t="s">
        <v>196</v>
      </c>
      <c r="D2576" t="s">
        <v>2612</v>
      </c>
      <c r="E2576" s="3">
        <v>57000</v>
      </c>
      <c r="F2576" t="s">
        <v>995</v>
      </c>
      <c r="G2576">
        <v>2410290624</v>
      </c>
      <c r="H2576" t="s">
        <v>1658</v>
      </c>
      <c r="I2576" t="s">
        <v>4426</v>
      </c>
      <c r="J2576" s="3">
        <v>61.116666666666667</v>
      </c>
    </row>
    <row r="2577" spans="1:10" x14ac:dyDescent="0.25">
      <c r="A2577">
        <v>2310160219</v>
      </c>
      <c r="B2577">
        <v>10</v>
      </c>
      <c r="C2577" t="s">
        <v>192</v>
      </c>
      <c r="D2577" t="s">
        <v>2612</v>
      </c>
      <c r="E2577" s="3">
        <v>44300</v>
      </c>
      <c r="F2577" t="s">
        <v>995</v>
      </c>
      <c r="G2577">
        <v>2430520005</v>
      </c>
      <c r="H2577" t="s">
        <v>1795</v>
      </c>
      <c r="I2577" t="s">
        <v>4426</v>
      </c>
      <c r="J2577" s="3">
        <v>1E-3</v>
      </c>
    </row>
    <row r="2578" spans="1:10" x14ac:dyDescent="0.25">
      <c r="A2578">
        <v>2310160219</v>
      </c>
      <c r="B2578">
        <v>20</v>
      </c>
      <c r="C2578" t="s">
        <v>192</v>
      </c>
      <c r="D2578" t="s">
        <v>2612</v>
      </c>
      <c r="E2578" s="3">
        <v>44300</v>
      </c>
      <c r="F2578" t="s">
        <v>995</v>
      </c>
      <c r="G2578">
        <v>2430860001</v>
      </c>
      <c r="H2578" t="s">
        <v>1901</v>
      </c>
      <c r="I2578" t="s">
        <v>4426</v>
      </c>
      <c r="J2578" s="3">
        <v>1E-3</v>
      </c>
    </row>
    <row r="2579" spans="1:10" x14ac:dyDescent="0.25">
      <c r="A2579">
        <v>2310160219</v>
      </c>
      <c r="B2579">
        <v>30</v>
      </c>
      <c r="C2579" t="s">
        <v>192</v>
      </c>
      <c r="D2579" t="s">
        <v>2612</v>
      </c>
      <c r="E2579" s="3">
        <v>44300</v>
      </c>
      <c r="F2579" t="s">
        <v>995</v>
      </c>
      <c r="G2579">
        <v>2430600005</v>
      </c>
      <c r="H2579" t="s">
        <v>1698</v>
      </c>
      <c r="I2579" t="s">
        <v>4426</v>
      </c>
      <c r="J2579" s="3">
        <v>1E-3</v>
      </c>
    </row>
    <row r="2580" spans="1:10" x14ac:dyDescent="0.25">
      <c r="A2580">
        <v>2310160219</v>
      </c>
      <c r="B2580">
        <v>40</v>
      </c>
      <c r="C2580" t="s">
        <v>192</v>
      </c>
      <c r="D2580" t="s">
        <v>2612</v>
      </c>
      <c r="E2580" s="3">
        <v>44300</v>
      </c>
      <c r="F2580" t="s">
        <v>995</v>
      </c>
      <c r="G2580">
        <v>2430580002</v>
      </c>
      <c r="H2580" t="s">
        <v>1798</v>
      </c>
      <c r="I2580" t="s">
        <v>4426</v>
      </c>
      <c r="J2580" s="3">
        <v>1E-3</v>
      </c>
    </row>
    <row r="2581" spans="1:10" x14ac:dyDescent="0.25">
      <c r="A2581">
        <v>2310160219</v>
      </c>
      <c r="B2581">
        <v>50</v>
      </c>
      <c r="C2581" t="s">
        <v>192</v>
      </c>
      <c r="D2581" t="s">
        <v>2612</v>
      </c>
      <c r="E2581" s="3">
        <v>44300</v>
      </c>
      <c r="F2581" t="s">
        <v>995</v>
      </c>
      <c r="G2581">
        <v>2410290624</v>
      </c>
      <c r="H2581" t="s">
        <v>1658</v>
      </c>
      <c r="I2581" t="s">
        <v>4426</v>
      </c>
      <c r="J2581" s="3">
        <v>50.5</v>
      </c>
    </row>
    <row r="2582" spans="1:10" x14ac:dyDescent="0.25">
      <c r="A2582">
        <v>2310160220</v>
      </c>
      <c r="B2582">
        <v>10</v>
      </c>
      <c r="C2582" t="s">
        <v>193</v>
      </c>
      <c r="D2582" t="s">
        <v>2612</v>
      </c>
      <c r="E2582" s="3">
        <v>57000</v>
      </c>
      <c r="F2582" t="s">
        <v>995</v>
      </c>
      <c r="G2582">
        <v>2430520005</v>
      </c>
      <c r="H2582" t="s">
        <v>1795</v>
      </c>
      <c r="I2582" t="s">
        <v>4426</v>
      </c>
      <c r="J2582" s="3">
        <v>0.38</v>
      </c>
    </row>
    <row r="2583" spans="1:10" x14ac:dyDescent="0.25">
      <c r="A2583">
        <v>2310160220</v>
      </c>
      <c r="B2583">
        <v>20</v>
      </c>
      <c r="C2583" t="s">
        <v>193</v>
      </c>
      <c r="D2583" t="s">
        <v>2612</v>
      </c>
      <c r="E2583" s="3">
        <v>57000</v>
      </c>
      <c r="F2583" t="s">
        <v>995</v>
      </c>
      <c r="G2583">
        <v>2430860001</v>
      </c>
      <c r="H2583" t="s">
        <v>1901</v>
      </c>
      <c r="I2583" t="s">
        <v>4426</v>
      </c>
      <c r="J2583" s="3">
        <v>0.12666666666666665</v>
      </c>
    </row>
    <row r="2584" spans="1:10" x14ac:dyDescent="0.25">
      <c r="A2584">
        <v>2310160220</v>
      </c>
      <c r="B2584">
        <v>30</v>
      </c>
      <c r="C2584" t="s">
        <v>193</v>
      </c>
      <c r="D2584" t="s">
        <v>2612</v>
      </c>
      <c r="E2584" s="3">
        <v>57000</v>
      </c>
      <c r="F2584" t="s">
        <v>995</v>
      </c>
      <c r="G2584">
        <v>2410290624</v>
      </c>
      <c r="H2584" t="s">
        <v>1658</v>
      </c>
      <c r="I2584" t="s">
        <v>4426</v>
      </c>
      <c r="J2584" s="3">
        <v>61.116666666666667</v>
      </c>
    </row>
    <row r="2585" spans="1:10" x14ac:dyDescent="0.25">
      <c r="A2585">
        <v>2310160225</v>
      </c>
      <c r="B2585">
        <v>10</v>
      </c>
      <c r="C2585" t="s">
        <v>175</v>
      </c>
      <c r="D2585" t="s">
        <v>2612</v>
      </c>
      <c r="E2585" s="3">
        <v>57000</v>
      </c>
      <c r="F2585" t="s">
        <v>995</v>
      </c>
      <c r="G2585">
        <v>2430520005</v>
      </c>
      <c r="H2585" t="s">
        <v>1795</v>
      </c>
      <c r="I2585" t="s">
        <v>4426</v>
      </c>
      <c r="J2585" s="3">
        <v>0.40054054054054056</v>
      </c>
    </row>
    <row r="2586" spans="1:10" x14ac:dyDescent="0.25">
      <c r="A2586">
        <v>2310160225</v>
      </c>
      <c r="B2586">
        <v>20</v>
      </c>
      <c r="C2586" t="s">
        <v>175</v>
      </c>
      <c r="D2586" t="s">
        <v>2612</v>
      </c>
      <c r="E2586" s="3">
        <v>57000</v>
      </c>
      <c r="F2586" t="s">
        <v>995</v>
      </c>
      <c r="G2586">
        <v>2430860001</v>
      </c>
      <c r="H2586" t="s">
        <v>1901</v>
      </c>
      <c r="I2586" t="s">
        <v>4426</v>
      </c>
      <c r="J2586" s="3">
        <v>0.21567567567567569</v>
      </c>
    </row>
    <row r="2587" spans="1:10" x14ac:dyDescent="0.25">
      <c r="A2587">
        <v>2310160225</v>
      </c>
      <c r="B2587">
        <v>30</v>
      </c>
      <c r="C2587" t="s">
        <v>175</v>
      </c>
      <c r="D2587" t="s">
        <v>2612</v>
      </c>
      <c r="E2587" s="3">
        <v>57000</v>
      </c>
      <c r="F2587" t="s">
        <v>995</v>
      </c>
      <c r="G2587">
        <v>2430700001</v>
      </c>
      <c r="H2587" t="s">
        <v>1703</v>
      </c>
      <c r="I2587" t="s">
        <v>4426</v>
      </c>
      <c r="J2587" s="3">
        <v>0.15405405405405406</v>
      </c>
    </row>
    <row r="2588" spans="1:10" x14ac:dyDescent="0.25">
      <c r="A2588">
        <v>2310160225</v>
      </c>
      <c r="B2588">
        <v>40</v>
      </c>
      <c r="C2588" t="s">
        <v>175</v>
      </c>
      <c r="D2588" t="s">
        <v>2612</v>
      </c>
      <c r="E2588" s="3">
        <v>57000</v>
      </c>
      <c r="F2588" t="s">
        <v>995</v>
      </c>
      <c r="G2588">
        <v>2410090289</v>
      </c>
      <c r="H2588" t="s">
        <v>5676</v>
      </c>
      <c r="I2588" t="s">
        <v>4426</v>
      </c>
      <c r="J2588" s="3">
        <v>0.21567567567567569</v>
      </c>
    </row>
    <row r="2589" spans="1:10" x14ac:dyDescent="0.25">
      <c r="A2589">
        <v>2310160225</v>
      </c>
      <c r="B2589">
        <v>50</v>
      </c>
      <c r="C2589" t="s">
        <v>175</v>
      </c>
      <c r="D2589" t="s">
        <v>2612</v>
      </c>
      <c r="E2589" s="3">
        <v>57000</v>
      </c>
      <c r="F2589" t="s">
        <v>995</v>
      </c>
      <c r="G2589">
        <v>2410290626</v>
      </c>
      <c r="H2589" t="s">
        <v>1659</v>
      </c>
      <c r="I2589" t="s">
        <v>4426</v>
      </c>
      <c r="J2589" s="3">
        <v>51.454054054054055</v>
      </c>
    </row>
    <row r="2590" spans="1:10" x14ac:dyDescent="0.25">
      <c r="A2590">
        <v>2310160230</v>
      </c>
      <c r="B2590">
        <v>10</v>
      </c>
      <c r="C2590" t="s">
        <v>169</v>
      </c>
      <c r="D2590" t="s">
        <v>2612</v>
      </c>
      <c r="E2590" s="3">
        <v>44300</v>
      </c>
      <c r="F2590" t="s">
        <v>995</v>
      </c>
      <c r="G2590">
        <v>2430520005</v>
      </c>
      <c r="H2590" t="s">
        <v>1795</v>
      </c>
      <c r="I2590" t="s">
        <v>4426</v>
      </c>
      <c r="J2590" s="3">
        <v>1E-3</v>
      </c>
    </row>
    <row r="2591" spans="1:10" x14ac:dyDescent="0.25">
      <c r="A2591">
        <v>2310160230</v>
      </c>
      <c r="B2591">
        <v>20</v>
      </c>
      <c r="C2591" t="s">
        <v>169</v>
      </c>
      <c r="D2591" t="s">
        <v>2612</v>
      </c>
      <c r="E2591" s="3">
        <v>44300</v>
      </c>
      <c r="F2591" t="s">
        <v>995</v>
      </c>
      <c r="G2591">
        <v>2430860001</v>
      </c>
      <c r="H2591" t="s">
        <v>1901</v>
      </c>
      <c r="I2591" t="s">
        <v>4426</v>
      </c>
      <c r="J2591" s="3">
        <v>1E-3</v>
      </c>
    </row>
    <row r="2592" spans="1:10" x14ac:dyDescent="0.25">
      <c r="A2592">
        <v>2310160230</v>
      </c>
      <c r="B2592">
        <v>30</v>
      </c>
      <c r="C2592" t="s">
        <v>169</v>
      </c>
      <c r="D2592" t="s">
        <v>2612</v>
      </c>
      <c r="E2592" s="3">
        <v>44300</v>
      </c>
      <c r="F2592" t="s">
        <v>995</v>
      </c>
      <c r="G2592">
        <v>2430600005</v>
      </c>
      <c r="H2592" t="s">
        <v>1698</v>
      </c>
      <c r="I2592" t="s">
        <v>4426</v>
      </c>
      <c r="J2592" s="3">
        <v>1E-3</v>
      </c>
    </row>
    <row r="2593" spans="1:10" x14ac:dyDescent="0.25">
      <c r="A2593">
        <v>2310160230</v>
      </c>
      <c r="B2593">
        <v>40</v>
      </c>
      <c r="C2593" t="s">
        <v>169</v>
      </c>
      <c r="D2593" t="s">
        <v>2612</v>
      </c>
      <c r="E2593" s="3">
        <v>44300</v>
      </c>
      <c r="F2593" t="s">
        <v>995</v>
      </c>
      <c r="G2593">
        <v>2430580002</v>
      </c>
      <c r="H2593" t="s">
        <v>1798</v>
      </c>
      <c r="I2593" t="s">
        <v>4426</v>
      </c>
      <c r="J2593" s="3">
        <v>1E-3</v>
      </c>
    </row>
    <row r="2594" spans="1:10" x14ac:dyDescent="0.25">
      <c r="A2594">
        <v>2310160230</v>
      </c>
      <c r="B2594">
        <v>50</v>
      </c>
      <c r="C2594" t="s">
        <v>169</v>
      </c>
      <c r="D2594" t="s">
        <v>2612</v>
      </c>
      <c r="E2594" s="3">
        <v>44300</v>
      </c>
      <c r="F2594" t="s">
        <v>995</v>
      </c>
      <c r="G2594">
        <v>2410290626</v>
      </c>
      <c r="H2594" t="s">
        <v>1659</v>
      </c>
      <c r="I2594" t="s">
        <v>4426</v>
      </c>
      <c r="J2594" s="3">
        <v>39.427</v>
      </c>
    </row>
    <row r="2595" spans="1:10" x14ac:dyDescent="0.25">
      <c r="A2595">
        <v>2310160231</v>
      </c>
      <c r="B2595">
        <v>10</v>
      </c>
      <c r="C2595" t="s">
        <v>170</v>
      </c>
      <c r="D2595" t="s">
        <v>2612</v>
      </c>
      <c r="E2595" s="3">
        <v>44300</v>
      </c>
      <c r="F2595" t="s">
        <v>995</v>
      </c>
      <c r="G2595">
        <v>2430520005</v>
      </c>
      <c r="H2595" t="s">
        <v>1795</v>
      </c>
      <c r="I2595" t="s">
        <v>4426</v>
      </c>
      <c r="J2595" s="3">
        <v>1E-3</v>
      </c>
    </row>
    <row r="2596" spans="1:10" x14ac:dyDescent="0.25">
      <c r="A2596">
        <v>2310160231</v>
      </c>
      <c r="B2596">
        <v>20</v>
      </c>
      <c r="C2596" t="s">
        <v>170</v>
      </c>
      <c r="D2596" t="s">
        <v>2612</v>
      </c>
      <c r="E2596" s="3">
        <v>44300</v>
      </c>
      <c r="F2596" t="s">
        <v>995</v>
      </c>
      <c r="G2596">
        <v>2430860001</v>
      </c>
      <c r="H2596" t="s">
        <v>1901</v>
      </c>
      <c r="I2596" t="s">
        <v>4426</v>
      </c>
      <c r="J2596" s="3">
        <v>1E-3</v>
      </c>
    </row>
    <row r="2597" spans="1:10" x14ac:dyDescent="0.25">
      <c r="A2597">
        <v>2310160231</v>
      </c>
      <c r="B2597">
        <v>30</v>
      </c>
      <c r="C2597" t="s">
        <v>170</v>
      </c>
      <c r="D2597" t="s">
        <v>2612</v>
      </c>
      <c r="E2597" s="3">
        <v>44300</v>
      </c>
      <c r="F2597" t="s">
        <v>995</v>
      </c>
      <c r="G2597">
        <v>2430740002</v>
      </c>
      <c r="H2597" t="s">
        <v>1899</v>
      </c>
      <c r="I2597" t="s">
        <v>4426</v>
      </c>
      <c r="J2597" s="3">
        <v>1E-3</v>
      </c>
    </row>
    <row r="2598" spans="1:10" x14ac:dyDescent="0.25">
      <c r="A2598">
        <v>2310160231</v>
      </c>
      <c r="B2598">
        <v>40</v>
      </c>
      <c r="C2598" t="s">
        <v>170</v>
      </c>
      <c r="D2598" t="s">
        <v>2612</v>
      </c>
      <c r="E2598" s="3">
        <v>44300</v>
      </c>
      <c r="F2598" t="s">
        <v>995</v>
      </c>
      <c r="G2598">
        <v>2410290626</v>
      </c>
      <c r="H2598" t="s">
        <v>1659</v>
      </c>
      <c r="I2598" t="s">
        <v>4426</v>
      </c>
      <c r="J2598" s="3">
        <v>39.427</v>
      </c>
    </row>
    <row r="2599" spans="1:10" x14ac:dyDescent="0.25">
      <c r="A2599">
        <v>2310160238</v>
      </c>
      <c r="B2599">
        <v>10</v>
      </c>
      <c r="C2599" t="s">
        <v>42</v>
      </c>
      <c r="D2599" t="s">
        <v>2612</v>
      </c>
      <c r="E2599" s="3">
        <v>32900</v>
      </c>
      <c r="F2599" t="s">
        <v>995</v>
      </c>
      <c r="G2599">
        <v>2410090295</v>
      </c>
      <c r="H2599" t="s">
        <v>1742</v>
      </c>
      <c r="I2599" t="s">
        <v>4426</v>
      </c>
      <c r="J2599" s="3">
        <v>1.349</v>
      </c>
    </row>
    <row r="2600" spans="1:10" x14ac:dyDescent="0.25">
      <c r="A2600">
        <v>2310160238</v>
      </c>
      <c r="B2600">
        <v>20</v>
      </c>
      <c r="C2600" t="s">
        <v>42</v>
      </c>
      <c r="D2600" t="s">
        <v>2612</v>
      </c>
      <c r="E2600" s="3">
        <v>32900</v>
      </c>
      <c r="F2600" t="s">
        <v>995</v>
      </c>
      <c r="G2600">
        <v>2410290215</v>
      </c>
      <c r="H2600" t="s">
        <v>1718</v>
      </c>
      <c r="I2600" t="s">
        <v>4426</v>
      </c>
      <c r="J2600" s="3">
        <v>68.432000000000002</v>
      </c>
    </row>
    <row r="2601" spans="1:10" x14ac:dyDescent="0.25">
      <c r="A2601">
        <v>2310160239</v>
      </c>
      <c r="B2601">
        <v>10</v>
      </c>
      <c r="C2601" t="s">
        <v>389</v>
      </c>
      <c r="D2601" t="s">
        <v>2612</v>
      </c>
      <c r="E2601" s="3">
        <v>32900</v>
      </c>
      <c r="F2601" t="s">
        <v>995</v>
      </c>
      <c r="G2601">
        <v>2410090310</v>
      </c>
      <c r="H2601" t="s">
        <v>1719</v>
      </c>
      <c r="I2601" t="s">
        <v>4426</v>
      </c>
      <c r="J2601" s="3">
        <v>0.80940000000000001</v>
      </c>
    </row>
    <row r="2602" spans="1:10" x14ac:dyDescent="0.25">
      <c r="A2602">
        <v>2310160239</v>
      </c>
      <c r="B2602">
        <v>20</v>
      </c>
      <c r="C2602" t="s">
        <v>389</v>
      </c>
      <c r="D2602" t="s">
        <v>2612</v>
      </c>
      <c r="E2602" s="3">
        <v>32900</v>
      </c>
      <c r="F2602" t="s">
        <v>995</v>
      </c>
      <c r="G2602">
        <v>2410290215</v>
      </c>
      <c r="H2602" t="s">
        <v>1718</v>
      </c>
      <c r="I2602" t="s">
        <v>4426</v>
      </c>
      <c r="J2602" s="3">
        <v>68.432000000000002</v>
      </c>
    </row>
    <row r="2603" spans="1:10" x14ac:dyDescent="0.25">
      <c r="A2603">
        <v>2310160240</v>
      </c>
      <c r="B2603">
        <v>10</v>
      </c>
      <c r="C2603" t="s">
        <v>39</v>
      </c>
      <c r="D2603" t="s">
        <v>2612</v>
      </c>
      <c r="E2603" s="3">
        <v>32900</v>
      </c>
      <c r="F2603" t="s">
        <v>995</v>
      </c>
      <c r="G2603">
        <v>2410090294</v>
      </c>
      <c r="H2603" t="s">
        <v>1660</v>
      </c>
      <c r="I2603" t="s">
        <v>4426</v>
      </c>
      <c r="J2603" s="3">
        <v>1.349</v>
      </c>
    </row>
    <row r="2604" spans="1:10" x14ac:dyDescent="0.25">
      <c r="A2604">
        <v>2310160240</v>
      </c>
      <c r="B2604">
        <v>20</v>
      </c>
      <c r="C2604" t="s">
        <v>39</v>
      </c>
      <c r="D2604" t="s">
        <v>2612</v>
      </c>
      <c r="E2604" s="3">
        <v>32900</v>
      </c>
      <c r="F2604" t="s">
        <v>995</v>
      </c>
      <c r="G2604">
        <v>2410290215</v>
      </c>
      <c r="H2604" t="s">
        <v>1718</v>
      </c>
      <c r="I2604" t="s">
        <v>4426</v>
      </c>
      <c r="J2604" s="3">
        <v>68.432000000000002</v>
      </c>
    </row>
    <row r="2605" spans="1:10" x14ac:dyDescent="0.25">
      <c r="A2605">
        <v>2310160241</v>
      </c>
      <c r="B2605">
        <v>10</v>
      </c>
      <c r="C2605" t="s">
        <v>713</v>
      </c>
      <c r="D2605" t="s">
        <v>2612</v>
      </c>
      <c r="E2605" s="3">
        <v>32900</v>
      </c>
      <c r="F2605" t="s">
        <v>995</v>
      </c>
      <c r="G2605">
        <v>2410090296</v>
      </c>
      <c r="H2605" t="s">
        <v>1727</v>
      </c>
      <c r="I2605" t="s">
        <v>4426</v>
      </c>
      <c r="J2605" s="3">
        <v>1.349</v>
      </c>
    </row>
    <row r="2606" spans="1:10" x14ac:dyDescent="0.25">
      <c r="A2606">
        <v>2310160241</v>
      </c>
      <c r="B2606">
        <v>20</v>
      </c>
      <c r="C2606" t="s">
        <v>713</v>
      </c>
      <c r="D2606" t="s">
        <v>2612</v>
      </c>
      <c r="E2606" s="3">
        <v>32900</v>
      </c>
      <c r="F2606" t="s">
        <v>995</v>
      </c>
      <c r="G2606">
        <v>2410290215</v>
      </c>
      <c r="H2606" t="s">
        <v>1718</v>
      </c>
      <c r="I2606" t="s">
        <v>4426</v>
      </c>
      <c r="J2606" s="3">
        <v>68.432000000000002</v>
      </c>
    </row>
    <row r="2607" spans="1:10" x14ac:dyDescent="0.25">
      <c r="A2607">
        <v>2310160242</v>
      </c>
      <c r="B2607">
        <v>10</v>
      </c>
      <c r="C2607" t="s">
        <v>827</v>
      </c>
      <c r="D2607" t="s">
        <v>2612</v>
      </c>
      <c r="E2607" s="3">
        <v>32900</v>
      </c>
      <c r="F2607" t="s">
        <v>995</v>
      </c>
      <c r="G2607">
        <v>2410090297</v>
      </c>
      <c r="H2607" t="s">
        <v>1754</v>
      </c>
      <c r="I2607" t="s">
        <v>4426</v>
      </c>
      <c r="J2607" s="3">
        <v>1.349</v>
      </c>
    </row>
    <row r="2608" spans="1:10" x14ac:dyDescent="0.25">
      <c r="A2608">
        <v>2310160242</v>
      </c>
      <c r="B2608">
        <v>20</v>
      </c>
      <c r="C2608" t="s">
        <v>827</v>
      </c>
      <c r="D2608" t="s">
        <v>2612</v>
      </c>
      <c r="E2608" s="3">
        <v>32900</v>
      </c>
      <c r="F2608" t="s">
        <v>995</v>
      </c>
      <c r="G2608">
        <v>2410290215</v>
      </c>
      <c r="H2608" t="s">
        <v>1718</v>
      </c>
      <c r="I2608" t="s">
        <v>4426</v>
      </c>
      <c r="J2608" s="3">
        <v>68.432000000000002</v>
      </c>
    </row>
    <row r="2609" spans="1:10" x14ac:dyDescent="0.25">
      <c r="A2609">
        <v>2310160243</v>
      </c>
      <c r="B2609">
        <v>10</v>
      </c>
      <c r="C2609" t="s">
        <v>847</v>
      </c>
      <c r="D2609" t="s">
        <v>2612</v>
      </c>
      <c r="E2609" s="3">
        <v>32900</v>
      </c>
      <c r="F2609" t="s">
        <v>995</v>
      </c>
      <c r="G2609">
        <v>2410090172</v>
      </c>
      <c r="H2609" t="s">
        <v>1755</v>
      </c>
      <c r="I2609" t="s">
        <v>4426</v>
      </c>
      <c r="J2609" s="3">
        <v>1.349</v>
      </c>
    </row>
    <row r="2610" spans="1:10" x14ac:dyDescent="0.25">
      <c r="A2610">
        <v>2310160243</v>
      </c>
      <c r="B2610">
        <v>20</v>
      </c>
      <c r="C2610" t="s">
        <v>847</v>
      </c>
      <c r="D2610" t="s">
        <v>2612</v>
      </c>
      <c r="E2610" s="3">
        <v>32900</v>
      </c>
      <c r="F2610" t="s">
        <v>995</v>
      </c>
      <c r="G2610">
        <v>2410290215</v>
      </c>
      <c r="H2610" t="s">
        <v>1718</v>
      </c>
      <c r="I2610" t="s">
        <v>4426</v>
      </c>
      <c r="J2610" s="3">
        <v>68.432000000000002</v>
      </c>
    </row>
    <row r="2611" spans="1:10" x14ac:dyDescent="0.25">
      <c r="A2611">
        <v>2310160244</v>
      </c>
      <c r="B2611">
        <v>10</v>
      </c>
      <c r="C2611" t="s">
        <v>917</v>
      </c>
      <c r="D2611" t="s">
        <v>2612</v>
      </c>
      <c r="E2611" s="3">
        <v>32900</v>
      </c>
      <c r="F2611" t="s">
        <v>995</v>
      </c>
      <c r="G2611">
        <v>2410090299</v>
      </c>
      <c r="H2611" t="s">
        <v>1757</v>
      </c>
      <c r="I2611" t="s">
        <v>4426</v>
      </c>
      <c r="J2611" s="3">
        <v>1.6188</v>
      </c>
    </row>
    <row r="2612" spans="1:10" x14ac:dyDescent="0.25">
      <c r="A2612">
        <v>2310160244</v>
      </c>
      <c r="B2612">
        <v>20</v>
      </c>
      <c r="C2612" t="s">
        <v>917</v>
      </c>
      <c r="D2612" t="s">
        <v>2612</v>
      </c>
      <c r="E2612" s="3">
        <v>32900</v>
      </c>
      <c r="F2612" t="s">
        <v>995</v>
      </c>
      <c r="G2612">
        <v>2410290215</v>
      </c>
      <c r="H2612" t="s">
        <v>1718</v>
      </c>
      <c r="I2612" t="s">
        <v>4426</v>
      </c>
      <c r="J2612" s="3">
        <v>68.432000000000002</v>
      </c>
    </row>
    <row r="2613" spans="1:10" x14ac:dyDescent="0.25">
      <c r="A2613">
        <v>2310160245</v>
      </c>
      <c r="B2613">
        <v>10</v>
      </c>
      <c r="C2613" t="s">
        <v>829</v>
      </c>
      <c r="D2613" t="s">
        <v>2612</v>
      </c>
      <c r="E2613" s="3">
        <v>32900</v>
      </c>
      <c r="F2613" t="s">
        <v>995</v>
      </c>
      <c r="G2613">
        <v>2410090163</v>
      </c>
      <c r="H2613" t="s">
        <v>1758</v>
      </c>
      <c r="I2613" t="s">
        <v>4426</v>
      </c>
      <c r="J2613" s="3">
        <v>1.6188</v>
      </c>
    </row>
    <row r="2614" spans="1:10" x14ac:dyDescent="0.25">
      <c r="A2614">
        <v>2310160245</v>
      </c>
      <c r="B2614">
        <v>20</v>
      </c>
      <c r="C2614" t="s">
        <v>829</v>
      </c>
      <c r="D2614" t="s">
        <v>2612</v>
      </c>
      <c r="E2614" s="3">
        <v>32900</v>
      </c>
      <c r="F2614" t="s">
        <v>995</v>
      </c>
      <c r="G2614">
        <v>2410290215</v>
      </c>
      <c r="H2614" t="s">
        <v>1718</v>
      </c>
      <c r="I2614" t="s">
        <v>4426</v>
      </c>
      <c r="J2614" s="3">
        <v>68.432000000000002</v>
      </c>
    </row>
    <row r="2615" spans="1:10" x14ac:dyDescent="0.25">
      <c r="A2615">
        <v>2310160246</v>
      </c>
      <c r="B2615">
        <v>10</v>
      </c>
      <c r="C2615" t="s">
        <v>861</v>
      </c>
      <c r="D2615" t="s">
        <v>2612</v>
      </c>
      <c r="E2615" s="3">
        <v>32900</v>
      </c>
      <c r="F2615" t="s">
        <v>995</v>
      </c>
      <c r="G2615">
        <v>2410090168</v>
      </c>
      <c r="H2615" t="s">
        <v>1759</v>
      </c>
      <c r="I2615" t="s">
        <v>4426</v>
      </c>
      <c r="J2615" s="3">
        <v>1.349</v>
      </c>
    </row>
    <row r="2616" spans="1:10" x14ac:dyDescent="0.25">
      <c r="A2616">
        <v>2310160246</v>
      </c>
      <c r="B2616">
        <v>20</v>
      </c>
      <c r="C2616" t="s">
        <v>861</v>
      </c>
      <c r="D2616" t="s">
        <v>2612</v>
      </c>
      <c r="E2616" s="3">
        <v>32900</v>
      </c>
      <c r="F2616" t="s">
        <v>995</v>
      </c>
      <c r="G2616">
        <v>2410290215</v>
      </c>
      <c r="H2616" t="s">
        <v>1718</v>
      </c>
      <c r="I2616" t="s">
        <v>4426</v>
      </c>
      <c r="J2616" s="3">
        <v>68.432000000000002</v>
      </c>
    </row>
    <row r="2617" spans="1:10" x14ac:dyDescent="0.25">
      <c r="A2617">
        <v>2310160247</v>
      </c>
      <c r="B2617">
        <v>10</v>
      </c>
      <c r="C2617" t="s">
        <v>714</v>
      </c>
      <c r="D2617" t="s">
        <v>2612</v>
      </c>
      <c r="E2617" s="3">
        <v>32900</v>
      </c>
      <c r="F2617" t="s">
        <v>995</v>
      </c>
      <c r="G2617">
        <v>2410090298</v>
      </c>
      <c r="H2617" t="s">
        <v>1760</v>
      </c>
      <c r="I2617" t="s">
        <v>4426</v>
      </c>
      <c r="J2617" s="3">
        <v>1.349</v>
      </c>
    </row>
    <row r="2618" spans="1:10" x14ac:dyDescent="0.25">
      <c r="A2618">
        <v>2310160247</v>
      </c>
      <c r="B2618">
        <v>20</v>
      </c>
      <c r="C2618" t="s">
        <v>714</v>
      </c>
      <c r="D2618" t="s">
        <v>2612</v>
      </c>
      <c r="E2618" s="3">
        <v>32900</v>
      </c>
      <c r="F2618" t="s">
        <v>995</v>
      </c>
      <c r="G2618">
        <v>2410290215</v>
      </c>
      <c r="H2618" t="s">
        <v>1718</v>
      </c>
      <c r="I2618" t="s">
        <v>4426</v>
      </c>
      <c r="J2618" s="3">
        <v>68.432000000000002</v>
      </c>
    </row>
    <row r="2619" spans="1:10" x14ac:dyDescent="0.25">
      <c r="A2619">
        <v>2310160248</v>
      </c>
      <c r="B2619">
        <v>10</v>
      </c>
      <c r="C2619" t="s">
        <v>32</v>
      </c>
      <c r="D2619" t="s">
        <v>2612</v>
      </c>
      <c r="E2619" s="3">
        <v>36000</v>
      </c>
      <c r="F2619" t="s">
        <v>995</v>
      </c>
      <c r="G2619">
        <v>2410090295</v>
      </c>
      <c r="H2619" t="s">
        <v>1742</v>
      </c>
      <c r="I2619" t="s">
        <v>4426</v>
      </c>
      <c r="J2619" s="3">
        <v>0.92</v>
      </c>
    </row>
    <row r="2620" spans="1:10" x14ac:dyDescent="0.25">
      <c r="A2620">
        <v>2310160248</v>
      </c>
      <c r="B2620">
        <v>20</v>
      </c>
      <c r="C2620" t="s">
        <v>32</v>
      </c>
      <c r="D2620" t="s">
        <v>2612</v>
      </c>
      <c r="E2620" s="3">
        <v>36000</v>
      </c>
      <c r="F2620" t="s">
        <v>995</v>
      </c>
      <c r="G2620">
        <v>2410290626</v>
      </c>
      <c r="H2620" t="s">
        <v>1659</v>
      </c>
      <c r="I2620" t="s">
        <v>4426</v>
      </c>
      <c r="J2620" s="3">
        <v>46</v>
      </c>
    </row>
    <row r="2621" spans="1:10" x14ac:dyDescent="0.25">
      <c r="A2621">
        <v>2310160249</v>
      </c>
      <c r="B2621">
        <v>10</v>
      </c>
      <c r="C2621" t="s">
        <v>34</v>
      </c>
      <c r="D2621" t="s">
        <v>2612</v>
      </c>
      <c r="E2621" s="3">
        <v>36000</v>
      </c>
      <c r="F2621" t="s">
        <v>995</v>
      </c>
      <c r="G2621">
        <v>2410090310</v>
      </c>
      <c r="H2621" t="s">
        <v>1719</v>
      </c>
      <c r="I2621" t="s">
        <v>4426</v>
      </c>
      <c r="J2621" s="3">
        <v>0.55200000000000005</v>
      </c>
    </row>
    <row r="2622" spans="1:10" x14ac:dyDescent="0.25">
      <c r="A2622">
        <v>2310160249</v>
      </c>
      <c r="B2622">
        <v>20</v>
      </c>
      <c r="C2622" t="s">
        <v>34</v>
      </c>
      <c r="D2622" t="s">
        <v>2612</v>
      </c>
      <c r="E2622" s="3">
        <v>36000</v>
      </c>
      <c r="F2622" t="s">
        <v>995</v>
      </c>
      <c r="G2622">
        <v>2410290626</v>
      </c>
      <c r="H2622" t="s">
        <v>1659</v>
      </c>
      <c r="I2622" t="s">
        <v>4426</v>
      </c>
      <c r="J2622" s="3">
        <v>46</v>
      </c>
    </row>
    <row r="2623" spans="1:10" x14ac:dyDescent="0.25">
      <c r="A2623">
        <v>2310160250</v>
      </c>
      <c r="B2623">
        <v>10</v>
      </c>
      <c r="C2623" t="s">
        <v>31</v>
      </c>
      <c r="D2623" t="s">
        <v>2612</v>
      </c>
      <c r="E2623" s="3">
        <v>36000</v>
      </c>
      <c r="F2623" t="s">
        <v>995</v>
      </c>
      <c r="G2623">
        <v>2410090294</v>
      </c>
      <c r="H2623" t="s">
        <v>1660</v>
      </c>
      <c r="I2623" t="s">
        <v>4426</v>
      </c>
      <c r="J2623" s="3">
        <v>0.92</v>
      </c>
    </row>
    <row r="2624" spans="1:10" x14ac:dyDescent="0.25">
      <c r="A2624">
        <v>2310160250</v>
      </c>
      <c r="B2624">
        <v>20</v>
      </c>
      <c r="C2624" t="s">
        <v>31</v>
      </c>
      <c r="D2624" t="s">
        <v>2612</v>
      </c>
      <c r="E2624" s="3">
        <v>36000</v>
      </c>
      <c r="F2624" t="s">
        <v>995</v>
      </c>
      <c r="G2624">
        <v>2410290626</v>
      </c>
      <c r="H2624" t="s">
        <v>1659</v>
      </c>
      <c r="I2624" t="s">
        <v>4426</v>
      </c>
      <c r="J2624" s="3">
        <v>46</v>
      </c>
    </row>
    <row r="2625" spans="1:10" x14ac:dyDescent="0.25">
      <c r="A2625">
        <v>2310160251</v>
      </c>
      <c r="B2625">
        <v>10</v>
      </c>
      <c r="C2625" t="s">
        <v>239</v>
      </c>
      <c r="D2625" t="s">
        <v>2612</v>
      </c>
      <c r="E2625" s="3">
        <v>36000</v>
      </c>
      <c r="F2625" t="s">
        <v>995</v>
      </c>
      <c r="G2625">
        <v>2410090296</v>
      </c>
      <c r="H2625" t="s">
        <v>1727</v>
      </c>
      <c r="I2625" t="s">
        <v>4426</v>
      </c>
      <c r="J2625" s="3">
        <v>0.92</v>
      </c>
    </row>
    <row r="2626" spans="1:10" x14ac:dyDescent="0.25">
      <c r="A2626">
        <v>2310160251</v>
      </c>
      <c r="B2626">
        <v>20</v>
      </c>
      <c r="C2626" t="s">
        <v>239</v>
      </c>
      <c r="D2626" t="s">
        <v>2612</v>
      </c>
      <c r="E2626" s="3">
        <v>36000</v>
      </c>
      <c r="F2626" t="s">
        <v>995</v>
      </c>
      <c r="G2626">
        <v>2410290626</v>
      </c>
      <c r="H2626" t="s">
        <v>1659</v>
      </c>
      <c r="I2626" t="s">
        <v>4426</v>
      </c>
      <c r="J2626" s="3">
        <v>46</v>
      </c>
    </row>
    <row r="2627" spans="1:10" x14ac:dyDescent="0.25">
      <c r="A2627">
        <v>2310160252</v>
      </c>
      <c r="B2627">
        <v>10</v>
      </c>
      <c r="C2627" t="s">
        <v>927</v>
      </c>
      <c r="D2627" t="s">
        <v>2612</v>
      </c>
      <c r="E2627" s="3">
        <v>36000</v>
      </c>
      <c r="F2627" t="s">
        <v>995</v>
      </c>
      <c r="G2627">
        <v>2410090297</v>
      </c>
      <c r="H2627" t="s">
        <v>1754</v>
      </c>
      <c r="I2627" t="s">
        <v>4426</v>
      </c>
      <c r="J2627" s="3">
        <v>0.92</v>
      </c>
    </row>
    <row r="2628" spans="1:10" x14ac:dyDescent="0.25">
      <c r="A2628">
        <v>2310160252</v>
      </c>
      <c r="B2628">
        <v>20</v>
      </c>
      <c r="C2628" t="s">
        <v>927</v>
      </c>
      <c r="D2628" t="s">
        <v>2612</v>
      </c>
      <c r="E2628" s="3">
        <v>36000</v>
      </c>
      <c r="F2628" t="s">
        <v>995</v>
      </c>
      <c r="G2628">
        <v>2410290626</v>
      </c>
      <c r="H2628" t="s">
        <v>1659</v>
      </c>
      <c r="I2628" t="s">
        <v>4426</v>
      </c>
      <c r="J2628" s="3">
        <v>46</v>
      </c>
    </row>
    <row r="2629" spans="1:10" x14ac:dyDescent="0.25">
      <c r="A2629">
        <v>2310160253</v>
      </c>
      <c r="B2629">
        <v>10</v>
      </c>
      <c r="C2629" t="s">
        <v>928</v>
      </c>
      <c r="D2629" t="s">
        <v>2612</v>
      </c>
      <c r="E2629" s="3">
        <v>36000</v>
      </c>
      <c r="F2629" t="s">
        <v>995</v>
      </c>
      <c r="G2629">
        <v>2410090172</v>
      </c>
      <c r="H2629" t="s">
        <v>1755</v>
      </c>
      <c r="I2629" t="s">
        <v>4426</v>
      </c>
      <c r="J2629" s="3">
        <v>0.92</v>
      </c>
    </row>
    <row r="2630" spans="1:10" x14ac:dyDescent="0.25">
      <c r="A2630">
        <v>2310160253</v>
      </c>
      <c r="B2630">
        <v>20</v>
      </c>
      <c r="C2630" t="s">
        <v>928</v>
      </c>
      <c r="D2630" t="s">
        <v>2612</v>
      </c>
      <c r="E2630" s="3">
        <v>36000</v>
      </c>
      <c r="F2630" t="s">
        <v>995</v>
      </c>
      <c r="G2630">
        <v>2410290626</v>
      </c>
      <c r="H2630" t="s">
        <v>1659</v>
      </c>
      <c r="I2630" t="s">
        <v>4426</v>
      </c>
      <c r="J2630" s="3">
        <v>46</v>
      </c>
    </row>
    <row r="2631" spans="1:10" x14ac:dyDescent="0.25">
      <c r="A2631">
        <v>2310160254</v>
      </c>
      <c r="B2631">
        <v>10</v>
      </c>
      <c r="C2631" t="s">
        <v>825</v>
      </c>
      <c r="D2631" t="s">
        <v>2612</v>
      </c>
      <c r="E2631" s="3">
        <v>1000</v>
      </c>
      <c r="F2631" t="s">
        <v>995</v>
      </c>
      <c r="G2631">
        <v>2410090299</v>
      </c>
      <c r="H2631" t="s">
        <v>1757</v>
      </c>
      <c r="I2631" t="s">
        <v>4426</v>
      </c>
      <c r="J2631" s="3">
        <v>2.4E-2</v>
      </c>
    </row>
    <row r="2632" spans="1:10" x14ac:dyDescent="0.25">
      <c r="A2632">
        <v>2310160254</v>
      </c>
      <c r="B2632">
        <v>20</v>
      </c>
      <c r="C2632" t="s">
        <v>825</v>
      </c>
      <c r="D2632" t="s">
        <v>2612</v>
      </c>
      <c r="E2632" s="3">
        <v>36000</v>
      </c>
      <c r="F2632" t="s">
        <v>995</v>
      </c>
      <c r="G2632">
        <v>2410290626</v>
      </c>
      <c r="H2632" t="s">
        <v>1659</v>
      </c>
      <c r="I2632" t="s">
        <v>4426</v>
      </c>
      <c r="J2632" s="3">
        <v>46</v>
      </c>
    </row>
    <row r="2633" spans="1:10" x14ac:dyDescent="0.25">
      <c r="A2633">
        <v>2310160255</v>
      </c>
      <c r="B2633">
        <v>10</v>
      </c>
      <c r="C2633" t="s">
        <v>916</v>
      </c>
      <c r="D2633" t="s">
        <v>2612</v>
      </c>
      <c r="E2633" s="3">
        <v>36000</v>
      </c>
      <c r="F2633" t="s">
        <v>995</v>
      </c>
      <c r="G2633">
        <v>2410090163</v>
      </c>
      <c r="H2633" t="s">
        <v>1758</v>
      </c>
      <c r="I2633" t="s">
        <v>4426</v>
      </c>
      <c r="J2633" s="3">
        <v>1.1040000000000001</v>
      </c>
    </row>
    <row r="2634" spans="1:10" x14ac:dyDescent="0.25">
      <c r="A2634">
        <v>2310160255</v>
      </c>
      <c r="B2634">
        <v>20</v>
      </c>
      <c r="C2634" t="s">
        <v>916</v>
      </c>
      <c r="D2634" t="s">
        <v>2612</v>
      </c>
      <c r="E2634" s="3">
        <v>36000</v>
      </c>
      <c r="F2634" t="s">
        <v>995</v>
      </c>
      <c r="G2634">
        <v>2410290626</v>
      </c>
      <c r="H2634" t="s">
        <v>1659</v>
      </c>
      <c r="I2634" t="s">
        <v>4426</v>
      </c>
      <c r="J2634" s="3">
        <v>46</v>
      </c>
    </row>
    <row r="2635" spans="1:10" x14ac:dyDescent="0.25">
      <c r="A2635">
        <v>2310160256</v>
      </c>
      <c r="B2635">
        <v>10</v>
      </c>
      <c r="C2635" t="s">
        <v>914</v>
      </c>
      <c r="D2635" t="s">
        <v>2612</v>
      </c>
      <c r="E2635" s="3">
        <v>36000</v>
      </c>
      <c r="F2635" t="s">
        <v>995</v>
      </c>
      <c r="G2635">
        <v>2410090168</v>
      </c>
      <c r="H2635" t="s">
        <v>1759</v>
      </c>
      <c r="I2635" t="s">
        <v>4426</v>
      </c>
      <c r="J2635" s="3">
        <v>0.92</v>
      </c>
    </row>
    <row r="2636" spans="1:10" x14ac:dyDescent="0.25">
      <c r="A2636">
        <v>2310160256</v>
      </c>
      <c r="B2636">
        <v>20</v>
      </c>
      <c r="C2636" t="s">
        <v>914</v>
      </c>
      <c r="D2636" t="s">
        <v>2612</v>
      </c>
      <c r="E2636" s="3">
        <v>36000</v>
      </c>
      <c r="F2636" t="s">
        <v>995</v>
      </c>
      <c r="G2636">
        <v>2410290626</v>
      </c>
      <c r="H2636" t="s">
        <v>1659</v>
      </c>
      <c r="I2636" t="s">
        <v>4426</v>
      </c>
      <c r="J2636" s="3">
        <v>46</v>
      </c>
    </row>
    <row r="2637" spans="1:10" x14ac:dyDescent="0.25">
      <c r="A2637">
        <v>2310160257</v>
      </c>
      <c r="B2637">
        <v>10</v>
      </c>
      <c r="C2637" t="s">
        <v>915</v>
      </c>
      <c r="D2637" t="s">
        <v>2612</v>
      </c>
      <c r="E2637" s="3">
        <v>36000</v>
      </c>
      <c r="F2637" t="s">
        <v>995</v>
      </c>
      <c r="G2637">
        <v>2410090298</v>
      </c>
      <c r="H2637" t="s">
        <v>1760</v>
      </c>
      <c r="I2637" t="s">
        <v>4426</v>
      </c>
      <c r="J2637" s="3">
        <v>0.92</v>
      </c>
    </row>
    <row r="2638" spans="1:10" x14ac:dyDescent="0.25">
      <c r="A2638">
        <v>2310160257</v>
      </c>
      <c r="B2638">
        <v>20</v>
      </c>
      <c r="C2638" t="s">
        <v>915</v>
      </c>
      <c r="D2638" t="s">
        <v>2612</v>
      </c>
      <c r="E2638" s="3">
        <v>36000</v>
      </c>
      <c r="F2638" t="s">
        <v>995</v>
      </c>
      <c r="G2638">
        <v>2410290626</v>
      </c>
      <c r="H2638" t="s">
        <v>1659</v>
      </c>
      <c r="I2638" t="s">
        <v>4426</v>
      </c>
      <c r="J2638" s="3">
        <v>46</v>
      </c>
    </row>
    <row r="2639" spans="1:10" x14ac:dyDescent="0.25">
      <c r="A2639">
        <v>2310160264</v>
      </c>
      <c r="B2639">
        <v>10</v>
      </c>
      <c r="C2639" t="s">
        <v>956</v>
      </c>
      <c r="D2639" t="s">
        <v>2612</v>
      </c>
      <c r="E2639" s="3">
        <v>22300</v>
      </c>
      <c r="F2639" t="s">
        <v>995</v>
      </c>
      <c r="G2639">
        <v>2430520005</v>
      </c>
      <c r="H2639" t="s">
        <v>1795</v>
      </c>
      <c r="I2639" t="s">
        <v>4426</v>
      </c>
      <c r="J2639" s="3">
        <v>1E-3</v>
      </c>
    </row>
    <row r="2640" spans="1:10" x14ac:dyDescent="0.25">
      <c r="A2640">
        <v>2310160264</v>
      </c>
      <c r="B2640">
        <v>20</v>
      </c>
      <c r="C2640" t="s">
        <v>956</v>
      </c>
      <c r="D2640" t="s">
        <v>2612</v>
      </c>
      <c r="E2640" s="3">
        <v>22300</v>
      </c>
      <c r="F2640" t="s">
        <v>995</v>
      </c>
      <c r="G2640">
        <v>2430860001</v>
      </c>
      <c r="H2640" t="s">
        <v>1901</v>
      </c>
      <c r="I2640" t="s">
        <v>4426</v>
      </c>
      <c r="J2640" s="3">
        <v>1E-3</v>
      </c>
    </row>
    <row r="2641" spans="1:10" x14ac:dyDescent="0.25">
      <c r="A2641">
        <v>2310160264</v>
      </c>
      <c r="B2641">
        <v>30</v>
      </c>
      <c r="C2641" t="s">
        <v>956</v>
      </c>
      <c r="D2641" t="s">
        <v>2612</v>
      </c>
      <c r="E2641" s="3">
        <v>22300</v>
      </c>
      <c r="F2641" t="s">
        <v>995</v>
      </c>
      <c r="G2641" t="s">
        <v>7971</v>
      </c>
      <c r="H2641" t="s">
        <v>1703</v>
      </c>
      <c r="I2641" t="s">
        <v>4426</v>
      </c>
      <c r="J2641" s="3">
        <v>1E-3</v>
      </c>
    </row>
    <row r="2642" spans="1:10" x14ac:dyDescent="0.25">
      <c r="A2642">
        <v>2310160264</v>
      </c>
      <c r="B2642">
        <v>40</v>
      </c>
      <c r="C2642" t="s">
        <v>956</v>
      </c>
      <c r="D2642" t="s">
        <v>2612</v>
      </c>
      <c r="E2642" s="3">
        <v>22300</v>
      </c>
      <c r="F2642" t="s">
        <v>995</v>
      </c>
      <c r="G2642">
        <v>2410290142</v>
      </c>
      <c r="H2642" t="s">
        <v>1717</v>
      </c>
      <c r="I2642" t="s">
        <v>4426</v>
      </c>
      <c r="J2642" s="3">
        <v>25</v>
      </c>
    </row>
    <row r="2643" spans="1:10" x14ac:dyDescent="0.25">
      <c r="A2643">
        <v>2310160265</v>
      </c>
      <c r="B2643">
        <v>10</v>
      </c>
      <c r="C2643" t="s">
        <v>1218</v>
      </c>
      <c r="D2643" t="s">
        <v>2612</v>
      </c>
      <c r="E2643" s="3">
        <v>22300</v>
      </c>
      <c r="F2643" t="s">
        <v>995</v>
      </c>
      <c r="G2643">
        <v>2410090310</v>
      </c>
      <c r="H2643" t="s">
        <v>1719</v>
      </c>
      <c r="I2643" t="s">
        <v>4426</v>
      </c>
      <c r="J2643" s="3">
        <v>1E-3</v>
      </c>
    </row>
    <row r="2644" spans="1:10" x14ac:dyDescent="0.25">
      <c r="A2644">
        <v>2310160265</v>
      </c>
      <c r="B2644">
        <v>20</v>
      </c>
      <c r="C2644" t="s">
        <v>1218</v>
      </c>
      <c r="D2644" t="s">
        <v>2612</v>
      </c>
      <c r="E2644" s="3">
        <v>22300</v>
      </c>
      <c r="F2644" t="s">
        <v>995</v>
      </c>
      <c r="G2644">
        <v>2410290142</v>
      </c>
      <c r="H2644" t="s">
        <v>1717</v>
      </c>
      <c r="I2644" t="s">
        <v>4426</v>
      </c>
      <c r="J2644" s="3">
        <v>25</v>
      </c>
    </row>
    <row r="2645" spans="1:10" x14ac:dyDescent="0.25">
      <c r="A2645">
        <v>2310160266</v>
      </c>
      <c r="B2645">
        <v>10</v>
      </c>
      <c r="C2645" t="s">
        <v>935</v>
      </c>
      <c r="D2645" t="s">
        <v>2612</v>
      </c>
      <c r="E2645" s="3">
        <v>22300</v>
      </c>
      <c r="F2645" t="s">
        <v>995</v>
      </c>
      <c r="G2645">
        <v>2410090294</v>
      </c>
      <c r="H2645" t="s">
        <v>1660</v>
      </c>
      <c r="I2645" t="s">
        <v>4426</v>
      </c>
      <c r="J2645" s="3">
        <v>1E-3</v>
      </c>
    </row>
    <row r="2646" spans="1:10" x14ac:dyDescent="0.25">
      <c r="A2646">
        <v>2310160266</v>
      </c>
      <c r="B2646">
        <v>20</v>
      </c>
      <c r="C2646" t="s">
        <v>935</v>
      </c>
      <c r="D2646" t="s">
        <v>2612</v>
      </c>
      <c r="E2646" s="3">
        <v>22300</v>
      </c>
      <c r="F2646" t="s">
        <v>995</v>
      </c>
      <c r="G2646">
        <v>2410290142</v>
      </c>
      <c r="H2646" t="s">
        <v>1717</v>
      </c>
      <c r="I2646" t="s">
        <v>4426</v>
      </c>
      <c r="J2646" s="3">
        <v>25</v>
      </c>
    </row>
    <row r="2647" spans="1:10" x14ac:dyDescent="0.25">
      <c r="A2647">
        <v>2310160267</v>
      </c>
      <c r="B2647">
        <v>10</v>
      </c>
      <c r="C2647" t="s">
        <v>2552</v>
      </c>
      <c r="D2647" t="s">
        <v>2612</v>
      </c>
      <c r="E2647" s="3">
        <v>22300</v>
      </c>
      <c r="F2647" t="s">
        <v>995</v>
      </c>
      <c r="G2647">
        <v>2430860001</v>
      </c>
      <c r="H2647" t="s">
        <v>1901</v>
      </c>
      <c r="I2647" t="s">
        <v>4426</v>
      </c>
      <c r="J2647" s="3">
        <v>1E-3</v>
      </c>
    </row>
    <row r="2648" spans="1:10" x14ac:dyDescent="0.25">
      <c r="A2648">
        <v>2310160267</v>
      </c>
      <c r="B2648">
        <v>20</v>
      </c>
      <c r="C2648" t="s">
        <v>2552</v>
      </c>
      <c r="D2648" t="s">
        <v>2612</v>
      </c>
      <c r="E2648" s="3">
        <v>22300</v>
      </c>
      <c r="F2648" t="s">
        <v>995</v>
      </c>
      <c r="G2648">
        <v>2410090173</v>
      </c>
      <c r="H2648" t="s">
        <v>1834</v>
      </c>
      <c r="I2648" t="s">
        <v>4426</v>
      </c>
      <c r="J2648" s="3">
        <v>1E-3</v>
      </c>
    </row>
    <row r="2649" spans="1:10" x14ac:dyDescent="0.25">
      <c r="A2649">
        <v>2310160267</v>
      </c>
      <c r="B2649">
        <v>30</v>
      </c>
      <c r="C2649" t="s">
        <v>2552</v>
      </c>
      <c r="D2649" t="s">
        <v>2612</v>
      </c>
      <c r="E2649" s="3">
        <v>22300</v>
      </c>
      <c r="F2649" t="s">
        <v>995</v>
      </c>
      <c r="G2649">
        <v>2430740002</v>
      </c>
      <c r="H2649" t="s">
        <v>1899</v>
      </c>
      <c r="I2649" t="s">
        <v>4426</v>
      </c>
      <c r="J2649" s="3">
        <v>1E-3</v>
      </c>
    </row>
    <row r="2650" spans="1:10" x14ac:dyDescent="0.25">
      <c r="A2650">
        <v>2310160267</v>
      </c>
      <c r="B2650">
        <v>40</v>
      </c>
      <c r="C2650" t="s">
        <v>2552</v>
      </c>
      <c r="D2650" t="s">
        <v>2612</v>
      </c>
      <c r="E2650" s="3">
        <v>22300</v>
      </c>
      <c r="F2650" t="s">
        <v>995</v>
      </c>
      <c r="G2650">
        <v>2410290142</v>
      </c>
      <c r="H2650" t="s">
        <v>1717</v>
      </c>
      <c r="I2650" t="s">
        <v>4426</v>
      </c>
      <c r="J2650" s="3">
        <v>25</v>
      </c>
    </row>
    <row r="2651" spans="1:10" x14ac:dyDescent="0.25">
      <c r="A2651">
        <v>2310160269</v>
      </c>
      <c r="B2651">
        <v>10</v>
      </c>
      <c r="C2651" t="s">
        <v>35</v>
      </c>
      <c r="D2651" t="s">
        <v>2612</v>
      </c>
      <c r="E2651" s="3">
        <v>4000</v>
      </c>
      <c r="F2651" t="s">
        <v>995</v>
      </c>
      <c r="G2651">
        <v>2410090294</v>
      </c>
      <c r="H2651" t="s">
        <v>1660</v>
      </c>
      <c r="I2651" t="s">
        <v>4426</v>
      </c>
      <c r="J2651" s="3">
        <v>9.6000000000000002E-2</v>
      </c>
    </row>
    <row r="2652" spans="1:10" x14ac:dyDescent="0.25">
      <c r="A2652">
        <v>2310160269</v>
      </c>
      <c r="B2652">
        <v>20</v>
      </c>
      <c r="C2652" t="s">
        <v>35</v>
      </c>
      <c r="D2652" t="s">
        <v>2612</v>
      </c>
      <c r="E2652" s="3">
        <v>4000</v>
      </c>
      <c r="F2652" t="s">
        <v>995</v>
      </c>
      <c r="G2652">
        <v>2410290626</v>
      </c>
      <c r="H2652" t="s">
        <v>1659</v>
      </c>
      <c r="I2652" t="s">
        <v>4426</v>
      </c>
      <c r="J2652" s="3">
        <v>4</v>
      </c>
    </row>
    <row r="2653" spans="1:10" x14ac:dyDescent="0.25">
      <c r="A2653">
        <v>2310160282</v>
      </c>
      <c r="B2653">
        <v>10</v>
      </c>
      <c r="C2653" t="s">
        <v>329</v>
      </c>
      <c r="D2653" t="s">
        <v>2612</v>
      </c>
      <c r="E2653" s="3">
        <v>12000</v>
      </c>
      <c r="F2653" t="s">
        <v>7948</v>
      </c>
      <c r="G2653">
        <v>2310160457</v>
      </c>
      <c r="H2653" t="s">
        <v>411</v>
      </c>
      <c r="I2653" t="s">
        <v>2612</v>
      </c>
      <c r="J2653" s="3">
        <v>12000</v>
      </c>
    </row>
    <row r="2654" spans="1:10" x14ac:dyDescent="0.25">
      <c r="A2654">
        <v>2310160282</v>
      </c>
      <c r="B2654">
        <v>20</v>
      </c>
      <c r="C2654" t="s">
        <v>329</v>
      </c>
      <c r="D2654" t="s">
        <v>2612</v>
      </c>
      <c r="E2654" s="3">
        <v>12000</v>
      </c>
      <c r="F2654" t="s">
        <v>7948</v>
      </c>
      <c r="G2654">
        <v>2310160269</v>
      </c>
      <c r="H2654" t="s">
        <v>35</v>
      </c>
      <c r="I2654" t="s">
        <v>2612</v>
      </c>
      <c r="J2654" s="3">
        <v>12000</v>
      </c>
    </row>
    <row r="2655" spans="1:10" x14ac:dyDescent="0.25">
      <c r="A2655">
        <v>2310160353</v>
      </c>
      <c r="B2655">
        <v>10</v>
      </c>
      <c r="C2655" t="s">
        <v>712</v>
      </c>
      <c r="D2655" t="s">
        <v>2612</v>
      </c>
      <c r="E2655" s="3">
        <v>36000</v>
      </c>
      <c r="F2655" t="s">
        <v>995</v>
      </c>
      <c r="G2655">
        <v>2410090166</v>
      </c>
      <c r="H2655" t="s">
        <v>1766</v>
      </c>
      <c r="I2655" t="s">
        <v>4426</v>
      </c>
      <c r="J2655" s="3">
        <v>0.64399999999999991</v>
      </c>
    </row>
    <row r="2656" spans="1:10" x14ac:dyDescent="0.25">
      <c r="A2656">
        <v>2310160353</v>
      </c>
      <c r="B2656">
        <v>20</v>
      </c>
      <c r="C2656" t="s">
        <v>712</v>
      </c>
      <c r="D2656" t="s">
        <v>2612</v>
      </c>
      <c r="E2656" s="3">
        <v>36000</v>
      </c>
      <c r="F2656" t="s">
        <v>995</v>
      </c>
      <c r="G2656">
        <v>2410290626</v>
      </c>
      <c r="H2656" t="s">
        <v>1659</v>
      </c>
      <c r="I2656" t="s">
        <v>4426</v>
      </c>
      <c r="J2656" s="3">
        <v>46</v>
      </c>
    </row>
    <row r="2657" spans="1:10" x14ac:dyDescent="0.25">
      <c r="A2657">
        <v>2310160354</v>
      </c>
      <c r="B2657">
        <v>10</v>
      </c>
      <c r="C2657" t="s">
        <v>1020</v>
      </c>
      <c r="D2657" t="s">
        <v>2612</v>
      </c>
      <c r="E2657" s="3">
        <v>36000</v>
      </c>
      <c r="F2657" t="s">
        <v>995</v>
      </c>
      <c r="G2657">
        <v>2410090300</v>
      </c>
      <c r="H2657" t="s">
        <v>1764</v>
      </c>
      <c r="I2657" t="s">
        <v>4426</v>
      </c>
      <c r="J2657" s="3">
        <v>0.92</v>
      </c>
    </row>
    <row r="2658" spans="1:10" x14ac:dyDescent="0.25">
      <c r="A2658">
        <v>2310160354</v>
      </c>
      <c r="B2658">
        <v>20</v>
      </c>
      <c r="C2658" t="s">
        <v>1020</v>
      </c>
      <c r="D2658" t="s">
        <v>2612</v>
      </c>
      <c r="E2658" s="3">
        <v>36000</v>
      </c>
      <c r="F2658" t="s">
        <v>995</v>
      </c>
      <c r="G2658">
        <v>2410290626</v>
      </c>
      <c r="H2658" t="s">
        <v>1659</v>
      </c>
      <c r="I2658" t="s">
        <v>4426</v>
      </c>
      <c r="J2658" s="3">
        <v>46</v>
      </c>
    </row>
    <row r="2659" spans="1:10" x14ac:dyDescent="0.25">
      <c r="A2659">
        <v>2310160355</v>
      </c>
      <c r="B2659">
        <v>10</v>
      </c>
      <c r="C2659" t="s">
        <v>1022</v>
      </c>
      <c r="D2659" t="s">
        <v>2612</v>
      </c>
      <c r="E2659" s="3">
        <v>32900</v>
      </c>
      <c r="F2659" t="s">
        <v>995</v>
      </c>
      <c r="G2659">
        <v>2410290215</v>
      </c>
      <c r="H2659" t="s">
        <v>1718</v>
      </c>
      <c r="I2659" t="s">
        <v>4426</v>
      </c>
      <c r="J2659" s="3">
        <v>68.432000000000002</v>
      </c>
    </row>
    <row r="2660" spans="1:10" x14ac:dyDescent="0.25">
      <c r="A2660">
        <v>2310160355</v>
      </c>
      <c r="B2660">
        <v>20</v>
      </c>
      <c r="C2660" t="s">
        <v>1022</v>
      </c>
      <c r="D2660" t="s">
        <v>2612</v>
      </c>
      <c r="E2660" s="3">
        <v>32900</v>
      </c>
      <c r="F2660" t="s">
        <v>995</v>
      </c>
      <c r="G2660">
        <v>2410090166</v>
      </c>
      <c r="H2660" t="s">
        <v>1766</v>
      </c>
      <c r="I2660" t="s">
        <v>4426</v>
      </c>
      <c r="J2660" s="3">
        <v>1.349</v>
      </c>
    </row>
    <row r="2661" spans="1:10" x14ac:dyDescent="0.25">
      <c r="A2661">
        <v>2310160356</v>
      </c>
      <c r="B2661">
        <v>10</v>
      </c>
      <c r="C2661" t="s">
        <v>1019</v>
      </c>
      <c r="D2661" t="s">
        <v>2612</v>
      </c>
      <c r="E2661" s="3">
        <v>32900</v>
      </c>
      <c r="F2661" t="s">
        <v>995</v>
      </c>
      <c r="G2661">
        <v>2410290215</v>
      </c>
      <c r="H2661" t="s">
        <v>1718</v>
      </c>
      <c r="I2661" t="s">
        <v>4426</v>
      </c>
      <c r="J2661" s="3">
        <v>68.432000000000002</v>
      </c>
    </row>
    <row r="2662" spans="1:10" x14ac:dyDescent="0.25">
      <c r="A2662">
        <v>2310160356</v>
      </c>
      <c r="B2662">
        <v>20</v>
      </c>
      <c r="C2662" t="s">
        <v>1019</v>
      </c>
      <c r="D2662" t="s">
        <v>2612</v>
      </c>
      <c r="E2662" s="3">
        <v>32900</v>
      </c>
      <c r="F2662" t="s">
        <v>995</v>
      </c>
      <c r="G2662">
        <v>2410090300</v>
      </c>
      <c r="H2662" t="s">
        <v>1764</v>
      </c>
      <c r="I2662" t="s">
        <v>4426</v>
      </c>
      <c r="J2662" s="3">
        <v>1.6188</v>
      </c>
    </row>
    <row r="2663" spans="1:10" x14ac:dyDescent="0.25">
      <c r="A2663">
        <v>2310160372</v>
      </c>
      <c r="B2663">
        <v>10</v>
      </c>
      <c r="C2663" t="s">
        <v>2212</v>
      </c>
      <c r="D2663" t="s">
        <v>2612</v>
      </c>
      <c r="E2663" s="3">
        <v>20000</v>
      </c>
      <c r="F2663" t="s">
        <v>995</v>
      </c>
      <c r="G2663">
        <v>2410090295</v>
      </c>
      <c r="H2663" t="s">
        <v>1742</v>
      </c>
      <c r="I2663" t="s">
        <v>4426</v>
      </c>
      <c r="J2663" s="3">
        <v>0.96</v>
      </c>
    </row>
    <row r="2664" spans="1:10" x14ac:dyDescent="0.25">
      <c r="A2664">
        <v>2310160372</v>
      </c>
      <c r="B2664">
        <v>20</v>
      </c>
      <c r="C2664" t="s">
        <v>2212</v>
      </c>
      <c r="D2664" t="s">
        <v>2612</v>
      </c>
      <c r="E2664" s="3">
        <v>20000</v>
      </c>
      <c r="F2664" t="s">
        <v>995</v>
      </c>
      <c r="G2664">
        <v>2410290626</v>
      </c>
      <c r="H2664" t="s">
        <v>1659</v>
      </c>
      <c r="I2664" t="s">
        <v>4426</v>
      </c>
      <c r="J2664" s="3">
        <v>40</v>
      </c>
    </row>
    <row r="2665" spans="1:10" x14ac:dyDescent="0.25">
      <c r="A2665">
        <v>2310160373</v>
      </c>
      <c r="B2665">
        <v>10</v>
      </c>
      <c r="C2665" t="s">
        <v>2214</v>
      </c>
      <c r="D2665" t="s">
        <v>2612</v>
      </c>
      <c r="E2665" s="3">
        <v>20000</v>
      </c>
      <c r="F2665" t="s">
        <v>995</v>
      </c>
      <c r="G2665">
        <v>2410090310</v>
      </c>
      <c r="H2665" t="s">
        <v>1719</v>
      </c>
      <c r="I2665" t="s">
        <v>4426</v>
      </c>
      <c r="J2665" s="3">
        <v>0.96</v>
      </c>
    </row>
    <row r="2666" spans="1:10" x14ac:dyDescent="0.25">
      <c r="A2666">
        <v>2310160373</v>
      </c>
      <c r="B2666">
        <v>20</v>
      </c>
      <c r="C2666" t="s">
        <v>2214</v>
      </c>
      <c r="D2666" t="s">
        <v>2612</v>
      </c>
      <c r="E2666" s="3">
        <v>20000</v>
      </c>
      <c r="F2666" t="s">
        <v>995</v>
      </c>
      <c r="G2666">
        <v>2410290626</v>
      </c>
      <c r="H2666" t="s">
        <v>1659</v>
      </c>
      <c r="I2666" t="s">
        <v>4426</v>
      </c>
      <c r="J2666" s="3">
        <v>40</v>
      </c>
    </row>
    <row r="2667" spans="1:10" x14ac:dyDescent="0.25">
      <c r="A2667">
        <v>2310160374</v>
      </c>
      <c r="B2667">
        <v>10</v>
      </c>
      <c r="C2667" t="s">
        <v>2216</v>
      </c>
      <c r="D2667" t="s">
        <v>2612</v>
      </c>
      <c r="E2667" s="3">
        <v>20000</v>
      </c>
      <c r="F2667" t="s">
        <v>995</v>
      </c>
      <c r="G2667">
        <v>2410090294</v>
      </c>
      <c r="H2667" t="s">
        <v>1660</v>
      </c>
      <c r="I2667" t="s">
        <v>4426</v>
      </c>
      <c r="J2667" s="3">
        <v>0.96</v>
      </c>
    </row>
    <row r="2668" spans="1:10" x14ac:dyDescent="0.25">
      <c r="A2668">
        <v>2310160374</v>
      </c>
      <c r="B2668">
        <v>20</v>
      </c>
      <c r="C2668" t="s">
        <v>2216</v>
      </c>
      <c r="D2668" t="s">
        <v>2612</v>
      </c>
      <c r="E2668" s="3">
        <v>20000</v>
      </c>
      <c r="F2668" t="s">
        <v>995</v>
      </c>
      <c r="G2668">
        <v>2410290626</v>
      </c>
      <c r="H2668" t="s">
        <v>1659</v>
      </c>
      <c r="I2668" t="s">
        <v>4426</v>
      </c>
      <c r="J2668" s="3">
        <v>40</v>
      </c>
    </row>
    <row r="2669" spans="1:10" x14ac:dyDescent="0.25">
      <c r="A2669">
        <v>2310160375</v>
      </c>
      <c r="B2669">
        <v>10</v>
      </c>
      <c r="C2669" t="s">
        <v>2215</v>
      </c>
      <c r="D2669" t="s">
        <v>2612</v>
      </c>
      <c r="E2669" s="3">
        <v>20000</v>
      </c>
      <c r="F2669" t="s">
        <v>995</v>
      </c>
      <c r="G2669">
        <v>2410090296</v>
      </c>
      <c r="H2669" t="s">
        <v>1727</v>
      </c>
      <c r="I2669" t="s">
        <v>4426</v>
      </c>
      <c r="J2669" s="3">
        <v>0.96</v>
      </c>
    </row>
    <row r="2670" spans="1:10" x14ac:dyDescent="0.25">
      <c r="A2670">
        <v>2310160375</v>
      </c>
      <c r="B2670">
        <v>20</v>
      </c>
      <c r="C2670" t="s">
        <v>2215</v>
      </c>
      <c r="D2670" t="s">
        <v>2612</v>
      </c>
      <c r="E2670" s="3">
        <v>20000</v>
      </c>
      <c r="F2670" t="s">
        <v>995</v>
      </c>
      <c r="G2670">
        <v>2410290626</v>
      </c>
      <c r="H2670" t="s">
        <v>1659</v>
      </c>
      <c r="I2670" t="s">
        <v>4426</v>
      </c>
      <c r="J2670" s="3">
        <v>40</v>
      </c>
    </row>
    <row r="2671" spans="1:10" x14ac:dyDescent="0.25">
      <c r="A2671">
        <v>2310160380</v>
      </c>
      <c r="B2671">
        <v>10</v>
      </c>
      <c r="C2671" t="s">
        <v>673</v>
      </c>
      <c r="D2671" t="s">
        <v>2612</v>
      </c>
      <c r="E2671" s="3">
        <v>100000</v>
      </c>
      <c r="F2671" t="s">
        <v>995</v>
      </c>
      <c r="G2671">
        <v>2410290624</v>
      </c>
      <c r="H2671" t="s">
        <v>1658</v>
      </c>
      <c r="I2671" t="s">
        <v>4426</v>
      </c>
      <c r="J2671" s="3">
        <v>13.000000000000002</v>
      </c>
    </row>
    <row r="2672" spans="1:10" x14ac:dyDescent="0.25">
      <c r="A2672">
        <v>2310160380</v>
      </c>
      <c r="B2672">
        <v>20</v>
      </c>
      <c r="C2672" t="s">
        <v>673</v>
      </c>
      <c r="D2672" t="s">
        <v>2612</v>
      </c>
      <c r="E2672" s="3">
        <v>100000</v>
      </c>
      <c r="F2672" t="s">
        <v>995</v>
      </c>
      <c r="G2672">
        <v>2430700001</v>
      </c>
      <c r="H2672" t="s">
        <v>1703</v>
      </c>
      <c r="I2672" t="s">
        <v>4426</v>
      </c>
      <c r="J2672" s="3">
        <v>0.20277551020408163</v>
      </c>
    </row>
    <row r="2673" spans="1:10" x14ac:dyDescent="0.25">
      <c r="A2673">
        <v>2310160381</v>
      </c>
      <c r="B2673">
        <v>10</v>
      </c>
      <c r="C2673" t="s">
        <v>677</v>
      </c>
      <c r="D2673" t="s">
        <v>2612</v>
      </c>
      <c r="E2673" s="3">
        <v>100000</v>
      </c>
      <c r="F2673" t="s">
        <v>995</v>
      </c>
      <c r="G2673">
        <v>2410090294</v>
      </c>
      <c r="H2673" t="s">
        <v>1660</v>
      </c>
      <c r="I2673" t="s">
        <v>4426</v>
      </c>
      <c r="J2673" s="3">
        <v>0.13840304182509505</v>
      </c>
    </row>
    <row r="2674" spans="1:10" x14ac:dyDescent="0.25">
      <c r="A2674">
        <v>2310160381</v>
      </c>
      <c r="B2674">
        <v>20</v>
      </c>
      <c r="C2674" t="s">
        <v>677</v>
      </c>
      <c r="D2674" t="s">
        <v>2612</v>
      </c>
      <c r="E2674" s="3">
        <v>100000</v>
      </c>
      <c r="F2674" t="s">
        <v>995</v>
      </c>
      <c r="G2674">
        <v>2410290624</v>
      </c>
      <c r="H2674" t="s">
        <v>1658</v>
      </c>
      <c r="I2674" t="s">
        <v>4426</v>
      </c>
      <c r="J2674" s="3">
        <v>12.433460076045629</v>
      </c>
    </row>
    <row r="2675" spans="1:10" x14ac:dyDescent="0.25">
      <c r="A2675">
        <v>2310160382</v>
      </c>
      <c r="B2675">
        <v>10</v>
      </c>
      <c r="C2675" t="s">
        <v>675</v>
      </c>
      <c r="D2675" t="s">
        <v>2612</v>
      </c>
      <c r="E2675" s="3">
        <v>100000</v>
      </c>
      <c r="F2675" t="s">
        <v>995</v>
      </c>
      <c r="G2675">
        <v>2410090310</v>
      </c>
      <c r="H2675" t="s">
        <v>1719</v>
      </c>
      <c r="I2675" t="s">
        <v>4426</v>
      </c>
      <c r="J2675" s="3">
        <v>0.26954177897574122</v>
      </c>
    </row>
    <row r="2676" spans="1:10" x14ac:dyDescent="0.25">
      <c r="A2676">
        <v>2310160382</v>
      </c>
      <c r="B2676">
        <v>20</v>
      </c>
      <c r="C2676" t="s">
        <v>675</v>
      </c>
      <c r="D2676" t="s">
        <v>2612</v>
      </c>
      <c r="E2676" s="3">
        <v>100000</v>
      </c>
      <c r="F2676" t="s">
        <v>995</v>
      </c>
      <c r="G2676">
        <v>2410290624</v>
      </c>
      <c r="H2676" t="s">
        <v>1658</v>
      </c>
      <c r="I2676" t="s">
        <v>4426</v>
      </c>
      <c r="J2676" s="3">
        <v>12.428571428571429</v>
      </c>
    </row>
    <row r="2677" spans="1:10" x14ac:dyDescent="0.25">
      <c r="A2677">
        <v>2310160383</v>
      </c>
      <c r="B2677">
        <v>10</v>
      </c>
      <c r="C2677" t="s">
        <v>1103</v>
      </c>
      <c r="D2677" t="s">
        <v>2612</v>
      </c>
      <c r="E2677" s="3">
        <v>60000</v>
      </c>
      <c r="F2677" t="s">
        <v>995</v>
      </c>
      <c r="G2677" t="s">
        <v>7972</v>
      </c>
      <c r="H2677" t="s">
        <v>1754</v>
      </c>
      <c r="I2677" t="s">
        <v>4426</v>
      </c>
      <c r="J2677" s="3">
        <v>0.156</v>
      </c>
    </row>
    <row r="2678" spans="1:10" x14ac:dyDescent="0.25">
      <c r="A2678">
        <v>2310160383</v>
      </c>
      <c r="B2678">
        <v>20</v>
      </c>
      <c r="C2678" t="s">
        <v>1103</v>
      </c>
      <c r="D2678" t="s">
        <v>2612</v>
      </c>
      <c r="E2678" s="3">
        <v>60000</v>
      </c>
      <c r="F2678" t="s">
        <v>995</v>
      </c>
      <c r="G2678">
        <v>2410290624</v>
      </c>
      <c r="H2678" t="s">
        <v>1658</v>
      </c>
      <c r="I2678" t="s">
        <v>4426</v>
      </c>
      <c r="J2678" s="3">
        <v>7.8</v>
      </c>
    </row>
    <row r="2679" spans="1:10" x14ac:dyDescent="0.25">
      <c r="A2679">
        <v>2310160384</v>
      </c>
      <c r="B2679">
        <v>10</v>
      </c>
      <c r="C2679" t="s">
        <v>1106</v>
      </c>
      <c r="D2679" t="s">
        <v>2612</v>
      </c>
      <c r="E2679" s="3">
        <v>60000</v>
      </c>
      <c r="F2679" t="s">
        <v>995</v>
      </c>
      <c r="G2679">
        <v>2430520005</v>
      </c>
      <c r="H2679" t="s">
        <v>1795</v>
      </c>
      <c r="I2679" t="s">
        <v>4426</v>
      </c>
      <c r="J2679" s="3">
        <v>6.239999999999999E-3</v>
      </c>
    </row>
    <row r="2680" spans="1:10" x14ac:dyDescent="0.25">
      <c r="A2680">
        <v>2310160384</v>
      </c>
      <c r="B2680">
        <v>20</v>
      </c>
      <c r="C2680" t="s">
        <v>1106</v>
      </c>
      <c r="D2680" t="s">
        <v>2612</v>
      </c>
      <c r="E2680" s="3">
        <v>60000</v>
      </c>
      <c r="F2680" t="s">
        <v>995</v>
      </c>
      <c r="G2680" t="s">
        <v>7973</v>
      </c>
      <c r="H2680" t="s">
        <v>1792</v>
      </c>
      <c r="I2680" t="s">
        <v>4426</v>
      </c>
      <c r="J2680" s="3">
        <v>3.8999999999999994E-3</v>
      </c>
    </row>
    <row r="2681" spans="1:10" x14ac:dyDescent="0.25">
      <c r="A2681">
        <v>2310160384</v>
      </c>
      <c r="B2681">
        <v>30</v>
      </c>
      <c r="C2681" t="s">
        <v>1106</v>
      </c>
      <c r="D2681" t="s">
        <v>2612</v>
      </c>
      <c r="E2681" s="3">
        <v>60000</v>
      </c>
      <c r="F2681" t="s">
        <v>995</v>
      </c>
      <c r="G2681">
        <v>2410090173</v>
      </c>
      <c r="H2681" t="s">
        <v>1834</v>
      </c>
      <c r="I2681" t="s">
        <v>4426</v>
      </c>
      <c r="J2681" s="3">
        <v>6.239999999999999E-2</v>
      </c>
    </row>
    <row r="2682" spans="1:10" x14ac:dyDescent="0.25">
      <c r="A2682">
        <v>2310160384</v>
      </c>
      <c r="B2682">
        <v>40</v>
      </c>
      <c r="C2682" t="s">
        <v>1106</v>
      </c>
      <c r="D2682" t="s">
        <v>2612</v>
      </c>
      <c r="E2682" s="3">
        <v>60000</v>
      </c>
      <c r="F2682" t="s">
        <v>995</v>
      </c>
      <c r="G2682">
        <v>2410290624</v>
      </c>
      <c r="H2682" t="s">
        <v>1658</v>
      </c>
      <c r="I2682" t="s">
        <v>4426</v>
      </c>
      <c r="J2682" s="3">
        <v>7.7999999999999989</v>
      </c>
    </row>
    <row r="2683" spans="1:10" x14ac:dyDescent="0.25">
      <c r="A2683">
        <v>2310160385</v>
      </c>
      <c r="B2683">
        <v>10</v>
      </c>
      <c r="C2683" t="s">
        <v>1107</v>
      </c>
      <c r="D2683" t="s">
        <v>2612</v>
      </c>
      <c r="E2683" s="3">
        <v>60000</v>
      </c>
      <c r="F2683" t="s">
        <v>995</v>
      </c>
      <c r="G2683">
        <v>2430520005</v>
      </c>
      <c r="H2683" t="s">
        <v>1795</v>
      </c>
      <c r="I2683" t="s">
        <v>4426</v>
      </c>
      <c r="J2683" s="3">
        <v>6.239999999999999E-3</v>
      </c>
    </row>
    <row r="2684" spans="1:10" x14ac:dyDescent="0.25">
      <c r="A2684">
        <v>2310160385</v>
      </c>
      <c r="B2684">
        <v>20</v>
      </c>
      <c r="C2684" t="s">
        <v>1107</v>
      </c>
      <c r="D2684" t="s">
        <v>2612</v>
      </c>
      <c r="E2684" s="3">
        <v>60000</v>
      </c>
      <c r="F2684" t="s">
        <v>995</v>
      </c>
      <c r="G2684">
        <v>2430700001</v>
      </c>
      <c r="H2684" t="s">
        <v>1703</v>
      </c>
      <c r="I2684" t="s">
        <v>4426</v>
      </c>
      <c r="J2684" s="3">
        <v>9.7499999999999985E-4</v>
      </c>
    </row>
    <row r="2685" spans="1:10" x14ac:dyDescent="0.25">
      <c r="A2685">
        <v>2310160385</v>
      </c>
      <c r="B2685">
        <v>30</v>
      </c>
      <c r="C2685" t="s">
        <v>1107</v>
      </c>
      <c r="D2685" t="s">
        <v>2612</v>
      </c>
      <c r="E2685" s="3">
        <v>60000</v>
      </c>
      <c r="F2685" t="s">
        <v>995</v>
      </c>
      <c r="G2685" t="s">
        <v>7969</v>
      </c>
      <c r="H2685" t="s">
        <v>5676</v>
      </c>
      <c r="I2685" t="s">
        <v>4426</v>
      </c>
      <c r="J2685" s="3">
        <v>4.0559999999999992E-2</v>
      </c>
    </row>
    <row r="2686" spans="1:10" x14ac:dyDescent="0.25">
      <c r="A2686">
        <v>2310160385</v>
      </c>
      <c r="B2686">
        <v>40</v>
      </c>
      <c r="C2686" t="s">
        <v>1107</v>
      </c>
      <c r="D2686" t="s">
        <v>2612</v>
      </c>
      <c r="E2686" s="3">
        <v>60000</v>
      </c>
      <c r="F2686" t="s">
        <v>995</v>
      </c>
      <c r="G2686">
        <v>2410290624</v>
      </c>
      <c r="H2686" t="s">
        <v>1658</v>
      </c>
      <c r="I2686" t="s">
        <v>4426</v>
      </c>
      <c r="J2686" s="3">
        <v>7.7999999999999989</v>
      </c>
    </row>
    <row r="2687" spans="1:10" x14ac:dyDescent="0.25">
      <c r="A2687">
        <v>2310160386</v>
      </c>
      <c r="B2687">
        <v>10</v>
      </c>
      <c r="C2687" t="s">
        <v>1105</v>
      </c>
      <c r="D2687" t="s">
        <v>2612</v>
      </c>
      <c r="E2687" s="3">
        <v>60000</v>
      </c>
      <c r="F2687" t="s">
        <v>995</v>
      </c>
      <c r="G2687">
        <v>2410090168</v>
      </c>
      <c r="H2687" t="s">
        <v>1759</v>
      </c>
      <c r="I2687" t="s">
        <v>4426</v>
      </c>
      <c r="J2687" s="3">
        <v>0.156</v>
      </c>
    </row>
    <row r="2688" spans="1:10" x14ac:dyDescent="0.25">
      <c r="A2688">
        <v>2310160386</v>
      </c>
      <c r="B2688">
        <v>20</v>
      </c>
      <c r="C2688" t="s">
        <v>1105</v>
      </c>
      <c r="D2688" t="s">
        <v>2612</v>
      </c>
      <c r="E2688" s="3">
        <v>60000</v>
      </c>
      <c r="F2688" t="s">
        <v>995</v>
      </c>
      <c r="G2688">
        <v>2410290624</v>
      </c>
      <c r="H2688" t="s">
        <v>1658</v>
      </c>
      <c r="I2688" t="s">
        <v>4426</v>
      </c>
      <c r="J2688" s="3">
        <v>7.8</v>
      </c>
    </row>
    <row r="2689" spans="1:10" x14ac:dyDescent="0.25">
      <c r="A2689">
        <v>2310160387</v>
      </c>
      <c r="B2689">
        <v>10</v>
      </c>
      <c r="C2689" t="s">
        <v>1108</v>
      </c>
      <c r="D2689" t="s">
        <v>2612</v>
      </c>
      <c r="E2689" s="3">
        <v>60000</v>
      </c>
      <c r="F2689" t="s">
        <v>995</v>
      </c>
      <c r="G2689">
        <v>2430520005</v>
      </c>
      <c r="H2689" t="s">
        <v>1795</v>
      </c>
      <c r="I2689" t="s">
        <v>4426</v>
      </c>
      <c r="J2689" s="3">
        <v>5.4600000000000003E-2</v>
      </c>
    </row>
    <row r="2690" spans="1:10" x14ac:dyDescent="0.25">
      <c r="A2690">
        <v>2310160387</v>
      </c>
      <c r="B2690">
        <v>20</v>
      </c>
      <c r="C2690" t="s">
        <v>1108</v>
      </c>
      <c r="D2690" t="s">
        <v>2612</v>
      </c>
      <c r="E2690" s="3">
        <v>60000</v>
      </c>
      <c r="F2690" t="s">
        <v>995</v>
      </c>
      <c r="G2690">
        <v>2410210005</v>
      </c>
      <c r="H2690" t="s">
        <v>1876</v>
      </c>
      <c r="I2690" t="s">
        <v>4426</v>
      </c>
      <c r="J2690" s="3">
        <v>1.5600000000000001E-2</v>
      </c>
    </row>
    <row r="2691" spans="1:10" x14ac:dyDescent="0.25">
      <c r="A2691">
        <v>2310160387</v>
      </c>
      <c r="B2691">
        <v>30</v>
      </c>
      <c r="C2691" t="s">
        <v>1108</v>
      </c>
      <c r="D2691" t="s">
        <v>2612</v>
      </c>
      <c r="E2691" s="3">
        <v>60000</v>
      </c>
      <c r="F2691" t="s">
        <v>995</v>
      </c>
      <c r="G2691">
        <v>2430710002</v>
      </c>
      <c r="H2691" t="s">
        <v>1898</v>
      </c>
      <c r="I2691" t="s">
        <v>4426</v>
      </c>
      <c r="J2691" s="3">
        <v>2.3400000000000001E-3</v>
      </c>
    </row>
    <row r="2692" spans="1:10" x14ac:dyDescent="0.25">
      <c r="A2692">
        <v>2310160387</v>
      </c>
      <c r="B2692">
        <v>40</v>
      </c>
      <c r="C2692" t="s">
        <v>1108</v>
      </c>
      <c r="D2692" t="s">
        <v>2612</v>
      </c>
      <c r="E2692" s="3">
        <v>60000</v>
      </c>
      <c r="F2692" t="s">
        <v>995</v>
      </c>
      <c r="G2692">
        <v>2410290624</v>
      </c>
      <c r="H2692" t="s">
        <v>1658</v>
      </c>
      <c r="I2692" t="s">
        <v>4426</v>
      </c>
      <c r="J2692" s="3">
        <v>7.8</v>
      </c>
    </row>
    <row r="2693" spans="1:10" x14ac:dyDescent="0.25">
      <c r="A2693">
        <v>2310160388</v>
      </c>
      <c r="B2693">
        <v>10</v>
      </c>
      <c r="C2693" t="s">
        <v>1109</v>
      </c>
      <c r="D2693" t="s">
        <v>2612</v>
      </c>
      <c r="E2693" s="3">
        <v>60000</v>
      </c>
      <c r="F2693" t="s">
        <v>995</v>
      </c>
      <c r="G2693">
        <v>2430520005</v>
      </c>
      <c r="H2693" t="s">
        <v>1795</v>
      </c>
      <c r="I2693" t="s">
        <v>4426</v>
      </c>
      <c r="J2693" s="3">
        <v>2.3399999999999994E-2</v>
      </c>
    </row>
    <row r="2694" spans="1:10" x14ac:dyDescent="0.25">
      <c r="A2694">
        <v>2310160388</v>
      </c>
      <c r="B2694">
        <v>20</v>
      </c>
      <c r="C2694" t="s">
        <v>1109</v>
      </c>
      <c r="D2694" t="s">
        <v>2612</v>
      </c>
      <c r="E2694" s="3">
        <v>60000</v>
      </c>
      <c r="F2694" t="s">
        <v>995</v>
      </c>
      <c r="G2694">
        <v>2410210005</v>
      </c>
      <c r="H2694" t="s">
        <v>1876</v>
      </c>
      <c r="I2694" t="s">
        <v>4426</v>
      </c>
      <c r="J2694" s="3">
        <v>7.7999999999999988E-3</v>
      </c>
    </row>
    <row r="2695" spans="1:10" x14ac:dyDescent="0.25">
      <c r="A2695">
        <v>2310160388</v>
      </c>
      <c r="B2695">
        <v>30</v>
      </c>
      <c r="C2695" t="s">
        <v>1109</v>
      </c>
      <c r="D2695" t="s">
        <v>2612</v>
      </c>
      <c r="E2695" s="3">
        <v>60000</v>
      </c>
      <c r="F2695" t="s">
        <v>995</v>
      </c>
      <c r="G2695">
        <v>2410090173</v>
      </c>
      <c r="H2695" t="s">
        <v>1834</v>
      </c>
      <c r="I2695" t="s">
        <v>4426</v>
      </c>
      <c r="J2695" s="3">
        <v>3.1199999999999995E-2</v>
      </c>
    </row>
    <row r="2696" spans="1:10" x14ac:dyDescent="0.25">
      <c r="A2696">
        <v>2310160388</v>
      </c>
      <c r="B2696">
        <v>40</v>
      </c>
      <c r="C2696" t="s">
        <v>1109</v>
      </c>
      <c r="D2696" t="s">
        <v>2612</v>
      </c>
      <c r="E2696" s="3">
        <v>60000</v>
      </c>
      <c r="F2696" t="s">
        <v>995</v>
      </c>
      <c r="G2696">
        <v>2410090127</v>
      </c>
      <c r="H2696" t="s">
        <v>1824</v>
      </c>
      <c r="I2696" t="s">
        <v>4426</v>
      </c>
      <c r="J2696" s="3">
        <v>4.6799999999999993E-3</v>
      </c>
    </row>
    <row r="2697" spans="1:10" x14ac:dyDescent="0.25">
      <c r="A2697">
        <v>2310160388</v>
      </c>
      <c r="B2697">
        <v>50</v>
      </c>
      <c r="C2697" t="s">
        <v>1109</v>
      </c>
      <c r="D2697" t="s">
        <v>2612</v>
      </c>
      <c r="E2697" s="3">
        <v>60000</v>
      </c>
      <c r="F2697" t="s">
        <v>995</v>
      </c>
      <c r="G2697">
        <v>2410290624</v>
      </c>
      <c r="H2697" t="s">
        <v>1658</v>
      </c>
      <c r="I2697" t="s">
        <v>4426</v>
      </c>
      <c r="J2697" s="3">
        <v>7.7999999999999989</v>
      </c>
    </row>
    <row r="2698" spans="1:10" x14ac:dyDescent="0.25">
      <c r="A2698">
        <v>2310160389</v>
      </c>
      <c r="B2698">
        <v>10</v>
      </c>
      <c r="C2698" t="s">
        <v>1104</v>
      </c>
      <c r="D2698" t="s">
        <v>2612</v>
      </c>
      <c r="E2698" s="3">
        <v>60000</v>
      </c>
      <c r="F2698" t="s">
        <v>995</v>
      </c>
      <c r="G2698">
        <v>2410090172</v>
      </c>
      <c r="H2698" t="s">
        <v>1755</v>
      </c>
      <c r="I2698" t="s">
        <v>4426</v>
      </c>
      <c r="J2698" s="3">
        <v>0.156</v>
      </c>
    </row>
    <row r="2699" spans="1:10" x14ac:dyDescent="0.25">
      <c r="A2699">
        <v>2310160389</v>
      </c>
      <c r="B2699">
        <v>20</v>
      </c>
      <c r="C2699" t="s">
        <v>1104</v>
      </c>
      <c r="D2699" t="s">
        <v>2612</v>
      </c>
      <c r="E2699" s="3">
        <v>60000</v>
      </c>
      <c r="F2699" t="s">
        <v>995</v>
      </c>
      <c r="G2699">
        <v>2410290624</v>
      </c>
      <c r="H2699" t="s">
        <v>1658</v>
      </c>
      <c r="I2699" t="s">
        <v>4426</v>
      </c>
      <c r="J2699" s="3">
        <v>7.8</v>
      </c>
    </row>
    <row r="2700" spans="1:10" x14ac:dyDescent="0.25">
      <c r="A2700">
        <v>2310160390</v>
      </c>
      <c r="B2700">
        <v>10</v>
      </c>
      <c r="C2700" t="s">
        <v>657</v>
      </c>
      <c r="D2700" t="s">
        <v>2612</v>
      </c>
      <c r="E2700" s="3">
        <v>60000</v>
      </c>
      <c r="F2700" t="s">
        <v>995</v>
      </c>
      <c r="G2700" t="s">
        <v>7972</v>
      </c>
      <c r="H2700" t="s">
        <v>1754</v>
      </c>
      <c r="I2700" t="s">
        <v>4426</v>
      </c>
      <c r="J2700" s="3">
        <v>1.8</v>
      </c>
    </row>
    <row r="2701" spans="1:10" x14ac:dyDescent="0.25">
      <c r="A2701">
        <v>2310160390</v>
      </c>
      <c r="B2701">
        <v>20</v>
      </c>
      <c r="C2701" t="s">
        <v>657</v>
      </c>
      <c r="D2701" t="s">
        <v>2612</v>
      </c>
      <c r="E2701" s="3">
        <v>60000</v>
      </c>
      <c r="F2701" t="s">
        <v>995</v>
      </c>
      <c r="G2701">
        <v>2410290142</v>
      </c>
      <c r="H2701" t="s">
        <v>1717</v>
      </c>
      <c r="I2701" t="s">
        <v>4426</v>
      </c>
      <c r="J2701" s="3">
        <v>102</v>
      </c>
    </row>
    <row r="2702" spans="1:10" x14ac:dyDescent="0.25">
      <c r="A2702">
        <v>2310160391</v>
      </c>
      <c r="B2702">
        <v>10</v>
      </c>
      <c r="C2702" t="s">
        <v>659</v>
      </c>
      <c r="D2702" t="s">
        <v>2612</v>
      </c>
      <c r="E2702" s="3">
        <v>60000</v>
      </c>
      <c r="F2702" t="s">
        <v>995</v>
      </c>
      <c r="G2702">
        <v>2430520005</v>
      </c>
      <c r="H2702" t="s">
        <v>1795</v>
      </c>
      <c r="I2702" t="s">
        <v>4426</v>
      </c>
      <c r="J2702" s="3">
        <v>7.2000000000000008E-2</v>
      </c>
    </row>
    <row r="2703" spans="1:10" x14ac:dyDescent="0.25">
      <c r="A2703">
        <v>2310160391</v>
      </c>
      <c r="B2703">
        <v>20</v>
      </c>
      <c r="C2703" t="s">
        <v>659</v>
      </c>
      <c r="D2703" t="s">
        <v>2612</v>
      </c>
      <c r="E2703" s="3">
        <v>60000</v>
      </c>
      <c r="F2703" t="s">
        <v>995</v>
      </c>
      <c r="G2703" t="s">
        <v>7973</v>
      </c>
      <c r="H2703" t="s">
        <v>1792</v>
      </c>
      <c r="I2703" t="s">
        <v>4426</v>
      </c>
      <c r="J2703" s="3">
        <v>4.4999999999999998E-2</v>
      </c>
    </row>
    <row r="2704" spans="1:10" x14ac:dyDescent="0.25">
      <c r="A2704">
        <v>2310160391</v>
      </c>
      <c r="B2704">
        <v>30</v>
      </c>
      <c r="C2704" t="s">
        <v>659</v>
      </c>
      <c r="D2704" t="s">
        <v>2612</v>
      </c>
      <c r="E2704" s="3">
        <v>60000</v>
      </c>
      <c r="F2704" t="s">
        <v>995</v>
      </c>
      <c r="G2704">
        <v>2410090173</v>
      </c>
      <c r="H2704" t="s">
        <v>1834</v>
      </c>
      <c r="I2704" t="s">
        <v>4426</v>
      </c>
      <c r="J2704" s="3">
        <v>0.72</v>
      </c>
    </row>
    <row r="2705" spans="1:10" x14ac:dyDescent="0.25">
      <c r="A2705">
        <v>2310160391</v>
      </c>
      <c r="B2705">
        <v>40</v>
      </c>
      <c r="C2705" t="s">
        <v>659</v>
      </c>
      <c r="D2705" t="s">
        <v>2612</v>
      </c>
      <c r="E2705" s="3">
        <v>60000</v>
      </c>
      <c r="F2705" t="s">
        <v>995</v>
      </c>
      <c r="G2705">
        <v>2410290142</v>
      </c>
      <c r="H2705" t="s">
        <v>1717</v>
      </c>
      <c r="I2705" t="s">
        <v>4426</v>
      </c>
      <c r="J2705" s="3">
        <v>102</v>
      </c>
    </row>
    <row r="2706" spans="1:10" x14ac:dyDescent="0.25">
      <c r="A2706">
        <v>2310160392</v>
      </c>
      <c r="B2706">
        <v>10</v>
      </c>
      <c r="C2706" t="s">
        <v>663</v>
      </c>
      <c r="D2706" t="s">
        <v>2612</v>
      </c>
      <c r="E2706" s="3">
        <v>60000</v>
      </c>
      <c r="F2706" t="s">
        <v>995</v>
      </c>
      <c r="G2706">
        <v>2430520005</v>
      </c>
      <c r="H2706" t="s">
        <v>1795</v>
      </c>
      <c r="I2706" t="s">
        <v>4426</v>
      </c>
      <c r="J2706" s="3">
        <v>1.44</v>
      </c>
    </row>
    <row r="2707" spans="1:10" x14ac:dyDescent="0.25">
      <c r="A2707">
        <v>2310160392</v>
      </c>
      <c r="B2707">
        <v>20</v>
      </c>
      <c r="C2707" t="s">
        <v>663</v>
      </c>
      <c r="D2707" t="s">
        <v>2612</v>
      </c>
      <c r="E2707" s="3">
        <v>60000</v>
      </c>
      <c r="F2707" t="s">
        <v>995</v>
      </c>
      <c r="G2707">
        <v>2430700001</v>
      </c>
      <c r="H2707" t="s">
        <v>1703</v>
      </c>
      <c r="I2707" t="s">
        <v>4426</v>
      </c>
      <c r="J2707" s="3">
        <v>2.52E-2</v>
      </c>
    </row>
    <row r="2708" spans="1:10" x14ac:dyDescent="0.25">
      <c r="A2708">
        <v>2310160392</v>
      </c>
      <c r="B2708">
        <v>30</v>
      </c>
      <c r="C2708" t="s">
        <v>663</v>
      </c>
      <c r="D2708" t="s">
        <v>2612</v>
      </c>
      <c r="E2708" s="3">
        <v>60000</v>
      </c>
      <c r="F2708" t="s">
        <v>995</v>
      </c>
      <c r="G2708" t="s">
        <v>7969</v>
      </c>
      <c r="H2708" t="s">
        <v>5676</v>
      </c>
      <c r="I2708" t="s">
        <v>4426</v>
      </c>
      <c r="J2708" s="3">
        <v>0.93600000000000005</v>
      </c>
    </row>
    <row r="2709" spans="1:10" x14ac:dyDescent="0.25">
      <c r="A2709">
        <v>2310160392</v>
      </c>
      <c r="B2709">
        <v>40</v>
      </c>
      <c r="C2709" t="s">
        <v>663</v>
      </c>
      <c r="D2709" t="s">
        <v>2612</v>
      </c>
      <c r="E2709" s="3">
        <v>60000</v>
      </c>
      <c r="F2709" t="s">
        <v>995</v>
      </c>
      <c r="G2709">
        <v>2410290142</v>
      </c>
      <c r="H2709" t="s">
        <v>1717</v>
      </c>
      <c r="I2709" t="s">
        <v>4426</v>
      </c>
      <c r="J2709" s="3">
        <v>102</v>
      </c>
    </row>
    <row r="2710" spans="1:10" x14ac:dyDescent="0.25">
      <c r="A2710">
        <v>2310160393</v>
      </c>
      <c r="B2710">
        <v>10</v>
      </c>
      <c r="C2710" t="s">
        <v>655</v>
      </c>
      <c r="D2710" t="s">
        <v>2612</v>
      </c>
      <c r="E2710" s="3">
        <v>60000</v>
      </c>
      <c r="F2710" t="s">
        <v>995</v>
      </c>
      <c r="G2710">
        <v>2410090168</v>
      </c>
      <c r="H2710" t="s">
        <v>1759</v>
      </c>
      <c r="I2710" t="s">
        <v>4426</v>
      </c>
      <c r="J2710" s="3">
        <v>1.8</v>
      </c>
    </row>
    <row r="2711" spans="1:10" x14ac:dyDescent="0.25">
      <c r="A2711">
        <v>2310160393</v>
      </c>
      <c r="B2711">
        <v>20</v>
      </c>
      <c r="C2711" t="s">
        <v>655</v>
      </c>
      <c r="D2711" t="s">
        <v>2612</v>
      </c>
      <c r="E2711" s="3">
        <v>60000</v>
      </c>
      <c r="F2711" t="s">
        <v>995</v>
      </c>
      <c r="G2711">
        <v>2410290142</v>
      </c>
      <c r="H2711" t="s">
        <v>1717</v>
      </c>
      <c r="I2711" t="s">
        <v>4426</v>
      </c>
      <c r="J2711" s="3">
        <v>102</v>
      </c>
    </row>
    <row r="2712" spans="1:10" x14ac:dyDescent="0.25">
      <c r="A2712">
        <v>2310160394</v>
      </c>
      <c r="B2712">
        <v>10</v>
      </c>
      <c r="C2712" t="s">
        <v>665</v>
      </c>
      <c r="D2712" t="s">
        <v>2612</v>
      </c>
      <c r="E2712" s="3">
        <v>60000</v>
      </c>
      <c r="F2712" t="s">
        <v>995</v>
      </c>
      <c r="G2712">
        <v>2430520005</v>
      </c>
      <c r="H2712" t="s">
        <v>1795</v>
      </c>
      <c r="I2712" t="s">
        <v>4426</v>
      </c>
      <c r="J2712" s="3">
        <v>0.62999999999999989</v>
      </c>
    </row>
    <row r="2713" spans="1:10" x14ac:dyDescent="0.25">
      <c r="A2713">
        <v>2310160394</v>
      </c>
      <c r="B2713">
        <v>20</v>
      </c>
      <c r="C2713" t="s">
        <v>665</v>
      </c>
      <c r="D2713" t="s">
        <v>2612</v>
      </c>
      <c r="E2713" s="3">
        <v>60000</v>
      </c>
      <c r="F2713" t="s">
        <v>995</v>
      </c>
      <c r="G2713">
        <v>2430710002</v>
      </c>
      <c r="H2713" t="s">
        <v>1898</v>
      </c>
      <c r="I2713" t="s">
        <v>4426</v>
      </c>
      <c r="J2713" s="3">
        <v>2.6999999999999996E-2</v>
      </c>
    </row>
    <row r="2714" spans="1:10" x14ac:dyDescent="0.25">
      <c r="A2714">
        <v>2310160394</v>
      </c>
      <c r="B2714">
        <v>30</v>
      </c>
      <c r="C2714" t="s">
        <v>665</v>
      </c>
      <c r="D2714" t="s">
        <v>2612</v>
      </c>
      <c r="E2714" s="3">
        <v>60000</v>
      </c>
      <c r="F2714" t="s">
        <v>995</v>
      </c>
      <c r="G2714">
        <v>2410290142</v>
      </c>
      <c r="H2714" t="s">
        <v>1717</v>
      </c>
      <c r="I2714" t="s">
        <v>4426</v>
      </c>
      <c r="J2714" s="3">
        <v>102</v>
      </c>
    </row>
    <row r="2715" spans="1:10" x14ac:dyDescent="0.25">
      <c r="A2715">
        <v>2310160396</v>
      </c>
      <c r="B2715">
        <v>10</v>
      </c>
      <c r="C2715" t="s">
        <v>661</v>
      </c>
      <c r="D2715" t="s">
        <v>2612</v>
      </c>
      <c r="E2715" s="3">
        <v>60000</v>
      </c>
      <c r="F2715" t="s">
        <v>995</v>
      </c>
      <c r="G2715">
        <v>2410090172</v>
      </c>
      <c r="H2715" t="s">
        <v>1755</v>
      </c>
      <c r="I2715" t="s">
        <v>4426</v>
      </c>
      <c r="J2715" s="3">
        <v>1.8</v>
      </c>
    </row>
    <row r="2716" spans="1:10" x14ac:dyDescent="0.25">
      <c r="A2716">
        <v>2310160396</v>
      </c>
      <c r="B2716">
        <v>20</v>
      </c>
      <c r="C2716" t="s">
        <v>661</v>
      </c>
      <c r="D2716" t="s">
        <v>2612</v>
      </c>
      <c r="E2716" s="3">
        <v>60000</v>
      </c>
      <c r="F2716" t="s">
        <v>995</v>
      </c>
      <c r="G2716">
        <v>2410290142</v>
      </c>
      <c r="H2716" t="s">
        <v>1717</v>
      </c>
      <c r="I2716" t="s">
        <v>4426</v>
      </c>
      <c r="J2716" s="3">
        <v>102</v>
      </c>
    </row>
    <row r="2717" spans="1:10" x14ac:dyDescent="0.25">
      <c r="A2717">
        <v>2310160417</v>
      </c>
      <c r="B2717">
        <v>10</v>
      </c>
      <c r="C2717" t="s">
        <v>670</v>
      </c>
      <c r="D2717" t="s">
        <v>2612</v>
      </c>
      <c r="E2717" s="3">
        <v>60000</v>
      </c>
      <c r="F2717" t="s">
        <v>995</v>
      </c>
      <c r="G2717">
        <v>2430520005</v>
      </c>
      <c r="H2717" t="s">
        <v>1795</v>
      </c>
      <c r="I2717" t="s">
        <v>4426</v>
      </c>
      <c r="J2717" s="3">
        <v>0.27</v>
      </c>
    </row>
    <row r="2718" spans="1:10" x14ac:dyDescent="0.25">
      <c r="A2718">
        <v>2310160417</v>
      </c>
      <c r="B2718">
        <v>20</v>
      </c>
      <c r="C2718" t="s">
        <v>670</v>
      </c>
      <c r="D2718" t="s">
        <v>2612</v>
      </c>
      <c r="E2718" s="3">
        <v>60000</v>
      </c>
      <c r="F2718" t="s">
        <v>995</v>
      </c>
      <c r="G2718">
        <v>2410090173</v>
      </c>
      <c r="H2718" t="s">
        <v>1834</v>
      </c>
      <c r="I2718" t="s">
        <v>4426</v>
      </c>
      <c r="J2718" s="3">
        <v>5.3999999999999992E-2</v>
      </c>
    </row>
    <row r="2719" spans="1:10" x14ac:dyDescent="0.25">
      <c r="A2719">
        <v>2310160417</v>
      </c>
      <c r="B2719">
        <v>30</v>
      </c>
      <c r="C2719" t="s">
        <v>670</v>
      </c>
      <c r="D2719" t="s">
        <v>2612</v>
      </c>
      <c r="E2719" s="3">
        <v>60000</v>
      </c>
      <c r="F2719" t="s">
        <v>995</v>
      </c>
      <c r="G2719">
        <v>2410090127</v>
      </c>
      <c r="H2719" t="s">
        <v>1824</v>
      </c>
      <c r="I2719" t="s">
        <v>4426</v>
      </c>
      <c r="J2719" s="3">
        <v>5.3999999999999992E-2</v>
      </c>
    </row>
    <row r="2720" spans="1:10" x14ac:dyDescent="0.25">
      <c r="A2720">
        <v>2310160417</v>
      </c>
      <c r="B2720">
        <v>40</v>
      </c>
      <c r="C2720" t="s">
        <v>670</v>
      </c>
      <c r="D2720" t="s">
        <v>2612</v>
      </c>
      <c r="E2720" s="3">
        <v>60000</v>
      </c>
      <c r="F2720" t="s">
        <v>995</v>
      </c>
      <c r="G2720">
        <v>2410290142</v>
      </c>
      <c r="H2720" t="s">
        <v>1717</v>
      </c>
      <c r="I2720" t="s">
        <v>4426</v>
      </c>
      <c r="J2720" s="3">
        <v>90</v>
      </c>
    </row>
    <row r="2721" spans="1:10" x14ac:dyDescent="0.25">
      <c r="A2721">
        <v>2310160424</v>
      </c>
      <c r="B2721">
        <v>10</v>
      </c>
      <c r="C2721" t="s">
        <v>183</v>
      </c>
      <c r="D2721" t="s">
        <v>2612</v>
      </c>
      <c r="E2721" s="3">
        <v>57000</v>
      </c>
      <c r="F2721" t="s">
        <v>995</v>
      </c>
      <c r="G2721">
        <v>2430520005</v>
      </c>
      <c r="H2721" t="s">
        <v>1795</v>
      </c>
      <c r="I2721" t="s">
        <v>4426</v>
      </c>
      <c r="J2721" s="3">
        <v>0.46266233766233766</v>
      </c>
    </row>
    <row r="2722" spans="1:10" x14ac:dyDescent="0.25">
      <c r="A2722">
        <v>2310160424</v>
      </c>
      <c r="B2722">
        <v>20</v>
      </c>
      <c r="C2722" t="s">
        <v>183</v>
      </c>
      <c r="D2722" t="s">
        <v>2612</v>
      </c>
      <c r="E2722" s="3">
        <v>57000</v>
      </c>
      <c r="F2722" t="s">
        <v>995</v>
      </c>
      <c r="G2722">
        <v>2410210005</v>
      </c>
      <c r="H2722" t="s">
        <v>1876</v>
      </c>
      <c r="I2722" t="s">
        <v>4426</v>
      </c>
      <c r="J2722" s="3">
        <v>9.2532467532467536E-2</v>
      </c>
    </row>
    <row r="2723" spans="1:10" x14ac:dyDescent="0.25">
      <c r="A2723">
        <v>2310160424</v>
      </c>
      <c r="B2723">
        <v>30</v>
      </c>
      <c r="C2723" t="s">
        <v>183</v>
      </c>
      <c r="D2723" t="s">
        <v>2612</v>
      </c>
      <c r="E2723" s="3">
        <v>57000</v>
      </c>
      <c r="F2723" t="s">
        <v>995</v>
      </c>
      <c r="G2723">
        <v>2410090173</v>
      </c>
      <c r="H2723" t="s">
        <v>1834</v>
      </c>
      <c r="I2723" t="s">
        <v>4426</v>
      </c>
      <c r="J2723" s="3">
        <v>9.2532467532467536E-2</v>
      </c>
    </row>
    <row r="2724" spans="1:10" x14ac:dyDescent="0.25">
      <c r="A2724">
        <v>2310160424</v>
      </c>
      <c r="B2724">
        <v>40</v>
      </c>
      <c r="C2724" t="s">
        <v>183</v>
      </c>
      <c r="D2724" t="s">
        <v>2612</v>
      </c>
      <c r="E2724" s="3">
        <v>57000</v>
      </c>
      <c r="F2724" t="s">
        <v>995</v>
      </c>
      <c r="G2724">
        <v>2410290624</v>
      </c>
      <c r="H2724" t="s">
        <v>1658</v>
      </c>
      <c r="I2724" t="s">
        <v>4426</v>
      </c>
      <c r="J2724" s="3">
        <v>61.811688311688307</v>
      </c>
    </row>
    <row r="2725" spans="1:10" x14ac:dyDescent="0.25">
      <c r="A2725">
        <v>2310160425</v>
      </c>
      <c r="B2725">
        <v>10</v>
      </c>
      <c r="C2725" t="s">
        <v>194</v>
      </c>
      <c r="D2725" t="s">
        <v>2612</v>
      </c>
      <c r="E2725" s="3">
        <v>57000</v>
      </c>
      <c r="F2725" t="s">
        <v>995</v>
      </c>
      <c r="G2725">
        <v>2430520005</v>
      </c>
      <c r="H2725" t="s">
        <v>1795</v>
      </c>
      <c r="I2725" t="s">
        <v>4426</v>
      </c>
      <c r="J2725" s="3">
        <v>0.2440349075975359</v>
      </c>
    </row>
    <row r="2726" spans="1:10" x14ac:dyDescent="0.25">
      <c r="A2726">
        <v>2310160425</v>
      </c>
      <c r="B2726">
        <v>20</v>
      </c>
      <c r="C2726" t="s">
        <v>194</v>
      </c>
      <c r="D2726" t="s">
        <v>2612</v>
      </c>
      <c r="E2726" s="3">
        <v>57000</v>
      </c>
      <c r="F2726" t="s">
        <v>995</v>
      </c>
      <c r="G2726">
        <v>2410090129</v>
      </c>
      <c r="H2726" t="s">
        <v>1825</v>
      </c>
      <c r="I2726" t="s">
        <v>4426</v>
      </c>
      <c r="J2726" s="3">
        <v>1.0143737166324435E-2</v>
      </c>
    </row>
    <row r="2727" spans="1:10" x14ac:dyDescent="0.25">
      <c r="A2727">
        <v>2310160425</v>
      </c>
      <c r="B2727">
        <v>30</v>
      </c>
      <c r="C2727" t="s">
        <v>194</v>
      </c>
      <c r="D2727" t="s">
        <v>2612</v>
      </c>
      <c r="E2727" s="3">
        <v>57000</v>
      </c>
      <c r="F2727" t="s">
        <v>995</v>
      </c>
      <c r="G2727">
        <v>2430700001</v>
      </c>
      <c r="H2727" t="s">
        <v>1703</v>
      </c>
      <c r="I2727" t="s">
        <v>4426</v>
      </c>
      <c r="J2727" s="3">
        <v>0.12191991786447638</v>
      </c>
    </row>
    <row r="2728" spans="1:10" x14ac:dyDescent="0.25">
      <c r="A2728">
        <v>2310160425</v>
      </c>
      <c r="B2728">
        <v>40</v>
      </c>
      <c r="C2728" t="s">
        <v>194</v>
      </c>
      <c r="D2728" t="s">
        <v>2612</v>
      </c>
      <c r="E2728" s="3">
        <v>57000</v>
      </c>
      <c r="F2728" t="s">
        <v>995</v>
      </c>
      <c r="G2728">
        <v>2410290626</v>
      </c>
      <c r="H2728" t="s">
        <v>1659</v>
      </c>
      <c r="I2728" t="s">
        <v>4426</v>
      </c>
      <c r="J2728" s="3">
        <v>61.53893223819302</v>
      </c>
    </row>
    <row r="2729" spans="1:10" x14ac:dyDescent="0.25">
      <c r="A2729">
        <v>2310160425</v>
      </c>
      <c r="B2729">
        <v>50</v>
      </c>
      <c r="C2729" t="s">
        <v>194</v>
      </c>
      <c r="D2729" t="s">
        <v>2612</v>
      </c>
      <c r="E2729" s="3">
        <v>57000</v>
      </c>
      <c r="F2729" t="s">
        <v>995</v>
      </c>
      <c r="G2729">
        <v>2410210005</v>
      </c>
      <c r="H2729" t="s">
        <v>1876</v>
      </c>
      <c r="I2729" t="s">
        <v>4426</v>
      </c>
      <c r="J2729" s="3">
        <v>7.4517453798767966E-2</v>
      </c>
    </row>
    <row r="2730" spans="1:10" x14ac:dyDescent="0.25">
      <c r="A2730">
        <v>2310160426</v>
      </c>
      <c r="B2730">
        <v>10</v>
      </c>
      <c r="C2730" t="s">
        <v>191</v>
      </c>
      <c r="D2730" t="s">
        <v>2612</v>
      </c>
      <c r="E2730" s="3">
        <v>57000</v>
      </c>
      <c r="F2730" t="s">
        <v>995</v>
      </c>
      <c r="G2730">
        <v>2430520005</v>
      </c>
      <c r="H2730" t="s">
        <v>1795</v>
      </c>
      <c r="I2730" t="s">
        <v>4426</v>
      </c>
      <c r="J2730" s="3">
        <v>0.56999999999999995</v>
      </c>
    </row>
    <row r="2731" spans="1:10" x14ac:dyDescent="0.25">
      <c r="A2731">
        <v>2310160426</v>
      </c>
      <c r="B2731">
        <v>20</v>
      </c>
      <c r="C2731" t="s">
        <v>191</v>
      </c>
      <c r="D2731" t="s">
        <v>2612</v>
      </c>
      <c r="E2731" s="3">
        <v>57000</v>
      </c>
      <c r="F2731" t="s">
        <v>995</v>
      </c>
      <c r="G2731">
        <v>2410210005</v>
      </c>
      <c r="H2731" t="s">
        <v>1876</v>
      </c>
      <c r="I2731" t="s">
        <v>4426</v>
      </c>
      <c r="J2731" s="3">
        <v>0.16285714285714287</v>
      </c>
    </row>
    <row r="2732" spans="1:10" x14ac:dyDescent="0.25">
      <c r="A2732">
        <v>2310160426</v>
      </c>
      <c r="B2732">
        <v>30</v>
      </c>
      <c r="C2732" t="s">
        <v>191</v>
      </c>
      <c r="D2732" t="s">
        <v>2612</v>
      </c>
      <c r="E2732" s="3">
        <v>57000</v>
      </c>
      <c r="F2732" t="s">
        <v>995</v>
      </c>
      <c r="G2732">
        <v>2430580002</v>
      </c>
      <c r="H2732" t="s">
        <v>1798</v>
      </c>
      <c r="I2732" t="s">
        <v>4426</v>
      </c>
      <c r="J2732" s="3">
        <v>1.6285714285714287E-3</v>
      </c>
    </row>
    <row r="2733" spans="1:10" x14ac:dyDescent="0.25">
      <c r="A2733">
        <v>2310160426</v>
      </c>
      <c r="B2733">
        <v>40</v>
      </c>
      <c r="C2733" t="s">
        <v>191</v>
      </c>
      <c r="D2733" t="s">
        <v>2612</v>
      </c>
      <c r="E2733" s="3">
        <v>57000</v>
      </c>
      <c r="F2733" t="s">
        <v>995</v>
      </c>
      <c r="G2733">
        <v>2410290624</v>
      </c>
      <c r="H2733" t="s">
        <v>1658</v>
      </c>
      <c r="I2733" t="s">
        <v>4426</v>
      </c>
      <c r="J2733" s="3">
        <v>62.63485714285715</v>
      </c>
    </row>
    <row r="2734" spans="1:10" x14ac:dyDescent="0.25">
      <c r="A2734">
        <v>2310160427</v>
      </c>
      <c r="B2734">
        <v>10</v>
      </c>
      <c r="C2734" t="s">
        <v>190</v>
      </c>
      <c r="D2734" t="s">
        <v>2612</v>
      </c>
      <c r="E2734" s="3">
        <v>44300</v>
      </c>
      <c r="F2734" t="s">
        <v>995</v>
      </c>
      <c r="G2734">
        <v>2430520005</v>
      </c>
      <c r="H2734" t="s">
        <v>1795</v>
      </c>
      <c r="I2734" t="s">
        <v>4426</v>
      </c>
      <c r="J2734" s="3">
        <v>1E-3</v>
      </c>
    </row>
    <row r="2735" spans="1:10" x14ac:dyDescent="0.25">
      <c r="A2735">
        <v>2310160427</v>
      </c>
      <c r="B2735">
        <v>20</v>
      </c>
      <c r="C2735" t="s">
        <v>190</v>
      </c>
      <c r="D2735" t="s">
        <v>2612</v>
      </c>
      <c r="E2735" s="3">
        <v>44300</v>
      </c>
      <c r="F2735" t="s">
        <v>995</v>
      </c>
      <c r="G2735">
        <v>2430700001</v>
      </c>
      <c r="H2735" t="s">
        <v>1703</v>
      </c>
      <c r="I2735" t="s">
        <v>4426</v>
      </c>
      <c r="J2735" s="3">
        <v>1E-3</v>
      </c>
    </row>
    <row r="2736" spans="1:10" x14ac:dyDescent="0.25">
      <c r="A2736">
        <v>2310160427</v>
      </c>
      <c r="B2736">
        <v>30</v>
      </c>
      <c r="C2736" t="s">
        <v>190</v>
      </c>
      <c r="D2736" t="s">
        <v>2612</v>
      </c>
      <c r="E2736" s="3">
        <v>44300</v>
      </c>
      <c r="F2736" t="s">
        <v>995</v>
      </c>
      <c r="G2736">
        <v>2430680005</v>
      </c>
      <c r="H2736" t="s">
        <v>1897</v>
      </c>
      <c r="I2736" t="s">
        <v>4426</v>
      </c>
      <c r="J2736" s="3">
        <v>1E-3</v>
      </c>
    </row>
    <row r="2737" spans="1:10" x14ac:dyDescent="0.25">
      <c r="A2737">
        <v>2310160427</v>
      </c>
      <c r="B2737">
        <v>40</v>
      </c>
      <c r="C2737" t="s">
        <v>190</v>
      </c>
      <c r="D2737" t="s">
        <v>2612</v>
      </c>
      <c r="E2737" s="3">
        <v>44300</v>
      </c>
      <c r="F2737" t="s">
        <v>995</v>
      </c>
      <c r="G2737">
        <v>2410290624</v>
      </c>
      <c r="H2737" t="s">
        <v>1658</v>
      </c>
      <c r="I2737" t="s">
        <v>4426</v>
      </c>
      <c r="J2737" s="3">
        <v>50.5</v>
      </c>
    </row>
    <row r="2738" spans="1:10" x14ac:dyDescent="0.25">
      <c r="A2738">
        <v>2310160429</v>
      </c>
      <c r="B2738">
        <v>10</v>
      </c>
      <c r="C2738" t="s">
        <v>195</v>
      </c>
      <c r="D2738" t="s">
        <v>2612</v>
      </c>
      <c r="E2738" s="3">
        <v>44300</v>
      </c>
      <c r="F2738" t="s">
        <v>995</v>
      </c>
      <c r="G2738">
        <v>2430520005</v>
      </c>
      <c r="H2738" t="s">
        <v>1795</v>
      </c>
      <c r="I2738" t="s">
        <v>4426</v>
      </c>
      <c r="J2738" s="3">
        <v>1E-3</v>
      </c>
    </row>
    <row r="2739" spans="1:10" x14ac:dyDescent="0.25">
      <c r="A2739">
        <v>2310160429</v>
      </c>
      <c r="B2739">
        <v>20</v>
      </c>
      <c r="C2739" t="s">
        <v>195</v>
      </c>
      <c r="D2739" t="s">
        <v>2612</v>
      </c>
      <c r="E2739" s="3">
        <v>44300</v>
      </c>
      <c r="F2739" t="s">
        <v>995</v>
      </c>
      <c r="G2739">
        <v>2430860001</v>
      </c>
      <c r="H2739" t="s">
        <v>1901</v>
      </c>
      <c r="I2739" t="s">
        <v>4426</v>
      </c>
      <c r="J2739" s="3">
        <v>1E-3</v>
      </c>
    </row>
    <row r="2740" spans="1:10" x14ac:dyDescent="0.25">
      <c r="A2740">
        <v>2310160429</v>
      </c>
      <c r="B2740">
        <v>30</v>
      </c>
      <c r="C2740" t="s">
        <v>195</v>
      </c>
      <c r="D2740" t="s">
        <v>2612</v>
      </c>
      <c r="E2740" s="3">
        <v>44300</v>
      </c>
      <c r="F2740" t="s">
        <v>995</v>
      </c>
      <c r="G2740">
        <v>2410090173</v>
      </c>
      <c r="H2740" t="s">
        <v>1834</v>
      </c>
      <c r="I2740" t="s">
        <v>4426</v>
      </c>
      <c r="J2740" s="3">
        <v>1E-3</v>
      </c>
    </row>
    <row r="2741" spans="1:10" x14ac:dyDescent="0.25">
      <c r="A2741">
        <v>2310160429</v>
      </c>
      <c r="B2741">
        <v>40</v>
      </c>
      <c r="C2741" t="s">
        <v>195</v>
      </c>
      <c r="D2741" t="s">
        <v>2612</v>
      </c>
      <c r="E2741" s="3">
        <v>44300</v>
      </c>
      <c r="F2741" t="s">
        <v>995</v>
      </c>
      <c r="G2741">
        <v>2430580002</v>
      </c>
      <c r="H2741" t="s">
        <v>1798</v>
      </c>
      <c r="I2741" t="s">
        <v>4426</v>
      </c>
      <c r="J2741" s="3">
        <v>1E-3</v>
      </c>
    </row>
    <row r="2742" spans="1:10" x14ac:dyDescent="0.25">
      <c r="A2742">
        <v>2310160429</v>
      </c>
      <c r="B2742">
        <v>50</v>
      </c>
      <c r="C2742" t="s">
        <v>195</v>
      </c>
      <c r="D2742" t="s">
        <v>2612</v>
      </c>
      <c r="E2742" s="3">
        <v>44300</v>
      </c>
      <c r="F2742" t="s">
        <v>995</v>
      </c>
      <c r="G2742">
        <v>2410090127</v>
      </c>
      <c r="H2742" t="s">
        <v>1824</v>
      </c>
      <c r="I2742" t="s">
        <v>4426</v>
      </c>
      <c r="J2742" s="3">
        <v>1E-3</v>
      </c>
    </row>
    <row r="2743" spans="1:10" x14ac:dyDescent="0.25">
      <c r="A2743">
        <v>2310160429</v>
      </c>
      <c r="B2743">
        <v>60</v>
      </c>
      <c r="C2743" t="s">
        <v>195</v>
      </c>
      <c r="D2743" t="s">
        <v>2612</v>
      </c>
      <c r="E2743" s="3">
        <v>44300</v>
      </c>
      <c r="F2743" t="s">
        <v>995</v>
      </c>
      <c r="G2743">
        <v>2410290624</v>
      </c>
      <c r="H2743" t="s">
        <v>1658</v>
      </c>
      <c r="I2743" t="s">
        <v>4426</v>
      </c>
      <c r="J2743" s="3">
        <v>50.5</v>
      </c>
    </row>
    <row r="2744" spans="1:10" x14ac:dyDescent="0.25">
      <c r="A2744">
        <v>2310160431</v>
      </c>
      <c r="B2744">
        <v>10</v>
      </c>
      <c r="C2744" t="s">
        <v>182</v>
      </c>
      <c r="D2744" t="s">
        <v>2612</v>
      </c>
      <c r="E2744" s="3">
        <v>44300</v>
      </c>
      <c r="F2744" t="s">
        <v>995</v>
      </c>
      <c r="G2744">
        <v>2410090297</v>
      </c>
      <c r="H2744" t="s">
        <v>1754</v>
      </c>
      <c r="I2744" t="s">
        <v>4426</v>
      </c>
      <c r="J2744" s="3">
        <v>1.01</v>
      </c>
    </row>
    <row r="2745" spans="1:10" x14ac:dyDescent="0.25">
      <c r="A2745">
        <v>2310160431</v>
      </c>
      <c r="B2745">
        <v>20</v>
      </c>
      <c r="C2745" t="s">
        <v>182</v>
      </c>
      <c r="D2745" t="s">
        <v>2612</v>
      </c>
      <c r="E2745" s="3">
        <v>44300</v>
      </c>
      <c r="F2745" t="s">
        <v>995</v>
      </c>
      <c r="G2745">
        <v>2410290624</v>
      </c>
      <c r="H2745" t="s">
        <v>1658</v>
      </c>
      <c r="I2745" t="s">
        <v>4426</v>
      </c>
      <c r="J2745" s="3">
        <v>50.5</v>
      </c>
    </row>
    <row r="2746" spans="1:10" x14ac:dyDescent="0.25">
      <c r="A2746">
        <v>2310160432</v>
      </c>
      <c r="B2746">
        <v>10</v>
      </c>
      <c r="C2746" t="s">
        <v>179</v>
      </c>
      <c r="D2746" t="s">
        <v>2612</v>
      </c>
      <c r="E2746" s="3">
        <v>57000</v>
      </c>
      <c r="F2746" t="s">
        <v>995</v>
      </c>
      <c r="G2746">
        <v>2410090173</v>
      </c>
      <c r="H2746" t="s">
        <v>1834</v>
      </c>
      <c r="I2746" t="s">
        <v>4426</v>
      </c>
      <c r="J2746" s="3">
        <v>8.7692307692307694E-2</v>
      </c>
    </row>
    <row r="2747" spans="1:10" x14ac:dyDescent="0.25">
      <c r="A2747">
        <v>2310160432</v>
      </c>
      <c r="B2747">
        <v>20</v>
      </c>
      <c r="C2747" t="s">
        <v>179</v>
      </c>
      <c r="D2747" t="s">
        <v>2612</v>
      </c>
      <c r="E2747" s="3">
        <v>57000</v>
      </c>
      <c r="F2747" t="s">
        <v>995</v>
      </c>
      <c r="G2747">
        <v>2430660006</v>
      </c>
      <c r="H2747" t="s">
        <v>1704</v>
      </c>
      <c r="I2747" t="s">
        <v>4426</v>
      </c>
      <c r="J2747" s="3">
        <v>0.17538461538461539</v>
      </c>
    </row>
    <row r="2748" spans="1:10" x14ac:dyDescent="0.25">
      <c r="A2748">
        <v>2310160432</v>
      </c>
      <c r="B2748">
        <v>30</v>
      </c>
      <c r="C2748" t="s">
        <v>179</v>
      </c>
      <c r="D2748" t="s">
        <v>2612</v>
      </c>
      <c r="E2748" s="3">
        <v>57000</v>
      </c>
      <c r="F2748" t="s">
        <v>995</v>
      </c>
      <c r="G2748">
        <v>2410290626</v>
      </c>
      <c r="H2748" t="s">
        <v>1659</v>
      </c>
      <c r="I2748" t="s">
        <v>4426</v>
      </c>
      <c r="J2748" s="3">
        <v>51.738461538461536</v>
      </c>
    </row>
    <row r="2749" spans="1:10" x14ac:dyDescent="0.25">
      <c r="A2749">
        <v>2310160432</v>
      </c>
      <c r="B2749">
        <v>40</v>
      </c>
      <c r="C2749" t="s">
        <v>179</v>
      </c>
      <c r="D2749" t="s">
        <v>2612</v>
      </c>
      <c r="E2749" s="3">
        <v>57000</v>
      </c>
      <c r="F2749" t="s">
        <v>995</v>
      </c>
      <c r="G2749">
        <v>2430520005</v>
      </c>
      <c r="H2749" t="s">
        <v>1795</v>
      </c>
      <c r="I2749" t="s">
        <v>4426</v>
      </c>
      <c r="J2749" s="3">
        <v>0.17538461538461539</v>
      </c>
    </row>
    <row r="2750" spans="1:10" x14ac:dyDescent="0.25">
      <c r="A2750">
        <v>2310160432</v>
      </c>
      <c r="B2750">
        <v>50</v>
      </c>
      <c r="C2750" t="s">
        <v>179</v>
      </c>
      <c r="D2750" t="s">
        <v>2612</v>
      </c>
      <c r="E2750" s="3">
        <v>57000</v>
      </c>
      <c r="F2750" t="s">
        <v>995</v>
      </c>
      <c r="G2750">
        <v>2430860001</v>
      </c>
      <c r="H2750" t="s">
        <v>1901</v>
      </c>
      <c r="I2750" t="s">
        <v>4426</v>
      </c>
      <c r="J2750" s="3">
        <v>0.13153846153846155</v>
      </c>
    </row>
    <row r="2751" spans="1:10" x14ac:dyDescent="0.25">
      <c r="A2751">
        <v>2310160433</v>
      </c>
      <c r="B2751">
        <v>10</v>
      </c>
      <c r="C2751" t="s">
        <v>164</v>
      </c>
      <c r="D2751" t="s">
        <v>2612</v>
      </c>
      <c r="E2751" s="3">
        <v>57000</v>
      </c>
      <c r="F2751" t="s">
        <v>995</v>
      </c>
      <c r="G2751">
        <v>2430520005</v>
      </c>
      <c r="H2751" t="s">
        <v>1795</v>
      </c>
      <c r="I2751" t="s">
        <v>4426</v>
      </c>
      <c r="J2751" s="3">
        <v>0.31569230769230772</v>
      </c>
    </row>
    <row r="2752" spans="1:10" x14ac:dyDescent="0.25">
      <c r="A2752">
        <v>2310160433</v>
      </c>
      <c r="B2752">
        <v>20</v>
      </c>
      <c r="C2752" t="s">
        <v>164</v>
      </c>
      <c r="D2752" t="s">
        <v>2612</v>
      </c>
      <c r="E2752" s="3">
        <v>57000</v>
      </c>
      <c r="F2752" t="s">
        <v>995</v>
      </c>
      <c r="G2752">
        <v>2410090302</v>
      </c>
      <c r="H2752" t="s">
        <v>1792</v>
      </c>
      <c r="I2752" t="s">
        <v>4426</v>
      </c>
      <c r="J2752" s="3">
        <v>0.17246153846153847</v>
      </c>
    </row>
    <row r="2753" spans="1:10" x14ac:dyDescent="0.25">
      <c r="A2753">
        <v>2310160433</v>
      </c>
      <c r="B2753">
        <v>30</v>
      </c>
      <c r="C2753" t="s">
        <v>164</v>
      </c>
      <c r="D2753" t="s">
        <v>2612</v>
      </c>
      <c r="E2753" s="3">
        <v>57000</v>
      </c>
      <c r="F2753" t="s">
        <v>995</v>
      </c>
      <c r="G2753">
        <v>2410090173</v>
      </c>
      <c r="H2753" t="s">
        <v>1834</v>
      </c>
      <c r="I2753" t="s">
        <v>4426</v>
      </c>
      <c r="J2753" s="3">
        <v>8.7692307692307694E-2</v>
      </c>
    </row>
    <row r="2754" spans="1:10" x14ac:dyDescent="0.25">
      <c r="A2754">
        <v>2310160433</v>
      </c>
      <c r="B2754">
        <v>40</v>
      </c>
      <c r="C2754" t="s">
        <v>164</v>
      </c>
      <c r="D2754" t="s">
        <v>2612</v>
      </c>
      <c r="E2754" s="3">
        <v>57000</v>
      </c>
      <c r="F2754" t="s">
        <v>995</v>
      </c>
      <c r="G2754">
        <v>2410290626</v>
      </c>
      <c r="H2754" t="s">
        <v>1659</v>
      </c>
      <c r="I2754" t="s">
        <v>4426</v>
      </c>
      <c r="J2754" s="3">
        <v>51.446153846153848</v>
      </c>
    </row>
    <row r="2755" spans="1:10" x14ac:dyDescent="0.25">
      <c r="A2755">
        <v>2310160433</v>
      </c>
      <c r="B2755">
        <v>50</v>
      </c>
      <c r="C2755" t="s">
        <v>164</v>
      </c>
      <c r="D2755" t="s">
        <v>2612</v>
      </c>
      <c r="E2755" s="3">
        <v>57000</v>
      </c>
      <c r="F2755" t="s">
        <v>995</v>
      </c>
      <c r="G2755">
        <v>2430860001</v>
      </c>
      <c r="H2755" t="s">
        <v>1901</v>
      </c>
      <c r="I2755" t="s">
        <v>4426</v>
      </c>
      <c r="J2755" s="3">
        <v>0.15784615384615386</v>
      </c>
    </row>
    <row r="2756" spans="1:10" x14ac:dyDescent="0.25">
      <c r="A2756">
        <v>2310160434</v>
      </c>
      <c r="B2756">
        <v>10</v>
      </c>
      <c r="C2756" t="s">
        <v>172</v>
      </c>
      <c r="D2756" t="s">
        <v>2612</v>
      </c>
      <c r="E2756" s="3">
        <v>44300</v>
      </c>
      <c r="F2756" t="s">
        <v>995</v>
      </c>
      <c r="G2756">
        <v>2430520005</v>
      </c>
      <c r="H2756" t="s">
        <v>1795</v>
      </c>
      <c r="I2756" t="s">
        <v>4426</v>
      </c>
      <c r="J2756" s="3">
        <v>1E-3</v>
      </c>
    </row>
    <row r="2757" spans="1:10" x14ac:dyDescent="0.25">
      <c r="A2757">
        <v>2310160434</v>
      </c>
      <c r="B2757">
        <v>20</v>
      </c>
      <c r="C2757" t="s">
        <v>172</v>
      </c>
      <c r="D2757" t="s">
        <v>2612</v>
      </c>
      <c r="E2757" s="3">
        <v>44300</v>
      </c>
      <c r="F2757" t="s">
        <v>995</v>
      </c>
      <c r="G2757">
        <v>2430860001</v>
      </c>
      <c r="H2757" t="s">
        <v>1901</v>
      </c>
      <c r="I2757" t="s">
        <v>4426</v>
      </c>
      <c r="J2757" s="3">
        <v>1E-3</v>
      </c>
    </row>
    <row r="2758" spans="1:10" x14ac:dyDescent="0.25">
      <c r="A2758">
        <v>2310160434</v>
      </c>
      <c r="B2758">
        <v>30</v>
      </c>
      <c r="C2758" t="s">
        <v>172</v>
      </c>
      <c r="D2758" t="s">
        <v>2612</v>
      </c>
      <c r="E2758" s="3">
        <v>44300</v>
      </c>
      <c r="F2758" t="s">
        <v>995</v>
      </c>
      <c r="G2758">
        <v>2410090129</v>
      </c>
      <c r="H2758" t="s">
        <v>1825</v>
      </c>
      <c r="I2758" t="s">
        <v>4426</v>
      </c>
      <c r="J2758" s="3">
        <v>1E-3</v>
      </c>
    </row>
    <row r="2759" spans="1:10" x14ac:dyDescent="0.25">
      <c r="A2759">
        <v>2310160434</v>
      </c>
      <c r="B2759">
        <v>40</v>
      </c>
      <c r="C2759" t="s">
        <v>172</v>
      </c>
      <c r="D2759" t="s">
        <v>2612</v>
      </c>
      <c r="E2759" s="3">
        <v>44300</v>
      </c>
      <c r="F2759" t="s">
        <v>995</v>
      </c>
      <c r="G2759">
        <v>2430700001</v>
      </c>
      <c r="H2759" t="s">
        <v>1703</v>
      </c>
      <c r="I2759" t="s">
        <v>4426</v>
      </c>
      <c r="J2759" s="3">
        <v>1E-3</v>
      </c>
    </row>
    <row r="2760" spans="1:10" x14ac:dyDescent="0.25">
      <c r="A2760">
        <v>2310160434</v>
      </c>
      <c r="B2760">
        <v>50</v>
      </c>
      <c r="C2760" t="s">
        <v>172</v>
      </c>
      <c r="D2760" t="s">
        <v>2612</v>
      </c>
      <c r="E2760" s="3">
        <v>44300</v>
      </c>
      <c r="F2760" t="s">
        <v>995</v>
      </c>
      <c r="G2760">
        <v>2410290626</v>
      </c>
      <c r="H2760" t="s">
        <v>1659</v>
      </c>
      <c r="I2760" t="s">
        <v>4426</v>
      </c>
      <c r="J2760" s="3">
        <v>39.427</v>
      </c>
    </row>
    <row r="2761" spans="1:10" x14ac:dyDescent="0.25">
      <c r="A2761">
        <v>2310160435</v>
      </c>
      <c r="B2761">
        <v>10</v>
      </c>
      <c r="C2761" t="s">
        <v>167</v>
      </c>
      <c r="D2761" t="s">
        <v>2612</v>
      </c>
      <c r="E2761" s="3">
        <v>57000</v>
      </c>
      <c r="F2761" t="s">
        <v>995</v>
      </c>
      <c r="G2761">
        <v>2430520005</v>
      </c>
      <c r="H2761" t="s">
        <v>1795</v>
      </c>
      <c r="I2761" t="s">
        <v>4426</v>
      </c>
      <c r="J2761" s="3">
        <v>0.6924636363636365</v>
      </c>
    </row>
    <row r="2762" spans="1:10" x14ac:dyDescent="0.25">
      <c r="A2762">
        <v>2310160435</v>
      </c>
      <c r="B2762">
        <v>20</v>
      </c>
      <c r="C2762" t="s">
        <v>167</v>
      </c>
      <c r="D2762" t="s">
        <v>2612</v>
      </c>
      <c r="E2762" s="3">
        <v>57000</v>
      </c>
      <c r="F2762" t="s">
        <v>995</v>
      </c>
      <c r="G2762">
        <v>2410210005</v>
      </c>
      <c r="H2762" t="s">
        <v>1876</v>
      </c>
      <c r="I2762" t="s">
        <v>4426</v>
      </c>
      <c r="J2762" s="3">
        <v>0.19103636363636364</v>
      </c>
    </row>
    <row r="2763" spans="1:10" x14ac:dyDescent="0.25">
      <c r="A2763">
        <v>2310160435</v>
      </c>
      <c r="B2763">
        <v>30</v>
      </c>
      <c r="C2763" t="s">
        <v>167</v>
      </c>
      <c r="D2763" t="s">
        <v>2612</v>
      </c>
      <c r="E2763" s="3">
        <v>57000</v>
      </c>
      <c r="F2763" t="s">
        <v>995</v>
      </c>
      <c r="G2763">
        <v>2430580002</v>
      </c>
      <c r="H2763" t="s">
        <v>1798</v>
      </c>
      <c r="I2763" t="s">
        <v>4426</v>
      </c>
      <c r="J2763" s="3">
        <v>3.4545454545454549E-3</v>
      </c>
    </row>
    <row r="2764" spans="1:10" x14ac:dyDescent="0.25">
      <c r="A2764">
        <v>2310160435</v>
      </c>
      <c r="B2764">
        <v>40</v>
      </c>
      <c r="C2764" t="s">
        <v>167</v>
      </c>
      <c r="D2764" t="s">
        <v>2612</v>
      </c>
      <c r="E2764" s="3">
        <v>57000</v>
      </c>
      <c r="F2764" t="s">
        <v>995</v>
      </c>
      <c r="G2764">
        <v>2410290626</v>
      </c>
      <c r="H2764" t="s">
        <v>1659</v>
      </c>
      <c r="I2764" t="s">
        <v>4426</v>
      </c>
      <c r="J2764" s="3">
        <v>80.694727272727278</v>
      </c>
    </row>
    <row r="2765" spans="1:10" x14ac:dyDescent="0.25">
      <c r="A2765">
        <v>2310160436</v>
      </c>
      <c r="B2765">
        <v>10</v>
      </c>
      <c r="C2765" t="s">
        <v>166</v>
      </c>
      <c r="D2765" t="s">
        <v>2612</v>
      </c>
      <c r="E2765" s="3">
        <v>44300</v>
      </c>
      <c r="F2765" t="s">
        <v>995</v>
      </c>
      <c r="G2765">
        <v>2430520005</v>
      </c>
      <c r="H2765" t="s">
        <v>1795</v>
      </c>
      <c r="I2765" t="s">
        <v>4426</v>
      </c>
      <c r="J2765" s="3">
        <v>1E-3</v>
      </c>
    </row>
    <row r="2766" spans="1:10" x14ac:dyDescent="0.25">
      <c r="A2766">
        <v>2310160436</v>
      </c>
      <c r="B2766">
        <v>20</v>
      </c>
      <c r="C2766" t="s">
        <v>166</v>
      </c>
      <c r="D2766" t="s">
        <v>2612</v>
      </c>
      <c r="E2766" s="3">
        <v>44300</v>
      </c>
      <c r="F2766" t="s">
        <v>995</v>
      </c>
      <c r="G2766">
        <v>2430700001</v>
      </c>
      <c r="H2766" t="s">
        <v>1703</v>
      </c>
      <c r="I2766" t="s">
        <v>4426</v>
      </c>
      <c r="J2766" s="3">
        <v>1E-3</v>
      </c>
    </row>
    <row r="2767" spans="1:10" x14ac:dyDescent="0.25">
      <c r="A2767">
        <v>2310160436</v>
      </c>
      <c r="B2767">
        <v>30</v>
      </c>
      <c r="C2767" t="s">
        <v>166</v>
      </c>
      <c r="D2767" t="s">
        <v>2612</v>
      </c>
      <c r="E2767" s="3">
        <v>44300</v>
      </c>
      <c r="F2767" t="s">
        <v>995</v>
      </c>
      <c r="G2767">
        <v>2430680005</v>
      </c>
      <c r="H2767" t="s">
        <v>1897</v>
      </c>
      <c r="I2767" t="s">
        <v>4426</v>
      </c>
      <c r="J2767" s="3">
        <v>1E-3</v>
      </c>
    </row>
    <row r="2768" spans="1:10" x14ac:dyDescent="0.25">
      <c r="A2768">
        <v>2310160436</v>
      </c>
      <c r="B2768">
        <v>40</v>
      </c>
      <c r="C2768" t="s">
        <v>166</v>
      </c>
      <c r="D2768" t="s">
        <v>2612</v>
      </c>
      <c r="E2768" s="3">
        <v>44300</v>
      </c>
      <c r="F2768" t="s">
        <v>995</v>
      </c>
      <c r="G2768">
        <v>2410290626</v>
      </c>
      <c r="H2768" t="s">
        <v>1659</v>
      </c>
      <c r="I2768" t="s">
        <v>4426</v>
      </c>
      <c r="J2768" s="3">
        <v>39.427</v>
      </c>
    </row>
    <row r="2769" spans="1:10" x14ac:dyDescent="0.25">
      <c r="A2769">
        <v>2310160438</v>
      </c>
      <c r="B2769">
        <v>10</v>
      </c>
      <c r="C2769" t="s">
        <v>174</v>
      </c>
      <c r="D2769" t="s">
        <v>2612</v>
      </c>
      <c r="E2769" s="3">
        <v>44300</v>
      </c>
      <c r="F2769" t="s">
        <v>995</v>
      </c>
      <c r="G2769">
        <v>2430520005</v>
      </c>
      <c r="H2769" t="s">
        <v>1795</v>
      </c>
      <c r="I2769" t="s">
        <v>4426</v>
      </c>
      <c r="J2769" s="3">
        <v>1E-3</v>
      </c>
    </row>
    <row r="2770" spans="1:10" x14ac:dyDescent="0.25">
      <c r="A2770">
        <v>2310160438</v>
      </c>
      <c r="B2770">
        <v>20</v>
      </c>
      <c r="C2770" t="s">
        <v>174</v>
      </c>
      <c r="D2770" t="s">
        <v>2612</v>
      </c>
      <c r="E2770" s="3">
        <v>44300</v>
      </c>
      <c r="F2770" t="s">
        <v>995</v>
      </c>
      <c r="G2770">
        <v>2430860001</v>
      </c>
      <c r="H2770" t="s">
        <v>1901</v>
      </c>
      <c r="I2770" t="s">
        <v>4426</v>
      </c>
      <c r="J2770" s="3">
        <v>1E-3</v>
      </c>
    </row>
    <row r="2771" spans="1:10" x14ac:dyDescent="0.25">
      <c r="A2771">
        <v>2310160438</v>
      </c>
      <c r="B2771">
        <v>30</v>
      </c>
      <c r="C2771" t="s">
        <v>174</v>
      </c>
      <c r="D2771" t="s">
        <v>2612</v>
      </c>
      <c r="E2771" s="3">
        <v>44300</v>
      </c>
      <c r="F2771" t="s">
        <v>995</v>
      </c>
      <c r="G2771">
        <v>2410090173</v>
      </c>
      <c r="H2771" t="s">
        <v>1834</v>
      </c>
      <c r="I2771" t="s">
        <v>4426</v>
      </c>
      <c r="J2771" s="3">
        <v>1E-3</v>
      </c>
    </row>
    <row r="2772" spans="1:10" x14ac:dyDescent="0.25">
      <c r="A2772">
        <v>2310160438</v>
      </c>
      <c r="B2772">
        <v>40</v>
      </c>
      <c r="C2772" t="s">
        <v>174</v>
      </c>
      <c r="D2772" t="s">
        <v>2612</v>
      </c>
      <c r="E2772" s="3">
        <v>44300</v>
      </c>
      <c r="F2772" t="s">
        <v>995</v>
      </c>
      <c r="G2772">
        <v>2430580002</v>
      </c>
      <c r="H2772" t="s">
        <v>1798</v>
      </c>
      <c r="I2772" t="s">
        <v>4426</v>
      </c>
      <c r="J2772" s="3">
        <v>1E-3</v>
      </c>
    </row>
    <row r="2773" spans="1:10" x14ac:dyDescent="0.25">
      <c r="A2773">
        <v>2310160438</v>
      </c>
      <c r="B2773">
        <v>50</v>
      </c>
      <c r="C2773" t="s">
        <v>174</v>
      </c>
      <c r="D2773" t="s">
        <v>2612</v>
      </c>
      <c r="E2773" s="3">
        <v>44300</v>
      </c>
      <c r="F2773" t="s">
        <v>995</v>
      </c>
      <c r="G2773">
        <v>2410090127</v>
      </c>
      <c r="H2773" t="s">
        <v>1824</v>
      </c>
      <c r="I2773" t="s">
        <v>4426</v>
      </c>
      <c r="J2773" s="3">
        <v>1E-3</v>
      </c>
    </row>
    <row r="2774" spans="1:10" x14ac:dyDescent="0.25">
      <c r="A2774">
        <v>2310160438</v>
      </c>
      <c r="B2774">
        <v>60</v>
      </c>
      <c r="C2774" t="s">
        <v>174</v>
      </c>
      <c r="D2774" t="s">
        <v>2612</v>
      </c>
      <c r="E2774" s="3">
        <v>44300</v>
      </c>
      <c r="F2774" t="s">
        <v>995</v>
      </c>
      <c r="G2774">
        <v>2410290626</v>
      </c>
      <c r="H2774" t="s">
        <v>1659</v>
      </c>
      <c r="I2774" t="s">
        <v>4426</v>
      </c>
      <c r="J2774" s="3">
        <v>39.427</v>
      </c>
    </row>
    <row r="2775" spans="1:10" x14ac:dyDescent="0.25">
      <c r="A2775">
        <v>2310160441</v>
      </c>
      <c r="B2775">
        <v>10</v>
      </c>
      <c r="C2775" t="s">
        <v>184</v>
      </c>
      <c r="D2775" t="s">
        <v>2612</v>
      </c>
      <c r="E2775" s="3">
        <v>57000</v>
      </c>
      <c r="F2775" t="s">
        <v>995</v>
      </c>
      <c r="G2775">
        <v>2430520005</v>
      </c>
      <c r="H2775" t="s">
        <v>1795</v>
      </c>
      <c r="I2775" t="s">
        <v>4426</v>
      </c>
      <c r="J2775" s="3">
        <v>0.49297297297297299</v>
      </c>
    </row>
    <row r="2776" spans="1:10" x14ac:dyDescent="0.25">
      <c r="A2776">
        <v>2310160441</v>
      </c>
      <c r="B2776">
        <v>20</v>
      </c>
      <c r="C2776" t="s">
        <v>184</v>
      </c>
      <c r="D2776" t="s">
        <v>2612</v>
      </c>
      <c r="E2776" s="3">
        <v>57000</v>
      </c>
      <c r="F2776" t="s">
        <v>995</v>
      </c>
      <c r="G2776">
        <v>2430860001</v>
      </c>
      <c r="H2776" t="s">
        <v>1901</v>
      </c>
      <c r="I2776" t="s">
        <v>4426</v>
      </c>
      <c r="J2776" s="3">
        <v>0.12324324324324325</v>
      </c>
    </row>
    <row r="2777" spans="1:10" x14ac:dyDescent="0.25">
      <c r="A2777">
        <v>2310160441</v>
      </c>
      <c r="B2777">
        <v>30</v>
      </c>
      <c r="C2777" t="s">
        <v>184</v>
      </c>
      <c r="D2777" t="s">
        <v>2612</v>
      </c>
      <c r="E2777" s="3">
        <v>57000</v>
      </c>
      <c r="F2777" t="s">
        <v>995</v>
      </c>
      <c r="G2777">
        <v>2410290624</v>
      </c>
      <c r="H2777" t="s">
        <v>1658</v>
      </c>
      <c r="I2777" t="s">
        <v>4426</v>
      </c>
      <c r="J2777" s="3">
        <v>61.005405405405405</v>
      </c>
    </row>
    <row r="2778" spans="1:10" x14ac:dyDescent="0.25">
      <c r="A2778">
        <v>2310160441</v>
      </c>
      <c r="B2778">
        <v>40</v>
      </c>
      <c r="C2778" t="s">
        <v>184</v>
      </c>
      <c r="D2778" t="s">
        <v>2612</v>
      </c>
      <c r="E2778" s="3">
        <v>57000</v>
      </c>
      <c r="F2778" t="s">
        <v>995</v>
      </c>
      <c r="G2778">
        <v>2430700001</v>
      </c>
      <c r="H2778" t="s">
        <v>1703</v>
      </c>
      <c r="I2778" t="s">
        <v>4426</v>
      </c>
      <c r="J2778" s="3">
        <v>3.0810810810810814E-3</v>
      </c>
    </row>
    <row r="2779" spans="1:10" x14ac:dyDescent="0.25">
      <c r="A2779">
        <v>2310160442</v>
      </c>
      <c r="B2779">
        <v>10</v>
      </c>
      <c r="C2779" t="s">
        <v>165</v>
      </c>
      <c r="D2779" t="s">
        <v>2612</v>
      </c>
      <c r="E2779" s="3">
        <v>57000</v>
      </c>
      <c r="F2779" t="s">
        <v>995</v>
      </c>
      <c r="G2779">
        <v>2430520005</v>
      </c>
      <c r="H2779" t="s">
        <v>1795</v>
      </c>
      <c r="I2779" t="s">
        <v>4426</v>
      </c>
      <c r="J2779" s="3">
        <v>0.31666666666666671</v>
      </c>
    </row>
    <row r="2780" spans="1:10" x14ac:dyDescent="0.25">
      <c r="A2780">
        <v>2310160442</v>
      </c>
      <c r="B2780">
        <v>20</v>
      </c>
      <c r="C2780" t="s">
        <v>165</v>
      </c>
      <c r="D2780" t="s">
        <v>2612</v>
      </c>
      <c r="E2780" s="3">
        <v>57000</v>
      </c>
      <c r="F2780" t="s">
        <v>995</v>
      </c>
      <c r="G2780">
        <v>2430860001</v>
      </c>
      <c r="H2780" t="s">
        <v>1901</v>
      </c>
      <c r="I2780" t="s">
        <v>4426</v>
      </c>
      <c r="J2780" s="3">
        <v>0.12666666666666665</v>
      </c>
    </row>
    <row r="2781" spans="1:10" x14ac:dyDescent="0.25">
      <c r="A2781">
        <v>2310160442</v>
      </c>
      <c r="B2781">
        <v>30</v>
      </c>
      <c r="C2781" t="s">
        <v>165</v>
      </c>
      <c r="D2781" t="s">
        <v>2612</v>
      </c>
      <c r="E2781" s="3">
        <v>57000</v>
      </c>
      <c r="F2781" t="s">
        <v>995</v>
      </c>
      <c r="G2781">
        <v>2430700001</v>
      </c>
      <c r="H2781" t="s">
        <v>1703</v>
      </c>
      <c r="I2781" t="s">
        <v>4426</v>
      </c>
      <c r="J2781" s="3">
        <v>3.1666666666666662E-2</v>
      </c>
    </row>
    <row r="2782" spans="1:10" x14ac:dyDescent="0.25">
      <c r="A2782">
        <v>2310160442</v>
      </c>
      <c r="B2782">
        <v>40</v>
      </c>
      <c r="C2782" t="s">
        <v>165</v>
      </c>
      <c r="D2782" t="s">
        <v>2612</v>
      </c>
      <c r="E2782" s="3">
        <v>57000</v>
      </c>
      <c r="F2782" t="s">
        <v>995</v>
      </c>
      <c r="G2782">
        <v>2410290626</v>
      </c>
      <c r="H2782" t="s">
        <v>1659</v>
      </c>
      <c r="I2782" t="s">
        <v>4426</v>
      </c>
      <c r="J2782" s="3">
        <v>51.3</v>
      </c>
    </row>
    <row r="2783" spans="1:10" x14ac:dyDescent="0.25">
      <c r="A2783">
        <v>2310160454</v>
      </c>
      <c r="B2783">
        <v>10</v>
      </c>
      <c r="C2783" t="s">
        <v>162</v>
      </c>
      <c r="D2783" t="s">
        <v>2612</v>
      </c>
      <c r="E2783" s="3">
        <v>57000</v>
      </c>
      <c r="F2783" t="s">
        <v>995</v>
      </c>
      <c r="G2783">
        <v>2410090152</v>
      </c>
      <c r="H2783" t="s">
        <v>1832</v>
      </c>
      <c r="I2783" t="s">
        <v>4426</v>
      </c>
      <c r="J2783" s="3">
        <v>0.51300000000000001</v>
      </c>
    </row>
    <row r="2784" spans="1:10" x14ac:dyDescent="0.25">
      <c r="A2784">
        <v>2310160454</v>
      </c>
      <c r="B2784">
        <v>20</v>
      </c>
      <c r="C2784" t="s">
        <v>162</v>
      </c>
      <c r="D2784" t="s">
        <v>2612</v>
      </c>
      <c r="E2784" s="3">
        <v>57000</v>
      </c>
      <c r="F2784" t="s">
        <v>995</v>
      </c>
      <c r="G2784">
        <v>2410210005</v>
      </c>
      <c r="H2784" t="s">
        <v>1876</v>
      </c>
      <c r="I2784" t="s">
        <v>4426</v>
      </c>
      <c r="J2784" s="3">
        <v>9.7714285714285712E-2</v>
      </c>
    </row>
    <row r="2785" spans="1:10" x14ac:dyDescent="0.25">
      <c r="A2785">
        <v>2310160454</v>
      </c>
      <c r="B2785">
        <v>30</v>
      </c>
      <c r="C2785" t="s">
        <v>162</v>
      </c>
      <c r="D2785" t="s">
        <v>2612</v>
      </c>
      <c r="E2785" s="3">
        <v>57000</v>
      </c>
      <c r="F2785" t="s">
        <v>995</v>
      </c>
      <c r="G2785">
        <v>2430520005</v>
      </c>
      <c r="H2785" t="s">
        <v>1795</v>
      </c>
      <c r="I2785" t="s">
        <v>4426</v>
      </c>
      <c r="J2785" s="3">
        <v>0.15471428571428572</v>
      </c>
    </row>
    <row r="2786" spans="1:10" x14ac:dyDescent="0.25">
      <c r="A2786">
        <v>2310160454</v>
      </c>
      <c r="B2786">
        <v>40</v>
      </c>
      <c r="C2786" t="s">
        <v>162</v>
      </c>
      <c r="D2786" t="s">
        <v>2612</v>
      </c>
      <c r="E2786" s="3">
        <v>57000</v>
      </c>
      <c r="F2786" t="s">
        <v>995</v>
      </c>
      <c r="G2786">
        <v>2410290626</v>
      </c>
      <c r="H2786" t="s">
        <v>1659</v>
      </c>
      <c r="I2786" t="s">
        <v>4426</v>
      </c>
      <c r="J2786" s="3">
        <v>54.345428571428563</v>
      </c>
    </row>
    <row r="2787" spans="1:10" x14ac:dyDescent="0.25">
      <c r="A2787">
        <v>2310160457</v>
      </c>
      <c r="B2787">
        <v>10</v>
      </c>
      <c r="C2787" t="s">
        <v>411</v>
      </c>
      <c r="D2787" t="s">
        <v>2612</v>
      </c>
      <c r="E2787" s="3">
        <v>7600</v>
      </c>
      <c r="F2787" t="s">
        <v>995</v>
      </c>
      <c r="G2787">
        <v>2410290508</v>
      </c>
      <c r="H2787" t="s">
        <v>1880</v>
      </c>
      <c r="I2787" t="s">
        <v>4426</v>
      </c>
      <c r="J2787" s="3">
        <v>24</v>
      </c>
    </row>
    <row r="2788" spans="1:10" x14ac:dyDescent="0.25">
      <c r="A2788">
        <v>2310160457</v>
      </c>
      <c r="B2788">
        <v>20</v>
      </c>
      <c r="C2788" t="s">
        <v>411</v>
      </c>
      <c r="D2788" t="s">
        <v>2612</v>
      </c>
      <c r="E2788" s="3">
        <v>7600</v>
      </c>
      <c r="F2788" t="s">
        <v>995</v>
      </c>
      <c r="G2788">
        <v>2410090294</v>
      </c>
      <c r="H2788" t="s">
        <v>1660</v>
      </c>
      <c r="I2788" t="s">
        <v>4426</v>
      </c>
      <c r="J2788" s="3">
        <v>0.38400000000000001</v>
      </c>
    </row>
    <row r="2789" spans="1:10" x14ac:dyDescent="0.25">
      <c r="A2789">
        <v>2310160467</v>
      </c>
      <c r="B2789">
        <v>10</v>
      </c>
      <c r="C2789" t="s">
        <v>731</v>
      </c>
      <c r="D2789" t="s">
        <v>2612</v>
      </c>
      <c r="E2789" s="3">
        <v>100000</v>
      </c>
      <c r="F2789" t="s">
        <v>995</v>
      </c>
      <c r="G2789">
        <v>2410090127</v>
      </c>
      <c r="H2789" t="s">
        <v>1824</v>
      </c>
      <c r="I2789" t="s">
        <v>4426</v>
      </c>
      <c r="J2789" s="3">
        <v>0.98039215686274517</v>
      </c>
    </row>
    <row r="2790" spans="1:10" x14ac:dyDescent="0.25">
      <c r="A2790">
        <v>2310160467</v>
      </c>
      <c r="B2790">
        <v>20</v>
      </c>
      <c r="C2790" t="s">
        <v>731</v>
      </c>
      <c r="D2790" t="s">
        <v>2612</v>
      </c>
      <c r="E2790" s="3">
        <v>100000</v>
      </c>
      <c r="F2790" t="s">
        <v>995</v>
      </c>
      <c r="G2790">
        <v>2410290142</v>
      </c>
      <c r="H2790" t="s">
        <v>1717</v>
      </c>
      <c r="I2790" t="s">
        <v>4426</v>
      </c>
      <c r="J2790" s="3">
        <v>163.72549019607843</v>
      </c>
    </row>
    <row r="2791" spans="1:10" x14ac:dyDescent="0.25">
      <c r="A2791">
        <v>2310160468</v>
      </c>
      <c r="B2791">
        <v>10</v>
      </c>
      <c r="C2791" t="s">
        <v>348</v>
      </c>
      <c r="D2791" t="s">
        <v>2612</v>
      </c>
      <c r="E2791" s="3">
        <v>44300</v>
      </c>
      <c r="F2791" t="s">
        <v>995</v>
      </c>
      <c r="G2791">
        <v>2410090295</v>
      </c>
      <c r="H2791" t="s">
        <v>1742</v>
      </c>
      <c r="I2791" t="s">
        <v>4426</v>
      </c>
      <c r="J2791" s="3">
        <v>1.01</v>
      </c>
    </row>
    <row r="2792" spans="1:10" x14ac:dyDescent="0.25">
      <c r="A2792">
        <v>2310160468</v>
      </c>
      <c r="B2792">
        <v>20</v>
      </c>
      <c r="C2792" t="s">
        <v>348</v>
      </c>
      <c r="D2792" t="s">
        <v>2612</v>
      </c>
      <c r="E2792" s="3">
        <v>44300</v>
      </c>
      <c r="F2792" t="s">
        <v>995</v>
      </c>
      <c r="G2792">
        <v>2410290624</v>
      </c>
      <c r="H2792" t="s">
        <v>1658</v>
      </c>
      <c r="I2792" t="s">
        <v>4426</v>
      </c>
      <c r="J2792" s="3">
        <v>50.5</v>
      </c>
    </row>
    <row r="2793" spans="1:10" x14ac:dyDescent="0.25">
      <c r="A2793">
        <v>2310160469</v>
      </c>
      <c r="B2793">
        <v>10</v>
      </c>
      <c r="C2793" t="s">
        <v>27</v>
      </c>
      <c r="D2793" t="s">
        <v>2612</v>
      </c>
      <c r="E2793" s="3">
        <v>44300</v>
      </c>
      <c r="F2793" t="s">
        <v>995</v>
      </c>
      <c r="G2793">
        <v>2410090294</v>
      </c>
      <c r="H2793" t="s">
        <v>1660</v>
      </c>
      <c r="I2793" t="s">
        <v>4426</v>
      </c>
      <c r="J2793" s="3">
        <v>1.01</v>
      </c>
    </row>
    <row r="2794" spans="1:10" x14ac:dyDescent="0.25">
      <c r="A2794">
        <v>2310160469</v>
      </c>
      <c r="B2794">
        <v>20</v>
      </c>
      <c r="C2794" t="s">
        <v>27</v>
      </c>
      <c r="D2794" t="s">
        <v>2612</v>
      </c>
      <c r="E2794" s="3">
        <v>44300</v>
      </c>
      <c r="F2794" t="s">
        <v>995</v>
      </c>
      <c r="G2794">
        <v>2410290624</v>
      </c>
      <c r="H2794" t="s">
        <v>1658</v>
      </c>
      <c r="I2794" t="s">
        <v>4426</v>
      </c>
      <c r="J2794" s="3">
        <v>50.5</v>
      </c>
    </row>
    <row r="2795" spans="1:10" x14ac:dyDescent="0.25">
      <c r="A2795">
        <v>2310160470</v>
      </c>
      <c r="B2795">
        <v>10</v>
      </c>
      <c r="C2795" t="s">
        <v>323</v>
      </c>
      <c r="D2795" t="s">
        <v>2612</v>
      </c>
      <c r="E2795" s="3">
        <v>44300</v>
      </c>
      <c r="F2795" t="s">
        <v>995</v>
      </c>
      <c r="G2795">
        <v>2410090310</v>
      </c>
      <c r="H2795" t="s">
        <v>1719</v>
      </c>
      <c r="I2795" t="s">
        <v>4426</v>
      </c>
      <c r="J2795" s="3">
        <v>0.60599999999999998</v>
      </c>
    </row>
    <row r="2796" spans="1:10" x14ac:dyDescent="0.25">
      <c r="A2796">
        <v>2310160470</v>
      </c>
      <c r="B2796">
        <v>20</v>
      </c>
      <c r="C2796" t="s">
        <v>323</v>
      </c>
      <c r="D2796" t="s">
        <v>2612</v>
      </c>
      <c r="E2796" s="3">
        <v>44300</v>
      </c>
      <c r="F2796" t="s">
        <v>995</v>
      </c>
      <c r="G2796">
        <v>2410290624</v>
      </c>
      <c r="H2796" t="s">
        <v>1658</v>
      </c>
      <c r="I2796" t="s">
        <v>4426</v>
      </c>
      <c r="J2796" s="3">
        <v>50.5</v>
      </c>
    </row>
    <row r="2797" spans="1:10" x14ac:dyDescent="0.25">
      <c r="A2797">
        <v>2310160471</v>
      </c>
      <c r="B2797">
        <v>10</v>
      </c>
      <c r="C2797" t="s">
        <v>28</v>
      </c>
      <c r="D2797" t="s">
        <v>2612</v>
      </c>
      <c r="E2797" s="3">
        <v>44300</v>
      </c>
      <c r="F2797" t="s">
        <v>995</v>
      </c>
      <c r="G2797">
        <v>2410090296</v>
      </c>
      <c r="H2797" t="s">
        <v>1727</v>
      </c>
      <c r="I2797" t="s">
        <v>4426</v>
      </c>
      <c r="J2797" s="3">
        <v>1.01</v>
      </c>
    </row>
    <row r="2798" spans="1:10" x14ac:dyDescent="0.25">
      <c r="A2798">
        <v>2310160471</v>
      </c>
      <c r="B2798">
        <v>20</v>
      </c>
      <c r="C2798" t="s">
        <v>28</v>
      </c>
      <c r="D2798" t="s">
        <v>2612</v>
      </c>
      <c r="E2798" s="3">
        <v>44300</v>
      </c>
      <c r="F2798" t="s">
        <v>995</v>
      </c>
      <c r="G2798">
        <v>2410290624</v>
      </c>
      <c r="H2798" t="s">
        <v>1658</v>
      </c>
      <c r="I2798" t="s">
        <v>4426</v>
      </c>
      <c r="J2798" s="3">
        <v>50.5</v>
      </c>
    </row>
    <row r="2799" spans="1:10" x14ac:dyDescent="0.25">
      <c r="A2799">
        <v>2310160472</v>
      </c>
      <c r="B2799">
        <v>10</v>
      </c>
      <c r="C2799" t="s">
        <v>233</v>
      </c>
      <c r="D2799" t="s">
        <v>2612</v>
      </c>
      <c r="E2799" s="3">
        <v>44300</v>
      </c>
      <c r="F2799" t="s">
        <v>995</v>
      </c>
      <c r="G2799">
        <v>2410090297</v>
      </c>
      <c r="H2799" t="s">
        <v>1754</v>
      </c>
      <c r="I2799" t="s">
        <v>4426</v>
      </c>
      <c r="J2799" s="3">
        <v>1.01</v>
      </c>
    </row>
    <row r="2800" spans="1:10" x14ac:dyDescent="0.25">
      <c r="A2800">
        <v>2310160472</v>
      </c>
      <c r="B2800">
        <v>20</v>
      </c>
      <c r="C2800" t="s">
        <v>233</v>
      </c>
      <c r="D2800" t="s">
        <v>2612</v>
      </c>
      <c r="E2800" s="3">
        <v>44300</v>
      </c>
      <c r="F2800" t="s">
        <v>995</v>
      </c>
      <c r="G2800">
        <v>2410290624</v>
      </c>
      <c r="H2800" t="s">
        <v>1658</v>
      </c>
      <c r="I2800" t="s">
        <v>4426</v>
      </c>
      <c r="J2800" s="3">
        <v>50.5</v>
      </c>
    </row>
    <row r="2801" spans="1:10" x14ac:dyDescent="0.25">
      <c r="A2801">
        <v>2310160473</v>
      </c>
      <c r="B2801">
        <v>10</v>
      </c>
      <c r="C2801" t="s">
        <v>848</v>
      </c>
      <c r="D2801" t="s">
        <v>2612</v>
      </c>
      <c r="E2801" s="3">
        <v>44300</v>
      </c>
      <c r="F2801" t="s">
        <v>995</v>
      </c>
      <c r="G2801">
        <v>2410090172</v>
      </c>
      <c r="H2801" t="s">
        <v>1755</v>
      </c>
      <c r="I2801" t="s">
        <v>4426</v>
      </c>
      <c r="J2801" s="3">
        <v>1.01</v>
      </c>
    </row>
    <row r="2802" spans="1:10" x14ac:dyDescent="0.25">
      <c r="A2802">
        <v>2310160473</v>
      </c>
      <c r="B2802">
        <v>20</v>
      </c>
      <c r="C2802" t="s">
        <v>848</v>
      </c>
      <c r="D2802" t="s">
        <v>2612</v>
      </c>
      <c r="E2802" s="3">
        <v>44300</v>
      </c>
      <c r="F2802" t="s">
        <v>995</v>
      </c>
      <c r="G2802">
        <v>2410290624</v>
      </c>
      <c r="H2802" t="s">
        <v>1658</v>
      </c>
      <c r="I2802" t="s">
        <v>4426</v>
      </c>
      <c r="J2802" s="3">
        <v>50.5</v>
      </c>
    </row>
    <row r="2803" spans="1:10" x14ac:dyDescent="0.25">
      <c r="A2803">
        <v>2310160474</v>
      </c>
      <c r="B2803">
        <v>10</v>
      </c>
      <c r="C2803" t="s">
        <v>368</v>
      </c>
      <c r="D2803" t="s">
        <v>2612</v>
      </c>
      <c r="E2803" s="3">
        <v>44300</v>
      </c>
      <c r="F2803" t="s">
        <v>995</v>
      </c>
      <c r="G2803">
        <v>2410090300</v>
      </c>
      <c r="H2803" t="s">
        <v>1764</v>
      </c>
      <c r="I2803" t="s">
        <v>4426</v>
      </c>
      <c r="J2803" s="3">
        <v>1.01</v>
      </c>
    </row>
    <row r="2804" spans="1:10" x14ac:dyDescent="0.25">
      <c r="A2804">
        <v>2310160474</v>
      </c>
      <c r="B2804">
        <v>20</v>
      </c>
      <c r="C2804" t="s">
        <v>368</v>
      </c>
      <c r="D2804" t="s">
        <v>2612</v>
      </c>
      <c r="E2804" s="3">
        <v>44300</v>
      </c>
      <c r="F2804" t="s">
        <v>995</v>
      </c>
      <c r="G2804">
        <v>2410290624</v>
      </c>
      <c r="H2804" t="s">
        <v>1658</v>
      </c>
      <c r="I2804" t="s">
        <v>4426</v>
      </c>
      <c r="J2804" s="3">
        <v>50.5</v>
      </c>
    </row>
    <row r="2805" spans="1:10" x14ac:dyDescent="0.25">
      <c r="A2805">
        <v>2310160475</v>
      </c>
      <c r="B2805">
        <v>10</v>
      </c>
      <c r="C2805" t="s">
        <v>710</v>
      </c>
      <c r="D2805" t="s">
        <v>2612</v>
      </c>
      <c r="E2805" s="3">
        <v>44300</v>
      </c>
      <c r="F2805" t="s">
        <v>995</v>
      </c>
      <c r="G2805">
        <v>2410090163</v>
      </c>
      <c r="H2805" t="s">
        <v>1758</v>
      </c>
      <c r="I2805" t="s">
        <v>4426</v>
      </c>
      <c r="J2805" s="3">
        <v>1.212</v>
      </c>
    </row>
    <row r="2806" spans="1:10" x14ac:dyDescent="0.25">
      <c r="A2806">
        <v>2310160475</v>
      </c>
      <c r="B2806">
        <v>20</v>
      </c>
      <c r="C2806" t="s">
        <v>710</v>
      </c>
      <c r="D2806" t="s">
        <v>2612</v>
      </c>
      <c r="E2806" s="3">
        <v>44300</v>
      </c>
      <c r="F2806" t="s">
        <v>995</v>
      </c>
      <c r="G2806">
        <v>2410290624</v>
      </c>
      <c r="H2806" t="s">
        <v>1658</v>
      </c>
      <c r="I2806" t="s">
        <v>4426</v>
      </c>
      <c r="J2806" s="3">
        <v>50.5</v>
      </c>
    </row>
    <row r="2807" spans="1:10" x14ac:dyDescent="0.25">
      <c r="A2807">
        <v>2310160476</v>
      </c>
      <c r="B2807">
        <v>10</v>
      </c>
      <c r="C2807" t="s">
        <v>26</v>
      </c>
      <c r="D2807" t="s">
        <v>2612</v>
      </c>
      <c r="E2807" s="3">
        <v>57000</v>
      </c>
      <c r="F2807" t="s">
        <v>995</v>
      </c>
      <c r="G2807">
        <v>2410090298</v>
      </c>
      <c r="H2807" t="s">
        <v>1760</v>
      </c>
      <c r="I2807" t="s">
        <v>4426</v>
      </c>
      <c r="J2807" s="3">
        <v>0.31594285714285714</v>
      </c>
    </row>
    <row r="2808" spans="1:10" x14ac:dyDescent="0.25">
      <c r="A2808">
        <v>2310160476</v>
      </c>
      <c r="B2808">
        <v>20</v>
      </c>
      <c r="C2808" t="s">
        <v>26</v>
      </c>
      <c r="D2808" t="s">
        <v>2612</v>
      </c>
      <c r="E2808" s="3">
        <v>57000</v>
      </c>
      <c r="F2808" t="s">
        <v>995</v>
      </c>
      <c r="G2808">
        <v>2410290626</v>
      </c>
      <c r="H2808" t="s">
        <v>1659</v>
      </c>
      <c r="I2808" t="s">
        <v>4426</v>
      </c>
      <c r="J2808" s="3">
        <v>62.7</v>
      </c>
    </row>
    <row r="2809" spans="1:10" x14ac:dyDescent="0.25">
      <c r="A2809">
        <v>2310160477</v>
      </c>
      <c r="B2809">
        <v>10</v>
      </c>
      <c r="C2809" t="s">
        <v>367</v>
      </c>
      <c r="D2809" t="s">
        <v>2612</v>
      </c>
      <c r="E2809" s="3">
        <v>44300</v>
      </c>
      <c r="F2809" t="s">
        <v>995</v>
      </c>
      <c r="G2809">
        <v>2410090299</v>
      </c>
      <c r="H2809" t="s">
        <v>1757</v>
      </c>
      <c r="I2809" t="s">
        <v>4426</v>
      </c>
      <c r="J2809" s="3">
        <v>1.01</v>
      </c>
    </row>
    <row r="2810" spans="1:10" x14ac:dyDescent="0.25">
      <c r="A2810">
        <v>2310160477</v>
      </c>
      <c r="B2810">
        <v>20</v>
      </c>
      <c r="C2810" t="s">
        <v>367</v>
      </c>
      <c r="D2810" t="s">
        <v>2612</v>
      </c>
      <c r="E2810" s="3">
        <v>44300</v>
      </c>
      <c r="F2810" t="s">
        <v>995</v>
      </c>
      <c r="G2810">
        <v>2410290624</v>
      </c>
      <c r="H2810" t="s">
        <v>1658</v>
      </c>
      <c r="I2810" t="s">
        <v>4426</v>
      </c>
      <c r="J2810" s="3">
        <v>50.5</v>
      </c>
    </row>
    <row r="2811" spans="1:10" x14ac:dyDescent="0.25">
      <c r="A2811">
        <v>2310160479</v>
      </c>
      <c r="B2811">
        <v>10</v>
      </c>
      <c r="C2811" t="s">
        <v>711</v>
      </c>
      <c r="D2811" t="s">
        <v>2612</v>
      </c>
      <c r="E2811" s="3">
        <v>44300</v>
      </c>
      <c r="F2811" t="s">
        <v>995</v>
      </c>
      <c r="G2811">
        <v>2410090166</v>
      </c>
      <c r="H2811" t="s">
        <v>1766</v>
      </c>
      <c r="I2811" t="s">
        <v>4426</v>
      </c>
      <c r="J2811" s="3">
        <v>0.85850000000000004</v>
      </c>
    </row>
    <row r="2812" spans="1:10" x14ac:dyDescent="0.25">
      <c r="A2812">
        <v>2310160479</v>
      </c>
      <c r="B2812">
        <v>20</v>
      </c>
      <c r="C2812" t="s">
        <v>711</v>
      </c>
      <c r="D2812" t="s">
        <v>2612</v>
      </c>
      <c r="E2812" s="3">
        <v>44300</v>
      </c>
      <c r="F2812" t="s">
        <v>995</v>
      </c>
      <c r="G2812">
        <v>2410290624</v>
      </c>
      <c r="H2812" t="s">
        <v>1658</v>
      </c>
      <c r="I2812" t="s">
        <v>4426</v>
      </c>
      <c r="J2812" s="3">
        <v>50.5</v>
      </c>
    </row>
    <row r="2813" spans="1:10" x14ac:dyDescent="0.25">
      <c r="A2813">
        <v>2310160480</v>
      </c>
      <c r="B2813">
        <v>10</v>
      </c>
      <c r="C2813" t="s">
        <v>181</v>
      </c>
      <c r="D2813" t="s">
        <v>2612</v>
      </c>
      <c r="E2813" s="3">
        <v>44300</v>
      </c>
      <c r="F2813" t="s">
        <v>995</v>
      </c>
      <c r="G2813">
        <v>2410090295</v>
      </c>
      <c r="H2813" t="s">
        <v>1742</v>
      </c>
      <c r="I2813" t="s">
        <v>4426</v>
      </c>
      <c r="J2813" s="3">
        <v>0.78</v>
      </c>
    </row>
    <row r="2814" spans="1:10" x14ac:dyDescent="0.25">
      <c r="A2814">
        <v>2310160480</v>
      </c>
      <c r="B2814">
        <v>20</v>
      </c>
      <c r="C2814" t="s">
        <v>181</v>
      </c>
      <c r="D2814" t="s">
        <v>2612</v>
      </c>
      <c r="E2814" s="3">
        <v>44300</v>
      </c>
      <c r="F2814" t="s">
        <v>995</v>
      </c>
      <c r="G2814">
        <v>2410290626</v>
      </c>
      <c r="H2814" t="s">
        <v>1659</v>
      </c>
      <c r="I2814" t="s">
        <v>4426</v>
      </c>
      <c r="J2814" s="3">
        <v>39.427</v>
      </c>
    </row>
    <row r="2815" spans="1:10" x14ac:dyDescent="0.25">
      <c r="A2815">
        <v>2310160481</v>
      </c>
      <c r="B2815">
        <v>10</v>
      </c>
      <c r="C2815" t="s">
        <v>38</v>
      </c>
      <c r="D2815" t="s">
        <v>2612</v>
      </c>
      <c r="E2815" s="3">
        <v>44300</v>
      </c>
      <c r="F2815" t="s">
        <v>995</v>
      </c>
      <c r="G2815">
        <v>2410090294</v>
      </c>
      <c r="H2815" t="s">
        <v>1660</v>
      </c>
      <c r="I2815" t="s">
        <v>4426</v>
      </c>
      <c r="J2815" s="3">
        <v>0.78</v>
      </c>
    </row>
    <row r="2816" spans="1:10" x14ac:dyDescent="0.25">
      <c r="A2816">
        <v>2310160481</v>
      </c>
      <c r="B2816">
        <v>20</v>
      </c>
      <c r="C2816" t="s">
        <v>38</v>
      </c>
      <c r="D2816" t="s">
        <v>2612</v>
      </c>
      <c r="E2816" s="3">
        <v>44300</v>
      </c>
      <c r="F2816" t="s">
        <v>995</v>
      </c>
      <c r="G2816">
        <v>2410290626</v>
      </c>
      <c r="H2816" t="s">
        <v>1659</v>
      </c>
      <c r="I2816" t="s">
        <v>4426</v>
      </c>
      <c r="J2816" s="3">
        <v>39.427</v>
      </c>
    </row>
    <row r="2817" spans="1:10" x14ac:dyDescent="0.25">
      <c r="A2817">
        <v>2310160482</v>
      </c>
      <c r="B2817">
        <v>10</v>
      </c>
      <c r="C2817" t="s">
        <v>324</v>
      </c>
      <c r="D2817" t="s">
        <v>2612</v>
      </c>
      <c r="E2817" s="3">
        <v>44300</v>
      </c>
      <c r="F2817" t="s">
        <v>995</v>
      </c>
      <c r="G2817">
        <v>2410090310</v>
      </c>
      <c r="H2817" t="s">
        <v>1719</v>
      </c>
      <c r="I2817" t="s">
        <v>4426</v>
      </c>
      <c r="J2817" s="3">
        <v>0.46800000000000003</v>
      </c>
    </row>
    <row r="2818" spans="1:10" x14ac:dyDescent="0.25">
      <c r="A2818">
        <v>2310160482</v>
      </c>
      <c r="B2818">
        <v>20</v>
      </c>
      <c r="C2818" t="s">
        <v>324</v>
      </c>
      <c r="D2818" t="s">
        <v>2612</v>
      </c>
      <c r="E2818" s="3">
        <v>44300</v>
      </c>
      <c r="F2818" t="s">
        <v>995</v>
      </c>
      <c r="G2818">
        <v>2410290626</v>
      </c>
      <c r="H2818" t="s">
        <v>1659</v>
      </c>
      <c r="I2818" t="s">
        <v>4426</v>
      </c>
      <c r="J2818" s="3">
        <v>39.427</v>
      </c>
    </row>
    <row r="2819" spans="1:10" x14ac:dyDescent="0.25">
      <c r="A2819">
        <v>2310160483</v>
      </c>
      <c r="B2819">
        <v>10</v>
      </c>
      <c r="C2819" t="s">
        <v>839</v>
      </c>
      <c r="D2819" t="s">
        <v>2612</v>
      </c>
      <c r="E2819" s="3">
        <v>44300</v>
      </c>
      <c r="F2819" t="s">
        <v>995</v>
      </c>
      <c r="G2819">
        <v>2410090296</v>
      </c>
      <c r="H2819" t="s">
        <v>1727</v>
      </c>
      <c r="I2819" t="s">
        <v>4426</v>
      </c>
      <c r="J2819" s="3">
        <v>0.78</v>
      </c>
    </row>
    <row r="2820" spans="1:10" x14ac:dyDescent="0.25">
      <c r="A2820">
        <v>2310160483</v>
      </c>
      <c r="B2820">
        <v>20</v>
      </c>
      <c r="C2820" t="s">
        <v>839</v>
      </c>
      <c r="D2820" t="s">
        <v>2612</v>
      </c>
      <c r="E2820" s="3">
        <v>44300</v>
      </c>
      <c r="F2820" t="s">
        <v>995</v>
      </c>
      <c r="G2820">
        <v>2410290626</v>
      </c>
      <c r="H2820" t="s">
        <v>1659</v>
      </c>
      <c r="I2820" t="s">
        <v>4426</v>
      </c>
      <c r="J2820" s="3">
        <v>39.427</v>
      </c>
    </row>
    <row r="2821" spans="1:10" x14ac:dyDescent="0.25">
      <c r="A2821">
        <v>2310160484</v>
      </c>
      <c r="B2821">
        <v>10</v>
      </c>
      <c r="C2821" t="s">
        <v>36</v>
      </c>
      <c r="D2821" t="s">
        <v>2612</v>
      </c>
      <c r="E2821" s="3">
        <v>44300</v>
      </c>
      <c r="F2821" t="s">
        <v>995</v>
      </c>
      <c r="G2821">
        <v>2410090297</v>
      </c>
      <c r="H2821" t="s">
        <v>1754</v>
      </c>
      <c r="I2821" t="s">
        <v>4426</v>
      </c>
      <c r="J2821" s="3">
        <v>0.78</v>
      </c>
    </row>
    <row r="2822" spans="1:10" x14ac:dyDescent="0.25">
      <c r="A2822">
        <v>2310160484</v>
      </c>
      <c r="B2822">
        <v>20</v>
      </c>
      <c r="C2822" t="s">
        <v>36</v>
      </c>
      <c r="D2822" t="s">
        <v>2612</v>
      </c>
      <c r="E2822" s="3">
        <v>44300</v>
      </c>
      <c r="F2822" t="s">
        <v>995</v>
      </c>
      <c r="G2822">
        <v>2410290626</v>
      </c>
      <c r="H2822" t="s">
        <v>1659</v>
      </c>
      <c r="I2822" t="s">
        <v>4426</v>
      </c>
      <c r="J2822" s="3">
        <v>39.427</v>
      </c>
    </row>
    <row r="2823" spans="1:10" x14ac:dyDescent="0.25">
      <c r="A2823">
        <v>2310160485</v>
      </c>
      <c r="B2823">
        <v>10</v>
      </c>
      <c r="C2823" t="s">
        <v>805</v>
      </c>
      <c r="D2823" t="s">
        <v>2612</v>
      </c>
      <c r="E2823" s="3">
        <v>44300</v>
      </c>
      <c r="F2823" t="s">
        <v>995</v>
      </c>
      <c r="G2823">
        <v>2410090172</v>
      </c>
      <c r="H2823" t="s">
        <v>1755</v>
      </c>
      <c r="I2823" t="s">
        <v>4426</v>
      </c>
      <c r="J2823" s="3">
        <v>0.78</v>
      </c>
    </row>
    <row r="2824" spans="1:10" x14ac:dyDescent="0.25">
      <c r="A2824">
        <v>2310160485</v>
      </c>
      <c r="B2824">
        <v>20</v>
      </c>
      <c r="C2824" t="s">
        <v>805</v>
      </c>
      <c r="D2824" t="s">
        <v>2612</v>
      </c>
      <c r="E2824" s="3">
        <v>44300</v>
      </c>
      <c r="F2824" t="s">
        <v>995</v>
      </c>
      <c r="G2824">
        <v>2410290626</v>
      </c>
      <c r="H2824" t="s">
        <v>1659</v>
      </c>
      <c r="I2824" t="s">
        <v>4426</v>
      </c>
      <c r="J2824" s="3">
        <v>39.427</v>
      </c>
    </row>
    <row r="2825" spans="1:10" x14ac:dyDescent="0.25">
      <c r="A2825">
        <v>2310160486</v>
      </c>
      <c r="B2825">
        <v>10</v>
      </c>
      <c r="C2825" t="s">
        <v>369</v>
      </c>
      <c r="D2825" t="s">
        <v>2612</v>
      </c>
      <c r="E2825" s="3">
        <v>44300</v>
      </c>
      <c r="F2825" t="s">
        <v>995</v>
      </c>
      <c r="G2825">
        <v>2410090300</v>
      </c>
      <c r="H2825" t="s">
        <v>1764</v>
      </c>
      <c r="I2825" t="s">
        <v>4426</v>
      </c>
      <c r="J2825" s="3">
        <v>0.78</v>
      </c>
    </row>
    <row r="2826" spans="1:10" x14ac:dyDescent="0.25">
      <c r="A2826">
        <v>2310160486</v>
      </c>
      <c r="B2826">
        <v>20</v>
      </c>
      <c r="C2826" t="s">
        <v>369</v>
      </c>
      <c r="D2826" t="s">
        <v>2612</v>
      </c>
      <c r="E2826" s="3">
        <v>44300</v>
      </c>
      <c r="F2826" t="s">
        <v>995</v>
      </c>
      <c r="G2826">
        <v>2410290626</v>
      </c>
      <c r="H2826" t="s">
        <v>1659</v>
      </c>
      <c r="I2826" t="s">
        <v>4426</v>
      </c>
      <c r="J2826" s="3">
        <v>39.427</v>
      </c>
    </row>
    <row r="2827" spans="1:10" x14ac:dyDescent="0.25">
      <c r="A2827">
        <v>2310160487</v>
      </c>
      <c r="B2827">
        <v>10</v>
      </c>
      <c r="C2827" t="s">
        <v>235</v>
      </c>
      <c r="D2827" t="s">
        <v>2612</v>
      </c>
      <c r="E2827" s="3">
        <v>44300</v>
      </c>
      <c r="F2827" t="s">
        <v>995</v>
      </c>
      <c r="G2827">
        <v>2410090163</v>
      </c>
      <c r="H2827" t="s">
        <v>1758</v>
      </c>
      <c r="I2827" t="s">
        <v>4426</v>
      </c>
      <c r="J2827" s="3">
        <v>0.93600000000000005</v>
      </c>
    </row>
    <row r="2828" spans="1:10" x14ac:dyDescent="0.25">
      <c r="A2828">
        <v>2310160487</v>
      </c>
      <c r="B2828">
        <v>20</v>
      </c>
      <c r="C2828" t="s">
        <v>235</v>
      </c>
      <c r="D2828" t="s">
        <v>2612</v>
      </c>
      <c r="E2828" s="3">
        <v>44300</v>
      </c>
      <c r="F2828" t="s">
        <v>995</v>
      </c>
      <c r="G2828">
        <v>2410290626</v>
      </c>
      <c r="H2828" t="s">
        <v>1659</v>
      </c>
      <c r="I2828" t="s">
        <v>4426</v>
      </c>
      <c r="J2828" s="3">
        <v>39.427</v>
      </c>
    </row>
    <row r="2829" spans="1:10" x14ac:dyDescent="0.25">
      <c r="A2829">
        <v>2310160488</v>
      </c>
      <c r="B2829">
        <v>10</v>
      </c>
      <c r="C2829" t="s">
        <v>37</v>
      </c>
      <c r="D2829" t="s">
        <v>2612</v>
      </c>
      <c r="E2829" s="3">
        <v>57000</v>
      </c>
      <c r="F2829" t="s">
        <v>995</v>
      </c>
      <c r="G2829">
        <v>2410090298</v>
      </c>
      <c r="H2829" t="s">
        <v>1760</v>
      </c>
      <c r="I2829" t="s">
        <v>4426</v>
      </c>
      <c r="J2829" s="3">
        <v>4.4542597468784507E-2</v>
      </c>
    </row>
    <row r="2830" spans="1:10" x14ac:dyDescent="0.25">
      <c r="A2830">
        <v>2310160488</v>
      </c>
      <c r="B2830">
        <v>20</v>
      </c>
      <c r="C2830" t="s">
        <v>37</v>
      </c>
      <c r="D2830" t="s">
        <v>2612</v>
      </c>
      <c r="E2830" s="3">
        <v>57000</v>
      </c>
      <c r="F2830" t="s">
        <v>995</v>
      </c>
      <c r="G2830">
        <v>2410290626</v>
      </c>
      <c r="H2830" t="s">
        <v>1659</v>
      </c>
      <c r="I2830" t="s">
        <v>4426</v>
      </c>
      <c r="J2830" s="3">
        <v>50.994011721736172</v>
      </c>
    </row>
    <row r="2831" spans="1:10" x14ac:dyDescent="0.25">
      <c r="A2831">
        <v>2310160489</v>
      </c>
      <c r="B2831">
        <v>10</v>
      </c>
      <c r="C2831" t="s">
        <v>370</v>
      </c>
      <c r="D2831" t="s">
        <v>2612</v>
      </c>
      <c r="E2831" s="3">
        <v>44300</v>
      </c>
      <c r="F2831" t="s">
        <v>995</v>
      </c>
      <c r="G2831">
        <v>2410090299</v>
      </c>
      <c r="H2831" t="s">
        <v>1757</v>
      </c>
      <c r="I2831" t="s">
        <v>4426</v>
      </c>
      <c r="J2831" s="3">
        <v>0.78</v>
      </c>
    </row>
    <row r="2832" spans="1:10" x14ac:dyDescent="0.25">
      <c r="A2832">
        <v>2310160489</v>
      </c>
      <c r="B2832">
        <v>20</v>
      </c>
      <c r="C2832" t="s">
        <v>370</v>
      </c>
      <c r="D2832" t="s">
        <v>2612</v>
      </c>
      <c r="E2832" s="3">
        <v>44300</v>
      </c>
      <c r="F2832" t="s">
        <v>995</v>
      </c>
      <c r="G2832">
        <v>2410290626</v>
      </c>
      <c r="H2832" t="s">
        <v>1659</v>
      </c>
      <c r="I2832" t="s">
        <v>4426</v>
      </c>
      <c r="J2832" s="3">
        <v>39.427</v>
      </c>
    </row>
    <row r="2833" spans="1:10" x14ac:dyDescent="0.25">
      <c r="A2833">
        <v>2310160491</v>
      </c>
      <c r="B2833">
        <v>10</v>
      </c>
      <c r="C2833" t="s">
        <v>804</v>
      </c>
      <c r="D2833" t="s">
        <v>2612</v>
      </c>
      <c r="E2833" s="3">
        <v>44300</v>
      </c>
      <c r="F2833" t="s">
        <v>995</v>
      </c>
      <c r="G2833">
        <v>2410090166</v>
      </c>
      <c r="H2833" t="s">
        <v>1766</v>
      </c>
      <c r="I2833" t="s">
        <v>4426</v>
      </c>
      <c r="J2833" s="3">
        <v>0.54599999999999993</v>
      </c>
    </row>
    <row r="2834" spans="1:10" x14ac:dyDescent="0.25">
      <c r="A2834">
        <v>2310160491</v>
      </c>
      <c r="B2834">
        <v>20</v>
      </c>
      <c r="C2834" t="s">
        <v>804</v>
      </c>
      <c r="D2834" t="s">
        <v>2612</v>
      </c>
      <c r="E2834" s="3">
        <v>44300</v>
      </c>
      <c r="F2834" t="s">
        <v>995</v>
      </c>
      <c r="G2834">
        <v>2410290626</v>
      </c>
      <c r="H2834" t="s">
        <v>1659</v>
      </c>
      <c r="I2834" t="s">
        <v>4426</v>
      </c>
      <c r="J2834" s="3">
        <v>39.427</v>
      </c>
    </row>
    <row r="2835" spans="1:10" x14ac:dyDescent="0.25">
      <c r="A2835">
        <v>2310160500</v>
      </c>
      <c r="B2835">
        <v>10</v>
      </c>
      <c r="C2835" t="s">
        <v>816</v>
      </c>
      <c r="D2835" t="s">
        <v>2612</v>
      </c>
      <c r="E2835" s="3">
        <v>44300</v>
      </c>
      <c r="F2835" t="s">
        <v>995</v>
      </c>
      <c r="G2835">
        <v>2410290624</v>
      </c>
      <c r="H2835" t="s">
        <v>1658</v>
      </c>
      <c r="I2835" t="s">
        <v>4426</v>
      </c>
      <c r="J2835" s="3">
        <v>50.5</v>
      </c>
    </row>
    <row r="2836" spans="1:10" x14ac:dyDescent="0.25">
      <c r="A2836">
        <v>2310160500</v>
      </c>
      <c r="B2836">
        <v>20</v>
      </c>
      <c r="C2836" t="s">
        <v>816</v>
      </c>
      <c r="D2836" t="s">
        <v>2612</v>
      </c>
      <c r="E2836" s="3">
        <v>44300</v>
      </c>
      <c r="F2836" t="s">
        <v>995</v>
      </c>
      <c r="G2836">
        <v>2410090168</v>
      </c>
      <c r="H2836" t="s">
        <v>1759</v>
      </c>
      <c r="I2836" t="s">
        <v>4426</v>
      </c>
      <c r="J2836" s="3">
        <v>1.01</v>
      </c>
    </row>
    <row r="2837" spans="1:10" x14ac:dyDescent="0.25">
      <c r="A2837">
        <v>2310160501</v>
      </c>
      <c r="B2837">
        <v>10</v>
      </c>
      <c r="C2837" t="s">
        <v>500</v>
      </c>
      <c r="D2837" t="s">
        <v>2612</v>
      </c>
      <c r="E2837" s="3">
        <v>44300</v>
      </c>
      <c r="F2837" t="s">
        <v>995</v>
      </c>
      <c r="G2837">
        <v>2410090168</v>
      </c>
      <c r="H2837" t="s">
        <v>1759</v>
      </c>
      <c r="I2837" t="s">
        <v>4426</v>
      </c>
      <c r="J2837" s="3">
        <v>0.78</v>
      </c>
    </row>
    <row r="2838" spans="1:10" x14ac:dyDescent="0.25">
      <c r="A2838">
        <v>2310160501</v>
      </c>
      <c r="B2838">
        <v>20</v>
      </c>
      <c r="C2838" t="s">
        <v>500</v>
      </c>
      <c r="D2838" t="s">
        <v>2612</v>
      </c>
      <c r="E2838" s="3">
        <v>44300</v>
      </c>
      <c r="F2838" t="s">
        <v>995</v>
      </c>
      <c r="G2838">
        <v>2410290626</v>
      </c>
      <c r="H2838" t="s">
        <v>1659</v>
      </c>
      <c r="I2838" t="s">
        <v>4426</v>
      </c>
      <c r="J2838" s="3">
        <v>39.427</v>
      </c>
    </row>
    <row r="2839" spans="1:10" x14ac:dyDescent="0.25">
      <c r="A2839">
        <v>2310160511</v>
      </c>
      <c r="B2839">
        <v>10</v>
      </c>
      <c r="C2839" t="s">
        <v>679</v>
      </c>
      <c r="D2839" t="s">
        <v>2612</v>
      </c>
      <c r="E2839" s="3">
        <v>32900</v>
      </c>
      <c r="F2839" t="s">
        <v>995</v>
      </c>
      <c r="G2839">
        <v>2410290215</v>
      </c>
      <c r="H2839" t="s">
        <v>1718</v>
      </c>
      <c r="I2839" t="s">
        <v>4426</v>
      </c>
      <c r="J2839" s="3">
        <v>68.432000000000002</v>
      </c>
    </row>
    <row r="2840" spans="1:10" x14ac:dyDescent="0.25">
      <c r="A2840">
        <v>2310160511</v>
      </c>
      <c r="B2840">
        <v>20</v>
      </c>
      <c r="C2840" t="s">
        <v>679</v>
      </c>
      <c r="D2840" t="s">
        <v>2612</v>
      </c>
      <c r="E2840" s="3">
        <v>1000</v>
      </c>
      <c r="F2840" t="s">
        <v>995</v>
      </c>
      <c r="G2840">
        <v>2410090245</v>
      </c>
      <c r="H2840" t="s">
        <v>1835</v>
      </c>
      <c r="I2840" t="s">
        <v>4426</v>
      </c>
      <c r="J2840" s="3">
        <v>8.8000000000000005E-3</v>
      </c>
    </row>
    <row r="2841" spans="1:10" x14ac:dyDescent="0.25">
      <c r="A2841">
        <v>2310160512</v>
      </c>
      <c r="B2841">
        <v>10</v>
      </c>
      <c r="C2841" t="s">
        <v>678</v>
      </c>
      <c r="D2841" t="s">
        <v>2612</v>
      </c>
      <c r="E2841" s="3">
        <v>32900</v>
      </c>
      <c r="F2841" t="s">
        <v>995</v>
      </c>
      <c r="G2841">
        <v>2410290215</v>
      </c>
      <c r="H2841" t="s">
        <v>1718</v>
      </c>
      <c r="I2841" t="s">
        <v>4426</v>
      </c>
      <c r="J2841" s="3">
        <v>68.432000000000002</v>
      </c>
    </row>
    <row r="2842" spans="1:10" x14ac:dyDescent="0.25">
      <c r="A2842">
        <v>2310160512</v>
      </c>
      <c r="B2842">
        <v>20</v>
      </c>
      <c r="C2842" t="s">
        <v>678</v>
      </c>
      <c r="D2842" t="s">
        <v>2612</v>
      </c>
      <c r="E2842" s="3">
        <v>1000</v>
      </c>
      <c r="F2842" t="s">
        <v>995</v>
      </c>
      <c r="G2842">
        <v>2410210005</v>
      </c>
      <c r="H2842" t="s">
        <v>1876</v>
      </c>
      <c r="I2842" t="s">
        <v>4426</v>
      </c>
      <c r="J2842" s="3">
        <v>4.4000000000000003E-3</v>
      </c>
    </row>
    <row r="2843" spans="1:10" x14ac:dyDescent="0.25">
      <c r="A2843">
        <v>2310160512</v>
      </c>
      <c r="B2843">
        <v>30</v>
      </c>
      <c r="C2843" t="s">
        <v>678</v>
      </c>
      <c r="D2843" t="s">
        <v>2612</v>
      </c>
      <c r="E2843" s="3">
        <v>1000</v>
      </c>
      <c r="F2843" t="s">
        <v>995</v>
      </c>
      <c r="G2843">
        <v>2410090173</v>
      </c>
      <c r="H2843" t="s">
        <v>1834</v>
      </c>
      <c r="I2843" t="s">
        <v>4426</v>
      </c>
      <c r="J2843" s="3">
        <v>4.4000000000000003E-3</v>
      </c>
    </row>
    <row r="2844" spans="1:10" x14ac:dyDescent="0.25">
      <c r="A2844">
        <v>2310160512</v>
      </c>
      <c r="B2844">
        <v>40</v>
      </c>
      <c r="C2844" t="s">
        <v>678</v>
      </c>
      <c r="D2844" t="s">
        <v>2612</v>
      </c>
      <c r="E2844" s="3">
        <v>1000</v>
      </c>
      <c r="F2844" t="s">
        <v>995</v>
      </c>
      <c r="G2844">
        <v>2430650001</v>
      </c>
      <c r="H2844" t="s">
        <v>1896</v>
      </c>
      <c r="I2844" t="s">
        <v>4426</v>
      </c>
      <c r="J2844" s="3">
        <v>6.6000000000000008E-3</v>
      </c>
    </row>
    <row r="2845" spans="1:10" x14ac:dyDescent="0.25">
      <c r="A2845">
        <v>2310160513</v>
      </c>
      <c r="B2845">
        <v>10</v>
      </c>
      <c r="C2845" t="s">
        <v>1101</v>
      </c>
      <c r="D2845" t="s">
        <v>2612</v>
      </c>
      <c r="E2845" s="3">
        <v>32900</v>
      </c>
      <c r="F2845" t="s">
        <v>995</v>
      </c>
      <c r="G2845">
        <v>2410290215</v>
      </c>
      <c r="H2845" t="s">
        <v>1718</v>
      </c>
      <c r="I2845" t="s">
        <v>4426</v>
      </c>
      <c r="J2845" s="3">
        <v>68.432000000000002</v>
      </c>
    </row>
    <row r="2846" spans="1:10" x14ac:dyDescent="0.25">
      <c r="A2846">
        <v>2310160513</v>
      </c>
      <c r="B2846">
        <v>20</v>
      </c>
      <c r="C2846" t="s">
        <v>1101</v>
      </c>
      <c r="D2846" t="s">
        <v>2612</v>
      </c>
      <c r="E2846" s="3">
        <v>1000</v>
      </c>
      <c r="F2846" t="s">
        <v>995</v>
      </c>
      <c r="G2846">
        <v>2430520005</v>
      </c>
      <c r="H2846" t="s">
        <v>1795</v>
      </c>
      <c r="I2846" t="s">
        <v>4426</v>
      </c>
      <c r="J2846" s="3">
        <v>1.3200000000000002E-2</v>
      </c>
    </row>
    <row r="2847" spans="1:10" x14ac:dyDescent="0.25">
      <c r="A2847">
        <v>2310160513</v>
      </c>
      <c r="B2847">
        <v>30</v>
      </c>
      <c r="C2847" t="s">
        <v>1101</v>
      </c>
      <c r="D2847" t="s">
        <v>2612</v>
      </c>
      <c r="E2847" s="3">
        <v>1000</v>
      </c>
      <c r="F2847" t="s">
        <v>995</v>
      </c>
      <c r="G2847">
        <v>2410210005</v>
      </c>
      <c r="H2847" t="s">
        <v>1876</v>
      </c>
      <c r="I2847" t="s">
        <v>4426</v>
      </c>
      <c r="J2847" s="3">
        <v>4.4000000000000003E-3</v>
      </c>
    </row>
    <row r="2848" spans="1:10" x14ac:dyDescent="0.25">
      <c r="A2848">
        <v>2310160513</v>
      </c>
      <c r="B2848">
        <v>40</v>
      </c>
      <c r="C2848" t="s">
        <v>1101</v>
      </c>
      <c r="D2848" t="s">
        <v>2612</v>
      </c>
      <c r="E2848" s="3">
        <v>1000</v>
      </c>
      <c r="F2848" t="s">
        <v>995</v>
      </c>
      <c r="G2848" t="s">
        <v>7971</v>
      </c>
      <c r="H2848" t="s">
        <v>1703</v>
      </c>
      <c r="I2848" t="s">
        <v>4426</v>
      </c>
      <c r="J2848" s="3">
        <v>1.7600000000000001E-2</v>
      </c>
    </row>
    <row r="2849" spans="1:10" x14ac:dyDescent="0.25">
      <c r="A2849">
        <v>2310160514</v>
      </c>
      <c r="B2849">
        <v>10</v>
      </c>
      <c r="C2849" t="s">
        <v>1113</v>
      </c>
      <c r="D2849" t="s">
        <v>2612</v>
      </c>
      <c r="E2849" s="3">
        <v>1000</v>
      </c>
      <c r="F2849" t="s">
        <v>995</v>
      </c>
      <c r="G2849">
        <v>2410090245</v>
      </c>
      <c r="H2849" t="s">
        <v>1835</v>
      </c>
      <c r="I2849" t="s">
        <v>4426</v>
      </c>
      <c r="J2849" s="3">
        <v>4.7999999999999996E-3</v>
      </c>
    </row>
    <row r="2850" spans="1:10" x14ac:dyDescent="0.25">
      <c r="A2850">
        <v>2310160514</v>
      </c>
      <c r="B2850">
        <v>20</v>
      </c>
      <c r="C2850" t="s">
        <v>1113</v>
      </c>
      <c r="D2850" t="s">
        <v>2612</v>
      </c>
      <c r="E2850" s="3">
        <v>36000</v>
      </c>
      <c r="F2850" t="s">
        <v>995</v>
      </c>
      <c r="G2850">
        <v>2410290626</v>
      </c>
      <c r="H2850" t="s">
        <v>1659</v>
      </c>
      <c r="I2850" t="s">
        <v>4426</v>
      </c>
      <c r="J2850" s="3">
        <v>46</v>
      </c>
    </row>
    <row r="2851" spans="1:10" x14ac:dyDescent="0.25">
      <c r="A2851">
        <v>2310160515</v>
      </c>
      <c r="B2851">
        <v>10</v>
      </c>
      <c r="C2851" t="s">
        <v>1111</v>
      </c>
      <c r="D2851" t="s">
        <v>2612</v>
      </c>
      <c r="E2851" s="3">
        <v>1000</v>
      </c>
      <c r="F2851" t="s">
        <v>995</v>
      </c>
      <c r="G2851">
        <v>2430520005</v>
      </c>
      <c r="H2851" t="s">
        <v>1795</v>
      </c>
      <c r="I2851" t="s">
        <v>4426</v>
      </c>
      <c r="J2851" s="3">
        <v>1.4399999999999999E-3</v>
      </c>
    </row>
    <row r="2852" spans="1:10" x14ac:dyDescent="0.25">
      <c r="A2852">
        <v>2310160515</v>
      </c>
      <c r="B2852">
        <v>20</v>
      </c>
      <c r="C2852" t="s">
        <v>1111</v>
      </c>
      <c r="D2852" t="s">
        <v>2612</v>
      </c>
      <c r="E2852" s="3">
        <v>1000</v>
      </c>
      <c r="F2852" t="s">
        <v>995</v>
      </c>
      <c r="G2852">
        <v>2410210005</v>
      </c>
      <c r="H2852" t="s">
        <v>1876</v>
      </c>
      <c r="I2852" t="s">
        <v>4426</v>
      </c>
      <c r="J2852" s="3">
        <v>2.3999999999999998E-3</v>
      </c>
    </row>
    <row r="2853" spans="1:10" x14ac:dyDescent="0.25">
      <c r="A2853">
        <v>2310160515</v>
      </c>
      <c r="B2853">
        <v>30</v>
      </c>
      <c r="C2853" t="s">
        <v>1111</v>
      </c>
      <c r="D2853" t="s">
        <v>2612</v>
      </c>
      <c r="E2853" s="3">
        <v>1000</v>
      </c>
      <c r="F2853" t="s">
        <v>995</v>
      </c>
      <c r="G2853">
        <v>2410090173</v>
      </c>
      <c r="H2853" t="s">
        <v>1834</v>
      </c>
      <c r="I2853" t="s">
        <v>4426</v>
      </c>
      <c r="J2853" s="3">
        <v>2.3999999999999998E-3</v>
      </c>
    </row>
    <row r="2854" spans="1:10" x14ac:dyDescent="0.25">
      <c r="A2854">
        <v>2310160515</v>
      </c>
      <c r="B2854">
        <v>40</v>
      </c>
      <c r="C2854" t="s">
        <v>1111</v>
      </c>
      <c r="D2854" t="s">
        <v>2612</v>
      </c>
      <c r="E2854" s="3">
        <v>36000</v>
      </c>
      <c r="F2854" t="s">
        <v>995</v>
      </c>
      <c r="G2854">
        <v>2410290626</v>
      </c>
      <c r="H2854" t="s">
        <v>1659</v>
      </c>
      <c r="I2854" t="s">
        <v>4426</v>
      </c>
      <c r="J2854" s="3">
        <v>46</v>
      </c>
    </row>
    <row r="2855" spans="1:10" x14ac:dyDescent="0.25">
      <c r="A2855">
        <v>2310160516</v>
      </c>
      <c r="B2855">
        <v>10</v>
      </c>
      <c r="C2855" t="s">
        <v>1114</v>
      </c>
      <c r="D2855" t="s">
        <v>2612</v>
      </c>
      <c r="E2855" s="3">
        <v>1000</v>
      </c>
      <c r="F2855" t="s">
        <v>995</v>
      </c>
      <c r="G2855">
        <v>2430520005</v>
      </c>
      <c r="H2855" t="s">
        <v>1795</v>
      </c>
      <c r="I2855" t="s">
        <v>4426</v>
      </c>
      <c r="J2855" s="3">
        <v>2.9999999999999997E-4</v>
      </c>
    </row>
    <row r="2856" spans="1:10" x14ac:dyDescent="0.25">
      <c r="A2856">
        <v>2310160516</v>
      </c>
      <c r="B2856">
        <v>20</v>
      </c>
      <c r="C2856" t="s">
        <v>1114</v>
      </c>
      <c r="D2856" t="s">
        <v>2612</v>
      </c>
      <c r="E2856" s="3">
        <v>1000</v>
      </c>
      <c r="F2856" t="s">
        <v>995</v>
      </c>
      <c r="G2856">
        <v>2410210005</v>
      </c>
      <c r="H2856" t="s">
        <v>1876</v>
      </c>
      <c r="I2856" t="s">
        <v>4426</v>
      </c>
      <c r="J2856" s="3">
        <v>2.9999999999999997E-4</v>
      </c>
    </row>
    <row r="2857" spans="1:10" x14ac:dyDescent="0.25">
      <c r="A2857">
        <v>2310160516</v>
      </c>
      <c r="B2857">
        <v>30</v>
      </c>
      <c r="C2857" t="s">
        <v>1114</v>
      </c>
      <c r="D2857" t="s">
        <v>2612</v>
      </c>
      <c r="E2857" s="3">
        <v>1000</v>
      </c>
      <c r="F2857" t="s">
        <v>995</v>
      </c>
      <c r="G2857">
        <v>2430700001</v>
      </c>
      <c r="H2857" t="s">
        <v>1703</v>
      </c>
      <c r="I2857" t="s">
        <v>4426</v>
      </c>
      <c r="J2857" s="3">
        <v>9.1199999999999994E-4</v>
      </c>
    </row>
    <row r="2858" spans="1:10" x14ac:dyDescent="0.25">
      <c r="A2858">
        <v>2310160516</v>
      </c>
      <c r="B2858">
        <v>40</v>
      </c>
      <c r="C2858" t="s">
        <v>1114</v>
      </c>
      <c r="D2858" t="s">
        <v>2612</v>
      </c>
      <c r="E2858" s="3">
        <v>1000</v>
      </c>
      <c r="F2858" t="s">
        <v>995</v>
      </c>
      <c r="G2858" t="s">
        <v>7969</v>
      </c>
      <c r="H2858" t="s">
        <v>5676</v>
      </c>
      <c r="I2858" t="s">
        <v>4426</v>
      </c>
      <c r="J2858" s="3">
        <v>2.3999999999999998E-3</v>
      </c>
    </row>
    <row r="2859" spans="1:10" x14ac:dyDescent="0.25">
      <c r="A2859">
        <v>2310160516</v>
      </c>
      <c r="B2859">
        <v>50</v>
      </c>
      <c r="C2859" t="s">
        <v>1114</v>
      </c>
      <c r="D2859" t="s">
        <v>2612</v>
      </c>
      <c r="E2859" s="3">
        <v>36000</v>
      </c>
      <c r="F2859" t="s">
        <v>995</v>
      </c>
      <c r="G2859">
        <v>2410290626</v>
      </c>
      <c r="H2859" t="s">
        <v>1659</v>
      </c>
      <c r="I2859" t="s">
        <v>4426</v>
      </c>
      <c r="J2859" s="3">
        <v>46</v>
      </c>
    </row>
    <row r="2860" spans="1:10" x14ac:dyDescent="0.25">
      <c r="A2860">
        <v>2310160517</v>
      </c>
      <c r="B2860">
        <v>10</v>
      </c>
      <c r="C2860" t="s">
        <v>1112</v>
      </c>
      <c r="D2860" t="s">
        <v>2612</v>
      </c>
      <c r="E2860" s="3">
        <v>1000</v>
      </c>
      <c r="F2860" t="s">
        <v>995</v>
      </c>
      <c r="G2860">
        <v>2430520005</v>
      </c>
      <c r="H2860" t="s">
        <v>1795</v>
      </c>
      <c r="I2860" t="s">
        <v>4426</v>
      </c>
      <c r="J2860" s="3">
        <v>1.4400000000000001E-3</v>
      </c>
    </row>
    <row r="2861" spans="1:10" x14ac:dyDescent="0.25">
      <c r="A2861">
        <v>2310160517</v>
      </c>
      <c r="B2861">
        <v>20</v>
      </c>
      <c r="C2861" t="s">
        <v>1112</v>
      </c>
      <c r="D2861" t="s">
        <v>2612</v>
      </c>
      <c r="E2861" s="3">
        <v>1000</v>
      </c>
      <c r="F2861" t="s">
        <v>995</v>
      </c>
      <c r="G2861">
        <v>2410210005</v>
      </c>
      <c r="H2861" t="s">
        <v>1876</v>
      </c>
      <c r="I2861" t="s">
        <v>4426</v>
      </c>
      <c r="J2861" s="3">
        <v>2.3999999999999998E-3</v>
      </c>
    </row>
    <row r="2862" spans="1:10" x14ac:dyDescent="0.25">
      <c r="A2862">
        <v>2310160517</v>
      </c>
      <c r="B2862">
        <v>30</v>
      </c>
      <c r="C2862" t="s">
        <v>1112</v>
      </c>
      <c r="D2862" t="s">
        <v>2612</v>
      </c>
      <c r="E2862" s="3">
        <v>1000</v>
      </c>
      <c r="F2862" t="s">
        <v>995</v>
      </c>
      <c r="G2862">
        <v>2410090145</v>
      </c>
      <c r="H2862" t="s">
        <v>1831</v>
      </c>
      <c r="I2862" t="s">
        <v>4426</v>
      </c>
      <c r="J2862" s="3">
        <v>9.5999999999999992E-3</v>
      </c>
    </row>
    <row r="2863" spans="1:10" x14ac:dyDescent="0.25">
      <c r="A2863">
        <v>2310160517</v>
      </c>
      <c r="B2863">
        <v>40</v>
      </c>
      <c r="C2863" t="s">
        <v>1112</v>
      </c>
      <c r="D2863" t="s">
        <v>2612</v>
      </c>
      <c r="E2863" s="3">
        <v>36000</v>
      </c>
      <c r="F2863" t="s">
        <v>995</v>
      </c>
      <c r="G2863">
        <v>2410290626</v>
      </c>
      <c r="H2863" t="s">
        <v>1659</v>
      </c>
      <c r="I2863" t="s">
        <v>4426</v>
      </c>
      <c r="J2863" s="3">
        <v>46</v>
      </c>
    </row>
    <row r="2864" spans="1:10" x14ac:dyDescent="0.25">
      <c r="A2864">
        <v>2310160518</v>
      </c>
      <c r="B2864">
        <v>10</v>
      </c>
      <c r="C2864" t="s">
        <v>1116</v>
      </c>
      <c r="D2864" t="s">
        <v>2612</v>
      </c>
      <c r="E2864" s="3">
        <v>36000</v>
      </c>
      <c r="F2864" t="s">
        <v>995</v>
      </c>
      <c r="G2864">
        <v>2430520005</v>
      </c>
      <c r="H2864" t="s">
        <v>1795</v>
      </c>
      <c r="I2864" t="s">
        <v>4426</v>
      </c>
      <c r="J2864" s="3">
        <v>1.4400000000000001E-3</v>
      </c>
    </row>
    <row r="2865" spans="1:10" x14ac:dyDescent="0.25">
      <c r="A2865">
        <v>2310160518</v>
      </c>
      <c r="B2865">
        <v>20</v>
      </c>
      <c r="C2865" t="s">
        <v>1116</v>
      </c>
      <c r="D2865" t="s">
        <v>2612</v>
      </c>
      <c r="E2865" s="3">
        <v>36000</v>
      </c>
      <c r="F2865" t="s">
        <v>995</v>
      </c>
      <c r="G2865">
        <v>2410210005</v>
      </c>
      <c r="H2865" t="s">
        <v>1876</v>
      </c>
      <c r="I2865" t="s">
        <v>4426</v>
      </c>
      <c r="J2865" s="3">
        <v>2.3999999999999998E-3</v>
      </c>
    </row>
    <row r="2866" spans="1:10" x14ac:dyDescent="0.25">
      <c r="A2866">
        <v>2310160518</v>
      </c>
      <c r="B2866">
        <v>30</v>
      </c>
      <c r="C2866" t="s">
        <v>1116</v>
      </c>
      <c r="D2866" t="s">
        <v>2612</v>
      </c>
      <c r="E2866" s="3">
        <v>36000</v>
      </c>
      <c r="F2866" t="s">
        <v>995</v>
      </c>
      <c r="G2866">
        <v>2410090131</v>
      </c>
      <c r="H2866" t="s">
        <v>1827</v>
      </c>
      <c r="I2866" t="s">
        <v>4426</v>
      </c>
      <c r="J2866" s="3">
        <v>9.5999999999999992E-3</v>
      </c>
    </row>
    <row r="2867" spans="1:10" x14ac:dyDescent="0.25">
      <c r="A2867">
        <v>2310160518</v>
      </c>
      <c r="B2867">
        <v>40</v>
      </c>
      <c r="C2867" t="s">
        <v>1116</v>
      </c>
      <c r="D2867" t="s">
        <v>2612</v>
      </c>
      <c r="E2867" s="3">
        <v>36000</v>
      </c>
      <c r="F2867" t="s">
        <v>995</v>
      </c>
      <c r="G2867">
        <v>2410290626</v>
      </c>
      <c r="H2867" t="s">
        <v>1659</v>
      </c>
      <c r="I2867" t="s">
        <v>4426</v>
      </c>
      <c r="J2867" s="3">
        <v>46.08</v>
      </c>
    </row>
    <row r="2868" spans="1:10" x14ac:dyDescent="0.25">
      <c r="A2868">
        <v>2310160519</v>
      </c>
      <c r="B2868">
        <v>10</v>
      </c>
      <c r="C2868" t="s">
        <v>1115</v>
      </c>
      <c r="D2868" t="s">
        <v>2612</v>
      </c>
      <c r="E2868" s="3">
        <v>1000</v>
      </c>
      <c r="F2868" t="s">
        <v>995</v>
      </c>
      <c r="G2868">
        <v>2430520005</v>
      </c>
      <c r="H2868" t="s">
        <v>1795</v>
      </c>
      <c r="I2868" t="s">
        <v>4426</v>
      </c>
      <c r="J2868" s="3">
        <v>1.4400000000000001E-3</v>
      </c>
    </row>
    <row r="2869" spans="1:10" x14ac:dyDescent="0.25">
      <c r="A2869">
        <v>2310160519</v>
      </c>
      <c r="B2869">
        <v>20</v>
      </c>
      <c r="C2869" t="s">
        <v>1115</v>
      </c>
      <c r="D2869" t="s">
        <v>2612</v>
      </c>
      <c r="E2869" s="3">
        <v>1000</v>
      </c>
      <c r="F2869" t="s">
        <v>995</v>
      </c>
      <c r="G2869">
        <v>2410210005</v>
      </c>
      <c r="H2869" t="s">
        <v>1876</v>
      </c>
      <c r="I2869" t="s">
        <v>4426</v>
      </c>
      <c r="J2869" s="3">
        <v>2.3999999999999998E-3</v>
      </c>
    </row>
    <row r="2870" spans="1:10" x14ac:dyDescent="0.25">
      <c r="A2870">
        <v>2310160519</v>
      </c>
      <c r="B2870">
        <v>30</v>
      </c>
      <c r="C2870" t="s">
        <v>1115</v>
      </c>
      <c r="D2870" t="s">
        <v>2612</v>
      </c>
      <c r="E2870" s="3">
        <v>1000</v>
      </c>
      <c r="F2870" t="s">
        <v>995</v>
      </c>
      <c r="G2870">
        <v>2410090163</v>
      </c>
      <c r="H2870" t="s">
        <v>1758</v>
      </c>
      <c r="I2870" t="s">
        <v>4426</v>
      </c>
      <c r="J2870" s="3">
        <v>2.8799999999999999E-2</v>
      </c>
    </row>
    <row r="2871" spans="1:10" x14ac:dyDescent="0.25">
      <c r="A2871">
        <v>2310160519</v>
      </c>
      <c r="B2871">
        <v>40</v>
      </c>
      <c r="C2871" t="s">
        <v>1115</v>
      </c>
      <c r="D2871" t="s">
        <v>2612</v>
      </c>
      <c r="E2871" s="3">
        <v>36000</v>
      </c>
      <c r="F2871" t="s">
        <v>995</v>
      </c>
      <c r="G2871">
        <v>2410290626</v>
      </c>
      <c r="H2871" t="s">
        <v>1659</v>
      </c>
      <c r="I2871" t="s">
        <v>4426</v>
      </c>
      <c r="J2871" s="3">
        <v>46.08</v>
      </c>
    </row>
    <row r="2872" spans="1:10" x14ac:dyDescent="0.25">
      <c r="A2872">
        <v>2310160528</v>
      </c>
      <c r="B2872">
        <v>10</v>
      </c>
      <c r="C2872" t="s">
        <v>315</v>
      </c>
      <c r="D2872" t="s">
        <v>2612</v>
      </c>
      <c r="E2872" s="3">
        <v>32900</v>
      </c>
      <c r="F2872" t="s">
        <v>995</v>
      </c>
      <c r="G2872">
        <v>2410290215</v>
      </c>
      <c r="H2872" t="s">
        <v>1718</v>
      </c>
      <c r="I2872" t="s">
        <v>4426</v>
      </c>
      <c r="J2872" s="3">
        <v>68.432000000000002</v>
      </c>
    </row>
    <row r="2873" spans="1:10" x14ac:dyDescent="0.25">
      <c r="A2873">
        <v>2310160528</v>
      </c>
      <c r="B2873">
        <v>20</v>
      </c>
      <c r="C2873" t="s">
        <v>315</v>
      </c>
      <c r="D2873" t="s">
        <v>2612</v>
      </c>
      <c r="E2873" s="3">
        <v>36000</v>
      </c>
      <c r="F2873" t="s">
        <v>995</v>
      </c>
      <c r="G2873">
        <v>2410090310</v>
      </c>
      <c r="H2873" t="s">
        <v>1719</v>
      </c>
      <c r="I2873" t="s">
        <v>4426</v>
      </c>
      <c r="J2873" s="3">
        <v>0.92</v>
      </c>
    </row>
    <row r="2874" spans="1:10" x14ac:dyDescent="0.25">
      <c r="A2874">
        <v>2310160529</v>
      </c>
      <c r="B2874">
        <v>10</v>
      </c>
      <c r="C2874" t="s">
        <v>203</v>
      </c>
      <c r="D2874" t="s">
        <v>2612</v>
      </c>
      <c r="E2874" s="3">
        <v>32900</v>
      </c>
      <c r="F2874" t="s">
        <v>995</v>
      </c>
      <c r="G2874">
        <v>2410290215</v>
      </c>
      <c r="H2874" t="s">
        <v>1718</v>
      </c>
      <c r="I2874" t="s">
        <v>4426</v>
      </c>
      <c r="J2874" s="3">
        <v>68.432000000000002</v>
      </c>
    </row>
    <row r="2875" spans="1:10" x14ac:dyDescent="0.25">
      <c r="A2875">
        <v>2310160529</v>
      </c>
      <c r="B2875">
        <v>20</v>
      </c>
      <c r="C2875" t="s">
        <v>203</v>
      </c>
      <c r="D2875" t="s">
        <v>2612</v>
      </c>
      <c r="E2875" s="3">
        <v>32900</v>
      </c>
      <c r="F2875" t="s">
        <v>995</v>
      </c>
      <c r="G2875">
        <v>2410090295</v>
      </c>
      <c r="H2875" t="s">
        <v>1742</v>
      </c>
      <c r="I2875" t="s">
        <v>4426</v>
      </c>
      <c r="J2875" s="3">
        <v>1.349</v>
      </c>
    </row>
    <row r="2876" spans="1:10" x14ac:dyDescent="0.25">
      <c r="A2876">
        <v>2310160530</v>
      </c>
      <c r="B2876">
        <v>10</v>
      </c>
      <c r="C2876" t="s">
        <v>41</v>
      </c>
      <c r="D2876" t="s">
        <v>2612</v>
      </c>
      <c r="E2876" s="3">
        <v>32900</v>
      </c>
      <c r="F2876" t="s">
        <v>995</v>
      </c>
      <c r="G2876">
        <v>2410290215</v>
      </c>
      <c r="H2876" t="s">
        <v>1718</v>
      </c>
      <c r="I2876" t="s">
        <v>4426</v>
      </c>
      <c r="J2876" s="3">
        <v>68.432000000000002</v>
      </c>
    </row>
    <row r="2877" spans="1:10" x14ac:dyDescent="0.25">
      <c r="A2877">
        <v>2310160530</v>
      </c>
      <c r="B2877">
        <v>20</v>
      </c>
      <c r="C2877" t="s">
        <v>41</v>
      </c>
      <c r="D2877" t="s">
        <v>2612</v>
      </c>
      <c r="E2877" s="3">
        <v>36000</v>
      </c>
      <c r="F2877" t="s">
        <v>995</v>
      </c>
      <c r="G2877">
        <v>2410090294</v>
      </c>
      <c r="H2877" t="s">
        <v>1660</v>
      </c>
      <c r="I2877" t="s">
        <v>4426</v>
      </c>
      <c r="J2877" s="3">
        <v>0.92</v>
      </c>
    </row>
    <row r="2878" spans="1:10" x14ac:dyDescent="0.25">
      <c r="A2878">
        <v>2310160531</v>
      </c>
      <c r="B2878">
        <v>10</v>
      </c>
      <c r="C2878" t="s">
        <v>275</v>
      </c>
      <c r="D2878" t="s">
        <v>2612</v>
      </c>
      <c r="E2878" s="3">
        <v>32900</v>
      </c>
      <c r="F2878" t="s">
        <v>995</v>
      </c>
      <c r="G2878">
        <v>2410290215</v>
      </c>
      <c r="H2878" t="s">
        <v>1718</v>
      </c>
      <c r="I2878" t="s">
        <v>4426</v>
      </c>
      <c r="J2878" s="3">
        <v>68.432000000000002</v>
      </c>
    </row>
    <row r="2879" spans="1:10" x14ac:dyDescent="0.25">
      <c r="A2879">
        <v>2310160531</v>
      </c>
      <c r="B2879">
        <v>20</v>
      </c>
      <c r="C2879" t="s">
        <v>275</v>
      </c>
      <c r="D2879" t="s">
        <v>2612</v>
      </c>
      <c r="E2879" s="3">
        <v>36000</v>
      </c>
      <c r="F2879" t="s">
        <v>995</v>
      </c>
      <c r="G2879">
        <v>2410090296</v>
      </c>
      <c r="H2879" t="s">
        <v>1727</v>
      </c>
      <c r="I2879" t="s">
        <v>4426</v>
      </c>
      <c r="J2879" s="3">
        <v>0.92</v>
      </c>
    </row>
    <row r="2880" spans="1:10" x14ac:dyDescent="0.25">
      <c r="A2880">
        <v>2310160532</v>
      </c>
      <c r="B2880">
        <v>10</v>
      </c>
      <c r="C2880" t="s">
        <v>1099</v>
      </c>
      <c r="D2880" t="s">
        <v>2612</v>
      </c>
      <c r="E2880" s="3">
        <v>1000</v>
      </c>
      <c r="F2880" t="s">
        <v>7953</v>
      </c>
      <c r="G2880">
        <v>2410290626</v>
      </c>
      <c r="H2880" t="s">
        <v>1659</v>
      </c>
      <c r="I2880" t="s">
        <v>4426</v>
      </c>
      <c r="J2880" s="3">
        <v>1.06</v>
      </c>
    </row>
    <row r="2881" spans="1:10" x14ac:dyDescent="0.25">
      <c r="A2881">
        <v>2310160532</v>
      </c>
      <c r="B2881">
        <v>20</v>
      </c>
      <c r="C2881" t="s">
        <v>1099</v>
      </c>
      <c r="D2881" t="s">
        <v>2612</v>
      </c>
      <c r="E2881" s="3">
        <v>1000</v>
      </c>
      <c r="F2881" t="s">
        <v>7953</v>
      </c>
      <c r="G2881">
        <v>2410090295</v>
      </c>
      <c r="H2881" t="s">
        <v>1742</v>
      </c>
      <c r="I2881" t="s">
        <v>4426</v>
      </c>
      <c r="J2881" s="3">
        <v>1.6E-2</v>
      </c>
    </row>
    <row r="2882" spans="1:10" x14ac:dyDescent="0.25">
      <c r="A2882">
        <v>2310160533</v>
      </c>
      <c r="B2882">
        <v>10</v>
      </c>
      <c r="C2882" t="s">
        <v>1100</v>
      </c>
      <c r="D2882" t="s">
        <v>2612</v>
      </c>
      <c r="E2882" s="3">
        <v>100000</v>
      </c>
      <c r="F2882" t="s">
        <v>7953</v>
      </c>
      <c r="G2882">
        <v>2410290624</v>
      </c>
      <c r="H2882" t="s">
        <v>1658</v>
      </c>
      <c r="I2882" t="s">
        <v>4426</v>
      </c>
      <c r="J2882" s="3">
        <v>245.87837837837839</v>
      </c>
    </row>
    <row r="2883" spans="1:10" x14ac:dyDescent="0.25">
      <c r="A2883">
        <v>2310160533</v>
      </c>
      <c r="B2883">
        <v>20</v>
      </c>
      <c r="C2883" t="s">
        <v>1100</v>
      </c>
      <c r="D2883" t="s">
        <v>2612</v>
      </c>
      <c r="E2883" s="3">
        <v>100000</v>
      </c>
      <c r="F2883" t="s">
        <v>7953</v>
      </c>
      <c r="G2883">
        <v>2410290626</v>
      </c>
      <c r="H2883" t="s">
        <v>1659</v>
      </c>
      <c r="I2883" t="s">
        <v>4426</v>
      </c>
      <c r="J2883" s="3">
        <v>81.959459459459453</v>
      </c>
    </row>
    <row r="2884" spans="1:10" x14ac:dyDescent="0.25">
      <c r="A2884">
        <v>2310160533</v>
      </c>
      <c r="B2884">
        <v>30</v>
      </c>
      <c r="C2884" t="s">
        <v>1100</v>
      </c>
      <c r="D2884" t="s">
        <v>2612</v>
      </c>
      <c r="E2884" s="3">
        <v>100000</v>
      </c>
      <c r="F2884" t="s">
        <v>7953</v>
      </c>
      <c r="G2884">
        <v>2410090295</v>
      </c>
      <c r="H2884" t="s">
        <v>1742</v>
      </c>
      <c r="I2884" t="s">
        <v>4426</v>
      </c>
      <c r="J2884" s="3">
        <v>6.5765765765765769</v>
      </c>
    </row>
    <row r="2885" spans="1:10" x14ac:dyDescent="0.25">
      <c r="A2885">
        <v>2310160534</v>
      </c>
      <c r="B2885">
        <v>10</v>
      </c>
      <c r="C2885" t="s">
        <v>33</v>
      </c>
      <c r="D2885" t="s">
        <v>2612</v>
      </c>
      <c r="E2885" s="3">
        <v>56000</v>
      </c>
      <c r="F2885" t="s">
        <v>995</v>
      </c>
      <c r="G2885">
        <v>2410090295</v>
      </c>
      <c r="H2885" t="s">
        <v>1742</v>
      </c>
      <c r="I2885" t="s">
        <v>4426</v>
      </c>
      <c r="J2885" s="3">
        <v>0.89711641153435395</v>
      </c>
    </row>
    <row r="2886" spans="1:10" x14ac:dyDescent="0.25">
      <c r="A2886">
        <v>2310160534</v>
      </c>
      <c r="B2886">
        <v>20</v>
      </c>
      <c r="C2886" t="s">
        <v>33</v>
      </c>
      <c r="D2886" t="s">
        <v>2612</v>
      </c>
      <c r="E2886" s="3">
        <v>56000</v>
      </c>
      <c r="F2886" t="s">
        <v>995</v>
      </c>
      <c r="G2886">
        <v>2410290626</v>
      </c>
      <c r="H2886" t="s">
        <v>1659</v>
      </c>
      <c r="I2886" t="s">
        <v>4426</v>
      </c>
      <c r="J2886" s="3">
        <v>76.105375578497672</v>
      </c>
    </row>
    <row r="2887" spans="1:10" x14ac:dyDescent="0.25">
      <c r="A2887">
        <v>2310160535</v>
      </c>
      <c r="B2887">
        <v>10</v>
      </c>
      <c r="C2887" t="s">
        <v>238</v>
      </c>
      <c r="D2887" t="s">
        <v>2612</v>
      </c>
      <c r="E2887" s="3">
        <v>56000</v>
      </c>
      <c r="F2887" t="s">
        <v>995</v>
      </c>
      <c r="G2887">
        <v>2410090294</v>
      </c>
      <c r="H2887" t="s">
        <v>1660</v>
      </c>
      <c r="I2887" t="s">
        <v>4426</v>
      </c>
      <c r="J2887" s="3">
        <v>0.58445830969937607</v>
      </c>
    </row>
    <row r="2888" spans="1:10" x14ac:dyDescent="0.25">
      <c r="A2888">
        <v>2310160535</v>
      </c>
      <c r="B2888">
        <v>20</v>
      </c>
      <c r="C2888" t="s">
        <v>238</v>
      </c>
      <c r="D2888" t="s">
        <v>2612</v>
      </c>
      <c r="E2888" s="3">
        <v>56000</v>
      </c>
      <c r="F2888" t="s">
        <v>995</v>
      </c>
      <c r="G2888">
        <v>2410290626</v>
      </c>
      <c r="H2888" t="s">
        <v>1659</v>
      </c>
      <c r="I2888" t="s">
        <v>4426</v>
      </c>
      <c r="J2888" s="3">
        <v>71.685082246171305</v>
      </c>
    </row>
    <row r="2889" spans="1:10" x14ac:dyDescent="0.25">
      <c r="A2889">
        <v>2310160536</v>
      </c>
      <c r="B2889">
        <v>10</v>
      </c>
      <c r="C2889" t="s">
        <v>277</v>
      </c>
      <c r="D2889" t="s">
        <v>2612</v>
      </c>
      <c r="E2889" s="3">
        <v>56000</v>
      </c>
      <c r="F2889" t="s">
        <v>995</v>
      </c>
      <c r="G2889">
        <v>2410090296</v>
      </c>
      <c r="H2889" t="s">
        <v>1727</v>
      </c>
      <c r="I2889" t="s">
        <v>4426</v>
      </c>
      <c r="J2889" s="3">
        <v>1.3176470588235294</v>
      </c>
    </row>
    <row r="2890" spans="1:10" x14ac:dyDescent="0.25">
      <c r="A2890">
        <v>2310160536</v>
      </c>
      <c r="B2890">
        <v>20</v>
      </c>
      <c r="C2890" t="s">
        <v>277</v>
      </c>
      <c r="D2890" t="s">
        <v>2612</v>
      </c>
      <c r="E2890" s="3">
        <v>56000</v>
      </c>
      <c r="F2890" t="s">
        <v>995</v>
      </c>
      <c r="G2890">
        <v>2410290626</v>
      </c>
      <c r="H2890" t="s">
        <v>1659</v>
      </c>
      <c r="I2890" t="s">
        <v>4426</v>
      </c>
      <c r="J2890" s="3">
        <v>72.800000000000011</v>
      </c>
    </row>
    <row r="2891" spans="1:10" x14ac:dyDescent="0.25">
      <c r="A2891">
        <v>2310160537</v>
      </c>
      <c r="B2891">
        <v>10</v>
      </c>
      <c r="C2891" t="s">
        <v>201</v>
      </c>
      <c r="D2891" t="s">
        <v>2612</v>
      </c>
      <c r="E2891" s="3">
        <v>56000</v>
      </c>
      <c r="F2891" t="s">
        <v>995</v>
      </c>
      <c r="G2891">
        <v>2410090310</v>
      </c>
      <c r="H2891" t="s">
        <v>1719</v>
      </c>
      <c r="I2891" t="s">
        <v>4426</v>
      </c>
      <c r="J2891" s="3">
        <v>1.0181818181818183</v>
      </c>
    </row>
    <row r="2892" spans="1:10" x14ac:dyDescent="0.25">
      <c r="A2892">
        <v>2310160537</v>
      </c>
      <c r="B2892">
        <v>20</v>
      </c>
      <c r="C2892" t="s">
        <v>201</v>
      </c>
      <c r="D2892" t="s">
        <v>2612</v>
      </c>
      <c r="E2892" s="3">
        <v>56000</v>
      </c>
      <c r="F2892" t="s">
        <v>995</v>
      </c>
      <c r="G2892">
        <v>2410290626</v>
      </c>
      <c r="H2892" t="s">
        <v>1659</v>
      </c>
      <c r="I2892" t="s">
        <v>4426</v>
      </c>
      <c r="J2892" s="3">
        <v>72.8</v>
      </c>
    </row>
    <row r="2893" spans="1:10" x14ac:dyDescent="0.25">
      <c r="A2893">
        <v>2310160538</v>
      </c>
      <c r="B2893">
        <v>10</v>
      </c>
      <c r="C2893" t="s">
        <v>253</v>
      </c>
      <c r="D2893" t="s">
        <v>2612</v>
      </c>
      <c r="E2893" s="3">
        <v>100000</v>
      </c>
      <c r="F2893" t="s">
        <v>995</v>
      </c>
      <c r="G2893">
        <v>2410090294</v>
      </c>
      <c r="H2893" t="s">
        <v>1660</v>
      </c>
      <c r="I2893" t="s">
        <v>4426</v>
      </c>
      <c r="J2893" s="3">
        <v>2.1999999999999997</v>
      </c>
    </row>
    <row r="2894" spans="1:10" x14ac:dyDescent="0.25">
      <c r="A2894">
        <v>2310160538</v>
      </c>
      <c r="B2894">
        <v>20</v>
      </c>
      <c r="C2894" t="s">
        <v>253</v>
      </c>
      <c r="D2894" t="s">
        <v>2612</v>
      </c>
      <c r="E2894" s="3">
        <v>100000</v>
      </c>
      <c r="F2894" t="s">
        <v>995</v>
      </c>
      <c r="G2894">
        <v>2410290626</v>
      </c>
      <c r="H2894" t="s">
        <v>1659</v>
      </c>
      <c r="I2894" t="s">
        <v>4426</v>
      </c>
      <c r="J2894" s="3">
        <v>107.825</v>
      </c>
    </row>
    <row r="2895" spans="1:10" x14ac:dyDescent="0.25">
      <c r="A2895">
        <v>2310160539</v>
      </c>
      <c r="B2895">
        <v>10</v>
      </c>
      <c r="C2895" t="s">
        <v>30</v>
      </c>
      <c r="D2895" t="s">
        <v>2612</v>
      </c>
      <c r="E2895" s="3">
        <v>100000</v>
      </c>
      <c r="F2895" t="s">
        <v>995</v>
      </c>
      <c r="G2895">
        <v>2410090294</v>
      </c>
      <c r="H2895" t="s">
        <v>1660</v>
      </c>
      <c r="I2895" t="s">
        <v>4426</v>
      </c>
      <c r="J2895" s="3">
        <v>6.5765765765765769</v>
      </c>
    </row>
    <row r="2896" spans="1:10" x14ac:dyDescent="0.25">
      <c r="A2896">
        <v>2310160539</v>
      </c>
      <c r="B2896">
        <v>20</v>
      </c>
      <c r="C2896" t="s">
        <v>30</v>
      </c>
      <c r="D2896" t="s">
        <v>2612</v>
      </c>
      <c r="E2896" s="3">
        <v>100000</v>
      </c>
      <c r="F2896" t="s">
        <v>995</v>
      </c>
      <c r="G2896">
        <v>2410290624</v>
      </c>
      <c r="H2896" t="s">
        <v>1658</v>
      </c>
      <c r="I2896" t="s">
        <v>4426</v>
      </c>
      <c r="J2896" s="3">
        <v>245.87837837837839</v>
      </c>
    </row>
    <row r="2897" spans="1:10" x14ac:dyDescent="0.25">
      <c r="A2897">
        <v>2310160539</v>
      </c>
      <c r="B2897">
        <v>30</v>
      </c>
      <c r="C2897" t="s">
        <v>30</v>
      </c>
      <c r="D2897" t="s">
        <v>2612</v>
      </c>
      <c r="E2897" s="3">
        <v>100000</v>
      </c>
      <c r="F2897" t="s">
        <v>995</v>
      </c>
      <c r="G2897">
        <v>2410290626</v>
      </c>
      <c r="H2897" t="s">
        <v>1659</v>
      </c>
      <c r="I2897" t="s">
        <v>4426</v>
      </c>
      <c r="J2897" s="3">
        <v>81.959459459459453</v>
      </c>
    </row>
    <row r="2898" spans="1:10" x14ac:dyDescent="0.25">
      <c r="A2898">
        <v>2310160552</v>
      </c>
      <c r="B2898">
        <v>10</v>
      </c>
      <c r="C2898" t="s">
        <v>264</v>
      </c>
      <c r="D2898" t="s">
        <v>2612</v>
      </c>
      <c r="E2898" s="3">
        <v>4000</v>
      </c>
      <c r="F2898" t="s">
        <v>7953</v>
      </c>
      <c r="G2898">
        <v>2310160539</v>
      </c>
      <c r="H2898" t="s">
        <v>30</v>
      </c>
      <c r="I2898" t="s">
        <v>2612</v>
      </c>
      <c r="J2898" s="3">
        <v>4000</v>
      </c>
    </row>
    <row r="2899" spans="1:10" x14ac:dyDescent="0.25">
      <c r="A2899">
        <v>2310160552</v>
      </c>
      <c r="B2899">
        <v>20</v>
      </c>
      <c r="C2899" t="s">
        <v>264</v>
      </c>
      <c r="D2899" t="s">
        <v>2612</v>
      </c>
      <c r="E2899" s="3">
        <v>4000</v>
      </c>
      <c r="F2899" t="s">
        <v>7953</v>
      </c>
      <c r="G2899">
        <v>2310160538</v>
      </c>
      <c r="H2899" t="s">
        <v>253</v>
      </c>
      <c r="I2899" t="s">
        <v>2612</v>
      </c>
      <c r="J2899" s="3">
        <v>4000</v>
      </c>
    </row>
    <row r="2900" spans="1:10" x14ac:dyDescent="0.25">
      <c r="A2900">
        <v>2310160555</v>
      </c>
      <c r="B2900">
        <v>10</v>
      </c>
      <c r="C2900" t="s">
        <v>1567</v>
      </c>
      <c r="D2900" t="s">
        <v>2612</v>
      </c>
      <c r="E2900" s="3">
        <v>6570</v>
      </c>
      <c r="F2900" t="s">
        <v>995</v>
      </c>
      <c r="G2900">
        <v>2410090192</v>
      </c>
      <c r="H2900" t="s">
        <v>7974</v>
      </c>
      <c r="I2900" t="s">
        <v>4426</v>
      </c>
      <c r="J2900" s="3">
        <v>25</v>
      </c>
    </row>
    <row r="2901" spans="1:10" x14ac:dyDescent="0.25">
      <c r="A2901">
        <v>2310160556</v>
      </c>
      <c r="B2901">
        <v>10</v>
      </c>
      <c r="C2901" t="s">
        <v>1586</v>
      </c>
      <c r="D2901" t="s">
        <v>2612</v>
      </c>
      <c r="E2901" s="3">
        <v>75760</v>
      </c>
      <c r="F2901" t="s">
        <v>995</v>
      </c>
      <c r="G2901">
        <v>2410090171</v>
      </c>
      <c r="H2901" t="s">
        <v>1662</v>
      </c>
      <c r="I2901" t="s">
        <v>4426</v>
      </c>
      <c r="J2901" s="3">
        <v>4</v>
      </c>
    </row>
    <row r="2902" spans="1:10" x14ac:dyDescent="0.25">
      <c r="A2902">
        <v>2310160556</v>
      </c>
      <c r="B2902">
        <v>20</v>
      </c>
      <c r="C2902" t="s">
        <v>1586</v>
      </c>
      <c r="D2902" t="s">
        <v>2612</v>
      </c>
      <c r="E2902" s="3">
        <v>75760</v>
      </c>
      <c r="F2902" t="s">
        <v>995</v>
      </c>
      <c r="G2902">
        <v>2410290624</v>
      </c>
      <c r="H2902" t="s">
        <v>1658</v>
      </c>
      <c r="I2902" t="s">
        <v>4426</v>
      </c>
      <c r="J2902" s="3">
        <v>250</v>
      </c>
    </row>
    <row r="2903" spans="1:10" x14ac:dyDescent="0.25">
      <c r="A2903">
        <v>2310160557</v>
      </c>
      <c r="B2903">
        <v>10</v>
      </c>
      <c r="C2903" t="s">
        <v>333</v>
      </c>
      <c r="D2903" t="s">
        <v>2612</v>
      </c>
      <c r="E2903" s="3">
        <v>12000</v>
      </c>
      <c r="F2903" t="s">
        <v>995</v>
      </c>
      <c r="G2903">
        <v>2410090171</v>
      </c>
      <c r="H2903" t="s">
        <v>1662</v>
      </c>
      <c r="I2903" t="s">
        <v>4426</v>
      </c>
      <c r="J2903" s="3">
        <v>0.36480000000000001</v>
      </c>
    </row>
    <row r="2904" spans="1:10" x14ac:dyDescent="0.25">
      <c r="A2904">
        <v>2310160557</v>
      </c>
      <c r="B2904">
        <v>20</v>
      </c>
      <c r="C2904" t="s">
        <v>333</v>
      </c>
      <c r="D2904" t="s">
        <v>2612</v>
      </c>
      <c r="E2904" s="3">
        <v>12000</v>
      </c>
      <c r="F2904" t="s">
        <v>995</v>
      </c>
      <c r="G2904">
        <v>2410290624</v>
      </c>
      <c r="H2904" t="s">
        <v>1658</v>
      </c>
      <c r="I2904" t="s">
        <v>4426</v>
      </c>
      <c r="J2904" s="3">
        <v>22.8</v>
      </c>
    </row>
    <row r="2905" spans="1:10" x14ac:dyDescent="0.25">
      <c r="A2905">
        <v>2310160558</v>
      </c>
      <c r="B2905">
        <v>10</v>
      </c>
      <c r="C2905" t="s">
        <v>652</v>
      </c>
      <c r="D2905" t="s">
        <v>2612</v>
      </c>
      <c r="E2905" s="3">
        <v>75760</v>
      </c>
      <c r="F2905" t="s">
        <v>995</v>
      </c>
      <c r="G2905">
        <v>2410090171</v>
      </c>
      <c r="H2905" t="s">
        <v>1662</v>
      </c>
      <c r="I2905" t="s">
        <v>4426</v>
      </c>
      <c r="J2905" s="3">
        <v>4</v>
      </c>
    </row>
    <row r="2906" spans="1:10" x14ac:dyDescent="0.25">
      <c r="A2906">
        <v>2310160558</v>
      </c>
      <c r="B2906">
        <v>20</v>
      </c>
      <c r="C2906" t="s">
        <v>652</v>
      </c>
      <c r="D2906" t="s">
        <v>2612</v>
      </c>
      <c r="E2906" s="3">
        <v>75760</v>
      </c>
      <c r="F2906" t="s">
        <v>995</v>
      </c>
      <c r="G2906">
        <v>2410290624</v>
      </c>
      <c r="H2906" t="s">
        <v>1658</v>
      </c>
      <c r="I2906" t="s">
        <v>4426</v>
      </c>
      <c r="J2906" s="3">
        <v>250</v>
      </c>
    </row>
    <row r="2907" spans="1:10" x14ac:dyDescent="0.25">
      <c r="A2907">
        <v>2310160560</v>
      </c>
      <c r="B2907">
        <v>10</v>
      </c>
      <c r="C2907" t="s">
        <v>269</v>
      </c>
      <c r="D2907" t="s">
        <v>2612</v>
      </c>
      <c r="E2907" s="3">
        <v>56000</v>
      </c>
      <c r="F2907" t="s">
        <v>995</v>
      </c>
      <c r="G2907">
        <v>2410290215</v>
      </c>
      <c r="H2907" t="s">
        <v>1718</v>
      </c>
      <c r="I2907" t="s">
        <v>4426</v>
      </c>
      <c r="J2907" s="3">
        <v>72.263360000000006</v>
      </c>
    </row>
    <row r="2908" spans="1:10" x14ac:dyDescent="0.25">
      <c r="A2908">
        <v>2310160560</v>
      </c>
      <c r="B2908">
        <v>20</v>
      </c>
      <c r="C2908" t="s">
        <v>269</v>
      </c>
      <c r="D2908" t="s">
        <v>2612</v>
      </c>
      <c r="E2908" s="3">
        <v>56000</v>
      </c>
      <c r="F2908" t="s">
        <v>995</v>
      </c>
      <c r="G2908">
        <v>2430520005</v>
      </c>
      <c r="H2908" t="s">
        <v>1795</v>
      </c>
      <c r="I2908" t="s">
        <v>4426</v>
      </c>
      <c r="J2908" s="3">
        <v>0.21311999999999998</v>
      </c>
    </row>
    <row r="2909" spans="1:10" x14ac:dyDescent="0.25">
      <c r="A2909">
        <v>2310160560</v>
      </c>
      <c r="B2909">
        <v>30</v>
      </c>
      <c r="C2909" t="s">
        <v>269</v>
      </c>
      <c r="D2909" t="s">
        <v>2612</v>
      </c>
      <c r="E2909" s="3">
        <v>56000</v>
      </c>
      <c r="F2909" t="s">
        <v>995</v>
      </c>
      <c r="G2909">
        <v>2410210005</v>
      </c>
      <c r="H2909" t="s">
        <v>1876</v>
      </c>
      <c r="I2909" t="s">
        <v>4426</v>
      </c>
      <c r="J2909" s="3">
        <v>0.22736000000000001</v>
      </c>
    </row>
    <row r="2910" spans="1:10" x14ac:dyDescent="0.25">
      <c r="A2910">
        <v>2310160560</v>
      </c>
      <c r="B2910">
        <v>40</v>
      </c>
      <c r="C2910" t="s">
        <v>269</v>
      </c>
      <c r="D2910" t="s">
        <v>2612</v>
      </c>
      <c r="E2910" s="3">
        <v>56000</v>
      </c>
      <c r="F2910" t="s">
        <v>995</v>
      </c>
      <c r="G2910">
        <v>2430700001</v>
      </c>
      <c r="H2910" t="s">
        <v>1703</v>
      </c>
      <c r="I2910" t="s">
        <v>4426</v>
      </c>
      <c r="J2910" s="3">
        <v>8.2400000000000001E-2</v>
      </c>
    </row>
    <row r="2911" spans="1:10" x14ac:dyDescent="0.25">
      <c r="A2911">
        <v>2310160561</v>
      </c>
      <c r="B2911">
        <v>10</v>
      </c>
      <c r="C2911" t="s">
        <v>267</v>
      </c>
      <c r="D2911" t="s">
        <v>2612</v>
      </c>
      <c r="E2911" s="3">
        <v>56000</v>
      </c>
      <c r="F2911" t="s">
        <v>995</v>
      </c>
      <c r="G2911">
        <v>2410290626</v>
      </c>
      <c r="H2911" t="s">
        <v>1659</v>
      </c>
      <c r="I2911" t="s">
        <v>4426</v>
      </c>
      <c r="J2911" s="3">
        <v>71.616</v>
      </c>
    </row>
    <row r="2912" spans="1:10" x14ac:dyDescent="0.25">
      <c r="A2912">
        <v>2310160561</v>
      </c>
      <c r="B2912">
        <v>20</v>
      </c>
      <c r="C2912" t="s">
        <v>267</v>
      </c>
      <c r="D2912" t="s">
        <v>2612</v>
      </c>
      <c r="E2912" s="3">
        <v>56000</v>
      </c>
      <c r="F2912" t="s">
        <v>995</v>
      </c>
      <c r="G2912">
        <v>2430520005</v>
      </c>
      <c r="H2912" t="s">
        <v>1795</v>
      </c>
      <c r="I2912" t="s">
        <v>4426</v>
      </c>
      <c r="J2912" s="3">
        <v>0.2848</v>
      </c>
    </row>
    <row r="2913" spans="1:10" x14ac:dyDescent="0.25">
      <c r="A2913">
        <v>2310160561</v>
      </c>
      <c r="B2913">
        <v>30</v>
      </c>
      <c r="C2913" t="s">
        <v>267</v>
      </c>
      <c r="D2913" t="s">
        <v>2612</v>
      </c>
      <c r="E2913" s="3">
        <v>56000</v>
      </c>
      <c r="F2913" t="s">
        <v>995</v>
      </c>
      <c r="G2913">
        <v>2410210005</v>
      </c>
      <c r="H2913" t="s">
        <v>1876</v>
      </c>
      <c r="I2913" t="s">
        <v>4426</v>
      </c>
      <c r="J2913" s="3">
        <v>0.1424</v>
      </c>
    </row>
    <row r="2914" spans="1:10" x14ac:dyDescent="0.25">
      <c r="A2914">
        <v>2310160561</v>
      </c>
      <c r="B2914">
        <v>40</v>
      </c>
      <c r="C2914" t="s">
        <v>267</v>
      </c>
      <c r="D2914" t="s">
        <v>2612</v>
      </c>
      <c r="E2914" s="3">
        <v>56000</v>
      </c>
      <c r="F2914" t="s">
        <v>995</v>
      </c>
      <c r="G2914">
        <v>2410090127</v>
      </c>
      <c r="H2914" t="s">
        <v>1824</v>
      </c>
      <c r="I2914" t="s">
        <v>4426</v>
      </c>
      <c r="J2914" s="3">
        <v>7.1999999999999995E-2</v>
      </c>
    </row>
    <row r="2915" spans="1:10" x14ac:dyDescent="0.25">
      <c r="A2915">
        <v>2310160561</v>
      </c>
      <c r="B2915">
        <v>50</v>
      </c>
      <c r="C2915" t="s">
        <v>267</v>
      </c>
      <c r="D2915" t="s">
        <v>2612</v>
      </c>
      <c r="E2915" s="3">
        <v>56000</v>
      </c>
      <c r="F2915" t="s">
        <v>995</v>
      </c>
      <c r="G2915">
        <v>2410090173</v>
      </c>
      <c r="H2915" t="s">
        <v>1834</v>
      </c>
      <c r="I2915" t="s">
        <v>4426</v>
      </c>
      <c r="J2915" s="3">
        <v>7.8400000000000011E-2</v>
      </c>
    </row>
    <row r="2916" spans="1:10" x14ac:dyDescent="0.25">
      <c r="A2916">
        <v>2310160562</v>
      </c>
      <c r="B2916">
        <v>10</v>
      </c>
      <c r="C2916" t="s">
        <v>266</v>
      </c>
      <c r="D2916" t="s">
        <v>2612</v>
      </c>
      <c r="E2916" s="3">
        <v>56000</v>
      </c>
      <c r="F2916" t="s">
        <v>995</v>
      </c>
      <c r="G2916">
        <v>2410290626</v>
      </c>
      <c r="H2916" t="s">
        <v>1659</v>
      </c>
      <c r="I2916" t="s">
        <v>4426</v>
      </c>
      <c r="J2916" s="3">
        <v>71.063999999999993</v>
      </c>
    </row>
    <row r="2917" spans="1:10" x14ac:dyDescent="0.25">
      <c r="A2917">
        <v>2310160562</v>
      </c>
      <c r="B2917">
        <v>20</v>
      </c>
      <c r="C2917" t="s">
        <v>266</v>
      </c>
      <c r="D2917" t="s">
        <v>2612</v>
      </c>
      <c r="E2917" s="3">
        <v>56000</v>
      </c>
      <c r="F2917" t="s">
        <v>995</v>
      </c>
      <c r="G2917">
        <v>2430520005</v>
      </c>
      <c r="H2917" t="s">
        <v>1795</v>
      </c>
      <c r="I2917" t="s">
        <v>4426</v>
      </c>
      <c r="J2917" s="3">
        <v>0.34079999999999999</v>
      </c>
    </row>
    <row r="2918" spans="1:10" x14ac:dyDescent="0.25">
      <c r="A2918">
        <v>2310160562</v>
      </c>
      <c r="B2918">
        <v>30</v>
      </c>
      <c r="C2918" t="s">
        <v>266</v>
      </c>
      <c r="D2918" t="s">
        <v>2612</v>
      </c>
      <c r="E2918" s="3">
        <v>56000</v>
      </c>
      <c r="F2918" t="s">
        <v>995</v>
      </c>
      <c r="G2918">
        <v>2410210005</v>
      </c>
      <c r="H2918" t="s">
        <v>1876</v>
      </c>
      <c r="I2918" t="s">
        <v>4426</v>
      </c>
      <c r="J2918" s="3">
        <v>0.1424</v>
      </c>
    </row>
    <row r="2919" spans="1:10" x14ac:dyDescent="0.25">
      <c r="A2919">
        <v>2310160562</v>
      </c>
      <c r="B2919">
        <v>40</v>
      </c>
      <c r="C2919" t="s">
        <v>266</v>
      </c>
      <c r="D2919" t="s">
        <v>2612</v>
      </c>
      <c r="E2919" s="3">
        <v>56000</v>
      </c>
      <c r="F2919" t="s">
        <v>995</v>
      </c>
      <c r="G2919">
        <v>2410090302</v>
      </c>
      <c r="H2919" t="s">
        <v>1792</v>
      </c>
      <c r="I2919" t="s">
        <v>4426</v>
      </c>
      <c r="J2919" s="3">
        <v>0.17119999999999999</v>
      </c>
    </row>
    <row r="2920" spans="1:10" x14ac:dyDescent="0.25">
      <c r="A2920">
        <v>2310160562</v>
      </c>
      <c r="B2920">
        <v>50</v>
      </c>
      <c r="C2920" t="s">
        <v>266</v>
      </c>
      <c r="D2920" t="s">
        <v>2612</v>
      </c>
      <c r="E2920" s="3">
        <v>56000</v>
      </c>
      <c r="F2920" t="s">
        <v>995</v>
      </c>
      <c r="G2920">
        <v>2410090173</v>
      </c>
      <c r="H2920" t="s">
        <v>1834</v>
      </c>
      <c r="I2920" t="s">
        <v>4426</v>
      </c>
      <c r="J2920" s="3">
        <v>0.11359999999999999</v>
      </c>
    </row>
    <row r="2921" spans="1:10" x14ac:dyDescent="0.25">
      <c r="A2921">
        <v>2310160563</v>
      </c>
      <c r="B2921">
        <v>10</v>
      </c>
      <c r="C2921" t="s">
        <v>268</v>
      </c>
      <c r="D2921" t="s">
        <v>2612</v>
      </c>
      <c r="E2921" s="3">
        <v>56000</v>
      </c>
      <c r="F2921" t="s">
        <v>995</v>
      </c>
      <c r="G2921">
        <v>2410290626</v>
      </c>
      <c r="H2921" t="s">
        <v>1659</v>
      </c>
      <c r="I2921" t="s">
        <v>4426</v>
      </c>
      <c r="J2921" s="3">
        <v>71.903999999999996</v>
      </c>
    </row>
    <row r="2922" spans="1:10" x14ac:dyDescent="0.25">
      <c r="A2922">
        <v>2310160563</v>
      </c>
      <c r="B2922">
        <v>20</v>
      </c>
      <c r="C2922" t="s">
        <v>268</v>
      </c>
      <c r="D2922" t="s">
        <v>2612</v>
      </c>
      <c r="E2922" s="3">
        <v>56000</v>
      </c>
      <c r="F2922" t="s">
        <v>995</v>
      </c>
      <c r="G2922">
        <v>2410090168</v>
      </c>
      <c r="H2922" t="s">
        <v>1759</v>
      </c>
      <c r="I2922" t="s">
        <v>4426</v>
      </c>
      <c r="J2922" s="3">
        <v>2.4436363636363634</v>
      </c>
    </row>
    <row r="2923" spans="1:10" x14ac:dyDescent="0.25">
      <c r="A2923">
        <v>2310160564</v>
      </c>
      <c r="B2923">
        <v>10</v>
      </c>
      <c r="C2923" t="s">
        <v>273</v>
      </c>
      <c r="D2923" t="s">
        <v>2612</v>
      </c>
      <c r="E2923" s="3">
        <v>56000</v>
      </c>
      <c r="F2923" t="s">
        <v>995</v>
      </c>
      <c r="G2923">
        <v>2410290215</v>
      </c>
      <c r="H2923" t="s">
        <v>1718</v>
      </c>
      <c r="I2923" t="s">
        <v>4426</v>
      </c>
      <c r="J2923" s="3">
        <v>119.30884848484848</v>
      </c>
    </row>
    <row r="2924" spans="1:10" x14ac:dyDescent="0.25">
      <c r="A2924">
        <v>2310160564</v>
      </c>
      <c r="B2924">
        <v>20</v>
      </c>
      <c r="C2924" t="s">
        <v>273</v>
      </c>
      <c r="D2924" t="s">
        <v>2612</v>
      </c>
      <c r="E2924" s="3">
        <v>56000</v>
      </c>
      <c r="F2924" t="s">
        <v>995</v>
      </c>
      <c r="G2924">
        <v>2430520005</v>
      </c>
      <c r="H2924" t="s">
        <v>1795</v>
      </c>
      <c r="I2924" t="s">
        <v>4426</v>
      </c>
      <c r="J2924" s="3">
        <v>0.41745454545454547</v>
      </c>
    </row>
    <row r="2925" spans="1:10" x14ac:dyDescent="0.25">
      <c r="A2925">
        <v>2310160564</v>
      </c>
      <c r="B2925">
        <v>30</v>
      </c>
      <c r="C2925" t="s">
        <v>273</v>
      </c>
      <c r="D2925" t="s">
        <v>2612</v>
      </c>
      <c r="E2925" s="3">
        <v>56000</v>
      </c>
      <c r="F2925" t="s">
        <v>995</v>
      </c>
      <c r="G2925">
        <v>2410090289</v>
      </c>
      <c r="H2925" t="s">
        <v>5676</v>
      </c>
      <c r="I2925" t="s">
        <v>4426</v>
      </c>
      <c r="J2925" s="3">
        <v>1.1166060606060606</v>
      </c>
    </row>
    <row r="2926" spans="1:10" x14ac:dyDescent="0.25">
      <c r="A2926">
        <v>2310160564</v>
      </c>
      <c r="B2926">
        <v>40</v>
      </c>
      <c r="C2926" t="s">
        <v>273</v>
      </c>
      <c r="D2926" t="s">
        <v>2612</v>
      </c>
      <c r="E2926" s="3">
        <v>56000</v>
      </c>
      <c r="F2926" t="s">
        <v>995</v>
      </c>
      <c r="G2926">
        <v>2430700001</v>
      </c>
      <c r="H2926" t="s">
        <v>1703</v>
      </c>
      <c r="I2926" t="s">
        <v>4426</v>
      </c>
      <c r="J2926" s="3">
        <v>0.13575757575757577</v>
      </c>
    </row>
    <row r="2927" spans="1:10" x14ac:dyDescent="0.25">
      <c r="A2927">
        <v>2310160564</v>
      </c>
      <c r="B2927">
        <v>50</v>
      </c>
      <c r="C2927" t="s">
        <v>273</v>
      </c>
      <c r="D2927" t="s">
        <v>2612</v>
      </c>
      <c r="E2927" s="3">
        <v>56000</v>
      </c>
      <c r="F2927" t="s">
        <v>995</v>
      </c>
      <c r="G2927">
        <v>2410210005</v>
      </c>
      <c r="H2927" t="s">
        <v>1876</v>
      </c>
      <c r="I2927" t="s">
        <v>4426</v>
      </c>
      <c r="J2927" s="3">
        <v>0.37503030303030299</v>
      </c>
    </row>
    <row r="2928" spans="1:10" x14ac:dyDescent="0.25">
      <c r="A2928">
        <v>2310160565</v>
      </c>
      <c r="B2928">
        <v>10</v>
      </c>
      <c r="C2928" t="s">
        <v>271</v>
      </c>
      <c r="D2928" t="s">
        <v>2612</v>
      </c>
      <c r="E2928" s="3">
        <v>56000</v>
      </c>
      <c r="F2928" t="s">
        <v>995</v>
      </c>
      <c r="G2928">
        <v>2410290626</v>
      </c>
      <c r="H2928" t="s">
        <v>1659</v>
      </c>
      <c r="I2928" t="s">
        <v>4426</v>
      </c>
      <c r="J2928" s="3">
        <v>118.65669565217391</v>
      </c>
    </row>
    <row r="2929" spans="1:10" x14ac:dyDescent="0.25">
      <c r="A2929">
        <v>2310160565</v>
      </c>
      <c r="B2929">
        <v>20</v>
      </c>
      <c r="C2929" t="s">
        <v>271</v>
      </c>
      <c r="D2929" t="s">
        <v>2612</v>
      </c>
      <c r="E2929" s="3">
        <v>56000</v>
      </c>
      <c r="F2929" t="s">
        <v>995</v>
      </c>
      <c r="G2929">
        <v>2410090173</v>
      </c>
      <c r="H2929" t="s">
        <v>1834</v>
      </c>
      <c r="I2929" t="s">
        <v>4426</v>
      </c>
      <c r="J2929" s="3">
        <v>0.57298550724637676</v>
      </c>
    </row>
    <row r="2930" spans="1:10" x14ac:dyDescent="0.25">
      <c r="A2930">
        <v>2310160565</v>
      </c>
      <c r="B2930">
        <v>30</v>
      </c>
      <c r="C2930" t="s">
        <v>271</v>
      </c>
      <c r="D2930" t="s">
        <v>2612</v>
      </c>
      <c r="E2930" s="3">
        <v>56000</v>
      </c>
      <c r="F2930" t="s">
        <v>995</v>
      </c>
      <c r="G2930">
        <v>2410090127</v>
      </c>
      <c r="H2930" t="s">
        <v>1824</v>
      </c>
      <c r="I2930" t="s">
        <v>4426</v>
      </c>
      <c r="J2930" s="3">
        <v>0.11686956521739128</v>
      </c>
    </row>
    <row r="2931" spans="1:10" x14ac:dyDescent="0.25">
      <c r="A2931">
        <v>2310160565</v>
      </c>
      <c r="B2931">
        <v>40</v>
      </c>
      <c r="C2931" t="s">
        <v>271</v>
      </c>
      <c r="D2931" t="s">
        <v>2612</v>
      </c>
      <c r="E2931" s="3">
        <v>56000</v>
      </c>
      <c r="F2931" t="s">
        <v>995</v>
      </c>
      <c r="G2931">
        <v>2430520005</v>
      </c>
      <c r="H2931" t="s">
        <v>1795</v>
      </c>
      <c r="I2931" t="s">
        <v>4426</v>
      </c>
      <c r="J2931" s="3">
        <v>0.46910144927536235</v>
      </c>
    </row>
    <row r="2932" spans="1:10" x14ac:dyDescent="0.25">
      <c r="A2932">
        <v>2310160565</v>
      </c>
      <c r="B2932">
        <v>50</v>
      </c>
      <c r="C2932" t="s">
        <v>271</v>
      </c>
      <c r="D2932" t="s">
        <v>2612</v>
      </c>
      <c r="E2932" s="3">
        <v>56000</v>
      </c>
      <c r="F2932" t="s">
        <v>995</v>
      </c>
      <c r="G2932">
        <v>2410210005</v>
      </c>
      <c r="H2932" t="s">
        <v>1876</v>
      </c>
      <c r="I2932" t="s">
        <v>4426</v>
      </c>
      <c r="J2932" s="3">
        <v>0.23373913043478256</v>
      </c>
    </row>
    <row r="2933" spans="1:10" x14ac:dyDescent="0.25">
      <c r="A2933">
        <v>2310160566</v>
      </c>
      <c r="B2933">
        <v>10</v>
      </c>
      <c r="C2933" t="s">
        <v>270</v>
      </c>
      <c r="D2933" t="s">
        <v>2612</v>
      </c>
      <c r="E2933" s="3">
        <v>56000</v>
      </c>
      <c r="F2933" t="s">
        <v>995</v>
      </c>
      <c r="G2933">
        <v>2410290215</v>
      </c>
      <c r="H2933" t="s">
        <v>1718</v>
      </c>
      <c r="I2933" t="s">
        <v>4426</v>
      </c>
      <c r="J2933" s="3">
        <v>149.73760000000001</v>
      </c>
    </row>
    <row r="2934" spans="1:10" x14ac:dyDescent="0.25">
      <c r="A2934">
        <v>2310160566</v>
      </c>
      <c r="B2934">
        <v>20</v>
      </c>
      <c r="C2934" t="s">
        <v>270</v>
      </c>
      <c r="D2934" t="s">
        <v>2612</v>
      </c>
      <c r="E2934" s="3">
        <v>56000</v>
      </c>
      <c r="F2934" t="s">
        <v>995</v>
      </c>
      <c r="G2934">
        <v>2430520005</v>
      </c>
      <c r="H2934" t="s">
        <v>1795</v>
      </c>
      <c r="I2934" t="s">
        <v>4426</v>
      </c>
      <c r="J2934" s="3">
        <v>0.61919999999999997</v>
      </c>
    </row>
    <row r="2935" spans="1:10" x14ac:dyDescent="0.25">
      <c r="A2935">
        <v>2310160566</v>
      </c>
      <c r="B2935">
        <v>30</v>
      </c>
      <c r="C2935" t="s">
        <v>270</v>
      </c>
      <c r="D2935" t="s">
        <v>2612</v>
      </c>
      <c r="E2935" s="3">
        <v>56000</v>
      </c>
      <c r="F2935" t="s">
        <v>995</v>
      </c>
      <c r="G2935">
        <v>2410210005</v>
      </c>
      <c r="H2935" t="s">
        <v>1876</v>
      </c>
      <c r="I2935" t="s">
        <v>4426</v>
      </c>
      <c r="J2935" s="3">
        <v>0.2208</v>
      </c>
    </row>
    <row r="2936" spans="1:10" x14ac:dyDescent="0.25">
      <c r="A2936">
        <v>2310160566</v>
      </c>
      <c r="B2936">
        <v>40</v>
      </c>
      <c r="C2936" t="s">
        <v>270</v>
      </c>
      <c r="D2936" t="s">
        <v>2612</v>
      </c>
      <c r="E2936" s="3">
        <v>56000</v>
      </c>
      <c r="F2936" t="s">
        <v>995</v>
      </c>
      <c r="G2936">
        <v>2410090302</v>
      </c>
      <c r="H2936" t="s">
        <v>1792</v>
      </c>
      <c r="I2936" t="s">
        <v>4426</v>
      </c>
      <c r="J2936" s="3">
        <v>0.29120000000000001</v>
      </c>
    </row>
    <row r="2937" spans="1:10" x14ac:dyDescent="0.25">
      <c r="A2937">
        <v>2310160566</v>
      </c>
      <c r="B2937">
        <v>50</v>
      </c>
      <c r="C2937" t="s">
        <v>270</v>
      </c>
      <c r="D2937" t="s">
        <v>2612</v>
      </c>
      <c r="E2937" s="3">
        <v>56000</v>
      </c>
      <c r="F2937" t="s">
        <v>995</v>
      </c>
      <c r="G2937">
        <v>2410090173</v>
      </c>
      <c r="H2937" t="s">
        <v>1834</v>
      </c>
      <c r="I2937" t="s">
        <v>4426</v>
      </c>
      <c r="J2937" s="3">
        <v>0.17759999999999998</v>
      </c>
    </row>
    <row r="2938" spans="1:10" x14ac:dyDescent="0.25">
      <c r="A2938">
        <v>2310160567</v>
      </c>
      <c r="B2938">
        <v>10</v>
      </c>
      <c r="C2938" t="s">
        <v>272</v>
      </c>
      <c r="D2938" t="s">
        <v>2612</v>
      </c>
      <c r="E2938" s="3">
        <v>56000</v>
      </c>
      <c r="F2938" t="s">
        <v>995</v>
      </c>
      <c r="G2938">
        <v>2410290626</v>
      </c>
      <c r="H2938" t="s">
        <v>1659</v>
      </c>
      <c r="I2938" t="s">
        <v>4426</v>
      </c>
      <c r="J2938" s="3">
        <v>120</v>
      </c>
    </row>
    <row r="2939" spans="1:10" x14ac:dyDescent="0.25">
      <c r="A2939">
        <v>2310160567</v>
      </c>
      <c r="B2939">
        <v>20</v>
      </c>
      <c r="C2939" t="s">
        <v>272</v>
      </c>
      <c r="D2939" t="s">
        <v>2612</v>
      </c>
      <c r="E2939" s="3">
        <v>56000</v>
      </c>
      <c r="F2939" t="s">
        <v>995</v>
      </c>
      <c r="G2939">
        <v>2410090168</v>
      </c>
      <c r="H2939" t="s">
        <v>1759</v>
      </c>
      <c r="I2939" t="s">
        <v>4426</v>
      </c>
      <c r="J2939" s="3">
        <v>2.7199999999999998</v>
      </c>
    </row>
    <row r="2940" spans="1:10" x14ac:dyDescent="0.25">
      <c r="A2940">
        <v>2310160568</v>
      </c>
      <c r="B2940">
        <v>10</v>
      </c>
      <c r="C2940" t="s">
        <v>442</v>
      </c>
      <c r="D2940" t="s">
        <v>2612</v>
      </c>
      <c r="E2940" s="3">
        <v>58000</v>
      </c>
      <c r="F2940" t="s">
        <v>995</v>
      </c>
      <c r="G2940">
        <v>2410290624</v>
      </c>
      <c r="H2940" t="s">
        <v>1658</v>
      </c>
      <c r="I2940" t="s">
        <v>4426</v>
      </c>
      <c r="J2940" s="3">
        <v>60.99</v>
      </c>
    </row>
    <row r="2941" spans="1:10" x14ac:dyDescent="0.25">
      <c r="A2941">
        <v>2310160568</v>
      </c>
      <c r="B2941">
        <v>20</v>
      </c>
      <c r="C2941" t="s">
        <v>442</v>
      </c>
      <c r="D2941" t="s">
        <v>2612</v>
      </c>
      <c r="E2941" s="3">
        <v>58000</v>
      </c>
      <c r="F2941" t="s">
        <v>995</v>
      </c>
      <c r="G2941">
        <v>2430740010</v>
      </c>
      <c r="H2941" t="s">
        <v>2177</v>
      </c>
      <c r="I2941" t="s">
        <v>4426</v>
      </c>
      <c r="J2941" s="3">
        <v>6.1749999999999999E-2</v>
      </c>
    </row>
    <row r="2942" spans="1:10" x14ac:dyDescent="0.25">
      <c r="A2942">
        <v>2310160568</v>
      </c>
      <c r="B2942">
        <v>30</v>
      </c>
      <c r="C2942" t="s">
        <v>442</v>
      </c>
      <c r="D2942" t="s">
        <v>2612</v>
      </c>
      <c r="E2942" s="3">
        <v>58000</v>
      </c>
      <c r="F2942" t="s">
        <v>995</v>
      </c>
      <c r="G2942">
        <v>2430620015</v>
      </c>
      <c r="H2942" t="s">
        <v>2178</v>
      </c>
      <c r="I2942" t="s">
        <v>4426</v>
      </c>
      <c r="J2942" s="3">
        <v>0.36574999999999996</v>
      </c>
    </row>
    <row r="2943" spans="1:10" x14ac:dyDescent="0.25">
      <c r="A2943">
        <v>2310160568</v>
      </c>
      <c r="B2943">
        <v>40</v>
      </c>
      <c r="C2943" t="s">
        <v>442</v>
      </c>
      <c r="D2943" t="s">
        <v>2612</v>
      </c>
      <c r="E2943" s="3">
        <v>58000</v>
      </c>
      <c r="F2943" t="s">
        <v>995</v>
      </c>
      <c r="G2943">
        <v>2410210005</v>
      </c>
      <c r="H2943" t="s">
        <v>1876</v>
      </c>
      <c r="I2943" t="s">
        <v>4426</v>
      </c>
      <c r="J2943" s="3">
        <v>8.0750000000000002E-2</v>
      </c>
    </row>
    <row r="2944" spans="1:10" x14ac:dyDescent="0.25">
      <c r="A2944">
        <v>2310160569</v>
      </c>
      <c r="B2944">
        <v>10</v>
      </c>
      <c r="C2944" t="s">
        <v>449</v>
      </c>
      <c r="D2944" t="s">
        <v>2612</v>
      </c>
      <c r="E2944" s="3">
        <v>58000</v>
      </c>
      <c r="F2944" t="s">
        <v>995</v>
      </c>
      <c r="G2944">
        <v>2410290624</v>
      </c>
      <c r="H2944" t="s">
        <v>1658</v>
      </c>
      <c r="I2944" t="s">
        <v>4426</v>
      </c>
      <c r="J2944" s="3">
        <v>60.99</v>
      </c>
    </row>
    <row r="2945" spans="1:10" x14ac:dyDescent="0.25">
      <c r="A2945">
        <v>2310160569</v>
      </c>
      <c r="B2945">
        <v>20</v>
      </c>
      <c r="C2945" t="s">
        <v>449</v>
      </c>
      <c r="D2945" t="s">
        <v>2612</v>
      </c>
      <c r="E2945" s="3">
        <v>58000</v>
      </c>
      <c r="F2945" t="s">
        <v>995</v>
      </c>
      <c r="G2945">
        <v>2430740010</v>
      </c>
      <c r="H2945" t="s">
        <v>2177</v>
      </c>
      <c r="I2945" t="s">
        <v>4426</v>
      </c>
      <c r="J2945" s="3">
        <v>0.61275000000000002</v>
      </c>
    </row>
    <row r="2946" spans="1:10" x14ac:dyDescent="0.25">
      <c r="A2946">
        <v>2310160569</v>
      </c>
      <c r="B2946">
        <v>30</v>
      </c>
      <c r="C2946" t="s">
        <v>449</v>
      </c>
      <c r="D2946" t="s">
        <v>2612</v>
      </c>
      <c r="E2946" s="3">
        <v>58000</v>
      </c>
      <c r="F2946" t="s">
        <v>995</v>
      </c>
      <c r="G2946">
        <v>2430620015</v>
      </c>
      <c r="H2946" t="s">
        <v>2178</v>
      </c>
      <c r="I2946" t="s">
        <v>4426</v>
      </c>
      <c r="J2946" s="3">
        <v>0.48924999999999996</v>
      </c>
    </row>
    <row r="2947" spans="1:10" x14ac:dyDescent="0.25">
      <c r="A2947">
        <v>2310160570</v>
      </c>
      <c r="B2947">
        <v>10</v>
      </c>
      <c r="C2947" t="s">
        <v>443</v>
      </c>
      <c r="D2947" t="s">
        <v>2612</v>
      </c>
      <c r="E2947" s="3">
        <v>58000</v>
      </c>
      <c r="F2947" t="s">
        <v>995</v>
      </c>
      <c r="G2947">
        <v>2410290624</v>
      </c>
      <c r="H2947" t="s">
        <v>1658</v>
      </c>
      <c r="I2947" t="s">
        <v>4426</v>
      </c>
      <c r="J2947" s="3">
        <v>60.99</v>
      </c>
    </row>
    <row r="2948" spans="1:10" x14ac:dyDescent="0.25">
      <c r="A2948">
        <v>2310160570</v>
      </c>
      <c r="B2948">
        <v>20</v>
      </c>
      <c r="C2948" t="s">
        <v>443</v>
      </c>
      <c r="D2948" t="s">
        <v>2612</v>
      </c>
      <c r="E2948" s="3">
        <v>58000</v>
      </c>
      <c r="F2948" t="s">
        <v>995</v>
      </c>
      <c r="G2948">
        <v>2430620016</v>
      </c>
      <c r="H2948" t="s">
        <v>2179</v>
      </c>
      <c r="I2948" t="s">
        <v>4426</v>
      </c>
      <c r="J2948" s="3">
        <v>0.36574999999999996</v>
      </c>
    </row>
    <row r="2949" spans="1:10" x14ac:dyDescent="0.25">
      <c r="A2949">
        <v>2310160570</v>
      </c>
      <c r="B2949">
        <v>30</v>
      </c>
      <c r="C2949" t="s">
        <v>443</v>
      </c>
      <c r="D2949" t="s">
        <v>2612</v>
      </c>
      <c r="E2949" s="3">
        <v>58000</v>
      </c>
      <c r="F2949" t="s">
        <v>995</v>
      </c>
      <c r="G2949">
        <v>2410210005</v>
      </c>
      <c r="H2949" t="s">
        <v>1876</v>
      </c>
      <c r="I2949" t="s">
        <v>4426</v>
      </c>
      <c r="J2949" s="3">
        <v>8.0750000000000002E-2</v>
      </c>
    </row>
    <row r="2950" spans="1:10" x14ac:dyDescent="0.25">
      <c r="A2950">
        <v>2310160571</v>
      </c>
      <c r="B2950">
        <v>10</v>
      </c>
      <c r="C2950" t="s">
        <v>447</v>
      </c>
      <c r="D2950" t="s">
        <v>2612</v>
      </c>
      <c r="E2950" s="3">
        <v>58000</v>
      </c>
      <c r="F2950" t="s">
        <v>995</v>
      </c>
      <c r="G2950">
        <v>2410290624</v>
      </c>
      <c r="H2950" t="s">
        <v>1658</v>
      </c>
      <c r="I2950" t="s">
        <v>4426</v>
      </c>
      <c r="J2950" s="3">
        <v>60.99</v>
      </c>
    </row>
    <row r="2951" spans="1:10" x14ac:dyDescent="0.25">
      <c r="A2951">
        <v>2310160571</v>
      </c>
      <c r="B2951">
        <v>20</v>
      </c>
      <c r="C2951" t="s">
        <v>447</v>
      </c>
      <c r="D2951" t="s">
        <v>2612</v>
      </c>
      <c r="E2951" s="3">
        <v>58000</v>
      </c>
      <c r="F2951" t="s">
        <v>995</v>
      </c>
      <c r="G2951">
        <v>2410210005</v>
      </c>
      <c r="H2951" t="s">
        <v>1876</v>
      </c>
      <c r="I2951" t="s">
        <v>4426</v>
      </c>
      <c r="J2951" s="3">
        <v>6.2268907563025215E-2</v>
      </c>
    </row>
    <row r="2952" spans="1:10" x14ac:dyDescent="0.25">
      <c r="A2952">
        <v>2310160571</v>
      </c>
      <c r="B2952">
        <v>30</v>
      </c>
      <c r="C2952" t="s">
        <v>447</v>
      </c>
      <c r="D2952" t="s">
        <v>2612</v>
      </c>
      <c r="E2952" s="3">
        <v>58000</v>
      </c>
      <c r="F2952" t="s">
        <v>995</v>
      </c>
      <c r="G2952">
        <v>2430740011</v>
      </c>
      <c r="H2952" t="s">
        <v>2180</v>
      </c>
      <c r="I2952" t="s">
        <v>4426</v>
      </c>
      <c r="J2952" s="3">
        <v>0.91487394957983192</v>
      </c>
    </row>
    <row r="2953" spans="1:10" x14ac:dyDescent="0.25">
      <c r="A2953">
        <v>2310160572</v>
      </c>
      <c r="B2953">
        <v>10</v>
      </c>
      <c r="C2953" t="s">
        <v>441</v>
      </c>
      <c r="D2953" t="s">
        <v>2612</v>
      </c>
      <c r="E2953" s="3">
        <v>58000</v>
      </c>
      <c r="F2953" t="s">
        <v>995</v>
      </c>
      <c r="G2953">
        <v>2410290624</v>
      </c>
      <c r="H2953" t="s">
        <v>1658</v>
      </c>
      <c r="I2953" t="s">
        <v>4426</v>
      </c>
      <c r="J2953" s="3">
        <v>60.99</v>
      </c>
    </row>
    <row r="2954" spans="1:10" x14ac:dyDescent="0.25">
      <c r="A2954">
        <v>2310160572</v>
      </c>
      <c r="B2954">
        <v>20</v>
      </c>
      <c r="C2954" t="s">
        <v>441</v>
      </c>
      <c r="D2954" t="s">
        <v>2612</v>
      </c>
      <c r="E2954" s="3">
        <v>58000</v>
      </c>
      <c r="F2954" t="s">
        <v>995</v>
      </c>
      <c r="G2954">
        <v>2430640007</v>
      </c>
      <c r="H2954" t="s">
        <v>2181</v>
      </c>
      <c r="I2954" t="s">
        <v>4426</v>
      </c>
      <c r="J2954" s="3">
        <v>0.91674999999999995</v>
      </c>
    </row>
    <row r="2955" spans="1:10" x14ac:dyDescent="0.25">
      <c r="A2955">
        <v>2310160572</v>
      </c>
      <c r="B2955">
        <v>30</v>
      </c>
      <c r="C2955" t="s">
        <v>441</v>
      </c>
      <c r="D2955" t="s">
        <v>2612</v>
      </c>
      <c r="E2955" s="3">
        <v>58000</v>
      </c>
      <c r="F2955" t="s">
        <v>995</v>
      </c>
      <c r="G2955">
        <v>2410210005</v>
      </c>
      <c r="H2955" t="s">
        <v>1876</v>
      </c>
      <c r="I2955" t="s">
        <v>4426</v>
      </c>
      <c r="J2955" s="3">
        <v>8.0750000000000002E-2</v>
      </c>
    </row>
    <row r="2956" spans="1:10" x14ac:dyDescent="0.25">
      <c r="A2956">
        <v>2310160573</v>
      </c>
      <c r="B2956">
        <v>10</v>
      </c>
      <c r="C2956" t="s">
        <v>445</v>
      </c>
      <c r="D2956" t="s">
        <v>2612</v>
      </c>
      <c r="E2956" s="3">
        <v>58000</v>
      </c>
      <c r="F2956" t="s">
        <v>995</v>
      </c>
      <c r="G2956">
        <v>2410290215</v>
      </c>
      <c r="H2956" t="s">
        <v>1718</v>
      </c>
      <c r="I2956" t="s">
        <v>4426</v>
      </c>
      <c r="J2956" s="3">
        <v>60.99</v>
      </c>
    </row>
    <row r="2957" spans="1:10" x14ac:dyDescent="0.25">
      <c r="A2957">
        <v>2310160573</v>
      </c>
      <c r="B2957">
        <v>20</v>
      </c>
      <c r="C2957" t="s">
        <v>445</v>
      </c>
      <c r="D2957" t="s">
        <v>2612</v>
      </c>
      <c r="E2957" s="3">
        <v>58000</v>
      </c>
      <c r="F2957" t="s">
        <v>995</v>
      </c>
      <c r="G2957">
        <v>2430760009</v>
      </c>
      <c r="H2957" t="s">
        <v>2182</v>
      </c>
      <c r="I2957" t="s">
        <v>4426</v>
      </c>
      <c r="J2957" s="3">
        <v>0.91674999999999995</v>
      </c>
    </row>
    <row r="2958" spans="1:10" x14ac:dyDescent="0.25">
      <c r="A2958">
        <v>2310160574</v>
      </c>
      <c r="B2958">
        <v>10</v>
      </c>
      <c r="C2958" t="s">
        <v>452</v>
      </c>
      <c r="D2958" t="s">
        <v>2612</v>
      </c>
      <c r="E2958" s="3">
        <v>58000</v>
      </c>
      <c r="F2958" t="s">
        <v>995</v>
      </c>
      <c r="G2958">
        <v>2410290624</v>
      </c>
      <c r="H2958" t="s">
        <v>1658</v>
      </c>
      <c r="I2958" t="s">
        <v>4426</v>
      </c>
      <c r="J2958" s="3">
        <v>60.99</v>
      </c>
    </row>
    <row r="2959" spans="1:10" x14ac:dyDescent="0.25">
      <c r="A2959">
        <v>2310160574</v>
      </c>
      <c r="B2959">
        <v>20</v>
      </c>
      <c r="C2959" t="s">
        <v>452</v>
      </c>
      <c r="D2959" t="s">
        <v>2612</v>
      </c>
      <c r="E2959" s="3">
        <v>58000</v>
      </c>
      <c r="F2959" t="s">
        <v>995</v>
      </c>
      <c r="G2959">
        <v>2430700006</v>
      </c>
      <c r="H2959" t="s">
        <v>2183</v>
      </c>
      <c r="I2959" t="s">
        <v>4426</v>
      </c>
      <c r="J2959" s="3">
        <v>0.91674999999999995</v>
      </c>
    </row>
    <row r="2960" spans="1:10" x14ac:dyDescent="0.25">
      <c r="A2960">
        <v>2310160574</v>
      </c>
      <c r="B2960">
        <v>30</v>
      </c>
      <c r="C2960" t="s">
        <v>452</v>
      </c>
      <c r="D2960" t="s">
        <v>2612</v>
      </c>
      <c r="E2960" s="3">
        <v>58000</v>
      </c>
      <c r="F2960" t="s">
        <v>995</v>
      </c>
      <c r="G2960">
        <v>2410210005</v>
      </c>
      <c r="H2960" t="s">
        <v>1876</v>
      </c>
      <c r="I2960" t="s">
        <v>4426</v>
      </c>
      <c r="J2960" s="3">
        <v>8.0750000000000002E-2</v>
      </c>
    </row>
    <row r="2961" spans="1:10" x14ac:dyDescent="0.25">
      <c r="A2961">
        <v>2310160575</v>
      </c>
      <c r="B2961">
        <v>10</v>
      </c>
      <c r="C2961" t="s">
        <v>450</v>
      </c>
      <c r="D2961" t="s">
        <v>2612</v>
      </c>
      <c r="E2961" s="3">
        <v>58000</v>
      </c>
      <c r="F2961" t="s">
        <v>995</v>
      </c>
      <c r="G2961">
        <v>2410290624</v>
      </c>
      <c r="H2961" t="s">
        <v>1658</v>
      </c>
      <c r="I2961" t="s">
        <v>4426</v>
      </c>
      <c r="J2961" s="3">
        <v>60.990519598906104</v>
      </c>
    </row>
    <row r="2962" spans="1:10" x14ac:dyDescent="0.25">
      <c r="A2962">
        <v>2310160575</v>
      </c>
      <c r="B2962">
        <v>20</v>
      </c>
      <c r="C2962" t="s">
        <v>450</v>
      </c>
      <c r="D2962" t="s">
        <v>2612</v>
      </c>
      <c r="E2962" s="3">
        <v>58000</v>
      </c>
      <c r="F2962" t="s">
        <v>995</v>
      </c>
      <c r="G2962">
        <v>2430700007</v>
      </c>
      <c r="H2962" t="s">
        <v>2184</v>
      </c>
      <c r="I2962" t="s">
        <v>4426</v>
      </c>
      <c r="J2962" s="3">
        <v>0.91969006381039187</v>
      </c>
    </row>
    <row r="2963" spans="1:10" x14ac:dyDescent="0.25">
      <c r="A2963">
        <v>2310160576</v>
      </c>
      <c r="B2963">
        <v>10</v>
      </c>
      <c r="C2963" t="s">
        <v>448</v>
      </c>
      <c r="D2963" t="s">
        <v>2612</v>
      </c>
      <c r="E2963" s="3">
        <v>58000</v>
      </c>
      <c r="F2963" t="s">
        <v>995</v>
      </c>
      <c r="G2963">
        <v>2410290215</v>
      </c>
      <c r="H2963" t="s">
        <v>1718</v>
      </c>
      <c r="I2963" t="s">
        <v>4426</v>
      </c>
      <c r="J2963" s="3">
        <v>60.99</v>
      </c>
    </row>
    <row r="2964" spans="1:10" x14ac:dyDescent="0.25">
      <c r="A2964">
        <v>2310160576</v>
      </c>
      <c r="B2964">
        <v>20</v>
      </c>
      <c r="C2964" t="s">
        <v>448</v>
      </c>
      <c r="D2964" t="s">
        <v>2612</v>
      </c>
      <c r="E2964" s="3">
        <v>58000</v>
      </c>
      <c r="F2964" t="s">
        <v>995</v>
      </c>
      <c r="G2964">
        <v>2430630001</v>
      </c>
      <c r="H2964" t="s">
        <v>2185</v>
      </c>
      <c r="I2964" t="s">
        <v>4426</v>
      </c>
      <c r="J2964" s="3">
        <v>0.91674999999999995</v>
      </c>
    </row>
    <row r="2965" spans="1:10" x14ac:dyDescent="0.25">
      <c r="A2965">
        <v>2310160576</v>
      </c>
      <c r="B2965">
        <v>30</v>
      </c>
      <c r="C2965" t="s">
        <v>448</v>
      </c>
      <c r="D2965" t="s">
        <v>2612</v>
      </c>
      <c r="E2965" s="3">
        <v>58000</v>
      </c>
      <c r="F2965" t="s">
        <v>995</v>
      </c>
      <c r="G2965">
        <v>2430520005</v>
      </c>
      <c r="H2965" t="s">
        <v>1795</v>
      </c>
      <c r="I2965" t="s">
        <v>4426</v>
      </c>
      <c r="J2965" s="3">
        <v>6.1749999999999999E-2</v>
      </c>
    </row>
    <row r="2966" spans="1:10" x14ac:dyDescent="0.25">
      <c r="A2966">
        <v>2310160577</v>
      </c>
      <c r="B2966">
        <v>10</v>
      </c>
      <c r="C2966" t="s">
        <v>446</v>
      </c>
      <c r="D2966" t="s">
        <v>2612</v>
      </c>
      <c r="E2966" s="3">
        <v>58000</v>
      </c>
      <c r="F2966" t="s">
        <v>995</v>
      </c>
      <c r="G2966">
        <v>2410290624</v>
      </c>
      <c r="H2966" t="s">
        <v>1658</v>
      </c>
      <c r="I2966" t="s">
        <v>4426</v>
      </c>
      <c r="J2966" s="3">
        <v>60.99</v>
      </c>
    </row>
    <row r="2967" spans="1:10" x14ac:dyDescent="0.25">
      <c r="A2967">
        <v>2310160577</v>
      </c>
      <c r="B2967">
        <v>20</v>
      </c>
      <c r="C2967" t="s">
        <v>446</v>
      </c>
      <c r="D2967" t="s">
        <v>2612</v>
      </c>
      <c r="E2967" s="3">
        <v>58000</v>
      </c>
      <c r="F2967" t="s">
        <v>995</v>
      </c>
      <c r="G2967">
        <v>2430760008</v>
      </c>
      <c r="H2967" t="s">
        <v>2186</v>
      </c>
      <c r="I2967" t="s">
        <v>4426</v>
      </c>
      <c r="J2967" s="3">
        <v>2.8499999999999998E-2</v>
      </c>
    </row>
    <row r="2968" spans="1:10" x14ac:dyDescent="0.25">
      <c r="A2968">
        <v>2310160577</v>
      </c>
      <c r="B2968">
        <v>30</v>
      </c>
      <c r="C2968" t="s">
        <v>446</v>
      </c>
      <c r="D2968" t="s">
        <v>2612</v>
      </c>
      <c r="E2968" s="3">
        <v>58000</v>
      </c>
      <c r="F2968" t="s">
        <v>995</v>
      </c>
      <c r="G2968">
        <v>2410210005</v>
      </c>
      <c r="H2968" t="s">
        <v>1876</v>
      </c>
      <c r="I2968" t="s">
        <v>4426</v>
      </c>
      <c r="J2968" s="3">
        <v>0.33250000000000002</v>
      </c>
    </row>
    <row r="2969" spans="1:10" x14ac:dyDescent="0.25">
      <c r="A2969">
        <v>2310160577</v>
      </c>
      <c r="B2969">
        <v>40</v>
      </c>
      <c r="C2969" t="s">
        <v>446</v>
      </c>
      <c r="D2969" t="s">
        <v>2612</v>
      </c>
      <c r="E2969" s="3">
        <v>58000</v>
      </c>
      <c r="F2969" t="s">
        <v>995</v>
      </c>
      <c r="G2969">
        <v>2430700001</v>
      </c>
      <c r="H2969" t="s">
        <v>1703</v>
      </c>
      <c r="I2969" t="s">
        <v>4426</v>
      </c>
      <c r="J2969" s="3">
        <v>2.8499999999999998E-2</v>
      </c>
    </row>
    <row r="2970" spans="1:10" x14ac:dyDescent="0.25">
      <c r="A2970">
        <v>2310160578</v>
      </c>
      <c r="B2970">
        <v>10</v>
      </c>
      <c r="C2970" t="s">
        <v>444</v>
      </c>
      <c r="D2970" t="s">
        <v>2612</v>
      </c>
      <c r="E2970" s="3">
        <v>58000</v>
      </c>
      <c r="F2970" t="s">
        <v>995</v>
      </c>
      <c r="G2970">
        <v>2410290624</v>
      </c>
      <c r="H2970" t="s">
        <v>1658</v>
      </c>
      <c r="I2970" t="s">
        <v>4426</v>
      </c>
      <c r="J2970" s="3">
        <v>60.99</v>
      </c>
    </row>
    <row r="2971" spans="1:10" x14ac:dyDescent="0.25">
      <c r="A2971">
        <v>2310160578</v>
      </c>
      <c r="B2971">
        <v>20</v>
      </c>
      <c r="C2971" t="s">
        <v>444</v>
      </c>
      <c r="D2971" t="s">
        <v>2612</v>
      </c>
      <c r="E2971" s="3">
        <v>58000</v>
      </c>
      <c r="F2971" t="s">
        <v>995</v>
      </c>
      <c r="G2971">
        <v>2430690012</v>
      </c>
      <c r="H2971" t="s">
        <v>2187</v>
      </c>
      <c r="I2971" t="s">
        <v>4426</v>
      </c>
      <c r="J2971" s="3">
        <v>0.91674999999999995</v>
      </c>
    </row>
    <row r="2972" spans="1:10" x14ac:dyDescent="0.25">
      <c r="A2972">
        <v>2310160578</v>
      </c>
      <c r="B2972">
        <v>30</v>
      </c>
      <c r="C2972" t="s">
        <v>444</v>
      </c>
      <c r="D2972" t="s">
        <v>2612</v>
      </c>
      <c r="E2972" s="3">
        <v>58000</v>
      </c>
      <c r="F2972" t="s">
        <v>995</v>
      </c>
      <c r="G2972">
        <v>2410090173</v>
      </c>
      <c r="H2972" t="s">
        <v>1834</v>
      </c>
      <c r="I2972" t="s">
        <v>4426</v>
      </c>
      <c r="J2972" s="3">
        <v>8.5499999999999993E-2</v>
      </c>
    </row>
    <row r="2973" spans="1:10" x14ac:dyDescent="0.25">
      <c r="A2973">
        <v>2310160579</v>
      </c>
      <c r="B2973">
        <v>10</v>
      </c>
      <c r="C2973" t="s">
        <v>451</v>
      </c>
      <c r="D2973" t="s">
        <v>2612</v>
      </c>
      <c r="E2973" s="3">
        <v>58000</v>
      </c>
      <c r="F2973" t="s">
        <v>995</v>
      </c>
      <c r="G2973">
        <v>2410290624</v>
      </c>
      <c r="H2973" t="s">
        <v>1658</v>
      </c>
      <c r="I2973" t="s">
        <v>4426</v>
      </c>
      <c r="J2973" s="3">
        <v>60.99</v>
      </c>
    </row>
    <row r="2974" spans="1:10" x14ac:dyDescent="0.25">
      <c r="A2974">
        <v>2310160579</v>
      </c>
      <c r="B2974">
        <v>20</v>
      </c>
      <c r="C2974" t="s">
        <v>451</v>
      </c>
      <c r="D2974" t="s">
        <v>2612</v>
      </c>
      <c r="E2974" s="3">
        <v>58000</v>
      </c>
      <c r="F2974" t="s">
        <v>995</v>
      </c>
      <c r="G2974">
        <v>2430690013</v>
      </c>
      <c r="H2974" t="s">
        <v>2188</v>
      </c>
      <c r="I2974" t="s">
        <v>4426</v>
      </c>
      <c r="J2974" s="3">
        <v>0.95000000000000007</v>
      </c>
    </row>
    <row r="2975" spans="1:10" x14ac:dyDescent="0.25">
      <c r="A2975">
        <v>2310160579</v>
      </c>
      <c r="B2975">
        <v>30</v>
      </c>
      <c r="C2975" t="s">
        <v>451</v>
      </c>
      <c r="D2975" t="s">
        <v>2612</v>
      </c>
      <c r="E2975" s="3">
        <v>58000</v>
      </c>
      <c r="F2975" t="s">
        <v>995</v>
      </c>
      <c r="G2975">
        <v>2410090173</v>
      </c>
      <c r="H2975" t="s">
        <v>1834</v>
      </c>
      <c r="I2975" t="s">
        <v>4426</v>
      </c>
      <c r="J2975" s="3">
        <v>5.2249999999999998E-2</v>
      </c>
    </row>
    <row r="2976" spans="1:10" x14ac:dyDescent="0.25">
      <c r="A2976">
        <v>2310160579</v>
      </c>
      <c r="B2976">
        <v>40</v>
      </c>
      <c r="C2976" t="s">
        <v>451</v>
      </c>
      <c r="D2976" t="s">
        <v>2612</v>
      </c>
      <c r="E2976" s="3">
        <v>58000</v>
      </c>
      <c r="F2976" t="s">
        <v>995</v>
      </c>
      <c r="G2976">
        <v>2410210005</v>
      </c>
      <c r="H2976" t="s">
        <v>1876</v>
      </c>
      <c r="I2976" t="s">
        <v>4426</v>
      </c>
      <c r="J2976" s="3">
        <v>0.19</v>
      </c>
    </row>
    <row r="2977" spans="1:10" x14ac:dyDescent="0.25">
      <c r="A2977">
        <v>2310160580</v>
      </c>
      <c r="B2977">
        <v>10</v>
      </c>
      <c r="C2977" t="s">
        <v>454</v>
      </c>
      <c r="D2977" t="s">
        <v>2612</v>
      </c>
      <c r="E2977" s="3">
        <v>58000</v>
      </c>
      <c r="F2977" t="s">
        <v>995</v>
      </c>
      <c r="G2977">
        <v>2410290626</v>
      </c>
      <c r="H2977" t="s">
        <v>1659</v>
      </c>
      <c r="I2977" t="s">
        <v>4426</v>
      </c>
      <c r="J2977" s="3">
        <v>51.300000000000004</v>
      </c>
    </row>
    <row r="2978" spans="1:10" x14ac:dyDescent="0.25">
      <c r="A2978">
        <v>2310160580</v>
      </c>
      <c r="B2978">
        <v>20</v>
      </c>
      <c r="C2978" t="s">
        <v>454</v>
      </c>
      <c r="D2978" t="s">
        <v>2612</v>
      </c>
      <c r="E2978" s="3">
        <v>58000</v>
      </c>
      <c r="F2978" t="s">
        <v>995</v>
      </c>
      <c r="G2978">
        <v>2430740010</v>
      </c>
      <c r="H2978" t="s">
        <v>2177</v>
      </c>
      <c r="I2978" t="s">
        <v>4426</v>
      </c>
      <c r="J2978" s="3">
        <v>5.9850000000000007E-2</v>
      </c>
    </row>
    <row r="2979" spans="1:10" x14ac:dyDescent="0.25">
      <c r="A2979">
        <v>2310160580</v>
      </c>
      <c r="B2979">
        <v>30</v>
      </c>
      <c r="C2979" t="s">
        <v>454</v>
      </c>
      <c r="D2979" t="s">
        <v>2612</v>
      </c>
      <c r="E2979" s="3">
        <v>58000</v>
      </c>
      <c r="F2979" t="s">
        <v>995</v>
      </c>
      <c r="G2979">
        <v>2430620015</v>
      </c>
      <c r="H2979" t="s">
        <v>2178</v>
      </c>
      <c r="I2979" t="s">
        <v>4426</v>
      </c>
      <c r="J2979" s="3">
        <v>0.35624999999999996</v>
      </c>
    </row>
    <row r="2980" spans="1:10" x14ac:dyDescent="0.25">
      <c r="A2980">
        <v>2310160580</v>
      </c>
      <c r="B2980">
        <v>40</v>
      </c>
      <c r="C2980" t="s">
        <v>454</v>
      </c>
      <c r="D2980" t="s">
        <v>2612</v>
      </c>
      <c r="E2980" s="3">
        <v>58000</v>
      </c>
      <c r="F2980" t="s">
        <v>995</v>
      </c>
      <c r="G2980">
        <v>2430860001</v>
      </c>
      <c r="H2980" t="s">
        <v>1901</v>
      </c>
      <c r="I2980" t="s">
        <v>4426</v>
      </c>
      <c r="J2980" s="3">
        <v>0.11875000000000001</v>
      </c>
    </row>
    <row r="2981" spans="1:10" x14ac:dyDescent="0.25">
      <c r="A2981">
        <v>2310160581</v>
      </c>
      <c r="B2981">
        <v>10</v>
      </c>
      <c r="C2981" t="s">
        <v>461</v>
      </c>
      <c r="D2981" t="s">
        <v>2612</v>
      </c>
      <c r="E2981" s="3">
        <v>58000</v>
      </c>
      <c r="F2981" t="s">
        <v>995</v>
      </c>
      <c r="G2981">
        <v>2410290626</v>
      </c>
      <c r="H2981" t="s">
        <v>1659</v>
      </c>
      <c r="I2981" t="s">
        <v>4426</v>
      </c>
      <c r="J2981" s="3">
        <v>51.300000000000004</v>
      </c>
    </row>
    <row r="2982" spans="1:10" x14ac:dyDescent="0.25">
      <c r="A2982">
        <v>2310160581</v>
      </c>
      <c r="B2982">
        <v>20</v>
      </c>
      <c r="C2982" t="s">
        <v>461</v>
      </c>
      <c r="D2982" t="s">
        <v>2612</v>
      </c>
      <c r="E2982" s="3">
        <v>58000</v>
      </c>
      <c r="F2982" t="s">
        <v>995</v>
      </c>
      <c r="G2982">
        <v>2430740010</v>
      </c>
      <c r="H2982" t="s">
        <v>2177</v>
      </c>
      <c r="I2982" t="s">
        <v>4426</v>
      </c>
      <c r="J2982" s="3">
        <v>0.91199999999999992</v>
      </c>
    </row>
    <row r="2983" spans="1:10" x14ac:dyDescent="0.25">
      <c r="A2983">
        <v>2310160581</v>
      </c>
      <c r="B2983">
        <v>30</v>
      </c>
      <c r="C2983" t="s">
        <v>461</v>
      </c>
      <c r="D2983" t="s">
        <v>2612</v>
      </c>
      <c r="E2983" s="3">
        <v>58000</v>
      </c>
      <c r="F2983" t="s">
        <v>995</v>
      </c>
      <c r="G2983">
        <v>2430620015</v>
      </c>
      <c r="H2983" t="s">
        <v>2178</v>
      </c>
      <c r="I2983" t="s">
        <v>4426</v>
      </c>
      <c r="J2983" s="3">
        <v>0.47500000000000003</v>
      </c>
    </row>
    <row r="2984" spans="1:10" x14ac:dyDescent="0.25">
      <c r="A2984">
        <v>2310160581</v>
      </c>
      <c r="B2984">
        <v>40</v>
      </c>
      <c r="C2984" t="s">
        <v>461</v>
      </c>
      <c r="D2984" t="s">
        <v>2612</v>
      </c>
      <c r="E2984" s="3">
        <v>58000</v>
      </c>
      <c r="F2984" t="s">
        <v>995</v>
      </c>
      <c r="G2984">
        <v>2430860001</v>
      </c>
      <c r="H2984" t="s">
        <v>1901</v>
      </c>
      <c r="I2984" t="s">
        <v>4426</v>
      </c>
      <c r="J2984" s="3">
        <v>0.47500000000000003</v>
      </c>
    </row>
    <row r="2985" spans="1:10" x14ac:dyDescent="0.25">
      <c r="A2985">
        <v>2310160582</v>
      </c>
      <c r="B2985">
        <v>10</v>
      </c>
      <c r="C2985" t="s">
        <v>455</v>
      </c>
      <c r="D2985" t="s">
        <v>2612</v>
      </c>
      <c r="E2985" s="3">
        <v>58000</v>
      </c>
      <c r="F2985" t="s">
        <v>995</v>
      </c>
      <c r="G2985">
        <v>2410290626</v>
      </c>
      <c r="H2985" t="s">
        <v>1659</v>
      </c>
      <c r="I2985" t="s">
        <v>4426</v>
      </c>
      <c r="J2985" s="3">
        <v>51.300000000000004</v>
      </c>
    </row>
    <row r="2986" spans="1:10" x14ac:dyDescent="0.25">
      <c r="A2986">
        <v>2310160582</v>
      </c>
      <c r="B2986">
        <v>20</v>
      </c>
      <c r="C2986" t="s">
        <v>455</v>
      </c>
      <c r="D2986" t="s">
        <v>2612</v>
      </c>
      <c r="E2986" s="3">
        <v>58000</v>
      </c>
      <c r="F2986" t="s">
        <v>995</v>
      </c>
      <c r="G2986">
        <v>2430620016</v>
      </c>
      <c r="H2986" t="s">
        <v>2179</v>
      </c>
      <c r="I2986" t="s">
        <v>4426</v>
      </c>
      <c r="J2986" s="3">
        <v>0.59375</v>
      </c>
    </row>
    <row r="2987" spans="1:10" x14ac:dyDescent="0.25">
      <c r="A2987">
        <v>2310160582</v>
      </c>
      <c r="B2987">
        <v>30</v>
      </c>
      <c r="C2987" t="s">
        <v>455</v>
      </c>
      <c r="D2987" t="s">
        <v>2612</v>
      </c>
      <c r="E2987" s="3">
        <v>58000</v>
      </c>
      <c r="F2987" t="s">
        <v>995</v>
      </c>
      <c r="G2987">
        <v>2430860001</v>
      </c>
      <c r="H2987" t="s">
        <v>1901</v>
      </c>
      <c r="I2987" t="s">
        <v>4426</v>
      </c>
      <c r="J2987" s="3">
        <v>0.11875000000000001</v>
      </c>
    </row>
    <row r="2988" spans="1:10" x14ac:dyDescent="0.25">
      <c r="A2988">
        <v>2310160584</v>
      </c>
      <c r="B2988">
        <v>10</v>
      </c>
      <c r="C2988" t="s">
        <v>453</v>
      </c>
      <c r="D2988" t="s">
        <v>2612</v>
      </c>
      <c r="E2988" s="3">
        <v>58000</v>
      </c>
      <c r="F2988" t="s">
        <v>995</v>
      </c>
      <c r="G2988">
        <v>2410290626</v>
      </c>
      <c r="H2988" t="s">
        <v>1659</v>
      </c>
      <c r="I2988" t="s">
        <v>4426</v>
      </c>
      <c r="J2988" s="3">
        <v>51.300000000000004</v>
      </c>
    </row>
    <row r="2989" spans="1:10" x14ac:dyDescent="0.25">
      <c r="A2989">
        <v>2310160584</v>
      </c>
      <c r="B2989">
        <v>20</v>
      </c>
      <c r="C2989" t="s">
        <v>453</v>
      </c>
      <c r="D2989" t="s">
        <v>2612</v>
      </c>
      <c r="E2989" s="3">
        <v>58000</v>
      </c>
      <c r="F2989" t="s">
        <v>995</v>
      </c>
      <c r="G2989">
        <v>2430740011</v>
      </c>
      <c r="H2989" t="s">
        <v>2180</v>
      </c>
      <c r="I2989" t="s">
        <v>4426</v>
      </c>
      <c r="J2989" s="3">
        <v>0.89300000000000002</v>
      </c>
    </row>
    <row r="2990" spans="1:10" x14ac:dyDescent="0.25">
      <c r="A2990">
        <v>2310160584</v>
      </c>
      <c r="B2990">
        <v>30</v>
      </c>
      <c r="C2990" t="s">
        <v>453</v>
      </c>
      <c r="D2990" t="s">
        <v>2612</v>
      </c>
      <c r="E2990" s="3">
        <v>58000</v>
      </c>
      <c r="F2990" t="s">
        <v>995</v>
      </c>
      <c r="G2990">
        <v>2430860001</v>
      </c>
      <c r="H2990" t="s">
        <v>1901</v>
      </c>
      <c r="I2990" t="s">
        <v>4426</v>
      </c>
      <c r="J2990" s="3">
        <v>0.23750000000000002</v>
      </c>
    </row>
    <row r="2991" spans="1:10" x14ac:dyDescent="0.25">
      <c r="A2991">
        <v>2310160585</v>
      </c>
      <c r="B2991">
        <v>10</v>
      </c>
      <c r="C2991" t="s">
        <v>457</v>
      </c>
      <c r="D2991" t="s">
        <v>2612</v>
      </c>
      <c r="E2991" s="3">
        <v>58000</v>
      </c>
      <c r="F2991" t="s">
        <v>995</v>
      </c>
      <c r="G2991">
        <v>2410290626</v>
      </c>
      <c r="H2991" t="s">
        <v>1659</v>
      </c>
      <c r="I2991" t="s">
        <v>4426</v>
      </c>
      <c r="J2991" s="3">
        <v>51.300000000000004</v>
      </c>
    </row>
    <row r="2992" spans="1:10" x14ac:dyDescent="0.25">
      <c r="A2992">
        <v>2310160585</v>
      </c>
      <c r="B2992">
        <v>20</v>
      </c>
      <c r="C2992" t="s">
        <v>457</v>
      </c>
      <c r="D2992" t="s">
        <v>2612</v>
      </c>
      <c r="E2992" s="3">
        <v>58000</v>
      </c>
      <c r="F2992" t="s">
        <v>995</v>
      </c>
      <c r="G2992">
        <v>2430760009</v>
      </c>
      <c r="H2992" t="s">
        <v>2182</v>
      </c>
      <c r="I2992" t="s">
        <v>4426</v>
      </c>
      <c r="J2992" s="3">
        <v>0.89300000000000002</v>
      </c>
    </row>
    <row r="2993" spans="1:10" x14ac:dyDescent="0.25">
      <c r="A2993">
        <v>2310160585</v>
      </c>
      <c r="B2993">
        <v>30</v>
      </c>
      <c r="C2993" t="s">
        <v>457</v>
      </c>
      <c r="D2993" t="s">
        <v>2612</v>
      </c>
      <c r="E2993" s="3">
        <v>58000</v>
      </c>
      <c r="F2993" t="s">
        <v>995</v>
      </c>
      <c r="G2993">
        <v>2430860001</v>
      </c>
      <c r="H2993" t="s">
        <v>1901</v>
      </c>
      <c r="I2993" t="s">
        <v>4426</v>
      </c>
      <c r="J2993" s="3">
        <v>0.11875000000000001</v>
      </c>
    </row>
    <row r="2994" spans="1:10" x14ac:dyDescent="0.25">
      <c r="A2994">
        <v>2310160586</v>
      </c>
      <c r="B2994">
        <v>10</v>
      </c>
      <c r="C2994" t="s">
        <v>464</v>
      </c>
      <c r="D2994" t="s">
        <v>2612</v>
      </c>
      <c r="E2994" s="3">
        <v>58000</v>
      </c>
      <c r="F2994" t="s">
        <v>995</v>
      </c>
      <c r="G2994">
        <v>2410290626</v>
      </c>
      <c r="H2994" t="s">
        <v>1659</v>
      </c>
      <c r="I2994" t="s">
        <v>4426</v>
      </c>
      <c r="J2994" s="3">
        <v>51.300000000000004</v>
      </c>
    </row>
    <row r="2995" spans="1:10" x14ac:dyDescent="0.25">
      <c r="A2995">
        <v>2310160586</v>
      </c>
      <c r="B2995">
        <v>20</v>
      </c>
      <c r="C2995" t="s">
        <v>464</v>
      </c>
      <c r="D2995" t="s">
        <v>2612</v>
      </c>
      <c r="E2995" s="3">
        <v>58000</v>
      </c>
      <c r="F2995" t="s">
        <v>995</v>
      </c>
      <c r="G2995">
        <v>2430640007</v>
      </c>
      <c r="H2995" t="s">
        <v>2181</v>
      </c>
      <c r="I2995" t="s">
        <v>4426</v>
      </c>
      <c r="J2995" s="3">
        <v>0.89300000000000002</v>
      </c>
    </row>
    <row r="2996" spans="1:10" x14ac:dyDescent="0.25">
      <c r="A2996">
        <v>2310160586</v>
      </c>
      <c r="B2996">
        <v>30</v>
      </c>
      <c r="C2996" t="s">
        <v>464</v>
      </c>
      <c r="D2996" t="s">
        <v>2612</v>
      </c>
      <c r="E2996" s="3">
        <v>58000</v>
      </c>
      <c r="F2996" t="s">
        <v>995</v>
      </c>
      <c r="G2996">
        <v>2430860001</v>
      </c>
      <c r="H2996" t="s">
        <v>1901</v>
      </c>
      <c r="I2996" t="s">
        <v>4426</v>
      </c>
      <c r="J2996" s="3">
        <v>0.11875000000000001</v>
      </c>
    </row>
    <row r="2997" spans="1:10" x14ac:dyDescent="0.25">
      <c r="A2997">
        <v>2310160587</v>
      </c>
      <c r="B2997">
        <v>10</v>
      </c>
      <c r="C2997" t="s">
        <v>462</v>
      </c>
      <c r="D2997" t="s">
        <v>2612</v>
      </c>
      <c r="E2997" s="3">
        <v>58000</v>
      </c>
      <c r="F2997" t="s">
        <v>995</v>
      </c>
      <c r="G2997">
        <v>2410290626</v>
      </c>
      <c r="H2997" t="s">
        <v>1659</v>
      </c>
      <c r="I2997" t="s">
        <v>4426</v>
      </c>
      <c r="J2997" s="3">
        <v>51.300000000000004</v>
      </c>
    </row>
    <row r="2998" spans="1:10" x14ac:dyDescent="0.25">
      <c r="A2998">
        <v>2310160587</v>
      </c>
      <c r="B2998">
        <v>20</v>
      </c>
      <c r="C2998" t="s">
        <v>462</v>
      </c>
      <c r="D2998" t="s">
        <v>2612</v>
      </c>
      <c r="E2998" s="3">
        <v>58000</v>
      </c>
      <c r="F2998" t="s">
        <v>995</v>
      </c>
      <c r="G2998">
        <v>2430700006</v>
      </c>
      <c r="H2998" t="s">
        <v>2183</v>
      </c>
      <c r="I2998" t="s">
        <v>4426</v>
      </c>
      <c r="J2998" s="3">
        <v>0.89300000000000002</v>
      </c>
    </row>
    <row r="2999" spans="1:10" x14ac:dyDescent="0.25">
      <c r="A2999">
        <v>2310160587</v>
      </c>
      <c r="B2999">
        <v>30</v>
      </c>
      <c r="C2999" t="s">
        <v>462</v>
      </c>
      <c r="D2999" t="s">
        <v>2612</v>
      </c>
      <c r="E2999" s="3">
        <v>58000</v>
      </c>
      <c r="F2999" t="s">
        <v>995</v>
      </c>
      <c r="G2999">
        <v>2430860001</v>
      </c>
      <c r="H2999" t="s">
        <v>1901</v>
      </c>
      <c r="I2999" t="s">
        <v>4426</v>
      </c>
      <c r="J2999" s="3">
        <v>0.11875000000000001</v>
      </c>
    </row>
    <row r="3000" spans="1:10" x14ac:dyDescent="0.25">
      <c r="A3000">
        <v>2310160588</v>
      </c>
      <c r="B3000">
        <v>10</v>
      </c>
      <c r="C3000" t="s">
        <v>460</v>
      </c>
      <c r="D3000" t="s">
        <v>2612</v>
      </c>
      <c r="E3000" s="3">
        <v>58000</v>
      </c>
      <c r="F3000" t="s">
        <v>995</v>
      </c>
      <c r="G3000">
        <v>2410290626</v>
      </c>
      <c r="H3000" t="s">
        <v>1659</v>
      </c>
      <c r="I3000" t="s">
        <v>4426</v>
      </c>
      <c r="J3000" s="3">
        <v>51.300000000000004</v>
      </c>
    </row>
    <row r="3001" spans="1:10" x14ac:dyDescent="0.25">
      <c r="A3001">
        <v>2310160588</v>
      </c>
      <c r="B3001">
        <v>20</v>
      </c>
      <c r="C3001" t="s">
        <v>460</v>
      </c>
      <c r="D3001" t="s">
        <v>2612</v>
      </c>
      <c r="E3001" s="3">
        <v>58000</v>
      </c>
      <c r="F3001" t="s">
        <v>995</v>
      </c>
      <c r="G3001">
        <v>2430700007</v>
      </c>
      <c r="H3001" t="s">
        <v>2184</v>
      </c>
      <c r="I3001" t="s">
        <v>4426</v>
      </c>
      <c r="J3001" s="3">
        <v>0.89300000000000002</v>
      </c>
    </row>
    <row r="3002" spans="1:10" x14ac:dyDescent="0.25">
      <c r="A3002">
        <v>2310160588</v>
      </c>
      <c r="B3002">
        <v>30</v>
      </c>
      <c r="C3002" t="s">
        <v>460</v>
      </c>
      <c r="D3002" t="s">
        <v>2612</v>
      </c>
      <c r="E3002" s="3">
        <v>58000</v>
      </c>
      <c r="F3002" t="s">
        <v>995</v>
      </c>
      <c r="G3002">
        <v>2430520005</v>
      </c>
      <c r="H3002" t="s">
        <v>1795</v>
      </c>
      <c r="I3002" t="s">
        <v>4426</v>
      </c>
      <c r="J3002" s="3">
        <v>0.11875000000000001</v>
      </c>
    </row>
    <row r="3003" spans="1:10" x14ac:dyDescent="0.25">
      <c r="A3003">
        <v>2310160589</v>
      </c>
      <c r="B3003">
        <v>10</v>
      </c>
      <c r="C3003" t="s">
        <v>458</v>
      </c>
      <c r="D3003" t="s">
        <v>2612</v>
      </c>
      <c r="E3003" s="3">
        <v>58000</v>
      </c>
      <c r="F3003" t="s">
        <v>995</v>
      </c>
      <c r="G3003">
        <v>2410290626</v>
      </c>
      <c r="H3003" t="s">
        <v>1659</v>
      </c>
      <c r="I3003" t="s">
        <v>4426</v>
      </c>
      <c r="J3003" s="3">
        <v>51.300000000000004</v>
      </c>
    </row>
    <row r="3004" spans="1:10" x14ac:dyDescent="0.25">
      <c r="A3004">
        <v>2310160589</v>
      </c>
      <c r="B3004">
        <v>20</v>
      </c>
      <c r="C3004" t="s">
        <v>458</v>
      </c>
      <c r="D3004" t="s">
        <v>2612</v>
      </c>
      <c r="E3004" s="3">
        <v>58000</v>
      </c>
      <c r="F3004" t="s">
        <v>995</v>
      </c>
      <c r="G3004">
        <v>2430630001</v>
      </c>
      <c r="H3004" t="s">
        <v>2185</v>
      </c>
      <c r="I3004" t="s">
        <v>4426</v>
      </c>
      <c r="J3004" s="3">
        <v>0.89300000000000002</v>
      </c>
    </row>
    <row r="3005" spans="1:10" x14ac:dyDescent="0.25">
      <c r="A3005">
        <v>2310160589</v>
      </c>
      <c r="B3005">
        <v>30</v>
      </c>
      <c r="C3005" t="s">
        <v>458</v>
      </c>
      <c r="D3005" t="s">
        <v>2612</v>
      </c>
      <c r="E3005" s="3">
        <v>58000</v>
      </c>
      <c r="F3005" t="s">
        <v>995</v>
      </c>
      <c r="G3005">
        <v>2430860001</v>
      </c>
      <c r="H3005" t="s">
        <v>1901</v>
      </c>
      <c r="I3005" t="s">
        <v>4426</v>
      </c>
      <c r="J3005" s="3">
        <v>0.11875000000000001</v>
      </c>
    </row>
    <row r="3006" spans="1:10" x14ac:dyDescent="0.25">
      <c r="A3006">
        <v>2310160590</v>
      </c>
      <c r="B3006">
        <v>10</v>
      </c>
      <c r="C3006" t="s">
        <v>456</v>
      </c>
      <c r="D3006" t="s">
        <v>2612</v>
      </c>
      <c r="E3006" s="3">
        <v>58000</v>
      </c>
      <c r="F3006" t="s">
        <v>995</v>
      </c>
      <c r="G3006">
        <v>2410290626</v>
      </c>
      <c r="H3006" t="s">
        <v>1659</v>
      </c>
      <c r="I3006" t="s">
        <v>4426</v>
      </c>
      <c r="J3006" s="3">
        <v>51.300000000000004</v>
      </c>
    </row>
    <row r="3007" spans="1:10" x14ac:dyDescent="0.25">
      <c r="A3007">
        <v>2310160590</v>
      </c>
      <c r="B3007">
        <v>20</v>
      </c>
      <c r="C3007" t="s">
        <v>456</v>
      </c>
      <c r="D3007" t="s">
        <v>2612</v>
      </c>
      <c r="E3007" s="3">
        <v>58000</v>
      </c>
      <c r="F3007" t="s">
        <v>995</v>
      </c>
      <c r="G3007">
        <v>2430760008</v>
      </c>
      <c r="H3007" t="s">
        <v>2186</v>
      </c>
      <c r="I3007" t="s">
        <v>4426</v>
      </c>
      <c r="J3007" s="3">
        <v>0.89300000000000002</v>
      </c>
    </row>
    <row r="3008" spans="1:10" x14ac:dyDescent="0.25">
      <c r="A3008">
        <v>2310160590</v>
      </c>
      <c r="B3008">
        <v>30</v>
      </c>
      <c r="C3008" t="s">
        <v>456</v>
      </c>
      <c r="D3008" t="s">
        <v>2612</v>
      </c>
      <c r="E3008" s="3">
        <v>58000</v>
      </c>
      <c r="F3008" t="s">
        <v>995</v>
      </c>
      <c r="G3008">
        <v>2430860001</v>
      </c>
      <c r="H3008" t="s">
        <v>1901</v>
      </c>
      <c r="I3008" t="s">
        <v>4426</v>
      </c>
      <c r="J3008" s="3">
        <v>0.23750000000000002</v>
      </c>
    </row>
    <row r="3009" spans="1:10" x14ac:dyDescent="0.25">
      <c r="A3009">
        <v>2310160591</v>
      </c>
      <c r="B3009">
        <v>10</v>
      </c>
      <c r="C3009" t="s">
        <v>463</v>
      </c>
      <c r="D3009" t="s">
        <v>2612</v>
      </c>
      <c r="E3009" s="3">
        <v>58000</v>
      </c>
      <c r="F3009" t="s">
        <v>995</v>
      </c>
      <c r="G3009">
        <v>2410290626</v>
      </c>
      <c r="H3009" t="s">
        <v>1659</v>
      </c>
      <c r="I3009" t="s">
        <v>4426</v>
      </c>
      <c r="J3009" s="3">
        <v>51.300000000000004</v>
      </c>
    </row>
    <row r="3010" spans="1:10" x14ac:dyDescent="0.25">
      <c r="A3010">
        <v>2310160591</v>
      </c>
      <c r="B3010">
        <v>20</v>
      </c>
      <c r="C3010" t="s">
        <v>463</v>
      </c>
      <c r="D3010" t="s">
        <v>2612</v>
      </c>
      <c r="E3010" s="3">
        <v>58000</v>
      </c>
      <c r="F3010" t="s">
        <v>995</v>
      </c>
      <c r="G3010">
        <v>2430690012</v>
      </c>
      <c r="H3010" t="s">
        <v>2187</v>
      </c>
      <c r="I3010" t="s">
        <v>4426</v>
      </c>
      <c r="J3010" s="3">
        <v>0.89300000000000002</v>
      </c>
    </row>
    <row r="3011" spans="1:10" x14ac:dyDescent="0.25">
      <c r="A3011">
        <v>2310160591</v>
      </c>
      <c r="B3011">
        <v>30</v>
      </c>
      <c r="C3011" t="s">
        <v>463</v>
      </c>
      <c r="D3011" t="s">
        <v>2612</v>
      </c>
      <c r="E3011" s="3">
        <v>58000</v>
      </c>
      <c r="F3011" t="s">
        <v>995</v>
      </c>
      <c r="G3011">
        <v>2410090173</v>
      </c>
      <c r="H3011" t="s">
        <v>1834</v>
      </c>
      <c r="I3011" t="s">
        <v>4426</v>
      </c>
      <c r="J3011" s="3">
        <v>5.9375000000000004E-2</v>
      </c>
    </row>
    <row r="3012" spans="1:10" x14ac:dyDescent="0.25">
      <c r="A3012">
        <v>2310160591</v>
      </c>
      <c r="B3012">
        <v>40</v>
      </c>
      <c r="C3012" t="s">
        <v>463</v>
      </c>
      <c r="D3012" t="s">
        <v>2612</v>
      </c>
      <c r="E3012" s="3">
        <v>58000</v>
      </c>
      <c r="F3012" t="s">
        <v>995</v>
      </c>
      <c r="G3012">
        <v>2430860001</v>
      </c>
      <c r="H3012" t="s">
        <v>1901</v>
      </c>
      <c r="I3012" t="s">
        <v>4426</v>
      </c>
      <c r="J3012" s="3">
        <v>0.11875000000000001</v>
      </c>
    </row>
    <row r="3013" spans="1:10" x14ac:dyDescent="0.25">
      <c r="A3013">
        <v>2310160592</v>
      </c>
      <c r="B3013">
        <v>10</v>
      </c>
      <c r="C3013" t="s">
        <v>459</v>
      </c>
      <c r="D3013" t="s">
        <v>2612</v>
      </c>
      <c r="E3013" s="3">
        <v>58000</v>
      </c>
      <c r="F3013" t="s">
        <v>995</v>
      </c>
      <c r="G3013">
        <v>2410290626</v>
      </c>
      <c r="H3013" t="s">
        <v>1659</v>
      </c>
      <c r="I3013" t="s">
        <v>4426</v>
      </c>
      <c r="J3013" s="3">
        <v>51.300000000000004</v>
      </c>
    </row>
    <row r="3014" spans="1:10" x14ac:dyDescent="0.25">
      <c r="A3014">
        <v>2310160592</v>
      </c>
      <c r="B3014">
        <v>20</v>
      </c>
      <c r="C3014" t="s">
        <v>459</v>
      </c>
      <c r="D3014" t="s">
        <v>2612</v>
      </c>
      <c r="E3014" s="3">
        <v>58000</v>
      </c>
      <c r="F3014" t="s">
        <v>995</v>
      </c>
      <c r="G3014">
        <v>2430690013</v>
      </c>
      <c r="H3014" t="s">
        <v>2188</v>
      </c>
      <c r="I3014" t="s">
        <v>4426</v>
      </c>
      <c r="J3014" s="3">
        <v>1.0449999999999999</v>
      </c>
    </row>
    <row r="3015" spans="1:10" x14ac:dyDescent="0.25">
      <c r="A3015">
        <v>2310160592</v>
      </c>
      <c r="B3015">
        <v>30</v>
      </c>
      <c r="C3015" t="s">
        <v>459</v>
      </c>
      <c r="D3015" t="s">
        <v>2612</v>
      </c>
      <c r="E3015" s="3">
        <v>58000</v>
      </c>
      <c r="F3015" t="s">
        <v>995</v>
      </c>
      <c r="G3015">
        <v>2430860001</v>
      </c>
      <c r="H3015" t="s">
        <v>1901</v>
      </c>
      <c r="I3015" t="s">
        <v>4426</v>
      </c>
      <c r="J3015" s="3">
        <v>0.14249999999999999</v>
      </c>
    </row>
    <row r="3016" spans="1:10" x14ac:dyDescent="0.25">
      <c r="A3016">
        <v>2310170002</v>
      </c>
      <c r="B3016">
        <v>10</v>
      </c>
      <c r="C3016" t="s">
        <v>469</v>
      </c>
      <c r="D3016" t="s">
        <v>2612</v>
      </c>
      <c r="E3016" s="3">
        <v>20000</v>
      </c>
      <c r="F3016" t="s">
        <v>995</v>
      </c>
      <c r="G3016">
        <v>2410290575</v>
      </c>
      <c r="H3016" t="s">
        <v>1705</v>
      </c>
      <c r="I3016" t="s">
        <v>4426</v>
      </c>
      <c r="J3016" s="3">
        <v>99.63230287348496</v>
      </c>
    </row>
    <row r="3017" spans="1:10" x14ac:dyDescent="0.25">
      <c r="A3017">
        <v>2310170041</v>
      </c>
      <c r="B3017">
        <v>10</v>
      </c>
      <c r="C3017" t="s">
        <v>1564</v>
      </c>
      <c r="D3017" t="s">
        <v>2612</v>
      </c>
      <c r="E3017" s="3">
        <v>4465</v>
      </c>
      <c r="F3017" t="s">
        <v>995</v>
      </c>
      <c r="G3017">
        <v>2410290142</v>
      </c>
      <c r="H3017" t="s">
        <v>1717</v>
      </c>
      <c r="I3017" t="s">
        <v>4426</v>
      </c>
      <c r="J3017" s="3">
        <v>25</v>
      </c>
    </row>
    <row r="3018" spans="1:10" x14ac:dyDescent="0.25">
      <c r="A3018">
        <v>2310180035</v>
      </c>
      <c r="B3018">
        <v>10</v>
      </c>
      <c r="C3018" t="s">
        <v>578</v>
      </c>
      <c r="D3018" t="s">
        <v>4426</v>
      </c>
      <c r="E3018" s="3">
        <v>200</v>
      </c>
      <c r="F3018" t="s">
        <v>7963</v>
      </c>
      <c r="G3018">
        <v>2430450001</v>
      </c>
      <c r="H3018" t="s">
        <v>1699</v>
      </c>
      <c r="I3018" t="s">
        <v>4426</v>
      </c>
      <c r="J3018" s="3">
        <v>20</v>
      </c>
    </row>
    <row r="3019" spans="1:10" x14ac:dyDescent="0.25">
      <c r="A3019">
        <v>2310180035</v>
      </c>
      <c r="B3019">
        <v>20</v>
      </c>
      <c r="C3019" t="s">
        <v>578</v>
      </c>
      <c r="D3019" t="s">
        <v>4426</v>
      </c>
      <c r="E3019" s="3">
        <v>200</v>
      </c>
      <c r="F3019" t="s">
        <v>7963</v>
      </c>
      <c r="G3019">
        <v>2310180048</v>
      </c>
      <c r="H3019" t="s">
        <v>290</v>
      </c>
      <c r="I3019" t="s">
        <v>4426</v>
      </c>
      <c r="J3019" s="3">
        <v>25</v>
      </c>
    </row>
    <row r="3020" spans="1:10" x14ac:dyDescent="0.25">
      <c r="A3020">
        <v>2310180035</v>
      </c>
      <c r="B3020">
        <v>30</v>
      </c>
      <c r="C3020" t="s">
        <v>578</v>
      </c>
      <c r="D3020" t="s">
        <v>4426</v>
      </c>
      <c r="E3020" s="3">
        <v>200</v>
      </c>
      <c r="F3020" t="s">
        <v>7963</v>
      </c>
      <c r="G3020">
        <v>2410210003</v>
      </c>
      <c r="H3020" t="s">
        <v>1686</v>
      </c>
      <c r="I3020" t="s">
        <v>4426</v>
      </c>
      <c r="J3020" s="3">
        <v>40</v>
      </c>
    </row>
    <row r="3021" spans="1:10" x14ac:dyDescent="0.25">
      <c r="A3021">
        <v>2310180035</v>
      </c>
      <c r="B3021">
        <v>40</v>
      </c>
      <c r="C3021" t="s">
        <v>578</v>
      </c>
      <c r="D3021" t="s">
        <v>4426</v>
      </c>
      <c r="E3021" s="3">
        <v>200</v>
      </c>
      <c r="F3021" t="s">
        <v>7963</v>
      </c>
      <c r="G3021">
        <v>2410090265</v>
      </c>
      <c r="H3021" t="s">
        <v>1752</v>
      </c>
      <c r="I3021" t="s">
        <v>4426</v>
      </c>
      <c r="J3021" s="3">
        <v>6.4</v>
      </c>
    </row>
    <row r="3022" spans="1:10" x14ac:dyDescent="0.25">
      <c r="A3022">
        <v>2310180036</v>
      </c>
      <c r="B3022">
        <v>10</v>
      </c>
      <c r="C3022" t="s">
        <v>569</v>
      </c>
      <c r="D3022" t="s">
        <v>4426</v>
      </c>
      <c r="E3022" s="3">
        <v>200</v>
      </c>
      <c r="F3022" t="s">
        <v>7963</v>
      </c>
      <c r="G3022">
        <v>2430450001</v>
      </c>
      <c r="H3022" t="s">
        <v>1699</v>
      </c>
      <c r="I3022" t="s">
        <v>4426</v>
      </c>
      <c r="J3022" s="3">
        <v>20</v>
      </c>
    </row>
    <row r="3023" spans="1:10" x14ac:dyDescent="0.25">
      <c r="A3023">
        <v>2310180036</v>
      </c>
      <c r="B3023">
        <v>20</v>
      </c>
      <c r="C3023" t="s">
        <v>569</v>
      </c>
      <c r="D3023" t="s">
        <v>4426</v>
      </c>
      <c r="E3023" s="3">
        <v>200</v>
      </c>
      <c r="F3023" t="s">
        <v>7963</v>
      </c>
      <c r="G3023">
        <v>2310180048</v>
      </c>
      <c r="H3023" t="s">
        <v>290</v>
      </c>
      <c r="I3023" t="s">
        <v>4426</v>
      </c>
      <c r="J3023" s="3">
        <v>25</v>
      </c>
    </row>
    <row r="3024" spans="1:10" x14ac:dyDescent="0.25">
      <c r="A3024">
        <v>2310180036</v>
      </c>
      <c r="B3024">
        <v>30</v>
      </c>
      <c r="C3024" t="s">
        <v>569</v>
      </c>
      <c r="D3024" t="s">
        <v>4426</v>
      </c>
      <c r="E3024" s="3">
        <v>200</v>
      </c>
      <c r="F3024" t="s">
        <v>7963</v>
      </c>
      <c r="G3024">
        <v>2410210003</v>
      </c>
      <c r="H3024" t="s">
        <v>1686</v>
      </c>
      <c r="I3024" t="s">
        <v>4426</v>
      </c>
      <c r="J3024" s="3">
        <v>40</v>
      </c>
    </row>
    <row r="3025" spans="1:10" x14ac:dyDescent="0.25">
      <c r="A3025">
        <v>2310180036</v>
      </c>
      <c r="B3025">
        <v>40</v>
      </c>
      <c r="C3025" t="s">
        <v>569</v>
      </c>
      <c r="D3025" t="s">
        <v>4426</v>
      </c>
      <c r="E3025" s="3">
        <v>200</v>
      </c>
      <c r="F3025" t="s">
        <v>7963</v>
      </c>
      <c r="G3025">
        <v>2410090267</v>
      </c>
      <c r="H3025" t="s">
        <v>1748</v>
      </c>
      <c r="I3025" t="s">
        <v>4426</v>
      </c>
      <c r="J3025" s="3">
        <v>0.04</v>
      </c>
    </row>
    <row r="3026" spans="1:10" x14ac:dyDescent="0.25">
      <c r="A3026">
        <v>2310180036</v>
      </c>
      <c r="B3026">
        <v>50</v>
      </c>
      <c r="C3026" t="s">
        <v>569</v>
      </c>
      <c r="D3026" t="s">
        <v>4426</v>
      </c>
      <c r="E3026" s="3">
        <v>200</v>
      </c>
      <c r="F3026" t="s">
        <v>7963</v>
      </c>
      <c r="G3026">
        <v>2410090268</v>
      </c>
      <c r="H3026" t="s">
        <v>1749</v>
      </c>
      <c r="I3026" t="s">
        <v>4426</v>
      </c>
      <c r="J3026" s="3">
        <v>6.6</v>
      </c>
    </row>
    <row r="3027" spans="1:10" x14ac:dyDescent="0.25">
      <c r="A3027">
        <v>2310180036</v>
      </c>
      <c r="B3027">
        <v>60</v>
      </c>
      <c r="C3027" t="s">
        <v>569</v>
      </c>
      <c r="D3027" t="s">
        <v>4426</v>
      </c>
      <c r="E3027" s="3">
        <v>200</v>
      </c>
      <c r="F3027" t="s">
        <v>7963</v>
      </c>
      <c r="G3027">
        <v>2410090269</v>
      </c>
      <c r="H3027" t="s">
        <v>1750</v>
      </c>
      <c r="I3027" t="s">
        <v>4426</v>
      </c>
      <c r="J3027" s="3">
        <v>3.56</v>
      </c>
    </row>
    <row r="3028" spans="1:10" x14ac:dyDescent="0.25">
      <c r="A3028">
        <v>2310180037</v>
      </c>
      <c r="B3028">
        <v>10</v>
      </c>
      <c r="C3028" t="s">
        <v>641</v>
      </c>
      <c r="D3028" t="s">
        <v>4426</v>
      </c>
      <c r="E3028" s="3">
        <v>200</v>
      </c>
      <c r="F3028" t="s">
        <v>7963</v>
      </c>
      <c r="G3028">
        <v>2430450001</v>
      </c>
      <c r="H3028" t="s">
        <v>1699</v>
      </c>
      <c r="I3028" t="s">
        <v>4426</v>
      </c>
      <c r="J3028" s="3">
        <v>20</v>
      </c>
    </row>
    <row r="3029" spans="1:10" x14ac:dyDescent="0.25">
      <c r="A3029">
        <v>2310180037</v>
      </c>
      <c r="B3029">
        <v>20</v>
      </c>
      <c r="C3029" t="s">
        <v>641</v>
      </c>
      <c r="D3029" t="s">
        <v>4426</v>
      </c>
      <c r="E3029" s="3">
        <v>200</v>
      </c>
      <c r="F3029" t="s">
        <v>7963</v>
      </c>
      <c r="G3029">
        <v>2310180048</v>
      </c>
      <c r="H3029" t="s">
        <v>290</v>
      </c>
      <c r="I3029" t="s">
        <v>4426</v>
      </c>
      <c r="J3029" s="3">
        <v>25</v>
      </c>
    </row>
    <row r="3030" spans="1:10" x14ac:dyDescent="0.25">
      <c r="A3030">
        <v>2310180037</v>
      </c>
      <c r="B3030">
        <v>30</v>
      </c>
      <c r="C3030" t="s">
        <v>641</v>
      </c>
      <c r="D3030" t="s">
        <v>4426</v>
      </c>
      <c r="E3030" s="3">
        <v>200</v>
      </c>
      <c r="F3030" t="s">
        <v>7963</v>
      </c>
      <c r="G3030">
        <v>2410210003</v>
      </c>
      <c r="H3030" t="s">
        <v>1686</v>
      </c>
      <c r="I3030" t="s">
        <v>4426</v>
      </c>
      <c r="J3030" s="3">
        <v>40</v>
      </c>
    </row>
    <row r="3031" spans="1:10" x14ac:dyDescent="0.25">
      <c r="A3031">
        <v>2310180037</v>
      </c>
      <c r="B3031">
        <v>40</v>
      </c>
      <c r="C3031" t="s">
        <v>641</v>
      </c>
      <c r="D3031" t="s">
        <v>4426</v>
      </c>
      <c r="E3031" s="3">
        <v>200</v>
      </c>
      <c r="F3031" t="s">
        <v>7963</v>
      </c>
      <c r="G3031">
        <v>2410090268</v>
      </c>
      <c r="H3031" t="s">
        <v>1749</v>
      </c>
      <c r="I3031" t="s">
        <v>4426</v>
      </c>
      <c r="J3031" s="3">
        <v>0.4</v>
      </c>
    </row>
    <row r="3032" spans="1:10" x14ac:dyDescent="0.25">
      <c r="A3032">
        <v>2310180037</v>
      </c>
      <c r="B3032">
        <v>50</v>
      </c>
      <c r="C3032" t="s">
        <v>641</v>
      </c>
      <c r="D3032" t="s">
        <v>4426</v>
      </c>
      <c r="E3032" s="3">
        <v>200</v>
      </c>
      <c r="F3032" t="s">
        <v>7963</v>
      </c>
      <c r="G3032">
        <v>2410090269</v>
      </c>
      <c r="H3032" t="s">
        <v>1750</v>
      </c>
      <c r="I3032" t="s">
        <v>4426</v>
      </c>
      <c r="J3032" s="3">
        <v>3.54</v>
      </c>
    </row>
    <row r="3033" spans="1:10" x14ac:dyDescent="0.25">
      <c r="A3033">
        <v>2310180038</v>
      </c>
      <c r="B3033">
        <v>10</v>
      </c>
      <c r="C3033" t="s">
        <v>289</v>
      </c>
      <c r="D3033" t="s">
        <v>4426</v>
      </c>
      <c r="E3033" s="3">
        <v>200</v>
      </c>
      <c r="F3033" t="s">
        <v>7963</v>
      </c>
      <c r="G3033">
        <v>2430450001</v>
      </c>
      <c r="H3033" t="s">
        <v>1699</v>
      </c>
      <c r="I3033" t="s">
        <v>4426</v>
      </c>
      <c r="J3033" s="3">
        <v>20</v>
      </c>
    </row>
    <row r="3034" spans="1:10" x14ac:dyDescent="0.25">
      <c r="A3034">
        <v>2310180038</v>
      </c>
      <c r="B3034">
        <v>20</v>
      </c>
      <c r="C3034" t="s">
        <v>289</v>
      </c>
      <c r="D3034" t="s">
        <v>4426</v>
      </c>
      <c r="E3034" s="3">
        <v>200</v>
      </c>
      <c r="F3034" t="s">
        <v>7963</v>
      </c>
      <c r="G3034">
        <v>2310180048</v>
      </c>
      <c r="H3034" t="s">
        <v>290</v>
      </c>
      <c r="I3034" t="s">
        <v>4426</v>
      </c>
      <c r="J3034" s="3">
        <v>25</v>
      </c>
    </row>
    <row r="3035" spans="1:10" x14ac:dyDescent="0.25">
      <c r="A3035">
        <v>2310180038</v>
      </c>
      <c r="B3035">
        <v>30</v>
      </c>
      <c r="C3035" t="s">
        <v>289</v>
      </c>
      <c r="D3035" t="s">
        <v>4426</v>
      </c>
      <c r="E3035" s="3">
        <v>200</v>
      </c>
      <c r="F3035" t="s">
        <v>7963</v>
      </c>
      <c r="G3035">
        <v>2410210003</v>
      </c>
      <c r="H3035" t="s">
        <v>1686</v>
      </c>
      <c r="I3035" t="s">
        <v>4426</v>
      </c>
      <c r="J3035" s="3">
        <v>40</v>
      </c>
    </row>
    <row r="3036" spans="1:10" x14ac:dyDescent="0.25">
      <c r="A3036">
        <v>2310180038</v>
      </c>
      <c r="B3036">
        <v>40</v>
      </c>
      <c r="C3036" t="s">
        <v>289</v>
      </c>
      <c r="D3036" t="s">
        <v>4426</v>
      </c>
      <c r="E3036" s="3">
        <v>200</v>
      </c>
      <c r="F3036" t="s">
        <v>7963</v>
      </c>
      <c r="G3036">
        <v>2410090267</v>
      </c>
      <c r="H3036" t="s">
        <v>1748</v>
      </c>
      <c r="I3036" t="s">
        <v>4426</v>
      </c>
      <c r="J3036" s="3">
        <v>3.44</v>
      </c>
    </row>
    <row r="3037" spans="1:10" x14ac:dyDescent="0.25">
      <c r="A3037">
        <v>2310180038</v>
      </c>
      <c r="B3037">
        <v>50</v>
      </c>
      <c r="C3037" t="s">
        <v>289</v>
      </c>
      <c r="D3037" t="s">
        <v>4426</v>
      </c>
      <c r="E3037" s="3">
        <v>200</v>
      </c>
      <c r="F3037" t="s">
        <v>7963</v>
      </c>
      <c r="G3037">
        <v>2410090266</v>
      </c>
      <c r="H3037" t="s">
        <v>1751</v>
      </c>
      <c r="I3037" t="s">
        <v>4426</v>
      </c>
      <c r="J3037" s="3">
        <v>2</v>
      </c>
    </row>
    <row r="3038" spans="1:10" x14ac:dyDescent="0.25">
      <c r="A3038">
        <v>2310180038</v>
      </c>
      <c r="B3038">
        <v>60</v>
      </c>
      <c r="C3038" t="s">
        <v>289</v>
      </c>
      <c r="D3038" t="s">
        <v>4426</v>
      </c>
      <c r="E3038" s="3">
        <v>200</v>
      </c>
      <c r="F3038" t="s">
        <v>7963</v>
      </c>
      <c r="G3038">
        <v>2410090268</v>
      </c>
      <c r="H3038" t="s">
        <v>1749</v>
      </c>
      <c r="I3038" t="s">
        <v>4426</v>
      </c>
      <c r="J3038" s="3">
        <v>0.17599999999999999</v>
      </c>
    </row>
    <row r="3039" spans="1:10" x14ac:dyDescent="0.25">
      <c r="A3039">
        <v>2310180038</v>
      </c>
      <c r="B3039">
        <v>70</v>
      </c>
      <c r="C3039" t="s">
        <v>289</v>
      </c>
      <c r="D3039" t="s">
        <v>4426</v>
      </c>
      <c r="E3039" s="3">
        <v>200</v>
      </c>
      <c r="F3039" t="s">
        <v>7963</v>
      </c>
      <c r="G3039">
        <v>2410090265</v>
      </c>
      <c r="H3039" t="s">
        <v>1752</v>
      </c>
      <c r="I3039" t="s">
        <v>4426</v>
      </c>
      <c r="J3039" s="3">
        <v>1.1200000000000001</v>
      </c>
    </row>
    <row r="3040" spans="1:10" x14ac:dyDescent="0.25">
      <c r="A3040">
        <v>2310180039</v>
      </c>
      <c r="B3040">
        <v>10</v>
      </c>
      <c r="C3040" t="s">
        <v>639</v>
      </c>
      <c r="D3040" t="s">
        <v>4426</v>
      </c>
      <c r="E3040" s="3">
        <v>200</v>
      </c>
      <c r="F3040" t="s">
        <v>7963</v>
      </c>
      <c r="G3040">
        <v>2430450001</v>
      </c>
      <c r="H3040" t="s">
        <v>1699</v>
      </c>
      <c r="I3040" t="s">
        <v>4426</v>
      </c>
      <c r="J3040" s="3">
        <v>20</v>
      </c>
    </row>
    <row r="3041" spans="1:10" x14ac:dyDescent="0.25">
      <c r="A3041">
        <v>2310180039</v>
      </c>
      <c r="B3041">
        <v>20</v>
      </c>
      <c r="C3041" t="s">
        <v>639</v>
      </c>
      <c r="D3041" t="s">
        <v>4426</v>
      </c>
      <c r="E3041" s="3">
        <v>200</v>
      </c>
      <c r="F3041" t="s">
        <v>7963</v>
      </c>
      <c r="G3041">
        <v>2310180048</v>
      </c>
      <c r="H3041" t="s">
        <v>290</v>
      </c>
      <c r="I3041" t="s">
        <v>4426</v>
      </c>
      <c r="J3041" s="3">
        <v>25</v>
      </c>
    </row>
    <row r="3042" spans="1:10" x14ac:dyDescent="0.25">
      <c r="A3042">
        <v>2310180039</v>
      </c>
      <c r="B3042">
        <v>30</v>
      </c>
      <c r="C3042" t="s">
        <v>639</v>
      </c>
      <c r="D3042" t="s">
        <v>4426</v>
      </c>
      <c r="E3042" s="3">
        <v>200</v>
      </c>
      <c r="F3042" t="s">
        <v>7963</v>
      </c>
      <c r="G3042">
        <v>2410210003</v>
      </c>
      <c r="H3042" t="s">
        <v>1686</v>
      </c>
      <c r="I3042" t="s">
        <v>4426</v>
      </c>
      <c r="J3042" s="3">
        <v>40</v>
      </c>
    </row>
    <row r="3043" spans="1:10" x14ac:dyDescent="0.25">
      <c r="A3043">
        <v>2310180039</v>
      </c>
      <c r="B3043">
        <v>40</v>
      </c>
      <c r="C3043" t="s">
        <v>639</v>
      </c>
      <c r="D3043" t="s">
        <v>4426</v>
      </c>
      <c r="E3043" s="3">
        <v>200</v>
      </c>
      <c r="F3043" t="s">
        <v>7963</v>
      </c>
      <c r="G3043">
        <v>2410090267</v>
      </c>
      <c r="H3043" t="s">
        <v>1748</v>
      </c>
      <c r="I3043" t="s">
        <v>4426</v>
      </c>
      <c r="J3043" s="3">
        <v>3.4</v>
      </c>
    </row>
    <row r="3044" spans="1:10" x14ac:dyDescent="0.25">
      <c r="A3044">
        <v>2310180039</v>
      </c>
      <c r="B3044">
        <v>50</v>
      </c>
      <c r="C3044" t="s">
        <v>639</v>
      </c>
      <c r="D3044" t="s">
        <v>4426</v>
      </c>
      <c r="E3044" s="3">
        <v>200</v>
      </c>
      <c r="F3044" t="s">
        <v>7963</v>
      </c>
      <c r="G3044">
        <v>2410090266</v>
      </c>
      <c r="H3044" t="s">
        <v>1751</v>
      </c>
      <c r="I3044" t="s">
        <v>4426</v>
      </c>
      <c r="J3044" s="3">
        <v>2.6</v>
      </c>
    </row>
    <row r="3045" spans="1:10" x14ac:dyDescent="0.25">
      <c r="A3045">
        <v>2310180039</v>
      </c>
      <c r="B3045">
        <v>60</v>
      </c>
      <c r="C3045" t="s">
        <v>639</v>
      </c>
      <c r="D3045" t="s">
        <v>4426</v>
      </c>
      <c r="E3045" s="3">
        <v>200</v>
      </c>
      <c r="F3045" t="s">
        <v>7963</v>
      </c>
      <c r="G3045">
        <v>2410090268</v>
      </c>
      <c r="H3045" t="s">
        <v>1749</v>
      </c>
      <c r="I3045" t="s">
        <v>4426</v>
      </c>
      <c r="J3045" s="3">
        <v>0.6</v>
      </c>
    </row>
    <row r="3046" spans="1:10" x14ac:dyDescent="0.25">
      <c r="A3046">
        <v>2310180039</v>
      </c>
      <c r="B3046">
        <v>70</v>
      </c>
      <c r="C3046" t="s">
        <v>639</v>
      </c>
      <c r="D3046" t="s">
        <v>4426</v>
      </c>
      <c r="E3046" s="3">
        <v>200</v>
      </c>
      <c r="F3046" t="s">
        <v>7963</v>
      </c>
      <c r="G3046">
        <v>2410090265</v>
      </c>
      <c r="H3046" t="s">
        <v>1752</v>
      </c>
      <c r="I3046" t="s">
        <v>4426</v>
      </c>
      <c r="J3046" s="3">
        <v>1.4</v>
      </c>
    </row>
    <row r="3047" spans="1:10" x14ac:dyDescent="0.25">
      <c r="A3047">
        <v>2310180040</v>
      </c>
      <c r="B3047">
        <v>10</v>
      </c>
      <c r="C3047" t="s">
        <v>643</v>
      </c>
      <c r="D3047" t="s">
        <v>4426</v>
      </c>
      <c r="E3047" s="3">
        <v>200</v>
      </c>
      <c r="F3047" t="s">
        <v>7963</v>
      </c>
      <c r="G3047">
        <v>2430450001</v>
      </c>
      <c r="H3047" t="s">
        <v>1699</v>
      </c>
      <c r="I3047" t="s">
        <v>4426</v>
      </c>
      <c r="J3047" s="3">
        <v>20.000000000000004</v>
      </c>
    </row>
    <row r="3048" spans="1:10" x14ac:dyDescent="0.25">
      <c r="A3048">
        <v>2310180040</v>
      </c>
      <c r="B3048">
        <v>20</v>
      </c>
      <c r="C3048" t="s">
        <v>643</v>
      </c>
      <c r="D3048" t="s">
        <v>4426</v>
      </c>
      <c r="E3048" s="3">
        <v>200</v>
      </c>
      <c r="F3048" t="s">
        <v>7963</v>
      </c>
      <c r="G3048">
        <v>2310180048</v>
      </c>
      <c r="H3048" t="s">
        <v>290</v>
      </c>
      <c r="I3048" t="s">
        <v>4426</v>
      </c>
      <c r="J3048" s="3">
        <v>25.000000000000004</v>
      </c>
    </row>
    <row r="3049" spans="1:10" x14ac:dyDescent="0.25">
      <c r="A3049">
        <v>2310180040</v>
      </c>
      <c r="B3049">
        <v>30</v>
      </c>
      <c r="C3049" t="s">
        <v>643</v>
      </c>
      <c r="D3049" t="s">
        <v>4426</v>
      </c>
      <c r="E3049" s="3">
        <v>200</v>
      </c>
      <c r="F3049" t="s">
        <v>7963</v>
      </c>
      <c r="G3049">
        <v>2410210003</v>
      </c>
      <c r="H3049" t="s">
        <v>1686</v>
      </c>
      <c r="I3049" t="s">
        <v>4426</v>
      </c>
      <c r="J3049" s="3">
        <v>40.000000000000007</v>
      </c>
    </row>
    <row r="3050" spans="1:10" x14ac:dyDescent="0.25">
      <c r="A3050">
        <v>2310180040</v>
      </c>
      <c r="B3050">
        <v>40</v>
      </c>
      <c r="C3050" t="s">
        <v>643</v>
      </c>
      <c r="D3050" t="s">
        <v>4426</v>
      </c>
      <c r="E3050" s="3">
        <v>200</v>
      </c>
      <c r="F3050" t="s">
        <v>7963</v>
      </c>
      <c r="G3050">
        <v>2410090267</v>
      </c>
      <c r="H3050" t="s">
        <v>1748</v>
      </c>
      <c r="I3050" t="s">
        <v>4426</v>
      </c>
      <c r="J3050" s="3">
        <v>0.60000000000000009</v>
      </c>
    </row>
    <row r="3051" spans="1:10" x14ac:dyDescent="0.25">
      <c r="A3051">
        <v>2310180040</v>
      </c>
      <c r="B3051">
        <v>50</v>
      </c>
      <c r="C3051" t="s">
        <v>643</v>
      </c>
      <c r="D3051" t="s">
        <v>4426</v>
      </c>
      <c r="E3051" s="3">
        <v>200</v>
      </c>
      <c r="F3051" t="s">
        <v>7963</v>
      </c>
      <c r="G3051">
        <v>2410090265</v>
      </c>
      <c r="H3051" t="s">
        <v>1752</v>
      </c>
      <c r="I3051" t="s">
        <v>4426</v>
      </c>
      <c r="J3051" s="3">
        <v>0.20000000000000004</v>
      </c>
    </row>
    <row r="3052" spans="1:10" x14ac:dyDescent="0.25">
      <c r="A3052">
        <v>2310180041</v>
      </c>
      <c r="B3052">
        <v>10</v>
      </c>
      <c r="C3052" t="s">
        <v>570</v>
      </c>
      <c r="D3052" t="s">
        <v>4426</v>
      </c>
      <c r="E3052" s="3">
        <v>200</v>
      </c>
      <c r="F3052" t="s">
        <v>7963</v>
      </c>
      <c r="G3052">
        <v>2430450001</v>
      </c>
      <c r="H3052" t="s">
        <v>1699</v>
      </c>
      <c r="I3052" t="s">
        <v>4426</v>
      </c>
      <c r="J3052" s="3">
        <v>20</v>
      </c>
    </row>
    <row r="3053" spans="1:10" x14ac:dyDescent="0.25">
      <c r="A3053">
        <v>2310180041</v>
      </c>
      <c r="B3053">
        <v>20</v>
      </c>
      <c r="C3053" t="s">
        <v>570</v>
      </c>
      <c r="D3053" t="s">
        <v>4426</v>
      </c>
      <c r="E3053" s="3">
        <v>200</v>
      </c>
      <c r="F3053" t="s">
        <v>7963</v>
      </c>
      <c r="G3053">
        <v>2310180048</v>
      </c>
      <c r="H3053" t="s">
        <v>290</v>
      </c>
      <c r="I3053" t="s">
        <v>4426</v>
      </c>
      <c r="J3053" s="3">
        <v>25</v>
      </c>
    </row>
    <row r="3054" spans="1:10" x14ac:dyDescent="0.25">
      <c r="A3054">
        <v>2310180041</v>
      </c>
      <c r="B3054">
        <v>30</v>
      </c>
      <c r="C3054" t="s">
        <v>570</v>
      </c>
      <c r="D3054" t="s">
        <v>4426</v>
      </c>
      <c r="E3054" s="3">
        <v>200</v>
      </c>
      <c r="F3054" t="s">
        <v>7963</v>
      </c>
      <c r="G3054">
        <v>2410210003</v>
      </c>
      <c r="H3054" t="s">
        <v>1686</v>
      </c>
      <c r="I3054" t="s">
        <v>4426</v>
      </c>
      <c r="J3054" s="3">
        <v>40</v>
      </c>
    </row>
    <row r="3055" spans="1:10" x14ac:dyDescent="0.25">
      <c r="A3055">
        <v>2310180041</v>
      </c>
      <c r="B3055">
        <v>40</v>
      </c>
      <c r="C3055" t="s">
        <v>570</v>
      </c>
      <c r="D3055" t="s">
        <v>4426</v>
      </c>
      <c r="E3055" s="3">
        <v>200</v>
      </c>
      <c r="F3055" t="s">
        <v>7963</v>
      </c>
      <c r="G3055">
        <v>2410090267</v>
      </c>
      <c r="H3055" t="s">
        <v>1748</v>
      </c>
      <c r="I3055" t="s">
        <v>4426</v>
      </c>
      <c r="J3055" s="3">
        <v>8</v>
      </c>
    </row>
    <row r="3056" spans="1:10" x14ac:dyDescent="0.25">
      <c r="A3056">
        <v>2310180041</v>
      </c>
      <c r="B3056">
        <v>50</v>
      </c>
      <c r="C3056" t="s">
        <v>570</v>
      </c>
      <c r="D3056" t="s">
        <v>4426</v>
      </c>
      <c r="E3056" s="3">
        <v>200</v>
      </c>
      <c r="F3056" t="s">
        <v>7963</v>
      </c>
      <c r="G3056">
        <v>2410090266</v>
      </c>
      <c r="H3056" t="s">
        <v>1751</v>
      </c>
      <c r="I3056" t="s">
        <v>4426</v>
      </c>
      <c r="J3056" s="3">
        <v>0.66</v>
      </c>
    </row>
    <row r="3057" spans="1:10" x14ac:dyDescent="0.25">
      <c r="A3057">
        <v>2310180042</v>
      </c>
      <c r="B3057">
        <v>10</v>
      </c>
      <c r="C3057" t="s">
        <v>637</v>
      </c>
      <c r="D3057" t="s">
        <v>4426</v>
      </c>
      <c r="E3057" s="3">
        <v>200</v>
      </c>
      <c r="F3057" t="s">
        <v>7963</v>
      </c>
      <c r="G3057">
        <v>2430450001</v>
      </c>
      <c r="H3057" t="s">
        <v>1699</v>
      </c>
      <c r="I3057" t="s">
        <v>4426</v>
      </c>
      <c r="J3057" s="3">
        <v>19.999800001999979</v>
      </c>
    </row>
    <row r="3058" spans="1:10" x14ac:dyDescent="0.25">
      <c r="A3058">
        <v>2310180042</v>
      </c>
      <c r="B3058">
        <v>20</v>
      </c>
      <c r="C3058" t="s">
        <v>637</v>
      </c>
      <c r="D3058" t="s">
        <v>4426</v>
      </c>
      <c r="E3058" s="3">
        <v>200</v>
      </c>
      <c r="F3058" t="s">
        <v>7963</v>
      </c>
      <c r="G3058">
        <v>2310180048</v>
      </c>
      <c r="H3058" t="s">
        <v>290</v>
      </c>
      <c r="I3058" t="s">
        <v>4426</v>
      </c>
      <c r="J3058" s="3">
        <v>24.999750002499972</v>
      </c>
    </row>
    <row r="3059" spans="1:10" x14ac:dyDescent="0.25">
      <c r="A3059">
        <v>2310180042</v>
      </c>
      <c r="B3059">
        <v>30</v>
      </c>
      <c r="C3059" t="s">
        <v>637</v>
      </c>
      <c r="D3059" t="s">
        <v>4426</v>
      </c>
      <c r="E3059" s="3">
        <v>200</v>
      </c>
      <c r="F3059" t="s">
        <v>7963</v>
      </c>
      <c r="G3059">
        <v>2410210003</v>
      </c>
      <c r="H3059" t="s">
        <v>1686</v>
      </c>
      <c r="I3059" t="s">
        <v>4426</v>
      </c>
      <c r="J3059" s="3">
        <v>39.999600003999959</v>
      </c>
    </row>
    <row r="3060" spans="1:10" x14ac:dyDescent="0.25">
      <c r="A3060">
        <v>2310180042</v>
      </c>
      <c r="B3060">
        <v>40</v>
      </c>
      <c r="C3060" t="s">
        <v>637</v>
      </c>
      <c r="D3060" t="s">
        <v>4426</v>
      </c>
      <c r="E3060" s="3">
        <v>200</v>
      </c>
      <c r="F3060" t="s">
        <v>7963</v>
      </c>
      <c r="G3060">
        <v>2410090267</v>
      </c>
      <c r="H3060" t="s">
        <v>1748</v>
      </c>
      <c r="I3060" t="s">
        <v>4426</v>
      </c>
      <c r="J3060" s="3">
        <v>5.9579404205957944</v>
      </c>
    </row>
    <row r="3061" spans="1:10" x14ac:dyDescent="0.25">
      <c r="A3061">
        <v>2310180042</v>
      </c>
      <c r="B3061">
        <v>50</v>
      </c>
      <c r="C3061" t="s">
        <v>637</v>
      </c>
      <c r="D3061" t="s">
        <v>4426</v>
      </c>
      <c r="E3061" s="3">
        <v>200</v>
      </c>
      <c r="F3061" t="s">
        <v>7963</v>
      </c>
      <c r="G3061">
        <v>2410090266</v>
      </c>
      <c r="H3061" t="s">
        <v>1751</v>
      </c>
      <c r="I3061" t="s">
        <v>4426</v>
      </c>
      <c r="J3061" s="3">
        <v>4.517954820451795</v>
      </c>
    </row>
    <row r="3062" spans="1:10" x14ac:dyDescent="0.25">
      <c r="A3062">
        <v>2310180042</v>
      </c>
      <c r="B3062">
        <v>60</v>
      </c>
      <c r="C3062" t="s">
        <v>637</v>
      </c>
      <c r="D3062" t="s">
        <v>4426</v>
      </c>
      <c r="E3062" s="3">
        <v>200</v>
      </c>
      <c r="F3062" t="s">
        <v>7963</v>
      </c>
      <c r="G3062">
        <v>2410090268</v>
      </c>
      <c r="H3062" t="s">
        <v>1749</v>
      </c>
      <c r="I3062" t="s">
        <v>4426</v>
      </c>
      <c r="J3062" s="3">
        <v>5.197948020519795</v>
      </c>
    </row>
    <row r="3063" spans="1:10" x14ac:dyDescent="0.25">
      <c r="A3063">
        <v>2310180042</v>
      </c>
      <c r="B3063">
        <v>70</v>
      </c>
      <c r="C3063" t="s">
        <v>637</v>
      </c>
      <c r="D3063" t="s">
        <v>4426</v>
      </c>
      <c r="E3063" s="3">
        <v>200</v>
      </c>
      <c r="F3063" t="s">
        <v>7963</v>
      </c>
      <c r="G3063">
        <v>2410090269</v>
      </c>
      <c r="H3063" t="s">
        <v>1750</v>
      </c>
      <c r="I3063" t="s">
        <v>4426</v>
      </c>
      <c r="J3063" s="3">
        <v>0.41599584004159956</v>
      </c>
    </row>
    <row r="3064" spans="1:10" x14ac:dyDescent="0.25">
      <c r="A3064">
        <v>2310180043</v>
      </c>
      <c r="B3064">
        <v>10</v>
      </c>
      <c r="C3064" t="s">
        <v>430</v>
      </c>
      <c r="D3064" t="s">
        <v>4426</v>
      </c>
      <c r="E3064" s="3">
        <v>200</v>
      </c>
      <c r="F3064" t="s">
        <v>7963</v>
      </c>
      <c r="G3064">
        <v>2430450001</v>
      </c>
      <c r="H3064" t="s">
        <v>1699</v>
      </c>
      <c r="I3064" t="s">
        <v>4426</v>
      </c>
      <c r="J3064" s="3">
        <v>19.999999999999996</v>
      </c>
    </row>
    <row r="3065" spans="1:10" x14ac:dyDescent="0.25">
      <c r="A3065">
        <v>2310180043</v>
      </c>
      <c r="B3065">
        <v>20</v>
      </c>
      <c r="C3065" t="s">
        <v>430</v>
      </c>
      <c r="D3065" t="s">
        <v>4426</v>
      </c>
      <c r="E3065" s="3">
        <v>200</v>
      </c>
      <c r="F3065" t="s">
        <v>7963</v>
      </c>
      <c r="G3065">
        <v>2310180048</v>
      </c>
      <c r="H3065" t="s">
        <v>290</v>
      </c>
      <c r="I3065" t="s">
        <v>4426</v>
      </c>
      <c r="J3065" s="3">
        <v>24.999999999999996</v>
      </c>
    </row>
    <row r="3066" spans="1:10" x14ac:dyDescent="0.25">
      <c r="A3066">
        <v>2310180043</v>
      </c>
      <c r="B3066">
        <v>30</v>
      </c>
      <c r="C3066" t="s">
        <v>430</v>
      </c>
      <c r="D3066" t="s">
        <v>4426</v>
      </c>
      <c r="E3066" s="3">
        <v>200</v>
      </c>
      <c r="F3066" t="s">
        <v>7963</v>
      </c>
      <c r="G3066">
        <v>2410210003</v>
      </c>
      <c r="H3066" t="s">
        <v>1686</v>
      </c>
      <c r="I3066" t="s">
        <v>4426</v>
      </c>
      <c r="J3066" s="3">
        <v>39.999999999999993</v>
      </c>
    </row>
    <row r="3067" spans="1:10" x14ac:dyDescent="0.25">
      <c r="A3067">
        <v>2310180043</v>
      </c>
      <c r="B3067">
        <v>40</v>
      </c>
      <c r="C3067" t="s">
        <v>430</v>
      </c>
      <c r="D3067" t="s">
        <v>4426</v>
      </c>
      <c r="E3067" s="3">
        <v>200</v>
      </c>
      <c r="F3067" t="s">
        <v>7963</v>
      </c>
      <c r="G3067">
        <v>2410090268</v>
      </c>
      <c r="H3067" t="s">
        <v>1749</v>
      </c>
      <c r="I3067" t="s">
        <v>4426</v>
      </c>
      <c r="J3067" s="3">
        <v>0.79999999999999993</v>
      </c>
    </row>
    <row r="3068" spans="1:10" x14ac:dyDescent="0.25">
      <c r="A3068">
        <v>2310180043</v>
      </c>
      <c r="B3068">
        <v>50</v>
      </c>
      <c r="C3068" t="s">
        <v>430</v>
      </c>
      <c r="D3068" t="s">
        <v>4426</v>
      </c>
      <c r="E3068" s="3">
        <v>200</v>
      </c>
      <c r="F3068" t="s">
        <v>7963</v>
      </c>
      <c r="G3068">
        <v>2410090265</v>
      </c>
      <c r="H3068" t="s">
        <v>1752</v>
      </c>
      <c r="I3068" t="s">
        <v>4426</v>
      </c>
      <c r="J3068" s="3">
        <v>0.18399999999999997</v>
      </c>
    </row>
    <row r="3069" spans="1:10" x14ac:dyDescent="0.25">
      <c r="A3069">
        <v>2310180044</v>
      </c>
      <c r="B3069">
        <v>10</v>
      </c>
      <c r="C3069" t="s">
        <v>638</v>
      </c>
      <c r="D3069" t="s">
        <v>4426</v>
      </c>
      <c r="E3069" s="3">
        <v>200</v>
      </c>
      <c r="F3069" t="s">
        <v>7963</v>
      </c>
      <c r="G3069">
        <v>2430450001</v>
      </c>
      <c r="H3069" t="s">
        <v>1699</v>
      </c>
      <c r="I3069" t="s">
        <v>4426</v>
      </c>
      <c r="J3069" s="3">
        <v>20</v>
      </c>
    </row>
    <row r="3070" spans="1:10" x14ac:dyDescent="0.25">
      <c r="A3070">
        <v>2310180044</v>
      </c>
      <c r="B3070">
        <v>20</v>
      </c>
      <c r="C3070" t="s">
        <v>638</v>
      </c>
      <c r="D3070" t="s">
        <v>4426</v>
      </c>
      <c r="E3070" s="3">
        <v>200</v>
      </c>
      <c r="F3070" t="s">
        <v>7963</v>
      </c>
      <c r="G3070">
        <v>2310180048</v>
      </c>
      <c r="H3070" t="s">
        <v>290</v>
      </c>
      <c r="I3070" t="s">
        <v>4426</v>
      </c>
      <c r="J3070" s="3">
        <v>25</v>
      </c>
    </row>
    <row r="3071" spans="1:10" x14ac:dyDescent="0.25">
      <c r="A3071">
        <v>2310180044</v>
      </c>
      <c r="B3071">
        <v>30</v>
      </c>
      <c r="C3071" t="s">
        <v>638</v>
      </c>
      <c r="D3071" t="s">
        <v>4426</v>
      </c>
      <c r="E3071" s="3">
        <v>200</v>
      </c>
      <c r="F3071" t="s">
        <v>7963</v>
      </c>
      <c r="G3071">
        <v>2410210003</v>
      </c>
      <c r="H3071" t="s">
        <v>1686</v>
      </c>
      <c r="I3071" t="s">
        <v>4426</v>
      </c>
      <c r="J3071" s="3">
        <v>40</v>
      </c>
    </row>
    <row r="3072" spans="1:10" x14ac:dyDescent="0.25">
      <c r="A3072">
        <v>2310180044</v>
      </c>
      <c r="B3072">
        <v>40</v>
      </c>
      <c r="C3072" t="s">
        <v>638</v>
      </c>
      <c r="D3072" t="s">
        <v>4426</v>
      </c>
      <c r="E3072" s="3">
        <v>200</v>
      </c>
      <c r="F3072" t="s">
        <v>7963</v>
      </c>
      <c r="G3072">
        <v>2410090267</v>
      </c>
      <c r="H3072" t="s">
        <v>1748</v>
      </c>
      <c r="I3072" t="s">
        <v>4426</v>
      </c>
      <c r="J3072" s="3">
        <v>0.16</v>
      </c>
    </row>
    <row r="3073" spans="1:10" x14ac:dyDescent="0.25">
      <c r="A3073">
        <v>2310180044</v>
      </c>
      <c r="B3073">
        <v>50</v>
      </c>
      <c r="C3073" t="s">
        <v>638</v>
      </c>
      <c r="D3073" t="s">
        <v>4426</v>
      </c>
      <c r="E3073" s="3">
        <v>200</v>
      </c>
      <c r="F3073" t="s">
        <v>7963</v>
      </c>
      <c r="G3073">
        <v>2410090268</v>
      </c>
      <c r="H3073" t="s">
        <v>1749</v>
      </c>
      <c r="I3073" t="s">
        <v>4426</v>
      </c>
      <c r="J3073" s="3">
        <v>2.74</v>
      </c>
    </row>
    <row r="3074" spans="1:10" x14ac:dyDescent="0.25">
      <c r="A3074">
        <v>2310180044</v>
      </c>
      <c r="B3074">
        <v>60</v>
      </c>
      <c r="C3074" t="s">
        <v>638</v>
      </c>
      <c r="D3074" t="s">
        <v>4426</v>
      </c>
      <c r="E3074" s="3">
        <v>200</v>
      </c>
      <c r="F3074" t="s">
        <v>7963</v>
      </c>
      <c r="G3074">
        <v>2410090265</v>
      </c>
      <c r="H3074" t="s">
        <v>1752</v>
      </c>
      <c r="I3074" t="s">
        <v>4426</v>
      </c>
      <c r="J3074" s="3">
        <v>4</v>
      </c>
    </row>
    <row r="3075" spans="1:10" x14ac:dyDescent="0.25">
      <c r="A3075">
        <v>2310180045</v>
      </c>
      <c r="B3075">
        <v>10</v>
      </c>
      <c r="C3075" t="s">
        <v>644</v>
      </c>
      <c r="D3075" t="s">
        <v>4426</v>
      </c>
      <c r="E3075" s="3">
        <v>200</v>
      </c>
      <c r="F3075" t="s">
        <v>7963</v>
      </c>
      <c r="G3075">
        <v>2430450001</v>
      </c>
      <c r="H3075" t="s">
        <v>1699</v>
      </c>
      <c r="I3075" t="s">
        <v>4426</v>
      </c>
      <c r="J3075" s="3">
        <v>20</v>
      </c>
    </row>
    <row r="3076" spans="1:10" x14ac:dyDescent="0.25">
      <c r="A3076">
        <v>2310180045</v>
      </c>
      <c r="B3076">
        <v>20</v>
      </c>
      <c r="C3076" t="s">
        <v>644</v>
      </c>
      <c r="D3076" t="s">
        <v>4426</v>
      </c>
      <c r="E3076" s="3">
        <v>200</v>
      </c>
      <c r="F3076" t="s">
        <v>7963</v>
      </c>
      <c r="G3076">
        <v>2310180048</v>
      </c>
      <c r="H3076" t="s">
        <v>290</v>
      </c>
      <c r="I3076" t="s">
        <v>4426</v>
      </c>
      <c r="J3076" s="3">
        <v>25</v>
      </c>
    </row>
    <row r="3077" spans="1:10" x14ac:dyDescent="0.25">
      <c r="A3077">
        <v>2310180045</v>
      </c>
      <c r="B3077">
        <v>30</v>
      </c>
      <c r="C3077" t="s">
        <v>644</v>
      </c>
      <c r="D3077" t="s">
        <v>4426</v>
      </c>
      <c r="E3077" s="3">
        <v>200</v>
      </c>
      <c r="F3077" t="s">
        <v>7963</v>
      </c>
      <c r="G3077">
        <v>2410210003</v>
      </c>
      <c r="H3077" t="s">
        <v>1686</v>
      </c>
      <c r="I3077" t="s">
        <v>4426</v>
      </c>
      <c r="J3077" s="3">
        <v>40</v>
      </c>
    </row>
    <row r="3078" spans="1:10" x14ac:dyDescent="0.25">
      <c r="A3078">
        <v>2310180045</v>
      </c>
      <c r="B3078">
        <v>40</v>
      </c>
      <c r="C3078" t="s">
        <v>644</v>
      </c>
      <c r="D3078" t="s">
        <v>4426</v>
      </c>
      <c r="E3078" s="3">
        <v>200</v>
      </c>
      <c r="F3078" t="s">
        <v>7963</v>
      </c>
      <c r="G3078">
        <v>2410090268</v>
      </c>
      <c r="H3078" t="s">
        <v>1749</v>
      </c>
      <c r="I3078" t="s">
        <v>4426</v>
      </c>
      <c r="J3078" s="3">
        <v>0.72</v>
      </c>
    </row>
    <row r="3079" spans="1:10" x14ac:dyDescent="0.25">
      <c r="A3079">
        <v>2310180045</v>
      </c>
      <c r="B3079">
        <v>50</v>
      </c>
      <c r="C3079" t="s">
        <v>644</v>
      </c>
      <c r="D3079" t="s">
        <v>4426</v>
      </c>
      <c r="E3079" s="3">
        <v>200</v>
      </c>
      <c r="F3079" t="s">
        <v>7963</v>
      </c>
      <c r="G3079">
        <v>2410090265</v>
      </c>
      <c r="H3079" t="s">
        <v>1752</v>
      </c>
      <c r="I3079" t="s">
        <v>4426</v>
      </c>
      <c r="J3079" s="3">
        <v>6.6</v>
      </c>
    </row>
    <row r="3080" spans="1:10" x14ac:dyDescent="0.25">
      <c r="A3080">
        <v>2310180046</v>
      </c>
      <c r="B3080">
        <v>10</v>
      </c>
      <c r="C3080" t="s">
        <v>429</v>
      </c>
      <c r="D3080" t="s">
        <v>4426</v>
      </c>
      <c r="E3080" s="3">
        <v>200</v>
      </c>
      <c r="F3080" t="s">
        <v>7963</v>
      </c>
      <c r="G3080">
        <v>2430450001</v>
      </c>
      <c r="H3080" t="s">
        <v>1699</v>
      </c>
      <c r="I3080" t="s">
        <v>4426</v>
      </c>
      <c r="J3080" s="3">
        <v>19.999999999999996</v>
      </c>
    </row>
    <row r="3081" spans="1:10" x14ac:dyDescent="0.25">
      <c r="A3081">
        <v>2310180046</v>
      </c>
      <c r="B3081">
        <v>20</v>
      </c>
      <c r="C3081" t="s">
        <v>429</v>
      </c>
      <c r="D3081" t="s">
        <v>4426</v>
      </c>
      <c r="E3081" s="3">
        <v>200</v>
      </c>
      <c r="F3081" t="s">
        <v>7963</v>
      </c>
      <c r="G3081">
        <v>2310180048</v>
      </c>
      <c r="H3081" t="s">
        <v>290</v>
      </c>
      <c r="I3081" t="s">
        <v>4426</v>
      </c>
      <c r="J3081" s="3">
        <v>24.999999999999996</v>
      </c>
    </row>
    <row r="3082" spans="1:10" x14ac:dyDescent="0.25">
      <c r="A3082">
        <v>2310180046</v>
      </c>
      <c r="B3082">
        <v>30</v>
      </c>
      <c r="C3082" t="s">
        <v>429</v>
      </c>
      <c r="D3082" t="s">
        <v>4426</v>
      </c>
      <c r="E3082" s="3">
        <v>200</v>
      </c>
      <c r="F3082" t="s">
        <v>7963</v>
      </c>
      <c r="G3082">
        <v>2410210003</v>
      </c>
      <c r="H3082" t="s">
        <v>1686</v>
      </c>
      <c r="I3082" t="s">
        <v>4426</v>
      </c>
      <c r="J3082" s="3">
        <v>39.999999999999993</v>
      </c>
    </row>
    <row r="3083" spans="1:10" x14ac:dyDescent="0.25">
      <c r="A3083">
        <v>2310180046</v>
      </c>
      <c r="B3083">
        <v>40</v>
      </c>
      <c r="C3083" t="s">
        <v>429</v>
      </c>
      <c r="D3083" t="s">
        <v>4426</v>
      </c>
      <c r="E3083" s="3">
        <v>200</v>
      </c>
      <c r="F3083" t="s">
        <v>7963</v>
      </c>
      <c r="G3083">
        <v>2410090267</v>
      </c>
      <c r="H3083" t="s">
        <v>1748</v>
      </c>
      <c r="I3083" t="s">
        <v>4426</v>
      </c>
      <c r="J3083" s="3">
        <v>0.39999999999999997</v>
      </c>
    </row>
    <row r="3084" spans="1:10" x14ac:dyDescent="0.25">
      <c r="A3084">
        <v>2310180046</v>
      </c>
      <c r="B3084">
        <v>50</v>
      </c>
      <c r="C3084" t="s">
        <v>429</v>
      </c>
      <c r="D3084" t="s">
        <v>4426</v>
      </c>
      <c r="E3084" s="3">
        <v>200</v>
      </c>
      <c r="F3084" t="s">
        <v>7963</v>
      </c>
      <c r="G3084">
        <v>2410090269</v>
      </c>
      <c r="H3084" t="s">
        <v>1750</v>
      </c>
      <c r="I3084" t="s">
        <v>4426</v>
      </c>
      <c r="J3084" s="3">
        <v>5.9999999999999991E-2</v>
      </c>
    </row>
    <row r="3085" spans="1:10" x14ac:dyDescent="0.25">
      <c r="A3085">
        <v>2310180047</v>
      </c>
      <c r="B3085">
        <v>10</v>
      </c>
      <c r="C3085" t="s">
        <v>642</v>
      </c>
      <c r="D3085" t="s">
        <v>4426</v>
      </c>
      <c r="E3085" s="3">
        <v>200</v>
      </c>
      <c r="F3085" t="s">
        <v>7963</v>
      </c>
      <c r="G3085">
        <v>2430450001</v>
      </c>
      <c r="H3085" t="s">
        <v>1699</v>
      </c>
      <c r="I3085" t="s">
        <v>4426</v>
      </c>
      <c r="J3085" s="3">
        <v>20</v>
      </c>
    </row>
    <row r="3086" spans="1:10" x14ac:dyDescent="0.25">
      <c r="A3086">
        <v>2310180047</v>
      </c>
      <c r="B3086">
        <v>20</v>
      </c>
      <c r="C3086" t="s">
        <v>642</v>
      </c>
      <c r="D3086" t="s">
        <v>4426</v>
      </c>
      <c r="E3086" s="3">
        <v>200</v>
      </c>
      <c r="F3086" t="s">
        <v>7963</v>
      </c>
      <c r="G3086">
        <v>2310180048</v>
      </c>
      <c r="H3086" t="s">
        <v>290</v>
      </c>
      <c r="I3086" t="s">
        <v>4426</v>
      </c>
      <c r="J3086" s="3">
        <v>25</v>
      </c>
    </row>
    <row r="3087" spans="1:10" x14ac:dyDescent="0.25">
      <c r="A3087">
        <v>2310180047</v>
      </c>
      <c r="B3087">
        <v>30</v>
      </c>
      <c r="C3087" t="s">
        <v>642</v>
      </c>
      <c r="D3087" t="s">
        <v>4426</v>
      </c>
      <c r="E3087" s="3">
        <v>200</v>
      </c>
      <c r="F3087" t="s">
        <v>7963</v>
      </c>
      <c r="G3087">
        <v>2410210003</v>
      </c>
      <c r="H3087" t="s">
        <v>1686</v>
      </c>
      <c r="I3087" t="s">
        <v>4426</v>
      </c>
      <c r="J3087" s="3">
        <v>40</v>
      </c>
    </row>
    <row r="3088" spans="1:10" x14ac:dyDescent="0.25">
      <c r="A3088">
        <v>2310180047</v>
      </c>
      <c r="B3088">
        <v>40</v>
      </c>
      <c r="C3088" t="s">
        <v>642</v>
      </c>
      <c r="D3088" t="s">
        <v>4426</v>
      </c>
      <c r="E3088" s="3">
        <v>200</v>
      </c>
      <c r="F3088" t="s">
        <v>7963</v>
      </c>
      <c r="G3088">
        <v>2410090267</v>
      </c>
      <c r="H3088" t="s">
        <v>1748</v>
      </c>
      <c r="I3088" t="s">
        <v>4426</v>
      </c>
      <c r="J3088" s="3">
        <v>0.26400000000000001</v>
      </c>
    </row>
    <row r="3089" spans="1:10" x14ac:dyDescent="0.25">
      <c r="A3089">
        <v>2310180047</v>
      </c>
      <c r="B3089">
        <v>50</v>
      </c>
      <c r="C3089" t="s">
        <v>642</v>
      </c>
      <c r="D3089" t="s">
        <v>4426</v>
      </c>
      <c r="E3089" s="3">
        <v>200</v>
      </c>
      <c r="F3089" t="s">
        <v>7963</v>
      </c>
      <c r="G3089">
        <v>2410090266</v>
      </c>
      <c r="H3089" t="s">
        <v>1751</v>
      </c>
      <c r="I3089" t="s">
        <v>4426</v>
      </c>
      <c r="J3089" s="3">
        <v>7.04</v>
      </c>
    </row>
    <row r="3090" spans="1:10" x14ac:dyDescent="0.25">
      <c r="A3090">
        <v>2310180048</v>
      </c>
      <c r="B3090">
        <v>10</v>
      </c>
      <c r="C3090" t="s">
        <v>290</v>
      </c>
      <c r="D3090" t="s">
        <v>4426</v>
      </c>
      <c r="E3090" s="3">
        <v>25</v>
      </c>
      <c r="F3090" t="s">
        <v>7963</v>
      </c>
      <c r="G3090">
        <v>2410210019</v>
      </c>
      <c r="H3090" t="s">
        <v>1690</v>
      </c>
      <c r="I3090" t="s">
        <v>4426</v>
      </c>
      <c r="J3090" s="3">
        <v>0.5</v>
      </c>
    </row>
    <row r="3091" spans="1:10" x14ac:dyDescent="0.25">
      <c r="A3091">
        <v>2310180048</v>
      </c>
      <c r="B3091">
        <v>20</v>
      </c>
      <c r="C3091" t="s">
        <v>290</v>
      </c>
      <c r="D3091" t="s">
        <v>4426</v>
      </c>
      <c r="E3091" s="3">
        <v>25</v>
      </c>
      <c r="F3091" t="s">
        <v>7963</v>
      </c>
      <c r="G3091">
        <v>2430930001</v>
      </c>
      <c r="H3091" t="s">
        <v>1747</v>
      </c>
      <c r="I3091" t="s">
        <v>4426</v>
      </c>
      <c r="J3091" s="3">
        <v>12.75</v>
      </c>
    </row>
    <row r="3092" spans="1:10" x14ac:dyDescent="0.25">
      <c r="A3092">
        <v>2310180048</v>
      </c>
      <c r="B3092">
        <v>30</v>
      </c>
      <c r="C3092" t="s">
        <v>290</v>
      </c>
      <c r="D3092" t="s">
        <v>4426</v>
      </c>
      <c r="E3092" s="3">
        <v>25</v>
      </c>
      <c r="F3092" t="s">
        <v>7963</v>
      </c>
      <c r="G3092">
        <v>2430880022</v>
      </c>
      <c r="H3092" t="s">
        <v>1673</v>
      </c>
      <c r="I3092" t="s">
        <v>4426</v>
      </c>
      <c r="J3092" s="3">
        <v>7.4999999999999997E-2</v>
      </c>
    </row>
    <row r="3093" spans="1:10" x14ac:dyDescent="0.25">
      <c r="A3093">
        <v>2310180050</v>
      </c>
      <c r="B3093">
        <v>10</v>
      </c>
      <c r="C3093" t="s">
        <v>571</v>
      </c>
      <c r="D3093" t="s">
        <v>4426</v>
      </c>
      <c r="E3093" s="3">
        <v>200</v>
      </c>
      <c r="F3093" t="s">
        <v>7963</v>
      </c>
      <c r="G3093">
        <v>2430450001</v>
      </c>
      <c r="H3093" t="s">
        <v>1699</v>
      </c>
      <c r="I3093" t="s">
        <v>4426</v>
      </c>
      <c r="J3093" s="3">
        <v>20</v>
      </c>
    </row>
    <row r="3094" spans="1:10" x14ac:dyDescent="0.25">
      <c r="A3094">
        <v>2310180050</v>
      </c>
      <c r="B3094">
        <v>20</v>
      </c>
      <c r="C3094" t="s">
        <v>571</v>
      </c>
      <c r="D3094" t="s">
        <v>4426</v>
      </c>
      <c r="E3094" s="3">
        <v>200</v>
      </c>
      <c r="F3094" t="s">
        <v>7963</v>
      </c>
      <c r="G3094">
        <v>2310180048</v>
      </c>
      <c r="H3094" t="s">
        <v>290</v>
      </c>
      <c r="I3094" t="s">
        <v>4426</v>
      </c>
      <c r="J3094" s="3">
        <v>25</v>
      </c>
    </row>
    <row r="3095" spans="1:10" x14ac:dyDescent="0.25">
      <c r="A3095">
        <v>2310180050</v>
      </c>
      <c r="B3095">
        <v>30</v>
      </c>
      <c r="C3095" t="s">
        <v>571</v>
      </c>
      <c r="D3095" t="s">
        <v>4426</v>
      </c>
      <c r="E3095" s="3">
        <v>200</v>
      </c>
      <c r="F3095" t="s">
        <v>7963</v>
      </c>
      <c r="G3095">
        <v>2410210003</v>
      </c>
      <c r="H3095" t="s">
        <v>1686</v>
      </c>
      <c r="I3095" t="s">
        <v>4426</v>
      </c>
      <c r="J3095" s="3">
        <v>40</v>
      </c>
    </row>
    <row r="3096" spans="1:10" x14ac:dyDescent="0.25">
      <c r="A3096">
        <v>2310180050</v>
      </c>
      <c r="B3096">
        <v>40</v>
      </c>
      <c r="C3096" t="s">
        <v>571</v>
      </c>
      <c r="D3096" t="s">
        <v>4426</v>
      </c>
      <c r="E3096" s="3">
        <v>200</v>
      </c>
      <c r="F3096" t="s">
        <v>7963</v>
      </c>
      <c r="G3096">
        <v>2410090246</v>
      </c>
      <c r="H3096" t="s">
        <v>2203</v>
      </c>
      <c r="I3096" t="s">
        <v>4426</v>
      </c>
      <c r="J3096" s="3">
        <v>0.55000000000000004</v>
      </c>
    </row>
    <row r="3097" spans="1:10" x14ac:dyDescent="0.25">
      <c r="A3097">
        <v>2310180051</v>
      </c>
      <c r="B3097">
        <v>10</v>
      </c>
      <c r="C3097" t="s">
        <v>640</v>
      </c>
      <c r="D3097" t="s">
        <v>4426</v>
      </c>
      <c r="E3097" s="3">
        <v>200</v>
      </c>
      <c r="F3097" t="s">
        <v>7963</v>
      </c>
      <c r="G3097">
        <v>2430450001</v>
      </c>
      <c r="H3097" t="s">
        <v>1699</v>
      </c>
      <c r="I3097" t="s">
        <v>4426</v>
      </c>
      <c r="J3097" s="3">
        <v>20</v>
      </c>
    </row>
    <row r="3098" spans="1:10" x14ac:dyDescent="0.25">
      <c r="A3098">
        <v>2310180051</v>
      </c>
      <c r="B3098">
        <v>20</v>
      </c>
      <c r="C3098" t="s">
        <v>640</v>
      </c>
      <c r="D3098" t="s">
        <v>4426</v>
      </c>
      <c r="E3098" s="3">
        <v>200</v>
      </c>
      <c r="F3098" t="s">
        <v>7963</v>
      </c>
      <c r="G3098">
        <v>2310180048</v>
      </c>
      <c r="H3098" t="s">
        <v>290</v>
      </c>
      <c r="I3098" t="s">
        <v>4426</v>
      </c>
      <c r="J3098" s="3">
        <v>25</v>
      </c>
    </row>
    <row r="3099" spans="1:10" x14ac:dyDescent="0.25">
      <c r="A3099">
        <v>2310180051</v>
      </c>
      <c r="B3099">
        <v>30</v>
      </c>
      <c r="C3099" t="s">
        <v>640</v>
      </c>
      <c r="D3099" t="s">
        <v>4426</v>
      </c>
      <c r="E3099" s="3">
        <v>200</v>
      </c>
      <c r="F3099" t="s">
        <v>7963</v>
      </c>
      <c r="G3099">
        <v>2410210003</v>
      </c>
      <c r="H3099" t="s">
        <v>1686</v>
      </c>
      <c r="I3099" t="s">
        <v>4426</v>
      </c>
      <c r="J3099" s="3">
        <v>40</v>
      </c>
    </row>
    <row r="3100" spans="1:10" x14ac:dyDescent="0.25">
      <c r="A3100">
        <v>2310180051</v>
      </c>
      <c r="B3100">
        <v>40</v>
      </c>
      <c r="C3100" t="s">
        <v>640</v>
      </c>
      <c r="D3100" t="s">
        <v>4426</v>
      </c>
      <c r="E3100" s="3">
        <v>200</v>
      </c>
      <c r="F3100" t="s">
        <v>7963</v>
      </c>
      <c r="G3100">
        <v>2410090268</v>
      </c>
      <c r="H3100" t="s">
        <v>1749</v>
      </c>
      <c r="I3100" t="s">
        <v>4426</v>
      </c>
      <c r="J3100" s="3">
        <v>1</v>
      </c>
    </row>
    <row r="3101" spans="1:10" x14ac:dyDescent="0.25">
      <c r="A3101">
        <v>2310180061</v>
      </c>
      <c r="B3101">
        <v>10</v>
      </c>
      <c r="C3101" t="s">
        <v>284</v>
      </c>
      <c r="D3101" t="s">
        <v>4426</v>
      </c>
      <c r="E3101" s="3">
        <v>200</v>
      </c>
      <c r="F3101" t="s">
        <v>7963</v>
      </c>
      <c r="G3101">
        <v>2430450001</v>
      </c>
      <c r="H3101" t="s">
        <v>1699</v>
      </c>
      <c r="I3101" t="s">
        <v>4426</v>
      </c>
      <c r="J3101" s="3">
        <v>20</v>
      </c>
    </row>
    <row r="3102" spans="1:10" x14ac:dyDescent="0.25">
      <c r="A3102">
        <v>2310180061</v>
      </c>
      <c r="B3102">
        <v>20</v>
      </c>
      <c r="C3102" t="s">
        <v>284</v>
      </c>
      <c r="D3102" t="s">
        <v>4426</v>
      </c>
      <c r="E3102" s="3">
        <v>200</v>
      </c>
      <c r="F3102" t="s">
        <v>7963</v>
      </c>
      <c r="G3102">
        <v>2310180048</v>
      </c>
      <c r="H3102" t="s">
        <v>290</v>
      </c>
      <c r="I3102" t="s">
        <v>4426</v>
      </c>
      <c r="J3102" s="3">
        <v>25</v>
      </c>
    </row>
    <row r="3103" spans="1:10" x14ac:dyDescent="0.25">
      <c r="A3103">
        <v>2310180061</v>
      </c>
      <c r="B3103">
        <v>30</v>
      </c>
      <c r="C3103" t="s">
        <v>284</v>
      </c>
      <c r="D3103" t="s">
        <v>4426</v>
      </c>
      <c r="E3103" s="3">
        <v>200</v>
      </c>
      <c r="F3103" t="s">
        <v>7963</v>
      </c>
      <c r="G3103">
        <v>2410210003</v>
      </c>
      <c r="H3103" t="s">
        <v>1686</v>
      </c>
      <c r="I3103" t="s">
        <v>4426</v>
      </c>
      <c r="J3103" s="3">
        <v>40</v>
      </c>
    </row>
    <row r="3104" spans="1:10" x14ac:dyDescent="0.25">
      <c r="A3104">
        <v>2310180061</v>
      </c>
      <c r="B3104">
        <v>40</v>
      </c>
      <c r="C3104" t="s">
        <v>284</v>
      </c>
      <c r="D3104" t="s">
        <v>4426</v>
      </c>
      <c r="E3104" s="3">
        <v>200</v>
      </c>
      <c r="F3104" t="s">
        <v>7963</v>
      </c>
      <c r="G3104">
        <v>2410090268</v>
      </c>
      <c r="H3104" t="s">
        <v>1749</v>
      </c>
      <c r="I3104" t="s">
        <v>4426</v>
      </c>
      <c r="J3104" s="3">
        <v>0.03</v>
      </c>
    </row>
    <row r="3105" spans="1:10" x14ac:dyDescent="0.25">
      <c r="A3105">
        <v>2310180061</v>
      </c>
      <c r="B3105">
        <v>50</v>
      </c>
      <c r="C3105" t="s">
        <v>284</v>
      </c>
      <c r="D3105" t="s">
        <v>4426</v>
      </c>
      <c r="E3105" s="3">
        <v>200</v>
      </c>
      <c r="F3105" t="s">
        <v>7963</v>
      </c>
      <c r="G3105">
        <v>2410090269</v>
      </c>
      <c r="H3105" t="s">
        <v>1750</v>
      </c>
      <c r="I3105" t="s">
        <v>4426</v>
      </c>
      <c r="J3105" s="3">
        <v>0.29599999999999999</v>
      </c>
    </row>
    <row r="3106" spans="1:10" x14ac:dyDescent="0.25">
      <c r="A3106">
        <v>2310180062</v>
      </c>
      <c r="B3106">
        <v>10</v>
      </c>
      <c r="C3106" t="s">
        <v>282</v>
      </c>
      <c r="D3106" t="s">
        <v>4426</v>
      </c>
      <c r="E3106" s="3">
        <v>200</v>
      </c>
      <c r="F3106" t="s">
        <v>7963</v>
      </c>
      <c r="G3106">
        <v>2430450001</v>
      </c>
      <c r="H3106" t="s">
        <v>1699</v>
      </c>
      <c r="I3106" t="s">
        <v>4426</v>
      </c>
      <c r="J3106" s="3">
        <v>20</v>
      </c>
    </row>
    <row r="3107" spans="1:10" x14ac:dyDescent="0.25">
      <c r="A3107">
        <v>2310180062</v>
      </c>
      <c r="B3107">
        <v>20</v>
      </c>
      <c r="C3107" t="s">
        <v>282</v>
      </c>
      <c r="D3107" t="s">
        <v>4426</v>
      </c>
      <c r="E3107" s="3">
        <v>200</v>
      </c>
      <c r="F3107" t="s">
        <v>7963</v>
      </c>
      <c r="G3107">
        <v>2310180048</v>
      </c>
      <c r="H3107" t="s">
        <v>290</v>
      </c>
      <c r="I3107" t="s">
        <v>4426</v>
      </c>
      <c r="J3107" s="3">
        <v>25</v>
      </c>
    </row>
    <row r="3108" spans="1:10" x14ac:dyDescent="0.25">
      <c r="A3108">
        <v>2310180062</v>
      </c>
      <c r="B3108">
        <v>30</v>
      </c>
      <c r="C3108" t="s">
        <v>282</v>
      </c>
      <c r="D3108" t="s">
        <v>4426</v>
      </c>
      <c r="E3108" s="3">
        <v>200</v>
      </c>
      <c r="F3108" t="s">
        <v>7963</v>
      </c>
      <c r="G3108">
        <v>2410210003</v>
      </c>
      <c r="H3108" t="s">
        <v>1686</v>
      </c>
      <c r="I3108" t="s">
        <v>4426</v>
      </c>
      <c r="J3108" s="3">
        <v>40</v>
      </c>
    </row>
    <row r="3109" spans="1:10" x14ac:dyDescent="0.25">
      <c r="A3109">
        <v>2310180062</v>
      </c>
      <c r="B3109">
        <v>40</v>
      </c>
      <c r="C3109" t="s">
        <v>282</v>
      </c>
      <c r="D3109" t="s">
        <v>4426</v>
      </c>
      <c r="E3109" s="3">
        <v>200</v>
      </c>
      <c r="F3109" t="s">
        <v>7963</v>
      </c>
      <c r="G3109">
        <v>2410090266</v>
      </c>
      <c r="H3109" t="s">
        <v>1751</v>
      </c>
      <c r="I3109" t="s">
        <v>4426</v>
      </c>
      <c r="J3109" s="3">
        <v>2</v>
      </c>
    </row>
    <row r="3110" spans="1:10" x14ac:dyDescent="0.25">
      <c r="A3110">
        <v>2310180062</v>
      </c>
      <c r="B3110">
        <v>50</v>
      </c>
      <c r="C3110" t="s">
        <v>282</v>
      </c>
      <c r="D3110" t="s">
        <v>4426</v>
      </c>
      <c r="E3110" s="3">
        <v>200</v>
      </c>
      <c r="F3110" t="s">
        <v>7963</v>
      </c>
      <c r="G3110">
        <v>2410090268</v>
      </c>
      <c r="H3110" t="s">
        <v>1749</v>
      </c>
      <c r="I3110" t="s">
        <v>4426</v>
      </c>
      <c r="J3110" s="3">
        <v>0.17599999999999999</v>
      </c>
    </row>
    <row r="3111" spans="1:10" x14ac:dyDescent="0.25">
      <c r="A3111">
        <v>2310180062</v>
      </c>
      <c r="B3111">
        <v>60</v>
      </c>
      <c r="C3111" t="s">
        <v>282</v>
      </c>
      <c r="D3111" t="s">
        <v>4426</v>
      </c>
      <c r="E3111" s="3">
        <v>200</v>
      </c>
      <c r="F3111" t="s">
        <v>7963</v>
      </c>
      <c r="G3111">
        <v>2410090265</v>
      </c>
      <c r="H3111" t="s">
        <v>1752</v>
      </c>
      <c r="I3111" t="s">
        <v>4426</v>
      </c>
      <c r="J3111" s="3">
        <v>1</v>
      </c>
    </row>
    <row r="3112" spans="1:10" x14ac:dyDescent="0.25">
      <c r="A3112">
        <v>2310180063</v>
      </c>
      <c r="B3112">
        <v>10</v>
      </c>
      <c r="C3112" t="s">
        <v>281</v>
      </c>
      <c r="D3112" t="s">
        <v>4426</v>
      </c>
      <c r="E3112" s="3">
        <v>200</v>
      </c>
      <c r="F3112" t="s">
        <v>7963</v>
      </c>
      <c r="G3112">
        <v>2430450001</v>
      </c>
      <c r="H3112" t="s">
        <v>1699</v>
      </c>
      <c r="I3112" t="s">
        <v>4426</v>
      </c>
      <c r="J3112" s="3">
        <v>20</v>
      </c>
    </row>
    <row r="3113" spans="1:10" x14ac:dyDescent="0.25">
      <c r="A3113">
        <v>2310180063</v>
      </c>
      <c r="B3113">
        <v>20</v>
      </c>
      <c r="C3113" t="s">
        <v>281</v>
      </c>
      <c r="D3113" t="s">
        <v>4426</v>
      </c>
      <c r="E3113" s="3">
        <v>200</v>
      </c>
      <c r="F3113" t="s">
        <v>7963</v>
      </c>
      <c r="G3113">
        <v>2310180048</v>
      </c>
      <c r="H3113" t="s">
        <v>290</v>
      </c>
      <c r="I3113" t="s">
        <v>4426</v>
      </c>
      <c r="J3113" s="3">
        <v>25</v>
      </c>
    </row>
    <row r="3114" spans="1:10" x14ac:dyDescent="0.25">
      <c r="A3114">
        <v>2310180063</v>
      </c>
      <c r="B3114">
        <v>30</v>
      </c>
      <c r="C3114" t="s">
        <v>281</v>
      </c>
      <c r="D3114" t="s">
        <v>4426</v>
      </c>
      <c r="E3114" s="3">
        <v>200</v>
      </c>
      <c r="F3114" t="s">
        <v>7963</v>
      </c>
      <c r="G3114">
        <v>2410210003</v>
      </c>
      <c r="H3114" t="s">
        <v>1686</v>
      </c>
      <c r="I3114" t="s">
        <v>4426</v>
      </c>
      <c r="J3114" s="3">
        <v>40</v>
      </c>
    </row>
    <row r="3115" spans="1:10" x14ac:dyDescent="0.25">
      <c r="A3115">
        <v>2310180063</v>
      </c>
      <c r="B3115">
        <v>40</v>
      </c>
      <c r="C3115" t="s">
        <v>281</v>
      </c>
      <c r="D3115" t="s">
        <v>4426</v>
      </c>
      <c r="E3115" s="3">
        <v>200</v>
      </c>
      <c r="F3115" t="s">
        <v>7963</v>
      </c>
      <c r="G3115">
        <v>2410090266</v>
      </c>
      <c r="H3115" t="s">
        <v>1751</v>
      </c>
      <c r="I3115" t="s">
        <v>4426</v>
      </c>
      <c r="J3115" s="3">
        <v>4</v>
      </c>
    </row>
    <row r="3116" spans="1:10" x14ac:dyDescent="0.25">
      <c r="A3116">
        <v>2310180063</v>
      </c>
      <c r="B3116">
        <v>50</v>
      </c>
      <c r="C3116" t="s">
        <v>281</v>
      </c>
      <c r="D3116" t="s">
        <v>4426</v>
      </c>
      <c r="E3116" s="3">
        <v>200</v>
      </c>
      <c r="F3116" t="s">
        <v>7963</v>
      </c>
      <c r="G3116">
        <v>2410090265</v>
      </c>
      <c r="H3116" t="s">
        <v>1752</v>
      </c>
      <c r="I3116" t="s">
        <v>4426</v>
      </c>
      <c r="J3116" s="3">
        <v>2.8</v>
      </c>
    </row>
    <row r="3117" spans="1:10" x14ac:dyDescent="0.25">
      <c r="A3117">
        <v>2310180064</v>
      </c>
      <c r="B3117">
        <v>10</v>
      </c>
      <c r="C3117" t="s">
        <v>283</v>
      </c>
      <c r="D3117" t="s">
        <v>4426</v>
      </c>
      <c r="E3117" s="3">
        <v>200</v>
      </c>
      <c r="F3117" t="s">
        <v>7963</v>
      </c>
      <c r="G3117">
        <v>2430450001</v>
      </c>
      <c r="H3117" t="s">
        <v>1699</v>
      </c>
      <c r="I3117" t="s">
        <v>4426</v>
      </c>
      <c r="J3117" s="3">
        <v>20</v>
      </c>
    </row>
    <row r="3118" spans="1:10" x14ac:dyDescent="0.25">
      <c r="A3118">
        <v>2310180064</v>
      </c>
      <c r="B3118">
        <v>20</v>
      </c>
      <c r="C3118" t="s">
        <v>283</v>
      </c>
      <c r="D3118" t="s">
        <v>4426</v>
      </c>
      <c r="E3118" s="3">
        <v>200</v>
      </c>
      <c r="F3118" t="s">
        <v>7963</v>
      </c>
      <c r="G3118">
        <v>2310180048</v>
      </c>
      <c r="H3118" t="s">
        <v>290</v>
      </c>
      <c r="I3118" t="s">
        <v>4426</v>
      </c>
      <c r="J3118" s="3">
        <v>25</v>
      </c>
    </row>
    <row r="3119" spans="1:10" x14ac:dyDescent="0.25">
      <c r="A3119">
        <v>2310180064</v>
      </c>
      <c r="B3119">
        <v>30</v>
      </c>
      <c r="C3119" t="s">
        <v>283</v>
      </c>
      <c r="D3119" t="s">
        <v>4426</v>
      </c>
      <c r="E3119" s="3">
        <v>200</v>
      </c>
      <c r="F3119" t="s">
        <v>7963</v>
      </c>
      <c r="G3119">
        <v>2410210003</v>
      </c>
      <c r="H3119" t="s">
        <v>1686</v>
      </c>
      <c r="I3119" t="s">
        <v>4426</v>
      </c>
      <c r="J3119" s="3">
        <v>40</v>
      </c>
    </row>
    <row r="3120" spans="1:10" x14ac:dyDescent="0.25">
      <c r="A3120">
        <v>2310180064</v>
      </c>
      <c r="B3120">
        <v>40</v>
      </c>
      <c r="C3120" t="s">
        <v>283</v>
      </c>
      <c r="D3120" t="s">
        <v>4426</v>
      </c>
      <c r="E3120" s="3">
        <v>200</v>
      </c>
      <c r="F3120" t="s">
        <v>7963</v>
      </c>
      <c r="G3120">
        <v>2410090246</v>
      </c>
      <c r="H3120" t="s">
        <v>2203</v>
      </c>
      <c r="I3120" t="s">
        <v>4426</v>
      </c>
      <c r="J3120" s="3">
        <v>0.6</v>
      </c>
    </row>
    <row r="3121" spans="1:10" x14ac:dyDescent="0.25">
      <c r="A3121">
        <v>2310180064</v>
      </c>
      <c r="B3121">
        <v>50</v>
      </c>
      <c r="C3121" t="s">
        <v>283</v>
      </c>
      <c r="D3121" t="s">
        <v>4426</v>
      </c>
      <c r="E3121" s="3">
        <v>200</v>
      </c>
      <c r="F3121" t="s">
        <v>7963</v>
      </c>
      <c r="G3121">
        <v>2410090268</v>
      </c>
      <c r="H3121" t="s">
        <v>1749</v>
      </c>
      <c r="I3121" t="s">
        <v>4426</v>
      </c>
      <c r="J3121" s="3">
        <v>1.88</v>
      </c>
    </row>
    <row r="3122" spans="1:10" x14ac:dyDescent="0.25">
      <c r="A3122">
        <v>2310180065</v>
      </c>
      <c r="B3122">
        <v>10</v>
      </c>
      <c r="C3122" t="s">
        <v>285</v>
      </c>
      <c r="D3122" t="s">
        <v>4426</v>
      </c>
      <c r="E3122" s="3">
        <v>200</v>
      </c>
      <c r="F3122" t="s">
        <v>7963</v>
      </c>
      <c r="G3122">
        <v>2430450001</v>
      </c>
      <c r="H3122" t="s">
        <v>1699</v>
      </c>
      <c r="I3122" t="s">
        <v>4426</v>
      </c>
      <c r="J3122" s="3">
        <v>20</v>
      </c>
    </row>
    <row r="3123" spans="1:10" x14ac:dyDescent="0.25">
      <c r="A3123">
        <v>2310180065</v>
      </c>
      <c r="B3123">
        <v>20</v>
      </c>
      <c r="C3123" t="s">
        <v>285</v>
      </c>
      <c r="D3123" t="s">
        <v>4426</v>
      </c>
      <c r="E3123" s="3">
        <v>200</v>
      </c>
      <c r="F3123" t="s">
        <v>7963</v>
      </c>
      <c r="G3123">
        <v>2310180048</v>
      </c>
      <c r="H3123" t="s">
        <v>290</v>
      </c>
      <c r="I3123" t="s">
        <v>4426</v>
      </c>
      <c r="J3123" s="3">
        <v>25</v>
      </c>
    </row>
    <row r="3124" spans="1:10" x14ac:dyDescent="0.25">
      <c r="A3124">
        <v>2310180065</v>
      </c>
      <c r="B3124">
        <v>30</v>
      </c>
      <c r="C3124" t="s">
        <v>285</v>
      </c>
      <c r="D3124" t="s">
        <v>4426</v>
      </c>
      <c r="E3124" s="3">
        <v>200</v>
      </c>
      <c r="F3124" t="s">
        <v>7963</v>
      </c>
      <c r="G3124">
        <v>2410210003</v>
      </c>
      <c r="H3124" t="s">
        <v>1686</v>
      </c>
      <c r="I3124" t="s">
        <v>4426</v>
      </c>
      <c r="J3124" s="3">
        <v>40</v>
      </c>
    </row>
    <row r="3125" spans="1:10" x14ac:dyDescent="0.25">
      <c r="A3125">
        <v>2310180065</v>
      </c>
      <c r="B3125">
        <v>40</v>
      </c>
      <c r="C3125" t="s">
        <v>285</v>
      </c>
      <c r="D3125" t="s">
        <v>4426</v>
      </c>
      <c r="E3125" s="3">
        <v>200</v>
      </c>
      <c r="F3125" t="s">
        <v>7963</v>
      </c>
      <c r="G3125">
        <v>2410090246</v>
      </c>
      <c r="H3125" t="s">
        <v>2203</v>
      </c>
      <c r="I3125" t="s">
        <v>4426</v>
      </c>
      <c r="J3125" s="3">
        <v>6.0000000000000001E-3</v>
      </c>
    </row>
    <row r="3126" spans="1:10" x14ac:dyDescent="0.25">
      <c r="A3126">
        <v>2310180065</v>
      </c>
      <c r="B3126">
        <v>50</v>
      </c>
      <c r="C3126" t="s">
        <v>285</v>
      </c>
      <c r="D3126" t="s">
        <v>4426</v>
      </c>
      <c r="E3126" s="3">
        <v>200</v>
      </c>
      <c r="F3126" t="s">
        <v>7963</v>
      </c>
      <c r="G3126">
        <v>2410090267</v>
      </c>
      <c r="H3126" t="s">
        <v>1748</v>
      </c>
      <c r="I3126" t="s">
        <v>4426</v>
      </c>
      <c r="J3126" s="3">
        <v>0.2752</v>
      </c>
    </row>
    <row r="3127" spans="1:10" x14ac:dyDescent="0.25">
      <c r="A3127">
        <v>2310180065</v>
      </c>
      <c r="B3127">
        <v>60</v>
      </c>
      <c r="C3127" t="s">
        <v>285</v>
      </c>
      <c r="D3127" t="s">
        <v>4426</v>
      </c>
      <c r="E3127" s="3">
        <v>200</v>
      </c>
      <c r="F3127" t="s">
        <v>7963</v>
      </c>
      <c r="G3127">
        <v>2410090266</v>
      </c>
      <c r="H3127" t="s">
        <v>1751</v>
      </c>
      <c r="I3127" t="s">
        <v>4426</v>
      </c>
      <c r="J3127" s="3">
        <v>0.21600000000000003</v>
      </c>
    </row>
    <row r="3128" spans="1:10" x14ac:dyDescent="0.25">
      <c r="A3128">
        <v>2310180065</v>
      </c>
      <c r="B3128">
        <v>70</v>
      </c>
      <c r="C3128" t="s">
        <v>285</v>
      </c>
      <c r="D3128" t="s">
        <v>4426</v>
      </c>
      <c r="E3128" s="3">
        <v>200</v>
      </c>
      <c r="F3128" t="s">
        <v>7963</v>
      </c>
      <c r="G3128">
        <v>2410090268</v>
      </c>
      <c r="H3128" t="s">
        <v>1749</v>
      </c>
      <c r="I3128" t="s">
        <v>4426</v>
      </c>
      <c r="J3128" s="3">
        <v>0.25</v>
      </c>
    </row>
    <row r="3129" spans="1:10" x14ac:dyDescent="0.25">
      <c r="A3129">
        <v>2310180066</v>
      </c>
      <c r="B3129">
        <v>10</v>
      </c>
      <c r="C3129" t="s">
        <v>286</v>
      </c>
      <c r="D3129" t="s">
        <v>4426</v>
      </c>
      <c r="E3129" s="3">
        <v>200</v>
      </c>
      <c r="F3129" t="s">
        <v>7963</v>
      </c>
      <c r="G3129">
        <v>2430450001</v>
      </c>
      <c r="H3129" t="s">
        <v>1699</v>
      </c>
      <c r="I3129" t="s">
        <v>4426</v>
      </c>
      <c r="J3129" s="3">
        <v>20</v>
      </c>
    </row>
    <row r="3130" spans="1:10" x14ac:dyDescent="0.25">
      <c r="A3130">
        <v>2310180066</v>
      </c>
      <c r="B3130">
        <v>20</v>
      </c>
      <c r="C3130" t="s">
        <v>286</v>
      </c>
      <c r="D3130" t="s">
        <v>4426</v>
      </c>
      <c r="E3130" s="3">
        <v>200</v>
      </c>
      <c r="F3130" t="s">
        <v>7963</v>
      </c>
      <c r="G3130">
        <v>2310180048</v>
      </c>
      <c r="H3130" t="s">
        <v>290</v>
      </c>
      <c r="I3130" t="s">
        <v>4426</v>
      </c>
      <c r="J3130" s="3">
        <v>25</v>
      </c>
    </row>
    <row r="3131" spans="1:10" x14ac:dyDescent="0.25">
      <c r="A3131">
        <v>2310180066</v>
      </c>
      <c r="B3131">
        <v>30</v>
      </c>
      <c r="C3131" t="s">
        <v>286</v>
      </c>
      <c r="D3131" t="s">
        <v>4426</v>
      </c>
      <c r="E3131" s="3">
        <v>200</v>
      </c>
      <c r="F3131" t="s">
        <v>7963</v>
      </c>
      <c r="G3131">
        <v>2410210003</v>
      </c>
      <c r="H3131" t="s">
        <v>1686</v>
      </c>
      <c r="I3131" t="s">
        <v>4426</v>
      </c>
      <c r="J3131" s="3">
        <v>40</v>
      </c>
    </row>
    <row r="3132" spans="1:10" x14ac:dyDescent="0.25">
      <c r="A3132">
        <v>2310180066</v>
      </c>
      <c r="B3132">
        <v>40</v>
      </c>
      <c r="C3132" t="s">
        <v>286</v>
      </c>
      <c r="D3132" t="s">
        <v>4426</v>
      </c>
      <c r="E3132" s="3">
        <v>200</v>
      </c>
      <c r="F3132" t="s">
        <v>7963</v>
      </c>
      <c r="G3132">
        <v>2410090267</v>
      </c>
      <c r="H3132" t="s">
        <v>1748</v>
      </c>
      <c r="I3132" t="s">
        <v>4426</v>
      </c>
      <c r="J3132" s="3">
        <v>6</v>
      </c>
    </row>
    <row r="3133" spans="1:10" x14ac:dyDescent="0.25">
      <c r="A3133">
        <v>2310180066</v>
      </c>
      <c r="B3133">
        <v>50</v>
      </c>
      <c r="C3133" t="s">
        <v>286</v>
      </c>
      <c r="D3133" t="s">
        <v>4426</v>
      </c>
      <c r="E3133" s="3">
        <v>200</v>
      </c>
      <c r="F3133" t="s">
        <v>7963</v>
      </c>
      <c r="G3133">
        <v>2410090269</v>
      </c>
      <c r="H3133" t="s">
        <v>1750</v>
      </c>
      <c r="I3133" t="s">
        <v>4426</v>
      </c>
      <c r="J3133" s="3">
        <v>0.8</v>
      </c>
    </row>
    <row r="3134" spans="1:10" x14ac:dyDescent="0.25">
      <c r="A3134">
        <v>2310180068</v>
      </c>
      <c r="B3134">
        <v>10</v>
      </c>
      <c r="C3134" t="s">
        <v>287</v>
      </c>
      <c r="D3134" t="s">
        <v>4426</v>
      </c>
      <c r="E3134" s="3">
        <v>200</v>
      </c>
      <c r="F3134" t="s">
        <v>7963</v>
      </c>
      <c r="G3134">
        <v>2430450001</v>
      </c>
      <c r="H3134" t="s">
        <v>1699</v>
      </c>
      <c r="I3134" t="s">
        <v>4426</v>
      </c>
      <c r="J3134" s="3">
        <v>20</v>
      </c>
    </row>
    <row r="3135" spans="1:10" x14ac:dyDescent="0.25">
      <c r="A3135">
        <v>2310180068</v>
      </c>
      <c r="B3135">
        <v>20</v>
      </c>
      <c r="C3135" t="s">
        <v>287</v>
      </c>
      <c r="D3135" t="s">
        <v>4426</v>
      </c>
      <c r="E3135" s="3">
        <v>200</v>
      </c>
      <c r="F3135" t="s">
        <v>7963</v>
      </c>
      <c r="G3135">
        <v>2310180048</v>
      </c>
      <c r="H3135" t="s">
        <v>290</v>
      </c>
      <c r="I3135" t="s">
        <v>4426</v>
      </c>
      <c r="J3135" s="3">
        <v>25</v>
      </c>
    </row>
    <row r="3136" spans="1:10" x14ac:dyDescent="0.25">
      <c r="A3136">
        <v>2310180068</v>
      </c>
      <c r="B3136">
        <v>30</v>
      </c>
      <c r="C3136" t="s">
        <v>287</v>
      </c>
      <c r="D3136" t="s">
        <v>4426</v>
      </c>
      <c r="E3136" s="3">
        <v>200</v>
      </c>
      <c r="F3136" t="s">
        <v>7963</v>
      </c>
      <c r="G3136">
        <v>2410210003</v>
      </c>
      <c r="H3136" t="s">
        <v>1686</v>
      </c>
      <c r="I3136" t="s">
        <v>4426</v>
      </c>
      <c r="J3136" s="3">
        <v>40</v>
      </c>
    </row>
    <row r="3137" spans="1:10" x14ac:dyDescent="0.25">
      <c r="A3137">
        <v>2310180068</v>
      </c>
      <c r="B3137">
        <v>40</v>
      </c>
      <c r="C3137" t="s">
        <v>287</v>
      </c>
      <c r="D3137" t="s">
        <v>4426</v>
      </c>
      <c r="E3137" s="3">
        <v>200</v>
      </c>
      <c r="F3137" t="s">
        <v>7963</v>
      </c>
      <c r="G3137">
        <v>2410090267</v>
      </c>
      <c r="H3137" t="s">
        <v>1748</v>
      </c>
      <c r="I3137" t="s">
        <v>4426</v>
      </c>
      <c r="J3137" s="3">
        <v>2</v>
      </c>
    </row>
    <row r="3138" spans="1:10" x14ac:dyDescent="0.25">
      <c r="A3138">
        <v>2310180068</v>
      </c>
      <c r="B3138">
        <v>50</v>
      </c>
      <c r="C3138" t="s">
        <v>287</v>
      </c>
      <c r="D3138" t="s">
        <v>4426</v>
      </c>
      <c r="E3138" s="3">
        <v>200</v>
      </c>
      <c r="F3138" t="s">
        <v>7963</v>
      </c>
      <c r="G3138">
        <v>2410090268</v>
      </c>
      <c r="H3138" t="s">
        <v>1749</v>
      </c>
      <c r="I3138" t="s">
        <v>4426</v>
      </c>
      <c r="J3138" s="3">
        <v>1.304</v>
      </c>
    </row>
    <row r="3139" spans="1:10" x14ac:dyDescent="0.25">
      <c r="A3139">
        <v>2310180068</v>
      </c>
      <c r="B3139">
        <v>60</v>
      </c>
      <c r="C3139" t="s">
        <v>287</v>
      </c>
      <c r="D3139" t="s">
        <v>4426</v>
      </c>
      <c r="E3139" s="3">
        <v>200</v>
      </c>
      <c r="F3139" t="s">
        <v>7963</v>
      </c>
      <c r="G3139">
        <v>2410090265</v>
      </c>
      <c r="H3139" t="s">
        <v>1752</v>
      </c>
      <c r="I3139" t="s">
        <v>4426</v>
      </c>
      <c r="J3139" s="3">
        <v>3</v>
      </c>
    </row>
    <row r="3140" spans="1:10" x14ac:dyDescent="0.25">
      <c r="A3140">
        <v>2310180070</v>
      </c>
      <c r="B3140">
        <v>10</v>
      </c>
      <c r="C3140" t="s">
        <v>288</v>
      </c>
      <c r="D3140" t="s">
        <v>4426</v>
      </c>
      <c r="E3140" s="3">
        <v>200</v>
      </c>
      <c r="F3140" t="s">
        <v>7963</v>
      </c>
      <c r="G3140">
        <v>2430450001</v>
      </c>
      <c r="H3140" t="s">
        <v>1699</v>
      </c>
      <c r="I3140" t="s">
        <v>4426</v>
      </c>
      <c r="J3140" s="3">
        <v>19.999999999999996</v>
      </c>
    </row>
    <row r="3141" spans="1:10" x14ac:dyDescent="0.25">
      <c r="A3141">
        <v>2310180070</v>
      </c>
      <c r="B3141">
        <v>20</v>
      </c>
      <c r="C3141" t="s">
        <v>288</v>
      </c>
      <c r="D3141" t="s">
        <v>4426</v>
      </c>
      <c r="E3141" s="3">
        <v>200</v>
      </c>
      <c r="F3141" t="s">
        <v>7963</v>
      </c>
      <c r="G3141">
        <v>2310180048</v>
      </c>
      <c r="H3141" t="s">
        <v>290</v>
      </c>
      <c r="I3141" t="s">
        <v>4426</v>
      </c>
      <c r="J3141" s="3">
        <v>24.999999999999996</v>
      </c>
    </row>
    <row r="3142" spans="1:10" x14ac:dyDescent="0.25">
      <c r="A3142">
        <v>2310180070</v>
      </c>
      <c r="B3142">
        <v>30</v>
      </c>
      <c r="C3142" t="s">
        <v>288</v>
      </c>
      <c r="D3142" t="s">
        <v>4426</v>
      </c>
      <c r="E3142" s="3">
        <v>200</v>
      </c>
      <c r="F3142" t="s">
        <v>7963</v>
      </c>
      <c r="G3142">
        <v>2410210003</v>
      </c>
      <c r="H3142" t="s">
        <v>1686</v>
      </c>
      <c r="I3142" t="s">
        <v>4426</v>
      </c>
      <c r="J3142" s="3">
        <v>39.999999999999993</v>
      </c>
    </row>
    <row r="3143" spans="1:10" x14ac:dyDescent="0.25">
      <c r="A3143">
        <v>2310180070</v>
      </c>
      <c r="B3143">
        <v>40</v>
      </c>
      <c r="C3143" t="s">
        <v>288</v>
      </c>
      <c r="D3143" t="s">
        <v>4426</v>
      </c>
      <c r="E3143" s="3">
        <v>200</v>
      </c>
      <c r="F3143" t="s">
        <v>7963</v>
      </c>
      <c r="G3143">
        <v>2410090268</v>
      </c>
      <c r="H3143" t="s">
        <v>1749</v>
      </c>
      <c r="I3143" t="s">
        <v>4426</v>
      </c>
      <c r="J3143" s="3">
        <v>0.71999999999999986</v>
      </c>
    </row>
    <row r="3144" spans="1:10" x14ac:dyDescent="0.25">
      <c r="A3144">
        <v>2310180070</v>
      </c>
      <c r="B3144">
        <v>50</v>
      </c>
      <c r="C3144" t="s">
        <v>288</v>
      </c>
      <c r="D3144" t="s">
        <v>4426</v>
      </c>
      <c r="E3144" s="3">
        <v>200</v>
      </c>
      <c r="F3144" t="s">
        <v>7963</v>
      </c>
      <c r="G3144">
        <v>2410090269</v>
      </c>
      <c r="H3144" t="s">
        <v>1750</v>
      </c>
      <c r="I3144" t="s">
        <v>4426</v>
      </c>
      <c r="J3144" s="3">
        <v>2.0499999999999994</v>
      </c>
    </row>
    <row r="3145" spans="1:10" x14ac:dyDescent="0.25">
      <c r="A3145">
        <v>2310180072</v>
      </c>
      <c r="B3145">
        <v>10</v>
      </c>
      <c r="C3145" t="s">
        <v>439</v>
      </c>
      <c r="D3145" t="s">
        <v>4426</v>
      </c>
      <c r="E3145" s="3">
        <v>200</v>
      </c>
      <c r="F3145" t="s">
        <v>7963</v>
      </c>
      <c r="G3145">
        <v>2430450001</v>
      </c>
      <c r="H3145" t="s">
        <v>1699</v>
      </c>
      <c r="I3145" t="s">
        <v>4426</v>
      </c>
      <c r="J3145" s="3">
        <v>20</v>
      </c>
    </row>
    <row r="3146" spans="1:10" x14ac:dyDescent="0.25">
      <c r="A3146">
        <v>2310180072</v>
      </c>
      <c r="B3146">
        <v>20</v>
      </c>
      <c r="C3146" t="s">
        <v>439</v>
      </c>
      <c r="D3146" t="s">
        <v>4426</v>
      </c>
      <c r="E3146" s="3">
        <v>200</v>
      </c>
      <c r="F3146" t="s">
        <v>7963</v>
      </c>
      <c r="G3146">
        <v>2310180048</v>
      </c>
      <c r="H3146" t="s">
        <v>290</v>
      </c>
      <c r="I3146" t="s">
        <v>4426</v>
      </c>
      <c r="J3146" s="3">
        <v>25</v>
      </c>
    </row>
    <row r="3147" spans="1:10" x14ac:dyDescent="0.25">
      <c r="A3147">
        <v>2310180072</v>
      </c>
      <c r="B3147">
        <v>30</v>
      </c>
      <c r="C3147" t="s">
        <v>439</v>
      </c>
      <c r="D3147" t="s">
        <v>4426</v>
      </c>
      <c r="E3147" s="3">
        <v>200</v>
      </c>
      <c r="F3147" t="s">
        <v>7963</v>
      </c>
      <c r="G3147">
        <v>2410210003</v>
      </c>
      <c r="H3147" t="s">
        <v>1686</v>
      </c>
      <c r="I3147" t="s">
        <v>4426</v>
      </c>
      <c r="J3147" s="3">
        <v>40</v>
      </c>
    </row>
    <row r="3148" spans="1:10" x14ac:dyDescent="0.25">
      <c r="A3148">
        <v>2310180072</v>
      </c>
      <c r="B3148">
        <v>40</v>
      </c>
      <c r="C3148" t="s">
        <v>439</v>
      </c>
      <c r="D3148" t="s">
        <v>4426</v>
      </c>
      <c r="E3148" s="3">
        <v>200</v>
      </c>
      <c r="F3148" t="s">
        <v>7963</v>
      </c>
      <c r="G3148">
        <v>2410090267</v>
      </c>
      <c r="H3148" t="s">
        <v>1748</v>
      </c>
      <c r="I3148" t="s">
        <v>4426</v>
      </c>
      <c r="J3148" s="3">
        <v>0.16</v>
      </c>
    </row>
    <row r="3149" spans="1:10" x14ac:dyDescent="0.25">
      <c r="A3149">
        <v>2310180072</v>
      </c>
      <c r="B3149">
        <v>50</v>
      </c>
      <c r="C3149" t="s">
        <v>439</v>
      </c>
      <c r="D3149" t="s">
        <v>4426</v>
      </c>
      <c r="E3149" s="3">
        <v>200</v>
      </c>
      <c r="F3149" t="s">
        <v>7963</v>
      </c>
      <c r="G3149">
        <v>2410090265</v>
      </c>
      <c r="H3149" t="s">
        <v>1752</v>
      </c>
      <c r="I3149" t="s">
        <v>4426</v>
      </c>
      <c r="J3149" s="3">
        <v>7.44</v>
      </c>
    </row>
    <row r="3150" spans="1:10" x14ac:dyDescent="0.25">
      <c r="A3150">
        <v>2310180074</v>
      </c>
      <c r="B3150">
        <v>10</v>
      </c>
      <c r="C3150" t="s">
        <v>412</v>
      </c>
      <c r="D3150" t="s">
        <v>4426</v>
      </c>
      <c r="E3150" s="3">
        <v>200</v>
      </c>
      <c r="F3150" t="s">
        <v>7963</v>
      </c>
      <c r="G3150">
        <v>2410210003</v>
      </c>
      <c r="H3150" t="s">
        <v>1686</v>
      </c>
      <c r="I3150" t="s">
        <v>4426</v>
      </c>
      <c r="J3150" s="3">
        <v>40.880000000000003</v>
      </c>
    </row>
    <row r="3151" spans="1:10" x14ac:dyDescent="0.25">
      <c r="A3151">
        <v>2310180074</v>
      </c>
      <c r="B3151">
        <v>20</v>
      </c>
      <c r="C3151" t="s">
        <v>412</v>
      </c>
      <c r="D3151" t="s">
        <v>4426</v>
      </c>
      <c r="E3151" s="3">
        <v>200</v>
      </c>
      <c r="F3151" t="s">
        <v>7963</v>
      </c>
      <c r="G3151">
        <v>2430450001</v>
      </c>
      <c r="H3151" t="s">
        <v>1699</v>
      </c>
      <c r="I3151" t="s">
        <v>4426</v>
      </c>
      <c r="J3151" s="3">
        <v>20.440000000000001</v>
      </c>
    </row>
    <row r="3152" spans="1:10" x14ac:dyDescent="0.25">
      <c r="A3152">
        <v>2310180074</v>
      </c>
      <c r="B3152">
        <v>30</v>
      </c>
      <c r="C3152" t="s">
        <v>412</v>
      </c>
      <c r="D3152" t="s">
        <v>4426</v>
      </c>
      <c r="E3152" s="3">
        <v>200</v>
      </c>
      <c r="F3152" t="s">
        <v>7963</v>
      </c>
      <c r="G3152">
        <v>2410090265</v>
      </c>
      <c r="H3152" t="s">
        <v>1752</v>
      </c>
      <c r="I3152" t="s">
        <v>4426</v>
      </c>
      <c r="J3152" s="3">
        <v>2.1280000000000001</v>
      </c>
    </row>
    <row r="3153" spans="1:10" x14ac:dyDescent="0.25">
      <c r="A3153">
        <v>2310180074</v>
      </c>
      <c r="B3153">
        <v>40</v>
      </c>
      <c r="C3153" t="s">
        <v>412</v>
      </c>
      <c r="D3153" t="s">
        <v>4426</v>
      </c>
      <c r="E3153" s="3">
        <v>200</v>
      </c>
      <c r="F3153" t="s">
        <v>7963</v>
      </c>
      <c r="G3153">
        <v>2410090268</v>
      </c>
      <c r="H3153" t="s">
        <v>1749</v>
      </c>
      <c r="I3153" t="s">
        <v>4426</v>
      </c>
      <c r="J3153" s="3">
        <v>2.4E-2</v>
      </c>
    </row>
    <row r="3154" spans="1:10" x14ac:dyDescent="0.25">
      <c r="A3154">
        <v>2310180074</v>
      </c>
      <c r="B3154">
        <v>50</v>
      </c>
      <c r="C3154" t="s">
        <v>412</v>
      </c>
      <c r="D3154" t="s">
        <v>4426</v>
      </c>
      <c r="E3154" s="3">
        <v>200</v>
      </c>
      <c r="F3154" t="s">
        <v>7963</v>
      </c>
      <c r="G3154">
        <v>2310180048</v>
      </c>
      <c r="H3154" t="s">
        <v>290</v>
      </c>
      <c r="I3154" t="s">
        <v>4426</v>
      </c>
      <c r="J3154" s="3">
        <v>25.551999999999996</v>
      </c>
    </row>
    <row r="3155" spans="1:10" x14ac:dyDescent="0.25">
      <c r="A3155">
        <v>2310180075</v>
      </c>
      <c r="B3155">
        <v>10</v>
      </c>
      <c r="C3155" t="s">
        <v>413</v>
      </c>
      <c r="D3155" t="s">
        <v>4426</v>
      </c>
      <c r="E3155" s="3">
        <v>200</v>
      </c>
      <c r="F3155" t="s">
        <v>7963</v>
      </c>
      <c r="G3155">
        <v>2410210003</v>
      </c>
      <c r="H3155" t="s">
        <v>1686</v>
      </c>
      <c r="I3155" t="s">
        <v>4426</v>
      </c>
      <c r="J3155" s="3">
        <v>40.072000000000003</v>
      </c>
    </row>
    <row r="3156" spans="1:10" x14ac:dyDescent="0.25">
      <c r="A3156">
        <v>2310180075</v>
      </c>
      <c r="B3156">
        <v>20</v>
      </c>
      <c r="C3156" t="s">
        <v>413</v>
      </c>
      <c r="D3156" t="s">
        <v>4426</v>
      </c>
      <c r="E3156" s="3">
        <v>200</v>
      </c>
      <c r="F3156" t="s">
        <v>7963</v>
      </c>
      <c r="G3156">
        <v>2430450001</v>
      </c>
      <c r="H3156" t="s">
        <v>1699</v>
      </c>
      <c r="I3156" t="s">
        <v>4426</v>
      </c>
      <c r="J3156" s="3">
        <v>20.032</v>
      </c>
    </row>
    <row r="3157" spans="1:10" x14ac:dyDescent="0.25">
      <c r="A3157">
        <v>2310180075</v>
      </c>
      <c r="B3157">
        <v>30</v>
      </c>
      <c r="C3157" t="s">
        <v>413</v>
      </c>
      <c r="D3157" t="s">
        <v>4426</v>
      </c>
      <c r="E3157" s="3">
        <v>200</v>
      </c>
      <c r="F3157" t="s">
        <v>7963</v>
      </c>
      <c r="G3157">
        <v>2410090265</v>
      </c>
      <c r="H3157" t="s">
        <v>1752</v>
      </c>
      <c r="I3157" t="s">
        <v>4426</v>
      </c>
      <c r="J3157" s="3">
        <v>6.8120000000000003</v>
      </c>
    </row>
    <row r="3158" spans="1:10" x14ac:dyDescent="0.25">
      <c r="A3158">
        <v>2310180075</v>
      </c>
      <c r="B3158">
        <v>40</v>
      </c>
      <c r="C3158" t="s">
        <v>413</v>
      </c>
      <c r="D3158" t="s">
        <v>4426</v>
      </c>
      <c r="E3158" s="3">
        <v>200</v>
      </c>
      <c r="F3158" t="s">
        <v>7963</v>
      </c>
      <c r="G3158">
        <v>2410090268</v>
      </c>
      <c r="H3158" t="s">
        <v>1749</v>
      </c>
      <c r="I3158" t="s">
        <v>4426</v>
      </c>
      <c r="J3158" s="3">
        <v>0.184</v>
      </c>
    </row>
    <row r="3159" spans="1:10" x14ac:dyDescent="0.25">
      <c r="A3159">
        <v>2310180075</v>
      </c>
      <c r="B3159">
        <v>50</v>
      </c>
      <c r="C3159" t="s">
        <v>413</v>
      </c>
      <c r="D3159" t="s">
        <v>4426</v>
      </c>
      <c r="E3159" s="3">
        <v>200</v>
      </c>
      <c r="F3159" t="s">
        <v>7963</v>
      </c>
      <c r="G3159">
        <v>2310180048</v>
      </c>
      <c r="H3159" t="s">
        <v>290</v>
      </c>
      <c r="I3159" t="s">
        <v>4426</v>
      </c>
      <c r="J3159" s="3">
        <v>25.623999999999995</v>
      </c>
    </row>
    <row r="3160" spans="1:10" x14ac:dyDescent="0.25">
      <c r="A3160">
        <v>2310180076</v>
      </c>
      <c r="B3160">
        <v>10</v>
      </c>
      <c r="C3160" t="s">
        <v>414</v>
      </c>
      <c r="D3160" t="s">
        <v>4426</v>
      </c>
      <c r="E3160" s="3">
        <v>200</v>
      </c>
      <c r="F3160" t="s">
        <v>7963</v>
      </c>
      <c r="G3160">
        <v>2410210003</v>
      </c>
      <c r="H3160" t="s">
        <v>1686</v>
      </c>
      <c r="I3160" t="s">
        <v>4426</v>
      </c>
      <c r="J3160" s="3">
        <v>41.008000000000003</v>
      </c>
    </row>
    <row r="3161" spans="1:10" x14ac:dyDescent="0.25">
      <c r="A3161">
        <v>2310180076</v>
      </c>
      <c r="B3161">
        <v>20</v>
      </c>
      <c r="C3161" t="s">
        <v>414</v>
      </c>
      <c r="D3161" t="s">
        <v>4426</v>
      </c>
      <c r="E3161" s="3">
        <v>200</v>
      </c>
      <c r="F3161" t="s">
        <v>7963</v>
      </c>
      <c r="G3161">
        <v>2430450001</v>
      </c>
      <c r="H3161" t="s">
        <v>1699</v>
      </c>
      <c r="I3161" t="s">
        <v>4426</v>
      </c>
      <c r="J3161" s="3">
        <v>20.504000000000001</v>
      </c>
    </row>
    <row r="3162" spans="1:10" x14ac:dyDescent="0.25">
      <c r="A3162">
        <v>2310180076</v>
      </c>
      <c r="B3162">
        <v>30</v>
      </c>
      <c r="C3162" t="s">
        <v>414</v>
      </c>
      <c r="D3162" t="s">
        <v>4426</v>
      </c>
      <c r="E3162" s="3">
        <v>200</v>
      </c>
      <c r="F3162" t="s">
        <v>7963</v>
      </c>
      <c r="G3162">
        <v>2410090265</v>
      </c>
      <c r="H3162" t="s">
        <v>1752</v>
      </c>
      <c r="I3162" t="s">
        <v>4426</v>
      </c>
      <c r="J3162" s="3">
        <v>1.536</v>
      </c>
    </row>
    <row r="3163" spans="1:10" x14ac:dyDescent="0.25">
      <c r="A3163">
        <v>2310180076</v>
      </c>
      <c r="B3163">
        <v>40</v>
      </c>
      <c r="C3163" t="s">
        <v>414</v>
      </c>
      <c r="D3163" t="s">
        <v>4426</v>
      </c>
      <c r="E3163" s="3">
        <v>200</v>
      </c>
      <c r="F3163" t="s">
        <v>7963</v>
      </c>
      <c r="G3163">
        <v>2310180048</v>
      </c>
      <c r="H3163" t="s">
        <v>290</v>
      </c>
      <c r="I3163" t="s">
        <v>4426</v>
      </c>
      <c r="J3163" s="3">
        <v>25.623999999999995</v>
      </c>
    </row>
    <row r="3164" spans="1:10" x14ac:dyDescent="0.25">
      <c r="A3164">
        <v>2310180077</v>
      </c>
      <c r="B3164">
        <v>10</v>
      </c>
      <c r="C3164" t="s">
        <v>415</v>
      </c>
      <c r="D3164" t="s">
        <v>4426</v>
      </c>
      <c r="E3164" s="3">
        <v>200</v>
      </c>
      <c r="F3164" t="s">
        <v>7963</v>
      </c>
      <c r="G3164">
        <v>2410210003</v>
      </c>
      <c r="H3164" t="s">
        <v>1686</v>
      </c>
      <c r="I3164" t="s">
        <v>4426</v>
      </c>
      <c r="J3164" s="3">
        <v>40.58</v>
      </c>
    </row>
    <row r="3165" spans="1:10" x14ac:dyDescent="0.25">
      <c r="A3165">
        <v>2310180077</v>
      </c>
      <c r="B3165">
        <v>20</v>
      </c>
      <c r="C3165" t="s">
        <v>415</v>
      </c>
      <c r="D3165" t="s">
        <v>4426</v>
      </c>
      <c r="E3165" s="3">
        <v>200</v>
      </c>
      <c r="F3165" t="s">
        <v>7963</v>
      </c>
      <c r="G3165">
        <v>2430450001</v>
      </c>
      <c r="H3165" t="s">
        <v>1699</v>
      </c>
      <c r="I3165" t="s">
        <v>4426</v>
      </c>
      <c r="J3165" s="3">
        <v>20.3</v>
      </c>
    </row>
    <row r="3166" spans="1:10" x14ac:dyDescent="0.25">
      <c r="A3166">
        <v>2310180077</v>
      </c>
      <c r="B3166">
        <v>30</v>
      </c>
      <c r="C3166" t="s">
        <v>415</v>
      </c>
      <c r="D3166" t="s">
        <v>4426</v>
      </c>
      <c r="E3166" s="3">
        <v>200</v>
      </c>
      <c r="F3166" t="s">
        <v>7963</v>
      </c>
      <c r="G3166">
        <v>2410090265</v>
      </c>
      <c r="H3166" t="s">
        <v>1752</v>
      </c>
      <c r="I3166" t="s">
        <v>4426</v>
      </c>
      <c r="J3166" s="3">
        <v>1.0184</v>
      </c>
    </row>
    <row r="3167" spans="1:10" x14ac:dyDescent="0.25">
      <c r="A3167">
        <v>2310180077</v>
      </c>
      <c r="B3167">
        <v>40</v>
      </c>
      <c r="C3167" t="s">
        <v>415</v>
      </c>
      <c r="D3167" t="s">
        <v>4426</v>
      </c>
      <c r="E3167" s="3">
        <v>200</v>
      </c>
      <c r="F3167" t="s">
        <v>7963</v>
      </c>
      <c r="G3167">
        <v>2410090268</v>
      </c>
      <c r="H3167" t="s">
        <v>1749</v>
      </c>
      <c r="I3167" t="s">
        <v>4426</v>
      </c>
      <c r="J3167" s="3">
        <v>3.04</v>
      </c>
    </row>
    <row r="3168" spans="1:10" x14ac:dyDescent="0.25">
      <c r="A3168">
        <v>2310180077</v>
      </c>
      <c r="B3168">
        <v>50</v>
      </c>
      <c r="C3168" t="s">
        <v>415</v>
      </c>
      <c r="D3168" t="s">
        <v>4426</v>
      </c>
      <c r="E3168" s="3">
        <v>200</v>
      </c>
      <c r="F3168" t="s">
        <v>7963</v>
      </c>
      <c r="G3168">
        <v>2310180048</v>
      </c>
      <c r="H3168" t="s">
        <v>290</v>
      </c>
      <c r="I3168" t="s">
        <v>4426</v>
      </c>
      <c r="J3168" s="3">
        <v>25.367999999999995</v>
      </c>
    </row>
    <row r="3169" spans="1:10" x14ac:dyDescent="0.25">
      <c r="A3169">
        <v>2310180078</v>
      </c>
      <c r="B3169">
        <v>10</v>
      </c>
      <c r="C3169" t="s">
        <v>431</v>
      </c>
      <c r="D3169" t="s">
        <v>4426</v>
      </c>
      <c r="E3169" s="3">
        <v>200</v>
      </c>
      <c r="F3169" t="s">
        <v>7963</v>
      </c>
      <c r="G3169">
        <v>2410210003</v>
      </c>
      <c r="H3169" t="s">
        <v>1686</v>
      </c>
      <c r="I3169" t="s">
        <v>4426</v>
      </c>
      <c r="J3169" s="3">
        <v>39.9</v>
      </c>
    </row>
    <row r="3170" spans="1:10" x14ac:dyDescent="0.25">
      <c r="A3170">
        <v>2310180078</v>
      </c>
      <c r="B3170">
        <v>20</v>
      </c>
      <c r="C3170" t="s">
        <v>431</v>
      </c>
      <c r="D3170" t="s">
        <v>4426</v>
      </c>
      <c r="E3170" s="3">
        <v>200</v>
      </c>
      <c r="F3170" t="s">
        <v>7963</v>
      </c>
      <c r="G3170">
        <v>2430450001</v>
      </c>
      <c r="H3170" t="s">
        <v>1699</v>
      </c>
      <c r="I3170" t="s">
        <v>4426</v>
      </c>
      <c r="J3170" s="3">
        <v>19.940000000000001</v>
      </c>
    </row>
    <row r="3171" spans="1:10" x14ac:dyDescent="0.25">
      <c r="A3171">
        <v>2310180078</v>
      </c>
      <c r="B3171">
        <v>30</v>
      </c>
      <c r="C3171" t="s">
        <v>431</v>
      </c>
      <c r="D3171" t="s">
        <v>4426</v>
      </c>
      <c r="E3171" s="3">
        <v>200</v>
      </c>
      <c r="F3171" t="s">
        <v>7963</v>
      </c>
      <c r="G3171">
        <v>2410090266</v>
      </c>
      <c r="H3171" t="s">
        <v>1751</v>
      </c>
      <c r="I3171" t="s">
        <v>4426</v>
      </c>
      <c r="J3171" s="3">
        <v>4.32</v>
      </c>
    </row>
    <row r="3172" spans="1:10" x14ac:dyDescent="0.25">
      <c r="A3172">
        <v>2310180078</v>
      </c>
      <c r="B3172">
        <v>40</v>
      </c>
      <c r="C3172" t="s">
        <v>431</v>
      </c>
      <c r="D3172" t="s">
        <v>4426</v>
      </c>
      <c r="E3172" s="3">
        <v>200</v>
      </c>
      <c r="F3172" t="s">
        <v>7963</v>
      </c>
      <c r="G3172">
        <v>2410090267</v>
      </c>
      <c r="H3172" t="s">
        <v>1748</v>
      </c>
      <c r="I3172" t="s">
        <v>4426</v>
      </c>
      <c r="J3172" s="3">
        <v>3.472</v>
      </c>
    </row>
    <row r="3173" spans="1:10" x14ac:dyDescent="0.25">
      <c r="A3173">
        <v>2310180078</v>
      </c>
      <c r="B3173">
        <v>50</v>
      </c>
      <c r="C3173" t="s">
        <v>431</v>
      </c>
      <c r="D3173" t="s">
        <v>4426</v>
      </c>
      <c r="E3173" s="3">
        <v>200</v>
      </c>
      <c r="F3173" t="s">
        <v>7963</v>
      </c>
      <c r="G3173">
        <v>2310180048</v>
      </c>
      <c r="H3173" t="s">
        <v>290</v>
      </c>
      <c r="I3173" t="s">
        <v>4426</v>
      </c>
      <c r="J3173" s="3">
        <v>24.936</v>
      </c>
    </row>
    <row r="3174" spans="1:10" x14ac:dyDescent="0.25">
      <c r="A3174">
        <v>2310180079</v>
      </c>
      <c r="B3174">
        <v>10</v>
      </c>
      <c r="C3174" t="s">
        <v>432</v>
      </c>
      <c r="D3174" t="s">
        <v>4426</v>
      </c>
      <c r="E3174" s="3">
        <v>200</v>
      </c>
      <c r="F3174" t="s">
        <v>7963</v>
      </c>
      <c r="G3174">
        <v>2410210003</v>
      </c>
      <c r="H3174" t="s">
        <v>1686</v>
      </c>
      <c r="I3174" t="s">
        <v>4426</v>
      </c>
      <c r="J3174" s="3">
        <v>39.994399999999999</v>
      </c>
    </row>
    <row r="3175" spans="1:10" x14ac:dyDescent="0.25">
      <c r="A3175">
        <v>2310180079</v>
      </c>
      <c r="B3175">
        <v>20</v>
      </c>
      <c r="C3175" t="s">
        <v>432</v>
      </c>
      <c r="D3175" t="s">
        <v>4426</v>
      </c>
      <c r="E3175" s="3">
        <v>200</v>
      </c>
      <c r="F3175" t="s">
        <v>7963</v>
      </c>
      <c r="G3175">
        <v>2430450001</v>
      </c>
      <c r="H3175" t="s">
        <v>1699</v>
      </c>
      <c r="I3175" t="s">
        <v>4426</v>
      </c>
      <c r="J3175" s="3">
        <v>20</v>
      </c>
    </row>
    <row r="3176" spans="1:10" x14ac:dyDescent="0.25">
      <c r="A3176">
        <v>2310180079</v>
      </c>
      <c r="B3176">
        <v>30</v>
      </c>
      <c r="C3176" t="s">
        <v>432</v>
      </c>
      <c r="D3176" t="s">
        <v>4426</v>
      </c>
      <c r="E3176" s="3">
        <v>200</v>
      </c>
      <c r="F3176" t="s">
        <v>7963</v>
      </c>
      <c r="G3176">
        <v>2410090268</v>
      </c>
      <c r="H3176" t="s">
        <v>1749</v>
      </c>
      <c r="I3176" t="s">
        <v>4426</v>
      </c>
      <c r="J3176" s="3">
        <v>9.6000000000000002E-2</v>
      </c>
    </row>
    <row r="3177" spans="1:10" x14ac:dyDescent="0.25">
      <c r="A3177">
        <v>2310180079</v>
      </c>
      <c r="B3177">
        <v>40</v>
      </c>
      <c r="C3177" t="s">
        <v>432</v>
      </c>
      <c r="D3177" t="s">
        <v>4426</v>
      </c>
      <c r="E3177" s="3">
        <v>200</v>
      </c>
      <c r="F3177" t="s">
        <v>7963</v>
      </c>
      <c r="G3177">
        <v>2410090246</v>
      </c>
      <c r="H3177" t="s">
        <v>2203</v>
      </c>
      <c r="I3177" t="s">
        <v>4426</v>
      </c>
      <c r="J3177" s="3">
        <v>0.48</v>
      </c>
    </row>
    <row r="3178" spans="1:10" x14ac:dyDescent="0.25">
      <c r="A3178">
        <v>2310180079</v>
      </c>
      <c r="B3178">
        <v>50</v>
      </c>
      <c r="C3178" t="s">
        <v>432</v>
      </c>
      <c r="D3178" t="s">
        <v>4426</v>
      </c>
      <c r="E3178" s="3">
        <v>200</v>
      </c>
      <c r="F3178" t="s">
        <v>7963</v>
      </c>
      <c r="G3178">
        <v>2310180048</v>
      </c>
      <c r="H3178" t="s">
        <v>290</v>
      </c>
      <c r="I3178" t="s">
        <v>4426</v>
      </c>
      <c r="J3178" s="3">
        <v>25</v>
      </c>
    </row>
    <row r="3179" spans="1:10" x14ac:dyDescent="0.25">
      <c r="A3179">
        <v>2310180080</v>
      </c>
      <c r="B3179">
        <v>10</v>
      </c>
      <c r="C3179" t="s">
        <v>433</v>
      </c>
      <c r="D3179" t="s">
        <v>4426</v>
      </c>
      <c r="E3179" s="3">
        <v>200</v>
      </c>
      <c r="F3179" t="s">
        <v>7963</v>
      </c>
      <c r="G3179">
        <v>2410210003</v>
      </c>
      <c r="H3179" t="s">
        <v>1686</v>
      </c>
      <c r="I3179" t="s">
        <v>4426</v>
      </c>
      <c r="J3179" s="3">
        <v>39.56</v>
      </c>
    </row>
    <row r="3180" spans="1:10" x14ac:dyDescent="0.25">
      <c r="A3180">
        <v>2310180080</v>
      </c>
      <c r="B3180">
        <v>20</v>
      </c>
      <c r="C3180" t="s">
        <v>433</v>
      </c>
      <c r="D3180" t="s">
        <v>4426</v>
      </c>
      <c r="E3180" s="3">
        <v>200</v>
      </c>
      <c r="F3180" t="s">
        <v>7963</v>
      </c>
      <c r="G3180">
        <v>2430450001</v>
      </c>
      <c r="H3180" t="s">
        <v>1699</v>
      </c>
      <c r="I3180" t="s">
        <v>4426</v>
      </c>
      <c r="J3180" s="3">
        <v>19.78</v>
      </c>
    </row>
    <row r="3181" spans="1:10" x14ac:dyDescent="0.25">
      <c r="A3181">
        <v>2310180080</v>
      </c>
      <c r="B3181">
        <v>30</v>
      </c>
      <c r="C3181" t="s">
        <v>433</v>
      </c>
      <c r="D3181" t="s">
        <v>4426</v>
      </c>
      <c r="E3181" s="3">
        <v>200</v>
      </c>
      <c r="F3181" t="s">
        <v>7963</v>
      </c>
      <c r="G3181">
        <v>2410090266</v>
      </c>
      <c r="H3181" t="s">
        <v>1751</v>
      </c>
      <c r="I3181" t="s">
        <v>4426</v>
      </c>
      <c r="J3181" s="3">
        <v>0.216</v>
      </c>
    </row>
    <row r="3182" spans="1:10" x14ac:dyDescent="0.25">
      <c r="A3182">
        <v>2310180080</v>
      </c>
      <c r="B3182">
        <v>40</v>
      </c>
      <c r="C3182" t="s">
        <v>433</v>
      </c>
      <c r="D3182" t="s">
        <v>4426</v>
      </c>
      <c r="E3182" s="3">
        <v>200</v>
      </c>
      <c r="F3182" t="s">
        <v>7963</v>
      </c>
      <c r="G3182">
        <v>2410090268</v>
      </c>
      <c r="H3182" t="s">
        <v>1749</v>
      </c>
      <c r="I3182" t="s">
        <v>4426</v>
      </c>
      <c r="J3182" s="3">
        <v>2.968</v>
      </c>
    </row>
    <row r="3183" spans="1:10" x14ac:dyDescent="0.25">
      <c r="A3183">
        <v>2310180080</v>
      </c>
      <c r="B3183">
        <v>50</v>
      </c>
      <c r="C3183" t="s">
        <v>433</v>
      </c>
      <c r="D3183" t="s">
        <v>4426</v>
      </c>
      <c r="E3183" s="3">
        <v>200</v>
      </c>
      <c r="F3183" t="s">
        <v>7963</v>
      </c>
      <c r="G3183">
        <v>2310180048</v>
      </c>
      <c r="H3183" t="s">
        <v>290</v>
      </c>
      <c r="I3183" t="s">
        <v>4426</v>
      </c>
      <c r="J3183" s="3">
        <v>24.728000000000002</v>
      </c>
    </row>
    <row r="3184" spans="1:10" x14ac:dyDescent="0.25">
      <c r="A3184">
        <v>2310180081</v>
      </c>
      <c r="B3184">
        <v>10</v>
      </c>
      <c r="C3184" t="s">
        <v>434</v>
      </c>
      <c r="D3184" t="s">
        <v>4426</v>
      </c>
      <c r="E3184" s="3">
        <v>200</v>
      </c>
      <c r="F3184" t="s">
        <v>7963</v>
      </c>
      <c r="G3184">
        <v>2410210003</v>
      </c>
      <c r="H3184" t="s">
        <v>1686</v>
      </c>
      <c r="I3184" t="s">
        <v>4426</v>
      </c>
      <c r="J3184" s="3">
        <v>40.840000000000003</v>
      </c>
    </row>
    <row r="3185" spans="1:10" x14ac:dyDescent="0.25">
      <c r="A3185">
        <v>2310180081</v>
      </c>
      <c r="B3185">
        <v>20</v>
      </c>
      <c r="C3185" t="s">
        <v>434</v>
      </c>
      <c r="D3185" t="s">
        <v>4426</v>
      </c>
      <c r="E3185" s="3">
        <v>200</v>
      </c>
      <c r="F3185" t="s">
        <v>7963</v>
      </c>
      <c r="G3185">
        <v>2430450001</v>
      </c>
      <c r="H3185" t="s">
        <v>1699</v>
      </c>
      <c r="I3185" t="s">
        <v>4426</v>
      </c>
      <c r="J3185" s="3">
        <v>20.420000000000002</v>
      </c>
    </row>
    <row r="3186" spans="1:10" x14ac:dyDescent="0.25">
      <c r="A3186">
        <v>2310180081</v>
      </c>
      <c r="B3186">
        <v>30</v>
      </c>
      <c r="C3186" t="s">
        <v>434</v>
      </c>
      <c r="D3186" t="s">
        <v>4426</v>
      </c>
      <c r="E3186" s="3">
        <v>200</v>
      </c>
      <c r="F3186" t="s">
        <v>7963</v>
      </c>
      <c r="G3186">
        <v>2410090268</v>
      </c>
      <c r="H3186" t="s">
        <v>1749</v>
      </c>
      <c r="I3186" t="s">
        <v>4426</v>
      </c>
      <c r="J3186" s="3">
        <v>3.58</v>
      </c>
    </row>
    <row r="3187" spans="1:10" x14ac:dyDescent="0.25">
      <c r="A3187">
        <v>2310180081</v>
      </c>
      <c r="B3187">
        <v>40</v>
      </c>
      <c r="C3187" t="s">
        <v>434</v>
      </c>
      <c r="D3187" t="s">
        <v>4426</v>
      </c>
      <c r="E3187" s="3">
        <v>200</v>
      </c>
      <c r="F3187" t="s">
        <v>7963</v>
      </c>
      <c r="G3187">
        <v>2410090269</v>
      </c>
      <c r="H3187" t="s">
        <v>1750</v>
      </c>
      <c r="I3187" t="s">
        <v>4426</v>
      </c>
      <c r="J3187" s="3">
        <v>1.024</v>
      </c>
    </row>
    <row r="3188" spans="1:10" x14ac:dyDescent="0.25">
      <c r="A3188">
        <v>2310180081</v>
      </c>
      <c r="B3188">
        <v>50</v>
      </c>
      <c r="C3188" t="s">
        <v>434</v>
      </c>
      <c r="D3188" t="s">
        <v>4426</v>
      </c>
      <c r="E3188" s="3">
        <v>200</v>
      </c>
      <c r="F3188" t="s">
        <v>7963</v>
      </c>
      <c r="G3188">
        <v>2310180048</v>
      </c>
      <c r="H3188" t="s">
        <v>290</v>
      </c>
      <c r="I3188" t="s">
        <v>4426</v>
      </c>
      <c r="J3188" s="3">
        <v>25.528000000000002</v>
      </c>
    </row>
    <row r="3189" spans="1:10" x14ac:dyDescent="0.25">
      <c r="A3189">
        <v>2310180082</v>
      </c>
      <c r="B3189">
        <v>10</v>
      </c>
      <c r="C3189" t="s">
        <v>435</v>
      </c>
      <c r="D3189" t="s">
        <v>4426</v>
      </c>
      <c r="E3189" s="3">
        <v>200</v>
      </c>
      <c r="F3189" t="s">
        <v>7963</v>
      </c>
      <c r="G3189">
        <v>2410210003</v>
      </c>
      <c r="H3189" t="s">
        <v>1686</v>
      </c>
      <c r="I3189" t="s">
        <v>4426</v>
      </c>
      <c r="J3189" s="3">
        <v>39.82</v>
      </c>
    </row>
    <row r="3190" spans="1:10" x14ac:dyDescent="0.25">
      <c r="A3190">
        <v>2310180082</v>
      </c>
      <c r="B3190">
        <v>20</v>
      </c>
      <c r="C3190" t="s">
        <v>435</v>
      </c>
      <c r="D3190" t="s">
        <v>4426</v>
      </c>
      <c r="E3190" s="3">
        <v>200</v>
      </c>
      <c r="F3190" t="s">
        <v>7963</v>
      </c>
      <c r="G3190">
        <v>2430450001</v>
      </c>
      <c r="H3190" t="s">
        <v>1699</v>
      </c>
      <c r="I3190" t="s">
        <v>4426</v>
      </c>
      <c r="J3190" s="3">
        <v>19.911999999999999</v>
      </c>
    </row>
    <row r="3191" spans="1:10" x14ac:dyDescent="0.25">
      <c r="A3191">
        <v>2310180082</v>
      </c>
      <c r="B3191">
        <v>30</v>
      </c>
      <c r="C3191" t="s">
        <v>435</v>
      </c>
      <c r="D3191" t="s">
        <v>4426</v>
      </c>
      <c r="E3191" s="3">
        <v>200</v>
      </c>
      <c r="F3191" t="s">
        <v>7963</v>
      </c>
      <c r="G3191">
        <v>2410090266</v>
      </c>
      <c r="H3191" t="s">
        <v>1751</v>
      </c>
      <c r="I3191" t="s">
        <v>4426</v>
      </c>
      <c r="J3191" s="3">
        <v>0.42</v>
      </c>
    </row>
    <row r="3192" spans="1:10" x14ac:dyDescent="0.25">
      <c r="A3192">
        <v>2310180082</v>
      </c>
      <c r="B3192">
        <v>40</v>
      </c>
      <c r="C3192" t="s">
        <v>435</v>
      </c>
      <c r="D3192" t="s">
        <v>4426</v>
      </c>
      <c r="E3192" s="3">
        <v>200</v>
      </c>
      <c r="F3192" t="s">
        <v>7963</v>
      </c>
      <c r="G3192">
        <v>2410090267</v>
      </c>
      <c r="H3192" t="s">
        <v>1748</v>
      </c>
      <c r="I3192" t="s">
        <v>4426</v>
      </c>
      <c r="J3192" s="3">
        <v>0.496</v>
      </c>
    </row>
    <row r="3193" spans="1:10" x14ac:dyDescent="0.25">
      <c r="A3193">
        <v>2310180082</v>
      </c>
      <c r="B3193">
        <v>50</v>
      </c>
      <c r="C3193" t="s">
        <v>435</v>
      </c>
      <c r="D3193" t="s">
        <v>4426</v>
      </c>
      <c r="E3193" s="3">
        <v>200</v>
      </c>
      <c r="F3193" t="s">
        <v>7963</v>
      </c>
      <c r="G3193">
        <v>2410090268</v>
      </c>
      <c r="H3193" t="s">
        <v>1749</v>
      </c>
      <c r="I3193" t="s">
        <v>4426</v>
      </c>
      <c r="J3193" s="3">
        <v>0.65600000000000003</v>
      </c>
    </row>
    <row r="3194" spans="1:10" x14ac:dyDescent="0.25">
      <c r="A3194">
        <v>2310180082</v>
      </c>
      <c r="B3194">
        <v>60</v>
      </c>
      <c r="C3194" t="s">
        <v>435</v>
      </c>
      <c r="D3194" t="s">
        <v>4426</v>
      </c>
      <c r="E3194" s="3">
        <v>200</v>
      </c>
      <c r="F3194" t="s">
        <v>7963</v>
      </c>
      <c r="G3194">
        <v>2410090246</v>
      </c>
      <c r="H3194" t="s">
        <v>2203</v>
      </c>
      <c r="I3194" t="s">
        <v>4426</v>
      </c>
      <c r="J3194" s="3">
        <v>7.1999999999999995E-2</v>
      </c>
    </row>
    <row r="3195" spans="1:10" x14ac:dyDescent="0.25">
      <c r="A3195">
        <v>2310180082</v>
      </c>
      <c r="B3195">
        <v>70</v>
      </c>
      <c r="C3195" t="s">
        <v>435</v>
      </c>
      <c r="D3195" t="s">
        <v>4426</v>
      </c>
      <c r="E3195" s="3">
        <v>200</v>
      </c>
      <c r="F3195" t="s">
        <v>7963</v>
      </c>
      <c r="G3195">
        <v>2310180048</v>
      </c>
      <c r="H3195" t="s">
        <v>290</v>
      </c>
      <c r="I3195" t="s">
        <v>4426</v>
      </c>
      <c r="J3195" s="3">
        <v>24.88</v>
      </c>
    </row>
    <row r="3196" spans="1:10" x14ac:dyDescent="0.25">
      <c r="A3196">
        <v>2310180083</v>
      </c>
      <c r="B3196">
        <v>10</v>
      </c>
      <c r="C3196" t="s">
        <v>436</v>
      </c>
      <c r="D3196" t="s">
        <v>4426</v>
      </c>
      <c r="E3196" s="3">
        <v>200</v>
      </c>
      <c r="F3196" t="s">
        <v>7963</v>
      </c>
      <c r="G3196">
        <v>2410210003</v>
      </c>
      <c r="H3196" t="s">
        <v>1686</v>
      </c>
      <c r="I3196" t="s">
        <v>4426</v>
      </c>
      <c r="J3196" s="3">
        <v>39.76</v>
      </c>
    </row>
    <row r="3197" spans="1:10" x14ac:dyDescent="0.25">
      <c r="A3197">
        <v>2310180083</v>
      </c>
      <c r="B3197">
        <v>20</v>
      </c>
      <c r="C3197" t="s">
        <v>436</v>
      </c>
      <c r="D3197" t="s">
        <v>4426</v>
      </c>
      <c r="E3197" s="3">
        <v>200</v>
      </c>
      <c r="F3197" t="s">
        <v>7963</v>
      </c>
      <c r="G3197">
        <v>2430450001</v>
      </c>
      <c r="H3197" t="s">
        <v>1699</v>
      </c>
      <c r="I3197" t="s">
        <v>4426</v>
      </c>
      <c r="J3197" s="3">
        <v>19.88</v>
      </c>
    </row>
    <row r="3198" spans="1:10" x14ac:dyDescent="0.25">
      <c r="A3198">
        <v>2310180083</v>
      </c>
      <c r="B3198">
        <v>30</v>
      </c>
      <c r="C3198" t="s">
        <v>436</v>
      </c>
      <c r="D3198" t="s">
        <v>4426</v>
      </c>
      <c r="E3198" s="3">
        <v>200</v>
      </c>
      <c r="F3198" t="s">
        <v>7963</v>
      </c>
      <c r="G3198">
        <v>2410090266</v>
      </c>
      <c r="H3198" t="s">
        <v>1751</v>
      </c>
      <c r="I3198" t="s">
        <v>4426</v>
      </c>
      <c r="J3198" s="3">
        <v>0.3</v>
      </c>
    </row>
    <row r="3199" spans="1:10" x14ac:dyDescent="0.25">
      <c r="A3199">
        <v>2310180083</v>
      </c>
      <c r="B3199">
        <v>40</v>
      </c>
      <c r="C3199" t="s">
        <v>436</v>
      </c>
      <c r="D3199" t="s">
        <v>4426</v>
      </c>
      <c r="E3199" s="3">
        <v>200</v>
      </c>
      <c r="F3199" t="s">
        <v>7963</v>
      </c>
      <c r="G3199">
        <v>2410090267</v>
      </c>
      <c r="H3199" t="s">
        <v>1748</v>
      </c>
      <c r="I3199" t="s">
        <v>4426</v>
      </c>
      <c r="J3199" s="3">
        <v>3.18</v>
      </c>
    </row>
    <row r="3200" spans="1:10" x14ac:dyDescent="0.25">
      <c r="A3200">
        <v>2310180083</v>
      </c>
      <c r="B3200">
        <v>50</v>
      </c>
      <c r="C3200" t="s">
        <v>436</v>
      </c>
      <c r="D3200" t="s">
        <v>4426</v>
      </c>
      <c r="E3200" s="3">
        <v>200</v>
      </c>
      <c r="F3200" t="s">
        <v>7963</v>
      </c>
      <c r="G3200">
        <v>2410090268</v>
      </c>
      <c r="H3200" t="s">
        <v>1749</v>
      </c>
      <c r="I3200" t="s">
        <v>4426</v>
      </c>
      <c r="J3200" s="3">
        <v>0.06</v>
      </c>
    </row>
    <row r="3201" spans="1:10" x14ac:dyDescent="0.25">
      <c r="A3201">
        <v>2310180083</v>
      </c>
      <c r="B3201">
        <v>60</v>
      </c>
      <c r="C3201" t="s">
        <v>436</v>
      </c>
      <c r="D3201" t="s">
        <v>4426</v>
      </c>
      <c r="E3201" s="3">
        <v>200</v>
      </c>
      <c r="F3201" t="s">
        <v>7963</v>
      </c>
      <c r="G3201">
        <v>2410090269</v>
      </c>
      <c r="H3201" t="s">
        <v>1750</v>
      </c>
      <c r="I3201" t="s">
        <v>4426</v>
      </c>
      <c r="J3201" s="3">
        <v>2.056</v>
      </c>
    </row>
    <row r="3202" spans="1:10" x14ac:dyDescent="0.25">
      <c r="A3202">
        <v>2310180083</v>
      </c>
      <c r="B3202">
        <v>70</v>
      </c>
      <c r="C3202" t="s">
        <v>436</v>
      </c>
      <c r="D3202" t="s">
        <v>4426</v>
      </c>
      <c r="E3202" s="3">
        <v>200</v>
      </c>
      <c r="F3202" t="s">
        <v>7963</v>
      </c>
      <c r="G3202">
        <v>2310180048</v>
      </c>
      <c r="H3202" t="s">
        <v>290</v>
      </c>
      <c r="I3202" t="s">
        <v>4426</v>
      </c>
      <c r="J3202" s="3">
        <v>24.847999999999999</v>
      </c>
    </row>
    <row r="3203" spans="1:10" x14ac:dyDescent="0.25">
      <c r="A3203">
        <v>2310180084</v>
      </c>
      <c r="B3203">
        <v>10</v>
      </c>
      <c r="C3203" t="s">
        <v>437</v>
      </c>
      <c r="D3203" t="s">
        <v>4426</v>
      </c>
      <c r="E3203" s="3">
        <v>200</v>
      </c>
      <c r="F3203" t="s">
        <v>7963</v>
      </c>
      <c r="G3203">
        <v>2410210003</v>
      </c>
      <c r="H3203" t="s">
        <v>1686</v>
      </c>
      <c r="I3203" t="s">
        <v>4426</v>
      </c>
      <c r="J3203" s="3">
        <v>39.503999999999998</v>
      </c>
    </row>
    <row r="3204" spans="1:10" x14ac:dyDescent="0.25">
      <c r="A3204">
        <v>2310180084</v>
      </c>
      <c r="B3204">
        <v>20</v>
      </c>
      <c r="C3204" t="s">
        <v>437</v>
      </c>
      <c r="D3204" t="s">
        <v>4426</v>
      </c>
      <c r="E3204" s="3">
        <v>200</v>
      </c>
      <c r="F3204" t="s">
        <v>7963</v>
      </c>
      <c r="G3204">
        <v>2430450001</v>
      </c>
      <c r="H3204" t="s">
        <v>1699</v>
      </c>
      <c r="I3204" t="s">
        <v>4426</v>
      </c>
      <c r="J3204" s="3">
        <v>19.751999999999999</v>
      </c>
    </row>
    <row r="3205" spans="1:10" x14ac:dyDescent="0.25">
      <c r="A3205">
        <v>2310180084</v>
      </c>
      <c r="B3205">
        <v>30</v>
      </c>
      <c r="C3205" t="s">
        <v>437</v>
      </c>
      <c r="D3205" t="s">
        <v>4426</v>
      </c>
      <c r="E3205" s="3">
        <v>200</v>
      </c>
      <c r="F3205" t="s">
        <v>7963</v>
      </c>
      <c r="G3205">
        <v>2410090265</v>
      </c>
      <c r="H3205" t="s">
        <v>1752</v>
      </c>
      <c r="I3205" t="s">
        <v>4426</v>
      </c>
      <c r="J3205" s="3">
        <v>2.96</v>
      </c>
    </row>
    <row r="3206" spans="1:10" x14ac:dyDescent="0.25">
      <c r="A3206">
        <v>2310180084</v>
      </c>
      <c r="B3206">
        <v>40</v>
      </c>
      <c r="C3206" t="s">
        <v>437</v>
      </c>
      <c r="D3206" t="s">
        <v>4426</v>
      </c>
      <c r="E3206" s="3">
        <v>200</v>
      </c>
      <c r="F3206" t="s">
        <v>7963</v>
      </c>
      <c r="G3206">
        <v>2410090266</v>
      </c>
      <c r="H3206" t="s">
        <v>1751</v>
      </c>
      <c r="I3206" t="s">
        <v>4426</v>
      </c>
      <c r="J3206" s="3">
        <v>2.7679999999999998</v>
      </c>
    </row>
    <row r="3207" spans="1:10" x14ac:dyDescent="0.25">
      <c r="A3207">
        <v>2310180084</v>
      </c>
      <c r="B3207">
        <v>50</v>
      </c>
      <c r="C3207" t="s">
        <v>437</v>
      </c>
      <c r="D3207" t="s">
        <v>4426</v>
      </c>
      <c r="E3207" s="3">
        <v>200</v>
      </c>
      <c r="F3207" t="s">
        <v>7963</v>
      </c>
      <c r="G3207">
        <v>2410090267</v>
      </c>
      <c r="H3207" t="s">
        <v>1748</v>
      </c>
      <c r="I3207" t="s">
        <v>4426</v>
      </c>
      <c r="J3207" s="3">
        <v>3.456</v>
      </c>
    </row>
    <row r="3208" spans="1:10" x14ac:dyDescent="0.25">
      <c r="A3208">
        <v>2310180084</v>
      </c>
      <c r="B3208">
        <v>60</v>
      </c>
      <c r="C3208" t="s">
        <v>437</v>
      </c>
      <c r="D3208" t="s">
        <v>4426</v>
      </c>
      <c r="E3208" s="3">
        <v>200</v>
      </c>
      <c r="F3208" t="s">
        <v>7963</v>
      </c>
      <c r="G3208">
        <v>2410090268</v>
      </c>
      <c r="H3208" t="s">
        <v>1749</v>
      </c>
      <c r="I3208" t="s">
        <v>4426</v>
      </c>
      <c r="J3208" s="3">
        <v>1.1839999999999999</v>
      </c>
    </row>
    <row r="3209" spans="1:10" x14ac:dyDescent="0.25">
      <c r="A3209">
        <v>2310180084</v>
      </c>
      <c r="B3209">
        <v>70</v>
      </c>
      <c r="C3209" t="s">
        <v>437</v>
      </c>
      <c r="D3209" t="s">
        <v>4426</v>
      </c>
      <c r="E3209" s="3">
        <v>200</v>
      </c>
      <c r="F3209" t="s">
        <v>7963</v>
      </c>
      <c r="G3209">
        <v>2310180048</v>
      </c>
      <c r="H3209" t="s">
        <v>290</v>
      </c>
      <c r="I3209" t="s">
        <v>4426</v>
      </c>
      <c r="J3209" s="3">
        <v>24.687999999999999</v>
      </c>
    </row>
    <row r="3210" spans="1:10" x14ac:dyDescent="0.25">
      <c r="A3210">
        <v>2310180085</v>
      </c>
      <c r="B3210">
        <v>10</v>
      </c>
      <c r="C3210" t="s">
        <v>438</v>
      </c>
      <c r="D3210" t="s">
        <v>4426</v>
      </c>
      <c r="E3210" s="3">
        <v>200</v>
      </c>
      <c r="F3210" t="s">
        <v>7963</v>
      </c>
      <c r="G3210">
        <v>2410210003</v>
      </c>
      <c r="H3210" t="s">
        <v>1686</v>
      </c>
      <c r="I3210" t="s">
        <v>4426</v>
      </c>
      <c r="J3210" s="3">
        <v>39.311999999999998</v>
      </c>
    </row>
    <row r="3211" spans="1:10" x14ac:dyDescent="0.25">
      <c r="A3211">
        <v>2310180085</v>
      </c>
      <c r="B3211">
        <v>20</v>
      </c>
      <c r="C3211" t="s">
        <v>438</v>
      </c>
      <c r="D3211" t="s">
        <v>4426</v>
      </c>
      <c r="E3211" s="3">
        <v>200</v>
      </c>
      <c r="F3211" t="s">
        <v>7963</v>
      </c>
      <c r="G3211">
        <v>2430450001</v>
      </c>
      <c r="H3211" t="s">
        <v>1699</v>
      </c>
      <c r="I3211" t="s">
        <v>4426</v>
      </c>
      <c r="J3211" s="3">
        <v>19.655999999999999</v>
      </c>
    </row>
    <row r="3212" spans="1:10" x14ac:dyDescent="0.25">
      <c r="A3212">
        <v>2310180085</v>
      </c>
      <c r="B3212">
        <v>30</v>
      </c>
      <c r="C3212" t="s">
        <v>438</v>
      </c>
      <c r="D3212" t="s">
        <v>4426</v>
      </c>
      <c r="E3212" s="3">
        <v>200</v>
      </c>
      <c r="F3212" t="s">
        <v>7963</v>
      </c>
      <c r="G3212">
        <v>2410090266</v>
      </c>
      <c r="H3212" t="s">
        <v>1751</v>
      </c>
      <c r="I3212" t="s">
        <v>4426</v>
      </c>
      <c r="J3212" s="3">
        <v>1.968</v>
      </c>
    </row>
    <row r="3213" spans="1:10" x14ac:dyDescent="0.25">
      <c r="A3213">
        <v>2310180085</v>
      </c>
      <c r="B3213">
        <v>40</v>
      </c>
      <c r="C3213" t="s">
        <v>438</v>
      </c>
      <c r="D3213" t="s">
        <v>4426</v>
      </c>
      <c r="E3213" s="3">
        <v>200</v>
      </c>
      <c r="F3213" t="s">
        <v>7963</v>
      </c>
      <c r="G3213">
        <v>2410090267</v>
      </c>
      <c r="H3213" t="s">
        <v>1748</v>
      </c>
      <c r="I3213" t="s">
        <v>4426</v>
      </c>
      <c r="J3213" s="3">
        <v>7.9703999999999997</v>
      </c>
    </row>
    <row r="3214" spans="1:10" x14ac:dyDescent="0.25">
      <c r="A3214">
        <v>2310180085</v>
      </c>
      <c r="B3214">
        <v>50</v>
      </c>
      <c r="C3214" t="s">
        <v>438</v>
      </c>
      <c r="D3214" t="s">
        <v>4426</v>
      </c>
      <c r="E3214" s="3">
        <v>200</v>
      </c>
      <c r="F3214" t="s">
        <v>7963</v>
      </c>
      <c r="G3214">
        <v>2410090268</v>
      </c>
      <c r="H3214" t="s">
        <v>1749</v>
      </c>
      <c r="I3214" t="s">
        <v>4426</v>
      </c>
      <c r="J3214" s="3">
        <v>1.3759999999999999</v>
      </c>
    </row>
    <row r="3215" spans="1:10" x14ac:dyDescent="0.25">
      <c r="A3215">
        <v>2310180085</v>
      </c>
      <c r="B3215">
        <v>60</v>
      </c>
      <c r="C3215" t="s">
        <v>438</v>
      </c>
      <c r="D3215" t="s">
        <v>4426</v>
      </c>
      <c r="E3215" s="3">
        <v>200</v>
      </c>
      <c r="F3215" t="s">
        <v>7963</v>
      </c>
      <c r="G3215">
        <v>2310180048</v>
      </c>
      <c r="H3215" t="s">
        <v>290</v>
      </c>
      <c r="I3215" t="s">
        <v>4426</v>
      </c>
      <c r="J3215" s="3">
        <v>24.568000000000001</v>
      </c>
    </row>
    <row r="3216" spans="1:10" x14ac:dyDescent="0.25">
      <c r="A3216">
        <v>2310190089</v>
      </c>
      <c r="B3216">
        <v>10</v>
      </c>
      <c r="C3216" t="s">
        <v>1057</v>
      </c>
      <c r="D3216" t="s">
        <v>2612</v>
      </c>
      <c r="E3216" s="3">
        <v>60000</v>
      </c>
      <c r="F3216" t="s">
        <v>7951</v>
      </c>
      <c r="G3216">
        <v>2310090226</v>
      </c>
      <c r="H3216" t="s">
        <v>651</v>
      </c>
      <c r="I3216" t="s">
        <v>2612</v>
      </c>
      <c r="J3216" s="3">
        <v>60000</v>
      </c>
    </row>
    <row r="3217" spans="1:10" x14ac:dyDescent="0.25">
      <c r="A3217">
        <v>2310190089</v>
      </c>
      <c r="B3217">
        <v>20</v>
      </c>
      <c r="C3217" t="s">
        <v>1057</v>
      </c>
      <c r="D3217" t="s">
        <v>2612</v>
      </c>
      <c r="E3217" s="3">
        <v>60000</v>
      </c>
      <c r="F3217" t="s">
        <v>7951</v>
      </c>
      <c r="G3217">
        <v>2310160063</v>
      </c>
      <c r="H3217" t="s">
        <v>669</v>
      </c>
      <c r="I3217" t="s">
        <v>2612</v>
      </c>
      <c r="J3217" s="3">
        <v>60000</v>
      </c>
    </row>
    <row r="3218" spans="1:10" x14ac:dyDescent="0.25">
      <c r="A3218">
        <v>2310190089</v>
      </c>
      <c r="B3218">
        <v>30</v>
      </c>
      <c r="C3218" t="s">
        <v>1057</v>
      </c>
      <c r="D3218" t="s">
        <v>2612</v>
      </c>
      <c r="E3218" s="3">
        <v>60000</v>
      </c>
      <c r="F3218" t="s">
        <v>7951</v>
      </c>
      <c r="G3218">
        <v>2310160381</v>
      </c>
      <c r="H3218" t="s">
        <v>677</v>
      </c>
      <c r="I3218" t="s">
        <v>2612</v>
      </c>
      <c r="J3218" s="3">
        <v>60000</v>
      </c>
    </row>
    <row r="3219" spans="1:10" x14ac:dyDescent="0.25">
      <c r="A3219">
        <v>2310190089</v>
      </c>
      <c r="B3219">
        <v>40</v>
      </c>
      <c r="C3219" t="s">
        <v>1057</v>
      </c>
      <c r="D3219" t="s">
        <v>2612</v>
      </c>
      <c r="E3219" s="3">
        <v>60000</v>
      </c>
      <c r="F3219" t="s">
        <v>7951</v>
      </c>
      <c r="G3219">
        <v>2310350043</v>
      </c>
      <c r="H3219" t="s">
        <v>1068</v>
      </c>
      <c r="I3219" t="s">
        <v>2612</v>
      </c>
      <c r="J3219" s="3">
        <v>60000</v>
      </c>
    </row>
    <row r="3220" spans="1:10" x14ac:dyDescent="0.25">
      <c r="A3220">
        <v>2310190089</v>
      </c>
      <c r="B3220">
        <v>50</v>
      </c>
      <c r="C3220" t="s">
        <v>1057</v>
      </c>
      <c r="D3220" t="s">
        <v>2612</v>
      </c>
      <c r="E3220" s="3">
        <v>60000</v>
      </c>
      <c r="F3220" t="s">
        <v>7951</v>
      </c>
      <c r="G3220">
        <v>2410290156</v>
      </c>
      <c r="H3220" t="s">
        <v>1817</v>
      </c>
      <c r="I3220" t="s">
        <v>3524</v>
      </c>
      <c r="J3220" s="3">
        <v>4</v>
      </c>
    </row>
    <row r="3221" spans="1:10" x14ac:dyDescent="0.25">
      <c r="A3221">
        <v>2310190090</v>
      </c>
      <c r="B3221">
        <v>10</v>
      </c>
      <c r="C3221" t="s">
        <v>1053</v>
      </c>
      <c r="D3221" t="s">
        <v>2612</v>
      </c>
      <c r="E3221" s="3">
        <v>60000</v>
      </c>
      <c r="F3221" t="s">
        <v>7951</v>
      </c>
      <c r="G3221">
        <v>2310090226</v>
      </c>
      <c r="H3221" t="s">
        <v>651</v>
      </c>
      <c r="I3221" t="s">
        <v>2612</v>
      </c>
      <c r="J3221" s="3">
        <v>60000</v>
      </c>
    </row>
    <row r="3222" spans="1:10" x14ac:dyDescent="0.25">
      <c r="A3222">
        <v>2310190090</v>
      </c>
      <c r="B3222">
        <v>20</v>
      </c>
      <c r="C3222" t="s">
        <v>1053</v>
      </c>
      <c r="D3222" t="s">
        <v>2612</v>
      </c>
      <c r="E3222" s="3">
        <v>60000</v>
      </c>
      <c r="F3222" t="s">
        <v>7951</v>
      </c>
      <c r="G3222">
        <v>2310160062</v>
      </c>
      <c r="H3222" t="s">
        <v>671</v>
      </c>
      <c r="I3222" t="s">
        <v>2612</v>
      </c>
      <c r="J3222" s="3">
        <v>60000</v>
      </c>
    </row>
    <row r="3223" spans="1:10" x14ac:dyDescent="0.25">
      <c r="A3223">
        <v>2310190090</v>
      </c>
      <c r="B3223">
        <v>30</v>
      </c>
      <c r="C3223" t="s">
        <v>1053</v>
      </c>
      <c r="D3223" t="s">
        <v>2612</v>
      </c>
      <c r="E3223" s="3">
        <v>60000</v>
      </c>
      <c r="F3223" t="s">
        <v>7951</v>
      </c>
      <c r="G3223">
        <v>2310160380</v>
      </c>
      <c r="H3223" t="s">
        <v>673</v>
      </c>
      <c r="I3223" t="s">
        <v>2612</v>
      </c>
      <c r="J3223" s="3">
        <v>60000</v>
      </c>
    </row>
    <row r="3224" spans="1:10" x14ac:dyDescent="0.25">
      <c r="A3224">
        <v>2310190090</v>
      </c>
      <c r="B3224">
        <v>40</v>
      </c>
      <c r="C3224" t="s">
        <v>1053</v>
      </c>
      <c r="D3224" t="s">
        <v>2612</v>
      </c>
      <c r="E3224" s="3">
        <v>60000</v>
      </c>
      <c r="F3224" t="s">
        <v>7951</v>
      </c>
      <c r="G3224">
        <v>2310350020</v>
      </c>
      <c r="H3224" t="s">
        <v>1064</v>
      </c>
      <c r="I3224" t="s">
        <v>2612</v>
      </c>
      <c r="J3224" s="3">
        <v>60000</v>
      </c>
    </row>
    <row r="3225" spans="1:10" x14ac:dyDescent="0.25">
      <c r="A3225">
        <v>2310190090</v>
      </c>
      <c r="B3225">
        <v>50</v>
      </c>
      <c r="C3225" t="s">
        <v>1053</v>
      </c>
      <c r="D3225" t="s">
        <v>2612</v>
      </c>
      <c r="E3225" s="3">
        <v>60000</v>
      </c>
      <c r="F3225" t="s">
        <v>7951</v>
      </c>
      <c r="G3225">
        <v>2410290156</v>
      </c>
      <c r="H3225" t="s">
        <v>1817</v>
      </c>
      <c r="I3225" t="s">
        <v>3524</v>
      </c>
      <c r="J3225" s="3">
        <v>4</v>
      </c>
    </row>
    <row r="3226" spans="1:10" x14ac:dyDescent="0.25">
      <c r="A3226">
        <v>2310190091</v>
      </c>
      <c r="B3226">
        <v>10</v>
      </c>
      <c r="C3226" t="s">
        <v>1056</v>
      </c>
      <c r="D3226" t="s">
        <v>2612</v>
      </c>
      <c r="E3226" s="3">
        <v>60000</v>
      </c>
      <c r="F3226" t="s">
        <v>7951</v>
      </c>
      <c r="G3226">
        <v>2310090226</v>
      </c>
      <c r="H3226" t="s">
        <v>651</v>
      </c>
      <c r="I3226" t="s">
        <v>2612</v>
      </c>
      <c r="J3226" s="3">
        <v>60000</v>
      </c>
    </row>
    <row r="3227" spans="1:10" x14ac:dyDescent="0.25">
      <c r="A3227">
        <v>2310190091</v>
      </c>
      <c r="B3227">
        <v>20</v>
      </c>
      <c r="C3227" t="s">
        <v>1056</v>
      </c>
      <c r="D3227" t="s">
        <v>2612</v>
      </c>
      <c r="E3227" s="3">
        <v>60000</v>
      </c>
      <c r="F3227" t="s">
        <v>7951</v>
      </c>
      <c r="G3227">
        <v>2310160064</v>
      </c>
      <c r="H3227" t="s">
        <v>666</v>
      </c>
      <c r="I3227" t="s">
        <v>2612</v>
      </c>
      <c r="J3227" s="3">
        <v>60000</v>
      </c>
    </row>
    <row r="3228" spans="1:10" x14ac:dyDescent="0.25">
      <c r="A3228">
        <v>2310190091</v>
      </c>
      <c r="B3228">
        <v>30</v>
      </c>
      <c r="C3228" t="s">
        <v>1056</v>
      </c>
      <c r="D3228" t="s">
        <v>2612</v>
      </c>
      <c r="E3228" s="3">
        <v>60000</v>
      </c>
      <c r="F3228" t="s">
        <v>7951</v>
      </c>
      <c r="G3228">
        <v>2310160382</v>
      </c>
      <c r="H3228" t="s">
        <v>675</v>
      </c>
      <c r="I3228" t="s">
        <v>2612</v>
      </c>
      <c r="J3228" s="3">
        <v>60000</v>
      </c>
    </row>
    <row r="3229" spans="1:10" x14ac:dyDescent="0.25">
      <c r="A3229">
        <v>2310190091</v>
      </c>
      <c r="B3229">
        <v>40</v>
      </c>
      <c r="C3229" t="s">
        <v>1056</v>
      </c>
      <c r="D3229" t="s">
        <v>2612</v>
      </c>
      <c r="E3229" s="3">
        <v>60000</v>
      </c>
      <c r="F3229" t="s">
        <v>7951</v>
      </c>
      <c r="G3229">
        <v>2310350021</v>
      </c>
      <c r="H3229" t="s">
        <v>1067</v>
      </c>
      <c r="I3229" t="s">
        <v>4426</v>
      </c>
      <c r="J3229" s="3">
        <v>60000</v>
      </c>
    </row>
    <row r="3230" spans="1:10" x14ac:dyDescent="0.25">
      <c r="A3230">
        <v>2310190091</v>
      </c>
      <c r="B3230">
        <v>50</v>
      </c>
      <c r="C3230" t="s">
        <v>1056</v>
      </c>
      <c r="D3230" t="s">
        <v>2612</v>
      </c>
      <c r="E3230" s="3">
        <v>60000</v>
      </c>
      <c r="F3230" t="s">
        <v>7951</v>
      </c>
      <c r="G3230">
        <v>2410290156</v>
      </c>
      <c r="H3230" t="s">
        <v>1817</v>
      </c>
      <c r="I3230" t="s">
        <v>3524</v>
      </c>
      <c r="J3230" s="3">
        <v>4</v>
      </c>
    </row>
    <row r="3231" spans="1:10" x14ac:dyDescent="0.25">
      <c r="A3231">
        <v>2310190092</v>
      </c>
      <c r="B3231">
        <v>10</v>
      </c>
      <c r="C3231" t="s">
        <v>1060</v>
      </c>
      <c r="D3231" t="s">
        <v>2612</v>
      </c>
      <c r="E3231" s="3">
        <v>60000</v>
      </c>
      <c r="F3231" t="s">
        <v>7951</v>
      </c>
      <c r="G3231">
        <v>2310090226</v>
      </c>
      <c r="H3231" t="s">
        <v>651</v>
      </c>
      <c r="I3231" t="s">
        <v>2612</v>
      </c>
      <c r="J3231" s="3">
        <v>60000</v>
      </c>
    </row>
    <row r="3232" spans="1:10" x14ac:dyDescent="0.25">
      <c r="A3232">
        <v>2310190092</v>
      </c>
      <c r="B3232">
        <v>20</v>
      </c>
      <c r="C3232" t="s">
        <v>1060</v>
      </c>
      <c r="D3232" t="s">
        <v>2612</v>
      </c>
      <c r="E3232" s="3">
        <v>60000</v>
      </c>
      <c r="F3232" t="s">
        <v>7951</v>
      </c>
      <c r="G3232">
        <v>2310160417</v>
      </c>
      <c r="H3232" t="s">
        <v>670</v>
      </c>
      <c r="I3232" t="s">
        <v>2612</v>
      </c>
      <c r="J3232" s="3">
        <v>60000</v>
      </c>
    </row>
    <row r="3233" spans="1:10" x14ac:dyDescent="0.25">
      <c r="A3233">
        <v>2310190092</v>
      </c>
      <c r="B3233">
        <v>30</v>
      </c>
      <c r="C3233" t="s">
        <v>1060</v>
      </c>
      <c r="D3233" t="s">
        <v>2612</v>
      </c>
      <c r="E3233" s="3">
        <v>60000</v>
      </c>
      <c r="F3233" t="s">
        <v>7951</v>
      </c>
      <c r="G3233">
        <v>2310160388</v>
      </c>
      <c r="H3233" t="s">
        <v>1109</v>
      </c>
      <c r="I3233" t="s">
        <v>2612</v>
      </c>
      <c r="J3233" s="3">
        <v>60000</v>
      </c>
    </row>
    <row r="3234" spans="1:10" x14ac:dyDescent="0.25">
      <c r="A3234">
        <v>2310190092</v>
      </c>
      <c r="B3234">
        <v>40</v>
      </c>
      <c r="C3234" t="s">
        <v>1060</v>
      </c>
      <c r="D3234" t="s">
        <v>2612</v>
      </c>
      <c r="E3234" s="3">
        <v>60000</v>
      </c>
      <c r="F3234" t="s">
        <v>7951</v>
      </c>
      <c r="G3234">
        <v>2310350111</v>
      </c>
      <c r="H3234" t="s">
        <v>1071</v>
      </c>
      <c r="I3234" t="s">
        <v>4426</v>
      </c>
      <c r="J3234" s="3">
        <v>60000</v>
      </c>
    </row>
    <row r="3235" spans="1:10" x14ac:dyDescent="0.25">
      <c r="A3235">
        <v>2310190092</v>
      </c>
      <c r="B3235">
        <v>50</v>
      </c>
      <c r="C3235" t="s">
        <v>1060</v>
      </c>
      <c r="D3235" t="s">
        <v>2612</v>
      </c>
      <c r="E3235" s="3">
        <v>60000</v>
      </c>
      <c r="F3235" t="s">
        <v>7951</v>
      </c>
      <c r="G3235">
        <v>2410290156</v>
      </c>
      <c r="H3235" t="s">
        <v>1817</v>
      </c>
      <c r="I3235" t="s">
        <v>3524</v>
      </c>
      <c r="J3235" s="3">
        <v>4</v>
      </c>
    </row>
    <row r="3236" spans="1:10" x14ac:dyDescent="0.25">
      <c r="A3236">
        <v>2310190093</v>
      </c>
      <c r="B3236">
        <v>10</v>
      </c>
      <c r="C3236" t="s">
        <v>1051</v>
      </c>
      <c r="D3236" t="s">
        <v>2612</v>
      </c>
      <c r="E3236" s="3">
        <v>60000</v>
      </c>
      <c r="F3236" t="s">
        <v>7951</v>
      </c>
      <c r="G3236">
        <v>2310090226</v>
      </c>
      <c r="H3236" t="s">
        <v>651</v>
      </c>
      <c r="I3236" t="s">
        <v>2612</v>
      </c>
      <c r="J3236" s="3">
        <v>60000</v>
      </c>
    </row>
    <row r="3237" spans="1:10" x14ac:dyDescent="0.25">
      <c r="A3237">
        <v>2310190093</v>
      </c>
      <c r="B3237">
        <v>20</v>
      </c>
      <c r="C3237" t="s">
        <v>1051</v>
      </c>
      <c r="D3237" t="s">
        <v>2612</v>
      </c>
      <c r="E3237" s="3">
        <v>60000</v>
      </c>
      <c r="F3237" t="s">
        <v>7951</v>
      </c>
      <c r="G3237">
        <v>2310160390</v>
      </c>
      <c r="H3237" t="s">
        <v>657</v>
      </c>
      <c r="I3237" t="s">
        <v>2612</v>
      </c>
      <c r="J3237" s="3">
        <v>60000</v>
      </c>
    </row>
    <row r="3238" spans="1:10" x14ac:dyDescent="0.25">
      <c r="A3238">
        <v>2310190093</v>
      </c>
      <c r="B3238">
        <v>30</v>
      </c>
      <c r="C3238" t="s">
        <v>1051</v>
      </c>
      <c r="D3238" t="s">
        <v>2612</v>
      </c>
      <c r="E3238" s="3">
        <v>60000</v>
      </c>
      <c r="F3238" t="s">
        <v>7951</v>
      </c>
      <c r="G3238">
        <v>2310160383</v>
      </c>
      <c r="H3238" t="s">
        <v>1103</v>
      </c>
      <c r="I3238" t="s">
        <v>2612</v>
      </c>
      <c r="J3238" s="3">
        <v>60000</v>
      </c>
    </row>
    <row r="3239" spans="1:10" x14ac:dyDescent="0.25">
      <c r="A3239">
        <v>2310190093</v>
      </c>
      <c r="B3239">
        <v>40</v>
      </c>
      <c r="C3239" t="s">
        <v>1051</v>
      </c>
      <c r="D3239" t="s">
        <v>2612</v>
      </c>
      <c r="E3239" s="3">
        <v>60000</v>
      </c>
      <c r="F3239" t="s">
        <v>7951</v>
      </c>
      <c r="G3239">
        <v>2310350114</v>
      </c>
      <c r="H3239" t="s">
        <v>1062</v>
      </c>
      <c r="I3239" t="s">
        <v>2612</v>
      </c>
      <c r="J3239" s="3">
        <v>60000</v>
      </c>
    </row>
    <row r="3240" spans="1:10" x14ac:dyDescent="0.25">
      <c r="A3240">
        <v>2310190093</v>
      </c>
      <c r="B3240">
        <v>50</v>
      </c>
      <c r="C3240" t="s">
        <v>1051</v>
      </c>
      <c r="D3240" t="s">
        <v>2612</v>
      </c>
      <c r="E3240" s="3">
        <v>60000</v>
      </c>
      <c r="F3240" t="s">
        <v>7951</v>
      </c>
      <c r="G3240">
        <v>2410290156</v>
      </c>
      <c r="H3240" t="s">
        <v>1817</v>
      </c>
      <c r="I3240" t="s">
        <v>3524</v>
      </c>
      <c r="J3240" s="3">
        <v>4</v>
      </c>
    </row>
    <row r="3241" spans="1:10" x14ac:dyDescent="0.25">
      <c r="A3241">
        <v>2310190094</v>
      </c>
      <c r="B3241">
        <v>10</v>
      </c>
      <c r="C3241" t="s">
        <v>1054</v>
      </c>
      <c r="D3241" t="s">
        <v>2612</v>
      </c>
      <c r="E3241" s="3">
        <v>60000</v>
      </c>
      <c r="F3241" t="s">
        <v>7951</v>
      </c>
      <c r="G3241">
        <v>2310090226</v>
      </c>
      <c r="H3241" t="s">
        <v>651</v>
      </c>
      <c r="I3241" t="s">
        <v>2612</v>
      </c>
      <c r="J3241" s="3">
        <v>60000</v>
      </c>
    </row>
    <row r="3242" spans="1:10" x14ac:dyDescent="0.25">
      <c r="A3242">
        <v>2310190094</v>
      </c>
      <c r="B3242">
        <v>20</v>
      </c>
      <c r="C3242" t="s">
        <v>1054</v>
      </c>
      <c r="D3242" t="s">
        <v>2612</v>
      </c>
      <c r="E3242" s="3">
        <v>60000</v>
      </c>
      <c r="F3242" t="s">
        <v>7951</v>
      </c>
      <c r="G3242">
        <v>2310160396</v>
      </c>
      <c r="H3242" t="s">
        <v>661</v>
      </c>
      <c r="I3242" t="s">
        <v>2612</v>
      </c>
      <c r="J3242" s="3">
        <v>60000</v>
      </c>
    </row>
    <row r="3243" spans="1:10" x14ac:dyDescent="0.25">
      <c r="A3243">
        <v>2310190094</v>
      </c>
      <c r="B3243">
        <v>30</v>
      </c>
      <c r="C3243" t="s">
        <v>1054</v>
      </c>
      <c r="D3243" t="s">
        <v>2612</v>
      </c>
      <c r="E3243" s="3">
        <v>60000</v>
      </c>
      <c r="F3243" t="s">
        <v>7951</v>
      </c>
      <c r="G3243">
        <v>2310160389</v>
      </c>
      <c r="H3243" t="s">
        <v>1104</v>
      </c>
      <c r="I3243" t="s">
        <v>2612</v>
      </c>
      <c r="J3243" s="3">
        <v>60000</v>
      </c>
    </row>
    <row r="3244" spans="1:10" x14ac:dyDescent="0.25">
      <c r="A3244">
        <v>2310190094</v>
      </c>
      <c r="B3244">
        <v>40</v>
      </c>
      <c r="C3244" t="s">
        <v>1054</v>
      </c>
      <c r="D3244" t="s">
        <v>2612</v>
      </c>
      <c r="E3244" s="3">
        <v>60000</v>
      </c>
      <c r="F3244" t="s">
        <v>7951</v>
      </c>
      <c r="G3244">
        <v>2310350113</v>
      </c>
      <c r="H3244" t="s">
        <v>1065</v>
      </c>
      <c r="I3244" t="s">
        <v>4426</v>
      </c>
      <c r="J3244" s="3">
        <v>60000</v>
      </c>
    </row>
    <row r="3245" spans="1:10" x14ac:dyDescent="0.25">
      <c r="A3245">
        <v>2310190094</v>
      </c>
      <c r="B3245">
        <v>50</v>
      </c>
      <c r="C3245" t="s">
        <v>1054</v>
      </c>
      <c r="D3245" t="s">
        <v>2612</v>
      </c>
      <c r="E3245" s="3">
        <v>60000</v>
      </c>
      <c r="F3245" t="s">
        <v>7951</v>
      </c>
      <c r="G3245">
        <v>2410290156</v>
      </c>
      <c r="H3245" t="s">
        <v>1817</v>
      </c>
      <c r="I3245" t="s">
        <v>3524</v>
      </c>
      <c r="J3245" s="3">
        <v>4</v>
      </c>
    </row>
    <row r="3246" spans="1:10" x14ac:dyDescent="0.25">
      <c r="A3246">
        <v>2310190095</v>
      </c>
      <c r="B3246">
        <v>10</v>
      </c>
      <c r="C3246" t="s">
        <v>1058</v>
      </c>
      <c r="D3246" t="s">
        <v>2612</v>
      </c>
      <c r="E3246" s="3">
        <v>60000</v>
      </c>
      <c r="F3246" t="s">
        <v>7951</v>
      </c>
      <c r="G3246">
        <v>2310090226</v>
      </c>
      <c r="H3246" t="s">
        <v>651</v>
      </c>
      <c r="I3246" t="s">
        <v>2612</v>
      </c>
      <c r="J3246" s="3">
        <v>60000</v>
      </c>
    </row>
    <row r="3247" spans="1:10" x14ac:dyDescent="0.25">
      <c r="A3247">
        <v>2310190095</v>
      </c>
      <c r="B3247">
        <v>20</v>
      </c>
      <c r="C3247" t="s">
        <v>1058</v>
      </c>
      <c r="D3247" t="s">
        <v>2612</v>
      </c>
      <c r="E3247" s="3">
        <v>60000</v>
      </c>
      <c r="F3247" t="s">
        <v>7951</v>
      </c>
      <c r="G3247">
        <v>2310160392</v>
      </c>
      <c r="H3247" t="s">
        <v>663</v>
      </c>
      <c r="I3247" t="s">
        <v>2612</v>
      </c>
      <c r="J3247" s="3">
        <v>60000</v>
      </c>
    </row>
    <row r="3248" spans="1:10" x14ac:dyDescent="0.25">
      <c r="A3248">
        <v>2310190095</v>
      </c>
      <c r="B3248">
        <v>30</v>
      </c>
      <c r="C3248" t="s">
        <v>1058</v>
      </c>
      <c r="D3248" t="s">
        <v>2612</v>
      </c>
      <c r="E3248" s="3">
        <v>60000</v>
      </c>
      <c r="F3248" t="s">
        <v>7951</v>
      </c>
      <c r="G3248">
        <v>2310160385</v>
      </c>
      <c r="H3248" t="s">
        <v>1107</v>
      </c>
      <c r="I3248" t="s">
        <v>2612</v>
      </c>
      <c r="J3248" s="3">
        <v>60000</v>
      </c>
    </row>
    <row r="3249" spans="1:10" x14ac:dyDescent="0.25">
      <c r="A3249">
        <v>2310190095</v>
      </c>
      <c r="B3249">
        <v>40</v>
      </c>
      <c r="C3249" t="s">
        <v>1058</v>
      </c>
      <c r="D3249" t="s">
        <v>2612</v>
      </c>
      <c r="E3249" s="3">
        <v>60000</v>
      </c>
      <c r="F3249" t="s">
        <v>7951</v>
      </c>
      <c r="G3249">
        <v>2310350109</v>
      </c>
      <c r="H3249" t="s">
        <v>1069</v>
      </c>
      <c r="I3249" t="s">
        <v>4426</v>
      </c>
      <c r="J3249" s="3">
        <v>60000</v>
      </c>
    </row>
    <row r="3250" spans="1:10" x14ac:dyDescent="0.25">
      <c r="A3250">
        <v>2310190095</v>
      </c>
      <c r="B3250">
        <v>50</v>
      </c>
      <c r="C3250" t="s">
        <v>1058</v>
      </c>
      <c r="D3250" t="s">
        <v>2612</v>
      </c>
      <c r="E3250" s="3">
        <v>60000</v>
      </c>
      <c r="F3250" t="s">
        <v>7951</v>
      </c>
      <c r="G3250">
        <v>2410290156</v>
      </c>
      <c r="H3250" t="s">
        <v>1817</v>
      </c>
      <c r="I3250" t="s">
        <v>3524</v>
      </c>
      <c r="J3250" s="3">
        <v>4</v>
      </c>
    </row>
    <row r="3251" spans="1:10" x14ac:dyDescent="0.25">
      <c r="A3251">
        <v>2310190096</v>
      </c>
      <c r="B3251">
        <v>10</v>
      </c>
      <c r="C3251" t="s">
        <v>1055</v>
      </c>
      <c r="D3251" t="s">
        <v>2612</v>
      </c>
      <c r="E3251" s="3">
        <v>60000</v>
      </c>
      <c r="F3251" t="s">
        <v>7951</v>
      </c>
      <c r="G3251">
        <v>2310090226</v>
      </c>
      <c r="H3251" t="s">
        <v>651</v>
      </c>
      <c r="I3251" t="s">
        <v>2612</v>
      </c>
      <c r="J3251" s="3">
        <v>60000</v>
      </c>
    </row>
    <row r="3252" spans="1:10" x14ac:dyDescent="0.25">
      <c r="A3252">
        <v>2310190096</v>
      </c>
      <c r="B3252">
        <v>20</v>
      </c>
      <c r="C3252" t="s">
        <v>1055</v>
      </c>
      <c r="D3252" t="s">
        <v>2612</v>
      </c>
      <c r="E3252" s="3">
        <v>60000</v>
      </c>
      <c r="F3252" t="s">
        <v>7951</v>
      </c>
      <c r="G3252">
        <v>2310160393</v>
      </c>
      <c r="H3252" t="s">
        <v>655</v>
      </c>
      <c r="I3252" t="s">
        <v>2612</v>
      </c>
      <c r="J3252" s="3">
        <v>60000</v>
      </c>
    </row>
    <row r="3253" spans="1:10" x14ac:dyDescent="0.25">
      <c r="A3253">
        <v>2310190096</v>
      </c>
      <c r="B3253">
        <v>30</v>
      </c>
      <c r="C3253" t="s">
        <v>1055</v>
      </c>
      <c r="D3253" t="s">
        <v>2612</v>
      </c>
      <c r="E3253" s="3">
        <v>60000</v>
      </c>
      <c r="F3253" t="s">
        <v>7951</v>
      </c>
      <c r="G3253">
        <v>2310160386</v>
      </c>
      <c r="H3253" t="s">
        <v>1105</v>
      </c>
      <c r="I3253" t="s">
        <v>2612</v>
      </c>
      <c r="J3253" s="3">
        <v>60000</v>
      </c>
    </row>
    <row r="3254" spans="1:10" x14ac:dyDescent="0.25">
      <c r="A3254">
        <v>2310190096</v>
      </c>
      <c r="B3254">
        <v>40</v>
      </c>
      <c r="C3254" t="s">
        <v>1055</v>
      </c>
      <c r="D3254" t="s">
        <v>2612</v>
      </c>
      <c r="E3254" s="3">
        <v>60000</v>
      </c>
      <c r="F3254" t="s">
        <v>7951</v>
      </c>
      <c r="G3254">
        <v>2310350110</v>
      </c>
      <c r="H3254" t="s">
        <v>1066</v>
      </c>
      <c r="I3254" t="s">
        <v>4426</v>
      </c>
      <c r="J3254" s="3">
        <v>60000</v>
      </c>
    </row>
    <row r="3255" spans="1:10" x14ac:dyDescent="0.25">
      <c r="A3255">
        <v>2310190096</v>
      </c>
      <c r="B3255">
        <v>50</v>
      </c>
      <c r="C3255" t="s">
        <v>1055</v>
      </c>
      <c r="D3255" t="s">
        <v>2612</v>
      </c>
      <c r="E3255" s="3">
        <v>60000</v>
      </c>
      <c r="F3255" t="s">
        <v>7951</v>
      </c>
      <c r="G3255">
        <v>2410290156</v>
      </c>
      <c r="H3255" t="s">
        <v>1817</v>
      </c>
      <c r="I3255" t="s">
        <v>3524</v>
      </c>
      <c r="J3255" s="3">
        <v>4</v>
      </c>
    </row>
    <row r="3256" spans="1:10" x14ac:dyDescent="0.25">
      <c r="A3256">
        <v>2310190097</v>
      </c>
      <c r="B3256">
        <v>10</v>
      </c>
      <c r="C3256" t="s">
        <v>1059</v>
      </c>
      <c r="D3256" t="s">
        <v>2612</v>
      </c>
      <c r="E3256" s="3">
        <v>60000</v>
      </c>
      <c r="F3256" t="s">
        <v>7951</v>
      </c>
      <c r="G3256">
        <v>2310090226</v>
      </c>
      <c r="H3256" t="s">
        <v>651</v>
      </c>
      <c r="I3256" t="s">
        <v>2612</v>
      </c>
      <c r="J3256" s="3">
        <v>60000</v>
      </c>
    </row>
    <row r="3257" spans="1:10" x14ac:dyDescent="0.25">
      <c r="A3257">
        <v>2310190097</v>
      </c>
      <c r="B3257">
        <v>20</v>
      </c>
      <c r="C3257" t="s">
        <v>1059</v>
      </c>
      <c r="D3257" t="s">
        <v>2612</v>
      </c>
      <c r="E3257" s="3">
        <v>60000</v>
      </c>
      <c r="F3257" t="s">
        <v>7951</v>
      </c>
      <c r="G3257">
        <v>2310160394</v>
      </c>
      <c r="H3257" t="s">
        <v>665</v>
      </c>
      <c r="I3257" t="s">
        <v>2612</v>
      </c>
      <c r="J3257" s="3">
        <v>60000</v>
      </c>
    </row>
    <row r="3258" spans="1:10" x14ac:dyDescent="0.25">
      <c r="A3258">
        <v>2310190097</v>
      </c>
      <c r="B3258">
        <v>30</v>
      </c>
      <c r="C3258" t="s">
        <v>1059</v>
      </c>
      <c r="D3258" t="s">
        <v>2612</v>
      </c>
      <c r="E3258" s="3">
        <v>60000</v>
      </c>
      <c r="F3258" t="s">
        <v>7951</v>
      </c>
      <c r="G3258">
        <v>2310160387</v>
      </c>
      <c r="H3258" t="s">
        <v>1108</v>
      </c>
      <c r="I3258" t="s">
        <v>2612</v>
      </c>
      <c r="J3258" s="3">
        <v>60000</v>
      </c>
    </row>
    <row r="3259" spans="1:10" x14ac:dyDescent="0.25">
      <c r="A3259">
        <v>2310190097</v>
      </c>
      <c r="B3259">
        <v>40</v>
      </c>
      <c r="C3259" t="s">
        <v>1059</v>
      </c>
      <c r="D3259" t="s">
        <v>2612</v>
      </c>
      <c r="E3259" s="3">
        <v>60000</v>
      </c>
      <c r="F3259" t="s">
        <v>7951</v>
      </c>
      <c r="G3259">
        <v>2310350112</v>
      </c>
      <c r="H3259" t="s">
        <v>1070</v>
      </c>
      <c r="I3259" t="s">
        <v>4426</v>
      </c>
      <c r="J3259" s="3">
        <v>60000</v>
      </c>
    </row>
    <row r="3260" spans="1:10" x14ac:dyDescent="0.25">
      <c r="A3260">
        <v>2310190097</v>
      </c>
      <c r="B3260">
        <v>50</v>
      </c>
      <c r="C3260" t="s">
        <v>1059</v>
      </c>
      <c r="D3260" t="s">
        <v>2612</v>
      </c>
      <c r="E3260" s="3">
        <v>60000</v>
      </c>
      <c r="F3260" t="s">
        <v>7951</v>
      </c>
      <c r="G3260">
        <v>2410290156</v>
      </c>
      <c r="H3260" t="s">
        <v>1817</v>
      </c>
      <c r="I3260" t="s">
        <v>3524</v>
      </c>
      <c r="J3260" s="3">
        <v>4</v>
      </c>
    </row>
    <row r="3261" spans="1:10" x14ac:dyDescent="0.25">
      <c r="A3261">
        <v>2310190098</v>
      </c>
      <c r="B3261">
        <v>10</v>
      </c>
      <c r="C3261" t="s">
        <v>1052</v>
      </c>
      <c r="D3261" t="s">
        <v>2612</v>
      </c>
      <c r="E3261" s="3">
        <v>60000</v>
      </c>
      <c r="F3261" t="s">
        <v>7951</v>
      </c>
      <c r="G3261">
        <v>2310090226</v>
      </c>
      <c r="H3261" t="s">
        <v>651</v>
      </c>
      <c r="I3261" t="s">
        <v>2612</v>
      </c>
      <c r="J3261" s="3">
        <v>60000</v>
      </c>
    </row>
    <row r="3262" spans="1:10" x14ac:dyDescent="0.25">
      <c r="A3262">
        <v>2310190098</v>
      </c>
      <c r="B3262">
        <v>20</v>
      </c>
      <c r="C3262" t="s">
        <v>1052</v>
      </c>
      <c r="D3262" t="s">
        <v>2612</v>
      </c>
      <c r="E3262" s="3">
        <v>60000</v>
      </c>
      <c r="F3262" t="s">
        <v>7951</v>
      </c>
      <c r="G3262">
        <v>2310160391</v>
      </c>
      <c r="H3262" t="s">
        <v>659</v>
      </c>
      <c r="I3262" t="s">
        <v>2612</v>
      </c>
      <c r="J3262" s="3">
        <v>60000</v>
      </c>
    </row>
    <row r="3263" spans="1:10" x14ac:dyDescent="0.25">
      <c r="A3263">
        <v>2310190098</v>
      </c>
      <c r="B3263">
        <v>30</v>
      </c>
      <c r="C3263" t="s">
        <v>1052</v>
      </c>
      <c r="D3263" t="s">
        <v>2612</v>
      </c>
      <c r="E3263" s="3">
        <v>60000</v>
      </c>
      <c r="F3263" t="s">
        <v>7951</v>
      </c>
      <c r="G3263">
        <v>2310160384</v>
      </c>
      <c r="H3263" t="s">
        <v>1106</v>
      </c>
      <c r="I3263" t="s">
        <v>2612</v>
      </c>
      <c r="J3263" s="3">
        <v>60000</v>
      </c>
    </row>
    <row r="3264" spans="1:10" x14ac:dyDescent="0.25">
      <c r="A3264">
        <v>2310190098</v>
      </c>
      <c r="B3264">
        <v>40</v>
      </c>
      <c r="C3264" t="s">
        <v>1052</v>
      </c>
      <c r="D3264" t="s">
        <v>2612</v>
      </c>
      <c r="E3264" s="3">
        <v>60000</v>
      </c>
      <c r="F3264" t="s">
        <v>7951</v>
      </c>
      <c r="G3264">
        <v>2310350115</v>
      </c>
      <c r="H3264" t="s">
        <v>1063</v>
      </c>
      <c r="I3264" t="s">
        <v>4426</v>
      </c>
      <c r="J3264" s="3">
        <v>60000</v>
      </c>
    </row>
    <row r="3265" spans="1:10" x14ac:dyDescent="0.25">
      <c r="A3265">
        <v>2310190098</v>
      </c>
      <c r="B3265">
        <v>50</v>
      </c>
      <c r="C3265" t="s">
        <v>1052</v>
      </c>
      <c r="D3265" t="s">
        <v>2612</v>
      </c>
      <c r="E3265" s="3">
        <v>60000</v>
      </c>
      <c r="F3265" t="s">
        <v>7951</v>
      </c>
      <c r="G3265">
        <v>2410290156</v>
      </c>
      <c r="H3265" t="s">
        <v>1817</v>
      </c>
      <c r="I3265" t="s">
        <v>3524</v>
      </c>
      <c r="J3265" s="3">
        <v>4</v>
      </c>
    </row>
    <row r="3266" spans="1:10" x14ac:dyDescent="0.25">
      <c r="A3266">
        <v>2310210010</v>
      </c>
      <c r="B3266">
        <v>10</v>
      </c>
      <c r="C3266" t="s">
        <v>372</v>
      </c>
      <c r="D3266" t="s">
        <v>2612</v>
      </c>
      <c r="E3266" s="3">
        <v>50000</v>
      </c>
      <c r="F3266" t="s">
        <v>7943</v>
      </c>
      <c r="G3266">
        <v>2310090374</v>
      </c>
      <c r="H3266" t="s">
        <v>158</v>
      </c>
      <c r="I3266" t="s">
        <v>2612</v>
      </c>
      <c r="J3266" s="3">
        <v>50000</v>
      </c>
    </row>
    <row r="3267" spans="1:10" x14ac:dyDescent="0.25">
      <c r="A3267">
        <v>2310210010</v>
      </c>
      <c r="B3267">
        <v>20</v>
      </c>
      <c r="C3267" t="s">
        <v>372</v>
      </c>
      <c r="D3267" t="s">
        <v>2612</v>
      </c>
      <c r="E3267" s="3">
        <v>50000</v>
      </c>
      <c r="F3267" t="s">
        <v>7943</v>
      </c>
      <c r="G3267">
        <v>2310160103</v>
      </c>
      <c r="H3267" t="s">
        <v>197</v>
      </c>
      <c r="I3267" t="s">
        <v>2612</v>
      </c>
      <c r="J3267" s="3">
        <v>50000</v>
      </c>
    </row>
    <row r="3268" spans="1:10" x14ac:dyDescent="0.25">
      <c r="A3268">
        <v>2310210010</v>
      </c>
      <c r="B3268">
        <v>30</v>
      </c>
      <c r="C3268" t="s">
        <v>372</v>
      </c>
      <c r="D3268" t="s">
        <v>2612</v>
      </c>
      <c r="E3268" s="3">
        <v>50000</v>
      </c>
      <c r="F3268" t="s">
        <v>7943</v>
      </c>
      <c r="G3268">
        <v>2310160110</v>
      </c>
      <c r="H3268" t="s">
        <v>176</v>
      </c>
      <c r="I3268" t="s">
        <v>2612</v>
      </c>
      <c r="J3268" s="3">
        <v>50000</v>
      </c>
    </row>
    <row r="3269" spans="1:10" x14ac:dyDescent="0.25">
      <c r="A3269">
        <v>2310210010</v>
      </c>
      <c r="B3269">
        <v>40</v>
      </c>
      <c r="C3269" t="s">
        <v>372</v>
      </c>
      <c r="D3269" t="s">
        <v>2612</v>
      </c>
      <c r="E3269" s="3">
        <v>50000</v>
      </c>
      <c r="F3269" t="s">
        <v>7943</v>
      </c>
      <c r="G3269">
        <v>2410170071</v>
      </c>
      <c r="H3269" t="s">
        <v>1816</v>
      </c>
      <c r="I3269" t="s">
        <v>2612</v>
      </c>
      <c r="J3269" s="3">
        <v>50000</v>
      </c>
    </row>
    <row r="3270" spans="1:10" x14ac:dyDescent="0.25">
      <c r="A3270">
        <v>2310210010</v>
      </c>
      <c r="B3270">
        <v>50</v>
      </c>
      <c r="C3270" t="s">
        <v>372</v>
      </c>
      <c r="D3270" t="s">
        <v>2612</v>
      </c>
      <c r="E3270" s="3">
        <v>50000</v>
      </c>
      <c r="F3270" t="s">
        <v>7943</v>
      </c>
      <c r="G3270">
        <v>2410290156</v>
      </c>
      <c r="H3270" t="s">
        <v>1817</v>
      </c>
      <c r="I3270" t="s">
        <v>3524</v>
      </c>
      <c r="J3270" s="3">
        <v>2</v>
      </c>
    </row>
    <row r="3271" spans="1:10" x14ac:dyDescent="0.25">
      <c r="A3271">
        <v>2310210010</v>
      </c>
      <c r="B3271">
        <v>60</v>
      </c>
      <c r="C3271" t="s">
        <v>372</v>
      </c>
      <c r="D3271" t="s">
        <v>2612</v>
      </c>
      <c r="E3271" s="3">
        <v>50000</v>
      </c>
      <c r="F3271" t="s">
        <v>7943</v>
      </c>
      <c r="G3271">
        <v>2410130017</v>
      </c>
      <c r="H3271" t="s">
        <v>1818</v>
      </c>
      <c r="I3271" t="s">
        <v>2612</v>
      </c>
      <c r="J3271" s="3">
        <v>50000</v>
      </c>
    </row>
    <row r="3272" spans="1:10" x14ac:dyDescent="0.25">
      <c r="A3272">
        <v>2310210010</v>
      </c>
      <c r="B3272">
        <v>70</v>
      </c>
      <c r="C3272" t="s">
        <v>372</v>
      </c>
      <c r="D3272" t="s">
        <v>2612</v>
      </c>
      <c r="E3272" s="3">
        <v>50000</v>
      </c>
      <c r="F3272" t="s">
        <v>7943</v>
      </c>
      <c r="G3272">
        <v>2310180070</v>
      </c>
      <c r="H3272" t="s">
        <v>288</v>
      </c>
      <c r="I3272" t="s">
        <v>4426</v>
      </c>
      <c r="J3272" s="3">
        <v>45</v>
      </c>
    </row>
    <row r="3273" spans="1:10" x14ac:dyDescent="0.25">
      <c r="A3273">
        <v>2310210127</v>
      </c>
      <c r="B3273">
        <v>10</v>
      </c>
      <c r="C3273" t="s">
        <v>89</v>
      </c>
      <c r="D3273" t="s">
        <v>2612</v>
      </c>
      <c r="E3273" s="3">
        <v>50000</v>
      </c>
      <c r="F3273" t="s">
        <v>7943</v>
      </c>
      <c r="G3273">
        <v>2310090439</v>
      </c>
      <c r="H3273" t="s">
        <v>313</v>
      </c>
      <c r="I3273" t="s">
        <v>2612</v>
      </c>
      <c r="J3273" s="3">
        <v>50000</v>
      </c>
    </row>
    <row r="3274" spans="1:10" x14ac:dyDescent="0.25">
      <c r="A3274">
        <v>2310210127</v>
      </c>
      <c r="B3274">
        <v>20</v>
      </c>
      <c r="C3274" t="s">
        <v>89</v>
      </c>
      <c r="D3274" t="s">
        <v>2612</v>
      </c>
      <c r="E3274" s="3">
        <v>50000</v>
      </c>
      <c r="F3274" t="s">
        <v>7943</v>
      </c>
      <c r="G3274">
        <v>2310160468</v>
      </c>
      <c r="H3274" t="s">
        <v>348</v>
      </c>
      <c r="I3274" t="s">
        <v>2612</v>
      </c>
      <c r="J3274" s="3">
        <v>50000</v>
      </c>
    </row>
    <row r="3275" spans="1:10" x14ac:dyDescent="0.25">
      <c r="A3275">
        <v>2310210127</v>
      </c>
      <c r="B3275">
        <v>30</v>
      </c>
      <c r="C3275" t="s">
        <v>89</v>
      </c>
      <c r="D3275" t="s">
        <v>2612</v>
      </c>
      <c r="E3275" s="3">
        <v>50000</v>
      </c>
      <c r="F3275" t="s">
        <v>7943</v>
      </c>
      <c r="G3275">
        <v>2310160480</v>
      </c>
      <c r="H3275" t="s">
        <v>181</v>
      </c>
      <c r="I3275" t="s">
        <v>2612</v>
      </c>
      <c r="J3275" s="3">
        <v>50000</v>
      </c>
    </row>
    <row r="3276" spans="1:10" x14ac:dyDescent="0.25">
      <c r="A3276">
        <v>2310210127</v>
      </c>
      <c r="B3276">
        <v>40</v>
      </c>
      <c r="C3276" t="s">
        <v>89</v>
      </c>
      <c r="D3276" t="s">
        <v>2612</v>
      </c>
      <c r="E3276" s="3">
        <v>50000</v>
      </c>
      <c r="F3276" t="s">
        <v>7943</v>
      </c>
      <c r="G3276">
        <v>2410170071</v>
      </c>
      <c r="H3276" t="s">
        <v>1816</v>
      </c>
      <c r="I3276" t="s">
        <v>2612</v>
      </c>
      <c r="J3276" s="3">
        <v>50000</v>
      </c>
    </row>
    <row r="3277" spans="1:10" x14ac:dyDescent="0.25">
      <c r="A3277">
        <v>2310210127</v>
      </c>
      <c r="B3277">
        <v>50</v>
      </c>
      <c r="C3277" t="s">
        <v>89</v>
      </c>
      <c r="D3277" t="s">
        <v>2612</v>
      </c>
      <c r="E3277" s="3">
        <v>50000</v>
      </c>
      <c r="F3277" t="s">
        <v>7943</v>
      </c>
      <c r="G3277">
        <v>2410290156</v>
      </c>
      <c r="H3277" t="s">
        <v>1817</v>
      </c>
      <c r="I3277" t="s">
        <v>3524</v>
      </c>
      <c r="J3277" s="3">
        <v>2</v>
      </c>
    </row>
    <row r="3278" spans="1:10" x14ac:dyDescent="0.25">
      <c r="A3278">
        <v>2310210127</v>
      </c>
      <c r="B3278">
        <v>60</v>
      </c>
      <c r="C3278" t="s">
        <v>89</v>
      </c>
      <c r="D3278" t="s">
        <v>2612</v>
      </c>
      <c r="E3278" s="3">
        <v>50000</v>
      </c>
      <c r="F3278" t="s">
        <v>7943</v>
      </c>
      <c r="G3278">
        <v>2410130017</v>
      </c>
      <c r="H3278" t="s">
        <v>1818</v>
      </c>
      <c r="I3278" t="s">
        <v>2612</v>
      </c>
      <c r="J3278" s="3">
        <v>50000</v>
      </c>
    </row>
    <row r="3279" spans="1:10" x14ac:dyDescent="0.25">
      <c r="A3279">
        <v>2310210127</v>
      </c>
      <c r="B3279">
        <v>70</v>
      </c>
      <c r="C3279" t="s">
        <v>89</v>
      </c>
      <c r="D3279" t="s">
        <v>2612</v>
      </c>
      <c r="E3279" s="3">
        <v>50000</v>
      </c>
      <c r="F3279" t="s">
        <v>7943</v>
      </c>
      <c r="G3279">
        <v>2310180036</v>
      </c>
      <c r="H3279" t="s">
        <v>569</v>
      </c>
      <c r="I3279" t="s">
        <v>4426</v>
      </c>
      <c r="J3279" s="3">
        <v>45</v>
      </c>
    </row>
    <row r="3280" spans="1:10" x14ac:dyDescent="0.25">
      <c r="A3280">
        <v>2310210128</v>
      </c>
      <c r="B3280">
        <v>10</v>
      </c>
      <c r="C3280" t="s">
        <v>263</v>
      </c>
      <c r="D3280" t="s">
        <v>2612</v>
      </c>
      <c r="E3280" s="3">
        <v>50000</v>
      </c>
      <c r="F3280" t="s">
        <v>7943</v>
      </c>
      <c r="G3280">
        <v>2310090441</v>
      </c>
      <c r="H3280" t="s">
        <v>325</v>
      </c>
      <c r="I3280" t="s">
        <v>2612</v>
      </c>
      <c r="J3280" s="3">
        <v>50000</v>
      </c>
    </row>
    <row r="3281" spans="1:10" x14ac:dyDescent="0.25">
      <c r="A3281">
        <v>2310210128</v>
      </c>
      <c r="B3281">
        <v>20</v>
      </c>
      <c r="C3281" t="s">
        <v>263</v>
      </c>
      <c r="D3281" t="s">
        <v>2612</v>
      </c>
      <c r="E3281" s="3">
        <v>50000</v>
      </c>
      <c r="F3281" t="s">
        <v>7943</v>
      </c>
      <c r="G3281">
        <v>2310160470</v>
      </c>
      <c r="H3281" t="s">
        <v>323</v>
      </c>
      <c r="I3281" t="s">
        <v>2612</v>
      </c>
      <c r="J3281" s="3">
        <v>50000</v>
      </c>
    </row>
    <row r="3282" spans="1:10" x14ac:dyDescent="0.25">
      <c r="A3282">
        <v>2310210128</v>
      </c>
      <c r="B3282">
        <v>30</v>
      </c>
      <c r="C3282" t="s">
        <v>263</v>
      </c>
      <c r="D3282" t="s">
        <v>2612</v>
      </c>
      <c r="E3282" s="3">
        <v>50000</v>
      </c>
      <c r="F3282" t="s">
        <v>7943</v>
      </c>
      <c r="G3282">
        <v>2310160482</v>
      </c>
      <c r="H3282" t="s">
        <v>324</v>
      </c>
      <c r="I3282" t="s">
        <v>2612</v>
      </c>
      <c r="J3282" s="3">
        <v>50000</v>
      </c>
    </row>
    <row r="3283" spans="1:10" x14ac:dyDescent="0.25">
      <c r="A3283">
        <v>2310210128</v>
      </c>
      <c r="B3283">
        <v>40</v>
      </c>
      <c r="C3283" t="s">
        <v>263</v>
      </c>
      <c r="D3283" t="s">
        <v>2612</v>
      </c>
      <c r="E3283" s="3">
        <v>50000</v>
      </c>
      <c r="F3283" t="s">
        <v>7943</v>
      </c>
      <c r="G3283">
        <v>2410170071</v>
      </c>
      <c r="H3283" t="s">
        <v>1816</v>
      </c>
      <c r="I3283" t="s">
        <v>2612</v>
      </c>
      <c r="J3283" s="3">
        <v>50000</v>
      </c>
    </row>
    <row r="3284" spans="1:10" x14ac:dyDescent="0.25">
      <c r="A3284">
        <v>2310210128</v>
      </c>
      <c r="B3284">
        <v>50</v>
      </c>
      <c r="C3284" t="s">
        <v>263</v>
      </c>
      <c r="D3284" t="s">
        <v>2612</v>
      </c>
      <c r="E3284" s="3">
        <v>50000</v>
      </c>
      <c r="F3284" t="s">
        <v>7943</v>
      </c>
      <c r="G3284">
        <v>2410290156</v>
      </c>
      <c r="H3284" t="s">
        <v>1817</v>
      </c>
      <c r="I3284" t="s">
        <v>3524</v>
      </c>
      <c r="J3284" s="3">
        <v>2</v>
      </c>
    </row>
    <row r="3285" spans="1:10" x14ac:dyDescent="0.25">
      <c r="A3285">
        <v>2310210128</v>
      </c>
      <c r="B3285">
        <v>60</v>
      </c>
      <c r="C3285" t="s">
        <v>263</v>
      </c>
      <c r="D3285" t="s">
        <v>2612</v>
      </c>
      <c r="E3285" s="3">
        <v>50000</v>
      </c>
      <c r="F3285" t="s">
        <v>7943</v>
      </c>
      <c r="G3285">
        <v>2410130017</v>
      </c>
      <c r="H3285" t="s">
        <v>1818</v>
      </c>
      <c r="I3285" t="s">
        <v>2612</v>
      </c>
      <c r="J3285" s="3">
        <v>50000</v>
      </c>
    </row>
    <row r="3286" spans="1:10" x14ac:dyDescent="0.25">
      <c r="A3286">
        <v>2310210128</v>
      </c>
      <c r="B3286">
        <v>70</v>
      </c>
      <c r="C3286" t="s">
        <v>263</v>
      </c>
      <c r="D3286" t="s">
        <v>2612</v>
      </c>
      <c r="E3286" s="3">
        <v>50000</v>
      </c>
      <c r="F3286" t="s">
        <v>7943</v>
      </c>
      <c r="G3286">
        <v>2310180042</v>
      </c>
      <c r="H3286" t="s">
        <v>637</v>
      </c>
      <c r="I3286" t="s">
        <v>4426</v>
      </c>
      <c r="J3286" s="3">
        <v>45</v>
      </c>
    </row>
    <row r="3287" spans="1:10" x14ac:dyDescent="0.25">
      <c r="A3287">
        <v>2310210129</v>
      </c>
      <c r="B3287">
        <v>10</v>
      </c>
      <c r="C3287" t="s">
        <v>106</v>
      </c>
      <c r="D3287" t="s">
        <v>2612</v>
      </c>
      <c r="E3287" s="3">
        <v>50000</v>
      </c>
      <c r="F3287" t="s">
        <v>7943</v>
      </c>
      <c r="G3287">
        <v>2310090440</v>
      </c>
      <c r="H3287" t="s">
        <v>387</v>
      </c>
      <c r="I3287" t="s">
        <v>2612</v>
      </c>
      <c r="J3287" s="3">
        <v>50000</v>
      </c>
    </row>
    <row r="3288" spans="1:10" x14ac:dyDescent="0.25">
      <c r="A3288">
        <v>2310210129</v>
      </c>
      <c r="B3288">
        <v>20</v>
      </c>
      <c r="C3288" t="s">
        <v>106</v>
      </c>
      <c r="D3288" t="s">
        <v>2612</v>
      </c>
      <c r="E3288" s="3">
        <v>50000</v>
      </c>
      <c r="F3288" t="s">
        <v>7943</v>
      </c>
      <c r="G3288">
        <v>2310160469</v>
      </c>
      <c r="H3288" t="s">
        <v>27</v>
      </c>
      <c r="I3288" t="s">
        <v>2612</v>
      </c>
      <c r="J3288" s="3">
        <v>50000</v>
      </c>
    </row>
    <row r="3289" spans="1:10" x14ac:dyDescent="0.25">
      <c r="A3289">
        <v>2310210129</v>
      </c>
      <c r="B3289">
        <v>30</v>
      </c>
      <c r="C3289" t="s">
        <v>106</v>
      </c>
      <c r="D3289" t="s">
        <v>2612</v>
      </c>
      <c r="E3289" s="3">
        <v>50000</v>
      </c>
      <c r="F3289" t="s">
        <v>7943</v>
      </c>
      <c r="G3289">
        <v>2310160481</v>
      </c>
      <c r="H3289" t="s">
        <v>38</v>
      </c>
      <c r="I3289" t="s">
        <v>2612</v>
      </c>
      <c r="J3289" s="3">
        <v>50000</v>
      </c>
    </row>
    <row r="3290" spans="1:10" x14ac:dyDescent="0.25">
      <c r="A3290">
        <v>2310210129</v>
      </c>
      <c r="B3290">
        <v>40</v>
      </c>
      <c r="C3290" t="s">
        <v>106</v>
      </c>
      <c r="D3290" t="s">
        <v>2612</v>
      </c>
      <c r="E3290" s="3">
        <v>50000</v>
      </c>
      <c r="F3290" t="s">
        <v>7943</v>
      </c>
      <c r="G3290">
        <v>2410170071</v>
      </c>
      <c r="H3290" t="s">
        <v>1816</v>
      </c>
      <c r="I3290" t="s">
        <v>2612</v>
      </c>
      <c r="J3290" s="3">
        <v>50000</v>
      </c>
    </row>
    <row r="3291" spans="1:10" x14ac:dyDescent="0.25">
      <c r="A3291">
        <v>2310210129</v>
      </c>
      <c r="B3291">
        <v>50</v>
      </c>
      <c r="C3291" t="s">
        <v>106</v>
      </c>
      <c r="D3291" t="s">
        <v>2612</v>
      </c>
      <c r="E3291" s="3">
        <v>50000</v>
      </c>
      <c r="F3291" t="s">
        <v>7943</v>
      </c>
      <c r="G3291">
        <v>2410290156</v>
      </c>
      <c r="H3291" t="s">
        <v>1817</v>
      </c>
      <c r="I3291" t="s">
        <v>3524</v>
      </c>
      <c r="J3291" s="3">
        <v>2</v>
      </c>
    </row>
    <row r="3292" spans="1:10" x14ac:dyDescent="0.25">
      <c r="A3292">
        <v>2310210129</v>
      </c>
      <c r="B3292">
        <v>60</v>
      </c>
      <c r="C3292" t="s">
        <v>106</v>
      </c>
      <c r="D3292" t="s">
        <v>2612</v>
      </c>
      <c r="E3292" s="3">
        <v>50000</v>
      </c>
      <c r="F3292" t="s">
        <v>7943</v>
      </c>
      <c r="G3292">
        <v>2410130017</v>
      </c>
      <c r="H3292" t="s">
        <v>1818</v>
      </c>
      <c r="I3292" t="s">
        <v>2612</v>
      </c>
      <c r="J3292" s="3">
        <v>50000</v>
      </c>
    </row>
    <row r="3293" spans="1:10" x14ac:dyDescent="0.25">
      <c r="A3293">
        <v>2310210129</v>
      </c>
      <c r="B3293">
        <v>70</v>
      </c>
      <c r="C3293" t="s">
        <v>106</v>
      </c>
      <c r="D3293" t="s">
        <v>2612</v>
      </c>
      <c r="E3293" s="3">
        <v>50000</v>
      </c>
      <c r="F3293" t="s">
        <v>7943</v>
      </c>
      <c r="G3293">
        <v>2310180041</v>
      </c>
      <c r="H3293" t="s">
        <v>570</v>
      </c>
      <c r="I3293" t="s">
        <v>4426</v>
      </c>
      <c r="J3293" s="3">
        <v>45</v>
      </c>
    </row>
    <row r="3294" spans="1:10" x14ac:dyDescent="0.25">
      <c r="A3294">
        <v>2310210130</v>
      </c>
      <c r="B3294">
        <v>10</v>
      </c>
      <c r="C3294" t="s">
        <v>147</v>
      </c>
      <c r="D3294" t="s">
        <v>2612</v>
      </c>
      <c r="E3294" s="3">
        <v>50000</v>
      </c>
      <c r="F3294" t="s">
        <v>7943</v>
      </c>
      <c r="G3294">
        <v>2310090442</v>
      </c>
      <c r="H3294" t="s">
        <v>23</v>
      </c>
      <c r="I3294" t="s">
        <v>2612</v>
      </c>
      <c r="J3294" s="3">
        <v>50000</v>
      </c>
    </row>
    <row r="3295" spans="1:10" x14ac:dyDescent="0.25">
      <c r="A3295">
        <v>2310210130</v>
      </c>
      <c r="B3295">
        <v>20</v>
      </c>
      <c r="C3295" t="s">
        <v>147</v>
      </c>
      <c r="D3295" t="s">
        <v>2612</v>
      </c>
      <c r="E3295" s="3">
        <v>50000</v>
      </c>
      <c r="F3295" t="s">
        <v>7943</v>
      </c>
      <c r="G3295">
        <v>2310160471</v>
      </c>
      <c r="H3295" t="s">
        <v>28</v>
      </c>
      <c r="I3295" t="s">
        <v>2612</v>
      </c>
      <c r="J3295" s="3">
        <v>50000</v>
      </c>
    </row>
    <row r="3296" spans="1:10" x14ac:dyDescent="0.25">
      <c r="A3296">
        <v>2310210130</v>
      </c>
      <c r="B3296">
        <v>30</v>
      </c>
      <c r="C3296" t="s">
        <v>147</v>
      </c>
      <c r="D3296" t="s">
        <v>2612</v>
      </c>
      <c r="E3296" s="3">
        <v>50000</v>
      </c>
      <c r="F3296" t="s">
        <v>7943</v>
      </c>
      <c r="G3296">
        <v>2310160483</v>
      </c>
      <c r="H3296" t="s">
        <v>839</v>
      </c>
      <c r="I3296" t="s">
        <v>2612</v>
      </c>
      <c r="J3296" s="3">
        <v>50000</v>
      </c>
    </row>
    <row r="3297" spans="1:10" x14ac:dyDescent="0.25">
      <c r="A3297">
        <v>2310210130</v>
      </c>
      <c r="B3297">
        <v>40</v>
      </c>
      <c r="C3297" t="s">
        <v>147</v>
      </c>
      <c r="D3297" t="s">
        <v>2612</v>
      </c>
      <c r="E3297" s="3">
        <v>50000</v>
      </c>
      <c r="F3297" t="s">
        <v>7943</v>
      </c>
      <c r="G3297">
        <v>2410170071</v>
      </c>
      <c r="H3297" t="s">
        <v>1816</v>
      </c>
      <c r="I3297" t="s">
        <v>2612</v>
      </c>
      <c r="J3297" s="3">
        <v>50000</v>
      </c>
    </row>
    <row r="3298" spans="1:10" x14ac:dyDescent="0.25">
      <c r="A3298">
        <v>2310210130</v>
      </c>
      <c r="B3298">
        <v>50</v>
      </c>
      <c r="C3298" t="s">
        <v>147</v>
      </c>
      <c r="D3298" t="s">
        <v>2612</v>
      </c>
      <c r="E3298" s="3">
        <v>50000</v>
      </c>
      <c r="F3298" t="s">
        <v>7943</v>
      </c>
      <c r="G3298">
        <v>2410290156</v>
      </c>
      <c r="H3298" t="s">
        <v>1817</v>
      </c>
      <c r="I3298" t="s">
        <v>3524</v>
      </c>
      <c r="J3298" s="3">
        <v>2</v>
      </c>
    </row>
    <row r="3299" spans="1:10" x14ac:dyDescent="0.25">
      <c r="A3299">
        <v>2310210130</v>
      </c>
      <c r="B3299">
        <v>60</v>
      </c>
      <c r="C3299" t="s">
        <v>147</v>
      </c>
      <c r="D3299" t="s">
        <v>2612</v>
      </c>
      <c r="E3299" s="3">
        <v>50000</v>
      </c>
      <c r="F3299" t="s">
        <v>7943</v>
      </c>
      <c r="G3299">
        <v>2410130017</v>
      </c>
      <c r="H3299" t="s">
        <v>1818</v>
      </c>
      <c r="I3299" t="s">
        <v>2612</v>
      </c>
      <c r="J3299" s="3">
        <v>50000</v>
      </c>
    </row>
    <row r="3300" spans="1:10" x14ac:dyDescent="0.25">
      <c r="A3300">
        <v>2310210130</v>
      </c>
      <c r="B3300">
        <v>70</v>
      </c>
      <c r="C3300" t="s">
        <v>147</v>
      </c>
      <c r="D3300" t="s">
        <v>2612</v>
      </c>
      <c r="E3300" s="3">
        <v>50000</v>
      </c>
      <c r="F3300" t="s">
        <v>7943</v>
      </c>
      <c r="G3300">
        <v>2310180044</v>
      </c>
      <c r="H3300" t="s">
        <v>638</v>
      </c>
      <c r="I3300" t="s">
        <v>4426</v>
      </c>
      <c r="J3300" s="3">
        <v>45</v>
      </c>
    </row>
    <row r="3301" spans="1:10" x14ac:dyDescent="0.25">
      <c r="A3301">
        <v>2310210131</v>
      </c>
      <c r="B3301">
        <v>10</v>
      </c>
      <c r="C3301" t="s">
        <v>84</v>
      </c>
      <c r="D3301" t="s">
        <v>2612</v>
      </c>
      <c r="E3301" s="3">
        <v>50000</v>
      </c>
      <c r="F3301" t="s">
        <v>7943</v>
      </c>
      <c r="G3301">
        <v>2310090443</v>
      </c>
      <c r="H3301" t="s">
        <v>468</v>
      </c>
      <c r="I3301" t="s">
        <v>2612</v>
      </c>
      <c r="J3301" s="3">
        <v>50000</v>
      </c>
    </row>
    <row r="3302" spans="1:10" x14ac:dyDescent="0.25">
      <c r="A3302">
        <v>2310210131</v>
      </c>
      <c r="B3302">
        <v>20</v>
      </c>
      <c r="C3302" t="s">
        <v>84</v>
      </c>
      <c r="D3302" t="s">
        <v>2612</v>
      </c>
      <c r="E3302" s="3">
        <v>50000</v>
      </c>
      <c r="F3302" t="s">
        <v>7943</v>
      </c>
      <c r="G3302">
        <v>2310160472</v>
      </c>
      <c r="H3302" t="s">
        <v>233</v>
      </c>
      <c r="I3302" t="s">
        <v>2612</v>
      </c>
      <c r="J3302" s="3">
        <v>50000</v>
      </c>
    </row>
    <row r="3303" spans="1:10" x14ac:dyDescent="0.25">
      <c r="A3303">
        <v>2310210131</v>
      </c>
      <c r="B3303">
        <v>30</v>
      </c>
      <c r="C3303" t="s">
        <v>84</v>
      </c>
      <c r="D3303" t="s">
        <v>2612</v>
      </c>
      <c r="E3303" s="3">
        <v>50000</v>
      </c>
      <c r="F3303" t="s">
        <v>7943</v>
      </c>
      <c r="G3303">
        <v>2310160484</v>
      </c>
      <c r="H3303" t="s">
        <v>36</v>
      </c>
      <c r="I3303" t="s">
        <v>2612</v>
      </c>
      <c r="J3303" s="3">
        <v>50000</v>
      </c>
    </row>
    <row r="3304" spans="1:10" x14ac:dyDescent="0.25">
      <c r="A3304">
        <v>2310210131</v>
      </c>
      <c r="B3304">
        <v>40</v>
      </c>
      <c r="C3304" t="s">
        <v>84</v>
      </c>
      <c r="D3304" t="s">
        <v>2612</v>
      </c>
      <c r="E3304" s="3">
        <v>50000</v>
      </c>
      <c r="F3304" t="s">
        <v>7943</v>
      </c>
      <c r="G3304">
        <v>2410170071</v>
      </c>
      <c r="H3304" t="s">
        <v>1816</v>
      </c>
      <c r="I3304" t="s">
        <v>2612</v>
      </c>
      <c r="J3304" s="3">
        <v>50000</v>
      </c>
    </row>
    <row r="3305" spans="1:10" x14ac:dyDescent="0.25">
      <c r="A3305">
        <v>2310210131</v>
      </c>
      <c r="B3305">
        <v>50</v>
      </c>
      <c r="C3305" t="s">
        <v>84</v>
      </c>
      <c r="D3305" t="s">
        <v>2612</v>
      </c>
      <c r="E3305" s="3">
        <v>50000</v>
      </c>
      <c r="F3305" t="s">
        <v>7943</v>
      </c>
      <c r="G3305">
        <v>2410290156</v>
      </c>
      <c r="H3305" t="s">
        <v>1817</v>
      </c>
      <c r="I3305" t="s">
        <v>3524</v>
      </c>
      <c r="J3305" s="3">
        <v>2</v>
      </c>
    </row>
    <row r="3306" spans="1:10" x14ac:dyDescent="0.25">
      <c r="A3306">
        <v>2310210131</v>
      </c>
      <c r="B3306">
        <v>60</v>
      </c>
      <c r="C3306" t="s">
        <v>84</v>
      </c>
      <c r="D3306" t="s">
        <v>2612</v>
      </c>
      <c r="E3306" s="3">
        <v>50000</v>
      </c>
      <c r="F3306" t="s">
        <v>7943</v>
      </c>
      <c r="G3306">
        <v>2410130017</v>
      </c>
      <c r="H3306" t="s">
        <v>1818</v>
      </c>
      <c r="I3306" t="s">
        <v>2612</v>
      </c>
      <c r="J3306" s="3">
        <v>50000</v>
      </c>
    </row>
    <row r="3307" spans="1:10" x14ac:dyDescent="0.25">
      <c r="A3307">
        <v>2310210131</v>
      </c>
      <c r="B3307">
        <v>70</v>
      </c>
      <c r="C3307" t="s">
        <v>84</v>
      </c>
      <c r="D3307" t="s">
        <v>2612</v>
      </c>
      <c r="E3307" s="3">
        <v>50000</v>
      </c>
      <c r="F3307" t="s">
        <v>7943</v>
      </c>
      <c r="G3307">
        <v>2310180035</v>
      </c>
      <c r="H3307" t="s">
        <v>578</v>
      </c>
      <c r="I3307" t="s">
        <v>4426</v>
      </c>
      <c r="J3307" s="3">
        <v>45</v>
      </c>
    </row>
    <row r="3308" spans="1:10" x14ac:dyDescent="0.25">
      <c r="A3308">
        <v>2310210132</v>
      </c>
      <c r="B3308">
        <v>10</v>
      </c>
      <c r="C3308" t="s">
        <v>73</v>
      </c>
      <c r="D3308" t="s">
        <v>2612</v>
      </c>
      <c r="E3308" s="3">
        <v>50000</v>
      </c>
      <c r="F3308" t="s">
        <v>7943</v>
      </c>
      <c r="G3308">
        <v>2310090444</v>
      </c>
      <c r="H3308" t="s">
        <v>326</v>
      </c>
      <c r="I3308" t="s">
        <v>2612</v>
      </c>
      <c r="J3308" s="3">
        <v>50000</v>
      </c>
    </row>
    <row r="3309" spans="1:10" x14ac:dyDescent="0.25">
      <c r="A3309">
        <v>2310210132</v>
      </c>
      <c r="B3309">
        <v>20</v>
      </c>
      <c r="C3309" t="s">
        <v>73</v>
      </c>
      <c r="D3309" t="s">
        <v>2612</v>
      </c>
      <c r="E3309" s="3">
        <v>50000</v>
      </c>
      <c r="F3309" t="s">
        <v>7943</v>
      </c>
      <c r="G3309">
        <v>2310160473</v>
      </c>
      <c r="H3309" t="s">
        <v>848</v>
      </c>
      <c r="I3309" t="s">
        <v>2612</v>
      </c>
      <c r="J3309" s="3">
        <v>50000</v>
      </c>
    </row>
    <row r="3310" spans="1:10" x14ac:dyDescent="0.25">
      <c r="A3310">
        <v>2310210132</v>
      </c>
      <c r="B3310">
        <v>30</v>
      </c>
      <c r="C3310" t="s">
        <v>73</v>
      </c>
      <c r="D3310" t="s">
        <v>2612</v>
      </c>
      <c r="E3310" s="3">
        <v>50000</v>
      </c>
      <c r="F3310" t="s">
        <v>7943</v>
      </c>
      <c r="G3310">
        <v>2310160485</v>
      </c>
      <c r="H3310" t="s">
        <v>805</v>
      </c>
      <c r="I3310" t="s">
        <v>2612</v>
      </c>
      <c r="J3310" s="3">
        <v>50000</v>
      </c>
    </row>
    <row r="3311" spans="1:10" x14ac:dyDescent="0.25">
      <c r="A3311">
        <v>2310210132</v>
      </c>
      <c r="B3311">
        <v>40</v>
      </c>
      <c r="C3311" t="s">
        <v>73</v>
      </c>
      <c r="D3311" t="s">
        <v>2612</v>
      </c>
      <c r="E3311" s="3">
        <v>50000</v>
      </c>
      <c r="F3311" t="s">
        <v>7943</v>
      </c>
      <c r="G3311">
        <v>2410170071</v>
      </c>
      <c r="H3311" t="s">
        <v>1816</v>
      </c>
      <c r="I3311" t="s">
        <v>2612</v>
      </c>
      <c r="J3311" s="3">
        <v>50000</v>
      </c>
    </row>
    <row r="3312" spans="1:10" x14ac:dyDescent="0.25">
      <c r="A3312">
        <v>2310210132</v>
      </c>
      <c r="B3312">
        <v>50</v>
      </c>
      <c r="C3312" t="s">
        <v>73</v>
      </c>
      <c r="D3312" t="s">
        <v>2612</v>
      </c>
      <c r="E3312" s="3">
        <v>50000</v>
      </c>
      <c r="F3312" t="s">
        <v>7943</v>
      </c>
      <c r="G3312">
        <v>2410290156</v>
      </c>
      <c r="H3312" t="s">
        <v>1817</v>
      </c>
      <c r="I3312" t="s">
        <v>3524</v>
      </c>
      <c r="J3312" s="3">
        <v>2</v>
      </c>
    </row>
    <row r="3313" spans="1:10" x14ac:dyDescent="0.25">
      <c r="A3313">
        <v>2310210132</v>
      </c>
      <c r="B3313">
        <v>60</v>
      </c>
      <c r="C3313" t="s">
        <v>73</v>
      </c>
      <c r="D3313" t="s">
        <v>2612</v>
      </c>
      <c r="E3313" s="3">
        <v>50000</v>
      </c>
      <c r="F3313" t="s">
        <v>7943</v>
      </c>
      <c r="G3313">
        <v>2410130017</v>
      </c>
      <c r="H3313" t="s">
        <v>1818</v>
      </c>
      <c r="I3313" t="s">
        <v>2612</v>
      </c>
      <c r="J3313" s="3">
        <v>50000</v>
      </c>
    </row>
    <row r="3314" spans="1:10" x14ac:dyDescent="0.25">
      <c r="A3314">
        <v>2310210132</v>
      </c>
      <c r="B3314">
        <v>70</v>
      </c>
      <c r="C3314" t="s">
        <v>73</v>
      </c>
      <c r="D3314" t="s">
        <v>2612</v>
      </c>
      <c r="E3314" s="3">
        <v>50000</v>
      </c>
      <c r="F3314" t="s">
        <v>7943</v>
      </c>
      <c r="G3314">
        <v>2310180039</v>
      </c>
      <c r="H3314" t="s">
        <v>639</v>
      </c>
      <c r="I3314" t="s">
        <v>4426</v>
      </c>
      <c r="J3314" s="3">
        <v>45</v>
      </c>
    </row>
    <row r="3315" spans="1:10" x14ac:dyDescent="0.25">
      <c r="A3315">
        <v>2310210133</v>
      </c>
      <c r="B3315">
        <v>10</v>
      </c>
      <c r="C3315" t="s">
        <v>71</v>
      </c>
      <c r="D3315" t="s">
        <v>2612</v>
      </c>
      <c r="E3315" s="3">
        <v>50000</v>
      </c>
      <c r="F3315" t="s">
        <v>7943</v>
      </c>
      <c r="G3315">
        <v>2410170071</v>
      </c>
      <c r="H3315" t="s">
        <v>1816</v>
      </c>
      <c r="I3315" t="s">
        <v>2612</v>
      </c>
      <c r="J3315" s="3">
        <v>50000</v>
      </c>
    </row>
    <row r="3316" spans="1:10" x14ac:dyDescent="0.25">
      <c r="A3316">
        <v>2310210133</v>
      </c>
      <c r="B3316">
        <v>20</v>
      </c>
      <c r="C3316" t="s">
        <v>71</v>
      </c>
      <c r="D3316" t="s">
        <v>2612</v>
      </c>
      <c r="E3316" s="3">
        <v>50000</v>
      </c>
      <c r="F3316" t="s">
        <v>7943</v>
      </c>
      <c r="G3316">
        <v>2410130017</v>
      </c>
      <c r="H3316" t="s">
        <v>1818</v>
      </c>
      <c r="I3316" t="s">
        <v>2612</v>
      </c>
      <c r="J3316" s="3">
        <v>50000</v>
      </c>
    </row>
    <row r="3317" spans="1:10" x14ac:dyDescent="0.25">
      <c r="A3317">
        <v>2310210133</v>
      </c>
      <c r="B3317">
        <v>30</v>
      </c>
      <c r="C3317" t="s">
        <v>71</v>
      </c>
      <c r="D3317" t="s">
        <v>2612</v>
      </c>
      <c r="E3317" s="3">
        <v>50000</v>
      </c>
      <c r="F3317" t="s">
        <v>7943</v>
      </c>
      <c r="G3317">
        <v>2310090447</v>
      </c>
      <c r="H3317" t="s">
        <v>495</v>
      </c>
      <c r="I3317" t="s">
        <v>2612</v>
      </c>
      <c r="J3317" s="3">
        <v>50000</v>
      </c>
    </row>
    <row r="3318" spans="1:10" x14ac:dyDescent="0.25">
      <c r="A3318">
        <v>2310210133</v>
      </c>
      <c r="B3318">
        <v>40</v>
      </c>
      <c r="C3318" t="s">
        <v>71</v>
      </c>
      <c r="D3318" t="s">
        <v>2612</v>
      </c>
      <c r="E3318" s="3">
        <v>50000</v>
      </c>
      <c r="F3318" t="s">
        <v>7943</v>
      </c>
      <c r="G3318">
        <v>2310160476</v>
      </c>
      <c r="H3318" t="s">
        <v>26</v>
      </c>
      <c r="I3318" t="s">
        <v>2612</v>
      </c>
      <c r="J3318" s="3">
        <v>50000</v>
      </c>
    </row>
    <row r="3319" spans="1:10" x14ac:dyDescent="0.25">
      <c r="A3319">
        <v>2310210133</v>
      </c>
      <c r="B3319">
        <v>50</v>
      </c>
      <c r="C3319" t="s">
        <v>71</v>
      </c>
      <c r="D3319" t="s">
        <v>2612</v>
      </c>
      <c r="E3319" s="3">
        <v>50000</v>
      </c>
      <c r="F3319" t="s">
        <v>7943</v>
      </c>
      <c r="G3319">
        <v>2410290156</v>
      </c>
      <c r="H3319" t="s">
        <v>1817</v>
      </c>
      <c r="I3319" t="s">
        <v>3524</v>
      </c>
      <c r="J3319" s="3">
        <v>2</v>
      </c>
    </row>
    <row r="3320" spans="1:10" x14ac:dyDescent="0.25">
      <c r="A3320">
        <v>2310210133</v>
      </c>
      <c r="B3320">
        <v>60</v>
      </c>
      <c r="C3320" t="s">
        <v>71</v>
      </c>
      <c r="D3320" t="s">
        <v>2612</v>
      </c>
      <c r="E3320" s="3">
        <v>50000</v>
      </c>
      <c r="F3320" t="s">
        <v>7943</v>
      </c>
      <c r="G3320">
        <v>2310160488</v>
      </c>
      <c r="H3320" t="s">
        <v>37</v>
      </c>
      <c r="I3320" t="s">
        <v>2612</v>
      </c>
      <c r="J3320" s="3">
        <v>50000</v>
      </c>
    </row>
    <row r="3321" spans="1:10" x14ac:dyDescent="0.25">
      <c r="A3321">
        <v>2310210133</v>
      </c>
      <c r="B3321">
        <v>70</v>
      </c>
      <c r="C3321" t="s">
        <v>71</v>
      </c>
      <c r="D3321" t="s">
        <v>2612</v>
      </c>
      <c r="E3321" s="3">
        <v>50000</v>
      </c>
      <c r="F3321" t="s">
        <v>7943</v>
      </c>
      <c r="G3321">
        <v>2310180047</v>
      </c>
      <c r="H3321" t="s">
        <v>642</v>
      </c>
      <c r="I3321" t="s">
        <v>4426</v>
      </c>
      <c r="J3321" s="3">
        <v>45</v>
      </c>
    </row>
    <row r="3322" spans="1:10" x14ac:dyDescent="0.25">
      <c r="A3322">
        <v>2310210134</v>
      </c>
      <c r="B3322">
        <v>10</v>
      </c>
      <c r="C3322" t="s">
        <v>72</v>
      </c>
      <c r="D3322" t="s">
        <v>2612</v>
      </c>
      <c r="E3322" s="3">
        <v>50000</v>
      </c>
      <c r="F3322" t="s">
        <v>7943</v>
      </c>
      <c r="G3322">
        <v>2410170071</v>
      </c>
      <c r="H3322" t="s">
        <v>1816</v>
      </c>
      <c r="I3322" t="s">
        <v>2612</v>
      </c>
      <c r="J3322" s="3">
        <v>50000</v>
      </c>
    </row>
    <row r="3323" spans="1:10" x14ac:dyDescent="0.25">
      <c r="A3323">
        <v>2310210134</v>
      </c>
      <c r="B3323">
        <v>20</v>
      </c>
      <c r="C3323" t="s">
        <v>72</v>
      </c>
      <c r="D3323" t="s">
        <v>2612</v>
      </c>
      <c r="E3323" s="3">
        <v>50000</v>
      </c>
      <c r="F3323" t="s">
        <v>7943</v>
      </c>
      <c r="G3323">
        <v>2410130017</v>
      </c>
      <c r="H3323" t="s">
        <v>1818</v>
      </c>
      <c r="I3323" t="s">
        <v>2612</v>
      </c>
      <c r="J3323" s="3">
        <v>50000</v>
      </c>
    </row>
    <row r="3324" spans="1:10" x14ac:dyDescent="0.25">
      <c r="A3324">
        <v>2310210134</v>
      </c>
      <c r="B3324">
        <v>30</v>
      </c>
      <c r="C3324" t="s">
        <v>72</v>
      </c>
      <c r="D3324" t="s">
        <v>2612</v>
      </c>
      <c r="E3324" s="3">
        <v>50000</v>
      </c>
      <c r="F3324" t="s">
        <v>7943</v>
      </c>
      <c r="G3324">
        <v>2310090446</v>
      </c>
      <c r="H3324" t="s">
        <v>493</v>
      </c>
      <c r="I3324" t="s">
        <v>2612</v>
      </c>
      <c r="J3324" s="3">
        <v>50000</v>
      </c>
    </row>
    <row r="3325" spans="1:10" x14ac:dyDescent="0.25">
      <c r="A3325">
        <v>2310210134</v>
      </c>
      <c r="B3325">
        <v>40</v>
      </c>
      <c r="C3325" t="s">
        <v>72</v>
      </c>
      <c r="D3325" t="s">
        <v>2612</v>
      </c>
      <c r="E3325" s="3">
        <v>50000</v>
      </c>
      <c r="F3325" t="s">
        <v>7943</v>
      </c>
      <c r="G3325">
        <v>2310160475</v>
      </c>
      <c r="H3325" t="s">
        <v>710</v>
      </c>
      <c r="I3325" t="s">
        <v>2612</v>
      </c>
      <c r="J3325" s="3">
        <v>50000</v>
      </c>
    </row>
    <row r="3326" spans="1:10" x14ac:dyDescent="0.25">
      <c r="A3326">
        <v>2310210134</v>
      </c>
      <c r="B3326">
        <v>50</v>
      </c>
      <c r="C3326" t="s">
        <v>72</v>
      </c>
      <c r="D3326" t="s">
        <v>2612</v>
      </c>
      <c r="E3326" s="3">
        <v>50000</v>
      </c>
      <c r="F3326" t="s">
        <v>7943</v>
      </c>
      <c r="G3326">
        <v>2410290156</v>
      </c>
      <c r="H3326" t="s">
        <v>1817</v>
      </c>
      <c r="I3326" t="s">
        <v>3524</v>
      </c>
      <c r="J3326" s="3">
        <v>2</v>
      </c>
    </row>
    <row r="3327" spans="1:10" x14ac:dyDescent="0.25">
      <c r="A3327">
        <v>2310210134</v>
      </c>
      <c r="B3327">
        <v>60</v>
      </c>
      <c r="C3327" t="s">
        <v>72</v>
      </c>
      <c r="D3327" t="s">
        <v>2612</v>
      </c>
      <c r="E3327" s="3">
        <v>50000</v>
      </c>
      <c r="F3327" t="s">
        <v>7943</v>
      </c>
      <c r="G3327">
        <v>2310160487</v>
      </c>
      <c r="H3327" t="s">
        <v>235</v>
      </c>
      <c r="I3327" t="s">
        <v>2612</v>
      </c>
      <c r="J3327" s="3">
        <v>50000</v>
      </c>
    </row>
    <row r="3328" spans="1:10" x14ac:dyDescent="0.25">
      <c r="A3328">
        <v>2310210134</v>
      </c>
      <c r="B3328">
        <v>70</v>
      </c>
      <c r="C3328" t="s">
        <v>72</v>
      </c>
      <c r="D3328" t="s">
        <v>2612</v>
      </c>
      <c r="E3328" s="3">
        <v>50000</v>
      </c>
      <c r="F3328" t="s">
        <v>7943</v>
      </c>
      <c r="G3328">
        <v>2310180050</v>
      </c>
      <c r="H3328" t="s">
        <v>571</v>
      </c>
      <c r="I3328" t="s">
        <v>4426</v>
      </c>
      <c r="J3328" s="3">
        <v>45</v>
      </c>
    </row>
    <row r="3329" spans="1:10" x14ac:dyDescent="0.25">
      <c r="A3329">
        <v>2310210135</v>
      </c>
      <c r="B3329">
        <v>10</v>
      </c>
      <c r="C3329" t="s">
        <v>88</v>
      </c>
      <c r="D3329" t="s">
        <v>2612</v>
      </c>
      <c r="E3329" s="3">
        <v>50000</v>
      </c>
      <c r="F3329" t="s">
        <v>7943</v>
      </c>
      <c r="G3329">
        <v>2410170071</v>
      </c>
      <c r="H3329" t="s">
        <v>1816</v>
      </c>
      <c r="I3329" t="s">
        <v>2612</v>
      </c>
      <c r="J3329" s="3">
        <v>50000</v>
      </c>
    </row>
    <row r="3330" spans="1:10" x14ac:dyDescent="0.25">
      <c r="A3330">
        <v>2310210135</v>
      </c>
      <c r="B3330">
        <v>20</v>
      </c>
      <c r="C3330" t="s">
        <v>88</v>
      </c>
      <c r="D3330" t="s">
        <v>2612</v>
      </c>
      <c r="E3330" s="3">
        <v>50000</v>
      </c>
      <c r="F3330" t="s">
        <v>7943</v>
      </c>
      <c r="G3330">
        <v>2410130017</v>
      </c>
      <c r="H3330" t="s">
        <v>1818</v>
      </c>
      <c r="I3330" t="s">
        <v>2612</v>
      </c>
      <c r="J3330" s="3">
        <v>50000</v>
      </c>
    </row>
    <row r="3331" spans="1:10" x14ac:dyDescent="0.25">
      <c r="A3331">
        <v>2310210135</v>
      </c>
      <c r="B3331">
        <v>30</v>
      </c>
      <c r="C3331" t="s">
        <v>88</v>
      </c>
      <c r="D3331" t="s">
        <v>2612</v>
      </c>
      <c r="E3331" s="3">
        <v>50000</v>
      </c>
      <c r="F3331" t="s">
        <v>7943</v>
      </c>
      <c r="G3331">
        <v>2310090507</v>
      </c>
      <c r="H3331" t="s">
        <v>494</v>
      </c>
      <c r="I3331" t="s">
        <v>2612</v>
      </c>
      <c r="J3331" s="3">
        <v>50000</v>
      </c>
    </row>
    <row r="3332" spans="1:10" x14ac:dyDescent="0.25">
      <c r="A3332">
        <v>2310210135</v>
      </c>
      <c r="B3332">
        <v>40</v>
      </c>
      <c r="C3332" t="s">
        <v>88</v>
      </c>
      <c r="D3332" t="s">
        <v>2612</v>
      </c>
      <c r="E3332" s="3">
        <v>50000</v>
      </c>
      <c r="F3332" t="s">
        <v>7943</v>
      </c>
      <c r="G3332">
        <v>2310160500</v>
      </c>
      <c r="H3332" t="s">
        <v>816</v>
      </c>
      <c r="I3332" t="s">
        <v>2612</v>
      </c>
      <c r="J3332" s="3">
        <v>50000</v>
      </c>
    </row>
    <row r="3333" spans="1:10" x14ac:dyDescent="0.25">
      <c r="A3333">
        <v>2310210135</v>
      </c>
      <c r="B3333">
        <v>50</v>
      </c>
      <c r="C3333" t="s">
        <v>88</v>
      </c>
      <c r="D3333" t="s">
        <v>2612</v>
      </c>
      <c r="E3333" s="3">
        <v>50000</v>
      </c>
      <c r="F3333" t="s">
        <v>7943</v>
      </c>
      <c r="G3333">
        <v>2410290156</v>
      </c>
      <c r="H3333" t="s">
        <v>1817</v>
      </c>
      <c r="I3333" t="s">
        <v>3524</v>
      </c>
      <c r="J3333" s="3">
        <v>2</v>
      </c>
    </row>
    <row r="3334" spans="1:10" x14ac:dyDescent="0.25">
      <c r="A3334">
        <v>2310210135</v>
      </c>
      <c r="B3334">
        <v>60</v>
      </c>
      <c r="C3334" t="s">
        <v>88</v>
      </c>
      <c r="D3334" t="s">
        <v>2612</v>
      </c>
      <c r="E3334" s="3">
        <v>50000</v>
      </c>
      <c r="F3334" t="s">
        <v>7943</v>
      </c>
      <c r="G3334">
        <v>2310160501</v>
      </c>
      <c r="H3334" t="s">
        <v>500</v>
      </c>
      <c r="I3334" t="s">
        <v>2612</v>
      </c>
      <c r="J3334" s="3">
        <v>50000</v>
      </c>
    </row>
    <row r="3335" spans="1:10" x14ac:dyDescent="0.25">
      <c r="A3335">
        <v>2310210135</v>
      </c>
      <c r="B3335">
        <v>70</v>
      </c>
      <c r="C3335" t="s">
        <v>88</v>
      </c>
      <c r="D3335" t="s">
        <v>2612</v>
      </c>
      <c r="E3335" s="3">
        <v>50000</v>
      </c>
      <c r="F3335" t="s">
        <v>7943</v>
      </c>
      <c r="G3335">
        <v>2310180037</v>
      </c>
      <c r="H3335" t="s">
        <v>641</v>
      </c>
      <c r="I3335" t="s">
        <v>4426</v>
      </c>
      <c r="J3335" s="3">
        <v>45</v>
      </c>
    </row>
    <row r="3336" spans="1:10" x14ac:dyDescent="0.25">
      <c r="A3336">
        <v>2310210136</v>
      </c>
      <c r="B3336">
        <v>10</v>
      </c>
      <c r="C3336" t="s">
        <v>87</v>
      </c>
      <c r="D3336" t="s">
        <v>2612</v>
      </c>
      <c r="E3336" s="3">
        <v>50000</v>
      </c>
      <c r="F3336" t="s">
        <v>7943</v>
      </c>
      <c r="G3336">
        <v>2410170071</v>
      </c>
      <c r="H3336" t="s">
        <v>1816</v>
      </c>
      <c r="I3336" t="s">
        <v>2612</v>
      </c>
      <c r="J3336" s="3">
        <v>50000</v>
      </c>
    </row>
    <row r="3337" spans="1:10" x14ac:dyDescent="0.25">
      <c r="A3337">
        <v>2310210136</v>
      </c>
      <c r="B3337">
        <v>20</v>
      </c>
      <c r="C3337" t="s">
        <v>87</v>
      </c>
      <c r="D3337" t="s">
        <v>2612</v>
      </c>
      <c r="E3337" s="3">
        <v>50000</v>
      </c>
      <c r="F3337" t="s">
        <v>7943</v>
      </c>
      <c r="G3337">
        <v>2410130017</v>
      </c>
      <c r="H3337" t="s">
        <v>1818</v>
      </c>
      <c r="I3337" t="s">
        <v>2612</v>
      </c>
      <c r="J3337" s="3">
        <v>50000</v>
      </c>
    </row>
    <row r="3338" spans="1:10" x14ac:dyDescent="0.25">
      <c r="A3338">
        <v>2310210136</v>
      </c>
      <c r="B3338">
        <v>30</v>
      </c>
      <c r="C3338" t="s">
        <v>87</v>
      </c>
      <c r="D3338" t="s">
        <v>2612</v>
      </c>
      <c r="E3338" s="3">
        <v>50000</v>
      </c>
      <c r="F3338" t="s">
        <v>7943</v>
      </c>
      <c r="G3338">
        <v>2310090448</v>
      </c>
      <c r="H3338" t="s">
        <v>21</v>
      </c>
      <c r="I3338" t="s">
        <v>2612</v>
      </c>
      <c r="J3338" s="3">
        <v>50000</v>
      </c>
    </row>
    <row r="3339" spans="1:10" x14ac:dyDescent="0.25">
      <c r="A3339">
        <v>2310210136</v>
      </c>
      <c r="B3339">
        <v>40</v>
      </c>
      <c r="C3339" t="s">
        <v>87</v>
      </c>
      <c r="D3339" t="s">
        <v>2612</v>
      </c>
      <c r="E3339" s="3">
        <v>50000</v>
      </c>
      <c r="F3339" t="s">
        <v>7943</v>
      </c>
      <c r="G3339">
        <v>2310160477</v>
      </c>
      <c r="H3339" t="s">
        <v>367</v>
      </c>
      <c r="I3339" t="s">
        <v>2612</v>
      </c>
      <c r="J3339" s="3">
        <v>50000</v>
      </c>
    </row>
    <row r="3340" spans="1:10" x14ac:dyDescent="0.25">
      <c r="A3340">
        <v>2310210136</v>
      </c>
      <c r="B3340">
        <v>50</v>
      </c>
      <c r="C3340" t="s">
        <v>87</v>
      </c>
      <c r="D3340" t="s">
        <v>2612</v>
      </c>
      <c r="E3340" s="3">
        <v>50000</v>
      </c>
      <c r="F3340" t="s">
        <v>7943</v>
      </c>
      <c r="G3340">
        <v>2410290156</v>
      </c>
      <c r="H3340" t="s">
        <v>1817</v>
      </c>
      <c r="I3340" t="s">
        <v>3524</v>
      </c>
      <c r="J3340" s="3">
        <v>2</v>
      </c>
    </row>
    <row r="3341" spans="1:10" x14ac:dyDescent="0.25">
      <c r="A3341">
        <v>2310210136</v>
      </c>
      <c r="B3341">
        <v>60</v>
      </c>
      <c r="C3341" t="s">
        <v>87</v>
      </c>
      <c r="D3341" t="s">
        <v>2612</v>
      </c>
      <c r="E3341" s="3">
        <v>50000</v>
      </c>
      <c r="F3341" t="s">
        <v>7943</v>
      </c>
      <c r="G3341">
        <v>2310160489</v>
      </c>
      <c r="H3341" t="s">
        <v>370</v>
      </c>
      <c r="I3341" t="s">
        <v>2612</v>
      </c>
      <c r="J3341" s="3">
        <v>50000</v>
      </c>
    </row>
    <row r="3342" spans="1:10" x14ac:dyDescent="0.25">
      <c r="A3342">
        <v>2310210136</v>
      </c>
      <c r="B3342">
        <v>70</v>
      </c>
      <c r="C3342" t="s">
        <v>87</v>
      </c>
      <c r="D3342" t="s">
        <v>2612</v>
      </c>
      <c r="E3342" s="3">
        <v>50000</v>
      </c>
      <c r="F3342" t="s">
        <v>7943</v>
      </c>
      <c r="G3342">
        <v>2310180051</v>
      </c>
      <c r="H3342" t="s">
        <v>640</v>
      </c>
      <c r="I3342" t="s">
        <v>4426</v>
      </c>
      <c r="J3342" s="3">
        <v>45</v>
      </c>
    </row>
    <row r="3343" spans="1:10" x14ac:dyDescent="0.25">
      <c r="A3343">
        <v>2310210137</v>
      </c>
      <c r="B3343">
        <v>10</v>
      </c>
      <c r="C3343" t="s">
        <v>105</v>
      </c>
      <c r="D3343" t="s">
        <v>2612</v>
      </c>
      <c r="E3343" s="3">
        <v>50000</v>
      </c>
      <c r="F3343" t="s">
        <v>7943</v>
      </c>
      <c r="G3343">
        <v>2410170071</v>
      </c>
      <c r="H3343" t="s">
        <v>1816</v>
      </c>
      <c r="I3343" t="s">
        <v>2612</v>
      </c>
      <c r="J3343" s="3">
        <v>50000</v>
      </c>
    </row>
    <row r="3344" spans="1:10" x14ac:dyDescent="0.25">
      <c r="A3344">
        <v>2310210137</v>
      </c>
      <c r="B3344">
        <v>20</v>
      </c>
      <c r="C3344" t="s">
        <v>105</v>
      </c>
      <c r="D3344" t="s">
        <v>2612</v>
      </c>
      <c r="E3344" s="3">
        <v>50000</v>
      </c>
      <c r="F3344" t="s">
        <v>7943</v>
      </c>
      <c r="G3344">
        <v>2410130017</v>
      </c>
      <c r="H3344" t="s">
        <v>1818</v>
      </c>
      <c r="I3344" t="s">
        <v>2612</v>
      </c>
      <c r="J3344" s="3">
        <v>50000</v>
      </c>
    </row>
    <row r="3345" spans="1:10" x14ac:dyDescent="0.25">
      <c r="A3345">
        <v>2310210137</v>
      </c>
      <c r="B3345">
        <v>30</v>
      </c>
      <c r="C3345" t="s">
        <v>105</v>
      </c>
      <c r="D3345" t="s">
        <v>2612</v>
      </c>
      <c r="E3345" s="3">
        <v>50000</v>
      </c>
      <c r="F3345" t="s">
        <v>7943</v>
      </c>
      <c r="G3345">
        <v>2310090445</v>
      </c>
      <c r="H3345" t="s">
        <v>22</v>
      </c>
      <c r="I3345" t="s">
        <v>2612</v>
      </c>
      <c r="J3345" s="3">
        <v>50000</v>
      </c>
    </row>
    <row r="3346" spans="1:10" x14ac:dyDescent="0.25">
      <c r="A3346">
        <v>2310210137</v>
      </c>
      <c r="B3346">
        <v>40</v>
      </c>
      <c r="C3346" t="s">
        <v>105</v>
      </c>
      <c r="D3346" t="s">
        <v>2612</v>
      </c>
      <c r="E3346" s="3">
        <v>50000</v>
      </c>
      <c r="F3346" t="s">
        <v>7943</v>
      </c>
      <c r="G3346">
        <v>2310160474</v>
      </c>
      <c r="H3346" t="s">
        <v>368</v>
      </c>
      <c r="I3346" t="s">
        <v>2612</v>
      </c>
      <c r="J3346" s="3">
        <v>50000</v>
      </c>
    </row>
    <row r="3347" spans="1:10" x14ac:dyDescent="0.25">
      <c r="A3347">
        <v>2310210137</v>
      </c>
      <c r="B3347">
        <v>50</v>
      </c>
      <c r="C3347" t="s">
        <v>105</v>
      </c>
      <c r="D3347" t="s">
        <v>2612</v>
      </c>
      <c r="E3347" s="3">
        <v>50000</v>
      </c>
      <c r="F3347" t="s">
        <v>7943</v>
      </c>
      <c r="G3347">
        <v>2410290156</v>
      </c>
      <c r="H3347" t="s">
        <v>1817</v>
      </c>
      <c r="I3347" t="s">
        <v>3524</v>
      </c>
      <c r="J3347" s="3">
        <v>2</v>
      </c>
    </row>
    <row r="3348" spans="1:10" x14ac:dyDescent="0.25">
      <c r="A3348">
        <v>2310210137</v>
      </c>
      <c r="B3348">
        <v>60</v>
      </c>
      <c r="C3348" t="s">
        <v>105</v>
      </c>
      <c r="D3348" t="s">
        <v>2612</v>
      </c>
      <c r="E3348" s="3">
        <v>50000</v>
      </c>
      <c r="F3348" t="s">
        <v>7943</v>
      </c>
      <c r="G3348">
        <v>2310160486</v>
      </c>
      <c r="H3348" t="s">
        <v>369</v>
      </c>
      <c r="I3348" t="s">
        <v>2612</v>
      </c>
      <c r="J3348" s="3">
        <v>50000</v>
      </c>
    </row>
    <row r="3349" spans="1:10" x14ac:dyDescent="0.25">
      <c r="A3349">
        <v>2310210137</v>
      </c>
      <c r="B3349">
        <v>70</v>
      </c>
      <c r="C3349" t="s">
        <v>105</v>
      </c>
      <c r="D3349" t="s">
        <v>2612</v>
      </c>
      <c r="E3349" s="3">
        <v>50000</v>
      </c>
      <c r="F3349" t="s">
        <v>7943</v>
      </c>
      <c r="G3349">
        <v>2310180045</v>
      </c>
      <c r="H3349" t="s">
        <v>644</v>
      </c>
      <c r="I3349" t="s">
        <v>4426</v>
      </c>
      <c r="J3349" s="3">
        <v>45</v>
      </c>
    </row>
    <row r="3350" spans="1:10" x14ac:dyDescent="0.25">
      <c r="A3350">
        <v>2310210138</v>
      </c>
      <c r="B3350">
        <v>10</v>
      </c>
      <c r="C3350" t="s">
        <v>70</v>
      </c>
      <c r="D3350" t="s">
        <v>2612</v>
      </c>
      <c r="E3350" s="3">
        <v>50000</v>
      </c>
      <c r="F3350" t="s">
        <v>7943</v>
      </c>
      <c r="G3350">
        <v>2410170071</v>
      </c>
      <c r="H3350" t="s">
        <v>1816</v>
      </c>
      <c r="I3350" t="s">
        <v>2612</v>
      </c>
      <c r="J3350" s="3">
        <v>50000</v>
      </c>
    </row>
    <row r="3351" spans="1:10" x14ac:dyDescent="0.25">
      <c r="A3351">
        <v>2310210138</v>
      </c>
      <c r="B3351">
        <v>20</v>
      </c>
      <c r="C3351" t="s">
        <v>70</v>
      </c>
      <c r="D3351" t="s">
        <v>2612</v>
      </c>
      <c r="E3351" s="3">
        <v>50000</v>
      </c>
      <c r="F3351" t="s">
        <v>7943</v>
      </c>
      <c r="G3351">
        <v>2410130017</v>
      </c>
      <c r="H3351" t="s">
        <v>1818</v>
      </c>
      <c r="I3351" t="s">
        <v>2612</v>
      </c>
      <c r="J3351" s="3">
        <v>50000</v>
      </c>
    </row>
    <row r="3352" spans="1:10" x14ac:dyDescent="0.25">
      <c r="A3352">
        <v>2310210138</v>
      </c>
      <c r="B3352">
        <v>30</v>
      </c>
      <c r="C3352" t="s">
        <v>70</v>
      </c>
      <c r="D3352" t="s">
        <v>2612</v>
      </c>
      <c r="E3352" s="3">
        <v>50000</v>
      </c>
      <c r="F3352" t="s">
        <v>7943</v>
      </c>
      <c r="G3352">
        <v>2310090450</v>
      </c>
      <c r="H3352" t="s">
        <v>812</v>
      </c>
      <c r="I3352" t="s">
        <v>2612</v>
      </c>
      <c r="J3352" s="3">
        <v>50000</v>
      </c>
    </row>
    <row r="3353" spans="1:10" x14ac:dyDescent="0.25">
      <c r="A3353">
        <v>2310210138</v>
      </c>
      <c r="B3353">
        <v>40</v>
      </c>
      <c r="C3353" t="s">
        <v>70</v>
      </c>
      <c r="D3353" t="s">
        <v>2612</v>
      </c>
      <c r="E3353" s="3">
        <v>50000</v>
      </c>
      <c r="F3353" t="s">
        <v>7943</v>
      </c>
      <c r="G3353">
        <v>2310160479</v>
      </c>
      <c r="H3353" t="s">
        <v>711</v>
      </c>
      <c r="I3353" t="s">
        <v>2612</v>
      </c>
      <c r="J3353" s="3">
        <v>50000</v>
      </c>
    </row>
    <row r="3354" spans="1:10" x14ac:dyDescent="0.25">
      <c r="A3354">
        <v>2310210138</v>
      </c>
      <c r="B3354">
        <v>50</v>
      </c>
      <c r="C3354" t="s">
        <v>70</v>
      </c>
      <c r="D3354" t="s">
        <v>2612</v>
      </c>
      <c r="E3354" s="3">
        <v>50000</v>
      </c>
      <c r="F3354" t="s">
        <v>7943</v>
      </c>
      <c r="G3354">
        <v>2410290156</v>
      </c>
      <c r="H3354" t="s">
        <v>1817</v>
      </c>
      <c r="I3354" t="s">
        <v>3524</v>
      </c>
      <c r="J3354" s="3">
        <v>2</v>
      </c>
    </row>
    <row r="3355" spans="1:10" x14ac:dyDescent="0.25">
      <c r="A3355">
        <v>2310210138</v>
      </c>
      <c r="B3355">
        <v>60</v>
      </c>
      <c r="C3355" t="s">
        <v>70</v>
      </c>
      <c r="D3355" t="s">
        <v>2612</v>
      </c>
      <c r="E3355" s="3">
        <v>50000</v>
      </c>
      <c r="F3355" t="s">
        <v>7943</v>
      </c>
      <c r="G3355">
        <v>2310160491</v>
      </c>
      <c r="H3355" t="s">
        <v>804</v>
      </c>
      <c r="I3355" t="s">
        <v>2612</v>
      </c>
      <c r="J3355" s="3">
        <v>50000</v>
      </c>
    </row>
    <row r="3356" spans="1:10" x14ac:dyDescent="0.25">
      <c r="A3356">
        <v>2310210138</v>
      </c>
      <c r="B3356">
        <v>70</v>
      </c>
      <c r="C3356" t="s">
        <v>70</v>
      </c>
      <c r="D3356" t="s">
        <v>2612</v>
      </c>
      <c r="E3356" s="3">
        <v>50000</v>
      </c>
      <c r="F3356" t="s">
        <v>7943</v>
      </c>
      <c r="G3356">
        <v>2310180040</v>
      </c>
      <c r="H3356" t="s">
        <v>643</v>
      </c>
      <c r="I3356" t="s">
        <v>4426</v>
      </c>
      <c r="J3356" s="3">
        <v>45</v>
      </c>
    </row>
    <row r="3357" spans="1:10" x14ac:dyDescent="0.25">
      <c r="A3357">
        <v>2310210149</v>
      </c>
      <c r="B3357">
        <v>10</v>
      </c>
      <c r="C3357" t="s">
        <v>68</v>
      </c>
      <c r="D3357" t="s">
        <v>2612</v>
      </c>
      <c r="E3357" s="3">
        <v>12000</v>
      </c>
      <c r="F3357" t="s">
        <v>7944</v>
      </c>
      <c r="G3357">
        <v>2310090491</v>
      </c>
      <c r="H3357" t="s">
        <v>78</v>
      </c>
      <c r="I3357" t="s">
        <v>2612</v>
      </c>
      <c r="J3357" s="3">
        <v>12000</v>
      </c>
    </row>
    <row r="3358" spans="1:10" x14ac:dyDescent="0.25">
      <c r="A3358">
        <v>2310210149</v>
      </c>
      <c r="B3358">
        <v>20</v>
      </c>
      <c r="C3358" t="s">
        <v>68</v>
      </c>
      <c r="D3358" t="s">
        <v>2612</v>
      </c>
      <c r="E3358" s="3">
        <v>12000</v>
      </c>
      <c r="F3358" t="s">
        <v>7944</v>
      </c>
      <c r="G3358">
        <v>2310160238</v>
      </c>
      <c r="H3358" t="s">
        <v>42</v>
      </c>
      <c r="I3358" t="s">
        <v>2612</v>
      </c>
      <c r="J3358" s="3">
        <v>12000</v>
      </c>
    </row>
    <row r="3359" spans="1:10" x14ac:dyDescent="0.25">
      <c r="A3359">
        <v>2310210149</v>
      </c>
      <c r="B3359">
        <v>30</v>
      </c>
      <c r="C3359" t="s">
        <v>68</v>
      </c>
      <c r="D3359" t="s">
        <v>2612</v>
      </c>
      <c r="E3359" s="3">
        <v>12000</v>
      </c>
      <c r="F3359" t="s">
        <v>7944</v>
      </c>
      <c r="G3359">
        <v>2310160248</v>
      </c>
      <c r="H3359" t="s">
        <v>32</v>
      </c>
      <c r="I3359" t="s">
        <v>2612</v>
      </c>
      <c r="J3359" s="3">
        <v>12000</v>
      </c>
    </row>
    <row r="3360" spans="1:10" x14ac:dyDescent="0.25">
      <c r="A3360">
        <v>2310210149</v>
      </c>
      <c r="B3360">
        <v>40</v>
      </c>
      <c r="C3360" t="s">
        <v>68</v>
      </c>
      <c r="D3360" t="s">
        <v>2612</v>
      </c>
      <c r="E3360" s="3">
        <v>12000</v>
      </c>
      <c r="F3360" t="s">
        <v>7944</v>
      </c>
      <c r="G3360">
        <v>2410170037</v>
      </c>
      <c r="H3360" t="s">
        <v>1721</v>
      </c>
      <c r="I3360" t="s">
        <v>2612</v>
      </c>
      <c r="J3360" s="3">
        <v>12000</v>
      </c>
    </row>
    <row r="3361" spans="1:10" x14ac:dyDescent="0.25">
      <c r="A3361">
        <v>2310210149</v>
      </c>
      <c r="B3361">
        <v>50</v>
      </c>
      <c r="C3361" t="s">
        <v>68</v>
      </c>
      <c r="D3361" t="s">
        <v>2612</v>
      </c>
      <c r="E3361" s="3">
        <v>12000</v>
      </c>
      <c r="F3361" t="s">
        <v>7944</v>
      </c>
      <c r="G3361">
        <v>2410170233</v>
      </c>
      <c r="H3361" t="s">
        <v>1746</v>
      </c>
      <c r="I3361" t="s">
        <v>2612</v>
      </c>
      <c r="J3361" s="3">
        <v>12000</v>
      </c>
    </row>
    <row r="3362" spans="1:10" x14ac:dyDescent="0.25">
      <c r="A3362">
        <v>2310210149</v>
      </c>
      <c r="B3362">
        <v>60</v>
      </c>
      <c r="C3362" t="s">
        <v>68</v>
      </c>
      <c r="D3362" t="s">
        <v>2612</v>
      </c>
      <c r="E3362" s="3">
        <v>12000</v>
      </c>
      <c r="F3362" t="s">
        <v>7944</v>
      </c>
      <c r="G3362">
        <v>2310180036</v>
      </c>
      <c r="H3362" t="s">
        <v>569</v>
      </c>
      <c r="I3362" t="s">
        <v>4426</v>
      </c>
      <c r="J3362" s="3">
        <v>38</v>
      </c>
    </row>
    <row r="3363" spans="1:10" x14ac:dyDescent="0.25">
      <c r="A3363">
        <v>2310210150</v>
      </c>
      <c r="B3363">
        <v>10</v>
      </c>
      <c r="C3363" t="s">
        <v>142</v>
      </c>
      <c r="D3363" t="s">
        <v>2612</v>
      </c>
      <c r="E3363" s="3">
        <v>12000</v>
      </c>
      <c r="F3363" t="s">
        <v>7944</v>
      </c>
      <c r="G3363">
        <v>2310090492</v>
      </c>
      <c r="H3363" t="s">
        <v>79</v>
      </c>
      <c r="I3363" t="s">
        <v>2612</v>
      </c>
      <c r="J3363" s="3">
        <v>12000</v>
      </c>
    </row>
    <row r="3364" spans="1:10" x14ac:dyDescent="0.25">
      <c r="A3364">
        <v>2310210150</v>
      </c>
      <c r="B3364">
        <v>20</v>
      </c>
      <c r="C3364" t="s">
        <v>142</v>
      </c>
      <c r="D3364" t="s">
        <v>2612</v>
      </c>
      <c r="E3364" s="3">
        <v>12000</v>
      </c>
      <c r="F3364" t="s">
        <v>7944</v>
      </c>
      <c r="G3364">
        <v>2310160239</v>
      </c>
      <c r="H3364" t="s">
        <v>389</v>
      </c>
      <c r="I3364" t="s">
        <v>2612</v>
      </c>
      <c r="J3364" s="3">
        <v>12000</v>
      </c>
    </row>
    <row r="3365" spans="1:10" x14ac:dyDescent="0.25">
      <c r="A3365">
        <v>2310210150</v>
      </c>
      <c r="B3365">
        <v>30</v>
      </c>
      <c r="C3365" t="s">
        <v>142</v>
      </c>
      <c r="D3365" t="s">
        <v>2612</v>
      </c>
      <c r="E3365" s="3">
        <v>12000</v>
      </c>
      <c r="F3365" t="s">
        <v>7944</v>
      </c>
      <c r="G3365">
        <v>2310160249</v>
      </c>
      <c r="H3365" t="s">
        <v>34</v>
      </c>
      <c r="I3365" t="s">
        <v>2612</v>
      </c>
      <c r="J3365" s="3">
        <v>12000</v>
      </c>
    </row>
    <row r="3366" spans="1:10" x14ac:dyDescent="0.25">
      <c r="A3366">
        <v>2310210150</v>
      </c>
      <c r="B3366">
        <v>40</v>
      </c>
      <c r="C3366" t="s">
        <v>142</v>
      </c>
      <c r="D3366" t="s">
        <v>2612</v>
      </c>
      <c r="E3366" s="3">
        <v>12000</v>
      </c>
      <c r="F3366" t="s">
        <v>7944</v>
      </c>
      <c r="G3366">
        <v>2410170037</v>
      </c>
      <c r="H3366" t="s">
        <v>1721</v>
      </c>
      <c r="I3366" t="s">
        <v>2612</v>
      </c>
      <c r="J3366" s="3">
        <v>12000</v>
      </c>
    </row>
    <row r="3367" spans="1:10" x14ac:dyDescent="0.25">
      <c r="A3367">
        <v>2310210150</v>
      </c>
      <c r="B3367">
        <v>50</v>
      </c>
      <c r="C3367" t="s">
        <v>142</v>
      </c>
      <c r="D3367" t="s">
        <v>2612</v>
      </c>
      <c r="E3367" s="3">
        <v>12000</v>
      </c>
      <c r="F3367" t="s">
        <v>7944</v>
      </c>
      <c r="G3367">
        <v>2410170233</v>
      </c>
      <c r="H3367" t="s">
        <v>1746</v>
      </c>
      <c r="I3367" t="s">
        <v>2612</v>
      </c>
      <c r="J3367" s="3">
        <v>12000</v>
      </c>
    </row>
    <row r="3368" spans="1:10" x14ac:dyDescent="0.25">
      <c r="A3368">
        <v>2310210150</v>
      </c>
      <c r="B3368">
        <v>60</v>
      </c>
      <c r="C3368" t="s">
        <v>142</v>
      </c>
      <c r="D3368" t="s">
        <v>2612</v>
      </c>
      <c r="E3368" s="3">
        <v>12000</v>
      </c>
      <c r="F3368" t="s">
        <v>7944</v>
      </c>
      <c r="G3368">
        <v>2310180042</v>
      </c>
      <c r="H3368" t="s">
        <v>637</v>
      </c>
      <c r="I3368" t="s">
        <v>4426</v>
      </c>
      <c r="J3368" s="3">
        <v>38</v>
      </c>
    </row>
    <row r="3369" spans="1:10" x14ac:dyDescent="0.25">
      <c r="A3369">
        <v>2310210151</v>
      </c>
      <c r="B3369">
        <v>10</v>
      </c>
      <c r="C3369" t="s">
        <v>66</v>
      </c>
      <c r="D3369" t="s">
        <v>2612</v>
      </c>
      <c r="E3369" s="3">
        <v>12000</v>
      </c>
      <c r="F3369" t="s">
        <v>7944</v>
      </c>
      <c r="G3369">
        <v>2310090493</v>
      </c>
      <c r="H3369" t="s">
        <v>145</v>
      </c>
      <c r="I3369" t="s">
        <v>2612</v>
      </c>
      <c r="J3369" s="3">
        <v>12000</v>
      </c>
    </row>
    <row r="3370" spans="1:10" x14ac:dyDescent="0.25">
      <c r="A3370">
        <v>2310210151</v>
      </c>
      <c r="B3370">
        <v>20</v>
      </c>
      <c r="C3370" t="s">
        <v>66</v>
      </c>
      <c r="D3370" t="s">
        <v>2612</v>
      </c>
      <c r="E3370" s="3">
        <v>12000</v>
      </c>
      <c r="F3370" t="s">
        <v>7944</v>
      </c>
      <c r="G3370">
        <v>2310160240</v>
      </c>
      <c r="H3370" t="s">
        <v>39</v>
      </c>
      <c r="I3370" t="s">
        <v>2612</v>
      </c>
      <c r="J3370" s="3">
        <v>12000</v>
      </c>
    </row>
    <row r="3371" spans="1:10" x14ac:dyDescent="0.25">
      <c r="A3371">
        <v>2310210151</v>
      </c>
      <c r="B3371">
        <v>30</v>
      </c>
      <c r="C3371" t="s">
        <v>66</v>
      </c>
      <c r="D3371" t="s">
        <v>2612</v>
      </c>
      <c r="E3371" s="3">
        <v>12000</v>
      </c>
      <c r="F3371" t="s">
        <v>7944</v>
      </c>
      <c r="G3371">
        <v>2310160250</v>
      </c>
      <c r="H3371" t="s">
        <v>31</v>
      </c>
      <c r="I3371" t="s">
        <v>2612</v>
      </c>
      <c r="J3371" s="3">
        <v>12000</v>
      </c>
    </row>
    <row r="3372" spans="1:10" x14ac:dyDescent="0.25">
      <c r="A3372">
        <v>2310210151</v>
      </c>
      <c r="B3372">
        <v>40</v>
      </c>
      <c r="C3372" t="s">
        <v>66</v>
      </c>
      <c r="D3372" t="s">
        <v>2612</v>
      </c>
      <c r="E3372" s="3">
        <v>12000</v>
      </c>
      <c r="F3372" t="s">
        <v>7944</v>
      </c>
      <c r="G3372">
        <v>2410170037</v>
      </c>
      <c r="H3372" t="s">
        <v>1721</v>
      </c>
      <c r="I3372" t="s">
        <v>2612</v>
      </c>
      <c r="J3372" s="3">
        <v>12000</v>
      </c>
    </row>
    <row r="3373" spans="1:10" x14ac:dyDescent="0.25">
      <c r="A3373">
        <v>2310210151</v>
      </c>
      <c r="B3373">
        <v>50</v>
      </c>
      <c r="C3373" t="s">
        <v>66</v>
      </c>
      <c r="D3373" t="s">
        <v>2612</v>
      </c>
      <c r="E3373" s="3">
        <v>12000</v>
      </c>
      <c r="F3373" t="s">
        <v>7944</v>
      </c>
      <c r="G3373">
        <v>2410170233</v>
      </c>
      <c r="H3373" t="s">
        <v>1746</v>
      </c>
      <c r="I3373" t="s">
        <v>2612</v>
      </c>
      <c r="J3373" s="3">
        <v>12000</v>
      </c>
    </row>
    <row r="3374" spans="1:10" x14ac:dyDescent="0.25">
      <c r="A3374">
        <v>2310210151</v>
      </c>
      <c r="B3374">
        <v>60</v>
      </c>
      <c r="C3374" t="s">
        <v>66</v>
      </c>
      <c r="D3374" t="s">
        <v>2612</v>
      </c>
      <c r="E3374" s="3">
        <v>12000</v>
      </c>
      <c r="F3374" t="s">
        <v>7944</v>
      </c>
      <c r="G3374">
        <v>2310180041</v>
      </c>
      <c r="H3374" t="s">
        <v>570</v>
      </c>
      <c r="I3374" t="s">
        <v>4426</v>
      </c>
      <c r="J3374" s="3">
        <v>38</v>
      </c>
    </row>
    <row r="3375" spans="1:10" x14ac:dyDescent="0.25">
      <c r="A3375">
        <v>2310210152</v>
      </c>
      <c r="B3375">
        <v>10</v>
      </c>
      <c r="C3375" t="s">
        <v>86</v>
      </c>
      <c r="D3375" t="s">
        <v>2612</v>
      </c>
      <c r="E3375" s="3">
        <v>12000</v>
      </c>
      <c r="F3375" t="s">
        <v>7944</v>
      </c>
      <c r="G3375">
        <v>2310090494</v>
      </c>
      <c r="H3375" t="s">
        <v>146</v>
      </c>
      <c r="I3375" t="s">
        <v>2612</v>
      </c>
      <c r="J3375" s="3">
        <v>12000</v>
      </c>
    </row>
    <row r="3376" spans="1:10" x14ac:dyDescent="0.25">
      <c r="A3376">
        <v>2310210152</v>
      </c>
      <c r="B3376">
        <v>20</v>
      </c>
      <c r="C3376" t="s">
        <v>86</v>
      </c>
      <c r="D3376" t="s">
        <v>2612</v>
      </c>
      <c r="E3376" s="3">
        <v>12000</v>
      </c>
      <c r="F3376" t="s">
        <v>7944</v>
      </c>
      <c r="G3376">
        <v>2310160241</v>
      </c>
      <c r="H3376" t="s">
        <v>713</v>
      </c>
      <c r="I3376" t="s">
        <v>2612</v>
      </c>
      <c r="J3376" s="3">
        <v>12000</v>
      </c>
    </row>
    <row r="3377" spans="1:10" x14ac:dyDescent="0.25">
      <c r="A3377">
        <v>2310210152</v>
      </c>
      <c r="B3377">
        <v>30</v>
      </c>
      <c r="C3377" t="s">
        <v>86</v>
      </c>
      <c r="D3377" t="s">
        <v>2612</v>
      </c>
      <c r="E3377" s="3">
        <v>12000</v>
      </c>
      <c r="F3377" t="s">
        <v>7944</v>
      </c>
      <c r="G3377">
        <v>2310160251</v>
      </c>
      <c r="H3377" t="s">
        <v>239</v>
      </c>
      <c r="I3377" t="s">
        <v>2612</v>
      </c>
      <c r="J3377" s="3">
        <v>12000</v>
      </c>
    </row>
    <row r="3378" spans="1:10" x14ac:dyDescent="0.25">
      <c r="A3378">
        <v>2310210152</v>
      </c>
      <c r="B3378">
        <v>40</v>
      </c>
      <c r="C3378" t="s">
        <v>86</v>
      </c>
      <c r="D3378" t="s">
        <v>2612</v>
      </c>
      <c r="E3378" s="3">
        <v>12000</v>
      </c>
      <c r="F3378" t="s">
        <v>7944</v>
      </c>
      <c r="G3378">
        <v>2410170037</v>
      </c>
      <c r="H3378" t="s">
        <v>1721</v>
      </c>
      <c r="I3378" t="s">
        <v>2612</v>
      </c>
      <c r="J3378" s="3">
        <v>12000</v>
      </c>
    </row>
    <row r="3379" spans="1:10" x14ac:dyDescent="0.25">
      <c r="A3379">
        <v>2310210152</v>
      </c>
      <c r="B3379">
        <v>50</v>
      </c>
      <c r="C3379" t="s">
        <v>86</v>
      </c>
      <c r="D3379" t="s">
        <v>2612</v>
      </c>
      <c r="E3379" s="3">
        <v>12000</v>
      </c>
      <c r="F3379" t="s">
        <v>7944</v>
      </c>
      <c r="G3379">
        <v>2410170233</v>
      </c>
      <c r="H3379" t="s">
        <v>1746</v>
      </c>
      <c r="I3379" t="s">
        <v>2612</v>
      </c>
      <c r="J3379" s="3">
        <v>12000</v>
      </c>
    </row>
    <row r="3380" spans="1:10" x14ac:dyDescent="0.25">
      <c r="A3380">
        <v>2310210152</v>
      </c>
      <c r="B3380">
        <v>60</v>
      </c>
      <c r="C3380" t="s">
        <v>86</v>
      </c>
      <c r="D3380" t="s">
        <v>2612</v>
      </c>
      <c r="E3380" s="3">
        <v>12000</v>
      </c>
      <c r="F3380" t="s">
        <v>7944</v>
      </c>
      <c r="G3380">
        <v>2310180044</v>
      </c>
      <c r="H3380" t="s">
        <v>638</v>
      </c>
      <c r="I3380" t="s">
        <v>4426</v>
      </c>
      <c r="J3380" s="3">
        <v>38</v>
      </c>
    </row>
    <row r="3381" spans="1:10" x14ac:dyDescent="0.25">
      <c r="A3381">
        <v>2310210153</v>
      </c>
      <c r="B3381">
        <v>10</v>
      </c>
      <c r="C3381" t="s">
        <v>62</v>
      </c>
      <c r="D3381" t="s">
        <v>2612</v>
      </c>
      <c r="E3381" s="3">
        <v>12000</v>
      </c>
      <c r="F3381" t="s">
        <v>7944</v>
      </c>
      <c r="G3381">
        <v>2310090495</v>
      </c>
      <c r="H3381" t="s">
        <v>254</v>
      </c>
      <c r="I3381" t="s">
        <v>2612</v>
      </c>
      <c r="J3381" s="3">
        <v>12000</v>
      </c>
    </row>
    <row r="3382" spans="1:10" x14ac:dyDescent="0.25">
      <c r="A3382">
        <v>2310210153</v>
      </c>
      <c r="B3382">
        <v>20</v>
      </c>
      <c r="C3382" t="s">
        <v>62</v>
      </c>
      <c r="D3382" t="s">
        <v>2612</v>
      </c>
      <c r="E3382" s="3">
        <v>12000</v>
      </c>
      <c r="F3382" t="s">
        <v>7944</v>
      </c>
      <c r="G3382">
        <v>2310160242</v>
      </c>
      <c r="H3382" t="s">
        <v>827</v>
      </c>
      <c r="I3382" t="s">
        <v>2612</v>
      </c>
      <c r="J3382" s="3">
        <v>12000</v>
      </c>
    </row>
    <row r="3383" spans="1:10" x14ac:dyDescent="0.25">
      <c r="A3383">
        <v>2310210153</v>
      </c>
      <c r="B3383">
        <v>30</v>
      </c>
      <c r="C3383" t="s">
        <v>62</v>
      </c>
      <c r="D3383" t="s">
        <v>2612</v>
      </c>
      <c r="E3383" s="3">
        <v>12000</v>
      </c>
      <c r="F3383" t="s">
        <v>7944</v>
      </c>
      <c r="G3383">
        <v>2310160252</v>
      </c>
      <c r="H3383" t="s">
        <v>927</v>
      </c>
      <c r="I3383" t="s">
        <v>2612</v>
      </c>
      <c r="J3383" s="3">
        <v>12000</v>
      </c>
    </row>
    <row r="3384" spans="1:10" x14ac:dyDescent="0.25">
      <c r="A3384">
        <v>2310210153</v>
      </c>
      <c r="B3384">
        <v>40</v>
      </c>
      <c r="C3384" t="s">
        <v>62</v>
      </c>
      <c r="D3384" t="s">
        <v>2612</v>
      </c>
      <c r="E3384" s="3">
        <v>12000</v>
      </c>
      <c r="F3384" t="s">
        <v>7944</v>
      </c>
      <c r="G3384">
        <v>2310180035</v>
      </c>
      <c r="H3384" t="s">
        <v>578</v>
      </c>
      <c r="I3384" t="s">
        <v>4426</v>
      </c>
      <c r="J3384" s="3">
        <v>38</v>
      </c>
    </row>
    <row r="3385" spans="1:10" x14ac:dyDescent="0.25">
      <c r="A3385">
        <v>2310210153</v>
      </c>
      <c r="B3385">
        <v>50</v>
      </c>
      <c r="C3385" t="s">
        <v>62</v>
      </c>
      <c r="D3385" t="s">
        <v>2612</v>
      </c>
      <c r="E3385" s="3">
        <v>12000</v>
      </c>
      <c r="F3385" t="s">
        <v>7944</v>
      </c>
      <c r="G3385">
        <v>2410170037</v>
      </c>
      <c r="H3385" t="s">
        <v>1721</v>
      </c>
      <c r="I3385" t="s">
        <v>2612</v>
      </c>
      <c r="J3385" s="3">
        <v>12000</v>
      </c>
    </row>
    <row r="3386" spans="1:10" x14ac:dyDescent="0.25">
      <c r="A3386">
        <v>2310210153</v>
      </c>
      <c r="B3386">
        <v>60</v>
      </c>
      <c r="C3386" t="s">
        <v>62</v>
      </c>
      <c r="D3386" t="s">
        <v>2612</v>
      </c>
      <c r="E3386" s="3">
        <v>12000</v>
      </c>
      <c r="F3386" t="s">
        <v>7944</v>
      </c>
      <c r="G3386">
        <v>2410170233</v>
      </c>
      <c r="H3386" t="s">
        <v>1746</v>
      </c>
      <c r="I3386" t="s">
        <v>2612</v>
      </c>
      <c r="J3386" s="3">
        <v>12000</v>
      </c>
    </row>
    <row r="3387" spans="1:10" x14ac:dyDescent="0.25">
      <c r="A3387">
        <v>2310210154</v>
      </c>
      <c r="B3387">
        <v>10</v>
      </c>
      <c r="C3387" t="s">
        <v>141</v>
      </c>
      <c r="D3387" t="s">
        <v>2612</v>
      </c>
      <c r="E3387" s="3">
        <v>12000</v>
      </c>
      <c r="F3387" t="s">
        <v>7944</v>
      </c>
      <c r="G3387">
        <v>2310090496</v>
      </c>
      <c r="H3387" t="s">
        <v>265</v>
      </c>
      <c r="I3387" t="s">
        <v>2612</v>
      </c>
      <c r="J3387" s="3">
        <v>12000</v>
      </c>
    </row>
    <row r="3388" spans="1:10" x14ac:dyDescent="0.25">
      <c r="A3388">
        <v>2310210154</v>
      </c>
      <c r="B3388">
        <v>20</v>
      </c>
      <c r="C3388" t="s">
        <v>141</v>
      </c>
      <c r="D3388" t="s">
        <v>2612</v>
      </c>
      <c r="E3388" s="3">
        <v>12000</v>
      </c>
      <c r="F3388" t="s">
        <v>7944</v>
      </c>
      <c r="G3388">
        <v>2310160243</v>
      </c>
      <c r="H3388" t="s">
        <v>847</v>
      </c>
      <c r="I3388" t="s">
        <v>2612</v>
      </c>
      <c r="J3388" s="3">
        <v>12000</v>
      </c>
    </row>
    <row r="3389" spans="1:10" x14ac:dyDescent="0.25">
      <c r="A3389">
        <v>2310210154</v>
      </c>
      <c r="B3389">
        <v>30</v>
      </c>
      <c r="C3389" t="s">
        <v>141</v>
      </c>
      <c r="D3389" t="s">
        <v>2612</v>
      </c>
      <c r="E3389" s="3">
        <v>12000</v>
      </c>
      <c r="F3389" t="s">
        <v>7944</v>
      </c>
      <c r="G3389">
        <v>2310160253</v>
      </c>
      <c r="H3389" t="s">
        <v>928</v>
      </c>
      <c r="I3389" t="s">
        <v>2612</v>
      </c>
      <c r="J3389" s="3">
        <v>12000</v>
      </c>
    </row>
    <row r="3390" spans="1:10" x14ac:dyDescent="0.25">
      <c r="A3390">
        <v>2310210154</v>
      </c>
      <c r="B3390">
        <v>40</v>
      </c>
      <c r="C3390" t="s">
        <v>141</v>
      </c>
      <c r="D3390" t="s">
        <v>2612</v>
      </c>
      <c r="E3390" s="3">
        <v>12000</v>
      </c>
      <c r="F3390" t="s">
        <v>7944</v>
      </c>
      <c r="G3390">
        <v>2410170037</v>
      </c>
      <c r="H3390" t="s">
        <v>1721</v>
      </c>
      <c r="I3390" t="s">
        <v>2612</v>
      </c>
      <c r="J3390" s="3">
        <v>12000</v>
      </c>
    </row>
    <row r="3391" spans="1:10" x14ac:dyDescent="0.25">
      <c r="A3391">
        <v>2310210154</v>
      </c>
      <c r="B3391">
        <v>50</v>
      </c>
      <c r="C3391" t="s">
        <v>141</v>
      </c>
      <c r="D3391" t="s">
        <v>2612</v>
      </c>
      <c r="E3391" s="3">
        <v>12000</v>
      </c>
      <c r="F3391" t="s">
        <v>7944</v>
      </c>
      <c r="G3391">
        <v>2410170233</v>
      </c>
      <c r="H3391" t="s">
        <v>1746</v>
      </c>
      <c r="I3391" t="s">
        <v>2612</v>
      </c>
      <c r="J3391" s="3">
        <v>12000</v>
      </c>
    </row>
    <row r="3392" spans="1:10" x14ac:dyDescent="0.25">
      <c r="A3392">
        <v>2310210154</v>
      </c>
      <c r="B3392">
        <v>60</v>
      </c>
      <c r="C3392" t="s">
        <v>141</v>
      </c>
      <c r="D3392" t="s">
        <v>2612</v>
      </c>
      <c r="E3392" s="3">
        <v>12000</v>
      </c>
      <c r="F3392" t="s">
        <v>7944</v>
      </c>
      <c r="G3392">
        <v>2310180039</v>
      </c>
      <c r="H3392" t="s">
        <v>639</v>
      </c>
      <c r="I3392" t="s">
        <v>4426</v>
      </c>
      <c r="J3392" s="3">
        <v>38</v>
      </c>
    </row>
    <row r="3393" spans="1:10" x14ac:dyDescent="0.25">
      <c r="A3393">
        <v>2310210155</v>
      </c>
      <c r="B3393">
        <v>10</v>
      </c>
      <c r="C3393" t="s">
        <v>67</v>
      </c>
      <c r="D3393" t="s">
        <v>2612</v>
      </c>
      <c r="E3393" s="3">
        <v>12000</v>
      </c>
      <c r="F3393" t="s">
        <v>7944</v>
      </c>
      <c r="G3393">
        <v>2310090497</v>
      </c>
      <c r="H3393" t="s">
        <v>75</v>
      </c>
      <c r="I3393" t="s">
        <v>2612</v>
      </c>
      <c r="J3393" s="3">
        <v>12000</v>
      </c>
    </row>
    <row r="3394" spans="1:10" x14ac:dyDescent="0.25">
      <c r="A3394">
        <v>2310210155</v>
      </c>
      <c r="B3394">
        <v>20</v>
      </c>
      <c r="C3394" t="s">
        <v>67</v>
      </c>
      <c r="D3394" t="s">
        <v>2612</v>
      </c>
      <c r="E3394" s="3">
        <v>12000</v>
      </c>
      <c r="F3394" t="s">
        <v>7944</v>
      </c>
      <c r="G3394">
        <v>2310160244</v>
      </c>
      <c r="H3394" t="s">
        <v>917</v>
      </c>
      <c r="I3394" t="s">
        <v>2612</v>
      </c>
      <c r="J3394" s="3">
        <v>12000</v>
      </c>
    </row>
    <row r="3395" spans="1:10" x14ac:dyDescent="0.25">
      <c r="A3395">
        <v>2310210155</v>
      </c>
      <c r="B3395">
        <v>30</v>
      </c>
      <c r="C3395" t="s">
        <v>67</v>
      </c>
      <c r="D3395" t="s">
        <v>2612</v>
      </c>
      <c r="E3395" s="3">
        <v>12000</v>
      </c>
      <c r="F3395" t="s">
        <v>7944</v>
      </c>
      <c r="G3395">
        <v>2310160254</v>
      </c>
      <c r="H3395" t="s">
        <v>825</v>
      </c>
      <c r="I3395" t="s">
        <v>2612</v>
      </c>
      <c r="J3395" s="3">
        <v>12000</v>
      </c>
    </row>
    <row r="3396" spans="1:10" x14ac:dyDescent="0.25">
      <c r="A3396">
        <v>2310210155</v>
      </c>
      <c r="B3396">
        <v>40</v>
      </c>
      <c r="C3396" t="s">
        <v>67</v>
      </c>
      <c r="D3396" t="s">
        <v>2612</v>
      </c>
      <c r="E3396" s="3">
        <v>12000</v>
      </c>
      <c r="F3396" t="s">
        <v>7944</v>
      </c>
      <c r="G3396">
        <v>2410170037</v>
      </c>
      <c r="H3396" t="s">
        <v>1721</v>
      </c>
      <c r="I3396" t="s">
        <v>2612</v>
      </c>
      <c r="J3396" s="3">
        <v>12000</v>
      </c>
    </row>
    <row r="3397" spans="1:10" x14ac:dyDescent="0.25">
      <c r="A3397">
        <v>2310210155</v>
      </c>
      <c r="B3397">
        <v>50</v>
      </c>
      <c r="C3397" t="s">
        <v>67</v>
      </c>
      <c r="D3397" t="s">
        <v>2612</v>
      </c>
      <c r="E3397" s="3">
        <v>12000</v>
      </c>
      <c r="F3397" t="s">
        <v>7944</v>
      </c>
      <c r="G3397">
        <v>2410170233</v>
      </c>
      <c r="H3397" t="s">
        <v>1746</v>
      </c>
      <c r="I3397" t="s">
        <v>2612</v>
      </c>
      <c r="J3397" s="3">
        <v>12000</v>
      </c>
    </row>
    <row r="3398" spans="1:10" x14ac:dyDescent="0.25">
      <c r="A3398">
        <v>2310210155</v>
      </c>
      <c r="B3398">
        <v>60</v>
      </c>
      <c r="C3398" t="s">
        <v>67</v>
      </c>
      <c r="D3398" t="s">
        <v>2612</v>
      </c>
      <c r="E3398" s="3">
        <v>12000</v>
      </c>
      <c r="F3398" t="s">
        <v>7944</v>
      </c>
      <c r="G3398">
        <v>2310180051</v>
      </c>
      <c r="H3398" t="s">
        <v>640</v>
      </c>
      <c r="I3398" t="s">
        <v>4426</v>
      </c>
      <c r="J3398" s="3">
        <v>38</v>
      </c>
    </row>
    <row r="3399" spans="1:10" x14ac:dyDescent="0.25">
      <c r="A3399">
        <v>2310210156</v>
      </c>
      <c r="B3399">
        <v>10</v>
      </c>
      <c r="C3399" t="s">
        <v>65</v>
      </c>
      <c r="D3399" t="s">
        <v>2612</v>
      </c>
      <c r="E3399" s="3">
        <v>12000</v>
      </c>
      <c r="F3399" t="s">
        <v>7944</v>
      </c>
      <c r="G3399">
        <v>2310090498</v>
      </c>
      <c r="H3399" t="s">
        <v>76</v>
      </c>
      <c r="I3399" t="s">
        <v>2612</v>
      </c>
      <c r="J3399" s="3">
        <v>12000</v>
      </c>
    </row>
    <row r="3400" spans="1:10" x14ac:dyDescent="0.25">
      <c r="A3400">
        <v>2310210156</v>
      </c>
      <c r="B3400">
        <v>20</v>
      </c>
      <c r="C3400" t="s">
        <v>65</v>
      </c>
      <c r="D3400" t="s">
        <v>2612</v>
      </c>
      <c r="E3400" s="3">
        <v>12000</v>
      </c>
      <c r="F3400" t="s">
        <v>7944</v>
      </c>
      <c r="G3400">
        <v>2310160245</v>
      </c>
      <c r="H3400" t="s">
        <v>829</v>
      </c>
      <c r="I3400" t="s">
        <v>2612</v>
      </c>
      <c r="J3400" s="3">
        <v>12000</v>
      </c>
    </row>
    <row r="3401" spans="1:10" x14ac:dyDescent="0.25">
      <c r="A3401">
        <v>2310210156</v>
      </c>
      <c r="B3401">
        <v>30</v>
      </c>
      <c r="C3401" t="s">
        <v>65</v>
      </c>
      <c r="D3401" t="s">
        <v>2612</v>
      </c>
      <c r="E3401" s="3">
        <v>12000</v>
      </c>
      <c r="F3401" t="s">
        <v>7944</v>
      </c>
      <c r="G3401">
        <v>2310160255</v>
      </c>
      <c r="H3401" t="s">
        <v>916</v>
      </c>
      <c r="I3401" t="s">
        <v>2612</v>
      </c>
      <c r="J3401" s="3">
        <v>12000</v>
      </c>
    </row>
    <row r="3402" spans="1:10" x14ac:dyDescent="0.25">
      <c r="A3402">
        <v>2310210156</v>
      </c>
      <c r="B3402">
        <v>40</v>
      </c>
      <c r="C3402" t="s">
        <v>65</v>
      </c>
      <c r="D3402" t="s">
        <v>2612</v>
      </c>
      <c r="E3402" s="3">
        <v>12000</v>
      </c>
      <c r="F3402" t="s">
        <v>7944</v>
      </c>
      <c r="G3402">
        <v>2410170037</v>
      </c>
      <c r="H3402" t="s">
        <v>1721</v>
      </c>
      <c r="I3402" t="s">
        <v>2612</v>
      </c>
      <c r="J3402" s="3">
        <v>12000</v>
      </c>
    </row>
    <row r="3403" spans="1:10" x14ac:dyDescent="0.25">
      <c r="A3403">
        <v>2310210156</v>
      </c>
      <c r="B3403">
        <v>50</v>
      </c>
      <c r="C3403" t="s">
        <v>65</v>
      </c>
      <c r="D3403" t="s">
        <v>2612</v>
      </c>
      <c r="E3403" s="3">
        <v>12000</v>
      </c>
      <c r="F3403" t="s">
        <v>7944</v>
      </c>
      <c r="G3403">
        <v>2410170233</v>
      </c>
      <c r="H3403" t="s">
        <v>1746</v>
      </c>
      <c r="I3403" t="s">
        <v>2612</v>
      </c>
      <c r="J3403" s="3">
        <v>12000</v>
      </c>
    </row>
    <row r="3404" spans="1:10" x14ac:dyDescent="0.25">
      <c r="A3404">
        <v>2310210156</v>
      </c>
      <c r="B3404">
        <v>60</v>
      </c>
      <c r="C3404" t="s">
        <v>65</v>
      </c>
      <c r="D3404" t="s">
        <v>2612</v>
      </c>
      <c r="E3404" s="3">
        <v>12000</v>
      </c>
      <c r="F3404" t="s">
        <v>7944</v>
      </c>
      <c r="G3404">
        <v>2310180050</v>
      </c>
      <c r="H3404" t="s">
        <v>571</v>
      </c>
      <c r="I3404" t="s">
        <v>4426</v>
      </c>
      <c r="J3404" s="3">
        <v>38</v>
      </c>
    </row>
    <row r="3405" spans="1:10" x14ac:dyDescent="0.25">
      <c r="A3405">
        <v>2310210157</v>
      </c>
      <c r="B3405">
        <v>10</v>
      </c>
      <c r="C3405" t="s">
        <v>140</v>
      </c>
      <c r="D3405" t="s">
        <v>2612</v>
      </c>
      <c r="E3405" s="3">
        <v>12000</v>
      </c>
      <c r="F3405" t="s">
        <v>7944</v>
      </c>
      <c r="G3405">
        <v>2310090499</v>
      </c>
      <c r="H3405" t="s">
        <v>77</v>
      </c>
      <c r="I3405" t="s">
        <v>2612</v>
      </c>
      <c r="J3405" s="3">
        <v>12000</v>
      </c>
    </row>
    <row r="3406" spans="1:10" x14ac:dyDescent="0.25">
      <c r="A3406">
        <v>2310210157</v>
      </c>
      <c r="B3406">
        <v>20</v>
      </c>
      <c r="C3406" t="s">
        <v>140</v>
      </c>
      <c r="D3406" t="s">
        <v>2612</v>
      </c>
      <c r="E3406" s="3">
        <v>12000</v>
      </c>
      <c r="F3406" t="s">
        <v>7944</v>
      </c>
      <c r="G3406">
        <v>2310160246</v>
      </c>
      <c r="H3406" t="s">
        <v>861</v>
      </c>
      <c r="I3406" t="s">
        <v>2612</v>
      </c>
      <c r="J3406" s="3">
        <v>12000</v>
      </c>
    </row>
    <row r="3407" spans="1:10" x14ac:dyDescent="0.25">
      <c r="A3407">
        <v>2310210157</v>
      </c>
      <c r="B3407">
        <v>30</v>
      </c>
      <c r="C3407" t="s">
        <v>140</v>
      </c>
      <c r="D3407" t="s">
        <v>2612</v>
      </c>
      <c r="E3407" s="3">
        <v>12000</v>
      </c>
      <c r="F3407" t="s">
        <v>7944</v>
      </c>
      <c r="G3407">
        <v>2310160256</v>
      </c>
      <c r="H3407" t="s">
        <v>914</v>
      </c>
      <c r="I3407" t="s">
        <v>2612</v>
      </c>
      <c r="J3407" s="3">
        <v>12000</v>
      </c>
    </row>
    <row r="3408" spans="1:10" x14ac:dyDescent="0.25">
      <c r="A3408">
        <v>2310210157</v>
      </c>
      <c r="B3408">
        <v>40</v>
      </c>
      <c r="C3408" t="s">
        <v>140</v>
      </c>
      <c r="D3408" t="s">
        <v>2612</v>
      </c>
      <c r="E3408" s="3">
        <v>12000</v>
      </c>
      <c r="F3408" t="s">
        <v>7944</v>
      </c>
      <c r="G3408">
        <v>2410170037</v>
      </c>
      <c r="H3408" t="s">
        <v>1721</v>
      </c>
      <c r="I3408" t="s">
        <v>2612</v>
      </c>
      <c r="J3408" s="3">
        <v>12000</v>
      </c>
    </row>
    <row r="3409" spans="1:10" x14ac:dyDescent="0.25">
      <c r="A3409">
        <v>2310210157</v>
      </c>
      <c r="B3409">
        <v>50</v>
      </c>
      <c r="C3409" t="s">
        <v>140</v>
      </c>
      <c r="D3409" t="s">
        <v>2612</v>
      </c>
      <c r="E3409" s="3">
        <v>12000</v>
      </c>
      <c r="F3409" t="s">
        <v>7944</v>
      </c>
      <c r="G3409">
        <v>2410170233</v>
      </c>
      <c r="H3409" t="s">
        <v>1746</v>
      </c>
      <c r="I3409" t="s">
        <v>2612</v>
      </c>
      <c r="J3409" s="3">
        <v>12000</v>
      </c>
    </row>
    <row r="3410" spans="1:10" x14ac:dyDescent="0.25">
      <c r="A3410">
        <v>2310210157</v>
      </c>
      <c r="B3410">
        <v>60</v>
      </c>
      <c r="C3410" t="s">
        <v>140</v>
      </c>
      <c r="D3410" t="s">
        <v>2612</v>
      </c>
      <c r="E3410" s="3">
        <v>12000</v>
      </c>
      <c r="F3410" t="s">
        <v>7944</v>
      </c>
      <c r="G3410">
        <v>2310180037</v>
      </c>
      <c r="H3410" t="s">
        <v>641</v>
      </c>
      <c r="I3410" t="s">
        <v>4426</v>
      </c>
      <c r="J3410" s="3">
        <v>38</v>
      </c>
    </row>
    <row r="3411" spans="1:10" x14ac:dyDescent="0.25">
      <c r="A3411">
        <v>2310210158</v>
      </c>
      <c r="B3411">
        <v>10</v>
      </c>
      <c r="C3411" t="s">
        <v>63</v>
      </c>
      <c r="D3411" t="s">
        <v>2612</v>
      </c>
      <c r="E3411" s="3">
        <v>12000</v>
      </c>
      <c r="F3411" t="s">
        <v>7944</v>
      </c>
      <c r="G3411">
        <v>2310090500</v>
      </c>
      <c r="H3411" t="s">
        <v>592</v>
      </c>
      <c r="I3411" t="s">
        <v>2612</v>
      </c>
      <c r="J3411" s="3">
        <v>12000</v>
      </c>
    </row>
    <row r="3412" spans="1:10" x14ac:dyDescent="0.25">
      <c r="A3412">
        <v>2310210158</v>
      </c>
      <c r="B3412">
        <v>20</v>
      </c>
      <c r="C3412" t="s">
        <v>63</v>
      </c>
      <c r="D3412" t="s">
        <v>2612</v>
      </c>
      <c r="E3412" s="3">
        <v>12000</v>
      </c>
      <c r="F3412" t="s">
        <v>7944</v>
      </c>
      <c r="G3412">
        <v>2310160247</v>
      </c>
      <c r="H3412" t="s">
        <v>714</v>
      </c>
      <c r="I3412" t="s">
        <v>2612</v>
      </c>
      <c r="J3412" s="3">
        <v>12000</v>
      </c>
    </row>
    <row r="3413" spans="1:10" x14ac:dyDescent="0.25">
      <c r="A3413">
        <v>2310210158</v>
      </c>
      <c r="B3413">
        <v>30</v>
      </c>
      <c r="C3413" t="s">
        <v>63</v>
      </c>
      <c r="D3413" t="s">
        <v>2612</v>
      </c>
      <c r="E3413" s="3">
        <v>12000</v>
      </c>
      <c r="F3413" t="s">
        <v>7944</v>
      </c>
      <c r="G3413">
        <v>2310160257</v>
      </c>
      <c r="H3413" t="s">
        <v>915</v>
      </c>
      <c r="I3413" t="s">
        <v>2612</v>
      </c>
      <c r="J3413" s="3">
        <v>12000</v>
      </c>
    </row>
    <row r="3414" spans="1:10" x14ac:dyDescent="0.25">
      <c r="A3414">
        <v>2310210158</v>
      </c>
      <c r="B3414">
        <v>40</v>
      </c>
      <c r="C3414" t="s">
        <v>63</v>
      </c>
      <c r="D3414" t="s">
        <v>2612</v>
      </c>
      <c r="E3414" s="3">
        <v>12000</v>
      </c>
      <c r="F3414" t="s">
        <v>7944</v>
      </c>
      <c r="G3414">
        <v>2410170037</v>
      </c>
      <c r="H3414" t="s">
        <v>1721</v>
      </c>
      <c r="I3414" t="s">
        <v>2612</v>
      </c>
      <c r="J3414" s="3">
        <v>12000</v>
      </c>
    </row>
    <row r="3415" spans="1:10" x14ac:dyDescent="0.25">
      <c r="A3415">
        <v>2310210158</v>
      </c>
      <c r="B3415">
        <v>50</v>
      </c>
      <c r="C3415" t="s">
        <v>63</v>
      </c>
      <c r="D3415" t="s">
        <v>2612</v>
      </c>
      <c r="E3415" s="3">
        <v>12000</v>
      </c>
      <c r="F3415" t="s">
        <v>7944</v>
      </c>
      <c r="G3415">
        <v>2410170233</v>
      </c>
      <c r="H3415" t="s">
        <v>1746</v>
      </c>
      <c r="I3415" t="s">
        <v>2612</v>
      </c>
      <c r="J3415" s="3">
        <v>12000</v>
      </c>
    </row>
    <row r="3416" spans="1:10" x14ac:dyDescent="0.25">
      <c r="A3416">
        <v>2310210158</v>
      </c>
      <c r="B3416">
        <v>60</v>
      </c>
      <c r="C3416" t="s">
        <v>63</v>
      </c>
      <c r="D3416" t="s">
        <v>2612</v>
      </c>
      <c r="E3416" s="3">
        <v>12000</v>
      </c>
      <c r="F3416" t="s">
        <v>7944</v>
      </c>
      <c r="G3416">
        <v>2310180047</v>
      </c>
      <c r="H3416" t="s">
        <v>642</v>
      </c>
      <c r="I3416" t="s">
        <v>4426</v>
      </c>
      <c r="J3416" s="3">
        <v>38</v>
      </c>
    </row>
    <row r="3417" spans="1:10" x14ac:dyDescent="0.25">
      <c r="A3417">
        <v>2310210159</v>
      </c>
      <c r="B3417">
        <v>10</v>
      </c>
      <c r="C3417" t="s">
        <v>61</v>
      </c>
      <c r="D3417" t="s">
        <v>2612</v>
      </c>
      <c r="E3417" s="3">
        <v>12000</v>
      </c>
      <c r="F3417" t="s">
        <v>7944</v>
      </c>
      <c r="G3417">
        <v>2410170233</v>
      </c>
      <c r="H3417" t="s">
        <v>1746</v>
      </c>
      <c r="I3417" t="s">
        <v>2612</v>
      </c>
      <c r="J3417" s="3">
        <v>12000</v>
      </c>
    </row>
    <row r="3418" spans="1:10" x14ac:dyDescent="0.25">
      <c r="A3418">
        <v>2310210159</v>
      </c>
      <c r="B3418">
        <v>20</v>
      </c>
      <c r="C3418" t="s">
        <v>61</v>
      </c>
      <c r="D3418" t="s">
        <v>2612</v>
      </c>
      <c r="E3418" s="3">
        <v>12000</v>
      </c>
      <c r="F3418" t="s">
        <v>7944</v>
      </c>
      <c r="G3418">
        <v>2310090502</v>
      </c>
      <c r="H3418" t="s">
        <v>242</v>
      </c>
      <c r="I3418" t="s">
        <v>2612</v>
      </c>
      <c r="J3418" s="3">
        <v>12000</v>
      </c>
    </row>
    <row r="3419" spans="1:10" x14ac:dyDescent="0.25">
      <c r="A3419">
        <v>2310210159</v>
      </c>
      <c r="B3419">
        <v>30</v>
      </c>
      <c r="C3419" t="s">
        <v>61</v>
      </c>
      <c r="D3419" t="s">
        <v>2612</v>
      </c>
      <c r="E3419" s="3">
        <v>12000</v>
      </c>
      <c r="F3419" t="s">
        <v>7944</v>
      </c>
      <c r="G3419">
        <v>2310160355</v>
      </c>
      <c r="H3419" t="s">
        <v>1022</v>
      </c>
      <c r="I3419" t="s">
        <v>2612</v>
      </c>
      <c r="J3419" s="3">
        <v>12000</v>
      </c>
    </row>
    <row r="3420" spans="1:10" x14ac:dyDescent="0.25">
      <c r="A3420">
        <v>2310210159</v>
      </c>
      <c r="B3420">
        <v>40</v>
      </c>
      <c r="C3420" t="s">
        <v>61</v>
      </c>
      <c r="D3420" t="s">
        <v>2612</v>
      </c>
      <c r="E3420" s="3">
        <v>12000</v>
      </c>
      <c r="F3420" t="s">
        <v>7944</v>
      </c>
      <c r="G3420">
        <v>2310160353</v>
      </c>
      <c r="H3420" t="s">
        <v>712</v>
      </c>
      <c r="I3420" t="s">
        <v>2612</v>
      </c>
      <c r="J3420" s="3">
        <v>12000</v>
      </c>
    </row>
    <row r="3421" spans="1:10" x14ac:dyDescent="0.25">
      <c r="A3421">
        <v>2310210159</v>
      </c>
      <c r="B3421">
        <v>50</v>
      </c>
      <c r="C3421" t="s">
        <v>61</v>
      </c>
      <c r="D3421" t="s">
        <v>2612</v>
      </c>
      <c r="E3421" s="3">
        <v>12000</v>
      </c>
      <c r="F3421" t="s">
        <v>7944</v>
      </c>
      <c r="G3421">
        <v>2410170037</v>
      </c>
      <c r="H3421" t="s">
        <v>1721</v>
      </c>
      <c r="I3421" t="s">
        <v>2612</v>
      </c>
      <c r="J3421" s="3">
        <v>12000</v>
      </c>
    </row>
    <row r="3422" spans="1:10" x14ac:dyDescent="0.25">
      <c r="A3422">
        <v>2310210159</v>
      </c>
      <c r="B3422">
        <v>60</v>
      </c>
      <c r="C3422" t="s">
        <v>61</v>
      </c>
      <c r="D3422" t="s">
        <v>2612</v>
      </c>
      <c r="E3422" s="3">
        <v>12000</v>
      </c>
      <c r="F3422" t="s">
        <v>7944</v>
      </c>
      <c r="G3422">
        <v>2310180040</v>
      </c>
      <c r="H3422" t="s">
        <v>643</v>
      </c>
      <c r="I3422" t="s">
        <v>4426</v>
      </c>
      <c r="J3422" s="3">
        <v>38</v>
      </c>
    </row>
    <row r="3423" spans="1:10" x14ac:dyDescent="0.25">
      <c r="A3423">
        <v>2310210160</v>
      </c>
      <c r="B3423">
        <v>10</v>
      </c>
      <c r="C3423" t="s">
        <v>69</v>
      </c>
      <c r="D3423" t="s">
        <v>2612</v>
      </c>
      <c r="E3423" s="3">
        <v>12000</v>
      </c>
      <c r="F3423" t="s">
        <v>7944</v>
      </c>
      <c r="G3423">
        <v>2410170037</v>
      </c>
      <c r="H3423" t="s">
        <v>1721</v>
      </c>
      <c r="I3423" t="s">
        <v>2612</v>
      </c>
      <c r="J3423" s="3">
        <v>12000</v>
      </c>
    </row>
    <row r="3424" spans="1:10" x14ac:dyDescent="0.25">
      <c r="A3424">
        <v>2310210160</v>
      </c>
      <c r="B3424">
        <v>20</v>
      </c>
      <c r="C3424" t="s">
        <v>69</v>
      </c>
      <c r="D3424" t="s">
        <v>2612</v>
      </c>
      <c r="E3424" s="3">
        <v>12000</v>
      </c>
      <c r="F3424" t="s">
        <v>7944</v>
      </c>
      <c r="G3424">
        <v>2410170233</v>
      </c>
      <c r="H3424" t="s">
        <v>1746</v>
      </c>
      <c r="I3424" t="s">
        <v>2612</v>
      </c>
      <c r="J3424" s="3">
        <v>12000</v>
      </c>
    </row>
    <row r="3425" spans="1:10" x14ac:dyDescent="0.25">
      <c r="A3425">
        <v>2310210160</v>
      </c>
      <c r="B3425">
        <v>30</v>
      </c>
      <c r="C3425" t="s">
        <v>69</v>
      </c>
      <c r="D3425" t="s">
        <v>2612</v>
      </c>
      <c r="E3425" s="3">
        <v>12000</v>
      </c>
      <c r="F3425" t="s">
        <v>7944</v>
      </c>
      <c r="G3425">
        <v>2310090501</v>
      </c>
      <c r="H3425" t="s">
        <v>241</v>
      </c>
      <c r="I3425" t="s">
        <v>2612</v>
      </c>
      <c r="J3425" s="3">
        <v>12000</v>
      </c>
    </row>
    <row r="3426" spans="1:10" x14ac:dyDescent="0.25">
      <c r="A3426">
        <v>2310210160</v>
      </c>
      <c r="B3426">
        <v>40</v>
      </c>
      <c r="C3426" t="s">
        <v>69</v>
      </c>
      <c r="D3426" t="s">
        <v>2612</v>
      </c>
      <c r="E3426" s="3">
        <v>12000</v>
      </c>
      <c r="F3426" t="s">
        <v>7944</v>
      </c>
      <c r="G3426">
        <v>2310160356</v>
      </c>
      <c r="H3426" t="s">
        <v>1019</v>
      </c>
      <c r="I3426" t="s">
        <v>2612</v>
      </c>
      <c r="J3426" s="3">
        <v>12000</v>
      </c>
    </row>
    <row r="3427" spans="1:10" x14ac:dyDescent="0.25">
      <c r="A3427">
        <v>2310210160</v>
      </c>
      <c r="B3427">
        <v>50</v>
      </c>
      <c r="C3427" t="s">
        <v>69</v>
      </c>
      <c r="D3427" t="s">
        <v>2612</v>
      </c>
      <c r="E3427" s="3">
        <v>12000</v>
      </c>
      <c r="F3427" t="s">
        <v>7944</v>
      </c>
      <c r="G3427">
        <v>2310160354</v>
      </c>
      <c r="H3427" t="s">
        <v>1020</v>
      </c>
      <c r="I3427" t="s">
        <v>2612</v>
      </c>
      <c r="J3427" s="3">
        <v>12000</v>
      </c>
    </row>
    <row r="3428" spans="1:10" x14ac:dyDescent="0.25">
      <c r="A3428">
        <v>2310210160</v>
      </c>
      <c r="B3428">
        <v>60</v>
      </c>
      <c r="C3428" t="s">
        <v>69</v>
      </c>
      <c r="D3428" t="s">
        <v>2612</v>
      </c>
      <c r="E3428" s="3">
        <v>12000</v>
      </c>
      <c r="F3428" t="s">
        <v>7944</v>
      </c>
      <c r="G3428">
        <v>2310180045</v>
      </c>
      <c r="H3428" t="s">
        <v>644</v>
      </c>
      <c r="I3428" t="s">
        <v>4426</v>
      </c>
      <c r="J3428" s="3">
        <v>38</v>
      </c>
    </row>
    <row r="3429" spans="1:10" x14ac:dyDescent="0.25">
      <c r="A3429">
        <v>2310210161</v>
      </c>
      <c r="B3429">
        <v>10</v>
      </c>
      <c r="C3429" t="s">
        <v>717</v>
      </c>
      <c r="D3429" t="s">
        <v>2612</v>
      </c>
      <c r="E3429" s="3">
        <v>1000</v>
      </c>
      <c r="F3429" t="s">
        <v>7945</v>
      </c>
      <c r="G3429">
        <v>2310090514</v>
      </c>
      <c r="H3429" t="s">
        <v>554</v>
      </c>
      <c r="I3429" t="s">
        <v>2612</v>
      </c>
      <c r="J3429" s="3">
        <v>1000</v>
      </c>
    </row>
    <row r="3430" spans="1:10" x14ac:dyDescent="0.25">
      <c r="A3430">
        <v>2310210161</v>
      </c>
      <c r="B3430">
        <v>20</v>
      </c>
      <c r="C3430" t="s">
        <v>717</v>
      </c>
      <c r="D3430" t="s">
        <v>2612</v>
      </c>
      <c r="E3430" s="3">
        <v>1000</v>
      </c>
      <c r="F3430" t="s">
        <v>7945</v>
      </c>
      <c r="G3430">
        <v>2310160242</v>
      </c>
      <c r="H3430" t="s">
        <v>827</v>
      </c>
      <c r="I3430" t="s">
        <v>2612</v>
      </c>
      <c r="J3430" s="3">
        <v>1000</v>
      </c>
    </row>
    <row r="3431" spans="1:10" x14ac:dyDescent="0.25">
      <c r="A3431">
        <v>2310210161</v>
      </c>
      <c r="B3431">
        <v>30</v>
      </c>
      <c r="C3431" t="s">
        <v>717</v>
      </c>
      <c r="D3431" t="s">
        <v>2612</v>
      </c>
      <c r="E3431" s="3">
        <v>1000</v>
      </c>
      <c r="F3431" t="s">
        <v>7945</v>
      </c>
      <c r="G3431">
        <v>2310160250</v>
      </c>
      <c r="H3431" t="s">
        <v>31</v>
      </c>
      <c r="I3431" t="s">
        <v>2612</v>
      </c>
      <c r="J3431" s="3">
        <v>1000</v>
      </c>
    </row>
    <row r="3432" spans="1:10" x14ac:dyDescent="0.25">
      <c r="A3432">
        <v>2310210161</v>
      </c>
      <c r="B3432">
        <v>40</v>
      </c>
      <c r="C3432" t="s">
        <v>717</v>
      </c>
      <c r="D3432" t="s">
        <v>2612</v>
      </c>
      <c r="E3432" s="3">
        <v>1000</v>
      </c>
      <c r="F3432" t="s">
        <v>7945</v>
      </c>
      <c r="G3432">
        <v>2410170037</v>
      </c>
      <c r="H3432" t="s">
        <v>1721</v>
      </c>
      <c r="I3432" t="s">
        <v>2612</v>
      </c>
      <c r="J3432" s="3">
        <v>1000</v>
      </c>
    </row>
    <row r="3433" spans="1:10" x14ac:dyDescent="0.25">
      <c r="A3433">
        <v>2310210161</v>
      </c>
      <c r="B3433">
        <v>50</v>
      </c>
      <c r="C3433" t="s">
        <v>717</v>
      </c>
      <c r="D3433" t="s">
        <v>2612</v>
      </c>
      <c r="E3433" s="3">
        <v>1000</v>
      </c>
      <c r="F3433" t="s">
        <v>7945</v>
      </c>
      <c r="G3433">
        <v>2410170233</v>
      </c>
      <c r="H3433" t="s">
        <v>1746</v>
      </c>
      <c r="I3433" t="s">
        <v>2612</v>
      </c>
      <c r="J3433" s="3">
        <v>1000</v>
      </c>
    </row>
    <row r="3434" spans="1:10" x14ac:dyDescent="0.25">
      <c r="A3434">
        <v>2310210161</v>
      </c>
      <c r="B3434">
        <v>60</v>
      </c>
      <c r="C3434" t="s">
        <v>717</v>
      </c>
      <c r="D3434" t="s">
        <v>2612</v>
      </c>
      <c r="E3434" s="3">
        <v>1000</v>
      </c>
      <c r="F3434" t="s">
        <v>7945</v>
      </c>
      <c r="G3434">
        <v>2410110073</v>
      </c>
      <c r="H3434" t="s">
        <v>1854</v>
      </c>
      <c r="I3434" t="s">
        <v>4426</v>
      </c>
      <c r="J3434" s="3">
        <v>3.32</v>
      </c>
    </row>
    <row r="3435" spans="1:10" x14ac:dyDescent="0.25">
      <c r="A3435">
        <v>2310210162</v>
      </c>
      <c r="B3435">
        <v>10</v>
      </c>
      <c r="C3435" t="s">
        <v>721</v>
      </c>
      <c r="D3435" t="s">
        <v>2612</v>
      </c>
      <c r="E3435" s="3">
        <v>1000</v>
      </c>
      <c r="F3435" t="s">
        <v>7945</v>
      </c>
      <c r="G3435">
        <v>2310160512</v>
      </c>
      <c r="H3435" t="s">
        <v>678</v>
      </c>
      <c r="I3435" t="s">
        <v>2612</v>
      </c>
      <c r="J3435" s="3">
        <v>1000</v>
      </c>
    </row>
    <row r="3436" spans="1:10" x14ac:dyDescent="0.25">
      <c r="A3436">
        <v>2310210162</v>
      </c>
      <c r="B3436">
        <v>20</v>
      </c>
      <c r="C3436" t="s">
        <v>721</v>
      </c>
      <c r="D3436" t="s">
        <v>2612</v>
      </c>
      <c r="E3436" s="3">
        <v>1000</v>
      </c>
      <c r="F3436" t="s">
        <v>7945</v>
      </c>
      <c r="G3436">
        <v>2310160516</v>
      </c>
      <c r="H3436" t="s">
        <v>1114</v>
      </c>
      <c r="I3436" t="s">
        <v>2612</v>
      </c>
      <c r="J3436" s="3">
        <v>1000</v>
      </c>
    </row>
    <row r="3437" spans="1:10" x14ac:dyDescent="0.25">
      <c r="A3437">
        <v>2310210162</v>
      </c>
      <c r="B3437">
        <v>30</v>
      </c>
      <c r="C3437" t="s">
        <v>721</v>
      </c>
      <c r="D3437" t="s">
        <v>2612</v>
      </c>
      <c r="E3437" s="3">
        <v>1000</v>
      </c>
      <c r="F3437" t="s">
        <v>7945</v>
      </c>
      <c r="G3437">
        <v>2410170037</v>
      </c>
      <c r="H3437" t="s">
        <v>1721</v>
      </c>
      <c r="I3437" t="s">
        <v>2612</v>
      </c>
      <c r="J3437" s="3">
        <v>1000</v>
      </c>
    </row>
    <row r="3438" spans="1:10" x14ac:dyDescent="0.25">
      <c r="A3438">
        <v>2310210162</v>
      </c>
      <c r="B3438">
        <v>40</v>
      </c>
      <c r="C3438" t="s">
        <v>721</v>
      </c>
      <c r="D3438" t="s">
        <v>2612</v>
      </c>
      <c r="E3438" s="3">
        <v>1000</v>
      </c>
      <c r="F3438" t="s">
        <v>7945</v>
      </c>
      <c r="G3438">
        <v>2410170233</v>
      </c>
      <c r="H3438" t="s">
        <v>1746</v>
      </c>
      <c r="I3438" t="s">
        <v>2612</v>
      </c>
      <c r="J3438" s="3">
        <v>1000</v>
      </c>
    </row>
    <row r="3439" spans="1:10" x14ac:dyDescent="0.25">
      <c r="A3439">
        <v>2310210162</v>
      </c>
      <c r="B3439">
        <v>50</v>
      </c>
      <c r="C3439" t="s">
        <v>721</v>
      </c>
      <c r="D3439" t="s">
        <v>2612</v>
      </c>
      <c r="E3439" s="3">
        <v>1000</v>
      </c>
      <c r="F3439" t="s">
        <v>7945</v>
      </c>
      <c r="G3439">
        <v>2310090514</v>
      </c>
      <c r="H3439" t="s">
        <v>554</v>
      </c>
      <c r="I3439" t="s">
        <v>2612</v>
      </c>
      <c r="J3439" s="3">
        <v>1000</v>
      </c>
    </row>
    <row r="3440" spans="1:10" x14ac:dyDescent="0.25">
      <c r="A3440">
        <v>2310210162</v>
      </c>
      <c r="B3440">
        <v>60</v>
      </c>
      <c r="C3440" t="s">
        <v>721</v>
      </c>
      <c r="D3440" t="s">
        <v>2612</v>
      </c>
      <c r="E3440" s="3">
        <v>1000</v>
      </c>
      <c r="F3440" t="s">
        <v>7945</v>
      </c>
      <c r="G3440">
        <v>2410110074</v>
      </c>
      <c r="H3440" t="s">
        <v>1855</v>
      </c>
      <c r="I3440" t="s">
        <v>4426</v>
      </c>
      <c r="J3440" s="3">
        <v>3.32</v>
      </c>
    </row>
    <row r="3441" spans="1:10" x14ac:dyDescent="0.25">
      <c r="A3441">
        <v>2310210163</v>
      </c>
      <c r="B3441">
        <v>10</v>
      </c>
      <c r="C3441" t="s">
        <v>715</v>
      </c>
      <c r="D3441" t="s">
        <v>2612</v>
      </c>
      <c r="E3441" s="3">
        <v>1000</v>
      </c>
      <c r="F3441" t="s">
        <v>7945</v>
      </c>
      <c r="G3441">
        <v>2310090514</v>
      </c>
      <c r="H3441" t="s">
        <v>554</v>
      </c>
      <c r="I3441" t="s">
        <v>2612</v>
      </c>
      <c r="J3441" s="3">
        <v>1000</v>
      </c>
    </row>
    <row r="3442" spans="1:10" x14ac:dyDescent="0.25">
      <c r="A3442">
        <v>2310210163</v>
      </c>
      <c r="B3442">
        <v>20</v>
      </c>
      <c r="C3442" t="s">
        <v>715</v>
      </c>
      <c r="D3442" t="s">
        <v>2612</v>
      </c>
      <c r="E3442" s="3">
        <v>1000</v>
      </c>
      <c r="F3442" t="s">
        <v>7945</v>
      </c>
      <c r="G3442">
        <v>2310160240</v>
      </c>
      <c r="H3442" t="s">
        <v>39</v>
      </c>
      <c r="I3442" t="s">
        <v>2612</v>
      </c>
      <c r="J3442" s="3">
        <v>1000</v>
      </c>
    </row>
    <row r="3443" spans="1:10" x14ac:dyDescent="0.25">
      <c r="A3443">
        <v>2310210163</v>
      </c>
      <c r="B3443">
        <v>30</v>
      </c>
      <c r="C3443" t="s">
        <v>715</v>
      </c>
      <c r="D3443" t="s">
        <v>2612</v>
      </c>
      <c r="E3443" s="3">
        <v>1000</v>
      </c>
      <c r="F3443" t="s">
        <v>7945</v>
      </c>
      <c r="G3443">
        <v>2310160515</v>
      </c>
      <c r="H3443" t="s">
        <v>1111</v>
      </c>
      <c r="I3443" t="s">
        <v>2612</v>
      </c>
      <c r="J3443" s="3">
        <v>1000</v>
      </c>
    </row>
    <row r="3444" spans="1:10" x14ac:dyDescent="0.25">
      <c r="A3444">
        <v>2310210163</v>
      </c>
      <c r="B3444">
        <v>40</v>
      </c>
      <c r="C3444" t="s">
        <v>715</v>
      </c>
      <c r="D3444" t="s">
        <v>2612</v>
      </c>
      <c r="E3444" s="3">
        <v>1000</v>
      </c>
      <c r="F3444" t="s">
        <v>7945</v>
      </c>
      <c r="G3444">
        <v>2410170037</v>
      </c>
      <c r="H3444" t="s">
        <v>1721</v>
      </c>
      <c r="I3444" t="s">
        <v>2612</v>
      </c>
      <c r="J3444" s="3">
        <v>1000</v>
      </c>
    </row>
    <row r="3445" spans="1:10" x14ac:dyDescent="0.25">
      <c r="A3445">
        <v>2310210163</v>
      </c>
      <c r="B3445">
        <v>50</v>
      </c>
      <c r="C3445" t="s">
        <v>715</v>
      </c>
      <c r="D3445" t="s">
        <v>2612</v>
      </c>
      <c r="E3445" s="3">
        <v>1000</v>
      </c>
      <c r="F3445" t="s">
        <v>7945</v>
      </c>
      <c r="G3445">
        <v>2410170233</v>
      </c>
      <c r="H3445" t="s">
        <v>1746</v>
      </c>
      <c r="I3445" t="s">
        <v>2612</v>
      </c>
      <c r="J3445" s="3">
        <v>1000</v>
      </c>
    </row>
    <row r="3446" spans="1:10" x14ac:dyDescent="0.25">
      <c r="A3446">
        <v>2310210163</v>
      </c>
      <c r="B3446">
        <v>60</v>
      </c>
      <c r="C3446" t="s">
        <v>715</v>
      </c>
      <c r="D3446" t="s">
        <v>2612</v>
      </c>
      <c r="E3446" s="3">
        <v>1000</v>
      </c>
      <c r="F3446" t="s">
        <v>7945</v>
      </c>
      <c r="G3446">
        <v>2410110075</v>
      </c>
      <c r="H3446" t="s">
        <v>1856</v>
      </c>
      <c r="I3446" t="s">
        <v>4426</v>
      </c>
      <c r="J3446" s="3">
        <v>3.32</v>
      </c>
    </row>
    <row r="3447" spans="1:10" x14ac:dyDescent="0.25">
      <c r="A3447">
        <v>2310210164</v>
      </c>
      <c r="B3447">
        <v>10</v>
      </c>
      <c r="C3447" t="s">
        <v>719</v>
      </c>
      <c r="D3447" t="s">
        <v>2612</v>
      </c>
      <c r="E3447" s="3">
        <v>1000</v>
      </c>
      <c r="F3447" t="s">
        <v>7945</v>
      </c>
      <c r="G3447">
        <v>2310090514</v>
      </c>
      <c r="H3447" t="s">
        <v>554</v>
      </c>
      <c r="I3447" t="s">
        <v>2612</v>
      </c>
      <c r="J3447" s="3">
        <v>1000</v>
      </c>
    </row>
    <row r="3448" spans="1:10" x14ac:dyDescent="0.25">
      <c r="A3448">
        <v>2310210164</v>
      </c>
      <c r="B3448">
        <v>20</v>
      </c>
      <c r="C3448" t="s">
        <v>719</v>
      </c>
      <c r="D3448" t="s">
        <v>2612</v>
      </c>
      <c r="E3448" s="3">
        <v>1000</v>
      </c>
      <c r="F3448" t="s">
        <v>7945</v>
      </c>
      <c r="G3448">
        <v>2310160238</v>
      </c>
      <c r="H3448" t="s">
        <v>42</v>
      </c>
      <c r="I3448" t="s">
        <v>2612</v>
      </c>
      <c r="J3448" s="3">
        <v>1000</v>
      </c>
    </row>
    <row r="3449" spans="1:10" x14ac:dyDescent="0.25">
      <c r="A3449">
        <v>2310210164</v>
      </c>
      <c r="B3449">
        <v>30</v>
      </c>
      <c r="C3449" t="s">
        <v>719</v>
      </c>
      <c r="D3449" t="s">
        <v>2612</v>
      </c>
      <c r="E3449" s="3">
        <v>1000</v>
      </c>
      <c r="F3449" t="s">
        <v>7945</v>
      </c>
      <c r="G3449">
        <v>2310160254</v>
      </c>
      <c r="H3449" t="s">
        <v>825</v>
      </c>
      <c r="I3449" t="s">
        <v>2612</v>
      </c>
      <c r="J3449" s="3">
        <v>1000</v>
      </c>
    </row>
    <row r="3450" spans="1:10" x14ac:dyDescent="0.25">
      <c r="A3450">
        <v>2310210164</v>
      </c>
      <c r="B3450">
        <v>40</v>
      </c>
      <c r="C3450" t="s">
        <v>719</v>
      </c>
      <c r="D3450" t="s">
        <v>2612</v>
      </c>
      <c r="E3450" s="3">
        <v>1000</v>
      </c>
      <c r="F3450" t="s">
        <v>7945</v>
      </c>
      <c r="G3450">
        <v>2410170037</v>
      </c>
      <c r="H3450" t="s">
        <v>1721</v>
      </c>
      <c r="I3450" t="s">
        <v>2612</v>
      </c>
      <c r="J3450" s="3">
        <v>1000</v>
      </c>
    </row>
    <row r="3451" spans="1:10" x14ac:dyDescent="0.25">
      <c r="A3451">
        <v>2310210164</v>
      </c>
      <c r="B3451">
        <v>50</v>
      </c>
      <c r="C3451" t="s">
        <v>719</v>
      </c>
      <c r="D3451" t="s">
        <v>2612</v>
      </c>
      <c r="E3451" s="3">
        <v>1000</v>
      </c>
      <c r="F3451" t="s">
        <v>7945</v>
      </c>
      <c r="G3451">
        <v>2410170233</v>
      </c>
      <c r="H3451" t="s">
        <v>1746</v>
      </c>
      <c r="I3451" t="s">
        <v>2612</v>
      </c>
      <c r="J3451" s="3">
        <v>1000</v>
      </c>
    </row>
    <row r="3452" spans="1:10" x14ac:dyDescent="0.25">
      <c r="A3452">
        <v>2310210164</v>
      </c>
      <c r="B3452">
        <v>60</v>
      </c>
      <c r="C3452" t="s">
        <v>719</v>
      </c>
      <c r="D3452" t="s">
        <v>2612</v>
      </c>
      <c r="E3452" s="3">
        <v>1000</v>
      </c>
      <c r="F3452" t="s">
        <v>7945</v>
      </c>
      <c r="G3452">
        <v>2410110076</v>
      </c>
      <c r="H3452" t="s">
        <v>1857</v>
      </c>
      <c r="I3452" t="s">
        <v>4426</v>
      </c>
      <c r="J3452" s="3">
        <v>3.32</v>
      </c>
    </row>
    <row r="3453" spans="1:10" x14ac:dyDescent="0.25">
      <c r="A3453">
        <v>2310210165</v>
      </c>
      <c r="B3453">
        <v>10</v>
      </c>
      <c r="C3453" t="s">
        <v>716</v>
      </c>
      <c r="D3453" t="s">
        <v>2612</v>
      </c>
      <c r="E3453" s="3">
        <v>1000</v>
      </c>
      <c r="F3453" t="s">
        <v>7945</v>
      </c>
      <c r="G3453">
        <v>2310090514</v>
      </c>
      <c r="H3453" t="s">
        <v>554</v>
      </c>
      <c r="I3453" t="s">
        <v>2612</v>
      </c>
      <c r="J3453" s="3">
        <v>1000</v>
      </c>
    </row>
    <row r="3454" spans="1:10" x14ac:dyDescent="0.25">
      <c r="A3454">
        <v>2310210165</v>
      </c>
      <c r="B3454">
        <v>20</v>
      </c>
      <c r="C3454" t="s">
        <v>716</v>
      </c>
      <c r="D3454" t="s">
        <v>2612</v>
      </c>
      <c r="E3454" s="3">
        <v>1000</v>
      </c>
      <c r="F3454" t="s">
        <v>7945</v>
      </c>
      <c r="G3454">
        <v>2310160241</v>
      </c>
      <c r="H3454" t="s">
        <v>713</v>
      </c>
      <c r="I3454" t="s">
        <v>2612</v>
      </c>
      <c r="J3454" s="3">
        <v>1000</v>
      </c>
    </row>
    <row r="3455" spans="1:10" x14ac:dyDescent="0.25">
      <c r="A3455">
        <v>2310210165</v>
      </c>
      <c r="B3455">
        <v>30</v>
      </c>
      <c r="C3455" t="s">
        <v>716</v>
      </c>
      <c r="D3455" t="s">
        <v>2612</v>
      </c>
      <c r="E3455" s="3">
        <v>1000</v>
      </c>
      <c r="F3455" t="s">
        <v>7945</v>
      </c>
      <c r="G3455">
        <v>2310160252</v>
      </c>
      <c r="H3455" t="s">
        <v>927</v>
      </c>
      <c r="I3455" t="s">
        <v>2612</v>
      </c>
      <c r="J3455" s="3">
        <v>1000</v>
      </c>
    </row>
    <row r="3456" spans="1:10" x14ac:dyDescent="0.25">
      <c r="A3456">
        <v>2310210165</v>
      </c>
      <c r="B3456">
        <v>40</v>
      </c>
      <c r="C3456" t="s">
        <v>716</v>
      </c>
      <c r="D3456" t="s">
        <v>2612</v>
      </c>
      <c r="E3456" s="3">
        <v>1000</v>
      </c>
      <c r="F3456" t="s">
        <v>7945</v>
      </c>
      <c r="G3456">
        <v>2410170037</v>
      </c>
      <c r="H3456" t="s">
        <v>1721</v>
      </c>
      <c r="I3456" t="s">
        <v>2612</v>
      </c>
      <c r="J3456" s="3">
        <v>1000</v>
      </c>
    </row>
    <row r="3457" spans="1:10" x14ac:dyDescent="0.25">
      <c r="A3457">
        <v>2310210165</v>
      </c>
      <c r="B3457">
        <v>50</v>
      </c>
      <c r="C3457" t="s">
        <v>716</v>
      </c>
      <c r="D3457" t="s">
        <v>2612</v>
      </c>
      <c r="E3457" s="3">
        <v>1000</v>
      </c>
      <c r="F3457" t="s">
        <v>7945</v>
      </c>
      <c r="G3457">
        <v>2410170233</v>
      </c>
      <c r="H3457" t="s">
        <v>1746</v>
      </c>
      <c r="I3457" t="s">
        <v>2612</v>
      </c>
      <c r="J3457" s="3">
        <v>1000</v>
      </c>
    </row>
    <row r="3458" spans="1:10" x14ac:dyDescent="0.25">
      <c r="A3458">
        <v>2310210165</v>
      </c>
      <c r="B3458">
        <v>60</v>
      </c>
      <c r="C3458" t="s">
        <v>716</v>
      </c>
      <c r="D3458" t="s">
        <v>2612</v>
      </c>
      <c r="E3458" s="3">
        <v>1000</v>
      </c>
      <c r="F3458" t="s">
        <v>7945</v>
      </c>
      <c r="G3458">
        <v>2410110077</v>
      </c>
      <c r="H3458" t="s">
        <v>1858</v>
      </c>
      <c r="I3458" t="s">
        <v>4426</v>
      </c>
      <c r="J3458" s="3">
        <v>3.32</v>
      </c>
    </row>
    <row r="3459" spans="1:10" x14ac:dyDescent="0.25">
      <c r="A3459">
        <v>2310210166</v>
      </c>
      <c r="B3459">
        <v>10</v>
      </c>
      <c r="C3459" t="s">
        <v>724</v>
      </c>
      <c r="D3459" t="s">
        <v>2612</v>
      </c>
      <c r="E3459" s="3">
        <v>1000</v>
      </c>
      <c r="F3459" t="s">
        <v>7945</v>
      </c>
      <c r="G3459">
        <v>2310090514</v>
      </c>
      <c r="H3459" t="s">
        <v>554</v>
      </c>
      <c r="I3459" t="s">
        <v>2612</v>
      </c>
      <c r="J3459" s="3">
        <v>1000</v>
      </c>
    </row>
    <row r="3460" spans="1:10" x14ac:dyDescent="0.25">
      <c r="A3460">
        <v>2310210166</v>
      </c>
      <c r="B3460">
        <v>20</v>
      </c>
      <c r="C3460" t="s">
        <v>724</v>
      </c>
      <c r="D3460" t="s">
        <v>2612</v>
      </c>
      <c r="E3460" s="3">
        <v>1000</v>
      </c>
      <c r="F3460" t="s">
        <v>7945</v>
      </c>
      <c r="G3460">
        <v>2310160513</v>
      </c>
      <c r="H3460" t="s">
        <v>1101</v>
      </c>
      <c r="I3460" t="s">
        <v>2612</v>
      </c>
      <c r="J3460" s="3">
        <v>1000</v>
      </c>
    </row>
    <row r="3461" spans="1:10" x14ac:dyDescent="0.25">
      <c r="A3461">
        <v>2310210166</v>
      </c>
      <c r="B3461">
        <v>30</v>
      </c>
      <c r="C3461" t="s">
        <v>724</v>
      </c>
      <c r="D3461" t="s">
        <v>2612</v>
      </c>
      <c r="E3461" s="3">
        <v>1000</v>
      </c>
      <c r="F3461" t="s">
        <v>7945</v>
      </c>
      <c r="G3461">
        <v>2310160517</v>
      </c>
      <c r="H3461" t="s">
        <v>1112</v>
      </c>
      <c r="I3461" t="s">
        <v>2612</v>
      </c>
      <c r="J3461" s="3">
        <v>1000</v>
      </c>
    </row>
    <row r="3462" spans="1:10" x14ac:dyDescent="0.25">
      <c r="A3462">
        <v>2310210166</v>
      </c>
      <c r="B3462">
        <v>40</v>
      </c>
      <c r="C3462" t="s">
        <v>724</v>
      </c>
      <c r="D3462" t="s">
        <v>2612</v>
      </c>
      <c r="E3462" s="3">
        <v>1000</v>
      </c>
      <c r="F3462" t="s">
        <v>7945</v>
      </c>
      <c r="G3462">
        <v>2410110078</v>
      </c>
      <c r="H3462" t="s">
        <v>1859</v>
      </c>
      <c r="I3462" t="s">
        <v>4426</v>
      </c>
      <c r="J3462" s="3">
        <v>3.32</v>
      </c>
    </row>
    <row r="3463" spans="1:10" x14ac:dyDescent="0.25">
      <c r="A3463">
        <v>2310210166</v>
      </c>
      <c r="B3463">
        <v>50</v>
      </c>
      <c r="C3463" t="s">
        <v>724</v>
      </c>
      <c r="D3463" t="s">
        <v>2612</v>
      </c>
      <c r="E3463" s="3">
        <v>1000</v>
      </c>
      <c r="F3463" t="s">
        <v>7945</v>
      </c>
      <c r="G3463">
        <v>2410170037</v>
      </c>
      <c r="H3463" t="s">
        <v>1721</v>
      </c>
      <c r="I3463" t="s">
        <v>2612</v>
      </c>
      <c r="J3463" s="3">
        <v>1000</v>
      </c>
    </row>
    <row r="3464" spans="1:10" x14ac:dyDescent="0.25">
      <c r="A3464">
        <v>2310210166</v>
      </c>
      <c r="B3464">
        <v>60</v>
      </c>
      <c r="C3464" t="s">
        <v>724</v>
      </c>
      <c r="D3464" t="s">
        <v>2612</v>
      </c>
      <c r="E3464" s="3">
        <v>1000</v>
      </c>
      <c r="F3464" t="s">
        <v>7945</v>
      </c>
      <c r="G3464">
        <v>2410170233</v>
      </c>
      <c r="H3464" t="s">
        <v>1746</v>
      </c>
      <c r="I3464" t="s">
        <v>2612</v>
      </c>
      <c r="J3464" s="3">
        <v>1000</v>
      </c>
    </row>
    <row r="3465" spans="1:10" x14ac:dyDescent="0.25">
      <c r="A3465">
        <v>2310210167</v>
      </c>
      <c r="B3465">
        <v>10</v>
      </c>
      <c r="C3465" t="s">
        <v>722</v>
      </c>
      <c r="D3465" t="s">
        <v>2612</v>
      </c>
      <c r="E3465" s="3">
        <v>1000</v>
      </c>
      <c r="F3465" t="s">
        <v>7945</v>
      </c>
      <c r="G3465">
        <v>2310090514</v>
      </c>
      <c r="H3465" t="s">
        <v>554</v>
      </c>
      <c r="I3465" t="s">
        <v>2612</v>
      </c>
      <c r="J3465" s="3">
        <v>1000</v>
      </c>
    </row>
    <row r="3466" spans="1:10" x14ac:dyDescent="0.25">
      <c r="A3466">
        <v>2310210167</v>
      </c>
      <c r="B3466">
        <v>20</v>
      </c>
      <c r="C3466" t="s">
        <v>722</v>
      </c>
      <c r="D3466" t="s">
        <v>2612</v>
      </c>
      <c r="E3466" s="3">
        <v>1000</v>
      </c>
      <c r="F3466" t="s">
        <v>7945</v>
      </c>
      <c r="G3466">
        <v>2310160246</v>
      </c>
      <c r="H3466" t="s">
        <v>861</v>
      </c>
      <c r="I3466" t="s">
        <v>2612</v>
      </c>
      <c r="J3466" s="3">
        <v>1000</v>
      </c>
    </row>
    <row r="3467" spans="1:10" x14ac:dyDescent="0.25">
      <c r="A3467">
        <v>2310210167</v>
      </c>
      <c r="B3467">
        <v>30</v>
      </c>
      <c r="C3467" t="s">
        <v>722</v>
      </c>
      <c r="D3467" t="s">
        <v>2612</v>
      </c>
      <c r="E3467" s="3">
        <v>1000</v>
      </c>
      <c r="F3467" t="s">
        <v>7945</v>
      </c>
      <c r="G3467">
        <v>2310160255</v>
      </c>
      <c r="H3467" t="s">
        <v>916</v>
      </c>
      <c r="I3467" t="s">
        <v>2612</v>
      </c>
      <c r="J3467" s="3">
        <v>1000</v>
      </c>
    </row>
    <row r="3468" spans="1:10" x14ac:dyDescent="0.25">
      <c r="A3468">
        <v>2310210167</v>
      </c>
      <c r="B3468">
        <v>40</v>
      </c>
      <c r="C3468" t="s">
        <v>722</v>
      </c>
      <c r="D3468" t="s">
        <v>2612</v>
      </c>
      <c r="E3468" s="3">
        <v>1000</v>
      </c>
      <c r="F3468" t="s">
        <v>7945</v>
      </c>
      <c r="G3468">
        <v>2410170037</v>
      </c>
      <c r="H3468" t="s">
        <v>1721</v>
      </c>
      <c r="I3468" t="s">
        <v>2612</v>
      </c>
      <c r="J3468" s="3">
        <v>1000</v>
      </c>
    </row>
    <row r="3469" spans="1:10" x14ac:dyDescent="0.25">
      <c r="A3469">
        <v>2310210167</v>
      </c>
      <c r="B3469">
        <v>50</v>
      </c>
      <c r="C3469" t="s">
        <v>722</v>
      </c>
      <c r="D3469" t="s">
        <v>2612</v>
      </c>
      <c r="E3469" s="3">
        <v>1000</v>
      </c>
      <c r="F3469" t="s">
        <v>7945</v>
      </c>
      <c r="G3469">
        <v>2410170233</v>
      </c>
      <c r="H3469" t="s">
        <v>1746</v>
      </c>
      <c r="I3469" t="s">
        <v>2612</v>
      </c>
      <c r="J3469" s="3">
        <v>1000</v>
      </c>
    </row>
    <row r="3470" spans="1:10" x14ac:dyDescent="0.25">
      <c r="A3470">
        <v>2310210167</v>
      </c>
      <c r="B3470">
        <v>60</v>
      </c>
      <c r="C3470" t="s">
        <v>722</v>
      </c>
      <c r="D3470" t="s">
        <v>2612</v>
      </c>
      <c r="E3470" s="3">
        <v>1000</v>
      </c>
      <c r="F3470" t="s">
        <v>7945</v>
      </c>
      <c r="G3470">
        <v>2410110079</v>
      </c>
      <c r="H3470" t="s">
        <v>1860</v>
      </c>
      <c r="I3470" t="s">
        <v>4426</v>
      </c>
      <c r="J3470" s="3">
        <v>3.32</v>
      </c>
    </row>
    <row r="3471" spans="1:10" x14ac:dyDescent="0.25">
      <c r="A3471">
        <v>2310210168</v>
      </c>
      <c r="B3471">
        <v>10</v>
      </c>
      <c r="C3471" t="s">
        <v>720</v>
      </c>
      <c r="D3471" t="s">
        <v>2612</v>
      </c>
      <c r="E3471" s="3">
        <v>1000</v>
      </c>
      <c r="F3471" t="s">
        <v>7945</v>
      </c>
      <c r="G3471">
        <v>2310090514</v>
      </c>
      <c r="H3471" t="s">
        <v>554</v>
      </c>
      <c r="I3471" t="s">
        <v>2612</v>
      </c>
      <c r="J3471" s="3">
        <v>1000</v>
      </c>
    </row>
    <row r="3472" spans="1:10" x14ac:dyDescent="0.25">
      <c r="A3472">
        <v>2310210168</v>
      </c>
      <c r="B3472">
        <v>20</v>
      </c>
      <c r="C3472" t="s">
        <v>720</v>
      </c>
      <c r="D3472" t="s">
        <v>2612</v>
      </c>
      <c r="E3472" s="3">
        <v>1000</v>
      </c>
      <c r="F3472" t="s">
        <v>7945</v>
      </c>
      <c r="G3472">
        <v>2310160243</v>
      </c>
      <c r="H3472" t="s">
        <v>847</v>
      </c>
      <c r="I3472" t="s">
        <v>2612</v>
      </c>
      <c r="J3472" s="3">
        <v>1000</v>
      </c>
    </row>
    <row r="3473" spans="1:10" x14ac:dyDescent="0.25">
      <c r="A3473">
        <v>2310210168</v>
      </c>
      <c r="B3473">
        <v>30</v>
      </c>
      <c r="C3473" t="s">
        <v>720</v>
      </c>
      <c r="D3473" t="s">
        <v>2612</v>
      </c>
      <c r="E3473" s="3">
        <v>1000</v>
      </c>
      <c r="F3473" t="s">
        <v>7945</v>
      </c>
      <c r="G3473">
        <v>2310160518</v>
      </c>
      <c r="H3473" t="s">
        <v>1116</v>
      </c>
      <c r="I3473" t="s">
        <v>2612</v>
      </c>
      <c r="J3473" s="3">
        <v>1000</v>
      </c>
    </row>
    <row r="3474" spans="1:10" x14ac:dyDescent="0.25">
      <c r="A3474">
        <v>2310210168</v>
      </c>
      <c r="B3474">
        <v>40</v>
      </c>
      <c r="C3474" t="s">
        <v>720</v>
      </c>
      <c r="D3474" t="s">
        <v>2612</v>
      </c>
      <c r="E3474" s="3">
        <v>1000</v>
      </c>
      <c r="F3474" t="s">
        <v>7945</v>
      </c>
      <c r="G3474">
        <v>2410170037</v>
      </c>
      <c r="H3474" t="s">
        <v>1721</v>
      </c>
      <c r="I3474" t="s">
        <v>2612</v>
      </c>
      <c r="J3474" s="3">
        <v>1000</v>
      </c>
    </row>
    <row r="3475" spans="1:10" x14ac:dyDescent="0.25">
      <c r="A3475">
        <v>2310210168</v>
      </c>
      <c r="B3475">
        <v>50</v>
      </c>
      <c r="C3475" t="s">
        <v>720</v>
      </c>
      <c r="D3475" t="s">
        <v>2612</v>
      </c>
      <c r="E3475" s="3">
        <v>1000</v>
      </c>
      <c r="F3475" t="s">
        <v>7945</v>
      </c>
      <c r="G3475">
        <v>2410170233</v>
      </c>
      <c r="H3475" t="s">
        <v>1746</v>
      </c>
      <c r="I3475" t="s">
        <v>2612</v>
      </c>
      <c r="J3475" s="3">
        <v>1000</v>
      </c>
    </row>
    <row r="3476" spans="1:10" x14ac:dyDescent="0.25">
      <c r="A3476">
        <v>2310210168</v>
      </c>
      <c r="B3476">
        <v>60</v>
      </c>
      <c r="C3476" t="s">
        <v>720</v>
      </c>
      <c r="D3476" t="s">
        <v>2612</v>
      </c>
      <c r="E3476" s="3">
        <v>1000</v>
      </c>
      <c r="F3476" t="s">
        <v>7945</v>
      </c>
      <c r="G3476">
        <v>2410110080</v>
      </c>
      <c r="H3476" t="s">
        <v>1861</v>
      </c>
      <c r="I3476" t="s">
        <v>4426</v>
      </c>
      <c r="J3476" s="3">
        <v>3.32</v>
      </c>
    </row>
    <row r="3477" spans="1:10" x14ac:dyDescent="0.25">
      <c r="A3477">
        <v>2310210169</v>
      </c>
      <c r="B3477">
        <v>10</v>
      </c>
      <c r="C3477" t="s">
        <v>718</v>
      </c>
      <c r="D3477" t="s">
        <v>2612</v>
      </c>
      <c r="E3477" s="3">
        <v>1000</v>
      </c>
      <c r="F3477" t="s">
        <v>7945</v>
      </c>
      <c r="G3477">
        <v>2310090514</v>
      </c>
      <c r="H3477" t="s">
        <v>554</v>
      </c>
      <c r="I3477" t="s">
        <v>2612</v>
      </c>
      <c r="J3477" s="3">
        <v>1000</v>
      </c>
    </row>
    <row r="3478" spans="1:10" x14ac:dyDescent="0.25">
      <c r="A3478">
        <v>2310210169</v>
      </c>
      <c r="B3478">
        <v>20</v>
      </c>
      <c r="C3478" t="s">
        <v>718</v>
      </c>
      <c r="D3478" t="s">
        <v>2612</v>
      </c>
      <c r="E3478" s="3">
        <v>1000</v>
      </c>
      <c r="F3478" t="s">
        <v>7945</v>
      </c>
      <c r="G3478">
        <v>2310160239</v>
      </c>
      <c r="H3478" t="s">
        <v>389</v>
      </c>
      <c r="I3478" t="s">
        <v>2612</v>
      </c>
      <c r="J3478" s="3">
        <v>1000</v>
      </c>
    </row>
    <row r="3479" spans="1:10" x14ac:dyDescent="0.25">
      <c r="A3479">
        <v>2310210169</v>
      </c>
      <c r="B3479">
        <v>30</v>
      </c>
      <c r="C3479" t="s">
        <v>718</v>
      </c>
      <c r="D3479" t="s">
        <v>2612</v>
      </c>
      <c r="E3479" s="3">
        <v>1000</v>
      </c>
      <c r="F3479" t="s">
        <v>7945</v>
      </c>
      <c r="G3479">
        <v>2310160519</v>
      </c>
      <c r="H3479" t="s">
        <v>1115</v>
      </c>
      <c r="I3479" t="s">
        <v>2612</v>
      </c>
      <c r="J3479" s="3">
        <v>1000</v>
      </c>
    </row>
    <row r="3480" spans="1:10" x14ac:dyDescent="0.25">
      <c r="A3480">
        <v>2310210169</v>
      </c>
      <c r="B3480">
        <v>40</v>
      </c>
      <c r="C3480" t="s">
        <v>718</v>
      </c>
      <c r="D3480" t="s">
        <v>2612</v>
      </c>
      <c r="E3480" s="3">
        <v>1000</v>
      </c>
      <c r="F3480" t="s">
        <v>7945</v>
      </c>
      <c r="G3480">
        <v>2410170037</v>
      </c>
      <c r="H3480" t="s">
        <v>1721</v>
      </c>
      <c r="I3480" t="s">
        <v>2612</v>
      </c>
      <c r="J3480" s="3">
        <v>1000</v>
      </c>
    </row>
    <row r="3481" spans="1:10" x14ac:dyDescent="0.25">
      <c r="A3481">
        <v>2310210169</v>
      </c>
      <c r="B3481">
        <v>50</v>
      </c>
      <c r="C3481" t="s">
        <v>718</v>
      </c>
      <c r="D3481" t="s">
        <v>2612</v>
      </c>
      <c r="E3481" s="3">
        <v>1000</v>
      </c>
      <c r="F3481" t="s">
        <v>7945</v>
      </c>
      <c r="G3481">
        <v>2410170233</v>
      </c>
      <c r="H3481" t="s">
        <v>1746</v>
      </c>
      <c r="I3481" t="s">
        <v>2612</v>
      </c>
      <c r="J3481" s="3">
        <v>1000</v>
      </c>
    </row>
    <row r="3482" spans="1:10" x14ac:dyDescent="0.25">
      <c r="A3482">
        <v>2310210169</v>
      </c>
      <c r="B3482">
        <v>60</v>
      </c>
      <c r="C3482" t="s">
        <v>718</v>
      </c>
      <c r="D3482" t="s">
        <v>2612</v>
      </c>
      <c r="E3482" s="3">
        <v>1000</v>
      </c>
      <c r="F3482" t="s">
        <v>7945</v>
      </c>
      <c r="G3482">
        <v>2410110081</v>
      </c>
      <c r="H3482" t="s">
        <v>1862</v>
      </c>
      <c r="I3482" t="s">
        <v>4426</v>
      </c>
      <c r="J3482" s="3">
        <v>3.32</v>
      </c>
    </row>
    <row r="3483" spans="1:10" x14ac:dyDescent="0.25">
      <c r="A3483">
        <v>2310210170</v>
      </c>
      <c r="B3483">
        <v>10</v>
      </c>
      <c r="C3483" t="s">
        <v>723</v>
      </c>
      <c r="D3483" t="s">
        <v>2612</v>
      </c>
      <c r="E3483" s="3">
        <v>1000</v>
      </c>
      <c r="F3483" t="s">
        <v>7945</v>
      </c>
      <c r="G3483">
        <v>2310090514</v>
      </c>
      <c r="H3483" t="s">
        <v>554</v>
      </c>
      <c r="I3483" t="s">
        <v>2612</v>
      </c>
      <c r="J3483" s="3">
        <v>1000</v>
      </c>
    </row>
    <row r="3484" spans="1:10" x14ac:dyDescent="0.25">
      <c r="A3484">
        <v>2310210170</v>
      </c>
      <c r="B3484">
        <v>20</v>
      </c>
      <c r="C3484" t="s">
        <v>723</v>
      </c>
      <c r="D3484" t="s">
        <v>2612</v>
      </c>
      <c r="E3484" s="3">
        <v>1000</v>
      </c>
      <c r="F3484" t="s">
        <v>7945</v>
      </c>
      <c r="G3484">
        <v>2310160511</v>
      </c>
      <c r="H3484" t="s">
        <v>679</v>
      </c>
      <c r="I3484" t="s">
        <v>2612</v>
      </c>
      <c r="J3484" s="3">
        <v>1000</v>
      </c>
    </row>
    <row r="3485" spans="1:10" x14ac:dyDescent="0.25">
      <c r="A3485">
        <v>2310210170</v>
      </c>
      <c r="B3485">
        <v>30</v>
      </c>
      <c r="C3485" t="s">
        <v>723</v>
      </c>
      <c r="D3485" t="s">
        <v>2612</v>
      </c>
      <c r="E3485" s="3">
        <v>1000</v>
      </c>
      <c r="F3485" t="s">
        <v>7945</v>
      </c>
      <c r="G3485">
        <v>2310160514</v>
      </c>
      <c r="H3485" t="s">
        <v>1113</v>
      </c>
      <c r="I3485" t="s">
        <v>2612</v>
      </c>
      <c r="J3485" s="3">
        <v>1000</v>
      </c>
    </row>
    <row r="3486" spans="1:10" x14ac:dyDescent="0.25">
      <c r="A3486">
        <v>2310210170</v>
      </c>
      <c r="B3486">
        <v>40</v>
      </c>
      <c r="C3486" t="s">
        <v>723</v>
      </c>
      <c r="D3486" t="s">
        <v>2612</v>
      </c>
      <c r="E3486" s="3">
        <v>1000</v>
      </c>
      <c r="F3486" t="s">
        <v>7945</v>
      </c>
      <c r="G3486">
        <v>2410170037</v>
      </c>
      <c r="H3486" t="s">
        <v>1721</v>
      </c>
      <c r="I3486" t="s">
        <v>2612</v>
      </c>
      <c r="J3486" s="3">
        <v>1000</v>
      </c>
    </row>
    <row r="3487" spans="1:10" x14ac:dyDescent="0.25">
      <c r="A3487">
        <v>2310210170</v>
      </c>
      <c r="B3487">
        <v>50</v>
      </c>
      <c r="C3487" t="s">
        <v>723</v>
      </c>
      <c r="D3487" t="s">
        <v>2612</v>
      </c>
      <c r="E3487" s="3">
        <v>1000</v>
      </c>
      <c r="F3487" t="s">
        <v>7945</v>
      </c>
      <c r="G3487">
        <v>2410170233</v>
      </c>
      <c r="H3487" t="s">
        <v>1746</v>
      </c>
      <c r="I3487" t="s">
        <v>2612</v>
      </c>
      <c r="J3487" s="3">
        <v>1000</v>
      </c>
    </row>
    <row r="3488" spans="1:10" x14ac:dyDescent="0.25">
      <c r="A3488">
        <v>2310210170</v>
      </c>
      <c r="B3488">
        <v>60</v>
      </c>
      <c r="C3488" t="s">
        <v>723</v>
      </c>
      <c r="D3488" t="s">
        <v>2612</v>
      </c>
      <c r="E3488" s="3">
        <v>1000</v>
      </c>
      <c r="F3488" t="s">
        <v>7945</v>
      </c>
      <c r="G3488">
        <v>2410110082</v>
      </c>
      <c r="H3488" t="s">
        <v>1863</v>
      </c>
      <c r="I3488" t="s">
        <v>4426</v>
      </c>
      <c r="J3488" s="3">
        <v>3.32</v>
      </c>
    </row>
    <row r="3489" spans="1:10" x14ac:dyDescent="0.25">
      <c r="A3489">
        <v>2310210178</v>
      </c>
      <c r="B3489">
        <v>10</v>
      </c>
      <c r="C3489" t="s">
        <v>374</v>
      </c>
      <c r="D3489" t="s">
        <v>2612</v>
      </c>
      <c r="E3489" s="3">
        <v>50000</v>
      </c>
      <c r="F3489" t="s">
        <v>7943</v>
      </c>
      <c r="G3489">
        <v>2310090393</v>
      </c>
      <c r="H3489" t="s">
        <v>159</v>
      </c>
      <c r="I3489" t="s">
        <v>2612</v>
      </c>
      <c r="J3489" s="3">
        <v>50000</v>
      </c>
    </row>
    <row r="3490" spans="1:10" x14ac:dyDescent="0.25">
      <c r="A3490">
        <v>2310210178</v>
      </c>
      <c r="B3490">
        <v>20</v>
      </c>
      <c r="C3490" t="s">
        <v>374</v>
      </c>
      <c r="D3490" t="s">
        <v>2612</v>
      </c>
      <c r="E3490" s="3">
        <v>50000</v>
      </c>
      <c r="F3490" t="s">
        <v>7943</v>
      </c>
      <c r="G3490">
        <v>2310160104</v>
      </c>
      <c r="H3490" t="s">
        <v>199</v>
      </c>
      <c r="I3490" t="s">
        <v>2612</v>
      </c>
      <c r="J3490" s="3">
        <v>50000</v>
      </c>
    </row>
    <row r="3491" spans="1:10" x14ac:dyDescent="0.25">
      <c r="A3491">
        <v>2310210178</v>
      </c>
      <c r="B3491">
        <v>30</v>
      </c>
      <c r="C3491" t="s">
        <v>374</v>
      </c>
      <c r="D3491" t="s">
        <v>2612</v>
      </c>
      <c r="E3491" s="3">
        <v>50000</v>
      </c>
      <c r="F3491" t="s">
        <v>7943</v>
      </c>
      <c r="G3491">
        <v>2310160432</v>
      </c>
      <c r="H3491" t="s">
        <v>179</v>
      </c>
      <c r="I3491" t="s">
        <v>2612</v>
      </c>
      <c r="J3491" s="3">
        <v>50000</v>
      </c>
    </row>
    <row r="3492" spans="1:10" x14ac:dyDescent="0.25">
      <c r="A3492">
        <v>2310210178</v>
      </c>
      <c r="B3492">
        <v>40</v>
      </c>
      <c r="C3492" t="s">
        <v>374</v>
      </c>
      <c r="D3492" t="s">
        <v>2612</v>
      </c>
      <c r="E3492" s="3">
        <v>50000</v>
      </c>
      <c r="F3492" t="s">
        <v>7943</v>
      </c>
      <c r="G3492">
        <v>2410290156</v>
      </c>
      <c r="H3492" t="s">
        <v>1817</v>
      </c>
      <c r="I3492" t="s">
        <v>3524</v>
      </c>
      <c r="J3492" s="3">
        <v>2</v>
      </c>
    </row>
    <row r="3493" spans="1:10" x14ac:dyDescent="0.25">
      <c r="A3493">
        <v>2310210178</v>
      </c>
      <c r="B3493">
        <v>50</v>
      </c>
      <c r="C3493" t="s">
        <v>374</v>
      </c>
      <c r="D3493" t="s">
        <v>2612</v>
      </c>
      <c r="E3493" s="3">
        <v>50000</v>
      </c>
      <c r="F3493" t="s">
        <v>7943</v>
      </c>
      <c r="G3493">
        <v>2410170071</v>
      </c>
      <c r="H3493" t="s">
        <v>1816</v>
      </c>
      <c r="I3493" t="s">
        <v>2612</v>
      </c>
      <c r="J3493" s="3">
        <v>50000</v>
      </c>
    </row>
    <row r="3494" spans="1:10" x14ac:dyDescent="0.25">
      <c r="A3494">
        <v>2310210178</v>
      </c>
      <c r="B3494">
        <v>60</v>
      </c>
      <c r="C3494" t="s">
        <v>374</v>
      </c>
      <c r="D3494" t="s">
        <v>2612</v>
      </c>
      <c r="E3494" s="3">
        <v>50000</v>
      </c>
      <c r="F3494" t="s">
        <v>7943</v>
      </c>
      <c r="G3494">
        <v>2410130017</v>
      </c>
      <c r="H3494" t="s">
        <v>1818</v>
      </c>
      <c r="I3494" t="s">
        <v>2612</v>
      </c>
      <c r="J3494" s="3">
        <v>50000</v>
      </c>
    </row>
    <row r="3495" spans="1:10" x14ac:dyDescent="0.25">
      <c r="A3495">
        <v>2310210178</v>
      </c>
      <c r="B3495">
        <v>70</v>
      </c>
      <c r="C3495" t="s">
        <v>374</v>
      </c>
      <c r="D3495" t="s">
        <v>2612</v>
      </c>
      <c r="E3495" s="3">
        <v>50000</v>
      </c>
      <c r="F3495" t="s">
        <v>7943</v>
      </c>
      <c r="G3495">
        <v>2310180038</v>
      </c>
      <c r="H3495" t="s">
        <v>289</v>
      </c>
      <c r="I3495" t="s">
        <v>4426</v>
      </c>
      <c r="J3495" s="3">
        <v>45</v>
      </c>
    </row>
    <row r="3496" spans="1:10" x14ac:dyDescent="0.25">
      <c r="A3496">
        <v>2310210179</v>
      </c>
      <c r="B3496">
        <v>10</v>
      </c>
      <c r="C3496" t="s">
        <v>343</v>
      </c>
      <c r="D3496" t="s">
        <v>2612</v>
      </c>
      <c r="E3496" s="3">
        <v>50000</v>
      </c>
      <c r="F3496" t="s">
        <v>7943</v>
      </c>
      <c r="G3496">
        <v>2310090394</v>
      </c>
      <c r="H3496" t="s">
        <v>157</v>
      </c>
      <c r="I3496" t="s">
        <v>2612</v>
      </c>
      <c r="J3496" s="3">
        <v>50000</v>
      </c>
    </row>
    <row r="3497" spans="1:10" x14ac:dyDescent="0.25">
      <c r="A3497">
        <v>2310210179</v>
      </c>
      <c r="B3497">
        <v>20</v>
      </c>
      <c r="C3497" t="s">
        <v>343</v>
      </c>
      <c r="D3497" t="s">
        <v>2612</v>
      </c>
      <c r="E3497" s="3">
        <v>50000</v>
      </c>
      <c r="F3497" t="s">
        <v>7943</v>
      </c>
      <c r="G3497">
        <v>2310160214</v>
      </c>
      <c r="H3497" t="s">
        <v>196</v>
      </c>
      <c r="I3497" t="s">
        <v>2612</v>
      </c>
      <c r="J3497" s="3">
        <v>50000</v>
      </c>
    </row>
    <row r="3498" spans="1:10" x14ac:dyDescent="0.25">
      <c r="A3498">
        <v>2310210179</v>
      </c>
      <c r="B3498">
        <v>30</v>
      </c>
      <c r="C3498" t="s">
        <v>343</v>
      </c>
      <c r="D3498" t="s">
        <v>2612</v>
      </c>
      <c r="E3498" s="3">
        <v>50000</v>
      </c>
      <c r="F3498" t="s">
        <v>7943</v>
      </c>
      <c r="G3498">
        <v>2310160225</v>
      </c>
      <c r="H3498" t="s">
        <v>175</v>
      </c>
      <c r="I3498" t="s">
        <v>2612</v>
      </c>
      <c r="J3498" s="3">
        <v>50000</v>
      </c>
    </row>
    <row r="3499" spans="1:10" x14ac:dyDescent="0.25">
      <c r="A3499">
        <v>2310210179</v>
      </c>
      <c r="B3499">
        <v>40</v>
      </c>
      <c r="C3499" t="s">
        <v>343</v>
      </c>
      <c r="D3499" t="s">
        <v>2612</v>
      </c>
      <c r="E3499" s="3">
        <v>50000</v>
      </c>
      <c r="F3499" t="s">
        <v>7943</v>
      </c>
      <c r="G3499">
        <v>2410170071</v>
      </c>
      <c r="H3499" t="s">
        <v>1816</v>
      </c>
      <c r="I3499" t="s">
        <v>2612</v>
      </c>
      <c r="J3499" s="3">
        <v>50000</v>
      </c>
    </row>
    <row r="3500" spans="1:10" x14ac:dyDescent="0.25">
      <c r="A3500">
        <v>2310210179</v>
      </c>
      <c r="B3500">
        <v>50</v>
      </c>
      <c r="C3500" t="s">
        <v>343</v>
      </c>
      <c r="D3500" t="s">
        <v>2612</v>
      </c>
      <c r="E3500" s="3">
        <v>50000</v>
      </c>
      <c r="F3500" t="s">
        <v>7943</v>
      </c>
      <c r="G3500">
        <v>2410290156</v>
      </c>
      <c r="H3500" t="s">
        <v>1817</v>
      </c>
      <c r="I3500" t="s">
        <v>3524</v>
      </c>
      <c r="J3500" s="3">
        <v>2</v>
      </c>
    </row>
    <row r="3501" spans="1:10" x14ac:dyDescent="0.25">
      <c r="A3501">
        <v>2310210179</v>
      </c>
      <c r="B3501">
        <v>60</v>
      </c>
      <c r="C3501" t="s">
        <v>343</v>
      </c>
      <c r="D3501" t="s">
        <v>2612</v>
      </c>
      <c r="E3501" s="3">
        <v>50000</v>
      </c>
      <c r="F3501" t="s">
        <v>7943</v>
      </c>
      <c r="G3501">
        <v>2410130017</v>
      </c>
      <c r="H3501" t="s">
        <v>1818</v>
      </c>
      <c r="I3501" t="s">
        <v>2612</v>
      </c>
      <c r="J3501" s="3">
        <v>50000</v>
      </c>
    </row>
    <row r="3502" spans="1:10" x14ac:dyDescent="0.25">
      <c r="A3502">
        <v>2310210179</v>
      </c>
      <c r="B3502">
        <v>70</v>
      </c>
      <c r="C3502" t="s">
        <v>343</v>
      </c>
      <c r="D3502" t="s">
        <v>2612</v>
      </c>
      <c r="E3502" s="3">
        <v>50000</v>
      </c>
      <c r="F3502" t="s">
        <v>7943</v>
      </c>
      <c r="G3502">
        <v>2310180061</v>
      </c>
      <c r="H3502" t="s">
        <v>284</v>
      </c>
      <c r="I3502" t="s">
        <v>4426</v>
      </c>
      <c r="J3502" s="3">
        <v>45</v>
      </c>
    </row>
    <row r="3503" spans="1:10" x14ac:dyDescent="0.25">
      <c r="A3503">
        <v>2310210180</v>
      </c>
      <c r="B3503">
        <v>10</v>
      </c>
      <c r="C3503" t="s">
        <v>376</v>
      </c>
      <c r="D3503" t="s">
        <v>2612</v>
      </c>
      <c r="E3503" s="3">
        <v>50000</v>
      </c>
      <c r="F3503" t="s">
        <v>7943</v>
      </c>
      <c r="G3503">
        <v>2310090395</v>
      </c>
      <c r="H3503" t="s">
        <v>153</v>
      </c>
      <c r="I3503" t="s">
        <v>2612</v>
      </c>
      <c r="J3503" s="3">
        <v>50000</v>
      </c>
    </row>
    <row r="3504" spans="1:10" x14ac:dyDescent="0.25">
      <c r="A3504">
        <v>2310210180</v>
      </c>
      <c r="B3504">
        <v>20</v>
      </c>
      <c r="C3504" t="s">
        <v>376</v>
      </c>
      <c r="D3504" t="s">
        <v>2612</v>
      </c>
      <c r="E3504" s="3">
        <v>50000</v>
      </c>
      <c r="F3504" t="s">
        <v>7943</v>
      </c>
      <c r="G3504">
        <v>2310160219</v>
      </c>
      <c r="H3504" t="s">
        <v>192</v>
      </c>
      <c r="I3504" t="s">
        <v>2612</v>
      </c>
      <c r="J3504" s="3">
        <v>50000</v>
      </c>
    </row>
    <row r="3505" spans="1:10" x14ac:dyDescent="0.25">
      <c r="A3505">
        <v>2310210180</v>
      </c>
      <c r="B3505">
        <v>30</v>
      </c>
      <c r="C3505" t="s">
        <v>376</v>
      </c>
      <c r="D3505" t="s">
        <v>2612</v>
      </c>
      <c r="E3505" s="3">
        <v>50000</v>
      </c>
      <c r="F3505" t="s">
        <v>7943</v>
      </c>
      <c r="G3505">
        <v>2310160230</v>
      </c>
      <c r="H3505" t="s">
        <v>169</v>
      </c>
      <c r="I3505" t="s">
        <v>2612</v>
      </c>
      <c r="J3505" s="3">
        <v>50000</v>
      </c>
    </row>
    <row r="3506" spans="1:10" x14ac:dyDescent="0.25">
      <c r="A3506">
        <v>2310210180</v>
      </c>
      <c r="B3506">
        <v>40</v>
      </c>
      <c r="C3506" t="s">
        <v>376</v>
      </c>
      <c r="D3506" t="s">
        <v>2612</v>
      </c>
      <c r="E3506" s="3">
        <v>50000</v>
      </c>
      <c r="F3506" t="s">
        <v>7943</v>
      </c>
      <c r="G3506">
        <v>2410170071</v>
      </c>
      <c r="H3506" t="s">
        <v>1816</v>
      </c>
      <c r="I3506" t="s">
        <v>2612</v>
      </c>
      <c r="J3506" s="3">
        <v>50000</v>
      </c>
    </row>
    <row r="3507" spans="1:10" x14ac:dyDescent="0.25">
      <c r="A3507">
        <v>2310210180</v>
      </c>
      <c r="B3507">
        <v>50</v>
      </c>
      <c r="C3507" t="s">
        <v>376</v>
      </c>
      <c r="D3507" t="s">
        <v>2612</v>
      </c>
      <c r="E3507" s="3">
        <v>50000</v>
      </c>
      <c r="F3507" t="s">
        <v>7943</v>
      </c>
      <c r="G3507">
        <v>2410290156</v>
      </c>
      <c r="H3507" t="s">
        <v>1817</v>
      </c>
      <c r="I3507" t="s">
        <v>3524</v>
      </c>
      <c r="J3507" s="3">
        <v>2</v>
      </c>
    </row>
    <row r="3508" spans="1:10" x14ac:dyDescent="0.25">
      <c r="A3508">
        <v>2310210180</v>
      </c>
      <c r="B3508">
        <v>60</v>
      </c>
      <c r="C3508" t="s">
        <v>376</v>
      </c>
      <c r="D3508" t="s">
        <v>2612</v>
      </c>
      <c r="E3508" s="3">
        <v>50000</v>
      </c>
      <c r="F3508" t="s">
        <v>7943</v>
      </c>
      <c r="G3508">
        <v>2410130017</v>
      </c>
      <c r="H3508" t="s">
        <v>1818</v>
      </c>
      <c r="I3508" t="s">
        <v>2612</v>
      </c>
      <c r="J3508" s="3">
        <v>50000</v>
      </c>
    </row>
    <row r="3509" spans="1:10" x14ac:dyDescent="0.25">
      <c r="A3509">
        <v>2310210180</v>
      </c>
      <c r="B3509">
        <v>70</v>
      </c>
      <c r="C3509" t="s">
        <v>376</v>
      </c>
      <c r="D3509" t="s">
        <v>2612</v>
      </c>
      <c r="E3509" s="3">
        <v>50000</v>
      </c>
      <c r="F3509" t="s">
        <v>7943</v>
      </c>
      <c r="G3509">
        <v>2310180062</v>
      </c>
      <c r="H3509" t="s">
        <v>282</v>
      </c>
      <c r="I3509" t="s">
        <v>4426</v>
      </c>
      <c r="J3509" s="3">
        <v>45</v>
      </c>
    </row>
    <row r="3510" spans="1:10" x14ac:dyDescent="0.25">
      <c r="A3510">
        <v>2310210181</v>
      </c>
      <c r="B3510">
        <v>10</v>
      </c>
      <c r="C3510" t="s">
        <v>378</v>
      </c>
      <c r="D3510" t="s">
        <v>2612</v>
      </c>
      <c r="E3510" s="3">
        <v>50000</v>
      </c>
      <c r="F3510" t="s">
        <v>7943</v>
      </c>
      <c r="G3510">
        <v>2310090396</v>
      </c>
      <c r="H3510" t="s">
        <v>154</v>
      </c>
      <c r="I3510" t="s">
        <v>2612</v>
      </c>
      <c r="J3510" s="3">
        <v>50000</v>
      </c>
    </row>
    <row r="3511" spans="1:10" x14ac:dyDescent="0.25">
      <c r="A3511">
        <v>2310210181</v>
      </c>
      <c r="B3511">
        <v>20</v>
      </c>
      <c r="C3511" t="s">
        <v>378</v>
      </c>
      <c r="D3511" t="s">
        <v>2612</v>
      </c>
      <c r="E3511" s="3">
        <v>50000</v>
      </c>
      <c r="F3511" t="s">
        <v>7943</v>
      </c>
      <c r="G3511">
        <v>2310160220</v>
      </c>
      <c r="H3511" t="s">
        <v>193</v>
      </c>
      <c r="I3511" t="s">
        <v>2612</v>
      </c>
      <c r="J3511" s="3">
        <v>50000</v>
      </c>
    </row>
    <row r="3512" spans="1:10" x14ac:dyDescent="0.25">
      <c r="A3512">
        <v>2310210181</v>
      </c>
      <c r="B3512">
        <v>30</v>
      </c>
      <c r="C3512" t="s">
        <v>378</v>
      </c>
      <c r="D3512" t="s">
        <v>2612</v>
      </c>
      <c r="E3512" s="3">
        <v>50000</v>
      </c>
      <c r="F3512" t="s">
        <v>7943</v>
      </c>
      <c r="G3512">
        <v>2310160231</v>
      </c>
      <c r="H3512" t="s">
        <v>170</v>
      </c>
      <c r="I3512" t="s">
        <v>2612</v>
      </c>
      <c r="J3512" s="3">
        <v>50000</v>
      </c>
    </row>
    <row r="3513" spans="1:10" x14ac:dyDescent="0.25">
      <c r="A3513">
        <v>2310210181</v>
      </c>
      <c r="B3513">
        <v>40</v>
      </c>
      <c r="C3513" t="s">
        <v>378</v>
      </c>
      <c r="D3513" t="s">
        <v>2612</v>
      </c>
      <c r="E3513" s="3">
        <v>50000</v>
      </c>
      <c r="F3513" t="s">
        <v>7943</v>
      </c>
      <c r="G3513">
        <v>2410170071</v>
      </c>
      <c r="H3513" t="s">
        <v>1816</v>
      </c>
      <c r="I3513" t="s">
        <v>2612</v>
      </c>
      <c r="J3513" s="3">
        <v>50000</v>
      </c>
    </row>
    <row r="3514" spans="1:10" x14ac:dyDescent="0.25">
      <c r="A3514">
        <v>2310210181</v>
      </c>
      <c r="B3514">
        <v>50</v>
      </c>
      <c r="C3514" t="s">
        <v>378</v>
      </c>
      <c r="D3514" t="s">
        <v>2612</v>
      </c>
      <c r="E3514" s="3">
        <v>50000</v>
      </c>
      <c r="F3514" t="s">
        <v>7943</v>
      </c>
      <c r="G3514">
        <v>2410290156</v>
      </c>
      <c r="H3514" t="s">
        <v>1817</v>
      </c>
      <c r="I3514" t="s">
        <v>3524</v>
      </c>
      <c r="J3514" s="3">
        <v>2</v>
      </c>
    </row>
    <row r="3515" spans="1:10" x14ac:dyDescent="0.25">
      <c r="A3515">
        <v>2310210181</v>
      </c>
      <c r="B3515">
        <v>60</v>
      </c>
      <c r="C3515" t="s">
        <v>378</v>
      </c>
      <c r="D3515" t="s">
        <v>2612</v>
      </c>
      <c r="E3515" s="3">
        <v>50000</v>
      </c>
      <c r="F3515" t="s">
        <v>7943</v>
      </c>
      <c r="G3515">
        <v>2410130017</v>
      </c>
      <c r="H3515" t="s">
        <v>1818</v>
      </c>
      <c r="I3515" t="s">
        <v>2612</v>
      </c>
      <c r="J3515" s="3">
        <v>50000</v>
      </c>
    </row>
    <row r="3516" spans="1:10" x14ac:dyDescent="0.25">
      <c r="A3516">
        <v>2310210181</v>
      </c>
      <c r="B3516">
        <v>70</v>
      </c>
      <c r="C3516" t="s">
        <v>378</v>
      </c>
      <c r="D3516" t="s">
        <v>2612</v>
      </c>
      <c r="E3516" s="3">
        <v>50000</v>
      </c>
      <c r="F3516" t="s">
        <v>7943</v>
      </c>
      <c r="G3516">
        <v>2310180043</v>
      </c>
      <c r="H3516" t="s">
        <v>430</v>
      </c>
      <c r="I3516" t="s">
        <v>4426</v>
      </c>
      <c r="J3516" s="3">
        <v>45</v>
      </c>
    </row>
    <row r="3517" spans="1:10" x14ac:dyDescent="0.25">
      <c r="A3517">
        <v>2310210182</v>
      </c>
      <c r="B3517">
        <v>10</v>
      </c>
      <c r="C3517" t="s">
        <v>335</v>
      </c>
      <c r="D3517" t="s">
        <v>2612</v>
      </c>
      <c r="E3517" s="3">
        <v>50000</v>
      </c>
      <c r="F3517" t="s">
        <v>7943</v>
      </c>
      <c r="G3517">
        <v>2310090397</v>
      </c>
      <c r="H3517" t="s">
        <v>149</v>
      </c>
      <c r="I3517" t="s">
        <v>2612</v>
      </c>
      <c r="J3517" s="3">
        <v>50000</v>
      </c>
    </row>
    <row r="3518" spans="1:10" x14ac:dyDescent="0.25">
      <c r="A3518">
        <v>2310210182</v>
      </c>
      <c r="B3518">
        <v>20</v>
      </c>
      <c r="C3518" t="s">
        <v>335</v>
      </c>
      <c r="D3518" t="s">
        <v>2612</v>
      </c>
      <c r="E3518" s="3">
        <v>50000</v>
      </c>
      <c r="F3518" t="s">
        <v>7943</v>
      </c>
      <c r="G3518">
        <v>2310160424</v>
      </c>
      <c r="H3518" t="s">
        <v>183</v>
      </c>
      <c r="I3518" t="s">
        <v>2612</v>
      </c>
      <c r="J3518" s="3">
        <v>50000</v>
      </c>
    </row>
    <row r="3519" spans="1:10" x14ac:dyDescent="0.25">
      <c r="A3519">
        <v>2310210182</v>
      </c>
      <c r="B3519">
        <v>30</v>
      </c>
      <c r="C3519" t="s">
        <v>335</v>
      </c>
      <c r="D3519" t="s">
        <v>2612</v>
      </c>
      <c r="E3519" s="3">
        <v>50000</v>
      </c>
      <c r="F3519" t="s">
        <v>7943</v>
      </c>
      <c r="G3519">
        <v>2310160433</v>
      </c>
      <c r="H3519" t="s">
        <v>164</v>
      </c>
      <c r="I3519" t="s">
        <v>2612</v>
      </c>
      <c r="J3519" s="3">
        <v>50000</v>
      </c>
    </row>
    <row r="3520" spans="1:10" x14ac:dyDescent="0.25">
      <c r="A3520">
        <v>2310210182</v>
      </c>
      <c r="B3520">
        <v>40</v>
      </c>
      <c r="C3520" t="s">
        <v>335</v>
      </c>
      <c r="D3520" t="s">
        <v>2612</v>
      </c>
      <c r="E3520" s="3">
        <v>50000</v>
      </c>
      <c r="F3520" t="s">
        <v>7943</v>
      </c>
      <c r="G3520">
        <v>2410170071</v>
      </c>
      <c r="H3520" t="s">
        <v>1816</v>
      </c>
      <c r="I3520" t="s">
        <v>2612</v>
      </c>
      <c r="J3520" s="3">
        <v>50000</v>
      </c>
    </row>
    <row r="3521" spans="1:10" x14ac:dyDescent="0.25">
      <c r="A3521">
        <v>2310210182</v>
      </c>
      <c r="B3521">
        <v>50</v>
      </c>
      <c r="C3521" t="s">
        <v>335</v>
      </c>
      <c r="D3521" t="s">
        <v>2612</v>
      </c>
      <c r="E3521" s="3">
        <v>50000</v>
      </c>
      <c r="F3521" t="s">
        <v>7943</v>
      </c>
      <c r="G3521">
        <v>2410290156</v>
      </c>
      <c r="H3521" t="s">
        <v>1817</v>
      </c>
      <c r="I3521" t="s">
        <v>3524</v>
      </c>
      <c r="J3521" s="3">
        <v>2</v>
      </c>
    </row>
    <row r="3522" spans="1:10" x14ac:dyDescent="0.25">
      <c r="A3522">
        <v>2310210182</v>
      </c>
      <c r="B3522">
        <v>60</v>
      </c>
      <c r="C3522" t="s">
        <v>335</v>
      </c>
      <c r="D3522" t="s">
        <v>2612</v>
      </c>
      <c r="E3522" s="3">
        <v>50000</v>
      </c>
      <c r="F3522" t="s">
        <v>7943</v>
      </c>
      <c r="G3522">
        <v>2410130017</v>
      </c>
      <c r="H3522" t="s">
        <v>1818</v>
      </c>
      <c r="I3522" t="s">
        <v>2612</v>
      </c>
      <c r="J3522" s="3">
        <v>50000</v>
      </c>
    </row>
    <row r="3523" spans="1:10" x14ac:dyDescent="0.25">
      <c r="A3523">
        <v>2310210182</v>
      </c>
      <c r="B3523">
        <v>70</v>
      </c>
      <c r="C3523" t="s">
        <v>335</v>
      </c>
      <c r="D3523" t="s">
        <v>2612</v>
      </c>
      <c r="E3523" s="3">
        <v>50000</v>
      </c>
      <c r="F3523" t="s">
        <v>7943</v>
      </c>
      <c r="G3523">
        <v>2310180063</v>
      </c>
      <c r="H3523" t="s">
        <v>281</v>
      </c>
      <c r="I3523" t="s">
        <v>4426</v>
      </c>
      <c r="J3523" s="3">
        <v>45</v>
      </c>
    </row>
    <row r="3524" spans="1:10" x14ac:dyDescent="0.25">
      <c r="A3524">
        <v>2310210183</v>
      </c>
      <c r="B3524">
        <v>10</v>
      </c>
      <c r="C3524" t="s">
        <v>337</v>
      </c>
      <c r="D3524" t="s">
        <v>2612</v>
      </c>
      <c r="E3524" s="3">
        <v>50000</v>
      </c>
      <c r="F3524" t="s">
        <v>7943</v>
      </c>
      <c r="G3524">
        <v>2410170071</v>
      </c>
      <c r="H3524" t="s">
        <v>1816</v>
      </c>
      <c r="I3524" t="s">
        <v>2612</v>
      </c>
      <c r="J3524" s="3">
        <v>50000</v>
      </c>
    </row>
    <row r="3525" spans="1:10" x14ac:dyDescent="0.25">
      <c r="A3525">
        <v>2310210183</v>
      </c>
      <c r="B3525">
        <v>20</v>
      </c>
      <c r="C3525" t="s">
        <v>337</v>
      </c>
      <c r="D3525" t="s">
        <v>2612</v>
      </c>
      <c r="E3525" s="3">
        <v>50000</v>
      </c>
      <c r="F3525" t="s">
        <v>7943</v>
      </c>
      <c r="G3525">
        <v>2410130017</v>
      </c>
      <c r="H3525" t="s">
        <v>1818</v>
      </c>
      <c r="I3525" t="s">
        <v>2612</v>
      </c>
      <c r="J3525" s="3">
        <v>50000</v>
      </c>
    </row>
    <row r="3526" spans="1:10" x14ac:dyDescent="0.25">
      <c r="A3526">
        <v>2310210183</v>
      </c>
      <c r="B3526">
        <v>30</v>
      </c>
      <c r="C3526" t="s">
        <v>337</v>
      </c>
      <c r="D3526" t="s">
        <v>2612</v>
      </c>
      <c r="E3526" s="3">
        <v>50000</v>
      </c>
      <c r="F3526" t="s">
        <v>7943</v>
      </c>
      <c r="G3526">
        <v>2310090398</v>
      </c>
      <c r="H3526" t="s">
        <v>155</v>
      </c>
      <c r="I3526" t="s">
        <v>2612</v>
      </c>
      <c r="J3526" s="3">
        <v>50000</v>
      </c>
    </row>
    <row r="3527" spans="1:10" x14ac:dyDescent="0.25">
      <c r="A3527">
        <v>2310210183</v>
      </c>
      <c r="B3527">
        <v>40</v>
      </c>
      <c r="C3527" t="s">
        <v>337</v>
      </c>
      <c r="D3527" t="s">
        <v>2612</v>
      </c>
      <c r="E3527" s="3">
        <v>50000</v>
      </c>
      <c r="F3527" t="s">
        <v>7943</v>
      </c>
      <c r="G3527">
        <v>2310160425</v>
      </c>
      <c r="H3527" t="s">
        <v>194</v>
      </c>
      <c r="I3527" t="s">
        <v>2612</v>
      </c>
      <c r="J3527" s="3">
        <v>50000</v>
      </c>
    </row>
    <row r="3528" spans="1:10" x14ac:dyDescent="0.25">
      <c r="A3528">
        <v>2310210183</v>
      </c>
      <c r="B3528">
        <v>50</v>
      </c>
      <c r="C3528" t="s">
        <v>337</v>
      </c>
      <c r="D3528" t="s">
        <v>2612</v>
      </c>
      <c r="E3528" s="3">
        <v>50000</v>
      </c>
      <c r="F3528" t="s">
        <v>7943</v>
      </c>
      <c r="G3528">
        <v>2310160434</v>
      </c>
      <c r="H3528" t="s">
        <v>172</v>
      </c>
      <c r="I3528" t="s">
        <v>2612</v>
      </c>
      <c r="J3528" s="3">
        <v>50000</v>
      </c>
    </row>
    <row r="3529" spans="1:10" x14ac:dyDescent="0.25">
      <c r="A3529">
        <v>2310210183</v>
      </c>
      <c r="B3529">
        <v>60</v>
      </c>
      <c r="C3529" t="s">
        <v>337</v>
      </c>
      <c r="D3529" t="s">
        <v>2612</v>
      </c>
      <c r="E3529" s="3">
        <v>50000</v>
      </c>
      <c r="F3529" t="s">
        <v>7943</v>
      </c>
      <c r="G3529">
        <v>2410290156</v>
      </c>
      <c r="H3529" t="s">
        <v>1817</v>
      </c>
      <c r="I3529" t="s">
        <v>3524</v>
      </c>
      <c r="J3529" s="3">
        <v>2</v>
      </c>
    </row>
    <row r="3530" spans="1:10" x14ac:dyDescent="0.25">
      <c r="A3530">
        <v>2310210183</v>
      </c>
      <c r="B3530">
        <v>70</v>
      </c>
      <c r="C3530" t="s">
        <v>337</v>
      </c>
      <c r="D3530" t="s">
        <v>2612</v>
      </c>
      <c r="E3530" s="3">
        <v>50000</v>
      </c>
      <c r="F3530" t="s">
        <v>7943</v>
      </c>
      <c r="G3530">
        <v>2310180064</v>
      </c>
      <c r="H3530" t="s">
        <v>283</v>
      </c>
      <c r="I3530" t="s">
        <v>4426</v>
      </c>
      <c r="J3530" s="3">
        <v>45</v>
      </c>
    </row>
    <row r="3531" spans="1:10" x14ac:dyDescent="0.25">
      <c r="A3531">
        <v>2310210184</v>
      </c>
      <c r="B3531">
        <v>10</v>
      </c>
      <c r="C3531" t="s">
        <v>339</v>
      </c>
      <c r="D3531" t="s">
        <v>2612</v>
      </c>
      <c r="E3531" s="3">
        <v>50000</v>
      </c>
      <c r="F3531" t="s">
        <v>7943</v>
      </c>
      <c r="G3531">
        <v>2410170071</v>
      </c>
      <c r="H3531" t="s">
        <v>1816</v>
      </c>
      <c r="I3531" t="s">
        <v>2612</v>
      </c>
      <c r="J3531" s="3">
        <v>50000</v>
      </c>
    </row>
    <row r="3532" spans="1:10" x14ac:dyDescent="0.25">
      <c r="A3532">
        <v>2310210184</v>
      </c>
      <c r="B3532">
        <v>20</v>
      </c>
      <c r="C3532" t="s">
        <v>339</v>
      </c>
      <c r="D3532" t="s">
        <v>2612</v>
      </c>
      <c r="E3532" s="3">
        <v>50000</v>
      </c>
      <c r="F3532" t="s">
        <v>7943</v>
      </c>
      <c r="G3532">
        <v>2410130017</v>
      </c>
      <c r="H3532" t="s">
        <v>1818</v>
      </c>
      <c r="I3532" t="s">
        <v>2612</v>
      </c>
      <c r="J3532" s="3">
        <v>50000</v>
      </c>
    </row>
    <row r="3533" spans="1:10" x14ac:dyDescent="0.25">
      <c r="A3533">
        <v>2310210184</v>
      </c>
      <c r="B3533">
        <v>30</v>
      </c>
      <c r="C3533" t="s">
        <v>339</v>
      </c>
      <c r="D3533" t="s">
        <v>2612</v>
      </c>
      <c r="E3533" s="3">
        <v>50000</v>
      </c>
      <c r="F3533" t="s">
        <v>7943</v>
      </c>
      <c r="G3533">
        <v>2310090399</v>
      </c>
      <c r="H3533" t="s">
        <v>152</v>
      </c>
      <c r="I3533" t="s">
        <v>2612</v>
      </c>
      <c r="J3533" s="3">
        <v>50000</v>
      </c>
    </row>
    <row r="3534" spans="1:10" x14ac:dyDescent="0.25">
      <c r="A3534">
        <v>2310210184</v>
      </c>
      <c r="B3534">
        <v>40</v>
      </c>
      <c r="C3534" t="s">
        <v>339</v>
      </c>
      <c r="D3534" t="s">
        <v>2612</v>
      </c>
      <c r="E3534" s="3">
        <v>50000</v>
      </c>
      <c r="F3534" t="s">
        <v>7943</v>
      </c>
      <c r="G3534">
        <v>2310160426</v>
      </c>
      <c r="H3534" t="s">
        <v>191</v>
      </c>
      <c r="I3534" t="s">
        <v>2612</v>
      </c>
      <c r="J3534" s="3">
        <v>50000</v>
      </c>
    </row>
    <row r="3535" spans="1:10" x14ac:dyDescent="0.25">
      <c r="A3535">
        <v>2310210184</v>
      </c>
      <c r="B3535">
        <v>50</v>
      </c>
      <c r="C3535" t="s">
        <v>339</v>
      </c>
      <c r="D3535" t="s">
        <v>2612</v>
      </c>
      <c r="E3535" s="3">
        <v>50000</v>
      </c>
      <c r="F3535" t="s">
        <v>7943</v>
      </c>
      <c r="G3535">
        <v>2310160435</v>
      </c>
      <c r="H3535" t="s">
        <v>167</v>
      </c>
      <c r="I3535" t="s">
        <v>2612</v>
      </c>
      <c r="J3535" s="3">
        <v>50000</v>
      </c>
    </row>
    <row r="3536" spans="1:10" x14ac:dyDescent="0.25">
      <c r="A3536">
        <v>2310210184</v>
      </c>
      <c r="B3536">
        <v>60</v>
      </c>
      <c r="C3536" t="s">
        <v>339</v>
      </c>
      <c r="D3536" t="s">
        <v>2612</v>
      </c>
      <c r="E3536" s="3">
        <v>50000</v>
      </c>
      <c r="F3536" t="s">
        <v>7943</v>
      </c>
      <c r="G3536">
        <v>2410290156</v>
      </c>
      <c r="H3536" t="s">
        <v>1817</v>
      </c>
      <c r="I3536" t="s">
        <v>3524</v>
      </c>
      <c r="J3536" s="3">
        <v>2</v>
      </c>
    </row>
    <row r="3537" spans="1:10" x14ac:dyDescent="0.25">
      <c r="A3537">
        <v>2310210184</v>
      </c>
      <c r="B3537">
        <v>70</v>
      </c>
      <c r="C3537" t="s">
        <v>339</v>
      </c>
      <c r="D3537" t="s">
        <v>2612</v>
      </c>
      <c r="E3537" s="3">
        <v>50000</v>
      </c>
      <c r="F3537" t="s">
        <v>7943</v>
      </c>
      <c r="G3537">
        <v>2310180065</v>
      </c>
      <c r="H3537" t="s">
        <v>285</v>
      </c>
      <c r="I3537" t="s">
        <v>4426</v>
      </c>
      <c r="J3537" s="3">
        <v>45</v>
      </c>
    </row>
    <row r="3538" spans="1:10" x14ac:dyDescent="0.25">
      <c r="A3538">
        <v>2310210185</v>
      </c>
      <c r="B3538">
        <v>10</v>
      </c>
      <c r="C3538" t="s">
        <v>341</v>
      </c>
      <c r="D3538" t="s">
        <v>2612</v>
      </c>
      <c r="E3538" s="3">
        <v>50000</v>
      </c>
      <c r="F3538" t="s">
        <v>7943</v>
      </c>
      <c r="G3538">
        <v>2410170071</v>
      </c>
      <c r="H3538" t="s">
        <v>1816</v>
      </c>
      <c r="I3538" t="s">
        <v>2612</v>
      </c>
      <c r="J3538" s="3">
        <v>50000</v>
      </c>
    </row>
    <row r="3539" spans="1:10" x14ac:dyDescent="0.25">
      <c r="A3539">
        <v>2310210185</v>
      </c>
      <c r="B3539">
        <v>20</v>
      </c>
      <c r="C3539" t="s">
        <v>341</v>
      </c>
      <c r="D3539" t="s">
        <v>2612</v>
      </c>
      <c r="E3539" s="3">
        <v>50000</v>
      </c>
      <c r="F3539" t="s">
        <v>7943</v>
      </c>
      <c r="G3539">
        <v>2410130017</v>
      </c>
      <c r="H3539" t="s">
        <v>1818</v>
      </c>
      <c r="I3539" t="s">
        <v>2612</v>
      </c>
      <c r="J3539" s="3">
        <v>50000</v>
      </c>
    </row>
    <row r="3540" spans="1:10" x14ac:dyDescent="0.25">
      <c r="A3540">
        <v>2310210185</v>
      </c>
      <c r="B3540">
        <v>30</v>
      </c>
      <c r="C3540" t="s">
        <v>341</v>
      </c>
      <c r="D3540" t="s">
        <v>2612</v>
      </c>
      <c r="E3540" s="3">
        <v>50000</v>
      </c>
      <c r="F3540" t="s">
        <v>7943</v>
      </c>
      <c r="G3540">
        <v>2310090400</v>
      </c>
      <c r="H3540" t="s">
        <v>151</v>
      </c>
      <c r="I3540" t="s">
        <v>2612</v>
      </c>
      <c r="J3540" s="3">
        <v>50000</v>
      </c>
    </row>
    <row r="3541" spans="1:10" x14ac:dyDescent="0.25">
      <c r="A3541">
        <v>2310210185</v>
      </c>
      <c r="B3541">
        <v>40</v>
      </c>
      <c r="C3541" t="s">
        <v>341</v>
      </c>
      <c r="D3541" t="s">
        <v>2612</v>
      </c>
      <c r="E3541" s="3">
        <v>50000</v>
      </c>
      <c r="F3541" t="s">
        <v>7943</v>
      </c>
      <c r="G3541">
        <v>2310160427</v>
      </c>
      <c r="H3541" t="s">
        <v>190</v>
      </c>
      <c r="I3541" t="s">
        <v>2612</v>
      </c>
      <c r="J3541" s="3">
        <v>50000</v>
      </c>
    </row>
    <row r="3542" spans="1:10" x14ac:dyDescent="0.25">
      <c r="A3542">
        <v>2310210185</v>
      </c>
      <c r="B3542">
        <v>50</v>
      </c>
      <c r="C3542" t="s">
        <v>341</v>
      </c>
      <c r="D3542" t="s">
        <v>2612</v>
      </c>
      <c r="E3542" s="3">
        <v>50000</v>
      </c>
      <c r="F3542" t="s">
        <v>7943</v>
      </c>
      <c r="G3542">
        <v>2310160436</v>
      </c>
      <c r="H3542" t="s">
        <v>166</v>
      </c>
      <c r="I3542" t="s">
        <v>2612</v>
      </c>
      <c r="J3542" s="3">
        <v>50000</v>
      </c>
    </row>
    <row r="3543" spans="1:10" x14ac:dyDescent="0.25">
      <c r="A3543">
        <v>2310210185</v>
      </c>
      <c r="B3543">
        <v>60</v>
      </c>
      <c r="C3543" t="s">
        <v>341</v>
      </c>
      <c r="D3543" t="s">
        <v>2612</v>
      </c>
      <c r="E3543" s="3">
        <v>50000</v>
      </c>
      <c r="F3543" t="s">
        <v>7943</v>
      </c>
      <c r="G3543">
        <v>2410290156</v>
      </c>
      <c r="H3543" t="s">
        <v>1817</v>
      </c>
      <c r="I3543" t="s">
        <v>3524</v>
      </c>
      <c r="J3543" s="3">
        <v>2</v>
      </c>
    </row>
    <row r="3544" spans="1:10" x14ac:dyDescent="0.25">
      <c r="A3544">
        <v>2310210185</v>
      </c>
      <c r="B3544">
        <v>70</v>
      </c>
      <c r="C3544" t="s">
        <v>341</v>
      </c>
      <c r="D3544" t="s">
        <v>2612</v>
      </c>
      <c r="E3544" s="3">
        <v>50000</v>
      </c>
      <c r="F3544" t="s">
        <v>7943</v>
      </c>
      <c r="G3544">
        <v>2310180066</v>
      </c>
      <c r="H3544" t="s">
        <v>286</v>
      </c>
      <c r="I3544" t="s">
        <v>4426</v>
      </c>
      <c r="J3544" s="3">
        <v>45</v>
      </c>
    </row>
    <row r="3545" spans="1:10" x14ac:dyDescent="0.25">
      <c r="A3545">
        <v>2310210186</v>
      </c>
      <c r="B3545">
        <v>10</v>
      </c>
      <c r="C3545" t="s">
        <v>380</v>
      </c>
      <c r="D3545" t="s">
        <v>2612</v>
      </c>
      <c r="E3545" s="3">
        <v>50000</v>
      </c>
      <c r="F3545" t="s">
        <v>7943</v>
      </c>
      <c r="G3545">
        <v>2410170071</v>
      </c>
      <c r="H3545" t="s">
        <v>1816</v>
      </c>
      <c r="I3545" t="s">
        <v>2612</v>
      </c>
      <c r="J3545" s="3">
        <v>50000</v>
      </c>
    </row>
    <row r="3546" spans="1:10" x14ac:dyDescent="0.25">
      <c r="A3546">
        <v>2310210186</v>
      </c>
      <c r="B3546">
        <v>20</v>
      </c>
      <c r="C3546" t="s">
        <v>380</v>
      </c>
      <c r="D3546" t="s">
        <v>2612</v>
      </c>
      <c r="E3546" s="3">
        <v>50000</v>
      </c>
      <c r="F3546" t="s">
        <v>7943</v>
      </c>
      <c r="G3546">
        <v>2410130017</v>
      </c>
      <c r="H3546" t="s">
        <v>1818</v>
      </c>
      <c r="I3546" t="s">
        <v>2612</v>
      </c>
      <c r="J3546" s="3">
        <v>50000</v>
      </c>
    </row>
    <row r="3547" spans="1:10" x14ac:dyDescent="0.25">
      <c r="A3547">
        <v>2310210186</v>
      </c>
      <c r="B3547">
        <v>30</v>
      </c>
      <c r="C3547" t="s">
        <v>380</v>
      </c>
      <c r="D3547" t="s">
        <v>2612</v>
      </c>
      <c r="E3547" s="3">
        <v>50000</v>
      </c>
      <c r="F3547" t="s">
        <v>7943</v>
      </c>
      <c r="G3547">
        <v>2310090405</v>
      </c>
      <c r="H3547" t="s">
        <v>150</v>
      </c>
      <c r="I3547" t="s">
        <v>2612</v>
      </c>
      <c r="J3547" s="3">
        <v>50000</v>
      </c>
    </row>
    <row r="3548" spans="1:10" x14ac:dyDescent="0.25">
      <c r="A3548">
        <v>2310210186</v>
      </c>
      <c r="B3548">
        <v>40</v>
      </c>
      <c r="C3548" t="s">
        <v>380</v>
      </c>
      <c r="D3548" t="s">
        <v>2612</v>
      </c>
      <c r="E3548" s="3">
        <v>50000</v>
      </c>
      <c r="F3548" t="s">
        <v>7943</v>
      </c>
      <c r="G3548">
        <v>2310160441</v>
      </c>
      <c r="H3548" t="s">
        <v>184</v>
      </c>
      <c r="I3548" t="s">
        <v>2612</v>
      </c>
      <c r="J3548" s="3">
        <v>50000</v>
      </c>
    </row>
    <row r="3549" spans="1:10" x14ac:dyDescent="0.25">
      <c r="A3549">
        <v>2310210186</v>
      </c>
      <c r="B3549">
        <v>50</v>
      </c>
      <c r="C3549" t="s">
        <v>380</v>
      </c>
      <c r="D3549" t="s">
        <v>2612</v>
      </c>
      <c r="E3549" s="3">
        <v>50000</v>
      </c>
      <c r="F3549" t="s">
        <v>7943</v>
      </c>
      <c r="G3549">
        <v>2310160442</v>
      </c>
      <c r="H3549" t="s">
        <v>165</v>
      </c>
      <c r="I3549" t="s">
        <v>2612</v>
      </c>
      <c r="J3549" s="3">
        <v>50000</v>
      </c>
    </row>
    <row r="3550" spans="1:10" x14ac:dyDescent="0.25">
      <c r="A3550">
        <v>2310210186</v>
      </c>
      <c r="B3550">
        <v>60</v>
      </c>
      <c r="C3550" t="s">
        <v>380</v>
      </c>
      <c r="D3550" t="s">
        <v>2612</v>
      </c>
      <c r="E3550" s="3">
        <v>50000</v>
      </c>
      <c r="F3550" t="s">
        <v>7943</v>
      </c>
      <c r="G3550">
        <v>2410290156</v>
      </c>
      <c r="H3550" t="s">
        <v>1817</v>
      </c>
      <c r="I3550" t="s">
        <v>3524</v>
      </c>
      <c r="J3550" s="3">
        <v>2</v>
      </c>
    </row>
    <row r="3551" spans="1:10" x14ac:dyDescent="0.25">
      <c r="A3551">
        <v>2310210186</v>
      </c>
      <c r="B3551">
        <v>70</v>
      </c>
      <c r="C3551" t="s">
        <v>380</v>
      </c>
      <c r="D3551" t="s">
        <v>2612</v>
      </c>
      <c r="E3551" s="3">
        <v>50000</v>
      </c>
      <c r="F3551" t="s">
        <v>7943</v>
      </c>
      <c r="G3551">
        <v>2310180046</v>
      </c>
      <c r="H3551" t="s">
        <v>429</v>
      </c>
      <c r="I3551" t="s">
        <v>4426</v>
      </c>
      <c r="J3551" s="3">
        <v>45</v>
      </c>
    </row>
    <row r="3552" spans="1:10" x14ac:dyDescent="0.25">
      <c r="A3552">
        <v>2310210187</v>
      </c>
      <c r="B3552">
        <v>10</v>
      </c>
      <c r="C3552" t="s">
        <v>382</v>
      </c>
      <c r="D3552" t="s">
        <v>2612</v>
      </c>
      <c r="E3552" s="3">
        <v>50000</v>
      </c>
      <c r="F3552" t="s">
        <v>7943</v>
      </c>
      <c r="G3552">
        <v>2410170071</v>
      </c>
      <c r="H3552" t="s">
        <v>1816</v>
      </c>
      <c r="I3552" t="s">
        <v>2612</v>
      </c>
      <c r="J3552" s="3">
        <v>50000</v>
      </c>
    </row>
    <row r="3553" spans="1:10" x14ac:dyDescent="0.25">
      <c r="A3553">
        <v>2310210187</v>
      </c>
      <c r="B3553">
        <v>20</v>
      </c>
      <c r="C3553" t="s">
        <v>382</v>
      </c>
      <c r="D3553" t="s">
        <v>2612</v>
      </c>
      <c r="E3553" s="3">
        <v>50000</v>
      </c>
      <c r="F3553" t="s">
        <v>7943</v>
      </c>
      <c r="G3553">
        <v>2410130017</v>
      </c>
      <c r="H3553" t="s">
        <v>1818</v>
      </c>
      <c r="I3553" t="s">
        <v>2612</v>
      </c>
      <c r="J3553" s="3">
        <v>50000</v>
      </c>
    </row>
    <row r="3554" spans="1:10" x14ac:dyDescent="0.25">
      <c r="A3554">
        <v>2310210187</v>
      </c>
      <c r="B3554">
        <v>30</v>
      </c>
      <c r="C3554" t="s">
        <v>382</v>
      </c>
      <c r="D3554" t="s">
        <v>2612</v>
      </c>
      <c r="E3554" s="3">
        <v>50000</v>
      </c>
      <c r="F3554" t="s">
        <v>7943</v>
      </c>
      <c r="G3554">
        <v>2310090402</v>
      </c>
      <c r="H3554" t="s">
        <v>156</v>
      </c>
      <c r="I3554" t="s">
        <v>2612</v>
      </c>
      <c r="J3554" s="3">
        <v>50000</v>
      </c>
    </row>
    <row r="3555" spans="1:10" x14ac:dyDescent="0.25">
      <c r="A3555">
        <v>2310210187</v>
      </c>
      <c r="B3555">
        <v>40</v>
      </c>
      <c r="C3555" t="s">
        <v>382</v>
      </c>
      <c r="D3555" t="s">
        <v>2612</v>
      </c>
      <c r="E3555" s="3">
        <v>50000</v>
      </c>
      <c r="F3555" t="s">
        <v>7943</v>
      </c>
      <c r="G3555">
        <v>2310160429</v>
      </c>
      <c r="H3555" t="s">
        <v>195</v>
      </c>
      <c r="I3555" t="s">
        <v>2612</v>
      </c>
      <c r="J3555" s="3">
        <v>50000</v>
      </c>
    </row>
    <row r="3556" spans="1:10" x14ac:dyDescent="0.25">
      <c r="A3556">
        <v>2310210187</v>
      </c>
      <c r="B3556">
        <v>50</v>
      </c>
      <c r="C3556" t="s">
        <v>382</v>
      </c>
      <c r="D3556" t="s">
        <v>2612</v>
      </c>
      <c r="E3556" s="3">
        <v>50000</v>
      </c>
      <c r="F3556" t="s">
        <v>7943</v>
      </c>
      <c r="G3556">
        <v>2310160438</v>
      </c>
      <c r="H3556" t="s">
        <v>174</v>
      </c>
      <c r="I3556" t="s">
        <v>2612</v>
      </c>
      <c r="J3556" s="3">
        <v>50000</v>
      </c>
    </row>
    <row r="3557" spans="1:10" x14ac:dyDescent="0.25">
      <c r="A3557">
        <v>2310210187</v>
      </c>
      <c r="B3557">
        <v>60</v>
      </c>
      <c r="C3557" t="s">
        <v>382</v>
      </c>
      <c r="D3557" t="s">
        <v>2612</v>
      </c>
      <c r="E3557" s="3">
        <v>50000</v>
      </c>
      <c r="F3557" t="s">
        <v>7943</v>
      </c>
      <c r="G3557">
        <v>2410290156</v>
      </c>
      <c r="H3557" t="s">
        <v>1817</v>
      </c>
      <c r="I3557" t="s">
        <v>3524</v>
      </c>
      <c r="J3557" s="3">
        <v>2</v>
      </c>
    </row>
    <row r="3558" spans="1:10" x14ac:dyDescent="0.25">
      <c r="A3558">
        <v>2310210187</v>
      </c>
      <c r="B3558">
        <v>70</v>
      </c>
      <c r="C3558" t="s">
        <v>382</v>
      </c>
      <c r="D3558" t="s">
        <v>2612</v>
      </c>
      <c r="E3558" s="3">
        <v>50000</v>
      </c>
      <c r="F3558" t="s">
        <v>7943</v>
      </c>
      <c r="G3558">
        <v>2310180068</v>
      </c>
      <c r="H3558" t="s">
        <v>287</v>
      </c>
      <c r="I3558" t="s">
        <v>4426</v>
      </c>
      <c r="J3558" s="3">
        <v>45</v>
      </c>
    </row>
    <row r="3559" spans="1:10" x14ac:dyDescent="0.25">
      <c r="A3559">
        <v>2310210188</v>
      </c>
      <c r="B3559">
        <v>10</v>
      </c>
      <c r="C3559" t="s">
        <v>384</v>
      </c>
      <c r="D3559" t="s">
        <v>2612</v>
      </c>
      <c r="E3559" s="3">
        <v>50000</v>
      </c>
      <c r="F3559" t="s">
        <v>7943</v>
      </c>
      <c r="G3559">
        <v>2310090404</v>
      </c>
      <c r="H3559" t="s">
        <v>148</v>
      </c>
      <c r="I3559" t="s">
        <v>2612</v>
      </c>
      <c r="J3559" s="3">
        <v>50000</v>
      </c>
    </row>
    <row r="3560" spans="1:10" x14ac:dyDescent="0.25">
      <c r="A3560">
        <v>2310210188</v>
      </c>
      <c r="B3560">
        <v>20</v>
      </c>
      <c r="C3560" t="s">
        <v>384</v>
      </c>
      <c r="D3560" t="s">
        <v>2612</v>
      </c>
      <c r="E3560" s="3">
        <v>50000</v>
      </c>
      <c r="F3560" t="s">
        <v>7943</v>
      </c>
      <c r="G3560">
        <v>2310160431</v>
      </c>
      <c r="H3560" t="s">
        <v>182</v>
      </c>
      <c r="I3560" t="s">
        <v>2612</v>
      </c>
      <c r="J3560" s="3">
        <v>50000</v>
      </c>
    </row>
    <row r="3561" spans="1:10" x14ac:dyDescent="0.25">
      <c r="A3561">
        <v>2310210188</v>
      </c>
      <c r="B3561">
        <v>30</v>
      </c>
      <c r="C3561" t="s">
        <v>384</v>
      </c>
      <c r="D3561" t="s">
        <v>2612</v>
      </c>
      <c r="E3561" s="3">
        <v>50000</v>
      </c>
      <c r="F3561" t="s">
        <v>7943</v>
      </c>
      <c r="G3561">
        <v>2310160454</v>
      </c>
      <c r="H3561" t="s">
        <v>162</v>
      </c>
      <c r="I3561" t="s">
        <v>2612</v>
      </c>
      <c r="J3561" s="3">
        <v>50000</v>
      </c>
    </row>
    <row r="3562" spans="1:10" x14ac:dyDescent="0.25">
      <c r="A3562">
        <v>2310210188</v>
      </c>
      <c r="B3562">
        <v>40</v>
      </c>
      <c r="C3562" t="s">
        <v>384</v>
      </c>
      <c r="D3562" t="s">
        <v>2612</v>
      </c>
      <c r="E3562" s="3">
        <v>50000</v>
      </c>
      <c r="F3562" t="s">
        <v>7943</v>
      </c>
      <c r="G3562">
        <v>2410170071</v>
      </c>
      <c r="H3562" t="s">
        <v>1816</v>
      </c>
      <c r="I3562" t="s">
        <v>2612</v>
      </c>
      <c r="J3562" s="3">
        <v>50000</v>
      </c>
    </row>
    <row r="3563" spans="1:10" x14ac:dyDescent="0.25">
      <c r="A3563">
        <v>2310210188</v>
      </c>
      <c r="B3563">
        <v>50</v>
      </c>
      <c r="C3563" t="s">
        <v>384</v>
      </c>
      <c r="D3563" t="s">
        <v>2612</v>
      </c>
      <c r="E3563" s="3">
        <v>50000</v>
      </c>
      <c r="F3563" t="s">
        <v>7943</v>
      </c>
      <c r="G3563">
        <v>2410290156</v>
      </c>
      <c r="H3563" t="s">
        <v>1817</v>
      </c>
      <c r="I3563" t="s">
        <v>3524</v>
      </c>
      <c r="J3563" s="3">
        <v>2</v>
      </c>
    </row>
    <row r="3564" spans="1:10" x14ac:dyDescent="0.25">
      <c r="A3564">
        <v>2310210188</v>
      </c>
      <c r="B3564">
        <v>60</v>
      </c>
      <c r="C3564" t="s">
        <v>384</v>
      </c>
      <c r="D3564" t="s">
        <v>2612</v>
      </c>
      <c r="E3564" s="3">
        <v>50000</v>
      </c>
      <c r="F3564" t="s">
        <v>7943</v>
      </c>
      <c r="G3564">
        <v>2410130017</v>
      </c>
      <c r="H3564" t="s">
        <v>1818</v>
      </c>
      <c r="I3564" t="s">
        <v>2612</v>
      </c>
      <c r="J3564" s="3">
        <v>50000</v>
      </c>
    </row>
    <row r="3565" spans="1:10" x14ac:dyDescent="0.25">
      <c r="A3565">
        <v>2310210188</v>
      </c>
      <c r="B3565">
        <v>70</v>
      </c>
      <c r="C3565" t="s">
        <v>384</v>
      </c>
      <c r="D3565" t="s">
        <v>2612</v>
      </c>
      <c r="E3565" s="3">
        <v>50000</v>
      </c>
      <c r="F3565" t="s">
        <v>7943</v>
      </c>
      <c r="G3565">
        <v>2310180035</v>
      </c>
      <c r="H3565" t="s">
        <v>578</v>
      </c>
      <c r="I3565" t="s">
        <v>4426</v>
      </c>
      <c r="J3565" s="3">
        <v>45</v>
      </c>
    </row>
    <row r="3566" spans="1:10" x14ac:dyDescent="0.25">
      <c r="A3566">
        <v>2310210189</v>
      </c>
      <c r="B3566">
        <v>10</v>
      </c>
      <c r="C3566" t="s">
        <v>503</v>
      </c>
      <c r="D3566" t="s">
        <v>2612</v>
      </c>
      <c r="E3566" s="3">
        <v>50000</v>
      </c>
      <c r="F3566" t="s">
        <v>7943</v>
      </c>
      <c r="G3566">
        <v>2410170071</v>
      </c>
      <c r="H3566" t="s">
        <v>1816</v>
      </c>
      <c r="I3566" t="s">
        <v>2612</v>
      </c>
      <c r="J3566" s="3">
        <v>50000</v>
      </c>
    </row>
    <row r="3567" spans="1:10" x14ac:dyDescent="0.25">
      <c r="A3567">
        <v>2310210189</v>
      </c>
      <c r="B3567">
        <v>20</v>
      </c>
      <c r="C3567" t="s">
        <v>503</v>
      </c>
      <c r="D3567" t="s">
        <v>2612</v>
      </c>
      <c r="E3567" s="3">
        <v>50000</v>
      </c>
      <c r="F3567" t="s">
        <v>7943</v>
      </c>
      <c r="G3567">
        <v>2410130017</v>
      </c>
      <c r="H3567" t="s">
        <v>1818</v>
      </c>
      <c r="I3567" t="s">
        <v>2612</v>
      </c>
      <c r="J3567" s="3">
        <v>50000</v>
      </c>
    </row>
    <row r="3568" spans="1:10" x14ac:dyDescent="0.25">
      <c r="A3568">
        <v>2310210189</v>
      </c>
      <c r="B3568">
        <v>30</v>
      </c>
      <c r="C3568" t="s">
        <v>503</v>
      </c>
      <c r="D3568" t="s">
        <v>2612</v>
      </c>
      <c r="E3568" s="3">
        <v>50000</v>
      </c>
      <c r="F3568" t="s">
        <v>7943</v>
      </c>
      <c r="G3568">
        <v>2310090443</v>
      </c>
      <c r="H3568" t="s">
        <v>468</v>
      </c>
      <c r="I3568" t="s">
        <v>2612</v>
      </c>
      <c r="J3568" s="3">
        <v>50000</v>
      </c>
    </row>
    <row r="3569" spans="1:10" x14ac:dyDescent="0.25">
      <c r="A3569">
        <v>2310210189</v>
      </c>
      <c r="B3569">
        <v>40</v>
      </c>
      <c r="C3569" t="s">
        <v>503</v>
      </c>
      <c r="D3569" t="s">
        <v>2612</v>
      </c>
      <c r="E3569" s="3">
        <v>50000</v>
      </c>
      <c r="F3569" t="s">
        <v>7943</v>
      </c>
      <c r="G3569">
        <v>2310160472</v>
      </c>
      <c r="H3569" t="s">
        <v>233</v>
      </c>
      <c r="I3569" t="s">
        <v>2612</v>
      </c>
      <c r="J3569" s="3">
        <v>50000</v>
      </c>
    </row>
    <row r="3570" spans="1:10" x14ac:dyDescent="0.25">
      <c r="A3570">
        <v>2310210189</v>
      </c>
      <c r="B3570">
        <v>50</v>
      </c>
      <c r="C3570" t="s">
        <v>503</v>
      </c>
      <c r="D3570" t="s">
        <v>2612</v>
      </c>
      <c r="E3570" s="3">
        <v>50000</v>
      </c>
      <c r="F3570" t="s">
        <v>7943</v>
      </c>
      <c r="G3570">
        <v>2310160484</v>
      </c>
      <c r="H3570" t="s">
        <v>36</v>
      </c>
      <c r="I3570" t="s">
        <v>2612</v>
      </c>
      <c r="J3570" s="3">
        <v>50000</v>
      </c>
    </row>
    <row r="3571" spans="1:10" x14ac:dyDescent="0.25">
      <c r="A3571">
        <v>2310210189</v>
      </c>
      <c r="B3571">
        <v>60</v>
      </c>
      <c r="C3571" t="s">
        <v>503</v>
      </c>
      <c r="D3571" t="s">
        <v>2612</v>
      </c>
      <c r="E3571" s="3">
        <v>50000</v>
      </c>
      <c r="F3571" t="s">
        <v>7943</v>
      </c>
      <c r="G3571">
        <v>2410290156</v>
      </c>
      <c r="H3571" t="s">
        <v>1817</v>
      </c>
      <c r="I3571" t="s">
        <v>3524</v>
      </c>
      <c r="J3571" s="3">
        <v>2</v>
      </c>
    </row>
    <row r="3572" spans="1:10" x14ac:dyDescent="0.25">
      <c r="A3572">
        <v>2310210189</v>
      </c>
      <c r="B3572">
        <v>70</v>
      </c>
      <c r="C3572" t="s">
        <v>503</v>
      </c>
      <c r="D3572" t="s">
        <v>2612</v>
      </c>
      <c r="E3572" s="3">
        <v>50000</v>
      </c>
      <c r="F3572" t="s">
        <v>7943</v>
      </c>
      <c r="G3572">
        <v>2310180072</v>
      </c>
      <c r="H3572" t="s">
        <v>439</v>
      </c>
      <c r="I3572" t="s">
        <v>4426</v>
      </c>
      <c r="J3572" s="3">
        <v>45</v>
      </c>
    </row>
    <row r="3573" spans="1:10" x14ac:dyDescent="0.25">
      <c r="A3573">
        <v>2310210190</v>
      </c>
      <c r="B3573">
        <v>10</v>
      </c>
      <c r="C3573" t="s">
        <v>528</v>
      </c>
      <c r="D3573" t="s">
        <v>2612</v>
      </c>
      <c r="E3573" s="3">
        <v>12000</v>
      </c>
      <c r="F3573" t="s">
        <v>995</v>
      </c>
      <c r="G3573">
        <v>2410290156</v>
      </c>
      <c r="H3573" t="s">
        <v>1817</v>
      </c>
      <c r="I3573" t="s">
        <v>3524</v>
      </c>
      <c r="J3573" s="3">
        <v>0.5</v>
      </c>
    </row>
    <row r="3574" spans="1:10" x14ac:dyDescent="0.25">
      <c r="A3574">
        <v>2310210190</v>
      </c>
      <c r="B3574">
        <v>20</v>
      </c>
      <c r="C3574" t="s">
        <v>528</v>
      </c>
      <c r="D3574" t="s">
        <v>2612</v>
      </c>
      <c r="E3574" s="3">
        <v>12000</v>
      </c>
      <c r="F3574" t="s">
        <v>995</v>
      </c>
      <c r="G3574">
        <v>2310160568</v>
      </c>
      <c r="H3574" t="s">
        <v>442</v>
      </c>
      <c r="I3574" t="s">
        <v>2612</v>
      </c>
      <c r="J3574" s="3">
        <v>12000</v>
      </c>
    </row>
    <row r="3575" spans="1:10" x14ac:dyDescent="0.25">
      <c r="A3575">
        <v>2310210190</v>
      </c>
      <c r="B3575">
        <v>30</v>
      </c>
      <c r="C3575" t="s">
        <v>528</v>
      </c>
      <c r="D3575" t="s">
        <v>2612</v>
      </c>
      <c r="E3575" s="3">
        <v>12000</v>
      </c>
      <c r="F3575" t="s">
        <v>995</v>
      </c>
      <c r="G3575">
        <v>2310160580</v>
      </c>
      <c r="H3575" t="s">
        <v>454</v>
      </c>
      <c r="I3575" t="s">
        <v>2612</v>
      </c>
      <c r="J3575" s="3">
        <v>12000</v>
      </c>
    </row>
    <row r="3576" spans="1:10" x14ac:dyDescent="0.25">
      <c r="A3576">
        <v>2310210190</v>
      </c>
      <c r="B3576">
        <v>40</v>
      </c>
      <c r="C3576" t="s">
        <v>528</v>
      </c>
      <c r="D3576" t="s">
        <v>2612</v>
      </c>
      <c r="E3576" s="3">
        <v>12000</v>
      </c>
      <c r="F3576" t="s">
        <v>995</v>
      </c>
      <c r="G3576">
        <v>2310090529</v>
      </c>
      <c r="H3576" t="s">
        <v>394</v>
      </c>
      <c r="I3576" t="s">
        <v>2612</v>
      </c>
      <c r="J3576" s="3">
        <v>12000</v>
      </c>
    </row>
    <row r="3577" spans="1:10" x14ac:dyDescent="0.25">
      <c r="A3577">
        <v>2310210190</v>
      </c>
      <c r="B3577">
        <v>50</v>
      </c>
      <c r="C3577" t="s">
        <v>528</v>
      </c>
      <c r="D3577" t="s">
        <v>2612</v>
      </c>
      <c r="E3577" s="3">
        <v>12000</v>
      </c>
      <c r="F3577" t="s">
        <v>995</v>
      </c>
      <c r="G3577">
        <v>2310180074</v>
      </c>
      <c r="H3577" t="s">
        <v>412</v>
      </c>
      <c r="I3577" t="s">
        <v>4426</v>
      </c>
      <c r="J3577" s="3">
        <v>10.8</v>
      </c>
    </row>
    <row r="3578" spans="1:10" x14ac:dyDescent="0.25">
      <c r="A3578">
        <v>2310210190</v>
      </c>
      <c r="B3578">
        <v>60</v>
      </c>
      <c r="C3578" t="s">
        <v>528</v>
      </c>
      <c r="D3578" t="s">
        <v>2612</v>
      </c>
      <c r="E3578" s="3">
        <v>12000</v>
      </c>
      <c r="F3578" t="s">
        <v>995</v>
      </c>
      <c r="G3578">
        <v>2410130017</v>
      </c>
      <c r="H3578" t="s">
        <v>1818</v>
      </c>
      <c r="I3578" t="s">
        <v>2612</v>
      </c>
      <c r="J3578" s="3">
        <v>12000</v>
      </c>
    </row>
    <row r="3579" spans="1:10" x14ac:dyDescent="0.25">
      <c r="A3579">
        <v>2310210190</v>
      </c>
      <c r="B3579">
        <v>70</v>
      </c>
      <c r="C3579" t="s">
        <v>528</v>
      </c>
      <c r="D3579" t="s">
        <v>2612</v>
      </c>
      <c r="E3579" s="3">
        <v>12000</v>
      </c>
      <c r="F3579" t="s">
        <v>995</v>
      </c>
      <c r="G3579">
        <v>2410170071</v>
      </c>
      <c r="H3579" t="s">
        <v>1816</v>
      </c>
      <c r="I3579" t="s">
        <v>2612</v>
      </c>
      <c r="J3579" s="3">
        <v>12000</v>
      </c>
    </row>
    <row r="3580" spans="1:10" x14ac:dyDescent="0.25">
      <c r="A3580">
        <v>2310210191</v>
      </c>
      <c r="B3580">
        <v>10</v>
      </c>
      <c r="C3580" t="s">
        <v>589</v>
      </c>
      <c r="D3580" t="s">
        <v>2612</v>
      </c>
      <c r="E3580" s="3">
        <v>12000</v>
      </c>
      <c r="F3580" t="s">
        <v>995</v>
      </c>
      <c r="G3580">
        <v>2410290156</v>
      </c>
      <c r="H3580" t="s">
        <v>1817</v>
      </c>
      <c r="I3580" t="s">
        <v>3524</v>
      </c>
      <c r="J3580" s="3">
        <v>0.5</v>
      </c>
    </row>
    <row r="3581" spans="1:10" x14ac:dyDescent="0.25">
      <c r="A3581">
        <v>2310210191</v>
      </c>
      <c r="B3581">
        <v>20</v>
      </c>
      <c r="C3581" t="s">
        <v>589</v>
      </c>
      <c r="D3581" t="s">
        <v>2612</v>
      </c>
      <c r="E3581" s="3">
        <v>12000</v>
      </c>
      <c r="F3581" t="s">
        <v>995</v>
      </c>
      <c r="G3581">
        <v>2310160569</v>
      </c>
      <c r="H3581" t="s">
        <v>449</v>
      </c>
      <c r="I3581" t="s">
        <v>2612</v>
      </c>
      <c r="J3581" s="3">
        <v>12000</v>
      </c>
    </row>
    <row r="3582" spans="1:10" x14ac:dyDescent="0.25">
      <c r="A3582">
        <v>2310210191</v>
      </c>
      <c r="B3582">
        <v>30</v>
      </c>
      <c r="C3582" t="s">
        <v>589</v>
      </c>
      <c r="D3582" t="s">
        <v>2612</v>
      </c>
      <c r="E3582" s="3">
        <v>12000</v>
      </c>
      <c r="F3582" t="s">
        <v>995</v>
      </c>
      <c r="G3582">
        <v>2310160581</v>
      </c>
      <c r="H3582" t="s">
        <v>461</v>
      </c>
      <c r="I3582" t="s">
        <v>2612</v>
      </c>
      <c r="J3582" s="3">
        <v>12000</v>
      </c>
    </row>
    <row r="3583" spans="1:10" x14ac:dyDescent="0.25">
      <c r="A3583">
        <v>2310210191</v>
      </c>
      <c r="B3583">
        <v>40</v>
      </c>
      <c r="C3583" t="s">
        <v>589</v>
      </c>
      <c r="D3583" t="s">
        <v>2612</v>
      </c>
      <c r="E3583" s="3">
        <v>12000</v>
      </c>
      <c r="F3583" t="s">
        <v>995</v>
      </c>
      <c r="G3583">
        <v>2310090530</v>
      </c>
      <c r="H3583" t="s">
        <v>401</v>
      </c>
      <c r="I3583" t="s">
        <v>2612</v>
      </c>
      <c r="J3583" s="3">
        <v>12000</v>
      </c>
    </row>
    <row r="3584" spans="1:10" x14ac:dyDescent="0.25">
      <c r="A3584">
        <v>2310210191</v>
      </c>
      <c r="B3584">
        <v>50</v>
      </c>
      <c r="C3584" t="s">
        <v>589</v>
      </c>
      <c r="D3584" t="s">
        <v>2612</v>
      </c>
      <c r="E3584" s="3">
        <v>12000</v>
      </c>
      <c r="F3584" t="s">
        <v>995</v>
      </c>
      <c r="G3584">
        <v>2310180075</v>
      </c>
      <c r="H3584" t="s">
        <v>413</v>
      </c>
      <c r="I3584" t="s">
        <v>4426</v>
      </c>
      <c r="J3584" s="3">
        <v>10.8</v>
      </c>
    </row>
    <row r="3585" spans="1:10" x14ac:dyDescent="0.25">
      <c r="A3585">
        <v>2310210191</v>
      </c>
      <c r="B3585">
        <v>60</v>
      </c>
      <c r="C3585" t="s">
        <v>589</v>
      </c>
      <c r="D3585" t="s">
        <v>2612</v>
      </c>
      <c r="E3585" s="3">
        <v>12000</v>
      </c>
      <c r="F3585" t="s">
        <v>995</v>
      </c>
      <c r="G3585">
        <v>2410130017</v>
      </c>
      <c r="H3585" t="s">
        <v>1818</v>
      </c>
      <c r="I3585" t="s">
        <v>2612</v>
      </c>
      <c r="J3585" s="3">
        <v>12000</v>
      </c>
    </row>
    <row r="3586" spans="1:10" x14ac:dyDescent="0.25">
      <c r="A3586">
        <v>2310210191</v>
      </c>
      <c r="B3586">
        <v>70</v>
      </c>
      <c r="C3586" t="s">
        <v>589</v>
      </c>
      <c r="D3586" t="s">
        <v>2612</v>
      </c>
      <c r="E3586" s="3">
        <v>12000</v>
      </c>
      <c r="F3586" t="s">
        <v>995</v>
      </c>
      <c r="G3586">
        <v>2410170071</v>
      </c>
      <c r="H3586" t="s">
        <v>1816</v>
      </c>
      <c r="I3586" t="s">
        <v>2612</v>
      </c>
      <c r="J3586" s="3">
        <v>12000</v>
      </c>
    </row>
    <row r="3587" spans="1:10" x14ac:dyDescent="0.25">
      <c r="A3587">
        <v>2310210192</v>
      </c>
      <c r="B3587">
        <v>10</v>
      </c>
      <c r="C3587" t="s">
        <v>518</v>
      </c>
      <c r="D3587" t="s">
        <v>2612</v>
      </c>
      <c r="E3587" s="3">
        <v>12000</v>
      </c>
      <c r="F3587" t="s">
        <v>995</v>
      </c>
      <c r="G3587">
        <v>2410290156</v>
      </c>
      <c r="H3587" t="s">
        <v>1817</v>
      </c>
      <c r="I3587" t="s">
        <v>3524</v>
      </c>
      <c r="J3587" s="3">
        <v>0.5</v>
      </c>
    </row>
    <row r="3588" spans="1:10" x14ac:dyDescent="0.25">
      <c r="A3588">
        <v>2310210192</v>
      </c>
      <c r="B3588">
        <v>20</v>
      </c>
      <c r="C3588" t="s">
        <v>518</v>
      </c>
      <c r="D3588" t="s">
        <v>2612</v>
      </c>
      <c r="E3588" s="3">
        <v>12000</v>
      </c>
      <c r="F3588" t="s">
        <v>995</v>
      </c>
      <c r="G3588">
        <v>2310160570</v>
      </c>
      <c r="H3588" t="s">
        <v>443</v>
      </c>
      <c r="I3588" t="s">
        <v>2612</v>
      </c>
      <c r="J3588" s="3">
        <v>12000</v>
      </c>
    </row>
    <row r="3589" spans="1:10" x14ac:dyDescent="0.25">
      <c r="A3589">
        <v>2310210192</v>
      </c>
      <c r="B3589">
        <v>30</v>
      </c>
      <c r="C3589" t="s">
        <v>518</v>
      </c>
      <c r="D3589" t="s">
        <v>2612</v>
      </c>
      <c r="E3589" s="3">
        <v>12000</v>
      </c>
      <c r="F3589" t="s">
        <v>995</v>
      </c>
      <c r="G3589">
        <v>2310160582</v>
      </c>
      <c r="H3589" t="s">
        <v>455</v>
      </c>
      <c r="I3589" t="s">
        <v>2612</v>
      </c>
      <c r="J3589" s="3">
        <v>12000</v>
      </c>
    </row>
    <row r="3590" spans="1:10" x14ac:dyDescent="0.25">
      <c r="A3590">
        <v>2310210192</v>
      </c>
      <c r="B3590">
        <v>40</v>
      </c>
      <c r="C3590" t="s">
        <v>518</v>
      </c>
      <c r="D3590" t="s">
        <v>2612</v>
      </c>
      <c r="E3590" s="3">
        <v>12000</v>
      </c>
      <c r="F3590" t="s">
        <v>995</v>
      </c>
      <c r="G3590">
        <v>2310090531</v>
      </c>
      <c r="H3590" t="s">
        <v>395</v>
      </c>
      <c r="I3590" t="s">
        <v>2612</v>
      </c>
      <c r="J3590" s="3">
        <v>12000</v>
      </c>
    </row>
    <row r="3591" spans="1:10" x14ac:dyDescent="0.25">
      <c r="A3591">
        <v>2310210192</v>
      </c>
      <c r="B3591">
        <v>50</v>
      </c>
      <c r="C3591" t="s">
        <v>518</v>
      </c>
      <c r="D3591" t="s">
        <v>2612</v>
      </c>
      <c r="E3591" s="3">
        <v>12000</v>
      </c>
      <c r="F3591" t="s">
        <v>995</v>
      </c>
      <c r="G3591">
        <v>2310180076</v>
      </c>
      <c r="H3591" t="s">
        <v>414</v>
      </c>
      <c r="I3591" t="s">
        <v>4426</v>
      </c>
      <c r="J3591" s="3">
        <v>10.8</v>
      </c>
    </row>
    <row r="3592" spans="1:10" x14ac:dyDescent="0.25">
      <c r="A3592">
        <v>2310210192</v>
      </c>
      <c r="B3592">
        <v>60</v>
      </c>
      <c r="C3592" t="s">
        <v>518</v>
      </c>
      <c r="D3592" t="s">
        <v>2612</v>
      </c>
      <c r="E3592" s="3">
        <v>12000</v>
      </c>
      <c r="F3592" t="s">
        <v>995</v>
      </c>
      <c r="G3592">
        <v>2410130017</v>
      </c>
      <c r="H3592" t="s">
        <v>1818</v>
      </c>
      <c r="I3592" t="s">
        <v>2612</v>
      </c>
      <c r="J3592" s="3">
        <v>12000</v>
      </c>
    </row>
    <row r="3593" spans="1:10" x14ac:dyDescent="0.25">
      <c r="A3593">
        <v>2310210192</v>
      </c>
      <c r="B3593">
        <v>70</v>
      </c>
      <c r="C3593" t="s">
        <v>518</v>
      </c>
      <c r="D3593" t="s">
        <v>2612</v>
      </c>
      <c r="E3593" s="3">
        <v>12000</v>
      </c>
      <c r="F3593" t="s">
        <v>995</v>
      </c>
      <c r="G3593">
        <v>2410170071</v>
      </c>
      <c r="H3593" t="s">
        <v>1816</v>
      </c>
      <c r="I3593" t="s">
        <v>2612</v>
      </c>
      <c r="J3593" s="3">
        <v>12000</v>
      </c>
    </row>
    <row r="3594" spans="1:10" x14ac:dyDescent="0.25">
      <c r="A3594">
        <v>2310210193</v>
      </c>
      <c r="B3594">
        <v>10</v>
      </c>
      <c r="C3594" t="s">
        <v>522</v>
      </c>
      <c r="D3594" t="s">
        <v>2612</v>
      </c>
      <c r="E3594" s="3">
        <v>12000</v>
      </c>
      <c r="F3594" t="s">
        <v>995</v>
      </c>
      <c r="G3594">
        <v>2410290156</v>
      </c>
      <c r="H3594" t="s">
        <v>1817</v>
      </c>
      <c r="I3594" t="s">
        <v>3524</v>
      </c>
      <c r="J3594" s="3">
        <v>0.5</v>
      </c>
    </row>
    <row r="3595" spans="1:10" x14ac:dyDescent="0.25">
      <c r="A3595">
        <v>2310210193</v>
      </c>
      <c r="B3595">
        <v>20</v>
      </c>
      <c r="C3595" t="s">
        <v>522</v>
      </c>
      <c r="D3595" t="s">
        <v>2612</v>
      </c>
      <c r="E3595" s="3">
        <v>12000</v>
      </c>
      <c r="F3595" t="s">
        <v>995</v>
      </c>
      <c r="G3595">
        <v>2310160571</v>
      </c>
      <c r="H3595" t="s">
        <v>447</v>
      </c>
      <c r="I3595" t="s">
        <v>2612</v>
      </c>
      <c r="J3595" s="3">
        <v>12000</v>
      </c>
    </row>
    <row r="3596" spans="1:10" x14ac:dyDescent="0.25">
      <c r="A3596">
        <v>2310210193</v>
      </c>
      <c r="B3596">
        <v>30</v>
      </c>
      <c r="C3596" t="s">
        <v>522</v>
      </c>
      <c r="D3596" t="s">
        <v>2612</v>
      </c>
      <c r="E3596" s="3">
        <v>12000</v>
      </c>
      <c r="F3596" t="s">
        <v>995</v>
      </c>
      <c r="G3596">
        <v>2310160584</v>
      </c>
      <c r="H3596" t="s">
        <v>453</v>
      </c>
      <c r="I3596" t="s">
        <v>2612</v>
      </c>
      <c r="J3596" s="3">
        <v>12000</v>
      </c>
    </row>
    <row r="3597" spans="1:10" x14ac:dyDescent="0.25">
      <c r="A3597">
        <v>2310210193</v>
      </c>
      <c r="B3597">
        <v>40</v>
      </c>
      <c r="C3597" t="s">
        <v>522</v>
      </c>
      <c r="D3597" t="s">
        <v>2612</v>
      </c>
      <c r="E3597" s="3">
        <v>12000</v>
      </c>
      <c r="F3597" t="s">
        <v>995</v>
      </c>
      <c r="G3597">
        <v>2310090532</v>
      </c>
      <c r="H3597" t="s">
        <v>399</v>
      </c>
      <c r="I3597" t="s">
        <v>2612</v>
      </c>
      <c r="J3597" s="3">
        <v>12000</v>
      </c>
    </row>
    <row r="3598" spans="1:10" x14ac:dyDescent="0.25">
      <c r="A3598">
        <v>2310210193</v>
      </c>
      <c r="B3598">
        <v>50</v>
      </c>
      <c r="C3598" t="s">
        <v>522</v>
      </c>
      <c r="D3598" t="s">
        <v>2612</v>
      </c>
      <c r="E3598" s="3">
        <v>12000</v>
      </c>
      <c r="F3598" t="s">
        <v>995</v>
      </c>
      <c r="G3598">
        <v>2310180077</v>
      </c>
      <c r="H3598" t="s">
        <v>415</v>
      </c>
      <c r="I3598" t="s">
        <v>4426</v>
      </c>
      <c r="J3598" s="3">
        <v>10.8</v>
      </c>
    </row>
    <row r="3599" spans="1:10" x14ac:dyDescent="0.25">
      <c r="A3599">
        <v>2310210193</v>
      </c>
      <c r="B3599">
        <v>60</v>
      </c>
      <c r="C3599" t="s">
        <v>522</v>
      </c>
      <c r="D3599" t="s">
        <v>2612</v>
      </c>
      <c r="E3599" s="3">
        <v>12000</v>
      </c>
      <c r="F3599" t="s">
        <v>995</v>
      </c>
      <c r="G3599">
        <v>2410130017</v>
      </c>
      <c r="H3599" t="s">
        <v>1818</v>
      </c>
      <c r="I3599" t="s">
        <v>2612</v>
      </c>
      <c r="J3599" s="3">
        <v>12000</v>
      </c>
    </row>
    <row r="3600" spans="1:10" x14ac:dyDescent="0.25">
      <c r="A3600">
        <v>2310210193</v>
      </c>
      <c r="B3600">
        <v>70</v>
      </c>
      <c r="C3600" t="s">
        <v>522</v>
      </c>
      <c r="D3600" t="s">
        <v>2612</v>
      </c>
      <c r="E3600" s="3">
        <v>12000</v>
      </c>
      <c r="F3600" t="s">
        <v>995</v>
      </c>
      <c r="G3600">
        <v>2410170071</v>
      </c>
      <c r="H3600" t="s">
        <v>1816</v>
      </c>
      <c r="I3600" t="s">
        <v>2612</v>
      </c>
      <c r="J3600" s="3">
        <v>12000</v>
      </c>
    </row>
    <row r="3601" spans="1:10" x14ac:dyDescent="0.25">
      <c r="A3601">
        <v>2310210194</v>
      </c>
      <c r="B3601">
        <v>10</v>
      </c>
      <c r="C3601" t="s">
        <v>526</v>
      </c>
      <c r="D3601" t="s">
        <v>2612</v>
      </c>
      <c r="E3601" s="3">
        <v>12000</v>
      </c>
      <c r="F3601" t="s">
        <v>995</v>
      </c>
      <c r="G3601">
        <v>2410290156</v>
      </c>
      <c r="H3601" t="s">
        <v>1817</v>
      </c>
      <c r="I3601" t="s">
        <v>3524</v>
      </c>
      <c r="J3601" s="3">
        <v>0.5</v>
      </c>
    </row>
    <row r="3602" spans="1:10" x14ac:dyDescent="0.25">
      <c r="A3602">
        <v>2310210194</v>
      </c>
      <c r="B3602">
        <v>20</v>
      </c>
      <c r="C3602" t="s">
        <v>526</v>
      </c>
      <c r="D3602" t="s">
        <v>2612</v>
      </c>
      <c r="E3602" s="3">
        <v>12000</v>
      </c>
      <c r="F3602" t="s">
        <v>995</v>
      </c>
      <c r="G3602">
        <v>2310160572</v>
      </c>
      <c r="H3602" t="s">
        <v>441</v>
      </c>
      <c r="I3602" t="s">
        <v>2612</v>
      </c>
      <c r="J3602" s="3">
        <v>12000</v>
      </c>
    </row>
    <row r="3603" spans="1:10" x14ac:dyDescent="0.25">
      <c r="A3603">
        <v>2310210194</v>
      </c>
      <c r="B3603">
        <v>30</v>
      </c>
      <c r="C3603" t="s">
        <v>526</v>
      </c>
      <c r="D3603" t="s">
        <v>2612</v>
      </c>
      <c r="E3603" s="3">
        <v>12000</v>
      </c>
      <c r="F3603" t="s">
        <v>995</v>
      </c>
      <c r="G3603">
        <v>2310160586</v>
      </c>
      <c r="H3603" t="s">
        <v>464</v>
      </c>
      <c r="I3603" t="s">
        <v>2612</v>
      </c>
      <c r="J3603" s="3">
        <v>12000</v>
      </c>
    </row>
    <row r="3604" spans="1:10" x14ac:dyDescent="0.25">
      <c r="A3604">
        <v>2310210194</v>
      </c>
      <c r="B3604">
        <v>40</v>
      </c>
      <c r="C3604" t="s">
        <v>526</v>
      </c>
      <c r="D3604" t="s">
        <v>2612</v>
      </c>
      <c r="E3604" s="3">
        <v>12000</v>
      </c>
      <c r="F3604" t="s">
        <v>995</v>
      </c>
      <c r="G3604">
        <v>2310090533</v>
      </c>
      <c r="H3604" t="s">
        <v>393</v>
      </c>
      <c r="I3604" t="s">
        <v>2612</v>
      </c>
      <c r="J3604" s="3">
        <v>12000</v>
      </c>
    </row>
    <row r="3605" spans="1:10" x14ac:dyDescent="0.25">
      <c r="A3605">
        <v>2310210194</v>
      </c>
      <c r="B3605">
        <v>50</v>
      </c>
      <c r="C3605" t="s">
        <v>526</v>
      </c>
      <c r="D3605" t="s">
        <v>2612</v>
      </c>
      <c r="E3605" s="3">
        <v>12000</v>
      </c>
      <c r="F3605" t="s">
        <v>995</v>
      </c>
      <c r="G3605">
        <v>2310180078</v>
      </c>
      <c r="H3605" t="s">
        <v>431</v>
      </c>
      <c r="I3605" t="s">
        <v>4426</v>
      </c>
      <c r="J3605" s="3">
        <v>10.8</v>
      </c>
    </row>
    <row r="3606" spans="1:10" x14ac:dyDescent="0.25">
      <c r="A3606">
        <v>2310210194</v>
      </c>
      <c r="B3606">
        <v>60</v>
      </c>
      <c r="C3606" t="s">
        <v>526</v>
      </c>
      <c r="D3606" t="s">
        <v>2612</v>
      </c>
      <c r="E3606" s="3">
        <v>12000</v>
      </c>
      <c r="F3606" t="s">
        <v>995</v>
      </c>
      <c r="G3606">
        <v>2410130017</v>
      </c>
      <c r="H3606" t="s">
        <v>1818</v>
      </c>
      <c r="I3606" t="s">
        <v>2612</v>
      </c>
      <c r="J3606" s="3">
        <v>12000</v>
      </c>
    </row>
    <row r="3607" spans="1:10" x14ac:dyDescent="0.25">
      <c r="A3607">
        <v>2310210194</v>
      </c>
      <c r="B3607">
        <v>70</v>
      </c>
      <c r="C3607" t="s">
        <v>526</v>
      </c>
      <c r="D3607" t="s">
        <v>2612</v>
      </c>
      <c r="E3607" s="3">
        <v>12000</v>
      </c>
      <c r="F3607" t="s">
        <v>995</v>
      </c>
      <c r="G3607">
        <v>2410170071</v>
      </c>
      <c r="H3607" t="s">
        <v>1816</v>
      </c>
      <c r="I3607" t="s">
        <v>2612</v>
      </c>
      <c r="J3607" s="3">
        <v>12000</v>
      </c>
    </row>
    <row r="3608" spans="1:10" x14ac:dyDescent="0.25">
      <c r="A3608">
        <v>2310210195</v>
      </c>
      <c r="B3608">
        <v>10</v>
      </c>
      <c r="C3608" t="s">
        <v>530</v>
      </c>
      <c r="D3608" t="s">
        <v>2612</v>
      </c>
      <c r="E3608" s="3">
        <v>12000</v>
      </c>
      <c r="F3608" t="s">
        <v>995</v>
      </c>
      <c r="G3608">
        <v>2410290156</v>
      </c>
      <c r="H3608" t="s">
        <v>1817</v>
      </c>
      <c r="I3608" t="s">
        <v>3524</v>
      </c>
      <c r="J3608" s="3">
        <v>0.5</v>
      </c>
    </row>
    <row r="3609" spans="1:10" x14ac:dyDescent="0.25">
      <c r="A3609">
        <v>2310210195</v>
      </c>
      <c r="B3609">
        <v>20</v>
      </c>
      <c r="C3609" t="s">
        <v>530</v>
      </c>
      <c r="D3609" t="s">
        <v>2612</v>
      </c>
      <c r="E3609" s="3">
        <v>12000</v>
      </c>
      <c r="F3609" t="s">
        <v>995</v>
      </c>
      <c r="G3609">
        <v>2310160573</v>
      </c>
      <c r="H3609" t="s">
        <v>445</v>
      </c>
      <c r="I3609" t="s">
        <v>2612</v>
      </c>
      <c r="J3609" s="3">
        <v>12000</v>
      </c>
    </row>
    <row r="3610" spans="1:10" x14ac:dyDescent="0.25">
      <c r="A3610">
        <v>2310210195</v>
      </c>
      <c r="B3610">
        <v>30</v>
      </c>
      <c r="C3610" t="s">
        <v>530</v>
      </c>
      <c r="D3610" t="s">
        <v>2612</v>
      </c>
      <c r="E3610" s="3">
        <v>12000</v>
      </c>
      <c r="F3610" t="s">
        <v>995</v>
      </c>
      <c r="G3610">
        <v>2310160585</v>
      </c>
      <c r="H3610" t="s">
        <v>457</v>
      </c>
      <c r="I3610" t="s">
        <v>2612</v>
      </c>
      <c r="J3610" s="3">
        <v>12000</v>
      </c>
    </row>
    <row r="3611" spans="1:10" x14ac:dyDescent="0.25">
      <c r="A3611">
        <v>2310210195</v>
      </c>
      <c r="B3611">
        <v>40</v>
      </c>
      <c r="C3611" t="s">
        <v>530</v>
      </c>
      <c r="D3611" t="s">
        <v>2612</v>
      </c>
      <c r="E3611" s="3">
        <v>12000</v>
      </c>
      <c r="F3611" t="s">
        <v>995</v>
      </c>
      <c r="G3611">
        <v>2310090534</v>
      </c>
      <c r="H3611" t="s">
        <v>397</v>
      </c>
      <c r="I3611" t="s">
        <v>2612</v>
      </c>
      <c r="J3611" s="3">
        <v>12000</v>
      </c>
    </row>
    <row r="3612" spans="1:10" x14ac:dyDescent="0.25">
      <c r="A3612">
        <v>2310210195</v>
      </c>
      <c r="B3612">
        <v>50</v>
      </c>
      <c r="C3612" t="s">
        <v>530</v>
      </c>
      <c r="D3612" t="s">
        <v>2612</v>
      </c>
      <c r="E3612" s="3">
        <v>12000</v>
      </c>
      <c r="F3612" t="s">
        <v>995</v>
      </c>
      <c r="G3612">
        <v>2310180079</v>
      </c>
      <c r="H3612" t="s">
        <v>432</v>
      </c>
      <c r="I3612" t="s">
        <v>4426</v>
      </c>
      <c r="J3612" s="3">
        <v>10.8</v>
      </c>
    </row>
    <row r="3613" spans="1:10" x14ac:dyDescent="0.25">
      <c r="A3613">
        <v>2310210195</v>
      </c>
      <c r="B3613">
        <v>60</v>
      </c>
      <c r="C3613" t="s">
        <v>530</v>
      </c>
      <c r="D3613" t="s">
        <v>2612</v>
      </c>
      <c r="E3613" s="3">
        <v>12000</v>
      </c>
      <c r="F3613" t="s">
        <v>995</v>
      </c>
      <c r="G3613">
        <v>2410130017</v>
      </c>
      <c r="H3613" t="s">
        <v>1818</v>
      </c>
      <c r="I3613" t="s">
        <v>2612</v>
      </c>
      <c r="J3613" s="3">
        <v>12000</v>
      </c>
    </row>
    <row r="3614" spans="1:10" x14ac:dyDescent="0.25">
      <c r="A3614">
        <v>2310210195</v>
      </c>
      <c r="B3614">
        <v>70</v>
      </c>
      <c r="C3614" t="s">
        <v>530</v>
      </c>
      <c r="D3614" t="s">
        <v>2612</v>
      </c>
      <c r="E3614" s="3">
        <v>12000</v>
      </c>
      <c r="F3614" t="s">
        <v>995</v>
      </c>
      <c r="G3614">
        <v>2410170071</v>
      </c>
      <c r="H3614" t="s">
        <v>1816</v>
      </c>
      <c r="I3614" t="s">
        <v>2612</v>
      </c>
      <c r="J3614" s="3">
        <v>12000</v>
      </c>
    </row>
    <row r="3615" spans="1:10" x14ac:dyDescent="0.25">
      <c r="A3615">
        <v>2310210196</v>
      </c>
      <c r="B3615">
        <v>10</v>
      </c>
      <c r="C3615" t="s">
        <v>516</v>
      </c>
      <c r="D3615" t="s">
        <v>2612</v>
      </c>
      <c r="E3615" s="3">
        <v>12000</v>
      </c>
      <c r="F3615" t="s">
        <v>995</v>
      </c>
      <c r="G3615">
        <v>2410290156</v>
      </c>
      <c r="H3615" t="s">
        <v>1817</v>
      </c>
      <c r="I3615" t="s">
        <v>3524</v>
      </c>
      <c r="J3615" s="3">
        <v>0.5</v>
      </c>
    </row>
    <row r="3616" spans="1:10" x14ac:dyDescent="0.25">
      <c r="A3616">
        <v>2310210196</v>
      </c>
      <c r="B3616">
        <v>20</v>
      </c>
      <c r="C3616" t="s">
        <v>516</v>
      </c>
      <c r="D3616" t="s">
        <v>2612</v>
      </c>
      <c r="E3616" s="3">
        <v>12000</v>
      </c>
      <c r="F3616" t="s">
        <v>995</v>
      </c>
      <c r="G3616">
        <v>2310160574</v>
      </c>
      <c r="H3616" t="s">
        <v>452</v>
      </c>
      <c r="I3616" t="s">
        <v>2612</v>
      </c>
      <c r="J3616" s="3">
        <v>12000</v>
      </c>
    </row>
    <row r="3617" spans="1:10" x14ac:dyDescent="0.25">
      <c r="A3617">
        <v>2310210196</v>
      </c>
      <c r="B3617">
        <v>30</v>
      </c>
      <c r="C3617" t="s">
        <v>516</v>
      </c>
      <c r="D3617" t="s">
        <v>2612</v>
      </c>
      <c r="E3617" s="3">
        <v>12000</v>
      </c>
      <c r="F3617" t="s">
        <v>995</v>
      </c>
      <c r="G3617">
        <v>2310160587</v>
      </c>
      <c r="H3617" t="s">
        <v>462</v>
      </c>
      <c r="I3617" t="s">
        <v>2612</v>
      </c>
      <c r="J3617" s="3">
        <v>12000</v>
      </c>
    </row>
    <row r="3618" spans="1:10" x14ac:dyDescent="0.25">
      <c r="A3618">
        <v>2310210196</v>
      </c>
      <c r="B3618">
        <v>40</v>
      </c>
      <c r="C3618" t="s">
        <v>516</v>
      </c>
      <c r="D3618" t="s">
        <v>2612</v>
      </c>
      <c r="E3618" s="3">
        <v>12000</v>
      </c>
      <c r="F3618" t="s">
        <v>995</v>
      </c>
      <c r="G3618">
        <v>2310090535</v>
      </c>
      <c r="H3618" t="s">
        <v>404</v>
      </c>
      <c r="I3618" t="s">
        <v>2612</v>
      </c>
      <c r="J3618" s="3">
        <v>12000</v>
      </c>
    </row>
    <row r="3619" spans="1:10" x14ac:dyDescent="0.25">
      <c r="A3619">
        <v>2310210196</v>
      </c>
      <c r="B3619">
        <v>50</v>
      </c>
      <c r="C3619" t="s">
        <v>516</v>
      </c>
      <c r="D3619" t="s">
        <v>2612</v>
      </c>
      <c r="E3619" s="3">
        <v>12000</v>
      </c>
      <c r="F3619" t="s">
        <v>995</v>
      </c>
      <c r="G3619">
        <v>2310180080</v>
      </c>
      <c r="H3619" t="s">
        <v>433</v>
      </c>
      <c r="I3619" t="s">
        <v>4426</v>
      </c>
      <c r="J3619" s="3">
        <v>10.8</v>
      </c>
    </row>
    <row r="3620" spans="1:10" x14ac:dyDescent="0.25">
      <c r="A3620">
        <v>2310210196</v>
      </c>
      <c r="B3620">
        <v>60</v>
      </c>
      <c r="C3620" t="s">
        <v>516</v>
      </c>
      <c r="D3620" t="s">
        <v>2612</v>
      </c>
      <c r="E3620" s="3">
        <v>12000</v>
      </c>
      <c r="F3620" t="s">
        <v>995</v>
      </c>
      <c r="G3620">
        <v>2410130017</v>
      </c>
      <c r="H3620" t="s">
        <v>1818</v>
      </c>
      <c r="I3620" t="s">
        <v>2612</v>
      </c>
      <c r="J3620" s="3">
        <v>12000</v>
      </c>
    </row>
    <row r="3621" spans="1:10" x14ac:dyDescent="0.25">
      <c r="A3621">
        <v>2310210196</v>
      </c>
      <c r="B3621">
        <v>70</v>
      </c>
      <c r="C3621" t="s">
        <v>516</v>
      </c>
      <c r="D3621" t="s">
        <v>2612</v>
      </c>
      <c r="E3621" s="3">
        <v>12000</v>
      </c>
      <c r="F3621" t="s">
        <v>995</v>
      </c>
      <c r="G3621">
        <v>2410170071</v>
      </c>
      <c r="H3621" t="s">
        <v>1816</v>
      </c>
      <c r="I3621" t="s">
        <v>2612</v>
      </c>
      <c r="J3621" s="3">
        <v>12000</v>
      </c>
    </row>
    <row r="3622" spans="1:10" x14ac:dyDescent="0.25">
      <c r="A3622">
        <v>2310210197</v>
      </c>
      <c r="B3622">
        <v>10</v>
      </c>
      <c r="C3622" t="s">
        <v>511</v>
      </c>
      <c r="D3622" t="s">
        <v>2612</v>
      </c>
      <c r="E3622" s="3">
        <v>12000</v>
      </c>
      <c r="F3622" t="s">
        <v>995</v>
      </c>
      <c r="G3622">
        <v>2410290156</v>
      </c>
      <c r="H3622" t="s">
        <v>1817</v>
      </c>
      <c r="I3622" t="s">
        <v>3524</v>
      </c>
      <c r="J3622" s="3">
        <v>0.5</v>
      </c>
    </row>
    <row r="3623" spans="1:10" x14ac:dyDescent="0.25">
      <c r="A3623">
        <v>2310210197</v>
      </c>
      <c r="B3623">
        <v>20</v>
      </c>
      <c r="C3623" t="s">
        <v>511</v>
      </c>
      <c r="D3623" t="s">
        <v>2612</v>
      </c>
      <c r="E3623" s="3">
        <v>12000</v>
      </c>
      <c r="F3623" t="s">
        <v>995</v>
      </c>
      <c r="G3623">
        <v>2310160575</v>
      </c>
      <c r="H3623" t="s">
        <v>450</v>
      </c>
      <c r="I3623" t="s">
        <v>2612</v>
      </c>
      <c r="J3623" s="3">
        <v>12000</v>
      </c>
    </row>
    <row r="3624" spans="1:10" x14ac:dyDescent="0.25">
      <c r="A3624">
        <v>2310210197</v>
      </c>
      <c r="B3624">
        <v>30</v>
      </c>
      <c r="C3624" t="s">
        <v>511</v>
      </c>
      <c r="D3624" t="s">
        <v>2612</v>
      </c>
      <c r="E3624" s="3">
        <v>12000</v>
      </c>
      <c r="F3624" t="s">
        <v>995</v>
      </c>
      <c r="G3624">
        <v>2310160588</v>
      </c>
      <c r="H3624" t="s">
        <v>460</v>
      </c>
      <c r="I3624" t="s">
        <v>2612</v>
      </c>
      <c r="J3624" s="3">
        <v>12000</v>
      </c>
    </row>
    <row r="3625" spans="1:10" x14ac:dyDescent="0.25">
      <c r="A3625">
        <v>2310210197</v>
      </c>
      <c r="B3625">
        <v>40</v>
      </c>
      <c r="C3625" t="s">
        <v>511</v>
      </c>
      <c r="D3625" t="s">
        <v>2612</v>
      </c>
      <c r="E3625" s="3">
        <v>12000</v>
      </c>
      <c r="F3625" t="s">
        <v>995</v>
      </c>
      <c r="G3625">
        <v>2310090536</v>
      </c>
      <c r="H3625" t="s">
        <v>402</v>
      </c>
      <c r="I3625" t="s">
        <v>2612</v>
      </c>
      <c r="J3625" s="3">
        <v>12000</v>
      </c>
    </row>
    <row r="3626" spans="1:10" x14ac:dyDescent="0.25">
      <c r="A3626">
        <v>2310210197</v>
      </c>
      <c r="B3626">
        <v>50</v>
      </c>
      <c r="C3626" t="s">
        <v>511</v>
      </c>
      <c r="D3626" t="s">
        <v>2612</v>
      </c>
      <c r="E3626" s="3">
        <v>12000</v>
      </c>
      <c r="F3626" t="s">
        <v>995</v>
      </c>
      <c r="G3626">
        <v>2310180081</v>
      </c>
      <c r="H3626" t="s">
        <v>434</v>
      </c>
      <c r="I3626" t="s">
        <v>4426</v>
      </c>
      <c r="J3626" s="3">
        <v>10.8</v>
      </c>
    </row>
    <row r="3627" spans="1:10" x14ac:dyDescent="0.25">
      <c r="A3627">
        <v>2310210197</v>
      </c>
      <c r="B3627">
        <v>60</v>
      </c>
      <c r="C3627" t="s">
        <v>511</v>
      </c>
      <c r="D3627" t="s">
        <v>2612</v>
      </c>
      <c r="E3627" s="3">
        <v>12000</v>
      </c>
      <c r="F3627" t="s">
        <v>995</v>
      </c>
      <c r="G3627">
        <v>2410130017</v>
      </c>
      <c r="H3627" t="s">
        <v>1818</v>
      </c>
      <c r="I3627" t="s">
        <v>2612</v>
      </c>
      <c r="J3627" s="3">
        <v>12000</v>
      </c>
    </row>
    <row r="3628" spans="1:10" x14ac:dyDescent="0.25">
      <c r="A3628">
        <v>2310210197</v>
      </c>
      <c r="B3628">
        <v>70</v>
      </c>
      <c r="C3628" t="s">
        <v>511</v>
      </c>
      <c r="D3628" t="s">
        <v>2612</v>
      </c>
      <c r="E3628" s="3">
        <v>12000</v>
      </c>
      <c r="F3628" t="s">
        <v>995</v>
      </c>
      <c r="G3628">
        <v>2410170071</v>
      </c>
      <c r="H3628" t="s">
        <v>1816</v>
      </c>
      <c r="I3628" t="s">
        <v>2612</v>
      </c>
      <c r="J3628" s="3">
        <v>12000</v>
      </c>
    </row>
    <row r="3629" spans="1:10" x14ac:dyDescent="0.25">
      <c r="A3629">
        <v>2310210198</v>
      </c>
      <c r="B3629">
        <v>10</v>
      </c>
      <c r="C3629" t="s">
        <v>520</v>
      </c>
      <c r="D3629" t="s">
        <v>2612</v>
      </c>
      <c r="E3629" s="3">
        <v>12000</v>
      </c>
      <c r="F3629" t="s">
        <v>995</v>
      </c>
      <c r="G3629">
        <v>2410290156</v>
      </c>
      <c r="H3629" t="s">
        <v>1817</v>
      </c>
      <c r="I3629" t="s">
        <v>3524</v>
      </c>
      <c r="J3629" s="3">
        <v>0.5</v>
      </c>
    </row>
    <row r="3630" spans="1:10" x14ac:dyDescent="0.25">
      <c r="A3630">
        <v>2310210198</v>
      </c>
      <c r="B3630">
        <v>20</v>
      </c>
      <c r="C3630" t="s">
        <v>520</v>
      </c>
      <c r="D3630" t="s">
        <v>2612</v>
      </c>
      <c r="E3630" s="3">
        <v>12000</v>
      </c>
      <c r="F3630" t="s">
        <v>995</v>
      </c>
      <c r="G3630">
        <v>2310160576</v>
      </c>
      <c r="H3630" t="s">
        <v>448</v>
      </c>
      <c r="I3630" t="s">
        <v>2612</v>
      </c>
      <c r="J3630" s="3">
        <v>12000</v>
      </c>
    </row>
    <row r="3631" spans="1:10" x14ac:dyDescent="0.25">
      <c r="A3631">
        <v>2310210198</v>
      </c>
      <c r="B3631">
        <v>30</v>
      </c>
      <c r="C3631" t="s">
        <v>520</v>
      </c>
      <c r="D3631" t="s">
        <v>2612</v>
      </c>
      <c r="E3631" s="3">
        <v>12000</v>
      </c>
      <c r="F3631" t="s">
        <v>995</v>
      </c>
      <c r="G3631">
        <v>2310160588</v>
      </c>
      <c r="H3631" t="s">
        <v>458</v>
      </c>
      <c r="I3631" t="s">
        <v>2612</v>
      </c>
      <c r="J3631" s="3">
        <v>12000</v>
      </c>
    </row>
    <row r="3632" spans="1:10" x14ac:dyDescent="0.25">
      <c r="A3632">
        <v>2310210198</v>
      </c>
      <c r="B3632">
        <v>40</v>
      </c>
      <c r="C3632" t="s">
        <v>520</v>
      </c>
      <c r="D3632" t="s">
        <v>2612</v>
      </c>
      <c r="E3632" s="3">
        <v>12000</v>
      </c>
      <c r="F3632" t="s">
        <v>995</v>
      </c>
      <c r="G3632">
        <v>2310090537</v>
      </c>
      <c r="H3632" t="s">
        <v>400</v>
      </c>
      <c r="I3632" t="s">
        <v>2612</v>
      </c>
      <c r="J3632" s="3">
        <v>12000</v>
      </c>
    </row>
    <row r="3633" spans="1:10" x14ac:dyDescent="0.25">
      <c r="A3633">
        <v>2310210198</v>
      </c>
      <c r="B3633">
        <v>50</v>
      </c>
      <c r="C3633" t="s">
        <v>520</v>
      </c>
      <c r="D3633" t="s">
        <v>2612</v>
      </c>
      <c r="E3633" s="3">
        <v>12000</v>
      </c>
      <c r="F3633" t="s">
        <v>995</v>
      </c>
      <c r="G3633">
        <v>2310180082</v>
      </c>
      <c r="H3633" t="s">
        <v>435</v>
      </c>
      <c r="I3633" t="s">
        <v>4426</v>
      </c>
      <c r="J3633" s="3">
        <v>10.8</v>
      </c>
    </row>
    <row r="3634" spans="1:10" x14ac:dyDescent="0.25">
      <c r="A3634">
        <v>2310210198</v>
      </c>
      <c r="B3634">
        <v>60</v>
      </c>
      <c r="C3634" t="s">
        <v>520</v>
      </c>
      <c r="D3634" t="s">
        <v>2612</v>
      </c>
      <c r="E3634" s="3">
        <v>12000</v>
      </c>
      <c r="F3634" t="s">
        <v>995</v>
      </c>
      <c r="G3634">
        <v>2410130017</v>
      </c>
      <c r="H3634" t="s">
        <v>1818</v>
      </c>
      <c r="I3634" t="s">
        <v>2612</v>
      </c>
      <c r="J3634" s="3">
        <v>12000</v>
      </c>
    </row>
    <row r="3635" spans="1:10" x14ac:dyDescent="0.25">
      <c r="A3635">
        <v>2310210198</v>
      </c>
      <c r="B3635">
        <v>70</v>
      </c>
      <c r="C3635" t="s">
        <v>520</v>
      </c>
      <c r="D3635" t="s">
        <v>2612</v>
      </c>
      <c r="E3635" s="3">
        <v>12000</v>
      </c>
      <c r="F3635" t="s">
        <v>995</v>
      </c>
      <c r="G3635">
        <v>2410170071</v>
      </c>
      <c r="H3635" t="s">
        <v>1816</v>
      </c>
      <c r="I3635" t="s">
        <v>2612</v>
      </c>
      <c r="J3635" s="3">
        <v>12000</v>
      </c>
    </row>
    <row r="3636" spans="1:10" x14ac:dyDescent="0.25">
      <c r="A3636">
        <v>2310210199</v>
      </c>
      <c r="B3636">
        <v>10</v>
      </c>
      <c r="C3636" t="s">
        <v>514</v>
      </c>
      <c r="D3636" t="s">
        <v>2612</v>
      </c>
      <c r="E3636" s="3">
        <v>12000</v>
      </c>
      <c r="F3636" t="s">
        <v>995</v>
      </c>
      <c r="G3636">
        <v>2410290156</v>
      </c>
      <c r="H3636" t="s">
        <v>1817</v>
      </c>
      <c r="I3636" t="s">
        <v>3524</v>
      </c>
      <c r="J3636" s="3">
        <v>0.5</v>
      </c>
    </row>
    <row r="3637" spans="1:10" x14ac:dyDescent="0.25">
      <c r="A3637">
        <v>2310210199</v>
      </c>
      <c r="B3637">
        <v>20</v>
      </c>
      <c r="C3637" t="s">
        <v>514</v>
      </c>
      <c r="D3637" t="s">
        <v>2612</v>
      </c>
      <c r="E3637" s="3">
        <v>12000</v>
      </c>
      <c r="F3637" t="s">
        <v>995</v>
      </c>
      <c r="G3637">
        <v>2310160577</v>
      </c>
      <c r="H3637" t="s">
        <v>446</v>
      </c>
      <c r="I3637" t="s">
        <v>2612</v>
      </c>
      <c r="J3637" s="3">
        <v>12000</v>
      </c>
    </row>
    <row r="3638" spans="1:10" x14ac:dyDescent="0.25">
      <c r="A3638">
        <v>2310210199</v>
      </c>
      <c r="B3638">
        <v>30</v>
      </c>
      <c r="C3638" t="s">
        <v>514</v>
      </c>
      <c r="D3638" t="s">
        <v>2612</v>
      </c>
      <c r="E3638" s="3">
        <v>12000</v>
      </c>
      <c r="F3638" t="s">
        <v>995</v>
      </c>
      <c r="G3638">
        <v>2310160589</v>
      </c>
      <c r="H3638" t="s">
        <v>456</v>
      </c>
      <c r="I3638" t="s">
        <v>2612</v>
      </c>
      <c r="J3638" s="3">
        <v>12000</v>
      </c>
    </row>
    <row r="3639" spans="1:10" x14ac:dyDescent="0.25">
      <c r="A3639">
        <v>2310210199</v>
      </c>
      <c r="B3639">
        <v>40</v>
      </c>
      <c r="C3639" t="s">
        <v>514</v>
      </c>
      <c r="D3639" t="s">
        <v>2612</v>
      </c>
      <c r="E3639" s="3">
        <v>12000</v>
      </c>
      <c r="F3639" t="s">
        <v>995</v>
      </c>
      <c r="G3639">
        <v>2310090538</v>
      </c>
      <c r="H3639" t="s">
        <v>398</v>
      </c>
      <c r="I3639" t="s">
        <v>2612</v>
      </c>
      <c r="J3639" s="3">
        <v>12000</v>
      </c>
    </row>
    <row r="3640" spans="1:10" x14ac:dyDescent="0.25">
      <c r="A3640">
        <v>2310210199</v>
      </c>
      <c r="B3640">
        <v>50</v>
      </c>
      <c r="C3640" t="s">
        <v>514</v>
      </c>
      <c r="D3640" t="s">
        <v>2612</v>
      </c>
      <c r="E3640" s="3">
        <v>12000</v>
      </c>
      <c r="F3640" t="s">
        <v>995</v>
      </c>
      <c r="G3640">
        <v>2310180083</v>
      </c>
      <c r="H3640" t="s">
        <v>436</v>
      </c>
      <c r="I3640" t="s">
        <v>4426</v>
      </c>
      <c r="J3640" s="3">
        <v>10.8</v>
      </c>
    </row>
    <row r="3641" spans="1:10" x14ac:dyDescent="0.25">
      <c r="A3641">
        <v>2310210199</v>
      </c>
      <c r="B3641">
        <v>60</v>
      </c>
      <c r="C3641" t="s">
        <v>514</v>
      </c>
      <c r="D3641" t="s">
        <v>2612</v>
      </c>
      <c r="E3641" s="3">
        <v>12000</v>
      </c>
      <c r="F3641" t="s">
        <v>995</v>
      </c>
      <c r="G3641">
        <v>2410130017</v>
      </c>
      <c r="H3641" t="s">
        <v>1818</v>
      </c>
      <c r="I3641" t="s">
        <v>2612</v>
      </c>
      <c r="J3641" s="3">
        <v>12000</v>
      </c>
    </row>
    <row r="3642" spans="1:10" x14ac:dyDescent="0.25">
      <c r="A3642">
        <v>2310210199</v>
      </c>
      <c r="B3642">
        <v>70</v>
      </c>
      <c r="C3642" t="s">
        <v>514</v>
      </c>
      <c r="D3642" t="s">
        <v>2612</v>
      </c>
      <c r="E3642" s="3">
        <v>12000</v>
      </c>
      <c r="F3642" t="s">
        <v>995</v>
      </c>
      <c r="G3642">
        <v>2410170071</v>
      </c>
      <c r="H3642" t="s">
        <v>1816</v>
      </c>
      <c r="I3642" t="s">
        <v>2612</v>
      </c>
      <c r="J3642" s="3">
        <v>12000</v>
      </c>
    </row>
    <row r="3643" spans="1:10" x14ac:dyDescent="0.25">
      <c r="A3643">
        <v>2310210200</v>
      </c>
      <c r="B3643">
        <v>10</v>
      </c>
      <c r="C3643" t="s">
        <v>524</v>
      </c>
      <c r="D3643" t="s">
        <v>2612</v>
      </c>
      <c r="E3643" s="3">
        <v>12000</v>
      </c>
      <c r="F3643" t="s">
        <v>995</v>
      </c>
      <c r="G3643">
        <v>2410290156</v>
      </c>
      <c r="H3643" t="s">
        <v>1817</v>
      </c>
      <c r="I3643" t="s">
        <v>3524</v>
      </c>
      <c r="J3643" s="3">
        <v>0.5</v>
      </c>
    </row>
    <row r="3644" spans="1:10" x14ac:dyDescent="0.25">
      <c r="A3644">
        <v>2310210200</v>
      </c>
      <c r="B3644">
        <v>20</v>
      </c>
      <c r="C3644" t="s">
        <v>524</v>
      </c>
      <c r="D3644" t="s">
        <v>2612</v>
      </c>
      <c r="E3644" s="3">
        <v>12000</v>
      </c>
      <c r="F3644" t="s">
        <v>995</v>
      </c>
      <c r="G3644">
        <v>2310160578</v>
      </c>
      <c r="H3644" t="s">
        <v>444</v>
      </c>
      <c r="I3644" t="s">
        <v>2612</v>
      </c>
      <c r="J3644" s="3">
        <v>12000</v>
      </c>
    </row>
    <row r="3645" spans="1:10" x14ac:dyDescent="0.25">
      <c r="A3645">
        <v>2310210200</v>
      </c>
      <c r="B3645">
        <v>30</v>
      </c>
      <c r="C3645" t="s">
        <v>524</v>
      </c>
      <c r="D3645" t="s">
        <v>2612</v>
      </c>
      <c r="E3645" s="3">
        <v>12000</v>
      </c>
      <c r="F3645" t="s">
        <v>995</v>
      </c>
      <c r="G3645">
        <v>2310160590</v>
      </c>
      <c r="H3645" t="s">
        <v>463</v>
      </c>
      <c r="I3645" t="s">
        <v>2612</v>
      </c>
      <c r="J3645" s="3">
        <v>12000</v>
      </c>
    </row>
    <row r="3646" spans="1:10" x14ac:dyDescent="0.25">
      <c r="A3646">
        <v>2310210200</v>
      </c>
      <c r="B3646">
        <v>40</v>
      </c>
      <c r="C3646" t="s">
        <v>524</v>
      </c>
      <c r="D3646" t="s">
        <v>2612</v>
      </c>
      <c r="E3646" s="3">
        <v>12000</v>
      </c>
      <c r="F3646" t="s">
        <v>995</v>
      </c>
      <c r="G3646">
        <v>2310090539</v>
      </c>
      <c r="H3646" t="s">
        <v>396</v>
      </c>
      <c r="I3646" t="s">
        <v>2612</v>
      </c>
      <c r="J3646" s="3">
        <v>12000</v>
      </c>
    </row>
    <row r="3647" spans="1:10" x14ac:dyDescent="0.25">
      <c r="A3647">
        <v>2310210200</v>
      </c>
      <c r="B3647">
        <v>50</v>
      </c>
      <c r="C3647" t="s">
        <v>524</v>
      </c>
      <c r="D3647" t="s">
        <v>2612</v>
      </c>
      <c r="E3647" s="3">
        <v>12000</v>
      </c>
      <c r="F3647" t="s">
        <v>995</v>
      </c>
      <c r="G3647">
        <v>2310180084</v>
      </c>
      <c r="H3647" t="s">
        <v>437</v>
      </c>
      <c r="I3647" t="s">
        <v>4426</v>
      </c>
      <c r="J3647" s="3">
        <v>10.8</v>
      </c>
    </row>
    <row r="3648" spans="1:10" x14ac:dyDescent="0.25">
      <c r="A3648">
        <v>2310210200</v>
      </c>
      <c r="B3648">
        <v>60</v>
      </c>
      <c r="C3648" t="s">
        <v>524</v>
      </c>
      <c r="D3648" t="s">
        <v>2612</v>
      </c>
      <c r="E3648" s="3">
        <v>12000</v>
      </c>
      <c r="F3648" t="s">
        <v>995</v>
      </c>
      <c r="G3648">
        <v>2410130017</v>
      </c>
      <c r="H3648" t="s">
        <v>1818</v>
      </c>
      <c r="I3648" t="s">
        <v>2612</v>
      </c>
      <c r="J3648" s="3">
        <v>12000</v>
      </c>
    </row>
    <row r="3649" spans="1:10" x14ac:dyDescent="0.25">
      <c r="A3649">
        <v>2310210200</v>
      </c>
      <c r="B3649">
        <v>70</v>
      </c>
      <c r="C3649" t="s">
        <v>524</v>
      </c>
      <c r="D3649" t="s">
        <v>2612</v>
      </c>
      <c r="E3649" s="3">
        <v>12000</v>
      </c>
      <c r="F3649" t="s">
        <v>995</v>
      </c>
      <c r="G3649">
        <v>2410170071</v>
      </c>
      <c r="H3649" t="s">
        <v>1816</v>
      </c>
      <c r="I3649" t="s">
        <v>2612</v>
      </c>
      <c r="J3649" s="3">
        <v>12000</v>
      </c>
    </row>
    <row r="3650" spans="1:10" x14ac:dyDescent="0.25">
      <c r="A3650">
        <v>2310210201</v>
      </c>
      <c r="B3650">
        <v>10</v>
      </c>
      <c r="C3650" t="s">
        <v>513</v>
      </c>
      <c r="D3650" t="s">
        <v>2612</v>
      </c>
      <c r="E3650" s="3">
        <v>12000</v>
      </c>
      <c r="F3650" t="s">
        <v>995</v>
      </c>
      <c r="G3650">
        <v>2410290156</v>
      </c>
      <c r="H3650" t="s">
        <v>1817</v>
      </c>
      <c r="I3650" t="s">
        <v>3524</v>
      </c>
      <c r="J3650" s="3">
        <v>0.5</v>
      </c>
    </row>
    <row r="3651" spans="1:10" x14ac:dyDescent="0.25">
      <c r="A3651">
        <v>2310210201</v>
      </c>
      <c r="B3651">
        <v>20</v>
      </c>
      <c r="C3651" t="s">
        <v>513</v>
      </c>
      <c r="D3651" t="s">
        <v>2612</v>
      </c>
      <c r="E3651" s="3">
        <v>12000</v>
      </c>
      <c r="F3651" t="s">
        <v>995</v>
      </c>
      <c r="G3651">
        <v>2310160579</v>
      </c>
      <c r="H3651" t="s">
        <v>451</v>
      </c>
      <c r="I3651" t="s">
        <v>2612</v>
      </c>
      <c r="J3651" s="3">
        <v>12000</v>
      </c>
    </row>
    <row r="3652" spans="1:10" x14ac:dyDescent="0.25">
      <c r="A3652">
        <v>2310210201</v>
      </c>
      <c r="B3652">
        <v>30</v>
      </c>
      <c r="C3652" t="s">
        <v>513</v>
      </c>
      <c r="D3652" t="s">
        <v>2612</v>
      </c>
      <c r="E3652" s="3">
        <v>12000</v>
      </c>
      <c r="F3652" t="s">
        <v>995</v>
      </c>
      <c r="G3652">
        <v>2310160591</v>
      </c>
      <c r="H3652" t="s">
        <v>459</v>
      </c>
      <c r="I3652" t="s">
        <v>2612</v>
      </c>
      <c r="J3652" s="3">
        <v>12000</v>
      </c>
    </row>
    <row r="3653" spans="1:10" x14ac:dyDescent="0.25">
      <c r="A3653">
        <v>2310210201</v>
      </c>
      <c r="B3653">
        <v>40</v>
      </c>
      <c r="C3653" t="s">
        <v>513</v>
      </c>
      <c r="D3653" t="s">
        <v>2612</v>
      </c>
      <c r="E3653" s="3">
        <v>12000</v>
      </c>
      <c r="F3653" t="s">
        <v>995</v>
      </c>
      <c r="G3653">
        <v>2310090540</v>
      </c>
      <c r="H3653" t="s">
        <v>403</v>
      </c>
      <c r="I3653" t="s">
        <v>2612</v>
      </c>
      <c r="J3653" s="3">
        <v>12000</v>
      </c>
    </row>
    <row r="3654" spans="1:10" x14ac:dyDescent="0.25">
      <c r="A3654">
        <v>2310210201</v>
      </c>
      <c r="B3654">
        <v>50</v>
      </c>
      <c r="C3654" t="s">
        <v>513</v>
      </c>
      <c r="D3654" t="s">
        <v>2612</v>
      </c>
      <c r="E3654" s="3">
        <v>12000</v>
      </c>
      <c r="F3654" t="s">
        <v>995</v>
      </c>
      <c r="G3654">
        <v>2310180085</v>
      </c>
      <c r="H3654" t="s">
        <v>438</v>
      </c>
      <c r="I3654" t="s">
        <v>4426</v>
      </c>
      <c r="J3654" s="3">
        <v>10.8</v>
      </c>
    </row>
    <row r="3655" spans="1:10" x14ac:dyDescent="0.25">
      <c r="A3655">
        <v>2310210201</v>
      </c>
      <c r="B3655">
        <v>60</v>
      </c>
      <c r="C3655" t="s">
        <v>513</v>
      </c>
      <c r="D3655" t="s">
        <v>2612</v>
      </c>
      <c r="E3655" s="3">
        <v>12000</v>
      </c>
      <c r="F3655" t="s">
        <v>995</v>
      </c>
      <c r="G3655">
        <v>2410130017</v>
      </c>
      <c r="H3655" t="s">
        <v>1818</v>
      </c>
      <c r="I3655" t="s">
        <v>2612</v>
      </c>
      <c r="J3655" s="3">
        <v>12000</v>
      </c>
    </row>
    <row r="3656" spans="1:10" x14ac:dyDescent="0.25">
      <c r="A3656">
        <v>2310210201</v>
      </c>
      <c r="B3656">
        <v>70</v>
      </c>
      <c r="C3656" t="s">
        <v>513</v>
      </c>
      <c r="D3656" t="s">
        <v>2612</v>
      </c>
      <c r="E3656" s="3">
        <v>12000</v>
      </c>
      <c r="F3656" t="s">
        <v>995</v>
      </c>
      <c r="G3656">
        <v>2410170071</v>
      </c>
      <c r="H3656" t="s">
        <v>1816</v>
      </c>
      <c r="I3656" t="s">
        <v>2612</v>
      </c>
      <c r="J3656" s="3">
        <v>12000</v>
      </c>
    </row>
    <row r="3657" spans="1:10" x14ac:dyDescent="0.25">
      <c r="A3657">
        <v>2310230002</v>
      </c>
      <c r="B3657">
        <v>10</v>
      </c>
      <c r="C3657" t="s">
        <v>25</v>
      </c>
      <c r="D3657" t="s">
        <v>2612</v>
      </c>
      <c r="E3657" s="3">
        <v>80000</v>
      </c>
      <c r="F3657" t="s">
        <v>995</v>
      </c>
      <c r="G3657">
        <v>2410290575</v>
      </c>
      <c r="H3657" t="s">
        <v>1705</v>
      </c>
      <c r="I3657" t="s">
        <v>4426</v>
      </c>
      <c r="J3657" s="3">
        <v>464</v>
      </c>
    </row>
    <row r="3658" spans="1:10" x14ac:dyDescent="0.25">
      <c r="A3658">
        <v>2310230012</v>
      </c>
      <c r="B3658">
        <v>10</v>
      </c>
      <c r="C3658" t="s">
        <v>45</v>
      </c>
      <c r="D3658" t="s">
        <v>2612</v>
      </c>
      <c r="E3658" s="3">
        <v>100000</v>
      </c>
      <c r="F3658" t="s">
        <v>995</v>
      </c>
      <c r="G3658">
        <v>2430480002</v>
      </c>
      <c r="H3658" t="s">
        <v>1710</v>
      </c>
      <c r="I3658" t="s">
        <v>4426</v>
      </c>
      <c r="J3658" s="3">
        <v>2008.5308056872038</v>
      </c>
    </row>
    <row r="3659" spans="1:10" x14ac:dyDescent="0.25">
      <c r="A3659">
        <v>2310230020</v>
      </c>
      <c r="B3659">
        <v>10</v>
      </c>
      <c r="C3659" t="s">
        <v>204</v>
      </c>
      <c r="D3659" t="s">
        <v>2612</v>
      </c>
      <c r="E3659" s="3">
        <v>100000</v>
      </c>
      <c r="F3659" t="s">
        <v>995</v>
      </c>
      <c r="G3659">
        <v>2410090171</v>
      </c>
      <c r="H3659" t="s">
        <v>1662</v>
      </c>
      <c r="I3659" t="s">
        <v>4426</v>
      </c>
      <c r="J3659" s="3">
        <v>31.48936170212766</v>
      </c>
    </row>
    <row r="3660" spans="1:10" x14ac:dyDescent="0.25">
      <c r="A3660">
        <v>2310230020</v>
      </c>
      <c r="B3660">
        <v>20</v>
      </c>
      <c r="C3660" t="s">
        <v>204</v>
      </c>
      <c r="D3660" t="s">
        <v>2612</v>
      </c>
      <c r="E3660" s="3">
        <v>100000</v>
      </c>
      <c r="F3660" t="s">
        <v>995</v>
      </c>
      <c r="G3660">
        <v>2410290046</v>
      </c>
      <c r="H3660" t="s">
        <v>1661</v>
      </c>
      <c r="I3660" t="s">
        <v>4426</v>
      </c>
      <c r="J3660" s="3">
        <v>1964.5390070921985</v>
      </c>
    </row>
    <row r="3661" spans="1:10" x14ac:dyDescent="0.25">
      <c r="A3661">
        <v>2310230030</v>
      </c>
      <c r="B3661">
        <v>10</v>
      </c>
      <c r="C3661" t="s">
        <v>205</v>
      </c>
      <c r="D3661" t="s">
        <v>2612</v>
      </c>
      <c r="E3661" s="3">
        <v>100000</v>
      </c>
      <c r="F3661" t="s">
        <v>995</v>
      </c>
      <c r="G3661">
        <v>2410090171</v>
      </c>
      <c r="H3661" t="s">
        <v>1662</v>
      </c>
      <c r="I3661" t="s">
        <v>4426</v>
      </c>
      <c r="J3661" s="3">
        <v>31.578947368421051</v>
      </c>
    </row>
    <row r="3662" spans="1:10" x14ac:dyDescent="0.25">
      <c r="A3662">
        <v>2310230030</v>
      </c>
      <c r="B3662">
        <v>20</v>
      </c>
      <c r="C3662" t="s">
        <v>205</v>
      </c>
      <c r="D3662" t="s">
        <v>2612</v>
      </c>
      <c r="E3662" s="3">
        <v>100000</v>
      </c>
      <c r="F3662" t="s">
        <v>995</v>
      </c>
      <c r="G3662">
        <v>2410290046</v>
      </c>
      <c r="H3662" t="s">
        <v>1661</v>
      </c>
      <c r="I3662" t="s">
        <v>4426</v>
      </c>
      <c r="J3662" s="3">
        <v>1973.6842105263156</v>
      </c>
    </row>
    <row r="3663" spans="1:10" x14ac:dyDescent="0.25">
      <c r="A3663">
        <v>2310230040</v>
      </c>
      <c r="B3663">
        <v>10</v>
      </c>
      <c r="C3663" t="s">
        <v>43</v>
      </c>
      <c r="D3663" t="s">
        <v>2612</v>
      </c>
      <c r="E3663" s="3">
        <v>100000</v>
      </c>
      <c r="F3663" t="s">
        <v>995</v>
      </c>
      <c r="G3663">
        <v>2410090171</v>
      </c>
      <c r="H3663" t="s">
        <v>1662</v>
      </c>
      <c r="I3663" t="s">
        <v>4426</v>
      </c>
      <c r="J3663" s="3">
        <v>5.2910052910052912</v>
      </c>
    </row>
    <row r="3664" spans="1:10" x14ac:dyDescent="0.25">
      <c r="A3664">
        <v>2310230040</v>
      </c>
      <c r="B3664">
        <v>20</v>
      </c>
      <c r="C3664" t="s">
        <v>43</v>
      </c>
      <c r="D3664" t="s">
        <v>2612</v>
      </c>
      <c r="E3664" s="3">
        <v>100000</v>
      </c>
      <c r="F3664" t="s">
        <v>995</v>
      </c>
      <c r="G3664">
        <v>2410290046</v>
      </c>
      <c r="H3664" t="s">
        <v>1661</v>
      </c>
      <c r="I3664" t="s">
        <v>4426</v>
      </c>
      <c r="J3664" s="3">
        <v>684.65608465608477</v>
      </c>
    </row>
    <row r="3665" spans="1:10" x14ac:dyDescent="0.25">
      <c r="A3665">
        <v>2310230054</v>
      </c>
      <c r="B3665">
        <v>10</v>
      </c>
      <c r="C3665" t="s">
        <v>2254</v>
      </c>
      <c r="D3665" t="s">
        <v>2612</v>
      </c>
      <c r="E3665" s="3">
        <v>12000</v>
      </c>
      <c r="F3665" t="s">
        <v>995</v>
      </c>
      <c r="G3665">
        <v>2410090310</v>
      </c>
      <c r="H3665" t="s">
        <v>1719</v>
      </c>
      <c r="I3665" t="s">
        <v>4426</v>
      </c>
      <c r="J3665" s="3">
        <v>1.08</v>
      </c>
    </row>
    <row r="3666" spans="1:10" x14ac:dyDescent="0.25">
      <c r="A3666">
        <v>2310230054</v>
      </c>
      <c r="B3666">
        <v>20</v>
      </c>
      <c r="C3666" t="s">
        <v>2254</v>
      </c>
      <c r="D3666" t="s">
        <v>2612</v>
      </c>
      <c r="E3666" s="3">
        <v>12000</v>
      </c>
      <c r="F3666" t="s">
        <v>995</v>
      </c>
      <c r="G3666">
        <v>2410290046</v>
      </c>
      <c r="H3666" t="s">
        <v>1661</v>
      </c>
      <c r="I3666" t="s">
        <v>4426</v>
      </c>
      <c r="J3666" s="3">
        <v>90</v>
      </c>
    </row>
    <row r="3667" spans="1:10" x14ac:dyDescent="0.25">
      <c r="A3667">
        <v>2310230056</v>
      </c>
      <c r="B3667">
        <v>10</v>
      </c>
      <c r="C3667" t="s">
        <v>934</v>
      </c>
      <c r="D3667" t="s">
        <v>2612</v>
      </c>
      <c r="E3667" s="3">
        <v>12000</v>
      </c>
      <c r="F3667" t="s">
        <v>995</v>
      </c>
      <c r="G3667">
        <v>2430860001</v>
      </c>
      <c r="H3667" t="s">
        <v>1901</v>
      </c>
      <c r="I3667" t="s">
        <v>4426</v>
      </c>
      <c r="J3667" s="3">
        <v>0.09</v>
      </c>
    </row>
    <row r="3668" spans="1:10" x14ac:dyDescent="0.25">
      <c r="A3668">
        <v>2310230056</v>
      </c>
      <c r="B3668">
        <v>20</v>
      </c>
      <c r="C3668" t="s">
        <v>934</v>
      </c>
      <c r="D3668" t="s">
        <v>2612</v>
      </c>
      <c r="E3668" s="3">
        <v>12000</v>
      </c>
      <c r="F3668" t="s">
        <v>995</v>
      </c>
      <c r="G3668">
        <v>2410090176</v>
      </c>
      <c r="H3668" t="s">
        <v>2192</v>
      </c>
      <c r="I3668" t="s">
        <v>4426</v>
      </c>
      <c r="J3668" s="3">
        <v>0.36</v>
      </c>
    </row>
    <row r="3669" spans="1:10" x14ac:dyDescent="0.25">
      <c r="A3669">
        <v>2310230056</v>
      </c>
      <c r="B3669">
        <v>30</v>
      </c>
      <c r="C3669" t="s">
        <v>934</v>
      </c>
      <c r="D3669" t="s">
        <v>2612</v>
      </c>
      <c r="E3669" s="3">
        <v>12000</v>
      </c>
      <c r="F3669" t="s">
        <v>995</v>
      </c>
      <c r="G3669">
        <v>2410290046</v>
      </c>
      <c r="H3669" t="s">
        <v>1661</v>
      </c>
      <c r="I3669" t="s">
        <v>4426</v>
      </c>
      <c r="J3669" s="3">
        <v>90</v>
      </c>
    </row>
    <row r="3670" spans="1:10" x14ac:dyDescent="0.25">
      <c r="A3670">
        <v>2310230085</v>
      </c>
      <c r="B3670">
        <v>10</v>
      </c>
      <c r="C3670" t="s">
        <v>846</v>
      </c>
      <c r="D3670" t="s">
        <v>2612</v>
      </c>
      <c r="E3670" s="3">
        <v>100000</v>
      </c>
      <c r="F3670" t="s">
        <v>995</v>
      </c>
      <c r="G3670">
        <v>2410090171</v>
      </c>
      <c r="H3670" t="s">
        <v>1662</v>
      </c>
      <c r="I3670" t="s">
        <v>4426</v>
      </c>
      <c r="J3670" s="3">
        <v>13.822983288632143</v>
      </c>
    </row>
    <row r="3671" spans="1:10" x14ac:dyDescent="0.25">
      <c r="A3671">
        <v>2310230085</v>
      </c>
      <c r="B3671">
        <v>20</v>
      </c>
      <c r="C3671" t="s">
        <v>846</v>
      </c>
      <c r="D3671" t="s">
        <v>2612</v>
      </c>
      <c r="E3671" s="3">
        <v>100000</v>
      </c>
      <c r="F3671" t="s">
        <v>995</v>
      </c>
      <c r="G3671">
        <v>2410290046</v>
      </c>
      <c r="H3671" t="s">
        <v>1661</v>
      </c>
      <c r="I3671" t="s">
        <v>4426</v>
      </c>
      <c r="J3671" s="3">
        <v>856.19971116154318</v>
      </c>
    </row>
    <row r="3672" spans="1:10" x14ac:dyDescent="0.25">
      <c r="A3672">
        <v>2310230094</v>
      </c>
      <c r="B3672">
        <v>10</v>
      </c>
      <c r="C3672" t="s">
        <v>2259</v>
      </c>
      <c r="D3672" t="s">
        <v>2612</v>
      </c>
      <c r="E3672" s="3">
        <v>2940</v>
      </c>
      <c r="F3672" t="s">
        <v>995</v>
      </c>
      <c r="G3672">
        <v>2430480002</v>
      </c>
      <c r="H3672" t="s">
        <v>1710</v>
      </c>
      <c r="I3672" t="s">
        <v>4426</v>
      </c>
      <c r="J3672" s="3">
        <v>25</v>
      </c>
    </row>
    <row r="3673" spans="1:10" x14ac:dyDescent="0.25">
      <c r="A3673">
        <v>2310230097</v>
      </c>
      <c r="B3673">
        <v>10</v>
      </c>
      <c r="C3673" t="s">
        <v>17</v>
      </c>
      <c r="D3673" t="s">
        <v>2612</v>
      </c>
      <c r="E3673" s="3">
        <v>80000</v>
      </c>
      <c r="F3673" t="s">
        <v>995</v>
      </c>
      <c r="G3673">
        <v>2410290575</v>
      </c>
      <c r="H3673" t="s">
        <v>1705</v>
      </c>
      <c r="I3673" t="s">
        <v>4426</v>
      </c>
      <c r="J3673" s="3">
        <v>376</v>
      </c>
    </row>
    <row r="3674" spans="1:10" x14ac:dyDescent="0.25">
      <c r="A3674">
        <v>2310230101</v>
      </c>
      <c r="B3674">
        <v>10</v>
      </c>
      <c r="C3674" t="s">
        <v>331</v>
      </c>
      <c r="D3674" t="s">
        <v>2612</v>
      </c>
      <c r="E3674" s="3">
        <v>12000</v>
      </c>
      <c r="F3674" t="s">
        <v>995</v>
      </c>
      <c r="G3674">
        <v>2410290575</v>
      </c>
      <c r="H3674" t="s">
        <v>1705</v>
      </c>
      <c r="I3674" t="s">
        <v>4426</v>
      </c>
      <c r="J3674" s="3">
        <v>33.479999999999997</v>
      </c>
    </row>
    <row r="3675" spans="1:10" x14ac:dyDescent="0.25">
      <c r="A3675">
        <v>2310230105</v>
      </c>
      <c r="B3675">
        <v>10</v>
      </c>
      <c r="C3675" t="s">
        <v>706</v>
      </c>
      <c r="D3675" t="s">
        <v>2612</v>
      </c>
      <c r="E3675" s="3">
        <v>20000</v>
      </c>
      <c r="F3675" t="s">
        <v>7948</v>
      </c>
      <c r="G3675">
        <v>2500070670</v>
      </c>
      <c r="H3675" t="s">
        <v>2189</v>
      </c>
      <c r="I3675" t="s">
        <v>2612</v>
      </c>
      <c r="J3675" s="3">
        <v>20000</v>
      </c>
    </row>
    <row r="3676" spans="1:10" x14ac:dyDescent="0.25">
      <c r="A3676">
        <v>2310230105</v>
      </c>
      <c r="B3676">
        <v>20</v>
      </c>
      <c r="C3676" t="s">
        <v>706</v>
      </c>
      <c r="D3676" t="s">
        <v>2612</v>
      </c>
      <c r="E3676" s="3">
        <v>20000</v>
      </c>
      <c r="F3676" t="s">
        <v>7948</v>
      </c>
      <c r="G3676">
        <v>2310230002</v>
      </c>
      <c r="H3676" t="s">
        <v>25</v>
      </c>
      <c r="I3676" t="s">
        <v>2612</v>
      </c>
      <c r="J3676" s="3">
        <v>20000</v>
      </c>
    </row>
    <row r="3677" spans="1:10" x14ac:dyDescent="0.25">
      <c r="A3677">
        <v>2310250007</v>
      </c>
      <c r="B3677">
        <v>10</v>
      </c>
      <c r="C3677" t="s">
        <v>103</v>
      </c>
      <c r="D3677" t="s">
        <v>4426</v>
      </c>
      <c r="E3677" s="3">
        <v>30</v>
      </c>
      <c r="F3677" t="s">
        <v>1247</v>
      </c>
      <c r="G3677">
        <v>2430550009</v>
      </c>
      <c r="H3677" t="s">
        <v>1786</v>
      </c>
      <c r="I3677" t="s">
        <v>4426</v>
      </c>
      <c r="J3677" s="3">
        <v>9.9998716041164695</v>
      </c>
    </row>
    <row r="3678" spans="1:10" x14ac:dyDescent="0.25">
      <c r="A3678">
        <v>2310250007</v>
      </c>
      <c r="B3678">
        <v>20</v>
      </c>
      <c r="C3678" t="s">
        <v>103</v>
      </c>
      <c r="D3678" t="s">
        <v>4426</v>
      </c>
      <c r="E3678" s="3">
        <v>30</v>
      </c>
      <c r="F3678" t="s">
        <v>1247</v>
      </c>
      <c r="G3678">
        <v>2430330004</v>
      </c>
      <c r="H3678" t="s">
        <v>1892</v>
      </c>
      <c r="I3678" t="s">
        <v>4426</v>
      </c>
      <c r="J3678" s="3">
        <v>3.8999499256054238</v>
      </c>
    </row>
    <row r="3679" spans="1:10" x14ac:dyDescent="0.25">
      <c r="A3679">
        <v>2310250007</v>
      </c>
      <c r="B3679">
        <v>30</v>
      </c>
      <c r="C3679" t="s">
        <v>103</v>
      </c>
      <c r="D3679" t="s">
        <v>4426</v>
      </c>
      <c r="E3679" s="3">
        <v>30</v>
      </c>
      <c r="F3679" t="s">
        <v>1247</v>
      </c>
      <c r="G3679">
        <v>2410120051</v>
      </c>
      <c r="H3679" t="s">
        <v>1864</v>
      </c>
      <c r="I3679" t="s">
        <v>4426</v>
      </c>
      <c r="J3679" s="3">
        <v>2.7703496219908468</v>
      </c>
    </row>
    <row r="3680" spans="1:10" x14ac:dyDescent="0.25">
      <c r="A3680">
        <v>2310250007</v>
      </c>
      <c r="B3680">
        <v>40</v>
      </c>
      <c r="C3680" t="s">
        <v>103</v>
      </c>
      <c r="D3680" t="s">
        <v>4426</v>
      </c>
      <c r="E3680" s="3">
        <v>30</v>
      </c>
      <c r="F3680" t="s">
        <v>1247</v>
      </c>
      <c r="G3680">
        <v>2430520005</v>
      </c>
      <c r="H3680" t="s">
        <v>1795</v>
      </c>
      <c r="I3680" t="s">
        <v>4426</v>
      </c>
      <c r="J3680" s="3">
        <v>9.9998716041164712E-2</v>
      </c>
    </row>
    <row r="3681" spans="1:10" x14ac:dyDescent="0.25">
      <c r="A3681">
        <v>2310250007</v>
      </c>
      <c r="B3681">
        <v>50</v>
      </c>
      <c r="C3681" t="s">
        <v>103</v>
      </c>
      <c r="D3681" t="s">
        <v>4426</v>
      </c>
      <c r="E3681" s="3">
        <v>30</v>
      </c>
      <c r="F3681" t="s">
        <v>1247</v>
      </c>
      <c r="G3681">
        <v>2410090106</v>
      </c>
      <c r="H3681" t="s">
        <v>1804</v>
      </c>
      <c r="I3681" t="s">
        <v>4426</v>
      </c>
      <c r="J3681" s="3">
        <v>0.44999422218524121</v>
      </c>
    </row>
    <row r="3682" spans="1:10" x14ac:dyDescent="0.25">
      <c r="A3682">
        <v>2310250007</v>
      </c>
      <c r="B3682">
        <v>60</v>
      </c>
      <c r="C3682" t="s">
        <v>103</v>
      </c>
      <c r="D3682" t="s">
        <v>4426</v>
      </c>
      <c r="E3682" s="3">
        <v>30</v>
      </c>
      <c r="F3682" t="s">
        <v>1247</v>
      </c>
      <c r="G3682">
        <v>2430530004</v>
      </c>
      <c r="H3682" t="s">
        <v>1894</v>
      </c>
      <c r="I3682" t="s">
        <v>4426</v>
      </c>
      <c r="J3682" s="3">
        <v>4.9999358020582356</v>
      </c>
    </row>
    <row r="3683" spans="1:10" x14ac:dyDescent="0.25">
      <c r="A3683">
        <v>2310250007</v>
      </c>
      <c r="B3683">
        <v>70</v>
      </c>
      <c r="C3683" t="s">
        <v>103</v>
      </c>
      <c r="D3683" t="s">
        <v>4426</v>
      </c>
      <c r="E3683" s="3">
        <v>30</v>
      </c>
      <c r="F3683" t="s">
        <v>1247</v>
      </c>
      <c r="G3683">
        <v>2410120053</v>
      </c>
      <c r="H3683" t="s">
        <v>1788</v>
      </c>
      <c r="I3683" t="s">
        <v>5558</v>
      </c>
      <c r="J3683" s="3">
        <v>8.7990670221509575</v>
      </c>
    </row>
    <row r="3684" spans="1:10" x14ac:dyDescent="0.25">
      <c r="A3684">
        <v>2310250009</v>
      </c>
      <c r="B3684">
        <v>10</v>
      </c>
      <c r="C3684" t="s">
        <v>104</v>
      </c>
      <c r="D3684" t="s">
        <v>4426</v>
      </c>
      <c r="E3684" s="3">
        <v>30</v>
      </c>
      <c r="F3684" t="s">
        <v>1247</v>
      </c>
      <c r="G3684">
        <v>2430550009</v>
      </c>
      <c r="H3684" t="s">
        <v>1786</v>
      </c>
      <c r="I3684" t="s">
        <v>4426</v>
      </c>
      <c r="J3684" s="3">
        <v>10.000140696785156</v>
      </c>
    </row>
    <row r="3685" spans="1:10" x14ac:dyDescent="0.25">
      <c r="A3685">
        <v>2310250009</v>
      </c>
      <c r="B3685">
        <v>20</v>
      </c>
      <c r="C3685" t="s">
        <v>104</v>
      </c>
      <c r="D3685" t="s">
        <v>4426</v>
      </c>
      <c r="E3685" s="3">
        <v>30</v>
      </c>
      <c r="F3685" t="s">
        <v>1247</v>
      </c>
      <c r="G3685">
        <v>2430330004</v>
      </c>
      <c r="H3685" t="s">
        <v>1892</v>
      </c>
      <c r="I3685" t="s">
        <v>4426</v>
      </c>
      <c r="J3685" s="3">
        <v>3.9000548717462116</v>
      </c>
    </row>
    <row r="3686" spans="1:10" x14ac:dyDescent="0.25">
      <c r="A3686">
        <v>2310250009</v>
      </c>
      <c r="B3686">
        <v>30</v>
      </c>
      <c r="C3686" t="s">
        <v>104</v>
      </c>
      <c r="D3686" t="s">
        <v>4426</v>
      </c>
      <c r="E3686" s="3">
        <v>30</v>
      </c>
      <c r="F3686" t="s">
        <v>1247</v>
      </c>
      <c r="G3686">
        <v>2410120051</v>
      </c>
      <c r="H3686" t="s">
        <v>1864</v>
      </c>
      <c r="I3686" t="s">
        <v>4426</v>
      </c>
      <c r="J3686" s="3">
        <v>2.7695928775153145</v>
      </c>
    </row>
    <row r="3687" spans="1:10" x14ac:dyDescent="0.25">
      <c r="A3687">
        <v>2310250009</v>
      </c>
      <c r="B3687">
        <v>40</v>
      </c>
      <c r="C3687" t="s">
        <v>104</v>
      </c>
      <c r="D3687" t="s">
        <v>4426</v>
      </c>
      <c r="E3687" s="3">
        <v>30</v>
      </c>
      <c r="F3687" t="s">
        <v>1247</v>
      </c>
      <c r="G3687">
        <v>2430520005</v>
      </c>
      <c r="H3687" t="s">
        <v>1795</v>
      </c>
      <c r="I3687" t="s">
        <v>4426</v>
      </c>
      <c r="J3687" s="3">
        <v>0.12002569350012195</v>
      </c>
    </row>
    <row r="3688" spans="1:10" x14ac:dyDescent="0.25">
      <c r="A3688">
        <v>2310250009</v>
      </c>
      <c r="B3688">
        <v>50</v>
      </c>
      <c r="C3688" t="s">
        <v>104</v>
      </c>
      <c r="D3688" t="s">
        <v>4426</v>
      </c>
      <c r="E3688" s="3">
        <v>30</v>
      </c>
      <c r="F3688" t="s">
        <v>1247</v>
      </c>
      <c r="G3688">
        <v>2410090307</v>
      </c>
      <c r="H3688" t="s">
        <v>1841</v>
      </c>
      <c r="I3688" t="s">
        <v>4426</v>
      </c>
      <c r="J3688" s="3">
        <v>0.47000661274890243</v>
      </c>
    </row>
    <row r="3689" spans="1:10" x14ac:dyDescent="0.25">
      <c r="A3689">
        <v>2310250009</v>
      </c>
      <c r="B3689">
        <v>60</v>
      </c>
      <c r="C3689" t="s">
        <v>104</v>
      </c>
      <c r="D3689" t="s">
        <v>4426</v>
      </c>
      <c r="E3689" s="3">
        <v>30</v>
      </c>
      <c r="F3689" t="s">
        <v>1247</v>
      </c>
      <c r="G3689">
        <v>2430530004</v>
      </c>
      <c r="H3689" t="s">
        <v>1894</v>
      </c>
      <c r="I3689" t="s">
        <v>4426</v>
      </c>
      <c r="J3689" s="3">
        <v>5.0000703483925788</v>
      </c>
    </row>
    <row r="3690" spans="1:10" x14ac:dyDescent="0.25">
      <c r="A3690">
        <v>2310250009</v>
      </c>
      <c r="B3690">
        <v>70</v>
      </c>
      <c r="C3690" t="s">
        <v>104</v>
      </c>
      <c r="D3690" t="s">
        <v>4426</v>
      </c>
      <c r="E3690" s="3">
        <v>30</v>
      </c>
      <c r="F3690" t="s">
        <v>1247</v>
      </c>
      <c r="G3690">
        <v>2410120053</v>
      </c>
      <c r="H3690" t="s">
        <v>1788</v>
      </c>
      <c r="I3690" t="s">
        <v>5558</v>
      </c>
      <c r="J3690" s="3">
        <v>8.754063165121547</v>
      </c>
    </row>
    <row r="3691" spans="1:10" x14ac:dyDescent="0.25">
      <c r="A3691">
        <v>2310250012</v>
      </c>
      <c r="B3691">
        <v>10</v>
      </c>
      <c r="C3691" t="s">
        <v>112</v>
      </c>
      <c r="D3691" t="s">
        <v>4426</v>
      </c>
      <c r="E3691" s="3">
        <v>30</v>
      </c>
      <c r="F3691" t="s">
        <v>1247</v>
      </c>
      <c r="G3691">
        <v>2430550009</v>
      </c>
      <c r="H3691" t="s">
        <v>1786</v>
      </c>
      <c r="I3691" t="s">
        <v>4426</v>
      </c>
      <c r="J3691" s="3">
        <v>9.9998716041164712</v>
      </c>
    </row>
    <row r="3692" spans="1:10" x14ac:dyDescent="0.25">
      <c r="A3692">
        <v>2310250012</v>
      </c>
      <c r="B3692">
        <v>20</v>
      </c>
      <c r="C3692" t="s">
        <v>112</v>
      </c>
      <c r="D3692" t="s">
        <v>4426</v>
      </c>
      <c r="E3692" s="3">
        <v>30</v>
      </c>
      <c r="F3692" t="s">
        <v>1247</v>
      </c>
      <c r="G3692">
        <v>2430330004</v>
      </c>
      <c r="H3692" t="s">
        <v>1892</v>
      </c>
      <c r="I3692" t="s">
        <v>4426</v>
      </c>
      <c r="J3692" s="3">
        <v>3.8999499256054246</v>
      </c>
    </row>
    <row r="3693" spans="1:10" x14ac:dyDescent="0.25">
      <c r="A3693">
        <v>2310250012</v>
      </c>
      <c r="B3693">
        <v>30</v>
      </c>
      <c r="C3693" t="s">
        <v>112</v>
      </c>
      <c r="D3693" t="s">
        <v>4426</v>
      </c>
      <c r="E3693" s="3">
        <v>30</v>
      </c>
      <c r="F3693" t="s">
        <v>1247</v>
      </c>
      <c r="G3693">
        <v>2410120051</v>
      </c>
      <c r="H3693" t="s">
        <v>1864</v>
      </c>
      <c r="I3693" t="s">
        <v>4426</v>
      </c>
      <c r="J3693" s="3">
        <v>2.7703496219908486</v>
      </c>
    </row>
    <row r="3694" spans="1:10" x14ac:dyDescent="0.25">
      <c r="A3694">
        <v>2310250012</v>
      </c>
      <c r="B3694">
        <v>40</v>
      </c>
      <c r="C3694" t="s">
        <v>112</v>
      </c>
      <c r="D3694" t="s">
        <v>4426</v>
      </c>
      <c r="E3694" s="3">
        <v>30</v>
      </c>
      <c r="F3694" t="s">
        <v>1247</v>
      </c>
      <c r="G3694">
        <v>2430520005</v>
      </c>
      <c r="H3694" t="s">
        <v>1795</v>
      </c>
      <c r="I3694" t="s">
        <v>4426</v>
      </c>
      <c r="J3694" s="3">
        <v>0.17999768887409651</v>
      </c>
    </row>
    <row r="3695" spans="1:10" x14ac:dyDescent="0.25">
      <c r="A3695">
        <v>2310250012</v>
      </c>
      <c r="B3695">
        <v>50</v>
      </c>
      <c r="C3695" t="s">
        <v>112</v>
      </c>
      <c r="D3695" t="s">
        <v>4426</v>
      </c>
      <c r="E3695" s="3">
        <v>30</v>
      </c>
      <c r="F3695" t="s">
        <v>1247</v>
      </c>
      <c r="G3695">
        <v>2430700001</v>
      </c>
      <c r="H3695" t="s">
        <v>1703</v>
      </c>
      <c r="I3695" t="s">
        <v>4426</v>
      </c>
      <c r="J3695" s="3">
        <v>0.44999422218524132</v>
      </c>
    </row>
    <row r="3696" spans="1:10" x14ac:dyDescent="0.25">
      <c r="A3696">
        <v>2310250012</v>
      </c>
      <c r="B3696">
        <v>60</v>
      </c>
      <c r="C3696" t="s">
        <v>112</v>
      </c>
      <c r="D3696" t="s">
        <v>4426</v>
      </c>
      <c r="E3696" s="3">
        <v>30</v>
      </c>
      <c r="F3696" t="s">
        <v>1247</v>
      </c>
      <c r="G3696">
        <v>2430530004</v>
      </c>
      <c r="H3696" t="s">
        <v>1894</v>
      </c>
      <c r="I3696" t="s">
        <v>4426</v>
      </c>
      <c r="J3696" s="3">
        <v>4.9999358020582365</v>
      </c>
    </row>
    <row r="3697" spans="1:10" x14ac:dyDescent="0.25">
      <c r="A3697">
        <v>2310250012</v>
      </c>
      <c r="B3697">
        <v>70</v>
      </c>
      <c r="C3697" t="s">
        <v>112</v>
      </c>
      <c r="D3697" t="s">
        <v>4426</v>
      </c>
      <c r="E3697" s="3">
        <v>30</v>
      </c>
      <c r="F3697" t="s">
        <v>1247</v>
      </c>
      <c r="G3697">
        <v>2410120053</v>
      </c>
      <c r="H3697" t="s">
        <v>1788</v>
      </c>
      <c r="I3697" t="s">
        <v>5558</v>
      </c>
      <c r="J3697" s="3">
        <v>8.7085881838769144</v>
      </c>
    </row>
    <row r="3698" spans="1:10" x14ac:dyDescent="0.25">
      <c r="A3698">
        <v>2310250014</v>
      </c>
      <c r="B3698">
        <v>10</v>
      </c>
      <c r="C3698" t="s">
        <v>113</v>
      </c>
      <c r="D3698" t="s">
        <v>4426</v>
      </c>
      <c r="E3698" s="3">
        <v>30</v>
      </c>
      <c r="F3698" t="s">
        <v>1247</v>
      </c>
      <c r="G3698">
        <v>2430550009</v>
      </c>
      <c r="H3698" t="s">
        <v>1786</v>
      </c>
      <c r="I3698" t="s">
        <v>4426</v>
      </c>
      <c r="J3698" s="3">
        <v>9.9999999999999982</v>
      </c>
    </row>
    <row r="3699" spans="1:10" x14ac:dyDescent="0.25">
      <c r="A3699">
        <v>2310250014</v>
      </c>
      <c r="B3699">
        <v>20</v>
      </c>
      <c r="C3699" t="s">
        <v>113</v>
      </c>
      <c r="D3699" t="s">
        <v>4426</v>
      </c>
      <c r="E3699" s="3">
        <v>30</v>
      </c>
      <c r="F3699" t="s">
        <v>1247</v>
      </c>
      <c r="G3699">
        <v>2430330004</v>
      </c>
      <c r="H3699" t="s">
        <v>1892</v>
      </c>
      <c r="I3699" t="s">
        <v>4426</v>
      </c>
      <c r="J3699" s="3">
        <v>3.9</v>
      </c>
    </row>
    <row r="3700" spans="1:10" x14ac:dyDescent="0.25">
      <c r="A3700">
        <v>2310250014</v>
      </c>
      <c r="B3700">
        <v>30</v>
      </c>
      <c r="C3700" t="s">
        <v>113</v>
      </c>
      <c r="D3700" t="s">
        <v>4426</v>
      </c>
      <c r="E3700" s="3">
        <v>30</v>
      </c>
      <c r="F3700" t="s">
        <v>1247</v>
      </c>
      <c r="G3700">
        <v>2410120051</v>
      </c>
      <c r="H3700" t="s">
        <v>1864</v>
      </c>
      <c r="I3700" t="s">
        <v>4426</v>
      </c>
      <c r="J3700" s="3">
        <v>2.77</v>
      </c>
    </row>
    <row r="3701" spans="1:10" x14ac:dyDescent="0.25">
      <c r="A3701">
        <v>2310250014</v>
      </c>
      <c r="B3701">
        <v>40</v>
      </c>
      <c r="C3701" t="s">
        <v>113</v>
      </c>
      <c r="D3701" t="s">
        <v>4426</v>
      </c>
      <c r="E3701" s="3">
        <v>30</v>
      </c>
      <c r="F3701" t="s">
        <v>1247</v>
      </c>
      <c r="G3701">
        <v>2410090306</v>
      </c>
      <c r="H3701" t="s">
        <v>1840</v>
      </c>
      <c r="I3701" t="s">
        <v>4426</v>
      </c>
      <c r="J3701" s="3">
        <v>0.23999999999999996</v>
      </c>
    </row>
    <row r="3702" spans="1:10" x14ac:dyDescent="0.25">
      <c r="A3702">
        <v>2310250014</v>
      </c>
      <c r="B3702">
        <v>50</v>
      </c>
      <c r="C3702" t="s">
        <v>113</v>
      </c>
      <c r="D3702" t="s">
        <v>4426</v>
      </c>
      <c r="E3702" s="3">
        <v>30</v>
      </c>
      <c r="F3702" t="s">
        <v>1247</v>
      </c>
      <c r="G3702">
        <v>2410090274</v>
      </c>
      <c r="H3702" t="s">
        <v>1837</v>
      </c>
      <c r="I3702" t="s">
        <v>4426</v>
      </c>
      <c r="J3702" s="3">
        <v>0.31</v>
      </c>
    </row>
    <row r="3703" spans="1:10" x14ac:dyDescent="0.25">
      <c r="A3703">
        <v>2310250014</v>
      </c>
      <c r="B3703">
        <v>60</v>
      </c>
      <c r="C3703" t="s">
        <v>113</v>
      </c>
      <c r="D3703" t="s">
        <v>4426</v>
      </c>
      <c r="E3703" s="3">
        <v>30</v>
      </c>
      <c r="F3703" t="s">
        <v>1247</v>
      </c>
      <c r="G3703">
        <v>2430530004</v>
      </c>
      <c r="H3703" t="s">
        <v>1894</v>
      </c>
      <c r="I3703" t="s">
        <v>4426</v>
      </c>
      <c r="J3703" s="3">
        <v>5.5</v>
      </c>
    </row>
    <row r="3704" spans="1:10" x14ac:dyDescent="0.25">
      <c r="A3704">
        <v>2310250014</v>
      </c>
      <c r="B3704">
        <v>70</v>
      </c>
      <c r="C3704" t="s">
        <v>113</v>
      </c>
      <c r="D3704" t="s">
        <v>4426</v>
      </c>
      <c r="E3704" s="3">
        <v>30</v>
      </c>
      <c r="F3704" t="s">
        <v>1247</v>
      </c>
      <c r="G3704">
        <v>2410120053</v>
      </c>
      <c r="H3704" t="s">
        <v>1788</v>
      </c>
      <c r="I3704" t="s">
        <v>5558</v>
      </c>
      <c r="J3704" s="3">
        <v>8.2336799999999997</v>
      </c>
    </row>
    <row r="3705" spans="1:10" x14ac:dyDescent="0.25">
      <c r="A3705">
        <v>2310250015</v>
      </c>
      <c r="B3705">
        <v>10</v>
      </c>
      <c r="C3705" t="s">
        <v>114</v>
      </c>
      <c r="D3705" t="s">
        <v>4426</v>
      </c>
      <c r="E3705" s="3">
        <v>30</v>
      </c>
      <c r="F3705" t="s">
        <v>1247</v>
      </c>
      <c r="G3705">
        <v>2430550009</v>
      </c>
      <c r="H3705" t="s">
        <v>1786</v>
      </c>
      <c r="I3705" t="s">
        <v>4426</v>
      </c>
      <c r="J3705" s="3">
        <v>9.999871604116473</v>
      </c>
    </row>
    <row r="3706" spans="1:10" x14ac:dyDescent="0.25">
      <c r="A3706">
        <v>2310250015</v>
      </c>
      <c r="B3706">
        <v>20</v>
      </c>
      <c r="C3706" t="s">
        <v>114</v>
      </c>
      <c r="D3706" t="s">
        <v>4426</v>
      </c>
      <c r="E3706" s="3">
        <v>30</v>
      </c>
      <c r="F3706" t="s">
        <v>1247</v>
      </c>
      <c r="G3706">
        <v>2430330004</v>
      </c>
      <c r="H3706" t="s">
        <v>1892</v>
      </c>
      <c r="I3706" t="s">
        <v>4426</v>
      </c>
      <c r="J3706" s="3">
        <v>3.8999499256054242</v>
      </c>
    </row>
    <row r="3707" spans="1:10" x14ac:dyDescent="0.25">
      <c r="A3707">
        <v>2310250015</v>
      </c>
      <c r="B3707">
        <v>30</v>
      </c>
      <c r="C3707" t="s">
        <v>114</v>
      </c>
      <c r="D3707" t="s">
        <v>4426</v>
      </c>
      <c r="E3707" s="3">
        <v>30</v>
      </c>
      <c r="F3707" t="s">
        <v>1247</v>
      </c>
      <c r="G3707">
        <v>2410120051</v>
      </c>
      <c r="H3707" t="s">
        <v>1864</v>
      </c>
      <c r="I3707" t="s">
        <v>4426</v>
      </c>
      <c r="J3707" s="3">
        <v>2.7703496219908472</v>
      </c>
    </row>
    <row r="3708" spans="1:10" x14ac:dyDescent="0.25">
      <c r="A3708">
        <v>2310250015</v>
      </c>
      <c r="B3708">
        <v>40</v>
      </c>
      <c r="C3708" t="s">
        <v>114</v>
      </c>
      <c r="D3708" t="s">
        <v>4426</v>
      </c>
      <c r="E3708" s="3">
        <v>30</v>
      </c>
      <c r="F3708" t="s">
        <v>1247</v>
      </c>
      <c r="G3708">
        <v>2430520005</v>
      </c>
      <c r="H3708" t="s">
        <v>1795</v>
      </c>
      <c r="I3708" t="s">
        <v>4426</v>
      </c>
      <c r="J3708" s="3">
        <v>0.17999768887409648</v>
      </c>
    </row>
    <row r="3709" spans="1:10" x14ac:dyDescent="0.25">
      <c r="A3709">
        <v>2310250015</v>
      </c>
      <c r="B3709">
        <v>50</v>
      </c>
      <c r="C3709" t="s">
        <v>114</v>
      </c>
      <c r="D3709" t="s">
        <v>4426</v>
      </c>
      <c r="E3709" s="3">
        <v>30</v>
      </c>
      <c r="F3709" t="s">
        <v>1247</v>
      </c>
      <c r="G3709">
        <v>2410090307</v>
      </c>
      <c r="H3709" t="s">
        <v>1841</v>
      </c>
      <c r="I3709" t="s">
        <v>4426</v>
      </c>
      <c r="J3709" s="3">
        <v>1.5999794566586355E-2</v>
      </c>
    </row>
    <row r="3710" spans="1:10" x14ac:dyDescent="0.25">
      <c r="A3710">
        <v>2310250015</v>
      </c>
      <c r="B3710">
        <v>60</v>
      </c>
      <c r="C3710" t="s">
        <v>114</v>
      </c>
      <c r="D3710" t="s">
        <v>4426</v>
      </c>
      <c r="E3710" s="3">
        <v>30</v>
      </c>
      <c r="F3710" t="s">
        <v>1247</v>
      </c>
      <c r="G3710">
        <v>2410090079</v>
      </c>
      <c r="H3710" t="s">
        <v>1823</v>
      </c>
      <c r="I3710" t="s">
        <v>4426</v>
      </c>
      <c r="J3710" s="3">
        <v>0.59999229624698835</v>
      </c>
    </row>
    <row r="3711" spans="1:10" x14ac:dyDescent="0.25">
      <c r="A3711">
        <v>2310250015</v>
      </c>
      <c r="B3711">
        <v>70</v>
      </c>
      <c r="C3711" t="s">
        <v>114</v>
      </c>
      <c r="D3711" t="s">
        <v>4426</v>
      </c>
      <c r="E3711" s="3">
        <v>30</v>
      </c>
      <c r="F3711" t="s">
        <v>1247</v>
      </c>
      <c r="G3711">
        <v>2430530004</v>
      </c>
      <c r="H3711" t="s">
        <v>1894</v>
      </c>
      <c r="I3711" t="s">
        <v>4426</v>
      </c>
      <c r="J3711" s="3">
        <v>4.9999358020582365</v>
      </c>
    </row>
    <row r="3712" spans="1:10" x14ac:dyDescent="0.25">
      <c r="A3712">
        <v>2310250015</v>
      </c>
      <c r="B3712">
        <v>80</v>
      </c>
      <c r="C3712" t="s">
        <v>114</v>
      </c>
      <c r="D3712" t="s">
        <v>4426</v>
      </c>
      <c r="E3712" s="3">
        <v>30</v>
      </c>
      <c r="F3712" t="s">
        <v>1247</v>
      </c>
      <c r="G3712">
        <v>2410120053</v>
      </c>
      <c r="H3712" t="s">
        <v>1788</v>
      </c>
      <c r="I3712" t="s">
        <v>5558</v>
      </c>
      <c r="J3712" s="3">
        <v>8.520844594458266</v>
      </c>
    </row>
    <row r="3713" spans="1:10" x14ac:dyDescent="0.25">
      <c r="A3713">
        <v>2310250019</v>
      </c>
      <c r="B3713">
        <v>10</v>
      </c>
      <c r="C3713" t="s">
        <v>189</v>
      </c>
      <c r="D3713" t="s">
        <v>2612</v>
      </c>
      <c r="E3713" s="3">
        <v>20000</v>
      </c>
      <c r="F3713" t="s">
        <v>1247</v>
      </c>
      <c r="G3713">
        <v>2310160005</v>
      </c>
      <c r="H3713" t="s">
        <v>492</v>
      </c>
      <c r="I3713" t="s">
        <v>2612</v>
      </c>
      <c r="J3713" s="3">
        <v>20000</v>
      </c>
    </row>
    <row r="3714" spans="1:10" x14ac:dyDescent="0.25">
      <c r="A3714">
        <v>2310250019</v>
      </c>
      <c r="B3714">
        <v>20</v>
      </c>
      <c r="C3714" t="s">
        <v>189</v>
      </c>
      <c r="D3714" t="s">
        <v>2612</v>
      </c>
      <c r="E3714" s="3">
        <v>20000</v>
      </c>
      <c r="F3714" t="s">
        <v>1247</v>
      </c>
      <c r="G3714">
        <v>2310170002</v>
      </c>
      <c r="H3714" t="s">
        <v>469</v>
      </c>
      <c r="I3714" t="s">
        <v>2612</v>
      </c>
      <c r="J3714" s="3">
        <v>20000</v>
      </c>
    </row>
    <row r="3715" spans="1:10" x14ac:dyDescent="0.25">
      <c r="A3715">
        <v>2310250019</v>
      </c>
      <c r="B3715">
        <v>30</v>
      </c>
      <c r="C3715" t="s">
        <v>189</v>
      </c>
      <c r="D3715" t="s">
        <v>2612</v>
      </c>
      <c r="E3715" s="3">
        <v>20000</v>
      </c>
      <c r="F3715" t="s">
        <v>1247</v>
      </c>
      <c r="G3715">
        <v>2310250012</v>
      </c>
      <c r="H3715" t="s">
        <v>112</v>
      </c>
      <c r="I3715" t="s">
        <v>4426</v>
      </c>
      <c r="J3715" s="3">
        <v>582.27272727272737</v>
      </c>
    </row>
    <row r="3716" spans="1:10" x14ac:dyDescent="0.25">
      <c r="A3716">
        <v>2310250019</v>
      </c>
      <c r="B3716">
        <v>40</v>
      </c>
      <c r="C3716" t="s">
        <v>189</v>
      </c>
      <c r="D3716" t="s">
        <v>2612</v>
      </c>
      <c r="E3716" s="3">
        <v>20000</v>
      </c>
      <c r="F3716" t="s">
        <v>1247</v>
      </c>
      <c r="G3716">
        <v>2500070520</v>
      </c>
      <c r="H3716" t="s">
        <v>1914</v>
      </c>
      <c r="I3716" t="s">
        <v>2612</v>
      </c>
      <c r="J3716" s="3">
        <v>20000</v>
      </c>
    </row>
    <row r="3717" spans="1:10" x14ac:dyDescent="0.25">
      <c r="A3717">
        <v>2310250021</v>
      </c>
      <c r="B3717">
        <v>10</v>
      </c>
      <c r="C3717" t="s">
        <v>185</v>
      </c>
      <c r="D3717" t="s">
        <v>2612</v>
      </c>
      <c r="E3717" s="3">
        <v>20000</v>
      </c>
      <c r="F3717" t="s">
        <v>1247</v>
      </c>
      <c r="G3717">
        <v>2310160005</v>
      </c>
      <c r="H3717" t="s">
        <v>492</v>
      </c>
      <c r="I3717" t="s">
        <v>2612</v>
      </c>
      <c r="J3717" s="3">
        <v>20000</v>
      </c>
    </row>
    <row r="3718" spans="1:10" x14ac:dyDescent="0.25">
      <c r="A3718">
        <v>2310250021</v>
      </c>
      <c r="B3718">
        <v>20</v>
      </c>
      <c r="C3718" t="s">
        <v>185</v>
      </c>
      <c r="D3718" t="s">
        <v>2612</v>
      </c>
      <c r="E3718" s="3">
        <v>20000</v>
      </c>
      <c r="F3718" t="s">
        <v>1247</v>
      </c>
      <c r="G3718">
        <v>2310170002</v>
      </c>
      <c r="H3718" t="s">
        <v>469</v>
      </c>
      <c r="I3718" t="s">
        <v>2612</v>
      </c>
      <c r="J3718" s="3">
        <v>20000</v>
      </c>
    </row>
    <row r="3719" spans="1:10" x14ac:dyDescent="0.25">
      <c r="A3719">
        <v>2310250021</v>
      </c>
      <c r="B3719">
        <v>30</v>
      </c>
      <c r="C3719" t="s">
        <v>185</v>
      </c>
      <c r="D3719" t="s">
        <v>2612</v>
      </c>
      <c r="E3719" s="3">
        <v>20000</v>
      </c>
      <c r="F3719" t="s">
        <v>1247</v>
      </c>
      <c r="G3719">
        <v>2310250009</v>
      </c>
      <c r="H3719" t="s">
        <v>104</v>
      </c>
      <c r="I3719" t="s">
        <v>4426</v>
      </c>
      <c r="J3719" s="3">
        <v>578.52436102236425</v>
      </c>
    </row>
    <row r="3720" spans="1:10" x14ac:dyDescent="0.25">
      <c r="A3720">
        <v>2310250021</v>
      </c>
      <c r="B3720">
        <v>40</v>
      </c>
      <c r="C3720" t="s">
        <v>185</v>
      </c>
      <c r="D3720" t="s">
        <v>2612</v>
      </c>
      <c r="E3720" s="3">
        <v>20000</v>
      </c>
      <c r="F3720" t="s">
        <v>1247</v>
      </c>
      <c r="G3720">
        <v>2500070520</v>
      </c>
      <c r="H3720" t="s">
        <v>1914</v>
      </c>
      <c r="I3720" t="s">
        <v>2612</v>
      </c>
      <c r="J3720" s="3">
        <v>20000</v>
      </c>
    </row>
    <row r="3721" spans="1:10" x14ac:dyDescent="0.25">
      <c r="A3721">
        <v>2310250022</v>
      </c>
      <c r="B3721">
        <v>10</v>
      </c>
      <c r="C3721" t="s">
        <v>186</v>
      </c>
      <c r="D3721" t="s">
        <v>2612</v>
      </c>
      <c r="E3721" s="3">
        <v>20000</v>
      </c>
      <c r="F3721" t="s">
        <v>1247</v>
      </c>
      <c r="G3721">
        <v>2310160005</v>
      </c>
      <c r="H3721" t="s">
        <v>492</v>
      </c>
      <c r="I3721" t="s">
        <v>2612</v>
      </c>
      <c r="J3721" s="3">
        <v>20000</v>
      </c>
    </row>
    <row r="3722" spans="1:10" x14ac:dyDescent="0.25">
      <c r="A3722">
        <v>2310250022</v>
      </c>
      <c r="B3722">
        <v>20</v>
      </c>
      <c r="C3722" t="s">
        <v>186</v>
      </c>
      <c r="D3722" t="s">
        <v>2612</v>
      </c>
      <c r="E3722" s="3">
        <v>20000</v>
      </c>
      <c r="F3722" t="s">
        <v>1247</v>
      </c>
      <c r="G3722">
        <v>2310170002</v>
      </c>
      <c r="H3722" t="s">
        <v>469</v>
      </c>
      <c r="I3722" t="s">
        <v>2612</v>
      </c>
      <c r="J3722" s="3">
        <v>20000</v>
      </c>
    </row>
    <row r="3723" spans="1:10" x14ac:dyDescent="0.25">
      <c r="A3723">
        <v>2310250022</v>
      </c>
      <c r="B3723">
        <v>30</v>
      </c>
      <c r="C3723" t="s">
        <v>186</v>
      </c>
      <c r="D3723" t="s">
        <v>2612</v>
      </c>
      <c r="E3723" s="3">
        <v>20000</v>
      </c>
      <c r="F3723" t="s">
        <v>1247</v>
      </c>
      <c r="G3723">
        <v>2310250007</v>
      </c>
      <c r="H3723" t="s">
        <v>103</v>
      </c>
      <c r="I3723" t="s">
        <v>4426</v>
      </c>
      <c r="J3723" s="3">
        <v>579.16771752837326</v>
      </c>
    </row>
    <row r="3724" spans="1:10" x14ac:dyDescent="0.25">
      <c r="A3724">
        <v>2310250022</v>
      </c>
      <c r="B3724">
        <v>40</v>
      </c>
      <c r="C3724" t="s">
        <v>186</v>
      </c>
      <c r="D3724" t="s">
        <v>2612</v>
      </c>
      <c r="E3724" s="3">
        <v>20000</v>
      </c>
      <c r="F3724" t="s">
        <v>1247</v>
      </c>
      <c r="G3724">
        <v>2500070520</v>
      </c>
      <c r="H3724" t="s">
        <v>1914</v>
      </c>
      <c r="I3724" t="s">
        <v>2612</v>
      </c>
      <c r="J3724" s="3">
        <v>20000</v>
      </c>
    </row>
    <row r="3725" spans="1:10" x14ac:dyDescent="0.25">
      <c r="A3725">
        <v>2310250029</v>
      </c>
      <c r="B3725">
        <v>10</v>
      </c>
      <c r="C3725" t="s">
        <v>115</v>
      </c>
      <c r="D3725" t="s">
        <v>4426</v>
      </c>
      <c r="E3725" s="3">
        <v>30</v>
      </c>
      <c r="F3725" t="s">
        <v>1247</v>
      </c>
      <c r="G3725">
        <v>2430550010</v>
      </c>
      <c r="H3725" t="s">
        <v>1895</v>
      </c>
      <c r="I3725" t="s">
        <v>4426</v>
      </c>
      <c r="J3725" s="3">
        <v>9.9992049990089154</v>
      </c>
    </row>
    <row r="3726" spans="1:10" x14ac:dyDescent="0.25">
      <c r="A3726">
        <v>2310250029</v>
      </c>
      <c r="B3726">
        <v>20</v>
      </c>
      <c r="C3726" t="s">
        <v>115</v>
      </c>
      <c r="D3726" t="s">
        <v>4426</v>
      </c>
      <c r="E3726" s="3">
        <v>30</v>
      </c>
      <c r="F3726" t="s">
        <v>1247</v>
      </c>
      <c r="G3726">
        <v>2430330004</v>
      </c>
      <c r="H3726" t="s">
        <v>1892</v>
      </c>
      <c r="I3726" t="s">
        <v>4426</v>
      </c>
      <c r="J3726" s="3">
        <v>3.8996899496134771</v>
      </c>
    </row>
    <row r="3727" spans="1:10" x14ac:dyDescent="0.25">
      <c r="A3727">
        <v>2310250029</v>
      </c>
      <c r="B3727">
        <v>30</v>
      </c>
      <c r="C3727" t="s">
        <v>115</v>
      </c>
      <c r="D3727" t="s">
        <v>4426</v>
      </c>
      <c r="E3727" s="3">
        <v>30</v>
      </c>
      <c r="F3727" t="s">
        <v>1247</v>
      </c>
      <c r="G3727">
        <v>2410120051</v>
      </c>
      <c r="H3727" t="s">
        <v>1864</v>
      </c>
      <c r="I3727" t="s">
        <v>4426</v>
      </c>
      <c r="J3727" s="3">
        <v>2.7701649466989191</v>
      </c>
    </row>
    <row r="3728" spans="1:10" x14ac:dyDescent="0.25">
      <c r="A3728">
        <v>2310250029</v>
      </c>
      <c r="B3728">
        <v>40</v>
      </c>
      <c r="C3728" t="s">
        <v>115</v>
      </c>
      <c r="D3728" t="s">
        <v>4426</v>
      </c>
      <c r="E3728" s="3">
        <v>30</v>
      </c>
      <c r="F3728" t="s">
        <v>1247</v>
      </c>
      <c r="G3728">
        <v>2430520005</v>
      </c>
      <c r="H3728" t="s">
        <v>1795</v>
      </c>
      <c r="I3728" t="s">
        <v>4426</v>
      </c>
      <c r="J3728" s="3">
        <v>0.85793178891496491</v>
      </c>
    </row>
    <row r="3729" spans="1:10" x14ac:dyDescent="0.25">
      <c r="A3729">
        <v>2310250029</v>
      </c>
      <c r="B3729">
        <v>50</v>
      </c>
      <c r="C3729" t="s">
        <v>115</v>
      </c>
      <c r="D3729" t="s">
        <v>4426</v>
      </c>
      <c r="E3729" s="3">
        <v>30</v>
      </c>
      <c r="F3729" t="s">
        <v>1247</v>
      </c>
      <c r="G3729">
        <v>2430740002</v>
      </c>
      <c r="H3729" t="s">
        <v>1899</v>
      </c>
      <c r="I3729" t="s">
        <v>4426</v>
      </c>
      <c r="J3729" s="3">
        <v>2.3998091997621398E-2</v>
      </c>
    </row>
    <row r="3730" spans="1:10" x14ac:dyDescent="0.25">
      <c r="A3730">
        <v>2310250029</v>
      </c>
      <c r="B3730">
        <v>60</v>
      </c>
      <c r="C3730" t="s">
        <v>115</v>
      </c>
      <c r="D3730" t="s">
        <v>4426</v>
      </c>
      <c r="E3730" s="3">
        <v>30</v>
      </c>
      <c r="F3730" t="s">
        <v>1247</v>
      </c>
      <c r="G3730">
        <v>2430530004</v>
      </c>
      <c r="H3730" t="s">
        <v>1894</v>
      </c>
      <c r="I3730" t="s">
        <v>4426</v>
      </c>
      <c r="J3730" s="3">
        <v>4.9996024995044577</v>
      </c>
    </row>
    <row r="3731" spans="1:10" x14ac:dyDescent="0.25">
      <c r="A3731">
        <v>2310250029</v>
      </c>
      <c r="B3731">
        <v>70</v>
      </c>
      <c r="C3731" t="s">
        <v>115</v>
      </c>
      <c r="D3731" t="s">
        <v>4426</v>
      </c>
      <c r="E3731" s="3">
        <v>30</v>
      </c>
      <c r="F3731" t="s">
        <v>1247</v>
      </c>
      <c r="G3731">
        <v>2410120053</v>
      </c>
      <c r="H3731" t="s">
        <v>1788</v>
      </c>
      <c r="I3731" t="s">
        <v>5558</v>
      </c>
      <c r="J3731" s="3">
        <v>8.43</v>
      </c>
    </row>
    <row r="3732" spans="1:10" x14ac:dyDescent="0.25">
      <c r="A3732">
        <v>2310250030</v>
      </c>
      <c r="B3732">
        <v>10</v>
      </c>
      <c r="C3732" t="s">
        <v>188</v>
      </c>
      <c r="D3732" t="s">
        <v>2612</v>
      </c>
      <c r="E3732" s="3">
        <v>20000</v>
      </c>
      <c r="F3732" t="s">
        <v>1247</v>
      </c>
      <c r="G3732">
        <v>2310160005</v>
      </c>
      <c r="H3732" t="s">
        <v>492</v>
      </c>
      <c r="I3732" t="s">
        <v>2612</v>
      </c>
      <c r="J3732" s="3">
        <v>20000</v>
      </c>
    </row>
    <row r="3733" spans="1:10" x14ac:dyDescent="0.25">
      <c r="A3733">
        <v>2310250030</v>
      </c>
      <c r="B3733">
        <v>20</v>
      </c>
      <c r="C3733" t="s">
        <v>188</v>
      </c>
      <c r="D3733" t="s">
        <v>2612</v>
      </c>
      <c r="E3733" s="3">
        <v>20000</v>
      </c>
      <c r="F3733" t="s">
        <v>1247</v>
      </c>
      <c r="G3733">
        <v>2310170002</v>
      </c>
      <c r="H3733" t="s">
        <v>469</v>
      </c>
      <c r="I3733" t="s">
        <v>2612</v>
      </c>
      <c r="J3733" s="3">
        <v>20000</v>
      </c>
    </row>
    <row r="3734" spans="1:10" x14ac:dyDescent="0.25">
      <c r="A3734">
        <v>2310250030</v>
      </c>
      <c r="B3734">
        <v>30</v>
      </c>
      <c r="C3734" t="s">
        <v>188</v>
      </c>
      <c r="D3734" t="s">
        <v>2612</v>
      </c>
      <c r="E3734" s="3">
        <v>20000</v>
      </c>
      <c r="F3734" t="s">
        <v>1247</v>
      </c>
      <c r="G3734">
        <v>2310250015</v>
      </c>
      <c r="H3734" t="s">
        <v>114</v>
      </c>
      <c r="I3734" t="s">
        <v>4426</v>
      </c>
      <c r="J3734" s="3">
        <v>575.04815528226402</v>
      </c>
    </row>
    <row r="3735" spans="1:10" x14ac:dyDescent="0.25">
      <c r="A3735">
        <v>2310250030</v>
      </c>
      <c r="B3735">
        <v>40</v>
      </c>
      <c r="C3735" t="s">
        <v>188</v>
      </c>
      <c r="D3735" t="s">
        <v>2612</v>
      </c>
      <c r="E3735" s="3">
        <v>20000</v>
      </c>
      <c r="F3735" t="s">
        <v>1247</v>
      </c>
      <c r="G3735">
        <v>2500070520</v>
      </c>
      <c r="H3735" t="s">
        <v>1914</v>
      </c>
      <c r="I3735" t="s">
        <v>2612</v>
      </c>
      <c r="J3735" s="3">
        <v>20000</v>
      </c>
    </row>
    <row r="3736" spans="1:10" x14ac:dyDescent="0.25">
      <c r="A3736">
        <v>2310250031</v>
      </c>
      <c r="B3736">
        <v>10</v>
      </c>
      <c r="C3736" t="s">
        <v>187</v>
      </c>
      <c r="D3736" t="s">
        <v>2612</v>
      </c>
      <c r="E3736" s="3">
        <v>20000</v>
      </c>
      <c r="F3736" t="s">
        <v>1247</v>
      </c>
      <c r="G3736">
        <v>2310160005</v>
      </c>
      <c r="H3736" t="s">
        <v>492</v>
      </c>
      <c r="I3736" t="s">
        <v>2612</v>
      </c>
      <c r="J3736" s="3">
        <v>20000</v>
      </c>
    </row>
    <row r="3737" spans="1:10" x14ac:dyDescent="0.25">
      <c r="A3737">
        <v>2310250031</v>
      </c>
      <c r="B3737">
        <v>20</v>
      </c>
      <c r="C3737" t="s">
        <v>187</v>
      </c>
      <c r="D3737" t="s">
        <v>2612</v>
      </c>
      <c r="E3737" s="3">
        <v>20000</v>
      </c>
      <c r="F3737" t="s">
        <v>1247</v>
      </c>
      <c r="G3737">
        <v>2310170002</v>
      </c>
      <c r="H3737" t="s">
        <v>469</v>
      </c>
      <c r="I3737" t="s">
        <v>2612</v>
      </c>
      <c r="J3737" s="3">
        <v>20000</v>
      </c>
    </row>
    <row r="3738" spans="1:10" x14ac:dyDescent="0.25">
      <c r="A3738">
        <v>2310250031</v>
      </c>
      <c r="B3738">
        <v>30</v>
      </c>
      <c r="C3738" t="s">
        <v>187</v>
      </c>
      <c r="D3738" t="s">
        <v>2612</v>
      </c>
      <c r="E3738" s="3">
        <v>20000</v>
      </c>
      <c r="F3738" t="s">
        <v>1247</v>
      </c>
      <c r="G3738">
        <v>2310250029</v>
      </c>
      <c r="H3738" t="s">
        <v>115</v>
      </c>
      <c r="I3738" t="s">
        <v>4426</v>
      </c>
      <c r="J3738" s="3">
        <v>599.62858863681993</v>
      </c>
    </row>
    <row r="3739" spans="1:10" x14ac:dyDescent="0.25">
      <c r="A3739">
        <v>2310250031</v>
      </c>
      <c r="B3739">
        <v>40</v>
      </c>
      <c r="C3739" t="s">
        <v>187</v>
      </c>
      <c r="D3739" t="s">
        <v>2612</v>
      </c>
      <c r="E3739" s="3">
        <v>20000</v>
      </c>
      <c r="F3739" t="s">
        <v>1247</v>
      </c>
      <c r="G3739">
        <v>2500070520</v>
      </c>
      <c r="H3739" t="s">
        <v>1914</v>
      </c>
      <c r="I3739" t="s">
        <v>2612</v>
      </c>
      <c r="J3739" s="3">
        <v>20000</v>
      </c>
    </row>
    <row r="3740" spans="1:10" x14ac:dyDescent="0.25">
      <c r="A3740">
        <v>2310250032</v>
      </c>
      <c r="B3740">
        <v>10</v>
      </c>
      <c r="C3740" t="s">
        <v>180</v>
      </c>
      <c r="D3740" t="s">
        <v>2612</v>
      </c>
      <c r="E3740" s="3">
        <v>20000</v>
      </c>
      <c r="F3740" t="s">
        <v>1247</v>
      </c>
      <c r="G3740">
        <v>2310160005</v>
      </c>
      <c r="H3740" t="s">
        <v>492</v>
      </c>
      <c r="I3740" t="s">
        <v>2612</v>
      </c>
      <c r="J3740" s="3">
        <v>20000</v>
      </c>
    </row>
    <row r="3741" spans="1:10" x14ac:dyDescent="0.25">
      <c r="A3741">
        <v>2310250032</v>
      </c>
      <c r="B3741">
        <v>20</v>
      </c>
      <c r="C3741" t="s">
        <v>180</v>
      </c>
      <c r="D3741" t="s">
        <v>2612</v>
      </c>
      <c r="E3741" s="3">
        <v>20000</v>
      </c>
      <c r="F3741" t="s">
        <v>1247</v>
      </c>
      <c r="G3741">
        <v>2310170002</v>
      </c>
      <c r="H3741" t="s">
        <v>469</v>
      </c>
      <c r="I3741" t="s">
        <v>2612</v>
      </c>
      <c r="J3741" s="3">
        <v>20000</v>
      </c>
    </row>
    <row r="3742" spans="1:10" x14ac:dyDescent="0.25">
      <c r="A3742">
        <v>2310250032</v>
      </c>
      <c r="B3742">
        <v>30</v>
      </c>
      <c r="C3742" t="s">
        <v>180</v>
      </c>
      <c r="D3742" t="s">
        <v>2612</v>
      </c>
      <c r="E3742" s="3">
        <v>20000</v>
      </c>
      <c r="F3742" t="s">
        <v>1247</v>
      </c>
      <c r="G3742">
        <v>2310250014</v>
      </c>
      <c r="H3742" t="s">
        <v>113</v>
      </c>
      <c r="I3742" t="s">
        <v>4426</v>
      </c>
      <c r="J3742" s="3">
        <v>577.12184456370505</v>
      </c>
    </row>
    <row r="3743" spans="1:10" x14ac:dyDescent="0.25">
      <c r="A3743">
        <v>2310250032</v>
      </c>
      <c r="B3743">
        <v>40</v>
      </c>
      <c r="C3743" t="s">
        <v>180</v>
      </c>
      <c r="D3743" t="s">
        <v>2612</v>
      </c>
      <c r="E3743" s="3">
        <v>20000</v>
      </c>
      <c r="F3743" t="s">
        <v>1247</v>
      </c>
      <c r="G3743">
        <v>2500070520</v>
      </c>
      <c r="H3743" t="s">
        <v>1914</v>
      </c>
      <c r="I3743" t="s">
        <v>2612</v>
      </c>
      <c r="J3743" s="3">
        <v>20000</v>
      </c>
    </row>
    <row r="3744" spans="1:10" x14ac:dyDescent="0.25">
      <c r="A3744">
        <v>2310250033</v>
      </c>
      <c r="B3744">
        <v>10</v>
      </c>
      <c r="C3744" t="s">
        <v>474</v>
      </c>
      <c r="D3744" t="s">
        <v>4426</v>
      </c>
      <c r="E3744" s="3">
        <v>30</v>
      </c>
      <c r="F3744" t="s">
        <v>1247</v>
      </c>
      <c r="G3744">
        <v>2310040545</v>
      </c>
      <c r="H3744" t="s">
        <v>407</v>
      </c>
      <c r="I3744" t="s">
        <v>4426</v>
      </c>
      <c r="J3744" s="3">
        <v>2.7E-2</v>
      </c>
    </row>
    <row r="3745" spans="1:10" x14ac:dyDescent="0.25">
      <c r="A3745">
        <v>2310250033</v>
      </c>
      <c r="B3745">
        <v>20</v>
      </c>
      <c r="C3745" t="s">
        <v>474</v>
      </c>
      <c r="D3745" t="s">
        <v>4426</v>
      </c>
      <c r="E3745" s="3">
        <v>30</v>
      </c>
      <c r="F3745" t="s">
        <v>1247</v>
      </c>
      <c r="G3745">
        <v>2430550009</v>
      </c>
      <c r="H3745" t="s">
        <v>1786</v>
      </c>
      <c r="I3745" t="s">
        <v>4426</v>
      </c>
      <c r="J3745" s="3">
        <v>10.066238172475909</v>
      </c>
    </row>
    <row r="3746" spans="1:10" x14ac:dyDescent="0.25">
      <c r="A3746">
        <v>2310250033</v>
      </c>
      <c r="B3746">
        <v>30</v>
      </c>
      <c r="C3746" t="s">
        <v>474</v>
      </c>
      <c r="D3746" t="s">
        <v>4426</v>
      </c>
      <c r="E3746" s="3">
        <v>30</v>
      </c>
      <c r="F3746" t="s">
        <v>1247</v>
      </c>
      <c r="G3746">
        <v>2430330004</v>
      </c>
      <c r="H3746" t="s">
        <v>1892</v>
      </c>
      <c r="I3746" t="s">
        <v>4426</v>
      </c>
      <c r="J3746" s="3">
        <v>3.9258328872656043</v>
      </c>
    </row>
    <row r="3747" spans="1:10" x14ac:dyDescent="0.25">
      <c r="A3747">
        <v>2310250033</v>
      </c>
      <c r="B3747">
        <v>40</v>
      </c>
      <c r="C3747" t="s">
        <v>474</v>
      </c>
      <c r="D3747" t="s">
        <v>4426</v>
      </c>
      <c r="E3747" s="3">
        <v>30</v>
      </c>
      <c r="F3747" t="s">
        <v>1247</v>
      </c>
      <c r="G3747">
        <v>2410120051</v>
      </c>
      <c r="H3747" t="s">
        <v>1864</v>
      </c>
      <c r="I3747" t="s">
        <v>4426</v>
      </c>
      <c r="J3747" s="3">
        <v>2.7883479737758301</v>
      </c>
    </row>
    <row r="3748" spans="1:10" x14ac:dyDescent="0.25">
      <c r="A3748">
        <v>2310250033</v>
      </c>
      <c r="B3748">
        <v>50</v>
      </c>
      <c r="C3748" t="s">
        <v>474</v>
      </c>
      <c r="D3748" t="s">
        <v>4426</v>
      </c>
      <c r="E3748" s="3">
        <v>30</v>
      </c>
      <c r="F3748" t="s">
        <v>1247</v>
      </c>
      <c r="G3748">
        <v>2430520005</v>
      </c>
      <c r="H3748" t="s">
        <v>1795</v>
      </c>
      <c r="I3748" t="s">
        <v>4426</v>
      </c>
      <c r="J3748" s="3">
        <v>0.33688659159348783</v>
      </c>
    </row>
    <row r="3749" spans="1:10" x14ac:dyDescent="0.25">
      <c r="A3749">
        <v>2310250033</v>
      </c>
      <c r="B3749">
        <v>60</v>
      </c>
      <c r="C3749" t="s">
        <v>474</v>
      </c>
      <c r="D3749" t="s">
        <v>4426</v>
      </c>
      <c r="E3749" s="3">
        <v>30</v>
      </c>
      <c r="F3749" t="s">
        <v>1247</v>
      </c>
      <c r="G3749">
        <v>2430530004</v>
      </c>
      <c r="H3749" t="s">
        <v>1894</v>
      </c>
      <c r="I3749" t="s">
        <v>4426</v>
      </c>
      <c r="J3749" s="3">
        <v>5.53</v>
      </c>
    </row>
    <row r="3750" spans="1:10" x14ac:dyDescent="0.25">
      <c r="A3750">
        <v>2310250033</v>
      </c>
      <c r="B3750">
        <v>70</v>
      </c>
      <c r="C3750" t="s">
        <v>474</v>
      </c>
      <c r="D3750" t="s">
        <v>4426</v>
      </c>
      <c r="E3750" s="3">
        <v>30</v>
      </c>
      <c r="F3750" t="s">
        <v>1247</v>
      </c>
      <c r="G3750">
        <v>2410120053</v>
      </c>
      <c r="H3750" t="s">
        <v>1788</v>
      </c>
      <c r="I3750" t="s">
        <v>5558</v>
      </c>
      <c r="J3750" s="3">
        <v>8.2899999999999991</v>
      </c>
    </row>
    <row r="3751" spans="1:10" x14ac:dyDescent="0.25">
      <c r="A3751">
        <v>2310250034</v>
      </c>
      <c r="B3751">
        <v>10</v>
      </c>
      <c r="C3751" t="s">
        <v>472</v>
      </c>
      <c r="D3751" t="s">
        <v>4426</v>
      </c>
      <c r="E3751" s="3">
        <v>30</v>
      </c>
      <c r="F3751" t="s">
        <v>1247</v>
      </c>
      <c r="G3751">
        <v>2310040536</v>
      </c>
      <c r="H3751" t="s">
        <v>648</v>
      </c>
      <c r="I3751" t="s">
        <v>4426</v>
      </c>
      <c r="J3751" s="3">
        <v>1.9199999999999998E-2</v>
      </c>
    </row>
    <row r="3752" spans="1:10" x14ac:dyDescent="0.25">
      <c r="A3752">
        <v>2310250034</v>
      </c>
      <c r="B3752">
        <v>20</v>
      </c>
      <c r="C3752" t="s">
        <v>472</v>
      </c>
      <c r="D3752" t="s">
        <v>4426</v>
      </c>
      <c r="E3752" s="3">
        <v>30</v>
      </c>
      <c r="F3752" t="s">
        <v>1247</v>
      </c>
      <c r="G3752">
        <v>2430550009</v>
      </c>
      <c r="H3752" t="s">
        <v>1786</v>
      </c>
      <c r="I3752" t="s">
        <v>4426</v>
      </c>
      <c r="J3752" s="3">
        <v>9.8368031082409164</v>
      </c>
    </row>
    <row r="3753" spans="1:10" x14ac:dyDescent="0.25">
      <c r="A3753">
        <v>2310250034</v>
      </c>
      <c r="B3753">
        <v>30</v>
      </c>
      <c r="C3753" t="s">
        <v>472</v>
      </c>
      <c r="D3753" t="s">
        <v>4426</v>
      </c>
      <c r="E3753" s="3">
        <v>30</v>
      </c>
      <c r="F3753" t="s">
        <v>1247</v>
      </c>
      <c r="G3753">
        <v>2430330004</v>
      </c>
      <c r="H3753" t="s">
        <v>1892</v>
      </c>
      <c r="I3753" t="s">
        <v>4426</v>
      </c>
      <c r="J3753" s="3">
        <v>3.8363532122139565</v>
      </c>
    </row>
    <row r="3754" spans="1:10" x14ac:dyDescent="0.25">
      <c r="A3754">
        <v>2310250034</v>
      </c>
      <c r="B3754">
        <v>40</v>
      </c>
      <c r="C3754" t="s">
        <v>472</v>
      </c>
      <c r="D3754" t="s">
        <v>4426</v>
      </c>
      <c r="E3754" s="3">
        <v>30</v>
      </c>
      <c r="F3754" t="s">
        <v>1247</v>
      </c>
      <c r="G3754">
        <v>2410120051</v>
      </c>
      <c r="H3754" t="s">
        <v>1864</v>
      </c>
      <c r="I3754" t="s">
        <v>4426</v>
      </c>
      <c r="J3754" s="3">
        <v>2.7247944609827335</v>
      </c>
    </row>
    <row r="3755" spans="1:10" x14ac:dyDescent="0.25">
      <c r="A3755">
        <v>2310250034</v>
      </c>
      <c r="B3755">
        <v>50</v>
      </c>
      <c r="C3755" t="s">
        <v>472</v>
      </c>
      <c r="D3755" t="s">
        <v>4426</v>
      </c>
      <c r="E3755" s="3">
        <v>30</v>
      </c>
      <c r="F3755" t="s">
        <v>1247</v>
      </c>
      <c r="G3755">
        <v>2430520005</v>
      </c>
      <c r="H3755" t="s">
        <v>1795</v>
      </c>
      <c r="I3755" t="s">
        <v>4426</v>
      </c>
      <c r="J3755" s="3">
        <v>1.0248209691997496</v>
      </c>
    </row>
    <row r="3756" spans="1:10" x14ac:dyDescent="0.25">
      <c r="A3756">
        <v>2310250034</v>
      </c>
      <c r="B3756">
        <v>60</v>
      </c>
      <c r="C3756" t="s">
        <v>472</v>
      </c>
      <c r="D3756" t="s">
        <v>4426</v>
      </c>
      <c r="E3756" s="3">
        <v>30</v>
      </c>
      <c r="F3756" t="s">
        <v>1247</v>
      </c>
      <c r="G3756">
        <v>2430530004</v>
      </c>
      <c r="H3756" t="s">
        <v>1894</v>
      </c>
      <c r="I3756" t="s">
        <v>4426</v>
      </c>
      <c r="J3756" s="3">
        <v>5.3970000000000002</v>
      </c>
    </row>
    <row r="3757" spans="1:10" x14ac:dyDescent="0.25">
      <c r="A3757">
        <v>2310250034</v>
      </c>
      <c r="B3757">
        <v>70</v>
      </c>
      <c r="C3757" t="s">
        <v>472</v>
      </c>
      <c r="D3757" t="s">
        <v>4426</v>
      </c>
      <c r="E3757" s="3">
        <v>30</v>
      </c>
      <c r="F3757" t="s">
        <v>1247</v>
      </c>
      <c r="G3757">
        <v>2410120053</v>
      </c>
      <c r="H3757" t="s">
        <v>1788</v>
      </c>
      <c r="I3757" t="s">
        <v>5558</v>
      </c>
      <c r="J3757" s="3">
        <v>8.1</v>
      </c>
    </row>
    <row r="3758" spans="1:10" x14ac:dyDescent="0.25">
      <c r="A3758">
        <v>2310250035</v>
      </c>
      <c r="B3758">
        <v>10</v>
      </c>
      <c r="C3758" t="s">
        <v>470</v>
      </c>
      <c r="D3758" t="s">
        <v>4426</v>
      </c>
      <c r="E3758" s="3">
        <v>30</v>
      </c>
      <c r="F3758" t="s">
        <v>1247</v>
      </c>
      <c r="G3758">
        <v>2310040543</v>
      </c>
      <c r="H3758" t="s">
        <v>649</v>
      </c>
      <c r="I3758" t="s">
        <v>4426</v>
      </c>
      <c r="J3758" s="3">
        <v>1.4E-2</v>
      </c>
    </row>
    <row r="3759" spans="1:10" x14ac:dyDescent="0.25">
      <c r="A3759">
        <v>2310250035</v>
      </c>
      <c r="B3759">
        <v>20</v>
      </c>
      <c r="C3759" t="s">
        <v>470</v>
      </c>
      <c r="D3759" t="s">
        <v>4426</v>
      </c>
      <c r="E3759" s="3">
        <v>30</v>
      </c>
      <c r="F3759" t="s">
        <v>1247</v>
      </c>
      <c r="G3759">
        <v>2430550009</v>
      </c>
      <c r="H3759" t="s">
        <v>1786</v>
      </c>
      <c r="I3759" t="s">
        <v>4426</v>
      </c>
      <c r="J3759" s="3">
        <v>9.6649999999999991</v>
      </c>
    </row>
    <row r="3760" spans="1:10" x14ac:dyDescent="0.25">
      <c r="A3760">
        <v>2310250035</v>
      </c>
      <c r="B3760">
        <v>30</v>
      </c>
      <c r="C3760" t="s">
        <v>470</v>
      </c>
      <c r="D3760" t="s">
        <v>4426</v>
      </c>
      <c r="E3760" s="3">
        <v>30</v>
      </c>
      <c r="F3760" t="s">
        <v>1247</v>
      </c>
      <c r="G3760">
        <v>2430330004</v>
      </c>
      <c r="H3760" t="s">
        <v>1892</v>
      </c>
      <c r="I3760" t="s">
        <v>4426</v>
      </c>
      <c r="J3760" s="3">
        <v>3.7687050217479952</v>
      </c>
    </row>
    <row r="3761" spans="1:10" x14ac:dyDescent="0.25">
      <c r="A3761">
        <v>2310250035</v>
      </c>
      <c r="B3761">
        <v>40</v>
      </c>
      <c r="C3761" t="s">
        <v>470</v>
      </c>
      <c r="D3761" t="s">
        <v>4426</v>
      </c>
      <c r="E3761" s="3">
        <v>30</v>
      </c>
      <c r="F3761" t="s">
        <v>1247</v>
      </c>
      <c r="G3761">
        <v>2410120051</v>
      </c>
      <c r="H3761" t="s">
        <v>1864</v>
      </c>
      <c r="I3761" t="s">
        <v>4426</v>
      </c>
      <c r="J3761" s="3">
        <v>2.68</v>
      </c>
    </row>
    <row r="3762" spans="1:10" x14ac:dyDescent="0.25">
      <c r="A3762">
        <v>2310250035</v>
      </c>
      <c r="B3762">
        <v>50</v>
      </c>
      <c r="C3762" t="s">
        <v>470</v>
      </c>
      <c r="D3762" t="s">
        <v>4426</v>
      </c>
      <c r="E3762" s="3">
        <v>30</v>
      </c>
      <c r="F3762" t="s">
        <v>1247</v>
      </c>
      <c r="G3762">
        <v>2430520005</v>
      </c>
      <c r="H3762" t="s">
        <v>1795</v>
      </c>
      <c r="I3762" t="s">
        <v>4426</v>
      </c>
      <c r="J3762" s="3">
        <v>1.518</v>
      </c>
    </row>
    <row r="3763" spans="1:10" x14ac:dyDescent="0.25">
      <c r="A3763">
        <v>2310250035</v>
      </c>
      <c r="B3763">
        <v>60</v>
      </c>
      <c r="C3763" t="s">
        <v>470</v>
      </c>
      <c r="D3763" t="s">
        <v>4426</v>
      </c>
      <c r="E3763" s="3">
        <v>30</v>
      </c>
      <c r="F3763" t="s">
        <v>1247</v>
      </c>
      <c r="G3763">
        <v>2410090303</v>
      </c>
      <c r="H3763" t="s">
        <v>1791</v>
      </c>
      <c r="I3763" t="s">
        <v>4426</v>
      </c>
      <c r="J3763" s="3">
        <v>5.0000000000000001E-3</v>
      </c>
    </row>
    <row r="3764" spans="1:10" x14ac:dyDescent="0.25">
      <c r="A3764">
        <v>2310250035</v>
      </c>
      <c r="B3764">
        <v>70</v>
      </c>
      <c r="C3764" t="s">
        <v>470</v>
      </c>
      <c r="D3764" t="s">
        <v>4426</v>
      </c>
      <c r="E3764" s="3">
        <v>30</v>
      </c>
      <c r="F3764" t="s">
        <v>1247</v>
      </c>
      <c r="G3764">
        <v>2430530004</v>
      </c>
      <c r="H3764" t="s">
        <v>1894</v>
      </c>
      <c r="I3764" t="s">
        <v>4426</v>
      </c>
      <c r="J3764" s="3">
        <v>5.3159999999999998</v>
      </c>
    </row>
    <row r="3765" spans="1:10" x14ac:dyDescent="0.25">
      <c r="A3765">
        <v>2310250035</v>
      </c>
      <c r="B3765">
        <v>80</v>
      </c>
      <c r="C3765" t="s">
        <v>470</v>
      </c>
      <c r="D3765" t="s">
        <v>4426</v>
      </c>
      <c r="E3765" s="3">
        <v>30</v>
      </c>
      <c r="F3765" t="s">
        <v>1247</v>
      </c>
      <c r="G3765">
        <v>2410120053</v>
      </c>
      <c r="H3765" t="s">
        <v>1788</v>
      </c>
      <c r="I3765" t="s">
        <v>5558</v>
      </c>
      <c r="J3765" s="3">
        <v>7.96</v>
      </c>
    </row>
    <row r="3766" spans="1:10" x14ac:dyDescent="0.25">
      <c r="A3766">
        <v>2310250036</v>
      </c>
      <c r="B3766">
        <v>10</v>
      </c>
      <c r="C3766" t="s">
        <v>475</v>
      </c>
      <c r="D3766" t="s">
        <v>4426</v>
      </c>
      <c r="E3766" s="3">
        <v>30</v>
      </c>
      <c r="F3766" t="s">
        <v>1247</v>
      </c>
      <c r="G3766">
        <v>2430550009</v>
      </c>
      <c r="H3766" t="s">
        <v>1786</v>
      </c>
      <c r="I3766" t="s">
        <v>4426</v>
      </c>
      <c r="J3766" s="3">
        <v>9.6592647667096809</v>
      </c>
    </row>
    <row r="3767" spans="1:10" x14ac:dyDescent="0.25">
      <c r="A3767">
        <v>2310250036</v>
      </c>
      <c r="B3767">
        <v>20</v>
      </c>
      <c r="C3767" t="s">
        <v>475</v>
      </c>
      <c r="D3767" t="s">
        <v>4426</v>
      </c>
      <c r="E3767" s="3">
        <v>30</v>
      </c>
      <c r="F3767" t="s">
        <v>1247</v>
      </c>
      <c r="G3767">
        <v>2430330004</v>
      </c>
      <c r="H3767" t="s">
        <v>1892</v>
      </c>
      <c r="I3767" t="s">
        <v>4426</v>
      </c>
      <c r="J3767" s="3">
        <v>3.7671132590167749</v>
      </c>
    </row>
    <row r="3768" spans="1:10" x14ac:dyDescent="0.25">
      <c r="A3768">
        <v>2310250036</v>
      </c>
      <c r="B3768">
        <v>30</v>
      </c>
      <c r="C3768" t="s">
        <v>475</v>
      </c>
      <c r="D3768" t="s">
        <v>4426</v>
      </c>
      <c r="E3768" s="3">
        <v>30</v>
      </c>
      <c r="F3768" t="s">
        <v>1247</v>
      </c>
      <c r="G3768">
        <v>2410120051</v>
      </c>
      <c r="H3768" t="s">
        <v>1864</v>
      </c>
      <c r="I3768" t="s">
        <v>4426</v>
      </c>
      <c r="J3768" s="3">
        <v>2.6756163403785815</v>
      </c>
    </row>
    <row r="3769" spans="1:10" x14ac:dyDescent="0.25">
      <c r="A3769">
        <v>2310250036</v>
      </c>
      <c r="B3769">
        <v>40</v>
      </c>
      <c r="C3769" t="s">
        <v>475</v>
      </c>
      <c r="D3769" t="s">
        <v>4426</v>
      </c>
      <c r="E3769" s="3">
        <v>30</v>
      </c>
      <c r="F3769" t="s">
        <v>1247</v>
      </c>
      <c r="G3769">
        <v>2430520005</v>
      </c>
      <c r="H3769" t="s">
        <v>1795</v>
      </c>
      <c r="I3769" t="s">
        <v>4426</v>
      </c>
      <c r="J3769" s="3">
        <v>1.5309999999999999</v>
      </c>
    </row>
    <row r="3770" spans="1:10" x14ac:dyDescent="0.25">
      <c r="A3770">
        <v>2310250036</v>
      </c>
      <c r="B3770">
        <v>50</v>
      </c>
      <c r="C3770" t="s">
        <v>475</v>
      </c>
      <c r="D3770" t="s">
        <v>4426</v>
      </c>
      <c r="E3770" s="3">
        <v>30</v>
      </c>
      <c r="F3770" t="s">
        <v>1247</v>
      </c>
      <c r="G3770">
        <v>2410090303</v>
      </c>
      <c r="H3770" t="s">
        <v>1791</v>
      </c>
      <c r="I3770" t="s">
        <v>4426</v>
      </c>
      <c r="J3770" s="3">
        <v>2.23E-2</v>
      </c>
    </row>
    <row r="3771" spans="1:10" x14ac:dyDescent="0.25">
      <c r="A3771">
        <v>2310250036</v>
      </c>
      <c r="B3771">
        <v>60</v>
      </c>
      <c r="C3771" t="s">
        <v>475</v>
      </c>
      <c r="D3771" t="s">
        <v>4426</v>
      </c>
      <c r="E3771" s="3">
        <v>30</v>
      </c>
      <c r="F3771" t="s">
        <v>1247</v>
      </c>
      <c r="G3771">
        <v>2430530004</v>
      </c>
      <c r="H3771" t="s">
        <v>1894</v>
      </c>
      <c r="I3771" t="s">
        <v>4426</v>
      </c>
      <c r="J3771" s="3">
        <v>5.3125956216903232</v>
      </c>
    </row>
    <row r="3772" spans="1:10" x14ac:dyDescent="0.25">
      <c r="A3772">
        <v>2310250036</v>
      </c>
      <c r="B3772">
        <v>70</v>
      </c>
      <c r="C3772" t="s">
        <v>475</v>
      </c>
      <c r="D3772" t="s">
        <v>4426</v>
      </c>
      <c r="E3772" s="3">
        <v>30</v>
      </c>
      <c r="F3772" t="s">
        <v>1247</v>
      </c>
      <c r="G3772">
        <v>2410120053</v>
      </c>
      <c r="H3772" t="s">
        <v>1788</v>
      </c>
      <c r="I3772" t="s">
        <v>5558</v>
      </c>
      <c r="J3772" s="3">
        <v>7.95</v>
      </c>
    </row>
    <row r="3773" spans="1:10" x14ac:dyDescent="0.25">
      <c r="A3773">
        <v>2310250037</v>
      </c>
      <c r="B3773">
        <v>10</v>
      </c>
      <c r="C3773" t="s">
        <v>471</v>
      </c>
      <c r="D3773" t="s">
        <v>4426</v>
      </c>
      <c r="E3773" s="3">
        <v>30</v>
      </c>
      <c r="F3773" t="s">
        <v>1247</v>
      </c>
      <c r="G3773">
        <v>2430550009</v>
      </c>
      <c r="H3773" t="s">
        <v>1786</v>
      </c>
      <c r="I3773" t="s">
        <v>4426</v>
      </c>
      <c r="J3773" s="3">
        <v>9.9220000000000006</v>
      </c>
    </row>
    <row r="3774" spans="1:10" x14ac:dyDescent="0.25">
      <c r="A3774">
        <v>2310250037</v>
      </c>
      <c r="B3774">
        <v>20</v>
      </c>
      <c r="C3774" t="s">
        <v>471</v>
      </c>
      <c r="D3774" t="s">
        <v>4426</v>
      </c>
      <c r="E3774" s="3">
        <v>30</v>
      </c>
      <c r="F3774" t="s">
        <v>1247</v>
      </c>
      <c r="G3774">
        <v>2430330004</v>
      </c>
      <c r="H3774" t="s">
        <v>1892</v>
      </c>
      <c r="I3774" t="s">
        <v>4426</v>
      </c>
      <c r="J3774" s="3">
        <v>3.8867710969450409</v>
      </c>
    </row>
    <row r="3775" spans="1:10" x14ac:dyDescent="0.25">
      <c r="A3775">
        <v>2310250037</v>
      </c>
      <c r="B3775">
        <v>30</v>
      </c>
      <c r="C3775" t="s">
        <v>471</v>
      </c>
      <c r="D3775" t="s">
        <v>4426</v>
      </c>
      <c r="E3775" s="3">
        <v>30</v>
      </c>
      <c r="F3775" t="s">
        <v>1247</v>
      </c>
      <c r="G3775">
        <v>2410120051</v>
      </c>
      <c r="H3775" t="s">
        <v>1864</v>
      </c>
      <c r="I3775" t="s">
        <v>4426</v>
      </c>
      <c r="J3775" s="3">
        <v>2.7606040868045545</v>
      </c>
    </row>
    <row r="3776" spans="1:10" x14ac:dyDescent="0.25">
      <c r="A3776">
        <v>2310250037</v>
      </c>
      <c r="B3776">
        <v>40</v>
      </c>
      <c r="C3776" t="s">
        <v>471</v>
      </c>
      <c r="D3776" t="s">
        <v>4426</v>
      </c>
      <c r="E3776" s="3">
        <v>30</v>
      </c>
      <c r="F3776" t="s">
        <v>1247</v>
      </c>
      <c r="G3776">
        <v>2430520005</v>
      </c>
      <c r="H3776" t="s">
        <v>1795</v>
      </c>
      <c r="I3776" t="s">
        <v>4426</v>
      </c>
      <c r="J3776" s="3">
        <v>0.58700209643605883</v>
      </c>
    </row>
    <row r="3777" spans="1:10" x14ac:dyDescent="0.25">
      <c r="A3777">
        <v>2310250037</v>
      </c>
      <c r="B3777">
        <v>50</v>
      </c>
      <c r="C3777" t="s">
        <v>471</v>
      </c>
      <c r="D3777" t="s">
        <v>4426</v>
      </c>
      <c r="E3777" s="3">
        <v>30</v>
      </c>
      <c r="F3777" t="s">
        <v>1247</v>
      </c>
      <c r="G3777">
        <v>2410090079</v>
      </c>
      <c r="H3777" t="s">
        <v>1823</v>
      </c>
      <c r="I3777" t="s">
        <v>4426</v>
      </c>
      <c r="J3777" s="3">
        <v>0.107</v>
      </c>
    </row>
    <row r="3778" spans="1:10" x14ac:dyDescent="0.25">
      <c r="A3778">
        <v>2310250037</v>
      </c>
      <c r="B3778">
        <v>60</v>
      </c>
      <c r="C3778" t="s">
        <v>471</v>
      </c>
      <c r="D3778" t="s">
        <v>4426</v>
      </c>
      <c r="E3778" s="3">
        <v>30</v>
      </c>
      <c r="F3778" t="s">
        <v>1247</v>
      </c>
      <c r="G3778">
        <v>2430530004</v>
      </c>
      <c r="H3778" t="s">
        <v>1894</v>
      </c>
      <c r="I3778" t="s">
        <v>4426</v>
      </c>
      <c r="J3778" s="3">
        <v>5.4813438546660826</v>
      </c>
    </row>
    <row r="3779" spans="1:10" x14ac:dyDescent="0.25">
      <c r="A3779">
        <v>2310250037</v>
      </c>
      <c r="B3779">
        <v>70</v>
      </c>
      <c r="C3779" t="s">
        <v>471</v>
      </c>
      <c r="D3779" t="s">
        <v>4426</v>
      </c>
      <c r="E3779" s="3">
        <v>30</v>
      </c>
      <c r="F3779" t="s">
        <v>1247</v>
      </c>
      <c r="G3779">
        <v>2410120053</v>
      </c>
      <c r="H3779" t="s">
        <v>1788</v>
      </c>
      <c r="I3779" t="s">
        <v>5558</v>
      </c>
      <c r="J3779" s="3">
        <v>8.2100000000000009</v>
      </c>
    </row>
    <row r="3780" spans="1:10" x14ac:dyDescent="0.25">
      <c r="A3780">
        <v>2310250038</v>
      </c>
      <c r="B3780">
        <v>10</v>
      </c>
      <c r="C3780" t="s">
        <v>473</v>
      </c>
      <c r="D3780" t="s">
        <v>4426</v>
      </c>
      <c r="E3780" s="3">
        <v>30</v>
      </c>
      <c r="F3780" t="s">
        <v>1247</v>
      </c>
      <c r="G3780">
        <v>2410120058</v>
      </c>
      <c r="H3780" t="s">
        <v>1980</v>
      </c>
      <c r="I3780" t="s">
        <v>4426</v>
      </c>
      <c r="J3780" s="3">
        <v>2.9999999999999995E-2</v>
      </c>
    </row>
    <row r="3781" spans="1:10" x14ac:dyDescent="0.25">
      <c r="A3781">
        <v>2310250038</v>
      </c>
      <c r="B3781">
        <v>20</v>
      </c>
      <c r="C3781" t="s">
        <v>473</v>
      </c>
      <c r="D3781" t="s">
        <v>4426</v>
      </c>
      <c r="E3781" s="3">
        <v>30</v>
      </c>
      <c r="F3781" t="s">
        <v>1247</v>
      </c>
      <c r="G3781">
        <v>2430550010</v>
      </c>
      <c r="H3781" t="s">
        <v>1895</v>
      </c>
      <c r="I3781" t="s">
        <v>4426</v>
      </c>
      <c r="J3781" s="3">
        <v>10.164999999999999</v>
      </c>
    </row>
    <row r="3782" spans="1:10" x14ac:dyDescent="0.25">
      <c r="A3782">
        <v>2310250038</v>
      </c>
      <c r="B3782">
        <v>30</v>
      </c>
      <c r="C3782" t="s">
        <v>473</v>
      </c>
      <c r="D3782" t="s">
        <v>4426</v>
      </c>
      <c r="E3782" s="3">
        <v>30</v>
      </c>
      <c r="F3782" t="s">
        <v>1247</v>
      </c>
      <c r="G3782">
        <v>2430330004</v>
      </c>
      <c r="H3782" t="s">
        <v>1892</v>
      </c>
      <c r="I3782" t="s">
        <v>4426</v>
      </c>
      <c r="J3782" s="3">
        <v>3.9</v>
      </c>
    </row>
    <row r="3783" spans="1:10" x14ac:dyDescent="0.25">
      <c r="A3783">
        <v>2310250038</v>
      </c>
      <c r="B3783">
        <v>40</v>
      </c>
      <c r="C3783" t="s">
        <v>473</v>
      </c>
      <c r="D3783" t="s">
        <v>4426</v>
      </c>
      <c r="E3783" s="3">
        <v>30</v>
      </c>
      <c r="F3783" t="s">
        <v>1247</v>
      </c>
      <c r="G3783">
        <v>2410120051</v>
      </c>
      <c r="H3783" t="s">
        <v>1864</v>
      </c>
      <c r="I3783" t="s">
        <v>4426</v>
      </c>
      <c r="J3783" s="3">
        <v>3.35</v>
      </c>
    </row>
    <row r="3784" spans="1:10" x14ac:dyDescent="0.25">
      <c r="A3784">
        <v>2310250038</v>
      </c>
      <c r="B3784">
        <v>50</v>
      </c>
      <c r="C3784" t="s">
        <v>473</v>
      </c>
      <c r="D3784" t="s">
        <v>4426</v>
      </c>
      <c r="E3784" s="3">
        <v>30</v>
      </c>
      <c r="F3784" t="s">
        <v>1247</v>
      </c>
      <c r="G3784">
        <v>2430520005</v>
      </c>
      <c r="H3784" t="s">
        <v>1795</v>
      </c>
      <c r="I3784" t="s">
        <v>4426</v>
      </c>
      <c r="J3784" s="3">
        <v>2.2999999999999998</v>
      </c>
    </row>
    <row r="3785" spans="1:10" x14ac:dyDescent="0.25">
      <c r="A3785">
        <v>2310250038</v>
      </c>
      <c r="B3785">
        <v>60</v>
      </c>
      <c r="C3785" t="s">
        <v>473</v>
      </c>
      <c r="D3785" t="s">
        <v>4426</v>
      </c>
      <c r="E3785" s="3">
        <v>30</v>
      </c>
      <c r="F3785" t="s">
        <v>1247</v>
      </c>
      <c r="G3785">
        <v>2430700001</v>
      </c>
      <c r="H3785" t="s">
        <v>1703</v>
      </c>
      <c r="I3785" t="s">
        <v>4426</v>
      </c>
      <c r="J3785" s="3">
        <v>5.0000000000000001E-3</v>
      </c>
    </row>
    <row r="3786" spans="1:10" x14ac:dyDescent="0.25">
      <c r="A3786">
        <v>2310250038</v>
      </c>
      <c r="B3786">
        <v>70</v>
      </c>
      <c r="C3786" t="s">
        <v>473</v>
      </c>
      <c r="D3786" t="s">
        <v>4426</v>
      </c>
      <c r="E3786" s="3">
        <v>30</v>
      </c>
      <c r="F3786" t="s">
        <v>1247</v>
      </c>
      <c r="G3786">
        <v>2430530004</v>
      </c>
      <c r="H3786" t="s">
        <v>1894</v>
      </c>
      <c r="I3786" t="s">
        <v>4426</v>
      </c>
      <c r="J3786" s="3">
        <v>3</v>
      </c>
    </row>
    <row r="3787" spans="1:10" x14ac:dyDescent="0.25">
      <c r="A3787">
        <v>2310250038</v>
      </c>
      <c r="B3787">
        <v>80</v>
      </c>
      <c r="C3787" t="s">
        <v>473</v>
      </c>
      <c r="D3787" t="s">
        <v>4426</v>
      </c>
      <c r="E3787" s="3">
        <v>30</v>
      </c>
      <c r="F3787" t="s">
        <v>1247</v>
      </c>
      <c r="G3787">
        <v>2410120053</v>
      </c>
      <c r="H3787" t="s">
        <v>1788</v>
      </c>
      <c r="I3787" t="s">
        <v>5558</v>
      </c>
      <c r="J3787" s="3">
        <v>8.1999999999999993</v>
      </c>
    </row>
    <row r="3788" spans="1:10" x14ac:dyDescent="0.25">
      <c r="A3788">
        <v>2310250039</v>
      </c>
      <c r="B3788">
        <v>10</v>
      </c>
      <c r="C3788" t="s">
        <v>799</v>
      </c>
      <c r="D3788" t="s">
        <v>2612</v>
      </c>
      <c r="E3788" s="3">
        <v>20000</v>
      </c>
      <c r="F3788" t="s">
        <v>1247</v>
      </c>
      <c r="G3788">
        <v>2310160005</v>
      </c>
      <c r="H3788" t="s">
        <v>492</v>
      </c>
      <c r="I3788" t="s">
        <v>2612</v>
      </c>
      <c r="J3788" s="3">
        <v>20000</v>
      </c>
    </row>
    <row r="3789" spans="1:10" x14ac:dyDescent="0.25">
      <c r="A3789">
        <v>2310250039</v>
      </c>
      <c r="B3789">
        <v>20</v>
      </c>
      <c r="C3789" t="s">
        <v>799</v>
      </c>
      <c r="D3789" t="s">
        <v>2612</v>
      </c>
      <c r="E3789" s="3">
        <v>20000</v>
      </c>
      <c r="F3789" t="s">
        <v>1247</v>
      </c>
      <c r="G3789">
        <v>2310170002</v>
      </c>
      <c r="H3789" t="s">
        <v>469</v>
      </c>
      <c r="I3789" t="s">
        <v>2612</v>
      </c>
      <c r="J3789" s="3">
        <v>20000</v>
      </c>
    </row>
    <row r="3790" spans="1:10" x14ac:dyDescent="0.25">
      <c r="A3790">
        <v>2310250039</v>
      </c>
      <c r="B3790">
        <v>30</v>
      </c>
      <c r="C3790" t="s">
        <v>799</v>
      </c>
      <c r="D3790" t="s">
        <v>2612</v>
      </c>
      <c r="E3790" s="3">
        <v>20000</v>
      </c>
      <c r="F3790" t="s">
        <v>1247</v>
      </c>
      <c r="G3790">
        <v>2310250033</v>
      </c>
      <c r="H3790" t="s">
        <v>474</v>
      </c>
      <c r="I3790" t="s">
        <v>4426</v>
      </c>
      <c r="J3790" s="3">
        <v>612.96997224325003</v>
      </c>
    </row>
    <row r="3791" spans="1:10" x14ac:dyDescent="0.25">
      <c r="A3791">
        <v>2310250039</v>
      </c>
      <c r="B3791">
        <v>40</v>
      </c>
      <c r="C3791" t="s">
        <v>799</v>
      </c>
      <c r="D3791" t="s">
        <v>2612</v>
      </c>
      <c r="E3791" s="3">
        <v>20000</v>
      </c>
      <c r="F3791" t="s">
        <v>1247</v>
      </c>
      <c r="G3791">
        <v>2500070664</v>
      </c>
      <c r="H3791" t="s">
        <v>1814</v>
      </c>
      <c r="I3791" t="s">
        <v>2612</v>
      </c>
      <c r="J3791" s="3">
        <v>20000</v>
      </c>
    </row>
    <row r="3792" spans="1:10" x14ac:dyDescent="0.25">
      <c r="A3792">
        <v>2310250040</v>
      </c>
      <c r="B3792">
        <v>10</v>
      </c>
      <c r="C3792" t="s">
        <v>801</v>
      </c>
      <c r="D3792" t="s">
        <v>2612</v>
      </c>
      <c r="E3792" s="3">
        <v>20000</v>
      </c>
      <c r="F3792" t="s">
        <v>1247</v>
      </c>
      <c r="G3792">
        <v>2310160005</v>
      </c>
      <c r="H3792" t="s">
        <v>492</v>
      </c>
      <c r="I3792" t="s">
        <v>2612</v>
      </c>
      <c r="J3792" s="3">
        <v>20000</v>
      </c>
    </row>
    <row r="3793" spans="1:10" x14ac:dyDescent="0.25">
      <c r="A3793">
        <v>2310250040</v>
      </c>
      <c r="B3793">
        <v>20</v>
      </c>
      <c r="C3793" t="s">
        <v>801</v>
      </c>
      <c r="D3793" t="s">
        <v>2612</v>
      </c>
      <c r="E3793" s="3">
        <v>20000</v>
      </c>
      <c r="F3793" t="s">
        <v>1247</v>
      </c>
      <c r="G3793">
        <v>2310170002</v>
      </c>
      <c r="H3793" t="s">
        <v>469</v>
      </c>
      <c r="I3793" t="s">
        <v>2612</v>
      </c>
      <c r="J3793" s="3">
        <v>20000</v>
      </c>
    </row>
    <row r="3794" spans="1:10" x14ac:dyDescent="0.25">
      <c r="A3794">
        <v>2310250040</v>
      </c>
      <c r="B3794">
        <v>30</v>
      </c>
      <c r="C3794" t="s">
        <v>801</v>
      </c>
      <c r="D3794" t="s">
        <v>2612</v>
      </c>
      <c r="E3794" s="3">
        <v>20000</v>
      </c>
      <c r="F3794" t="s">
        <v>1247</v>
      </c>
      <c r="G3794">
        <v>2310250034</v>
      </c>
      <c r="H3794" t="s">
        <v>472</v>
      </c>
      <c r="I3794" t="s">
        <v>4426</v>
      </c>
      <c r="J3794" s="3">
        <v>620.75187969924821</v>
      </c>
    </row>
    <row r="3795" spans="1:10" x14ac:dyDescent="0.25">
      <c r="A3795">
        <v>2310250040</v>
      </c>
      <c r="B3795">
        <v>40</v>
      </c>
      <c r="C3795" t="s">
        <v>801</v>
      </c>
      <c r="D3795" t="s">
        <v>2612</v>
      </c>
      <c r="E3795" s="3">
        <v>20000</v>
      </c>
      <c r="F3795" t="s">
        <v>1247</v>
      </c>
      <c r="G3795">
        <v>2500070664</v>
      </c>
      <c r="H3795" t="s">
        <v>1814</v>
      </c>
      <c r="I3795" t="s">
        <v>2612</v>
      </c>
      <c r="J3795" s="3">
        <v>20000</v>
      </c>
    </row>
    <row r="3796" spans="1:10" x14ac:dyDescent="0.25">
      <c r="A3796">
        <v>2310250041</v>
      </c>
      <c r="B3796">
        <v>10</v>
      </c>
      <c r="C3796" t="s">
        <v>800</v>
      </c>
      <c r="D3796" t="s">
        <v>2612</v>
      </c>
      <c r="E3796" s="3">
        <v>20000</v>
      </c>
      <c r="F3796" t="s">
        <v>1247</v>
      </c>
      <c r="G3796">
        <v>2310160005</v>
      </c>
      <c r="H3796" t="s">
        <v>492</v>
      </c>
      <c r="I3796" t="s">
        <v>2612</v>
      </c>
      <c r="J3796" s="3">
        <v>20000</v>
      </c>
    </row>
    <row r="3797" spans="1:10" x14ac:dyDescent="0.25">
      <c r="A3797">
        <v>2310250041</v>
      </c>
      <c r="B3797">
        <v>20</v>
      </c>
      <c r="C3797" t="s">
        <v>800</v>
      </c>
      <c r="D3797" t="s">
        <v>2612</v>
      </c>
      <c r="E3797" s="3">
        <v>20000</v>
      </c>
      <c r="F3797" t="s">
        <v>1247</v>
      </c>
      <c r="G3797">
        <v>2310170002</v>
      </c>
      <c r="H3797" t="s">
        <v>469</v>
      </c>
      <c r="I3797" t="s">
        <v>2612</v>
      </c>
      <c r="J3797" s="3">
        <v>20000</v>
      </c>
    </row>
    <row r="3798" spans="1:10" x14ac:dyDescent="0.25">
      <c r="A3798">
        <v>2310250041</v>
      </c>
      <c r="B3798">
        <v>30</v>
      </c>
      <c r="C3798" t="s">
        <v>800</v>
      </c>
      <c r="D3798" t="s">
        <v>2612</v>
      </c>
      <c r="E3798" s="3">
        <v>20000</v>
      </c>
      <c r="F3798" t="s">
        <v>1247</v>
      </c>
      <c r="G3798">
        <v>2310250035</v>
      </c>
      <c r="H3798" t="s">
        <v>470</v>
      </c>
      <c r="I3798" t="s">
        <v>4426</v>
      </c>
      <c r="J3798" s="3">
        <v>593.43358395989981</v>
      </c>
    </row>
    <row r="3799" spans="1:10" x14ac:dyDescent="0.25">
      <c r="A3799">
        <v>2310250041</v>
      </c>
      <c r="B3799">
        <v>40</v>
      </c>
      <c r="C3799" t="s">
        <v>800</v>
      </c>
      <c r="D3799" t="s">
        <v>2612</v>
      </c>
      <c r="E3799" s="3">
        <v>20000</v>
      </c>
      <c r="F3799" t="s">
        <v>1247</v>
      </c>
      <c r="G3799">
        <v>2500070664</v>
      </c>
      <c r="H3799" t="s">
        <v>1814</v>
      </c>
      <c r="I3799" t="s">
        <v>2612</v>
      </c>
      <c r="J3799" s="3">
        <v>20000</v>
      </c>
    </row>
    <row r="3800" spans="1:10" x14ac:dyDescent="0.25">
      <c r="A3800">
        <v>2310250042</v>
      </c>
      <c r="B3800">
        <v>10</v>
      </c>
      <c r="C3800" t="s">
        <v>787</v>
      </c>
      <c r="D3800" t="s">
        <v>2612</v>
      </c>
      <c r="E3800" s="3">
        <v>20000</v>
      </c>
      <c r="F3800" t="s">
        <v>1247</v>
      </c>
      <c r="G3800">
        <v>2310160005</v>
      </c>
      <c r="H3800" t="s">
        <v>492</v>
      </c>
      <c r="I3800" t="s">
        <v>2612</v>
      </c>
      <c r="J3800" s="3">
        <v>20000</v>
      </c>
    </row>
    <row r="3801" spans="1:10" x14ac:dyDescent="0.25">
      <c r="A3801">
        <v>2310250042</v>
      </c>
      <c r="B3801">
        <v>20</v>
      </c>
      <c r="C3801" t="s">
        <v>787</v>
      </c>
      <c r="D3801" t="s">
        <v>2612</v>
      </c>
      <c r="E3801" s="3">
        <v>20000</v>
      </c>
      <c r="F3801" t="s">
        <v>1247</v>
      </c>
      <c r="G3801">
        <v>2310170002</v>
      </c>
      <c r="H3801" t="s">
        <v>469</v>
      </c>
      <c r="I3801" t="s">
        <v>2612</v>
      </c>
      <c r="J3801" s="3">
        <v>20000</v>
      </c>
    </row>
    <row r="3802" spans="1:10" x14ac:dyDescent="0.25">
      <c r="A3802">
        <v>2310250042</v>
      </c>
      <c r="B3802">
        <v>30</v>
      </c>
      <c r="C3802" t="s">
        <v>787</v>
      </c>
      <c r="D3802" t="s">
        <v>2612</v>
      </c>
      <c r="E3802" s="3">
        <v>20000</v>
      </c>
      <c r="F3802" t="s">
        <v>1247</v>
      </c>
      <c r="G3802">
        <v>2310250036</v>
      </c>
      <c r="H3802" t="s">
        <v>475</v>
      </c>
      <c r="I3802" t="s">
        <v>4426</v>
      </c>
      <c r="J3802" s="3">
        <v>600.70175438596493</v>
      </c>
    </row>
    <row r="3803" spans="1:10" x14ac:dyDescent="0.25">
      <c r="A3803">
        <v>2310250042</v>
      </c>
      <c r="B3803">
        <v>40</v>
      </c>
      <c r="C3803" t="s">
        <v>787</v>
      </c>
      <c r="D3803" t="s">
        <v>2612</v>
      </c>
      <c r="E3803" s="3">
        <v>20000</v>
      </c>
      <c r="F3803" t="s">
        <v>1247</v>
      </c>
      <c r="G3803">
        <v>2500070664</v>
      </c>
      <c r="H3803" t="s">
        <v>1814</v>
      </c>
      <c r="I3803" t="s">
        <v>2612</v>
      </c>
      <c r="J3803" s="3">
        <v>20000</v>
      </c>
    </row>
    <row r="3804" spans="1:10" x14ac:dyDescent="0.25">
      <c r="A3804">
        <v>2310250043</v>
      </c>
      <c r="B3804">
        <v>10</v>
      </c>
      <c r="C3804" t="s">
        <v>802</v>
      </c>
      <c r="D3804" t="s">
        <v>2612</v>
      </c>
      <c r="E3804" s="3">
        <v>20000</v>
      </c>
      <c r="F3804" t="s">
        <v>1247</v>
      </c>
      <c r="G3804">
        <v>2310160005</v>
      </c>
      <c r="H3804" t="s">
        <v>492</v>
      </c>
      <c r="I3804" t="s">
        <v>2612</v>
      </c>
      <c r="J3804" s="3">
        <v>20000</v>
      </c>
    </row>
    <row r="3805" spans="1:10" x14ac:dyDescent="0.25">
      <c r="A3805">
        <v>2310250043</v>
      </c>
      <c r="B3805">
        <v>20</v>
      </c>
      <c r="C3805" t="s">
        <v>802</v>
      </c>
      <c r="D3805" t="s">
        <v>2612</v>
      </c>
      <c r="E3805" s="3">
        <v>20000</v>
      </c>
      <c r="F3805" t="s">
        <v>1247</v>
      </c>
      <c r="G3805">
        <v>2310170002</v>
      </c>
      <c r="H3805" t="s">
        <v>469</v>
      </c>
      <c r="I3805" t="s">
        <v>2612</v>
      </c>
      <c r="J3805" s="3">
        <v>20000</v>
      </c>
    </row>
    <row r="3806" spans="1:10" x14ac:dyDescent="0.25">
      <c r="A3806">
        <v>2310250043</v>
      </c>
      <c r="B3806">
        <v>30</v>
      </c>
      <c r="C3806" t="s">
        <v>802</v>
      </c>
      <c r="D3806" t="s">
        <v>2612</v>
      </c>
      <c r="E3806" s="3">
        <v>20000</v>
      </c>
      <c r="F3806" t="s">
        <v>1247</v>
      </c>
      <c r="G3806">
        <v>2310250037</v>
      </c>
      <c r="H3806" t="s">
        <v>471</v>
      </c>
      <c r="I3806" t="s">
        <v>4426</v>
      </c>
      <c r="J3806" s="3">
        <v>590.47619047619048</v>
      </c>
    </row>
    <row r="3807" spans="1:10" x14ac:dyDescent="0.25">
      <c r="A3807">
        <v>2310250043</v>
      </c>
      <c r="B3807">
        <v>40</v>
      </c>
      <c r="C3807" t="s">
        <v>802</v>
      </c>
      <c r="D3807" t="s">
        <v>2612</v>
      </c>
      <c r="E3807" s="3">
        <v>20000</v>
      </c>
      <c r="F3807" t="s">
        <v>1247</v>
      </c>
      <c r="G3807">
        <v>2500070664</v>
      </c>
      <c r="H3807" t="s">
        <v>1814</v>
      </c>
      <c r="I3807" t="s">
        <v>2612</v>
      </c>
      <c r="J3807" s="3">
        <v>20000</v>
      </c>
    </row>
    <row r="3808" spans="1:10" x14ac:dyDescent="0.25">
      <c r="A3808">
        <v>2310250044</v>
      </c>
      <c r="B3808">
        <v>10</v>
      </c>
      <c r="C3808" t="s">
        <v>786</v>
      </c>
      <c r="D3808" t="s">
        <v>2612</v>
      </c>
      <c r="E3808" s="3">
        <v>20000</v>
      </c>
      <c r="F3808" t="s">
        <v>1247</v>
      </c>
      <c r="G3808">
        <v>2310160005</v>
      </c>
      <c r="H3808" t="s">
        <v>492</v>
      </c>
      <c r="I3808" t="s">
        <v>2612</v>
      </c>
      <c r="J3808" s="3">
        <v>20000</v>
      </c>
    </row>
    <row r="3809" spans="1:10" x14ac:dyDescent="0.25">
      <c r="A3809">
        <v>2310250044</v>
      </c>
      <c r="B3809">
        <v>20</v>
      </c>
      <c r="C3809" t="s">
        <v>786</v>
      </c>
      <c r="D3809" t="s">
        <v>2612</v>
      </c>
      <c r="E3809" s="3">
        <v>20000</v>
      </c>
      <c r="F3809" t="s">
        <v>1247</v>
      </c>
      <c r="G3809">
        <v>2310170002</v>
      </c>
      <c r="H3809" t="s">
        <v>469</v>
      </c>
      <c r="I3809" t="s">
        <v>2612</v>
      </c>
      <c r="J3809" s="3">
        <v>20000</v>
      </c>
    </row>
    <row r="3810" spans="1:10" x14ac:dyDescent="0.25">
      <c r="A3810">
        <v>2310250044</v>
      </c>
      <c r="B3810">
        <v>30</v>
      </c>
      <c r="C3810" t="s">
        <v>786</v>
      </c>
      <c r="D3810" t="s">
        <v>2612</v>
      </c>
      <c r="E3810" s="3">
        <v>20000</v>
      </c>
      <c r="F3810" t="s">
        <v>1247</v>
      </c>
      <c r="G3810">
        <v>2310250038</v>
      </c>
      <c r="H3810" t="s">
        <v>473</v>
      </c>
      <c r="I3810" t="s">
        <v>4426</v>
      </c>
      <c r="J3810" s="3">
        <v>569.42355889724308</v>
      </c>
    </row>
    <row r="3811" spans="1:10" x14ac:dyDescent="0.25">
      <c r="A3811">
        <v>2310250044</v>
      </c>
      <c r="B3811">
        <v>40</v>
      </c>
      <c r="C3811" t="s">
        <v>786</v>
      </c>
      <c r="D3811" t="s">
        <v>2612</v>
      </c>
      <c r="E3811" s="3">
        <v>20000</v>
      </c>
      <c r="F3811" t="s">
        <v>1247</v>
      </c>
      <c r="G3811">
        <v>2500070664</v>
      </c>
      <c r="H3811" t="s">
        <v>1814</v>
      </c>
      <c r="I3811" t="s">
        <v>2612</v>
      </c>
      <c r="J3811" s="3">
        <v>20000</v>
      </c>
    </row>
    <row r="3812" spans="1:10" x14ac:dyDescent="0.25">
      <c r="A3812">
        <v>2310250044</v>
      </c>
      <c r="B3812">
        <v>50</v>
      </c>
      <c r="C3812" t="s">
        <v>786</v>
      </c>
      <c r="D3812" t="s">
        <v>2612</v>
      </c>
      <c r="E3812" s="3">
        <v>1200</v>
      </c>
      <c r="F3812" t="s">
        <v>1247</v>
      </c>
      <c r="G3812">
        <v>2310250038</v>
      </c>
      <c r="H3812" t="s">
        <v>473</v>
      </c>
      <c r="I3812" t="s">
        <v>4426</v>
      </c>
      <c r="J3812" s="3">
        <v>38.4</v>
      </c>
    </row>
    <row r="3813" spans="1:10" x14ac:dyDescent="0.25">
      <c r="A3813">
        <v>2310250045</v>
      </c>
      <c r="B3813">
        <v>10</v>
      </c>
      <c r="C3813" t="s">
        <v>557</v>
      </c>
      <c r="D3813" t="s">
        <v>2612</v>
      </c>
      <c r="E3813" s="3">
        <v>20000</v>
      </c>
      <c r="F3813" t="s">
        <v>1247</v>
      </c>
      <c r="G3813">
        <v>2310160005</v>
      </c>
      <c r="H3813" t="s">
        <v>492</v>
      </c>
      <c r="I3813" t="s">
        <v>2612</v>
      </c>
      <c r="J3813" s="3">
        <v>20000</v>
      </c>
    </row>
    <row r="3814" spans="1:10" x14ac:dyDescent="0.25">
      <c r="A3814">
        <v>2310250045</v>
      </c>
      <c r="B3814">
        <v>20</v>
      </c>
      <c r="C3814" t="s">
        <v>557</v>
      </c>
      <c r="D3814" t="s">
        <v>2612</v>
      </c>
      <c r="E3814" s="3">
        <v>20000</v>
      </c>
      <c r="F3814" t="s">
        <v>1247</v>
      </c>
      <c r="G3814">
        <v>2310170002</v>
      </c>
      <c r="H3814" t="s">
        <v>469</v>
      </c>
      <c r="I3814" t="s">
        <v>2612</v>
      </c>
      <c r="J3814" s="3">
        <v>20000</v>
      </c>
    </row>
    <row r="3815" spans="1:10" x14ac:dyDescent="0.25">
      <c r="A3815">
        <v>2310250045</v>
      </c>
      <c r="B3815">
        <v>30</v>
      </c>
      <c r="C3815" t="s">
        <v>557</v>
      </c>
      <c r="D3815" t="s">
        <v>2612</v>
      </c>
      <c r="E3815" s="3">
        <v>20000</v>
      </c>
      <c r="F3815" t="s">
        <v>1247</v>
      </c>
      <c r="G3815">
        <v>2310250035</v>
      </c>
      <c r="H3815" t="s">
        <v>470</v>
      </c>
      <c r="I3815" t="s">
        <v>4426</v>
      </c>
      <c r="J3815" s="3">
        <v>308.66316639741518</v>
      </c>
    </row>
    <row r="3816" spans="1:10" x14ac:dyDescent="0.25">
      <c r="A3816">
        <v>2310250045</v>
      </c>
      <c r="B3816">
        <v>40</v>
      </c>
      <c r="C3816" t="s">
        <v>557</v>
      </c>
      <c r="D3816" t="s">
        <v>2612</v>
      </c>
      <c r="E3816" s="3">
        <v>20000</v>
      </c>
      <c r="F3816" t="s">
        <v>1247</v>
      </c>
      <c r="G3816">
        <v>2310250037</v>
      </c>
      <c r="H3816" t="s">
        <v>471</v>
      </c>
      <c r="I3816" t="s">
        <v>4426</v>
      </c>
      <c r="J3816" s="3">
        <v>308.96607431340874</v>
      </c>
    </row>
    <row r="3817" spans="1:10" x14ac:dyDescent="0.25">
      <c r="A3817">
        <v>2310250045</v>
      </c>
      <c r="B3817">
        <v>50</v>
      </c>
      <c r="C3817" t="s">
        <v>557</v>
      </c>
      <c r="D3817" t="s">
        <v>2612</v>
      </c>
      <c r="E3817" s="3">
        <v>20000</v>
      </c>
      <c r="F3817" t="s">
        <v>1247</v>
      </c>
      <c r="G3817">
        <v>2500010161</v>
      </c>
      <c r="H3817" t="s">
        <v>2110</v>
      </c>
      <c r="I3817" t="s">
        <v>2612</v>
      </c>
      <c r="J3817" s="3">
        <v>20000</v>
      </c>
    </row>
    <row r="3818" spans="1:10" x14ac:dyDescent="0.25">
      <c r="A3818">
        <v>2310250046</v>
      </c>
      <c r="B3818">
        <v>10</v>
      </c>
      <c r="C3818" t="s">
        <v>558</v>
      </c>
      <c r="D3818" t="s">
        <v>2612</v>
      </c>
      <c r="E3818" s="3">
        <v>20000</v>
      </c>
      <c r="F3818" t="s">
        <v>1247</v>
      </c>
      <c r="G3818">
        <v>2310160005</v>
      </c>
      <c r="H3818" t="s">
        <v>492</v>
      </c>
      <c r="I3818" t="s">
        <v>2612</v>
      </c>
      <c r="J3818" s="3">
        <v>20000</v>
      </c>
    </row>
    <row r="3819" spans="1:10" x14ac:dyDescent="0.25">
      <c r="A3819">
        <v>2310250046</v>
      </c>
      <c r="B3819">
        <v>20</v>
      </c>
      <c r="C3819" t="s">
        <v>558</v>
      </c>
      <c r="D3819" t="s">
        <v>2612</v>
      </c>
      <c r="E3819" s="3">
        <v>20000</v>
      </c>
      <c r="F3819" t="s">
        <v>1247</v>
      </c>
      <c r="G3819">
        <v>2310170002</v>
      </c>
      <c r="H3819" t="s">
        <v>469</v>
      </c>
      <c r="I3819" t="s">
        <v>2612</v>
      </c>
      <c r="J3819" s="3">
        <v>20000</v>
      </c>
    </row>
    <row r="3820" spans="1:10" x14ac:dyDescent="0.25">
      <c r="A3820">
        <v>2310250046</v>
      </c>
      <c r="B3820">
        <v>30</v>
      </c>
      <c r="C3820" t="s">
        <v>558</v>
      </c>
      <c r="D3820" t="s">
        <v>2612</v>
      </c>
      <c r="E3820" s="3">
        <v>20000</v>
      </c>
      <c r="F3820" t="s">
        <v>1247</v>
      </c>
      <c r="G3820">
        <v>2310250009</v>
      </c>
      <c r="H3820" t="s">
        <v>104</v>
      </c>
      <c r="I3820" t="s">
        <v>4426</v>
      </c>
      <c r="J3820" s="3">
        <v>308.93975161654521</v>
      </c>
    </row>
    <row r="3821" spans="1:10" x14ac:dyDescent="0.25">
      <c r="A3821">
        <v>2310250046</v>
      </c>
      <c r="B3821">
        <v>40</v>
      </c>
      <c r="C3821" t="s">
        <v>558</v>
      </c>
      <c r="D3821" t="s">
        <v>2612</v>
      </c>
      <c r="E3821" s="3">
        <v>20000</v>
      </c>
      <c r="F3821" t="s">
        <v>1247</v>
      </c>
      <c r="G3821">
        <v>2310250015</v>
      </c>
      <c r="H3821" t="s">
        <v>114</v>
      </c>
      <c r="I3821" t="s">
        <v>4426</v>
      </c>
      <c r="J3821" s="3">
        <v>306.88699579185055</v>
      </c>
    </row>
    <row r="3822" spans="1:10" x14ac:dyDescent="0.25">
      <c r="A3822">
        <v>2310250046</v>
      </c>
      <c r="B3822">
        <v>50</v>
      </c>
      <c r="C3822" t="s">
        <v>558</v>
      </c>
      <c r="D3822" t="s">
        <v>2612</v>
      </c>
      <c r="E3822" s="3">
        <v>20000</v>
      </c>
      <c r="F3822" t="s">
        <v>1247</v>
      </c>
      <c r="G3822">
        <v>2500010161</v>
      </c>
      <c r="H3822" t="s">
        <v>2110</v>
      </c>
      <c r="I3822" t="s">
        <v>2612</v>
      </c>
      <c r="J3822" s="3">
        <v>20000</v>
      </c>
    </row>
    <row r="3823" spans="1:10" x14ac:dyDescent="0.25">
      <c r="A3823">
        <v>2310250047</v>
      </c>
      <c r="B3823">
        <v>10</v>
      </c>
      <c r="C3823" t="s">
        <v>559</v>
      </c>
      <c r="D3823" t="s">
        <v>2612</v>
      </c>
      <c r="E3823" s="3">
        <v>20000</v>
      </c>
      <c r="F3823" t="s">
        <v>1247</v>
      </c>
      <c r="G3823">
        <v>2310160005</v>
      </c>
      <c r="H3823" t="s">
        <v>492</v>
      </c>
      <c r="I3823" t="s">
        <v>2612</v>
      </c>
      <c r="J3823" s="3">
        <v>20000</v>
      </c>
    </row>
    <row r="3824" spans="1:10" x14ac:dyDescent="0.25">
      <c r="A3824">
        <v>2310250047</v>
      </c>
      <c r="B3824">
        <v>20</v>
      </c>
      <c r="C3824" t="s">
        <v>559</v>
      </c>
      <c r="D3824" t="s">
        <v>2612</v>
      </c>
      <c r="E3824" s="3">
        <v>20000</v>
      </c>
      <c r="F3824" t="s">
        <v>1247</v>
      </c>
      <c r="G3824">
        <v>2310170002</v>
      </c>
      <c r="H3824" t="s">
        <v>469</v>
      </c>
      <c r="I3824" t="s">
        <v>2612</v>
      </c>
      <c r="J3824" s="3">
        <v>20000</v>
      </c>
    </row>
    <row r="3825" spans="1:10" x14ac:dyDescent="0.25">
      <c r="A3825">
        <v>2310250047</v>
      </c>
      <c r="B3825">
        <v>30</v>
      </c>
      <c r="C3825" t="s">
        <v>559</v>
      </c>
      <c r="D3825" t="s">
        <v>2612</v>
      </c>
      <c r="E3825" s="3">
        <v>20000</v>
      </c>
      <c r="F3825" t="s">
        <v>1247</v>
      </c>
      <c r="G3825">
        <v>2310250034</v>
      </c>
      <c r="H3825" t="s">
        <v>472</v>
      </c>
      <c r="I3825" t="s">
        <v>4426</v>
      </c>
      <c r="J3825" s="3">
        <v>302.37363301920072</v>
      </c>
    </row>
    <row r="3826" spans="1:10" x14ac:dyDescent="0.25">
      <c r="A3826">
        <v>2310250047</v>
      </c>
      <c r="B3826">
        <v>40</v>
      </c>
      <c r="C3826" t="s">
        <v>559</v>
      </c>
      <c r="D3826" t="s">
        <v>2612</v>
      </c>
      <c r="E3826" s="3">
        <v>20000</v>
      </c>
      <c r="F3826" t="s">
        <v>1247</v>
      </c>
      <c r="G3826">
        <v>2310250038</v>
      </c>
      <c r="H3826" t="s">
        <v>473</v>
      </c>
      <c r="I3826" t="s">
        <v>4426</v>
      </c>
      <c r="J3826" s="3">
        <v>302.37363301920072</v>
      </c>
    </row>
    <row r="3827" spans="1:10" x14ac:dyDescent="0.25">
      <c r="A3827">
        <v>2310250047</v>
      </c>
      <c r="B3827">
        <v>50</v>
      </c>
      <c r="C3827" t="s">
        <v>559</v>
      </c>
      <c r="D3827" t="s">
        <v>2612</v>
      </c>
      <c r="E3827" s="3">
        <v>20000</v>
      </c>
      <c r="F3827" t="s">
        <v>1247</v>
      </c>
      <c r="G3827">
        <v>2500010161</v>
      </c>
      <c r="H3827" t="s">
        <v>2110</v>
      </c>
      <c r="I3827" t="s">
        <v>2612</v>
      </c>
      <c r="J3827" s="3">
        <v>20000</v>
      </c>
    </row>
    <row r="3828" spans="1:10" x14ac:dyDescent="0.25">
      <c r="A3828">
        <v>2310250048</v>
      </c>
      <c r="B3828">
        <v>10</v>
      </c>
      <c r="C3828" t="s">
        <v>560</v>
      </c>
      <c r="D3828" t="s">
        <v>2612</v>
      </c>
      <c r="E3828" s="3">
        <v>20000</v>
      </c>
      <c r="F3828" t="s">
        <v>1247</v>
      </c>
      <c r="G3828">
        <v>2310160005</v>
      </c>
      <c r="H3828" t="s">
        <v>492</v>
      </c>
      <c r="I3828" t="s">
        <v>2612</v>
      </c>
      <c r="J3828" s="3">
        <v>20000</v>
      </c>
    </row>
    <row r="3829" spans="1:10" x14ac:dyDescent="0.25">
      <c r="A3829">
        <v>2310250048</v>
      </c>
      <c r="B3829">
        <v>20</v>
      </c>
      <c r="C3829" t="s">
        <v>560</v>
      </c>
      <c r="D3829" t="s">
        <v>2612</v>
      </c>
      <c r="E3829" s="3">
        <v>20000</v>
      </c>
      <c r="F3829" t="s">
        <v>1247</v>
      </c>
      <c r="G3829">
        <v>2310170002</v>
      </c>
      <c r="H3829" t="s">
        <v>469</v>
      </c>
      <c r="I3829" t="s">
        <v>2612</v>
      </c>
      <c r="J3829" s="3">
        <v>20000</v>
      </c>
    </row>
    <row r="3830" spans="1:10" x14ac:dyDescent="0.25">
      <c r="A3830">
        <v>2310250048</v>
      </c>
      <c r="B3830">
        <v>30</v>
      </c>
      <c r="C3830" t="s">
        <v>560</v>
      </c>
      <c r="D3830" t="s">
        <v>2612</v>
      </c>
      <c r="E3830" s="3">
        <v>20000</v>
      </c>
      <c r="F3830" t="s">
        <v>1247</v>
      </c>
      <c r="G3830">
        <v>2310250033</v>
      </c>
      <c r="H3830" t="s">
        <v>474</v>
      </c>
      <c r="I3830" t="s">
        <v>4426</v>
      </c>
      <c r="J3830" s="3">
        <v>307.66157227050246</v>
      </c>
    </row>
    <row r="3831" spans="1:10" x14ac:dyDescent="0.25">
      <c r="A3831">
        <v>2310250048</v>
      </c>
      <c r="B3831">
        <v>40</v>
      </c>
      <c r="C3831" t="s">
        <v>560</v>
      </c>
      <c r="D3831" t="s">
        <v>2612</v>
      </c>
      <c r="E3831" s="3">
        <v>20000</v>
      </c>
      <c r="F3831" t="s">
        <v>1247</v>
      </c>
      <c r="G3831">
        <v>2310250036</v>
      </c>
      <c r="H3831" t="s">
        <v>475</v>
      </c>
      <c r="I3831" t="s">
        <v>4426</v>
      </c>
      <c r="J3831" s="3">
        <v>307.66157227050246</v>
      </c>
    </row>
    <row r="3832" spans="1:10" x14ac:dyDescent="0.25">
      <c r="A3832">
        <v>2310250048</v>
      </c>
      <c r="B3832">
        <v>50</v>
      </c>
      <c r="C3832" t="s">
        <v>560</v>
      </c>
      <c r="D3832" t="s">
        <v>2612</v>
      </c>
      <c r="E3832" s="3">
        <v>20000</v>
      </c>
      <c r="F3832" t="s">
        <v>1247</v>
      </c>
      <c r="G3832">
        <v>2500010161</v>
      </c>
      <c r="H3832" t="s">
        <v>2110</v>
      </c>
      <c r="I3832" t="s">
        <v>2612</v>
      </c>
      <c r="J3832" s="3">
        <v>20000</v>
      </c>
    </row>
    <row r="3833" spans="1:10" x14ac:dyDescent="0.25">
      <c r="A3833">
        <v>2310250049</v>
      </c>
      <c r="B3833">
        <v>10</v>
      </c>
      <c r="C3833" t="s">
        <v>562</v>
      </c>
      <c r="D3833" t="s">
        <v>2612</v>
      </c>
      <c r="E3833" s="3">
        <v>20000</v>
      </c>
      <c r="F3833" t="s">
        <v>1247</v>
      </c>
      <c r="G3833">
        <v>2310160005</v>
      </c>
      <c r="H3833" t="s">
        <v>492</v>
      </c>
      <c r="I3833" t="s">
        <v>2612</v>
      </c>
      <c r="J3833" s="3">
        <v>20000</v>
      </c>
    </row>
    <row r="3834" spans="1:10" x14ac:dyDescent="0.25">
      <c r="A3834">
        <v>2310250049</v>
      </c>
      <c r="B3834">
        <v>20</v>
      </c>
      <c r="C3834" t="s">
        <v>562</v>
      </c>
      <c r="D3834" t="s">
        <v>2612</v>
      </c>
      <c r="E3834" s="3">
        <v>20000</v>
      </c>
      <c r="F3834" t="s">
        <v>1247</v>
      </c>
      <c r="G3834">
        <v>2310170002</v>
      </c>
      <c r="H3834" t="s">
        <v>469</v>
      </c>
      <c r="I3834" t="s">
        <v>2612</v>
      </c>
      <c r="J3834" s="3">
        <v>20000</v>
      </c>
    </row>
    <row r="3835" spans="1:10" x14ac:dyDescent="0.25">
      <c r="A3835">
        <v>2310250049</v>
      </c>
      <c r="B3835">
        <v>30</v>
      </c>
      <c r="C3835" t="s">
        <v>562</v>
      </c>
      <c r="D3835" t="s">
        <v>2612</v>
      </c>
      <c r="E3835" s="3">
        <v>20000</v>
      </c>
      <c r="F3835" t="s">
        <v>1247</v>
      </c>
      <c r="G3835">
        <v>2310250012</v>
      </c>
      <c r="H3835" t="s">
        <v>112</v>
      </c>
      <c r="I3835" t="s">
        <v>4426</v>
      </c>
      <c r="J3835" s="3">
        <v>306.06060606060606</v>
      </c>
    </row>
    <row r="3836" spans="1:10" x14ac:dyDescent="0.25">
      <c r="A3836">
        <v>2310250049</v>
      </c>
      <c r="B3836">
        <v>40</v>
      </c>
      <c r="C3836" t="s">
        <v>562</v>
      </c>
      <c r="D3836" t="s">
        <v>2612</v>
      </c>
      <c r="E3836" s="3">
        <v>20000</v>
      </c>
      <c r="F3836" t="s">
        <v>1247</v>
      </c>
      <c r="G3836">
        <v>2310250033</v>
      </c>
      <c r="H3836" t="s">
        <v>474</v>
      </c>
      <c r="I3836" t="s">
        <v>4426</v>
      </c>
      <c r="J3836" s="3">
        <v>306.06060606060606</v>
      </c>
    </row>
    <row r="3837" spans="1:10" x14ac:dyDescent="0.25">
      <c r="A3837">
        <v>2310250049</v>
      </c>
      <c r="B3837">
        <v>50</v>
      </c>
      <c r="C3837" t="s">
        <v>562</v>
      </c>
      <c r="D3837" t="s">
        <v>2612</v>
      </c>
      <c r="E3837" s="3">
        <v>20000</v>
      </c>
      <c r="F3837" t="s">
        <v>1247</v>
      </c>
      <c r="G3837">
        <v>2500010161</v>
      </c>
      <c r="H3837" t="s">
        <v>2110</v>
      </c>
      <c r="I3837" t="s">
        <v>2612</v>
      </c>
      <c r="J3837" s="3">
        <v>20000</v>
      </c>
    </row>
    <row r="3838" spans="1:10" x14ac:dyDescent="0.25">
      <c r="A3838">
        <v>2310250050</v>
      </c>
      <c r="B3838">
        <v>10</v>
      </c>
      <c r="C3838" t="s">
        <v>561</v>
      </c>
      <c r="D3838" t="s">
        <v>2612</v>
      </c>
      <c r="E3838" s="3">
        <v>20000</v>
      </c>
      <c r="F3838" t="s">
        <v>1247</v>
      </c>
      <c r="G3838">
        <v>2310160005</v>
      </c>
      <c r="H3838" t="s">
        <v>492</v>
      </c>
      <c r="I3838" t="s">
        <v>2612</v>
      </c>
      <c r="J3838" s="3">
        <v>20000</v>
      </c>
    </row>
    <row r="3839" spans="1:10" x14ac:dyDescent="0.25">
      <c r="A3839">
        <v>2310250050</v>
      </c>
      <c r="B3839">
        <v>20</v>
      </c>
      <c r="C3839" t="s">
        <v>561</v>
      </c>
      <c r="D3839" t="s">
        <v>2612</v>
      </c>
      <c r="E3839" s="3">
        <v>20000</v>
      </c>
      <c r="F3839" t="s">
        <v>1247</v>
      </c>
      <c r="G3839">
        <v>2310170002</v>
      </c>
      <c r="H3839" t="s">
        <v>469</v>
      </c>
      <c r="I3839" t="s">
        <v>2612</v>
      </c>
      <c r="J3839" s="3">
        <v>20000</v>
      </c>
    </row>
    <row r="3840" spans="1:10" x14ac:dyDescent="0.25">
      <c r="A3840">
        <v>2310250050</v>
      </c>
      <c r="B3840">
        <v>30</v>
      </c>
      <c r="C3840" t="s">
        <v>561</v>
      </c>
      <c r="D3840" t="s">
        <v>2612</v>
      </c>
      <c r="E3840" s="3">
        <v>20000</v>
      </c>
      <c r="F3840" t="s">
        <v>1247</v>
      </c>
      <c r="G3840">
        <v>2310250007</v>
      </c>
      <c r="H3840" t="s">
        <v>103</v>
      </c>
      <c r="I3840" t="s">
        <v>4426</v>
      </c>
      <c r="J3840" s="3">
        <v>362.55319148936172</v>
      </c>
    </row>
    <row r="3841" spans="1:10" x14ac:dyDescent="0.25">
      <c r="A3841">
        <v>2310250050</v>
      </c>
      <c r="B3841">
        <v>40</v>
      </c>
      <c r="C3841" t="s">
        <v>561</v>
      </c>
      <c r="D3841" t="s">
        <v>2612</v>
      </c>
      <c r="E3841" s="3">
        <v>20000</v>
      </c>
      <c r="F3841" t="s">
        <v>1247</v>
      </c>
      <c r="G3841">
        <v>2310250014</v>
      </c>
      <c r="H3841" t="s">
        <v>113</v>
      </c>
      <c r="I3841" t="s">
        <v>4426</v>
      </c>
      <c r="J3841" s="3">
        <v>334.04255319148939</v>
      </c>
    </row>
    <row r="3842" spans="1:10" x14ac:dyDescent="0.25">
      <c r="A3842">
        <v>2310250050</v>
      </c>
      <c r="B3842">
        <v>50</v>
      </c>
      <c r="C3842" t="s">
        <v>561</v>
      </c>
      <c r="D3842" t="s">
        <v>2612</v>
      </c>
      <c r="E3842" s="3">
        <v>20000</v>
      </c>
      <c r="F3842" t="s">
        <v>1247</v>
      </c>
      <c r="G3842">
        <v>2500010161</v>
      </c>
      <c r="H3842" t="s">
        <v>2110</v>
      </c>
      <c r="I3842" t="s">
        <v>2612</v>
      </c>
      <c r="J3842" s="3">
        <v>20000</v>
      </c>
    </row>
    <row r="3843" spans="1:10" x14ac:dyDescent="0.25">
      <c r="A3843">
        <v>2310300001</v>
      </c>
      <c r="B3843">
        <v>10</v>
      </c>
      <c r="C3843" t="s">
        <v>1258</v>
      </c>
      <c r="D3843" t="s">
        <v>4426</v>
      </c>
      <c r="E3843" s="3">
        <v>110</v>
      </c>
      <c r="F3843" t="s">
        <v>7963</v>
      </c>
      <c r="G3843">
        <v>2410260003</v>
      </c>
      <c r="H3843" t="s">
        <v>1978</v>
      </c>
      <c r="I3843" t="s">
        <v>4426</v>
      </c>
      <c r="J3843" s="3">
        <v>6.6</v>
      </c>
    </row>
    <row r="3844" spans="1:10" x14ac:dyDescent="0.25">
      <c r="A3844">
        <v>2310300001</v>
      </c>
      <c r="B3844">
        <v>20</v>
      </c>
      <c r="C3844" t="s">
        <v>1258</v>
      </c>
      <c r="D3844" t="s">
        <v>4426</v>
      </c>
      <c r="E3844" s="3">
        <v>110</v>
      </c>
      <c r="F3844" t="s">
        <v>7963</v>
      </c>
      <c r="G3844">
        <v>2430850040</v>
      </c>
      <c r="H3844" t="s">
        <v>2111</v>
      </c>
      <c r="I3844" t="s">
        <v>4426</v>
      </c>
      <c r="J3844" s="3">
        <v>18.7</v>
      </c>
    </row>
    <row r="3845" spans="1:10" x14ac:dyDescent="0.25">
      <c r="A3845">
        <v>2310300001</v>
      </c>
      <c r="B3845">
        <v>30</v>
      </c>
      <c r="C3845" t="s">
        <v>1258</v>
      </c>
      <c r="D3845" t="s">
        <v>4426</v>
      </c>
      <c r="E3845" s="3">
        <v>110</v>
      </c>
      <c r="F3845" t="s">
        <v>7963</v>
      </c>
      <c r="G3845">
        <v>2430330007</v>
      </c>
      <c r="H3845" t="s">
        <v>1976</v>
      </c>
      <c r="I3845" t="s">
        <v>4426</v>
      </c>
      <c r="J3845" s="3">
        <v>84.7</v>
      </c>
    </row>
    <row r="3846" spans="1:10" x14ac:dyDescent="0.25">
      <c r="A3846">
        <v>2310310001</v>
      </c>
      <c r="B3846">
        <v>10</v>
      </c>
      <c r="C3846" t="s">
        <v>1261</v>
      </c>
      <c r="D3846" t="s">
        <v>4426</v>
      </c>
      <c r="E3846" s="3">
        <v>30</v>
      </c>
      <c r="F3846" t="s">
        <v>7963</v>
      </c>
      <c r="G3846">
        <v>2410290832</v>
      </c>
      <c r="H3846" t="s">
        <v>1973</v>
      </c>
      <c r="I3846" t="s">
        <v>4426</v>
      </c>
      <c r="J3846" s="3">
        <v>2.4255416447806177</v>
      </c>
    </row>
    <row r="3847" spans="1:10" x14ac:dyDescent="0.25">
      <c r="A3847">
        <v>2310310001</v>
      </c>
      <c r="B3847">
        <v>20</v>
      </c>
      <c r="C3847" t="s">
        <v>1261</v>
      </c>
      <c r="D3847" t="s">
        <v>4426</v>
      </c>
      <c r="E3847" s="3">
        <v>30</v>
      </c>
      <c r="F3847" t="s">
        <v>7963</v>
      </c>
      <c r="G3847">
        <v>2430880005</v>
      </c>
      <c r="H3847" t="s">
        <v>1975</v>
      </c>
      <c r="I3847" t="s">
        <v>4426</v>
      </c>
      <c r="J3847" s="3">
        <v>0.43438518838440954</v>
      </c>
    </row>
    <row r="3848" spans="1:10" x14ac:dyDescent="0.25">
      <c r="A3848">
        <v>2310310001</v>
      </c>
      <c r="B3848">
        <v>30</v>
      </c>
      <c r="C3848" t="s">
        <v>1261</v>
      </c>
      <c r="D3848" t="s">
        <v>4426</v>
      </c>
      <c r="E3848" s="3">
        <v>30</v>
      </c>
      <c r="F3848" t="s">
        <v>7963</v>
      </c>
      <c r="G3848">
        <v>2430330004</v>
      </c>
      <c r="H3848" t="s">
        <v>1892</v>
      </c>
      <c r="I3848" t="s">
        <v>4426</v>
      </c>
      <c r="J3848" s="3">
        <v>4.0390993913084969</v>
      </c>
    </row>
    <row r="3849" spans="1:10" x14ac:dyDescent="0.25">
      <c r="A3849">
        <v>2310310001</v>
      </c>
      <c r="B3849">
        <v>40</v>
      </c>
      <c r="C3849" t="s">
        <v>1261</v>
      </c>
      <c r="D3849" t="s">
        <v>4426</v>
      </c>
      <c r="E3849" s="3">
        <v>30</v>
      </c>
      <c r="F3849" t="s">
        <v>7963</v>
      </c>
      <c r="G3849">
        <v>2430330007</v>
      </c>
      <c r="H3849" t="s">
        <v>1976</v>
      </c>
      <c r="I3849" t="s">
        <v>4426</v>
      </c>
      <c r="J3849" s="3">
        <v>1.5431399747853565</v>
      </c>
    </row>
    <row r="3850" spans="1:10" x14ac:dyDescent="0.25">
      <c r="A3850">
        <v>2310310001</v>
      </c>
      <c r="B3850">
        <v>50</v>
      </c>
      <c r="C3850" t="s">
        <v>1261</v>
      </c>
      <c r="D3850" t="s">
        <v>4426</v>
      </c>
      <c r="E3850" s="3">
        <v>30</v>
      </c>
      <c r="F3850" t="s">
        <v>7963</v>
      </c>
      <c r="G3850">
        <v>2430330005</v>
      </c>
      <c r="H3850" t="s">
        <v>1977</v>
      </c>
      <c r="I3850" t="s">
        <v>4426</v>
      </c>
      <c r="J3850" s="3">
        <v>1.5431399747853565</v>
      </c>
    </row>
    <row r="3851" spans="1:10" x14ac:dyDescent="0.25">
      <c r="A3851">
        <v>2310310001</v>
      </c>
      <c r="B3851">
        <v>60</v>
      </c>
      <c r="C3851" t="s">
        <v>1261</v>
      </c>
      <c r="D3851" t="s">
        <v>4426</v>
      </c>
      <c r="E3851" s="3">
        <v>30</v>
      </c>
      <c r="F3851" t="s">
        <v>7963</v>
      </c>
      <c r="G3851">
        <v>2430520005</v>
      </c>
      <c r="H3851" t="s">
        <v>1795</v>
      </c>
      <c r="I3851" t="s">
        <v>4426</v>
      </c>
      <c r="J3851" s="3">
        <v>0.11032004784365959</v>
      </c>
    </row>
    <row r="3852" spans="1:10" x14ac:dyDescent="0.25">
      <c r="A3852">
        <v>2310310001</v>
      </c>
      <c r="B3852">
        <v>70</v>
      </c>
      <c r="C3852" t="s">
        <v>1261</v>
      </c>
      <c r="D3852" t="s">
        <v>4426</v>
      </c>
      <c r="E3852" s="3">
        <v>30</v>
      </c>
      <c r="F3852" t="s">
        <v>7963</v>
      </c>
      <c r="G3852">
        <v>2310300001</v>
      </c>
      <c r="H3852" t="s">
        <v>1258</v>
      </c>
      <c r="I3852" t="s">
        <v>4426</v>
      </c>
      <c r="J3852" s="3">
        <v>0.51463536207623839</v>
      </c>
    </row>
    <row r="3853" spans="1:10" x14ac:dyDescent="0.25">
      <c r="A3853">
        <v>2310310001</v>
      </c>
      <c r="B3853">
        <v>80</v>
      </c>
      <c r="C3853" t="s">
        <v>1261</v>
      </c>
      <c r="D3853" t="s">
        <v>4426</v>
      </c>
      <c r="E3853" s="3">
        <v>30</v>
      </c>
      <c r="F3853" t="s">
        <v>7963</v>
      </c>
      <c r="G3853">
        <v>2430500001</v>
      </c>
      <c r="H3853" t="s">
        <v>1974</v>
      </c>
      <c r="I3853" t="s">
        <v>4426</v>
      </c>
      <c r="J3853" s="3">
        <v>1.1014767276890389</v>
      </c>
    </row>
    <row r="3854" spans="1:10" x14ac:dyDescent="0.25">
      <c r="A3854">
        <v>2310310001</v>
      </c>
      <c r="B3854">
        <v>90</v>
      </c>
      <c r="C3854" t="s">
        <v>1261</v>
      </c>
      <c r="D3854" t="s">
        <v>4426</v>
      </c>
      <c r="E3854" s="3">
        <v>30</v>
      </c>
      <c r="F3854" t="s">
        <v>7963</v>
      </c>
      <c r="G3854">
        <v>2410090302</v>
      </c>
      <c r="H3854" t="s">
        <v>1792</v>
      </c>
      <c r="I3854" t="s">
        <v>4426</v>
      </c>
      <c r="J3854" s="3">
        <v>3.8880155750456419E-2</v>
      </c>
    </row>
    <row r="3855" spans="1:10" x14ac:dyDescent="0.25">
      <c r="A3855">
        <v>2310310001</v>
      </c>
      <c r="B3855">
        <v>100</v>
      </c>
      <c r="C3855" t="s">
        <v>1261</v>
      </c>
      <c r="D3855" t="s">
        <v>4426</v>
      </c>
      <c r="E3855" s="3">
        <v>30</v>
      </c>
      <c r="F3855" t="s">
        <v>7963</v>
      </c>
      <c r="G3855">
        <v>2430680005</v>
      </c>
      <c r="H3855" t="s">
        <v>1897</v>
      </c>
      <c r="I3855" t="s">
        <v>4426</v>
      </c>
      <c r="J3855" s="3">
        <v>4.6541270184043894E-2</v>
      </c>
    </row>
    <row r="3856" spans="1:10" x14ac:dyDescent="0.25">
      <c r="A3856">
        <v>2310310001</v>
      </c>
      <c r="B3856">
        <v>110</v>
      </c>
      <c r="C3856" t="s">
        <v>1261</v>
      </c>
      <c r="D3856" t="s">
        <v>4426</v>
      </c>
      <c r="E3856" s="3">
        <v>30</v>
      </c>
      <c r="F3856" t="s">
        <v>7963</v>
      </c>
      <c r="G3856">
        <v>2430530004</v>
      </c>
      <c r="H3856" t="s">
        <v>1894</v>
      </c>
      <c r="I3856" t="s">
        <v>4426</v>
      </c>
      <c r="J3856" s="3">
        <v>17.697084961918673</v>
      </c>
    </row>
    <row r="3857" spans="1:10" x14ac:dyDescent="0.25">
      <c r="A3857">
        <v>2310310001</v>
      </c>
      <c r="B3857">
        <v>120</v>
      </c>
      <c r="C3857" t="s">
        <v>1261</v>
      </c>
      <c r="D3857" t="s">
        <v>4426</v>
      </c>
      <c r="E3857" s="3">
        <v>30</v>
      </c>
      <c r="F3857" t="s">
        <v>7963</v>
      </c>
      <c r="G3857">
        <v>2430810004</v>
      </c>
      <c r="H3857" t="s">
        <v>1689</v>
      </c>
      <c r="I3857" t="s">
        <v>4426</v>
      </c>
      <c r="J3857" s="3">
        <v>7.3738226423279402E-2</v>
      </c>
    </row>
    <row r="3858" spans="1:10" x14ac:dyDescent="0.25">
      <c r="A3858">
        <v>2310310001</v>
      </c>
      <c r="B3858">
        <v>130</v>
      </c>
      <c r="C3858" t="s">
        <v>1261</v>
      </c>
      <c r="D3858" t="s">
        <v>4426</v>
      </c>
      <c r="E3858" s="3">
        <v>30</v>
      </c>
      <c r="F3858" t="s">
        <v>7963</v>
      </c>
      <c r="G3858">
        <v>2410120053</v>
      </c>
      <c r="H3858" t="s">
        <v>1788</v>
      </c>
      <c r="I3858" t="s">
        <v>5558</v>
      </c>
      <c r="J3858" s="3">
        <v>0.48799999999999999</v>
      </c>
    </row>
    <row r="3859" spans="1:10" x14ac:dyDescent="0.25">
      <c r="A3859">
        <v>2310310002</v>
      </c>
      <c r="B3859">
        <v>10</v>
      </c>
      <c r="C3859" t="s">
        <v>1260</v>
      </c>
      <c r="D3859" t="s">
        <v>4426</v>
      </c>
      <c r="E3859" s="3">
        <v>30</v>
      </c>
      <c r="F3859" t="s">
        <v>7963</v>
      </c>
      <c r="G3859">
        <v>2410290832</v>
      </c>
      <c r="H3859" t="s">
        <v>1973</v>
      </c>
      <c r="I3859" t="s">
        <v>4426</v>
      </c>
      <c r="J3859" s="3">
        <v>11.752318400982933</v>
      </c>
    </row>
    <row r="3860" spans="1:10" x14ac:dyDescent="0.25">
      <c r="A3860">
        <v>2310310002</v>
      </c>
      <c r="B3860">
        <v>20</v>
      </c>
      <c r="C3860" t="s">
        <v>1260</v>
      </c>
      <c r="D3860" t="s">
        <v>4426</v>
      </c>
      <c r="E3860" s="3">
        <v>30</v>
      </c>
      <c r="F3860" t="s">
        <v>7963</v>
      </c>
      <c r="G3860">
        <v>2430880005</v>
      </c>
      <c r="H3860" t="s">
        <v>1975</v>
      </c>
      <c r="I3860" t="s">
        <v>4426</v>
      </c>
      <c r="J3860" s="3">
        <v>0.28273420371250035</v>
      </c>
    </row>
    <row r="3861" spans="1:10" x14ac:dyDescent="0.25">
      <c r="A3861">
        <v>2310310002</v>
      </c>
      <c r="B3861">
        <v>30</v>
      </c>
      <c r="C3861" t="s">
        <v>1260</v>
      </c>
      <c r="D3861" t="s">
        <v>4426</v>
      </c>
      <c r="E3861" s="3">
        <v>30</v>
      </c>
      <c r="F3861" t="s">
        <v>7963</v>
      </c>
      <c r="G3861">
        <v>2430330004</v>
      </c>
      <c r="H3861" t="s">
        <v>1892</v>
      </c>
      <c r="I3861" t="s">
        <v>4426</v>
      </c>
      <c r="J3861" s="3">
        <v>3.8451851704900051</v>
      </c>
    </row>
    <row r="3862" spans="1:10" x14ac:dyDescent="0.25">
      <c r="A3862">
        <v>2310310002</v>
      </c>
      <c r="B3862">
        <v>40</v>
      </c>
      <c r="C3862" t="s">
        <v>1260</v>
      </c>
      <c r="D3862" t="s">
        <v>4426</v>
      </c>
      <c r="E3862" s="3">
        <v>30</v>
      </c>
      <c r="F3862" t="s">
        <v>7963</v>
      </c>
      <c r="G3862">
        <v>2430330007</v>
      </c>
      <c r="H3862" t="s">
        <v>1976</v>
      </c>
      <c r="I3862" t="s">
        <v>4426</v>
      </c>
      <c r="J3862" s="3">
        <v>1.7341031161033358</v>
      </c>
    </row>
    <row r="3863" spans="1:10" x14ac:dyDescent="0.25">
      <c r="A3863">
        <v>2310310002</v>
      </c>
      <c r="B3863">
        <v>50</v>
      </c>
      <c r="C3863" t="s">
        <v>1260</v>
      </c>
      <c r="D3863" t="s">
        <v>4426</v>
      </c>
      <c r="E3863" s="3">
        <v>30</v>
      </c>
      <c r="F3863" t="s">
        <v>7963</v>
      </c>
      <c r="G3863">
        <v>2430330005</v>
      </c>
      <c r="H3863" t="s">
        <v>1977</v>
      </c>
      <c r="I3863" t="s">
        <v>4426</v>
      </c>
      <c r="J3863" s="3">
        <v>1.7341031161033358</v>
      </c>
    </row>
    <row r="3864" spans="1:10" x14ac:dyDescent="0.25">
      <c r="A3864">
        <v>2310310002</v>
      </c>
      <c r="B3864">
        <v>60</v>
      </c>
      <c r="C3864" t="s">
        <v>1260</v>
      </c>
      <c r="D3864" t="s">
        <v>4426</v>
      </c>
      <c r="E3864" s="3">
        <v>30</v>
      </c>
      <c r="F3864" t="s">
        <v>7963</v>
      </c>
      <c r="G3864">
        <v>2430520005</v>
      </c>
      <c r="H3864" t="s">
        <v>1795</v>
      </c>
      <c r="I3864" t="s">
        <v>4426</v>
      </c>
      <c r="J3864" s="3">
        <v>0.71625998273833424</v>
      </c>
    </row>
    <row r="3865" spans="1:10" x14ac:dyDescent="0.25">
      <c r="A3865">
        <v>2310310002</v>
      </c>
      <c r="B3865">
        <v>70</v>
      </c>
      <c r="C3865" t="s">
        <v>1260</v>
      </c>
      <c r="D3865" t="s">
        <v>4426</v>
      </c>
      <c r="E3865" s="3">
        <v>30</v>
      </c>
      <c r="F3865" t="s">
        <v>7963</v>
      </c>
      <c r="G3865">
        <v>2310300001</v>
      </c>
      <c r="H3865" t="s">
        <v>1258</v>
      </c>
      <c r="I3865" t="s">
        <v>4426</v>
      </c>
      <c r="J3865" s="3">
        <v>0.62201524816750087</v>
      </c>
    </row>
    <row r="3866" spans="1:10" x14ac:dyDescent="0.25">
      <c r="A3866">
        <v>2310310002</v>
      </c>
      <c r="B3866">
        <v>80</v>
      </c>
      <c r="C3866" t="s">
        <v>1260</v>
      </c>
      <c r="D3866" t="s">
        <v>4426</v>
      </c>
      <c r="E3866" s="3">
        <v>30</v>
      </c>
      <c r="F3866" t="s">
        <v>7963</v>
      </c>
      <c r="G3866">
        <v>2430500001</v>
      </c>
      <c r="H3866" t="s">
        <v>1974</v>
      </c>
      <c r="I3866" t="s">
        <v>4426</v>
      </c>
      <c r="J3866" s="3">
        <v>0.81050471730916762</v>
      </c>
    </row>
    <row r="3867" spans="1:10" x14ac:dyDescent="0.25">
      <c r="A3867">
        <v>2310310002</v>
      </c>
      <c r="B3867">
        <v>90</v>
      </c>
      <c r="C3867" t="s">
        <v>1260</v>
      </c>
      <c r="D3867" t="s">
        <v>4426</v>
      </c>
      <c r="E3867" s="3">
        <v>30</v>
      </c>
      <c r="F3867" t="s">
        <v>7963</v>
      </c>
      <c r="G3867">
        <v>2430700001</v>
      </c>
      <c r="H3867" t="s">
        <v>1703</v>
      </c>
      <c r="I3867" t="s">
        <v>4426</v>
      </c>
      <c r="J3867" s="3">
        <v>3.5436020198633376</v>
      </c>
    </row>
    <row r="3868" spans="1:10" x14ac:dyDescent="0.25">
      <c r="A3868">
        <v>2310310002</v>
      </c>
      <c r="B3868">
        <v>100</v>
      </c>
      <c r="C3868" t="s">
        <v>1260</v>
      </c>
      <c r="D3868" t="s">
        <v>4426</v>
      </c>
      <c r="E3868" s="3">
        <v>30</v>
      </c>
      <c r="F3868" t="s">
        <v>7963</v>
      </c>
      <c r="G3868">
        <v>2430530004</v>
      </c>
      <c r="H3868" t="s">
        <v>1894</v>
      </c>
      <c r="I3868" t="s">
        <v>4426</v>
      </c>
      <c r="J3868" s="3">
        <v>3.2985657099791705</v>
      </c>
    </row>
    <row r="3869" spans="1:10" x14ac:dyDescent="0.25">
      <c r="A3869">
        <v>2310310002</v>
      </c>
      <c r="B3869">
        <v>110</v>
      </c>
      <c r="C3869" t="s">
        <v>1260</v>
      </c>
      <c r="D3869" t="s">
        <v>4426</v>
      </c>
      <c r="E3869" s="3">
        <v>30</v>
      </c>
      <c r="F3869" t="s">
        <v>7963</v>
      </c>
      <c r="G3869">
        <v>2430810004</v>
      </c>
      <c r="H3869" t="s">
        <v>1689</v>
      </c>
      <c r="I3869" t="s">
        <v>4426</v>
      </c>
      <c r="J3869" s="3">
        <v>9.4244734570833447E-2</v>
      </c>
    </row>
    <row r="3870" spans="1:10" x14ac:dyDescent="0.25">
      <c r="A3870">
        <v>2310310002</v>
      </c>
      <c r="B3870">
        <v>120</v>
      </c>
      <c r="C3870" t="s">
        <v>1260</v>
      </c>
      <c r="D3870" t="s">
        <v>4426</v>
      </c>
      <c r="E3870" s="3">
        <v>30</v>
      </c>
      <c r="F3870" t="s">
        <v>7963</v>
      </c>
      <c r="G3870">
        <v>2410120053</v>
      </c>
      <c r="H3870" t="s">
        <v>1788</v>
      </c>
      <c r="I3870" t="s">
        <v>5558</v>
      </c>
      <c r="J3870" s="3">
        <v>1.77</v>
      </c>
    </row>
    <row r="3871" spans="1:10" x14ac:dyDescent="0.25">
      <c r="A3871">
        <v>2310320088</v>
      </c>
      <c r="B3871">
        <v>10</v>
      </c>
      <c r="C3871" t="s">
        <v>252</v>
      </c>
      <c r="D3871" t="s">
        <v>4426</v>
      </c>
      <c r="E3871" s="3">
        <v>4000</v>
      </c>
      <c r="F3871" t="s">
        <v>7963</v>
      </c>
      <c r="G3871">
        <v>2310320326</v>
      </c>
      <c r="H3871" t="s">
        <v>798</v>
      </c>
      <c r="I3871" t="s">
        <v>4426</v>
      </c>
      <c r="J3871" s="3">
        <v>360</v>
      </c>
    </row>
    <row r="3872" spans="1:10" x14ac:dyDescent="0.25">
      <c r="A3872">
        <v>2310320088</v>
      </c>
      <c r="B3872">
        <v>20</v>
      </c>
      <c r="C3872" t="s">
        <v>252</v>
      </c>
      <c r="D3872" t="s">
        <v>4426</v>
      </c>
      <c r="E3872" s="3">
        <v>4000</v>
      </c>
      <c r="F3872" t="s">
        <v>7963</v>
      </c>
      <c r="G3872">
        <v>2410150008</v>
      </c>
      <c r="H3872" t="s">
        <v>1665</v>
      </c>
      <c r="I3872" t="s">
        <v>4426</v>
      </c>
      <c r="J3872" s="3">
        <v>160</v>
      </c>
    </row>
    <row r="3873" spans="1:10" x14ac:dyDescent="0.25">
      <c r="A3873">
        <v>2310320088</v>
      </c>
      <c r="B3873">
        <v>30</v>
      </c>
      <c r="C3873" t="s">
        <v>252</v>
      </c>
      <c r="D3873" t="s">
        <v>4426</v>
      </c>
      <c r="E3873" s="3">
        <v>4000</v>
      </c>
      <c r="F3873" t="s">
        <v>7963</v>
      </c>
      <c r="G3873">
        <v>2410190011</v>
      </c>
      <c r="H3873" t="s">
        <v>1972</v>
      </c>
      <c r="I3873" t="s">
        <v>4426</v>
      </c>
      <c r="J3873" s="3">
        <v>360</v>
      </c>
    </row>
    <row r="3874" spans="1:10" x14ac:dyDescent="0.25">
      <c r="A3874">
        <v>2310320088</v>
      </c>
      <c r="B3874">
        <v>40</v>
      </c>
      <c r="C3874" t="s">
        <v>252</v>
      </c>
      <c r="D3874" t="s">
        <v>4426</v>
      </c>
      <c r="E3874" s="3">
        <v>4000</v>
      </c>
      <c r="F3874" t="s">
        <v>7963</v>
      </c>
      <c r="G3874">
        <v>2410260013</v>
      </c>
      <c r="H3874" t="s">
        <v>1675</v>
      </c>
      <c r="I3874" t="s">
        <v>4426</v>
      </c>
      <c r="J3874" s="3">
        <v>9.2300000000000007E-2</v>
      </c>
    </row>
    <row r="3875" spans="1:10" x14ac:dyDescent="0.25">
      <c r="A3875">
        <v>2310320088</v>
      </c>
      <c r="B3875">
        <v>50</v>
      </c>
      <c r="C3875" t="s">
        <v>252</v>
      </c>
      <c r="D3875" t="s">
        <v>4426</v>
      </c>
      <c r="E3875" s="3">
        <v>4000</v>
      </c>
      <c r="F3875" t="s">
        <v>7963</v>
      </c>
      <c r="G3875">
        <v>2430850012</v>
      </c>
      <c r="H3875" t="s">
        <v>1669</v>
      </c>
      <c r="I3875" t="s">
        <v>4426</v>
      </c>
      <c r="J3875" s="3">
        <v>2</v>
      </c>
    </row>
    <row r="3876" spans="1:10" x14ac:dyDescent="0.25">
      <c r="A3876">
        <v>2310320088</v>
      </c>
      <c r="B3876">
        <v>60</v>
      </c>
      <c r="C3876" t="s">
        <v>252</v>
      </c>
      <c r="D3876" t="s">
        <v>4426</v>
      </c>
      <c r="E3876" s="3">
        <v>4000</v>
      </c>
      <c r="F3876" t="s">
        <v>7963</v>
      </c>
      <c r="G3876">
        <v>2430880022</v>
      </c>
      <c r="H3876" t="s">
        <v>1673</v>
      </c>
      <c r="I3876" t="s">
        <v>4426</v>
      </c>
      <c r="J3876" s="3">
        <v>20</v>
      </c>
    </row>
    <row r="3877" spans="1:10" x14ac:dyDescent="0.25">
      <c r="A3877">
        <v>2310320326</v>
      </c>
      <c r="B3877">
        <v>10</v>
      </c>
      <c r="C3877" t="s">
        <v>798</v>
      </c>
      <c r="D3877" t="s">
        <v>4426</v>
      </c>
      <c r="E3877" s="3">
        <v>2037.35</v>
      </c>
      <c r="F3877" t="s">
        <v>7963</v>
      </c>
      <c r="G3877">
        <v>2410190011</v>
      </c>
      <c r="H3877" t="s">
        <v>1972</v>
      </c>
      <c r="I3877" t="s">
        <v>4426</v>
      </c>
      <c r="J3877" s="3">
        <v>40.02652259332023</v>
      </c>
    </row>
    <row r="3878" spans="1:10" x14ac:dyDescent="0.25">
      <c r="A3878">
        <v>2310320326</v>
      </c>
      <c r="B3878">
        <v>20</v>
      </c>
      <c r="C3878" t="s">
        <v>798</v>
      </c>
      <c r="D3878" t="s">
        <v>4426</v>
      </c>
      <c r="E3878" s="3">
        <v>2037.35</v>
      </c>
      <c r="F3878" t="s">
        <v>7963</v>
      </c>
      <c r="G3878">
        <v>2410290210</v>
      </c>
      <c r="H3878" t="s">
        <v>1667</v>
      </c>
      <c r="I3878" t="s">
        <v>4426</v>
      </c>
      <c r="J3878" s="3">
        <v>7.5049729862475445</v>
      </c>
    </row>
    <row r="3879" spans="1:10" x14ac:dyDescent="0.25">
      <c r="A3879">
        <v>2310320326</v>
      </c>
      <c r="B3879">
        <v>30</v>
      </c>
      <c r="C3879" t="s">
        <v>798</v>
      </c>
      <c r="D3879" t="s">
        <v>4426</v>
      </c>
      <c r="E3879" s="3">
        <v>2037.35</v>
      </c>
      <c r="F3879" t="s">
        <v>7963</v>
      </c>
      <c r="G3879">
        <v>2410290516</v>
      </c>
      <c r="H3879" t="s">
        <v>1692</v>
      </c>
      <c r="I3879" t="s">
        <v>4426</v>
      </c>
      <c r="J3879" s="3">
        <v>950.62991159135561</v>
      </c>
    </row>
    <row r="3880" spans="1:10" x14ac:dyDescent="0.25">
      <c r="A3880">
        <v>2310320326</v>
      </c>
      <c r="B3880">
        <v>40</v>
      </c>
      <c r="C3880" t="s">
        <v>798</v>
      </c>
      <c r="D3880" t="s">
        <v>4426</v>
      </c>
      <c r="E3880" s="3">
        <v>2037.35</v>
      </c>
      <c r="F3880" t="s">
        <v>7963</v>
      </c>
      <c r="G3880">
        <v>2410290517</v>
      </c>
      <c r="H3880" t="s">
        <v>1671</v>
      </c>
      <c r="I3880" t="s">
        <v>4426</v>
      </c>
      <c r="J3880" s="3">
        <v>2.3715714636542238</v>
      </c>
    </row>
    <row r="3881" spans="1:10" x14ac:dyDescent="0.25">
      <c r="A3881">
        <v>2310320326</v>
      </c>
      <c r="B3881">
        <v>50</v>
      </c>
      <c r="C3881" t="s">
        <v>798</v>
      </c>
      <c r="D3881" t="s">
        <v>4426</v>
      </c>
      <c r="E3881" s="3">
        <v>2037.35</v>
      </c>
      <c r="F3881" t="s">
        <v>7963</v>
      </c>
      <c r="G3881">
        <v>2410290518</v>
      </c>
      <c r="H3881" t="s">
        <v>1672</v>
      </c>
      <c r="I3881" t="s">
        <v>4426</v>
      </c>
      <c r="J3881" s="3">
        <v>2.9219361493123768</v>
      </c>
    </row>
    <row r="3882" spans="1:10" x14ac:dyDescent="0.25">
      <c r="A3882">
        <v>2310320326</v>
      </c>
      <c r="B3882">
        <v>60</v>
      </c>
      <c r="C3882" t="s">
        <v>798</v>
      </c>
      <c r="D3882" t="s">
        <v>4426</v>
      </c>
      <c r="E3882" s="3">
        <v>2037.35</v>
      </c>
      <c r="F3882" t="s">
        <v>7963</v>
      </c>
      <c r="G3882">
        <v>2410290544</v>
      </c>
      <c r="H3882" t="s">
        <v>1668</v>
      </c>
      <c r="I3882" t="s">
        <v>4426</v>
      </c>
      <c r="J3882" s="3">
        <v>7.5049729862475445</v>
      </c>
    </row>
    <row r="3883" spans="1:10" x14ac:dyDescent="0.25">
      <c r="A3883">
        <v>2310320326</v>
      </c>
      <c r="B3883">
        <v>70</v>
      </c>
      <c r="C3883" t="s">
        <v>798</v>
      </c>
      <c r="D3883" t="s">
        <v>4426</v>
      </c>
      <c r="E3883" s="3">
        <v>2037.35</v>
      </c>
      <c r="F3883" t="s">
        <v>7963</v>
      </c>
      <c r="G3883">
        <v>2410290827</v>
      </c>
      <c r="H3883" t="s">
        <v>1981</v>
      </c>
      <c r="I3883" t="s">
        <v>4426</v>
      </c>
      <c r="J3883" s="3">
        <v>10.006630648330058</v>
      </c>
    </row>
    <row r="3884" spans="1:10" x14ac:dyDescent="0.25">
      <c r="A3884">
        <v>2310320326</v>
      </c>
      <c r="B3884">
        <v>80</v>
      </c>
      <c r="C3884" t="s">
        <v>798</v>
      </c>
      <c r="D3884" t="s">
        <v>4426</v>
      </c>
      <c r="E3884" s="3">
        <v>2037.35</v>
      </c>
      <c r="F3884" t="s">
        <v>7963</v>
      </c>
      <c r="G3884">
        <v>2430850012</v>
      </c>
      <c r="H3884" t="s">
        <v>1669</v>
      </c>
      <c r="I3884" t="s">
        <v>4426</v>
      </c>
      <c r="J3884" s="3">
        <v>1.5009945972495087</v>
      </c>
    </row>
    <row r="3885" spans="1:10" x14ac:dyDescent="0.25">
      <c r="A3885">
        <v>2310320326</v>
      </c>
      <c r="B3885">
        <v>90</v>
      </c>
      <c r="C3885" t="s">
        <v>798</v>
      </c>
      <c r="D3885" t="s">
        <v>4426</v>
      </c>
      <c r="E3885" s="3">
        <v>2037.35</v>
      </c>
      <c r="F3885" t="s">
        <v>7963</v>
      </c>
      <c r="G3885">
        <v>2430880022</v>
      </c>
      <c r="H3885" t="s">
        <v>1673</v>
      </c>
      <c r="I3885" t="s">
        <v>4426</v>
      </c>
      <c r="J3885" s="3">
        <v>6.5643497053045179</v>
      </c>
    </row>
    <row r="3886" spans="1:10" x14ac:dyDescent="0.25">
      <c r="A3886">
        <v>2310320328</v>
      </c>
      <c r="B3886">
        <v>10</v>
      </c>
      <c r="C3886" t="s">
        <v>733</v>
      </c>
      <c r="D3886" t="s">
        <v>2612</v>
      </c>
      <c r="E3886" s="3">
        <v>100000</v>
      </c>
      <c r="F3886" t="s">
        <v>7951</v>
      </c>
      <c r="G3886">
        <v>2310340006</v>
      </c>
      <c r="H3886" t="s">
        <v>732</v>
      </c>
      <c r="I3886" t="s">
        <v>2612</v>
      </c>
      <c r="J3886" s="3">
        <v>100000</v>
      </c>
    </row>
    <row r="3887" spans="1:10" x14ac:dyDescent="0.25">
      <c r="A3887">
        <v>2310320328</v>
      </c>
      <c r="B3887">
        <v>20</v>
      </c>
      <c r="C3887" t="s">
        <v>733</v>
      </c>
      <c r="D3887" t="s">
        <v>2612</v>
      </c>
      <c r="E3887" s="3">
        <v>100000</v>
      </c>
      <c r="F3887" t="s">
        <v>7951</v>
      </c>
      <c r="G3887">
        <v>2310360001</v>
      </c>
      <c r="H3887" t="s">
        <v>623</v>
      </c>
      <c r="I3887" t="s">
        <v>2612</v>
      </c>
      <c r="J3887" s="3">
        <v>100000</v>
      </c>
    </row>
    <row r="3888" spans="1:10" x14ac:dyDescent="0.25">
      <c r="A3888">
        <v>2310320328</v>
      </c>
      <c r="B3888">
        <v>30</v>
      </c>
      <c r="C3888" t="s">
        <v>733</v>
      </c>
      <c r="D3888" t="s">
        <v>2612</v>
      </c>
      <c r="E3888" s="3">
        <v>100000</v>
      </c>
      <c r="F3888" t="s">
        <v>7951</v>
      </c>
      <c r="G3888">
        <v>2410110037</v>
      </c>
      <c r="H3888" t="s">
        <v>1847</v>
      </c>
      <c r="I3888" t="s">
        <v>4426</v>
      </c>
      <c r="J3888" s="3">
        <v>41</v>
      </c>
    </row>
    <row r="3889" spans="1:10" x14ac:dyDescent="0.25">
      <c r="A3889">
        <v>2310320329</v>
      </c>
      <c r="B3889">
        <v>10</v>
      </c>
      <c r="C3889" t="s">
        <v>760</v>
      </c>
      <c r="D3889" t="s">
        <v>2612</v>
      </c>
      <c r="E3889" s="3">
        <v>100000</v>
      </c>
      <c r="F3889" t="s">
        <v>7951</v>
      </c>
      <c r="G3889">
        <v>2310340006</v>
      </c>
      <c r="H3889" t="s">
        <v>732</v>
      </c>
      <c r="I3889" t="s">
        <v>2612</v>
      </c>
      <c r="J3889" s="3">
        <v>100000</v>
      </c>
    </row>
    <row r="3890" spans="1:10" x14ac:dyDescent="0.25">
      <c r="A3890">
        <v>2310320329</v>
      </c>
      <c r="B3890">
        <v>20</v>
      </c>
      <c r="C3890" t="s">
        <v>760</v>
      </c>
      <c r="D3890" t="s">
        <v>2612</v>
      </c>
      <c r="E3890" s="3">
        <v>100000</v>
      </c>
      <c r="F3890" t="s">
        <v>7951</v>
      </c>
      <c r="G3890">
        <v>2310360001</v>
      </c>
      <c r="H3890" t="s">
        <v>623</v>
      </c>
      <c r="I3890" t="s">
        <v>2612</v>
      </c>
      <c r="J3890" s="3">
        <v>100000</v>
      </c>
    </row>
    <row r="3891" spans="1:10" x14ac:dyDescent="0.25">
      <c r="A3891">
        <v>2310320329</v>
      </c>
      <c r="B3891">
        <v>30</v>
      </c>
      <c r="C3891" t="s">
        <v>760</v>
      </c>
      <c r="D3891" t="s">
        <v>2612</v>
      </c>
      <c r="E3891" s="3">
        <v>100000</v>
      </c>
      <c r="F3891" t="s">
        <v>7951</v>
      </c>
      <c r="G3891">
        <v>2410110036</v>
      </c>
      <c r="H3891" t="s">
        <v>1846</v>
      </c>
      <c r="I3891" t="s">
        <v>4426</v>
      </c>
      <c r="J3891" s="3">
        <v>28</v>
      </c>
    </row>
    <row r="3892" spans="1:10" x14ac:dyDescent="0.25">
      <c r="A3892">
        <v>2310320330</v>
      </c>
      <c r="B3892">
        <v>10</v>
      </c>
      <c r="C3892" t="s">
        <v>759</v>
      </c>
      <c r="D3892" t="s">
        <v>2612</v>
      </c>
      <c r="E3892" s="3">
        <v>100000</v>
      </c>
      <c r="F3892" t="s">
        <v>7951</v>
      </c>
      <c r="G3892">
        <v>2310340006</v>
      </c>
      <c r="H3892" t="s">
        <v>732</v>
      </c>
      <c r="I3892" t="s">
        <v>2612</v>
      </c>
      <c r="J3892" s="3">
        <v>100000</v>
      </c>
    </row>
    <row r="3893" spans="1:10" x14ac:dyDescent="0.25">
      <c r="A3893">
        <v>2310320330</v>
      </c>
      <c r="B3893">
        <v>20</v>
      </c>
      <c r="C3893" t="s">
        <v>759</v>
      </c>
      <c r="D3893" t="s">
        <v>2612</v>
      </c>
      <c r="E3893" s="3">
        <v>100000</v>
      </c>
      <c r="F3893" t="s">
        <v>7951</v>
      </c>
      <c r="G3893">
        <v>2310360001</v>
      </c>
      <c r="H3893" t="s">
        <v>623</v>
      </c>
      <c r="I3893" t="s">
        <v>2612</v>
      </c>
      <c r="J3893" s="3">
        <v>100000</v>
      </c>
    </row>
    <row r="3894" spans="1:10" x14ac:dyDescent="0.25">
      <c r="A3894">
        <v>2310320330</v>
      </c>
      <c r="B3894">
        <v>30</v>
      </c>
      <c r="C3894" t="s">
        <v>759</v>
      </c>
      <c r="D3894" t="s">
        <v>2612</v>
      </c>
      <c r="E3894" s="3">
        <v>100000</v>
      </c>
      <c r="F3894" t="s">
        <v>7951</v>
      </c>
      <c r="G3894">
        <v>2410110027</v>
      </c>
      <c r="H3894" t="s">
        <v>1844</v>
      </c>
      <c r="I3894" t="s">
        <v>4426</v>
      </c>
      <c r="J3894" s="3">
        <v>27</v>
      </c>
    </row>
    <row r="3895" spans="1:10" x14ac:dyDescent="0.25">
      <c r="A3895">
        <v>2310320348</v>
      </c>
      <c r="B3895">
        <v>10</v>
      </c>
      <c r="C3895" t="s">
        <v>912</v>
      </c>
      <c r="D3895" t="s">
        <v>2612</v>
      </c>
      <c r="E3895" s="3">
        <v>100000</v>
      </c>
      <c r="F3895" t="s">
        <v>7951</v>
      </c>
      <c r="G3895">
        <v>2310340006</v>
      </c>
      <c r="H3895" t="s">
        <v>732</v>
      </c>
      <c r="I3895" t="s">
        <v>2612</v>
      </c>
      <c r="J3895" s="3">
        <v>100000</v>
      </c>
    </row>
    <row r="3896" spans="1:10" x14ac:dyDescent="0.25">
      <c r="A3896">
        <v>2310320348</v>
      </c>
      <c r="B3896">
        <v>20</v>
      </c>
      <c r="C3896" t="s">
        <v>912</v>
      </c>
      <c r="D3896" t="s">
        <v>2612</v>
      </c>
      <c r="E3896" s="3">
        <v>100000</v>
      </c>
      <c r="F3896" t="s">
        <v>7951</v>
      </c>
      <c r="G3896">
        <v>2310360001</v>
      </c>
      <c r="H3896" t="s">
        <v>623</v>
      </c>
      <c r="I3896" t="s">
        <v>2612</v>
      </c>
      <c r="J3896" s="3">
        <v>100000</v>
      </c>
    </row>
    <row r="3897" spans="1:10" x14ac:dyDescent="0.25">
      <c r="A3897">
        <v>2310320348</v>
      </c>
      <c r="B3897">
        <v>30</v>
      </c>
      <c r="C3897" t="s">
        <v>912</v>
      </c>
      <c r="D3897" t="s">
        <v>2612</v>
      </c>
      <c r="E3897" s="3">
        <v>100000</v>
      </c>
      <c r="F3897" t="s">
        <v>7951</v>
      </c>
      <c r="G3897">
        <v>2410110028</v>
      </c>
      <c r="H3897" t="s">
        <v>1845</v>
      </c>
      <c r="I3897" t="s">
        <v>4426</v>
      </c>
      <c r="J3897" s="3">
        <v>28</v>
      </c>
    </row>
    <row r="3898" spans="1:10" x14ac:dyDescent="0.25">
      <c r="A3898">
        <v>2310320356</v>
      </c>
      <c r="B3898">
        <v>10</v>
      </c>
      <c r="C3898" t="s">
        <v>625</v>
      </c>
      <c r="D3898" t="s">
        <v>4426</v>
      </c>
      <c r="E3898" s="3">
        <v>200</v>
      </c>
      <c r="F3898" t="s">
        <v>7968</v>
      </c>
      <c r="G3898">
        <v>2310320326</v>
      </c>
      <c r="H3898" t="s">
        <v>798</v>
      </c>
      <c r="I3898" t="s">
        <v>4426</v>
      </c>
      <c r="J3898" s="3">
        <v>194.6</v>
      </c>
    </row>
    <row r="3899" spans="1:10" x14ac:dyDescent="0.25">
      <c r="A3899">
        <v>2310320356</v>
      </c>
      <c r="B3899">
        <v>20</v>
      </c>
      <c r="C3899" t="s">
        <v>625</v>
      </c>
      <c r="D3899" t="s">
        <v>4426</v>
      </c>
      <c r="E3899" s="3">
        <v>200</v>
      </c>
      <c r="F3899" t="s">
        <v>7968</v>
      </c>
      <c r="G3899">
        <v>2410200021</v>
      </c>
      <c r="H3899" t="s">
        <v>2166</v>
      </c>
      <c r="I3899" t="s">
        <v>4426</v>
      </c>
      <c r="J3899" s="3">
        <v>5</v>
      </c>
    </row>
    <row r="3900" spans="1:10" x14ac:dyDescent="0.25">
      <c r="A3900">
        <v>2310320356</v>
      </c>
      <c r="B3900">
        <v>30</v>
      </c>
      <c r="C3900" t="s">
        <v>625</v>
      </c>
      <c r="D3900" t="s">
        <v>4426</v>
      </c>
      <c r="E3900" s="3">
        <v>200</v>
      </c>
      <c r="F3900" t="s">
        <v>7968</v>
      </c>
      <c r="G3900">
        <v>2430850012</v>
      </c>
      <c r="H3900" t="s">
        <v>1669</v>
      </c>
      <c r="I3900" t="s">
        <v>4426</v>
      </c>
      <c r="J3900" s="3">
        <v>0.2</v>
      </c>
    </row>
    <row r="3901" spans="1:10" x14ac:dyDescent="0.25">
      <c r="A3901">
        <v>2310320356</v>
      </c>
      <c r="B3901">
        <v>40</v>
      </c>
      <c r="C3901" t="s">
        <v>625</v>
      </c>
      <c r="D3901" t="s">
        <v>4426</v>
      </c>
      <c r="E3901" s="3">
        <v>200</v>
      </c>
      <c r="F3901" t="s">
        <v>7968</v>
      </c>
      <c r="G3901">
        <v>2430880022</v>
      </c>
      <c r="H3901" t="s">
        <v>1673</v>
      </c>
      <c r="I3901" t="s">
        <v>4426</v>
      </c>
      <c r="J3901" s="3">
        <v>0.2</v>
      </c>
    </row>
    <row r="3902" spans="1:10" x14ac:dyDescent="0.25">
      <c r="A3902">
        <v>2310320407</v>
      </c>
      <c r="B3902">
        <v>10</v>
      </c>
      <c r="C3902" t="s">
        <v>129</v>
      </c>
      <c r="D3902" t="s">
        <v>4426</v>
      </c>
      <c r="E3902" s="3">
        <v>2600</v>
      </c>
      <c r="F3902" t="s">
        <v>7963</v>
      </c>
      <c r="G3902">
        <v>2410190009</v>
      </c>
      <c r="H3902" t="s">
        <v>1995</v>
      </c>
      <c r="I3902" t="s">
        <v>4426</v>
      </c>
      <c r="J3902" s="3">
        <v>310</v>
      </c>
    </row>
    <row r="3903" spans="1:10" x14ac:dyDescent="0.25">
      <c r="A3903">
        <v>2310320407</v>
      </c>
      <c r="B3903">
        <v>20</v>
      </c>
      <c r="C3903" t="s">
        <v>129</v>
      </c>
      <c r="D3903" t="s">
        <v>4426</v>
      </c>
      <c r="E3903" s="3">
        <v>2600</v>
      </c>
      <c r="F3903" t="s">
        <v>7963</v>
      </c>
      <c r="G3903">
        <v>2430880022</v>
      </c>
      <c r="H3903" t="s">
        <v>1673</v>
      </c>
      <c r="I3903" t="s">
        <v>4426</v>
      </c>
      <c r="J3903" s="3">
        <v>14</v>
      </c>
    </row>
    <row r="3904" spans="1:10" x14ac:dyDescent="0.25">
      <c r="A3904">
        <v>2310320474</v>
      </c>
      <c r="B3904">
        <v>10</v>
      </c>
      <c r="C3904" t="s">
        <v>2412</v>
      </c>
      <c r="D3904" t="s">
        <v>4426</v>
      </c>
      <c r="E3904" s="3">
        <v>650</v>
      </c>
      <c r="F3904" t="s">
        <v>7963</v>
      </c>
      <c r="G3904">
        <v>2430850012</v>
      </c>
      <c r="H3904" t="s">
        <v>1669</v>
      </c>
      <c r="I3904" t="s">
        <v>4426</v>
      </c>
      <c r="J3904" s="3">
        <v>0.11035999999999997</v>
      </c>
    </row>
    <row r="3905" spans="1:10" x14ac:dyDescent="0.25">
      <c r="A3905">
        <v>2310320474</v>
      </c>
      <c r="B3905">
        <v>20</v>
      </c>
      <c r="C3905" t="s">
        <v>2412</v>
      </c>
      <c r="D3905" t="s">
        <v>4426</v>
      </c>
      <c r="E3905" s="3">
        <v>650</v>
      </c>
      <c r="F3905" t="s">
        <v>7963</v>
      </c>
      <c r="G3905">
        <v>2410290544</v>
      </c>
      <c r="H3905" t="s">
        <v>1668</v>
      </c>
      <c r="I3905" t="s">
        <v>4426</v>
      </c>
      <c r="J3905" s="3">
        <v>4.4143999999999997</v>
      </c>
    </row>
    <row r="3906" spans="1:10" x14ac:dyDescent="0.25">
      <c r="A3906">
        <v>2310320474</v>
      </c>
      <c r="B3906">
        <v>30</v>
      </c>
      <c r="C3906" t="s">
        <v>2412</v>
      </c>
      <c r="D3906" t="s">
        <v>4426</v>
      </c>
      <c r="E3906" s="3">
        <v>650</v>
      </c>
      <c r="F3906" t="s">
        <v>7963</v>
      </c>
      <c r="G3906">
        <v>2410190012</v>
      </c>
      <c r="H3906" t="s">
        <v>1664</v>
      </c>
      <c r="I3906" t="s">
        <v>4426</v>
      </c>
      <c r="J3906" s="3">
        <v>4.4143999999999997</v>
      </c>
    </row>
    <row r="3907" spans="1:10" x14ac:dyDescent="0.25">
      <c r="A3907">
        <v>2310320474</v>
      </c>
      <c r="B3907">
        <v>40</v>
      </c>
      <c r="C3907" t="s">
        <v>2412</v>
      </c>
      <c r="D3907" t="s">
        <v>4426</v>
      </c>
      <c r="E3907" s="3">
        <v>650</v>
      </c>
      <c r="F3907" t="s">
        <v>7963</v>
      </c>
      <c r="G3907">
        <v>2430880023</v>
      </c>
      <c r="H3907" t="s">
        <v>7975</v>
      </c>
      <c r="I3907" t="s">
        <v>4426</v>
      </c>
      <c r="J3907" s="3">
        <v>0.27589999999999998</v>
      </c>
    </row>
    <row r="3908" spans="1:10" x14ac:dyDescent="0.25">
      <c r="A3908">
        <v>2310320474</v>
      </c>
      <c r="B3908">
        <v>50</v>
      </c>
      <c r="C3908" t="s">
        <v>2412</v>
      </c>
      <c r="D3908" t="s">
        <v>4426</v>
      </c>
      <c r="E3908" s="3">
        <v>650</v>
      </c>
      <c r="F3908" t="s">
        <v>7963</v>
      </c>
      <c r="G3908">
        <v>2410290469</v>
      </c>
      <c r="H3908" t="s">
        <v>5751</v>
      </c>
      <c r="I3908" t="s">
        <v>4426</v>
      </c>
      <c r="J3908" s="3">
        <v>6.8199999999999985</v>
      </c>
    </row>
    <row r="3909" spans="1:10" x14ac:dyDescent="0.25">
      <c r="A3909">
        <v>2310320474</v>
      </c>
      <c r="B3909">
        <v>60</v>
      </c>
      <c r="C3909" t="s">
        <v>2412</v>
      </c>
      <c r="D3909" t="s">
        <v>4426</v>
      </c>
      <c r="E3909" s="3">
        <v>650</v>
      </c>
      <c r="F3909" t="s">
        <v>7963</v>
      </c>
      <c r="G3909">
        <v>2410290474</v>
      </c>
      <c r="H3909" t="s">
        <v>5752</v>
      </c>
      <c r="I3909" t="s">
        <v>4426</v>
      </c>
      <c r="J3909" s="3">
        <v>0.27589999999999998</v>
      </c>
    </row>
    <row r="3910" spans="1:10" x14ac:dyDescent="0.25">
      <c r="A3910">
        <v>2310320474</v>
      </c>
      <c r="B3910">
        <v>70</v>
      </c>
      <c r="C3910" t="s">
        <v>2412</v>
      </c>
      <c r="D3910" t="s">
        <v>4426</v>
      </c>
      <c r="E3910" s="3">
        <v>650</v>
      </c>
      <c r="F3910" t="s">
        <v>7963</v>
      </c>
      <c r="G3910">
        <v>2430440002</v>
      </c>
      <c r="H3910" t="s">
        <v>6081</v>
      </c>
      <c r="I3910" t="s">
        <v>4426</v>
      </c>
      <c r="J3910" s="3">
        <v>0.27589999999999998</v>
      </c>
    </row>
    <row r="3911" spans="1:10" x14ac:dyDescent="0.25">
      <c r="A3911">
        <v>2310320475</v>
      </c>
      <c r="B3911">
        <v>10</v>
      </c>
      <c r="C3911" t="s">
        <v>2413</v>
      </c>
      <c r="D3911" t="s">
        <v>4426</v>
      </c>
      <c r="E3911" s="3">
        <v>62</v>
      </c>
      <c r="F3911" t="s">
        <v>7963</v>
      </c>
      <c r="G3911">
        <v>2430850012</v>
      </c>
      <c r="H3911" t="s">
        <v>1669</v>
      </c>
      <c r="I3911" t="s">
        <v>4426</v>
      </c>
      <c r="J3911" s="3">
        <v>0.11035999999999997</v>
      </c>
    </row>
    <row r="3912" spans="1:10" x14ac:dyDescent="0.25">
      <c r="A3912">
        <v>2310320475</v>
      </c>
      <c r="B3912">
        <v>20</v>
      </c>
      <c r="C3912" t="s">
        <v>2413</v>
      </c>
      <c r="D3912" t="s">
        <v>4426</v>
      </c>
      <c r="E3912" s="3">
        <v>62</v>
      </c>
      <c r="F3912" t="s">
        <v>7963</v>
      </c>
      <c r="G3912">
        <v>2410290544</v>
      </c>
      <c r="H3912" t="s">
        <v>1668</v>
      </c>
      <c r="I3912" t="s">
        <v>4426</v>
      </c>
      <c r="J3912" s="3">
        <v>4.4143999999999997</v>
      </c>
    </row>
    <row r="3913" spans="1:10" x14ac:dyDescent="0.25">
      <c r="A3913">
        <v>2310320475</v>
      </c>
      <c r="B3913">
        <v>30</v>
      </c>
      <c r="C3913" t="s">
        <v>2413</v>
      </c>
      <c r="D3913" t="s">
        <v>4426</v>
      </c>
      <c r="E3913" s="3">
        <v>62</v>
      </c>
      <c r="F3913" t="s">
        <v>7963</v>
      </c>
      <c r="G3913">
        <v>2410190012</v>
      </c>
      <c r="H3913" t="s">
        <v>1664</v>
      </c>
      <c r="I3913" t="s">
        <v>4426</v>
      </c>
      <c r="J3913" s="3">
        <v>4.4143999999999997</v>
      </c>
    </row>
    <row r="3914" spans="1:10" x14ac:dyDescent="0.25">
      <c r="A3914">
        <v>2310320475</v>
      </c>
      <c r="B3914">
        <v>40</v>
      </c>
      <c r="C3914" t="s">
        <v>2413</v>
      </c>
      <c r="D3914" t="s">
        <v>4426</v>
      </c>
      <c r="E3914" s="3">
        <v>62</v>
      </c>
      <c r="F3914" t="s">
        <v>7963</v>
      </c>
      <c r="G3914">
        <v>2430880023</v>
      </c>
      <c r="H3914" t="s">
        <v>7975</v>
      </c>
      <c r="I3914" t="s">
        <v>4426</v>
      </c>
      <c r="J3914" s="3">
        <v>0.27589999999999998</v>
      </c>
    </row>
    <row r="3915" spans="1:10" x14ac:dyDescent="0.25">
      <c r="A3915">
        <v>2310320475</v>
      </c>
      <c r="B3915">
        <v>50</v>
      </c>
      <c r="C3915" t="s">
        <v>2413</v>
      </c>
      <c r="D3915" t="s">
        <v>4426</v>
      </c>
      <c r="E3915" s="3">
        <v>62</v>
      </c>
      <c r="F3915" t="s">
        <v>7963</v>
      </c>
      <c r="G3915">
        <v>2410290474</v>
      </c>
      <c r="H3915" t="s">
        <v>5752</v>
      </c>
      <c r="I3915" t="s">
        <v>4426</v>
      </c>
      <c r="J3915" s="3">
        <v>0.27589999999999998</v>
      </c>
    </row>
    <row r="3916" spans="1:10" x14ac:dyDescent="0.25">
      <c r="A3916">
        <v>2310320475</v>
      </c>
      <c r="B3916">
        <v>60</v>
      </c>
      <c r="C3916" t="s">
        <v>2413</v>
      </c>
      <c r="D3916" t="s">
        <v>4426</v>
      </c>
      <c r="E3916" s="3">
        <v>62</v>
      </c>
      <c r="F3916" t="s">
        <v>7963</v>
      </c>
      <c r="G3916">
        <v>2430440002</v>
      </c>
      <c r="H3916" t="s">
        <v>6081</v>
      </c>
      <c r="I3916" t="s">
        <v>4426</v>
      </c>
      <c r="J3916" s="3">
        <v>0.27589999999999998</v>
      </c>
    </row>
    <row r="3917" spans="1:10" x14ac:dyDescent="0.25">
      <c r="A3917">
        <v>2310320475</v>
      </c>
      <c r="B3917">
        <v>70</v>
      </c>
      <c r="C3917" t="s">
        <v>2413</v>
      </c>
      <c r="D3917" t="s">
        <v>4426</v>
      </c>
      <c r="E3917" s="3">
        <v>62</v>
      </c>
      <c r="F3917" t="s">
        <v>7963</v>
      </c>
      <c r="G3917">
        <v>2410290792</v>
      </c>
      <c r="H3917" t="s">
        <v>5843</v>
      </c>
      <c r="I3917" t="s">
        <v>4426</v>
      </c>
      <c r="J3917" s="3">
        <v>6.8199999999999985</v>
      </c>
    </row>
    <row r="3918" spans="1:10" x14ac:dyDescent="0.25">
      <c r="A3918">
        <v>2310340006</v>
      </c>
      <c r="B3918">
        <v>10</v>
      </c>
      <c r="C3918" t="s">
        <v>732</v>
      </c>
      <c r="D3918" t="s">
        <v>2612</v>
      </c>
      <c r="E3918" s="3">
        <v>100000</v>
      </c>
      <c r="F3918" t="s">
        <v>7951</v>
      </c>
      <c r="G3918">
        <v>2410130015</v>
      </c>
      <c r="H3918" t="s">
        <v>1865</v>
      </c>
      <c r="I3918" t="s">
        <v>2612</v>
      </c>
      <c r="J3918" s="3">
        <v>100000</v>
      </c>
    </row>
    <row r="3919" spans="1:10" x14ac:dyDescent="0.25">
      <c r="A3919">
        <v>2310340006</v>
      </c>
      <c r="B3919">
        <v>20</v>
      </c>
      <c r="C3919" t="s">
        <v>732</v>
      </c>
      <c r="D3919" t="s">
        <v>2612</v>
      </c>
      <c r="E3919" s="3">
        <v>100000</v>
      </c>
      <c r="F3919" t="s">
        <v>7951</v>
      </c>
      <c r="G3919">
        <v>2410290576</v>
      </c>
      <c r="H3919" t="s">
        <v>1881</v>
      </c>
      <c r="I3919" t="s">
        <v>2612</v>
      </c>
      <c r="J3919" s="3">
        <v>100000</v>
      </c>
    </row>
    <row r="3920" spans="1:10" x14ac:dyDescent="0.25">
      <c r="A3920">
        <v>2310340010</v>
      </c>
      <c r="B3920">
        <v>10</v>
      </c>
      <c r="C3920" t="s">
        <v>1238</v>
      </c>
      <c r="D3920" t="s">
        <v>2612</v>
      </c>
      <c r="E3920" s="3">
        <v>60000</v>
      </c>
      <c r="F3920" t="s">
        <v>7951</v>
      </c>
      <c r="G3920">
        <v>2410290576</v>
      </c>
      <c r="H3920" t="s">
        <v>1881</v>
      </c>
      <c r="I3920" t="s">
        <v>2612</v>
      </c>
      <c r="J3920" s="3">
        <v>60000</v>
      </c>
    </row>
    <row r="3921" spans="1:10" x14ac:dyDescent="0.25">
      <c r="A3921">
        <v>2310340010</v>
      </c>
      <c r="B3921">
        <v>20</v>
      </c>
      <c r="C3921" t="s">
        <v>1238</v>
      </c>
      <c r="D3921" t="s">
        <v>2612</v>
      </c>
      <c r="E3921" s="3">
        <v>60000</v>
      </c>
      <c r="F3921" t="s">
        <v>7951</v>
      </c>
      <c r="G3921">
        <v>2410130243</v>
      </c>
      <c r="H3921" t="s">
        <v>1866</v>
      </c>
      <c r="I3921" t="s">
        <v>2612</v>
      </c>
      <c r="J3921" s="3">
        <v>60000</v>
      </c>
    </row>
    <row r="3922" spans="1:10" x14ac:dyDescent="0.25">
      <c r="A3922">
        <v>2310350020</v>
      </c>
      <c r="B3922">
        <v>10</v>
      </c>
      <c r="C3922" t="s">
        <v>1064</v>
      </c>
      <c r="D3922" t="s">
        <v>2612</v>
      </c>
      <c r="E3922" s="3">
        <v>60000</v>
      </c>
      <c r="F3922" t="s">
        <v>7951</v>
      </c>
      <c r="G3922">
        <v>2410110037</v>
      </c>
      <c r="H3922" t="s">
        <v>1847</v>
      </c>
      <c r="I3922" t="s">
        <v>4426</v>
      </c>
      <c r="J3922" s="3">
        <v>25.2</v>
      </c>
    </row>
    <row r="3923" spans="1:10" x14ac:dyDescent="0.25">
      <c r="A3923">
        <v>2310350020</v>
      </c>
      <c r="B3923">
        <v>20</v>
      </c>
      <c r="C3923" t="s">
        <v>1064</v>
      </c>
      <c r="D3923" t="s">
        <v>2612</v>
      </c>
      <c r="E3923" s="3">
        <v>60000</v>
      </c>
      <c r="F3923" t="s">
        <v>7951</v>
      </c>
      <c r="G3923">
        <v>2310340006</v>
      </c>
      <c r="H3923" t="s">
        <v>732</v>
      </c>
      <c r="I3923" t="s">
        <v>2612</v>
      </c>
      <c r="J3923" s="3">
        <v>60000</v>
      </c>
    </row>
    <row r="3924" spans="1:10" x14ac:dyDescent="0.25">
      <c r="A3924">
        <v>2310350020</v>
      </c>
      <c r="B3924">
        <v>30</v>
      </c>
      <c r="C3924" t="s">
        <v>1064</v>
      </c>
      <c r="D3924" t="s">
        <v>2612</v>
      </c>
      <c r="E3924" s="3">
        <v>60000</v>
      </c>
      <c r="F3924" t="s">
        <v>7951</v>
      </c>
      <c r="G3924">
        <v>2310360001</v>
      </c>
      <c r="H3924" t="s">
        <v>623</v>
      </c>
      <c r="I3924" t="s">
        <v>2612</v>
      </c>
      <c r="J3924" s="3">
        <v>60000</v>
      </c>
    </row>
    <row r="3925" spans="1:10" x14ac:dyDescent="0.25">
      <c r="A3925">
        <v>2310350021</v>
      </c>
      <c r="B3925">
        <v>10</v>
      </c>
      <c r="C3925" t="s">
        <v>1067</v>
      </c>
      <c r="D3925" t="s">
        <v>2612</v>
      </c>
      <c r="E3925" s="3">
        <v>60000</v>
      </c>
      <c r="F3925" t="s">
        <v>7951</v>
      </c>
      <c r="G3925">
        <v>2410110027</v>
      </c>
      <c r="H3925" t="s">
        <v>1844</v>
      </c>
      <c r="I3925" t="s">
        <v>4426</v>
      </c>
      <c r="J3925" s="3">
        <v>25.2</v>
      </c>
    </row>
    <row r="3926" spans="1:10" x14ac:dyDescent="0.25">
      <c r="A3926">
        <v>2310350021</v>
      </c>
      <c r="B3926">
        <v>20</v>
      </c>
      <c r="C3926" t="s">
        <v>1067</v>
      </c>
      <c r="D3926" t="s">
        <v>2612</v>
      </c>
      <c r="E3926" s="3">
        <v>60000</v>
      </c>
      <c r="F3926" t="s">
        <v>7951</v>
      </c>
      <c r="G3926">
        <v>2310340006</v>
      </c>
      <c r="H3926" t="s">
        <v>732</v>
      </c>
      <c r="I3926" t="s">
        <v>2612</v>
      </c>
      <c r="J3926" s="3">
        <v>60000</v>
      </c>
    </row>
    <row r="3927" spans="1:10" x14ac:dyDescent="0.25">
      <c r="A3927">
        <v>2310350021</v>
      </c>
      <c r="B3927">
        <v>30</v>
      </c>
      <c r="C3927" t="s">
        <v>1067</v>
      </c>
      <c r="D3927" t="s">
        <v>2612</v>
      </c>
      <c r="E3927" s="3">
        <v>60000</v>
      </c>
      <c r="F3927" t="s">
        <v>7951</v>
      </c>
      <c r="G3927">
        <v>2310360001</v>
      </c>
      <c r="H3927" t="s">
        <v>623</v>
      </c>
      <c r="I3927" t="s">
        <v>2612</v>
      </c>
      <c r="J3927" s="3">
        <v>60000</v>
      </c>
    </row>
    <row r="3928" spans="1:10" x14ac:dyDescent="0.25">
      <c r="A3928">
        <v>2310350043</v>
      </c>
      <c r="B3928">
        <v>10</v>
      </c>
      <c r="C3928" t="s">
        <v>1068</v>
      </c>
      <c r="D3928" t="s">
        <v>2612</v>
      </c>
      <c r="E3928" s="3">
        <v>60000</v>
      </c>
      <c r="F3928" t="s">
        <v>7951</v>
      </c>
      <c r="G3928">
        <v>2410110036</v>
      </c>
      <c r="H3928" t="s">
        <v>1846</v>
      </c>
      <c r="I3928" t="s">
        <v>4426</v>
      </c>
      <c r="J3928" s="3">
        <v>25.2</v>
      </c>
    </row>
    <row r="3929" spans="1:10" x14ac:dyDescent="0.25">
      <c r="A3929">
        <v>2310350043</v>
      </c>
      <c r="B3929">
        <v>20</v>
      </c>
      <c r="C3929" t="s">
        <v>1068</v>
      </c>
      <c r="D3929" t="s">
        <v>2612</v>
      </c>
      <c r="E3929" s="3">
        <v>60000</v>
      </c>
      <c r="F3929" t="s">
        <v>7951</v>
      </c>
      <c r="G3929">
        <v>2310340006</v>
      </c>
      <c r="H3929" t="s">
        <v>732</v>
      </c>
      <c r="I3929" t="s">
        <v>2612</v>
      </c>
      <c r="J3929" s="3">
        <v>60000</v>
      </c>
    </row>
    <row r="3930" spans="1:10" x14ac:dyDescent="0.25">
      <c r="A3930">
        <v>2310350043</v>
      </c>
      <c r="B3930">
        <v>30</v>
      </c>
      <c r="C3930" t="s">
        <v>1068</v>
      </c>
      <c r="D3930" t="s">
        <v>2612</v>
      </c>
      <c r="E3930" s="3">
        <v>60000</v>
      </c>
      <c r="F3930" t="s">
        <v>7951</v>
      </c>
      <c r="G3930">
        <v>2310360001</v>
      </c>
      <c r="H3930" t="s">
        <v>623</v>
      </c>
      <c r="I3930" t="s">
        <v>2612</v>
      </c>
      <c r="J3930" s="3">
        <v>60000</v>
      </c>
    </row>
    <row r="3931" spans="1:10" x14ac:dyDescent="0.25">
      <c r="A3931">
        <v>2310350109</v>
      </c>
      <c r="B3931">
        <v>10</v>
      </c>
      <c r="C3931" t="s">
        <v>1069</v>
      </c>
      <c r="D3931" t="s">
        <v>2612</v>
      </c>
      <c r="E3931" s="3">
        <v>60000</v>
      </c>
      <c r="F3931" t="s">
        <v>7951</v>
      </c>
      <c r="G3931">
        <v>2410110043</v>
      </c>
      <c r="H3931" t="s">
        <v>1852</v>
      </c>
      <c r="I3931" t="s">
        <v>4426</v>
      </c>
      <c r="J3931" s="3">
        <v>25.2</v>
      </c>
    </row>
    <row r="3932" spans="1:10" x14ac:dyDescent="0.25">
      <c r="A3932">
        <v>2310350109</v>
      </c>
      <c r="B3932">
        <v>20</v>
      </c>
      <c r="C3932" t="s">
        <v>1069</v>
      </c>
      <c r="D3932" t="s">
        <v>2612</v>
      </c>
      <c r="E3932" s="3">
        <v>60000</v>
      </c>
      <c r="F3932" t="s">
        <v>7951</v>
      </c>
      <c r="G3932">
        <v>2310340006</v>
      </c>
      <c r="H3932" t="s">
        <v>732</v>
      </c>
      <c r="I3932" t="s">
        <v>2612</v>
      </c>
      <c r="J3932" s="3">
        <v>60000</v>
      </c>
    </row>
    <row r="3933" spans="1:10" x14ac:dyDescent="0.25">
      <c r="A3933">
        <v>2310350109</v>
      </c>
      <c r="B3933">
        <v>30</v>
      </c>
      <c r="C3933" t="s">
        <v>1069</v>
      </c>
      <c r="D3933" t="s">
        <v>2612</v>
      </c>
      <c r="E3933" s="3">
        <v>60000</v>
      </c>
      <c r="F3933" t="s">
        <v>7951</v>
      </c>
      <c r="G3933">
        <v>2310360001</v>
      </c>
      <c r="H3933" t="s">
        <v>623</v>
      </c>
      <c r="I3933" t="s">
        <v>2612</v>
      </c>
      <c r="J3933" s="3">
        <v>60000</v>
      </c>
    </row>
    <row r="3934" spans="1:10" x14ac:dyDescent="0.25">
      <c r="A3934">
        <v>2310350110</v>
      </c>
      <c r="B3934">
        <v>10</v>
      </c>
      <c r="C3934" t="s">
        <v>1066</v>
      </c>
      <c r="D3934" t="s">
        <v>2612</v>
      </c>
      <c r="E3934" s="3">
        <v>60000</v>
      </c>
      <c r="F3934" t="s">
        <v>7951</v>
      </c>
      <c r="G3934">
        <v>2410110044</v>
      </c>
      <c r="H3934" t="s">
        <v>1853</v>
      </c>
      <c r="I3934" t="s">
        <v>4426</v>
      </c>
      <c r="J3934" s="3">
        <v>25.2</v>
      </c>
    </row>
    <row r="3935" spans="1:10" x14ac:dyDescent="0.25">
      <c r="A3935">
        <v>2310350110</v>
      </c>
      <c r="B3935">
        <v>20</v>
      </c>
      <c r="C3935" t="s">
        <v>1066</v>
      </c>
      <c r="D3935" t="s">
        <v>2612</v>
      </c>
      <c r="E3935" s="3">
        <v>60000</v>
      </c>
      <c r="F3935" t="s">
        <v>7951</v>
      </c>
      <c r="G3935">
        <v>2310340006</v>
      </c>
      <c r="H3935" t="s">
        <v>732</v>
      </c>
      <c r="I3935" t="s">
        <v>2612</v>
      </c>
      <c r="J3935" s="3">
        <v>60000</v>
      </c>
    </row>
    <row r="3936" spans="1:10" x14ac:dyDescent="0.25">
      <c r="A3936">
        <v>2310350110</v>
      </c>
      <c r="B3936">
        <v>30</v>
      </c>
      <c r="C3936" t="s">
        <v>1066</v>
      </c>
      <c r="D3936" t="s">
        <v>2612</v>
      </c>
      <c r="E3936" s="3">
        <v>60000</v>
      </c>
      <c r="F3936" t="s">
        <v>7951</v>
      </c>
      <c r="G3936">
        <v>2310360001</v>
      </c>
      <c r="H3936" t="s">
        <v>623</v>
      </c>
      <c r="I3936" t="s">
        <v>2612</v>
      </c>
      <c r="J3936" s="3">
        <v>60000</v>
      </c>
    </row>
    <row r="3937" spans="1:10" x14ac:dyDescent="0.25">
      <c r="A3937">
        <v>2310350111</v>
      </c>
      <c r="B3937">
        <v>10</v>
      </c>
      <c r="C3937" t="s">
        <v>1071</v>
      </c>
      <c r="D3937" t="s">
        <v>2612</v>
      </c>
      <c r="E3937" s="3">
        <v>60000</v>
      </c>
      <c r="F3937" t="s">
        <v>7951</v>
      </c>
      <c r="G3937">
        <v>2410110038</v>
      </c>
      <c r="H3937" t="s">
        <v>1848</v>
      </c>
      <c r="I3937" t="s">
        <v>4426</v>
      </c>
      <c r="J3937" s="3">
        <v>17.891999999999999</v>
      </c>
    </row>
    <row r="3938" spans="1:10" x14ac:dyDescent="0.25">
      <c r="A3938">
        <v>2310350111</v>
      </c>
      <c r="B3938">
        <v>20</v>
      </c>
      <c r="C3938" t="s">
        <v>1071</v>
      </c>
      <c r="D3938" t="s">
        <v>2612</v>
      </c>
      <c r="E3938" s="3">
        <v>60000</v>
      </c>
      <c r="F3938" t="s">
        <v>7951</v>
      </c>
      <c r="G3938">
        <v>2410110028</v>
      </c>
      <c r="H3938" t="s">
        <v>1845</v>
      </c>
      <c r="I3938" t="s">
        <v>4426</v>
      </c>
      <c r="J3938" s="3">
        <v>25.2</v>
      </c>
    </row>
    <row r="3939" spans="1:10" x14ac:dyDescent="0.25">
      <c r="A3939">
        <v>2310350111</v>
      </c>
      <c r="B3939">
        <v>30</v>
      </c>
      <c r="C3939" t="s">
        <v>1071</v>
      </c>
      <c r="D3939" t="s">
        <v>2612</v>
      </c>
      <c r="E3939" s="3">
        <v>60000</v>
      </c>
      <c r="F3939" t="s">
        <v>7951</v>
      </c>
      <c r="G3939">
        <v>2310340006</v>
      </c>
      <c r="H3939" t="s">
        <v>732</v>
      </c>
      <c r="I3939" t="s">
        <v>2612</v>
      </c>
      <c r="J3939" s="3">
        <v>60000</v>
      </c>
    </row>
    <row r="3940" spans="1:10" x14ac:dyDescent="0.25">
      <c r="A3940">
        <v>2310350111</v>
      </c>
      <c r="B3940">
        <v>40</v>
      </c>
      <c r="C3940" t="s">
        <v>1071</v>
      </c>
      <c r="D3940" t="s">
        <v>2612</v>
      </c>
      <c r="E3940" s="3">
        <v>60000</v>
      </c>
      <c r="F3940" t="s">
        <v>7951</v>
      </c>
      <c r="G3940">
        <v>2310360001</v>
      </c>
      <c r="H3940" t="s">
        <v>623</v>
      </c>
      <c r="I3940" t="s">
        <v>2612</v>
      </c>
      <c r="J3940" s="3">
        <v>60000</v>
      </c>
    </row>
    <row r="3941" spans="1:10" x14ac:dyDescent="0.25">
      <c r="A3941">
        <v>2310350112</v>
      </c>
      <c r="B3941">
        <v>10</v>
      </c>
      <c r="C3941" t="s">
        <v>1070</v>
      </c>
      <c r="D3941" t="s">
        <v>2612</v>
      </c>
      <c r="E3941" s="3">
        <v>60000</v>
      </c>
      <c r="F3941" t="s">
        <v>7951</v>
      </c>
      <c r="G3941">
        <v>2410110039</v>
      </c>
      <c r="H3941" t="s">
        <v>1849</v>
      </c>
      <c r="I3941" t="s">
        <v>4426</v>
      </c>
      <c r="J3941" s="3">
        <v>25.2</v>
      </c>
    </row>
    <row r="3942" spans="1:10" x14ac:dyDescent="0.25">
      <c r="A3942">
        <v>2310350112</v>
      </c>
      <c r="B3942">
        <v>20</v>
      </c>
      <c r="C3942" t="s">
        <v>1070</v>
      </c>
      <c r="D3942" t="s">
        <v>2612</v>
      </c>
      <c r="E3942" s="3">
        <v>60000</v>
      </c>
      <c r="F3942" t="s">
        <v>7951</v>
      </c>
      <c r="G3942">
        <v>2310340006</v>
      </c>
      <c r="H3942" t="s">
        <v>732</v>
      </c>
      <c r="I3942" t="s">
        <v>2612</v>
      </c>
      <c r="J3942" s="3">
        <v>60000</v>
      </c>
    </row>
    <row r="3943" spans="1:10" x14ac:dyDescent="0.25">
      <c r="A3943">
        <v>2310350112</v>
      </c>
      <c r="B3943">
        <v>30</v>
      </c>
      <c r="C3943" t="s">
        <v>1070</v>
      </c>
      <c r="D3943" t="s">
        <v>2612</v>
      </c>
      <c r="E3943" s="3">
        <v>60000</v>
      </c>
      <c r="F3943" t="s">
        <v>7951</v>
      </c>
      <c r="G3943">
        <v>2310360001</v>
      </c>
      <c r="H3943" t="s">
        <v>623</v>
      </c>
      <c r="I3943" t="s">
        <v>2612</v>
      </c>
      <c r="J3943" s="3">
        <v>60000</v>
      </c>
    </row>
    <row r="3944" spans="1:10" x14ac:dyDescent="0.25">
      <c r="A3944">
        <v>2310350113</v>
      </c>
      <c r="B3944">
        <v>10</v>
      </c>
      <c r="C3944" t="s">
        <v>1065</v>
      </c>
      <c r="D3944" t="s">
        <v>2612</v>
      </c>
      <c r="E3944" s="3">
        <v>60000</v>
      </c>
      <c r="F3944" t="s">
        <v>7951</v>
      </c>
      <c r="G3944">
        <v>2410110040</v>
      </c>
      <c r="H3944" t="s">
        <v>1850</v>
      </c>
      <c r="I3944" t="s">
        <v>4426</v>
      </c>
      <c r="J3944" s="3">
        <v>25.2</v>
      </c>
    </row>
    <row r="3945" spans="1:10" x14ac:dyDescent="0.25">
      <c r="A3945">
        <v>2310350113</v>
      </c>
      <c r="B3945">
        <v>20</v>
      </c>
      <c r="C3945" t="s">
        <v>1065</v>
      </c>
      <c r="D3945" t="s">
        <v>2612</v>
      </c>
      <c r="E3945" s="3">
        <v>60000</v>
      </c>
      <c r="F3945" t="s">
        <v>7951</v>
      </c>
      <c r="G3945">
        <v>2310340006</v>
      </c>
      <c r="H3945" t="s">
        <v>732</v>
      </c>
      <c r="I3945" t="s">
        <v>2612</v>
      </c>
      <c r="J3945" s="3">
        <v>60000</v>
      </c>
    </row>
    <row r="3946" spans="1:10" x14ac:dyDescent="0.25">
      <c r="A3946">
        <v>2310350113</v>
      </c>
      <c r="B3946">
        <v>30</v>
      </c>
      <c r="C3946" t="s">
        <v>1065</v>
      </c>
      <c r="D3946" t="s">
        <v>2612</v>
      </c>
      <c r="E3946" s="3">
        <v>60000</v>
      </c>
      <c r="F3946" t="s">
        <v>7951</v>
      </c>
      <c r="G3946">
        <v>2310360001</v>
      </c>
      <c r="H3946" t="s">
        <v>623</v>
      </c>
      <c r="I3946" t="s">
        <v>2612</v>
      </c>
      <c r="J3946" s="3">
        <v>60000</v>
      </c>
    </row>
    <row r="3947" spans="1:10" x14ac:dyDescent="0.25">
      <c r="A3947">
        <v>2310350114</v>
      </c>
      <c r="B3947">
        <v>10</v>
      </c>
      <c r="C3947" t="s">
        <v>1062</v>
      </c>
      <c r="D3947" t="s">
        <v>2612</v>
      </c>
      <c r="E3947" s="3">
        <v>60000</v>
      </c>
      <c r="F3947" t="s">
        <v>7951</v>
      </c>
      <c r="G3947">
        <v>2410110038</v>
      </c>
      <c r="H3947" t="s">
        <v>1848</v>
      </c>
      <c r="I3947" t="s">
        <v>4426</v>
      </c>
      <c r="J3947" s="3">
        <v>25.2</v>
      </c>
    </row>
    <row r="3948" spans="1:10" x14ac:dyDescent="0.25">
      <c r="A3948">
        <v>2310350114</v>
      </c>
      <c r="B3948">
        <v>20</v>
      </c>
      <c r="C3948" t="s">
        <v>1062</v>
      </c>
      <c r="D3948" t="s">
        <v>2612</v>
      </c>
      <c r="E3948" s="3">
        <v>60000</v>
      </c>
      <c r="F3948" t="s">
        <v>7951</v>
      </c>
      <c r="G3948">
        <v>2310340006</v>
      </c>
      <c r="H3948" t="s">
        <v>732</v>
      </c>
      <c r="I3948" t="s">
        <v>2612</v>
      </c>
      <c r="J3948" s="3">
        <v>60000</v>
      </c>
    </row>
    <row r="3949" spans="1:10" x14ac:dyDescent="0.25">
      <c r="A3949">
        <v>2310350114</v>
      </c>
      <c r="B3949">
        <v>30</v>
      </c>
      <c r="C3949" t="s">
        <v>1062</v>
      </c>
      <c r="D3949" t="s">
        <v>2612</v>
      </c>
      <c r="E3949" s="3">
        <v>60000</v>
      </c>
      <c r="F3949" t="s">
        <v>7951</v>
      </c>
      <c r="G3949">
        <v>2310360001</v>
      </c>
      <c r="H3949" t="s">
        <v>623</v>
      </c>
      <c r="I3949" t="s">
        <v>2612</v>
      </c>
      <c r="J3949" s="3">
        <v>60000</v>
      </c>
    </row>
    <row r="3950" spans="1:10" x14ac:dyDescent="0.25">
      <c r="A3950">
        <v>2310350115</v>
      </c>
      <c r="B3950">
        <v>10</v>
      </c>
      <c r="C3950" t="s">
        <v>1063</v>
      </c>
      <c r="D3950" t="s">
        <v>2612</v>
      </c>
      <c r="E3950" s="3">
        <v>60000</v>
      </c>
      <c r="F3950" t="s">
        <v>7951</v>
      </c>
      <c r="G3950">
        <v>2410110041</v>
      </c>
      <c r="H3950" t="s">
        <v>1851</v>
      </c>
      <c r="I3950" t="s">
        <v>4426</v>
      </c>
      <c r="J3950" s="3">
        <v>25.2</v>
      </c>
    </row>
    <row r="3951" spans="1:10" x14ac:dyDescent="0.25">
      <c r="A3951">
        <v>2310350115</v>
      </c>
      <c r="B3951">
        <v>20</v>
      </c>
      <c r="C3951" t="s">
        <v>1063</v>
      </c>
      <c r="D3951" t="s">
        <v>2612</v>
      </c>
      <c r="E3951" s="3">
        <v>60000</v>
      </c>
      <c r="F3951" t="s">
        <v>7951</v>
      </c>
      <c r="G3951">
        <v>2310340006</v>
      </c>
      <c r="H3951" t="s">
        <v>732</v>
      </c>
      <c r="I3951" t="s">
        <v>2612</v>
      </c>
      <c r="J3951" s="3">
        <v>60000</v>
      </c>
    </row>
    <row r="3952" spans="1:10" x14ac:dyDescent="0.25">
      <c r="A3952">
        <v>2310350115</v>
      </c>
      <c r="B3952">
        <v>30</v>
      </c>
      <c r="C3952" t="s">
        <v>1063</v>
      </c>
      <c r="D3952" t="s">
        <v>2612</v>
      </c>
      <c r="E3952" s="3">
        <v>60000</v>
      </c>
      <c r="F3952" t="s">
        <v>7951</v>
      </c>
      <c r="G3952">
        <v>2310360001</v>
      </c>
      <c r="H3952" t="s">
        <v>623</v>
      </c>
      <c r="I3952" t="s">
        <v>2612</v>
      </c>
      <c r="J3952" s="3">
        <v>60000</v>
      </c>
    </row>
    <row r="3953" spans="1:10" x14ac:dyDescent="0.25">
      <c r="A3953">
        <v>2310360001</v>
      </c>
      <c r="B3953">
        <v>10</v>
      </c>
      <c r="C3953" t="s">
        <v>623</v>
      </c>
      <c r="D3953" t="s">
        <v>2612</v>
      </c>
      <c r="E3953" s="3">
        <v>100000</v>
      </c>
      <c r="F3953" t="s">
        <v>7951</v>
      </c>
      <c r="G3953">
        <v>2410290152</v>
      </c>
      <c r="H3953" t="s">
        <v>1878</v>
      </c>
      <c r="I3953" t="s">
        <v>4426</v>
      </c>
      <c r="J3953" s="3">
        <v>54</v>
      </c>
    </row>
    <row r="3954" spans="1:10" x14ac:dyDescent="0.25">
      <c r="A3954">
        <v>2310370101</v>
      </c>
      <c r="B3954">
        <v>10</v>
      </c>
      <c r="C3954" t="s">
        <v>361</v>
      </c>
      <c r="D3954" t="s">
        <v>2612</v>
      </c>
      <c r="E3954" s="3">
        <v>1000</v>
      </c>
      <c r="F3954" t="s">
        <v>7944</v>
      </c>
      <c r="G3954" t="s">
        <v>7976</v>
      </c>
      <c r="H3954" t="s">
        <v>143</v>
      </c>
      <c r="I3954" t="s">
        <v>2612</v>
      </c>
      <c r="J3954" s="3">
        <v>1000</v>
      </c>
    </row>
    <row r="3955" spans="1:10" x14ac:dyDescent="0.25">
      <c r="A3955">
        <v>2310370101</v>
      </c>
      <c r="B3955">
        <v>20</v>
      </c>
      <c r="C3955" t="s">
        <v>361</v>
      </c>
      <c r="D3955" t="s">
        <v>2612</v>
      </c>
      <c r="E3955" s="3">
        <v>1000</v>
      </c>
      <c r="F3955" t="s">
        <v>7944</v>
      </c>
      <c r="G3955" t="s">
        <v>7977</v>
      </c>
      <c r="H3955" t="s">
        <v>203</v>
      </c>
      <c r="I3955" t="s">
        <v>2612</v>
      </c>
      <c r="J3955" s="3">
        <v>1000</v>
      </c>
    </row>
    <row r="3956" spans="1:10" x14ac:dyDescent="0.25">
      <c r="A3956">
        <v>2310370101</v>
      </c>
      <c r="B3956">
        <v>30</v>
      </c>
      <c r="C3956" t="s">
        <v>361</v>
      </c>
      <c r="D3956" t="s">
        <v>2612</v>
      </c>
      <c r="E3956" s="3">
        <v>1000</v>
      </c>
      <c r="F3956" t="s">
        <v>7944</v>
      </c>
      <c r="G3956" t="s">
        <v>7978</v>
      </c>
      <c r="H3956" t="s">
        <v>33</v>
      </c>
      <c r="I3956" t="s">
        <v>2612</v>
      </c>
      <c r="J3956" s="3">
        <v>1000</v>
      </c>
    </row>
    <row r="3957" spans="1:10" x14ac:dyDescent="0.25">
      <c r="A3957">
        <v>2310370101</v>
      </c>
      <c r="B3957">
        <v>40</v>
      </c>
      <c r="C3957" t="s">
        <v>361</v>
      </c>
      <c r="D3957" t="s">
        <v>2612</v>
      </c>
      <c r="E3957" s="3">
        <v>1000</v>
      </c>
      <c r="F3957" t="s">
        <v>7944</v>
      </c>
      <c r="G3957" t="s">
        <v>7979</v>
      </c>
      <c r="H3957" t="s">
        <v>1772</v>
      </c>
      <c r="I3957" t="s">
        <v>2612</v>
      </c>
      <c r="J3957" s="3">
        <v>3.8</v>
      </c>
    </row>
    <row r="3958" spans="1:10" x14ac:dyDescent="0.25">
      <c r="A3958">
        <v>2310370101</v>
      </c>
      <c r="B3958">
        <v>50</v>
      </c>
      <c r="C3958" t="s">
        <v>361</v>
      </c>
      <c r="D3958" t="s">
        <v>2612</v>
      </c>
      <c r="E3958" s="3">
        <v>1000</v>
      </c>
      <c r="F3958" t="s">
        <v>7944</v>
      </c>
      <c r="G3958" t="s">
        <v>7980</v>
      </c>
      <c r="H3958" t="s">
        <v>1721</v>
      </c>
      <c r="I3958" t="s">
        <v>2612</v>
      </c>
      <c r="J3958" s="3">
        <v>1000</v>
      </c>
    </row>
    <row r="3959" spans="1:10" x14ac:dyDescent="0.25">
      <c r="A3959">
        <v>2310370101</v>
      </c>
      <c r="B3959">
        <v>60</v>
      </c>
      <c r="C3959" t="s">
        <v>361</v>
      </c>
      <c r="D3959" t="s">
        <v>2612</v>
      </c>
      <c r="E3959" s="3">
        <v>1000</v>
      </c>
      <c r="F3959" t="s">
        <v>7944</v>
      </c>
      <c r="G3959" t="s">
        <v>7981</v>
      </c>
      <c r="H3959" t="s">
        <v>1722</v>
      </c>
      <c r="I3959" t="s">
        <v>2612</v>
      </c>
      <c r="J3959" s="3">
        <v>1000</v>
      </c>
    </row>
    <row r="3960" spans="1:10" x14ac:dyDescent="0.25">
      <c r="A3960">
        <v>2310370102</v>
      </c>
      <c r="B3960">
        <v>10</v>
      </c>
      <c r="C3960" t="s">
        <v>362</v>
      </c>
      <c r="D3960" t="s">
        <v>2612</v>
      </c>
      <c r="E3960" s="3">
        <v>1000</v>
      </c>
      <c r="F3960" t="s">
        <v>7944</v>
      </c>
      <c r="G3960" t="s">
        <v>7982</v>
      </c>
      <c r="H3960" t="s">
        <v>144</v>
      </c>
      <c r="I3960" t="s">
        <v>2612</v>
      </c>
      <c r="J3960" s="3">
        <v>1000</v>
      </c>
    </row>
    <row r="3961" spans="1:10" x14ac:dyDescent="0.25">
      <c r="A3961">
        <v>2310370102</v>
      </c>
      <c r="B3961">
        <v>20</v>
      </c>
      <c r="C3961" t="s">
        <v>362</v>
      </c>
      <c r="D3961" t="s">
        <v>2612</v>
      </c>
      <c r="E3961" s="3">
        <v>1000</v>
      </c>
      <c r="F3961" t="s">
        <v>7944</v>
      </c>
      <c r="G3961" t="s">
        <v>7983</v>
      </c>
      <c r="H3961" t="s">
        <v>315</v>
      </c>
      <c r="I3961" t="s">
        <v>2612</v>
      </c>
      <c r="J3961" s="3">
        <v>1000</v>
      </c>
    </row>
    <row r="3962" spans="1:10" x14ac:dyDescent="0.25">
      <c r="A3962">
        <v>2310370102</v>
      </c>
      <c r="B3962">
        <v>30</v>
      </c>
      <c r="C3962" t="s">
        <v>362</v>
      </c>
      <c r="D3962" t="s">
        <v>2612</v>
      </c>
      <c r="E3962" s="3">
        <v>1000</v>
      </c>
      <c r="F3962" t="s">
        <v>7944</v>
      </c>
      <c r="G3962" t="s">
        <v>7984</v>
      </c>
      <c r="H3962" t="s">
        <v>201</v>
      </c>
      <c r="I3962" t="s">
        <v>2612</v>
      </c>
      <c r="J3962" s="3">
        <v>1000</v>
      </c>
    </row>
    <row r="3963" spans="1:10" x14ac:dyDescent="0.25">
      <c r="A3963">
        <v>2310370102</v>
      </c>
      <c r="B3963">
        <v>40</v>
      </c>
      <c r="C3963" t="s">
        <v>362</v>
      </c>
      <c r="D3963" t="s">
        <v>2612</v>
      </c>
      <c r="E3963" s="3">
        <v>1000</v>
      </c>
      <c r="F3963" t="s">
        <v>7944</v>
      </c>
      <c r="G3963" t="s">
        <v>7985</v>
      </c>
      <c r="H3963" t="s">
        <v>1720</v>
      </c>
      <c r="I3963" t="s">
        <v>2612</v>
      </c>
      <c r="J3963" s="3">
        <v>3.8</v>
      </c>
    </row>
    <row r="3964" spans="1:10" x14ac:dyDescent="0.25">
      <c r="A3964">
        <v>2310370102</v>
      </c>
      <c r="B3964">
        <v>50</v>
      </c>
      <c r="C3964" t="s">
        <v>362</v>
      </c>
      <c r="D3964" t="s">
        <v>2612</v>
      </c>
      <c r="E3964" s="3">
        <v>1000</v>
      </c>
      <c r="F3964" t="s">
        <v>7944</v>
      </c>
      <c r="G3964" t="s">
        <v>7980</v>
      </c>
      <c r="H3964" t="s">
        <v>1721</v>
      </c>
      <c r="I3964" t="s">
        <v>2612</v>
      </c>
      <c r="J3964" s="3">
        <v>1000</v>
      </c>
    </row>
    <row r="3965" spans="1:10" x14ac:dyDescent="0.25">
      <c r="A3965">
        <v>2310370102</v>
      </c>
      <c r="B3965">
        <v>60</v>
      </c>
      <c r="C3965" t="s">
        <v>362</v>
      </c>
      <c r="D3965" t="s">
        <v>2612</v>
      </c>
      <c r="E3965" s="3">
        <v>1000</v>
      </c>
      <c r="F3965" t="s">
        <v>7944</v>
      </c>
      <c r="G3965" t="s">
        <v>7981</v>
      </c>
      <c r="H3965" t="s">
        <v>1722</v>
      </c>
      <c r="I3965" t="s">
        <v>2612</v>
      </c>
      <c r="J3965" s="3">
        <v>1000</v>
      </c>
    </row>
    <row r="3966" spans="1:10" x14ac:dyDescent="0.25">
      <c r="A3966">
        <v>2310370103</v>
      </c>
      <c r="B3966">
        <v>10</v>
      </c>
      <c r="C3966" t="s">
        <v>360</v>
      </c>
      <c r="D3966" t="s">
        <v>2612</v>
      </c>
      <c r="E3966" s="3">
        <v>1000</v>
      </c>
      <c r="F3966" t="s">
        <v>7944</v>
      </c>
      <c r="G3966" t="s">
        <v>7986</v>
      </c>
      <c r="H3966" t="s">
        <v>344</v>
      </c>
      <c r="I3966" t="s">
        <v>2612</v>
      </c>
      <c r="J3966" s="3">
        <v>1000</v>
      </c>
    </row>
    <row r="3967" spans="1:10" x14ac:dyDescent="0.25">
      <c r="A3967">
        <v>2310370103</v>
      </c>
      <c r="B3967">
        <v>20</v>
      </c>
      <c r="C3967" t="s">
        <v>360</v>
      </c>
      <c r="D3967" t="s">
        <v>2612</v>
      </c>
      <c r="E3967" s="3">
        <v>1000</v>
      </c>
      <c r="F3967" t="s">
        <v>7944</v>
      </c>
      <c r="G3967" t="s">
        <v>7987</v>
      </c>
      <c r="H3967" t="s">
        <v>41</v>
      </c>
      <c r="I3967" t="s">
        <v>2612</v>
      </c>
      <c r="J3967" s="3">
        <v>1000</v>
      </c>
    </row>
    <row r="3968" spans="1:10" x14ac:dyDescent="0.25">
      <c r="A3968">
        <v>2310370103</v>
      </c>
      <c r="B3968">
        <v>30</v>
      </c>
      <c r="C3968" t="s">
        <v>360</v>
      </c>
      <c r="D3968" t="s">
        <v>2612</v>
      </c>
      <c r="E3968" s="3">
        <v>1000</v>
      </c>
      <c r="F3968" t="s">
        <v>7944</v>
      </c>
      <c r="G3968" t="s">
        <v>7988</v>
      </c>
      <c r="H3968" t="s">
        <v>238</v>
      </c>
      <c r="I3968" t="s">
        <v>2612</v>
      </c>
      <c r="J3968" s="3">
        <v>1000</v>
      </c>
    </row>
    <row r="3969" spans="1:10" x14ac:dyDescent="0.25">
      <c r="A3969">
        <v>2310370103</v>
      </c>
      <c r="B3969">
        <v>40</v>
      </c>
      <c r="C3969" t="s">
        <v>360</v>
      </c>
      <c r="D3969" t="s">
        <v>2612</v>
      </c>
      <c r="E3969" s="3">
        <v>1000</v>
      </c>
      <c r="F3969" t="s">
        <v>7944</v>
      </c>
      <c r="G3969" t="s">
        <v>7989</v>
      </c>
      <c r="H3969" t="s">
        <v>1725</v>
      </c>
      <c r="I3969" t="s">
        <v>2612</v>
      </c>
      <c r="J3969" s="3">
        <v>3.8</v>
      </c>
    </row>
    <row r="3970" spans="1:10" x14ac:dyDescent="0.25">
      <c r="A3970">
        <v>2310370103</v>
      </c>
      <c r="B3970">
        <v>50</v>
      </c>
      <c r="C3970" t="s">
        <v>360</v>
      </c>
      <c r="D3970" t="s">
        <v>2612</v>
      </c>
      <c r="E3970" s="3">
        <v>1000</v>
      </c>
      <c r="F3970" t="s">
        <v>7944</v>
      </c>
      <c r="G3970" t="s">
        <v>7980</v>
      </c>
      <c r="H3970" t="s">
        <v>1721</v>
      </c>
      <c r="I3970" t="s">
        <v>2612</v>
      </c>
      <c r="J3970" s="3">
        <v>1000</v>
      </c>
    </row>
    <row r="3971" spans="1:10" x14ac:dyDescent="0.25">
      <c r="A3971">
        <v>2310370103</v>
      </c>
      <c r="B3971">
        <v>60</v>
      </c>
      <c r="C3971" t="s">
        <v>360</v>
      </c>
      <c r="D3971" t="s">
        <v>2612</v>
      </c>
      <c r="E3971" s="3">
        <v>1000</v>
      </c>
      <c r="F3971" t="s">
        <v>7944</v>
      </c>
      <c r="G3971" t="s">
        <v>7981</v>
      </c>
      <c r="H3971" t="s">
        <v>1722</v>
      </c>
      <c r="I3971" t="s">
        <v>2612</v>
      </c>
      <c r="J3971" s="3">
        <v>1000</v>
      </c>
    </row>
    <row r="3972" spans="1:10" x14ac:dyDescent="0.25">
      <c r="A3972">
        <v>2310370104</v>
      </c>
      <c r="B3972">
        <v>10</v>
      </c>
      <c r="C3972" t="s">
        <v>359</v>
      </c>
      <c r="D3972" t="s">
        <v>2612</v>
      </c>
      <c r="E3972" s="3">
        <v>1000</v>
      </c>
      <c r="F3972" t="s">
        <v>7944</v>
      </c>
      <c r="G3972" t="s">
        <v>7990</v>
      </c>
      <c r="H3972" t="s">
        <v>279</v>
      </c>
      <c r="I3972" t="s">
        <v>2612</v>
      </c>
      <c r="J3972" s="3">
        <v>1000</v>
      </c>
    </row>
    <row r="3973" spans="1:10" x14ac:dyDescent="0.25">
      <c r="A3973">
        <v>2310370104</v>
      </c>
      <c r="B3973">
        <v>20</v>
      </c>
      <c r="C3973" t="s">
        <v>359</v>
      </c>
      <c r="D3973" t="s">
        <v>2612</v>
      </c>
      <c r="E3973" s="3">
        <v>1000</v>
      </c>
      <c r="F3973" t="s">
        <v>7944</v>
      </c>
      <c r="G3973" t="s">
        <v>7991</v>
      </c>
      <c r="H3973" t="s">
        <v>275</v>
      </c>
      <c r="I3973" t="s">
        <v>2612</v>
      </c>
      <c r="J3973" s="3">
        <v>1000</v>
      </c>
    </row>
    <row r="3974" spans="1:10" x14ac:dyDescent="0.25">
      <c r="A3974">
        <v>2310370104</v>
      </c>
      <c r="B3974">
        <v>30</v>
      </c>
      <c r="C3974" t="s">
        <v>359</v>
      </c>
      <c r="D3974" t="s">
        <v>2612</v>
      </c>
      <c r="E3974" s="3">
        <v>1000</v>
      </c>
      <c r="F3974" t="s">
        <v>7944</v>
      </c>
      <c r="G3974" t="s">
        <v>7992</v>
      </c>
      <c r="H3974" t="s">
        <v>277</v>
      </c>
      <c r="I3974" t="s">
        <v>2612</v>
      </c>
      <c r="J3974" s="3">
        <v>1000</v>
      </c>
    </row>
    <row r="3975" spans="1:10" x14ac:dyDescent="0.25">
      <c r="A3975">
        <v>2310370104</v>
      </c>
      <c r="B3975">
        <v>40</v>
      </c>
      <c r="C3975" t="s">
        <v>359</v>
      </c>
      <c r="D3975" t="s">
        <v>2612</v>
      </c>
      <c r="E3975" s="3">
        <v>1000</v>
      </c>
      <c r="F3975" t="s">
        <v>7944</v>
      </c>
      <c r="G3975" t="s">
        <v>7993</v>
      </c>
      <c r="H3975" t="s">
        <v>1728</v>
      </c>
      <c r="I3975" t="s">
        <v>2612</v>
      </c>
      <c r="J3975" s="3">
        <v>3.8</v>
      </c>
    </row>
    <row r="3976" spans="1:10" x14ac:dyDescent="0.25">
      <c r="A3976">
        <v>2310370104</v>
      </c>
      <c r="B3976">
        <v>50</v>
      </c>
      <c r="C3976" t="s">
        <v>359</v>
      </c>
      <c r="D3976" t="s">
        <v>2612</v>
      </c>
      <c r="E3976" s="3">
        <v>1000</v>
      </c>
      <c r="F3976" t="s">
        <v>7944</v>
      </c>
      <c r="G3976" t="s">
        <v>7980</v>
      </c>
      <c r="H3976" t="s">
        <v>1721</v>
      </c>
      <c r="I3976" t="s">
        <v>2612</v>
      </c>
      <c r="J3976" s="3">
        <v>1000</v>
      </c>
    </row>
    <row r="3977" spans="1:10" x14ac:dyDescent="0.25">
      <c r="A3977">
        <v>2310370104</v>
      </c>
      <c r="B3977">
        <v>60</v>
      </c>
      <c r="C3977" t="s">
        <v>359</v>
      </c>
      <c r="D3977" t="s">
        <v>2612</v>
      </c>
      <c r="E3977" s="3">
        <v>1000</v>
      </c>
      <c r="F3977" t="s">
        <v>7944</v>
      </c>
      <c r="G3977" t="s">
        <v>7981</v>
      </c>
      <c r="H3977" t="s">
        <v>1722</v>
      </c>
      <c r="I3977" t="s">
        <v>2612</v>
      </c>
      <c r="J3977" s="3">
        <v>1000</v>
      </c>
    </row>
    <row r="3978" spans="1:10" x14ac:dyDescent="0.25">
      <c r="A3978">
        <v>2310370136</v>
      </c>
      <c r="B3978">
        <v>10</v>
      </c>
      <c r="C3978" t="s">
        <v>366</v>
      </c>
      <c r="D3978" t="s">
        <v>2612</v>
      </c>
      <c r="E3978" s="3">
        <v>1000</v>
      </c>
      <c r="F3978" t="s">
        <v>7944</v>
      </c>
      <c r="G3978" t="s">
        <v>7994</v>
      </c>
      <c r="H3978" t="s">
        <v>1050</v>
      </c>
      <c r="I3978" t="s">
        <v>2612</v>
      </c>
      <c r="J3978" s="3">
        <v>1000</v>
      </c>
    </row>
    <row r="3979" spans="1:10" x14ac:dyDescent="0.25">
      <c r="A3979">
        <v>2310370136</v>
      </c>
      <c r="B3979">
        <v>20</v>
      </c>
      <c r="C3979" t="s">
        <v>366</v>
      </c>
      <c r="D3979" t="s">
        <v>2612</v>
      </c>
      <c r="E3979" s="3">
        <v>1000</v>
      </c>
      <c r="F3979" t="s">
        <v>7944</v>
      </c>
      <c r="G3979" t="s">
        <v>7995</v>
      </c>
      <c r="H3979" t="s">
        <v>269</v>
      </c>
      <c r="I3979" t="s">
        <v>2612</v>
      </c>
      <c r="J3979" s="3">
        <v>1000</v>
      </c>
    </row>
    <row r="3980" spans="1:10" x14ac:dyDescent="0.25">
      <c r="A3980">
        <v>2310370136</v>
      </c>
      <c r="B3980">
        <v>30</v>
      </c>
      <c r="C3980" t="s">
        <v>366</v>
      </c>
      <c r="D3980" t="s">
        <v>2612</v>
      </c>
      <c r="E3980" s="3">
        <v>1000</v>
      </c>
      <c r="F3980" t="s">
        <v>7944</v>
      </c>
      <c r="G3980" t="s">
        <v>7996</v>
      </c>
      <c r="H3980" t="s">
        <v>273</v>
      </c>
      <c r="I3980" t="s">
        <v>2612</v>
      </c>
      <c r="J3980" s="3">
        <v>1000</v>
      </c>
    </row>
    <row r="3981" spans="1:10" x14ac:dyDescent="0.25">
      <c r="A3981">
        <v>2310370136</v>
      </c>
      <c r="B3981">
        <v>40</v>
      </c>
      <c r="C3981" t="s">
        <v>366</v>
      </c>
      <c r="D3981" t="s">
        <v>2612</v>
      </c>
      <c r="E3981" s="3">
        <v>1000</v>
      </c>
      <c r="F3981" t="s">
        <v>7944</v>
      </c>
      <c r="G3981" t="s">
        <v>7997</v>
      </c>
      <c r="H3981" t="s">
        <v>1988</v>
      </c>
      <c r="I3981" t="s">
        <v>4426</v>
      </c>
      <c r="J3981" s="3">
        <v>3.8</v>
      </c>
    </row>
    <row r="3982" spans="1:10" x14ac:dyDescent="0.25">
      <c r="A3982">
        <v>2310370136</v>
      </c>
      <c r="B3982">
        <v>50</v>
      </c>
      <c r="C3982" t="s">
        <v>366</v>
      </c>
      <c r="D3982" t="s">
        <v>2612</v>
      </c>
      <c r="E3982" s="3">
        <v>1000</v>
      </c>
      <c r="F3982" t="s">
        <v>7944</v>
      </c>
      <c r="G3982" t="s">
        <v>7980</v>
      </c>
      <c r="H3982" t="s">
        <v>1721</v>
      </c>
      <c r="I3982" t="s">
        <v>2612</v>
      </c>
      <c r="J3982" s="3">
        <v>1000</v>
      </c>
    </row>
    <row r="3983" spans="1:10" x14ac:dyDescent="0.25">
      <c r="A3983">
        <v>2310370136</v>
      </c>
      <c r="B3983">
        <v>60</v>
      </c>
      <c r="C3983" t="s">
        <v>366</v>
      </c>
      <c r="D3983" t="s">
        <v>2612</v>
      </c>
      <c r="E3983" s="3">
        <v>1000</v>
      </c>
      <c r="F3983" t="s">
        <v>7944</v>
      </c>
      <c r="G3983" t="s">
        <v>7981</v>
      </c>
      <c r="H3983" t="s">
        <v>1722</v>
      </c>
      <c r="I3983" t="s">
        <v>2612</v>
      </c>
      <c r="J3983" s="3">
        <v>1000</v>
      </c>
    </row>
    <row r="3984" spans="1:10" x14ac:dyDescent="0.25">
      <c r="A3984">
        <v>2310370137</v>
      </c>
      <c r="B3984">
        <v>10</v>
      </c>
      <c r="C3984" t="s">
        <v>364</v>
      </c>
      <c r="D3984" t="s">
        <v>2612</v>
      </c>
      <c r="E3984" s="3">
        <v>1000</v>
      </c>
      <c r="F3984" t="s">
        <v>7944</v>
      </c>
      <c r="G3984" t="s">
        <v>7994</v>
      </c>
      <c r="H3984" t="s">
        <v>1050</v>
      </c>
      <c r="I3984" t="s">
        <v>2612</v>
      </c>
      <c r="J3984" s="3">
        <v>1000</v>
      </c>
    </row>
    <row r="3985" spans="1:10" x14ac:dyDescent="0.25">
      <c r="A3985">
        <v>2310370137</v>
      </c>
      <c r="B3985">
        <v>20</v>
      </c>
      <c r="C3985" t="s">
        <v>364</v>
      </c>
      <c r="D3985" t="s">
        <v>2612</v>
      </c>
      <c r="E3985" s="3">
        <v>1000</v>
      </c>
      <c r="F3985" t="s">
        <v>7944</v>
      </c>
      <c r="G3985" t="s">
        <v>7998</v>
      </c>
      <c r="H3985" t="s">
        <v>267</v>
      </c>
      <c r="I3985" t="s">
        <v>2612</v>
      </c>
      <c r="J3985" s="3">
        <v>1000</v>
      </c>
    </row>
    <row r="3986" spans="1:10" x14ac:dyDescent="0.25">
      <c r="A3986">
        <v>2310370137</v>
      </c>
      <c r="B3986">
        <v>30</v>
      </c>
      <c r="C3986" t="s">
        <v>364</v>
      </c>
      <c r="D3986" t="s">
        <v>2612</v>
      </c>
      <c r="E3986" s="3">
        <v>1000</v>
      </c>
      <c r="F3986" t="s">
        <v>7944</v>
      </c>
      <c r="G3986" t="s">
        <v>7999</v>
      </c>
      <c r="H3986" t="s">
        <v>271</v>
      </c>
      <c r="I3986" t="s">
        <v>2612</v>
      </c>
      <c r="J3986" s="3">
        <v>1000</v>
      </c>
    </row>
    <row r="3987" spans="1:10" x14ac:dyDescent="0.25">
      <c r="A3987">
        <v>2310370137</v>
      </c>
      <c r="B3987">
        <v>40</v>
      </c>
      <c r="C3987" t="s">
        <v>364</v>
      </c>
      <c r="D3987" t="s">
        <v>2612</v>
      </c>
      <c r="E3987" s="3">
        <v>1000</v>
      </c>
      <c r="F3987" t="s">
        <v>7944</v>
      </c>
      <c r="G3987" t="s">
        <v>7980</v>
      </c>
      <c r="H3987" t="s">
        <v>1721</v>
      </c>
      <c r="I3987" t="s">
        <v>2612</v>
      </c>
      <c r="J3987" s="3">
        <v>1000</v>
      </c>
    </row>
    <row r="3988" spans="1:10" x14ac:dyDescent="0.25">
      <c r="A3988">
        <v>2310370137</v>
      </c>
      <c r="B3988">
        <v>50</v>
      </c>
      <c r="C3988" t="s">
        <v>364</v>
      </c>
      <c r="D3988" t="s">
        <v>2612</v>
      </c>
      <c r="E3988" s="3">
        <v>1000</v>
      </c>
      <c r="F3988" t="s">
        <v>7944</v>
      </c>
      <c r="G3988" t="s">
        <v>7981</v>
      </c>
      <c r="H3988" t="s">
        <v>1722</v>
      </c>
      <c r="I3988" t="s">
        <v>2612</v>
      </c>
      <c r="J3988" s="3">
        <v>1000</v>
      </c>
    </row>
    <row r="3989" spans="1:10" x14ac:dyDescent="0.25">
      <c r="A3989">
        <v>2310370137</v>
      </c>
      <c r="B3989">
        <v>60</v>
      </c>
      <c r="C3989" t="s">
        <v>364</v>
      </c>
      <c r="D3989" t="s">
        <v>2612</v>
      </c>
      <c r="E3989" s="3">
        <v>1000</v>
      </c>
      <c r="F3989" t="s">
        <v>7944</v>
      </c>
      <c r="G3989" t="s">
        <v>8000</v>
      </c>
      <c r="H3989" t="s">
        <v>1986</v>
      </c>
      <c r="I3989" t="s">
        <v>4426</v>
      </c>
      <c r="J3989" s="3">
        <v>3.8</v>
      </c>
    </row>
    <row r="3990" spans="1:10" x14ac:dyDescent="0.25">
      <c r="A3990">
        <v>2310370138</v>
      </c>
      <c r="B3990">
        <v>10</v>
      </c>
      <c r="C3990" t="s">
        <v>363</v>
      </c>
      <c r="D3990" t="s">
        <v>2612</v>
      </c>
      <c r="E3990" s="3">
        <v>1000</v>
      </c>
      <c r="F3990" t="s">
        <v>7944</v>
      </c>
      <c r="G3990" t="s">
        <v>7994</v>
      </c>
      <c r="H3990" t="s">
        <v>1050</v>
      </c>
      <c r="I3990" t="s">
        <v>2612</v>
      </c>
      <c r="J3990" s="3">
        <v>1000</v>
      </c>
    </row>
    <row r="3991" spans="1:10" x14ac:dyDescent="0.25">
      <c r="A3991">
        <v>2310370138</v>
      </c>
      <c r="B3991">
        <v>20</v>
      </c>
      <c r="C3991" t="s">
        <v>363</v>
      </c>
      <c r="D3991" t="s">
        <v>2612</v>
      </c>
      <c r="E3991" s="3">
        <v>1000</v>
      </c>
      <c r="F3991" t="s">
        <v>7944</v>
      </c>
      <c r="G3991" t="s">
        <v>8001</v>
      </c>
      <c r="H3991" t="s">
        <v>266</v>
      </c>
      <c r="I3991" t="s">
        <v>2612</v>
      </c>
      <c r="J3991" s="3">
        <v>1000</v>
      </c>
    </row>
    <row r="3992" spans="1:10" x14ac:dyDescent="0.25">
      <c r="A3992">
        <v>2310370138</v>
      </c>
      <c r="B3992">
        <v>30</v>
      </c>
      <c r="C3992" t="s">
        <v>363</v>
      </c>
      <c r="D3992" t="s">
        <v>2612</v>
      </c>
      <c r="E3992" s="3">
        <v>1000</v>
      </c>
      <c r="F3992" t="s">
        <v>7944</v>
      </c>
      <c r="G3992" t="s">
        <v>8002</v>
      </c>
      <c r="H3992" t="s">
        <v>270</v>
      </c>
      <c r="I3992" t="s">
        <v>2612</v>
      </c>
      <c r="J3992" s="3">
        <v>1000</v>
      </c>
    </row>
    <row r="3993" spans="1:10" x14ac:dyDescent="0.25">
      <c r="A3993">
        <v>2310370138</v>
      </c>
      <c r="B3993">
        <v>40</v>
      </c>
      <c r="C3993" t="s">
        <v>363</v>
      </c>
      <c r="D3993" t="s">
        <v>2612</v>
      </c>
      <c r="E3993" s="3">
        <v>1000</v>
      </c>
      <c r="F3993" t="s">
        <v>7944</v>
      </c>
      <c r="G3993" t="s">
        <v>7980</v>
      </c>
      <c r="H3993" t="s">
        <v>1721</v>
      </c>
      <c r="I3993" t="s">
        <v>2612</v>
      </c>
      <c r="J3993" s="3">
        <v>1000</v>
      </c>
    </row>
    <row r="3994" spans="1:10" x14ac:dyDescent="0.25">
      <c r="A3994">
        <v>2310370138</v>
      </c>
      <c r="B3994">
        <v>50</v>
      </c>
      <c r="C3994" t="s">
        <v>363</v>
      </c>
      <c r="D3994" t="s">
        <v>2612</v>
      </c>
      <c r="E3994" s="3">
        <v>1000</v>
      </c>
      <c r="F3994" t="s">
        <v>7944</v>
      </c>
      <c r="G3994" t="s">
        <v>7981</v>
      </c>
      <c r="H3994" t="s">
        <v>1722</v>
      </c>
      <c r="I3994" t="s">
        <v>2612</v>
      </c>
      <c r="J3994" s="3">
        <v>1000</v>
      </c>
    </row>
    <row r="3995" spans="1:10" x14ac:dyDescent="0.25">
      <c r="A3995">
        <v>2310370138</v>
      </c>
      <c r="B3995">
        <v>60</v>
      </c>
      <c r="C3995" t="s">
        <v>363</v>
      </c>
      <c r="D3995" t="s">
        <v>2612</v>
      </c>
      <c r="E3995" s="3">
        <v>1000</v>
      </c>
      <c r="F3995" t="s">
        <v>7944</v>
      </c>
      <c r="G3995" t="s">
        <v>8003</v>
      </c>
      <c r="H3995" t="s">
        <v>1989</v>
      </c>
      <c r="I3995" t="s">
        <v>2612</v>
      </c>
      <c r="J3995" s="3">
        <v>3.8</v>
      </c>
    </row>
    <row r="3996" spans="1:10" x14ac:dyDescent="0.25">
      <c r="A3996">
        <v>2310370139</v>
      </c>
      <c r="B3996">
        <v>10</v>
      </c>
      <c r="C3996" t="s">
        <v>365</v>
      </c>
      <c r="D3996" t="s">
        <v>2612</v>
      </c>
      <c r="E3996" s="3">
        <v>1000</v>
      </c>
      <c r="F3996" t="s">
        <v>7944</v>
      </c>
      <c r="G3996" t="s">
        <v>7994</v>
      </c>
      <c r="H3996" t="s">
        <v>1050</v>
      </c>
      <c r="I3996" t="s">
        <v>2612</v>
      </c>
      <c r="J3996" s="3">
        <v>1000</v>
      </c>
    </row>
    <row r="3997" spans="1:10" x14ac:dyDescent="0.25">
      <c r="A3997">
        <v>2310370139</v>
      </c>
      <c r="B3997">
        <v>20</v>
      </c>
      <c r="C3997" t="s">
        <v>365</v>
      </c>
      <c r="D3997" t="s">
        <v>2612</v>
      </c>
      <c r="E3997" s="3">
        <v>1000</v>
      </c>
      <c r="F3997" t="s">
        <v>7944</v>
      </c>
      <c r="G3997" t="s">
        <v>8004</v>
      </c>
      <c r="H3997" t="s">
        <v>268</v>
      </c>
      <c r="I3997" t="s">
        <v>2612</v>
      </c>
      <c r="J3997" s="3">
        <v>1000</v>
      </c>
    </row>
    <row r="3998" spans="1:10" x14ac:dyDescent="0.25">
      <c r="A3998">
        <v>2310370139</v>
      </c>
      <c r="B3998">
        <v>30</v>
      </c>
      <c r="C3998" t="s">
        <v>365</v>
      </c>
      <c r="D3998" t="s">
        <v>2612</v>
      </c>
      <c r="E3998" s="3">
        <v>1000</v>
      </c>
      <c r="F3998" t="s">
        <v>7944</v>
      </c>
      <c r="G3998" t="s">
        <v>8005</v>
      </c>
      <c r="H3998" t="s">
        <v>272</v>
      </c>
      <c r="I3998" t="s">
        <v>2612</v>
      </c>
      <c r="J3998" s="3">
        <v>1000</v>
      </c>
    </row>
    <row r="3999" spans="1:10" x14ac:dyDescent="0.25">
      <c r="A3999">
        <v>2310370139</v>
      </c>
      <c r="B3999">
        <v>40</v>
      </c>
      <c r="C3999" t="s">
        <v>365</v>
      </c>
      <c r="D3999" t="s">
        <v>2612</v>
      </c>
      <c r="E3999" s="3">
        <v>1000</v>
      </c>
      <c r="F3999" t="s">
        <v>7944</v>
      </c>
      <c r="G3999" t="s">
        <v>7980</v>
      </c>
      <c r="H3999" t="s">
        <v>1721</v>
      </c>
      <c r="I3999" t="s">
        <v>2612</v>
      </c>
      <c r="J3999" s="3">
        <v>1000</v>
      </c>
    </row>
    <row r="4000" spans="1:10" x14ac:dyDescent="0.25">
      <c r="A4000">
        <v>2310370139</v>
      </c>
      <c r="B4000">
        <v>50</v>
      </c>
      <c r="C4000" t="s">
        <v>365</v>
      </c>
      <c r="D4000" t="s">
        <v>2612</v>
      </c>
      <c r="E4000" s="3">
        <v>1000</v>
      </c>
      <c r="F4000" t="s">
        <v>7944</v>
      </c>
      <c r="G4000" t="s">
        <v>7981</v>
      </c>
      <c r="H4000" t="s">
        <v>1722</v>
      </c>
      <c r="I4000" t="s">
        <v>2612</v>
      </c>
      <c r="J4000" s="3">
        <v>1000</v>
      </c>
    </row>
    <row r="4001" spans="1:10" x14ac:dyDescent="0.25">
      <c r="A4001">
        <v>2310370139</v>
      </c>
      <c r="B4001">
        <v>60</v>
      </c>
      <c r="C4001" t="s">
        <v>365</v>
      </c>
      <c r="D4001" t="s">
        <v>2612</v>
      </c>
      <c r="E4001" s="3">
        <v>1000</v>
      </c>
      <c r="F4001" t="s">
        <v>7944</v>
      </c>
      <c r="G4001" t="s">
        <v>8006</v>
      </c>
      <c r="H4001" t="s">
        <v>1987</v>
      </c>
      <c r="I4001" t="s">
        <v>2612</v>
      </c>
      <c r="J4001" s="3">
        <v>3.8</v>
      </c>
    </row>
    <row r="4002" spans="1:10" x14ac:dyDescent="0.25">
      <c r="A4002">
        <v>2310410001</v>
      </c>
      <c r="B4002">
        <v>10</v>
      </c>
      <c r="C4002" t="s">
        <v>2533</v>
      </c>
      <c r="D4002" t="s">
        <v>2612</v>
      </c>
      <c r="E4002" s="3">
        <v>4000</v>
      </c>
      <c r="F4002" t="s">
        <v>7956</v>
      </c>
      <c r="G4002">
        <v>2410090174</v>
      </c>
      <c r="H4002" t="s">
        <v>7957</v>
      </c>
      <c r="I4002" t="s">
        <v>2612</v>
      </c>
      <c r="J4002" s="3">
        <v>1.6E-2</v>
      </c>
    </row>
    <row r="4003" spans="1:10" x14ac:dyDescent="0.25">
      <c r="A4003">
        <v>2310410001</v>
      </c>
      <c r="B4003">
        <v>20</v>
      </c>
      <c r="C4003" t="s">
        <v>2533</v>
      </c>
      <c r="D4003" t="s">
        <v>2612</v>
      </c>
      <c r="E4003" s="3">
        <v>4000</v>
      </c>
      <c r="F4003" t="s">
        <v>7956</v>
      </c>
      <c r="G4003">
        <v>2410100007</v>
      </c>
      <c r="H4003" t="s">
        <v>1730</v>
      </c>
      <c r="I4003" t="s">
        <v>4426</v>
      </c>
      <c r="J4003" s="3">
        <v>40</v>
      </c>
    </row>
    <row r="4004" spans="1:10" x14ac:dyDescent="0.25">
      <c r="A4004">
        <v>2310410001</v>
      </c>
      <c r="B4004">
        <v>30</v>
      </c>
      <c r="C4004" t="s">
        <v>2533</v>
      </c>
      <c r="D4004" t="s">
        <v>2612</v>
      </c>
      <c r="E4004" s="3">
        <v>4000</v>
      </c>
      <c r="F4004" t="s">
        <v>7956</v>
      </c>
      <c r="G4004">
        <v>2500090015</v>
      </c>
      <c r="H4004" t="s">
        <v>8007</v>
      </c>
      <c r="I4004" t="s">
        <v>2612</v>
      </c>
      <c r="J4004" s="3">
        <v>1000</v>
      </c>
    </row>
    <row r="4005" spans="1:10" x14ac:dyDescent="0.25">
      <c r="A4005">
        <v>2310410002</v>
      </c>
      <c r="B4005">
        <v>10</v>
      </c>
      <c r="C4005" t="s">
        <v>2532</v>
      </c>
      <c r="D4005" t="s">
        <v>2612</v>
      </c>
      <c r="E4005" s="3">
        <v>4000</v>
      </c>
      <c r="F4005" t="s">
        <v>7956</v>
      </c>
      <c r="G4005">
        <v>2410090121</v>
      </c>
      <c r="H4005" t="s">
        <v>8008</v>
      </c>
      <c r="I4005" t="s">
        <v>2612</v>
      </c>
      <c r="J4005" s="3">
        <v>1.6E-2</v>
      </c>
    </row>
    <row r="4006" spans="1:10" x14ac:dyDescent="0.25">
      <c r="A4006">
        <v>2310410002</v>
      </c>
      <c r="B4006">
        <v>20</v>
      </c>
      <c r="C4006" t="s">
        <v>2532</v>
      </c>
      <c r="D4006" t="s">
        <v>2612</v>
      </c>
      <c r="E4006" s="3">
        <v>4000</v>
      </c>
      <c r="F4006" t="s">
        <v>7956</v>
      </c>
      <c r="G4006">
        <v>2410100007</v>
      </c>
      <c r="H4006" t="s">
        <v>1730</v>
      </c>
      <c r="I4006" t="s">
        <v>4426</v>
      </c>
      <c r="J4006" s="3">
        <v>40</v>
      </c>
    </row>
    <row r="4007" spans="1:10" x14ac:dyDescent="0.25">
      <c r="A4007">
        <v>2310410002</v>
      </c>
      <c r="B4007">
        <v>30</v>
      </c>
      <c r="C4007" t="s">
        <v>2532</v>
      </c>
      <c r="D4007" t="s">
        <v>2612</v>
      </c>
      <c r="E4007" s="3">
        <v>4000</v>
      </c>
      <c r="F4007" t="s">
        <v>7956</v>
      </c>
      <c r="G4007">
        <v>2500090015</v>
      </c>
      <c r="H4007" t="s">
        <v>8007</v>
      </c>
      <c r="I4007" t="s">
        <v>2612</v>
      </c>
      <c r="J4007" s="3">
        <v>1000</v>
      </c>
    </row>
    <row r="4008" spans="1:10" x14ac:dyDescent="0.25">
      <c r="A4008">
        <v>2310410012</v>
      </c>
      <c r="B4008">
        <v>10</v>
      </c>
      <c r="C4008" t="s">
        <v>617</v>
      </c>
      <c r="D4008" t="s">
        <v>2612</v>
      </c>
      <c r="E4008" s="3">
        <v>1000</v>
      </c>
      <c r="F4008" t="s">
        <v>995</v>
      </c>
      <c r="G4008">
        <v>2410090057</v>
      </c>
      <c r="H4008" t="s">
        <v>1731</v>
      </c>
      <c r="I4008" t="s">
        <v>4426</v>
      </c>
      <c r="J4008" s="3">
        <v>0.41799999999999998</v>
      </c>
    </row>
    <row r="4009" spans="1:10" x14ac:dyDescent="0.25">
      <c r="A4009">
        <v>2310410012</v>
      </c>
      <c r="B4009">
        <v>20</v>
      </c>
      <c r="C4009" t="s">
        <v>617</v>
      </c>
      <c r="D4009" t="s">
        <v>2612</v>
      </c>
      <c r="E4009" s="3">
        <v>1000</v>
      </c>
      <c r="F4009" t="s">
        <v>995</v>
      </c>
      <c r="G4009">
        <v>2410100007</v>
      </c>
      <c r="H4009" t="s">
        <v>1730</v>
      </c>
      <c r="I4009" t="s">
        <v>4426</v>
      </c>
      <c r="J4009" s="3">
        <v>275</v>
      </c>
    </row>
    <row r="4010" spans="1:10" x14ac:dyDescent="0.25">
      <c r="A4010">
        <v>2310410012</v>
      </c>
      <c r="B4010">
        <v>30</v>
      </c>
      <c r="C4010" t="s">
        <v>617</v>
      </c>
      <c r="D4010" t="s">
        <v>2612</v>
      </c>
      <c r="E4010" s="3">
        <v>1000</v>
      </c>
      <c r="F4010" t="s">
        <v>995</v>
      </c>
      <c r="G4010">
        <v>2500090019</v>
      </c>
      <c r="H4010" t="s">
        <v>7952</v>
      </c>
      <c r="I4010" t="s">
        <v>2612</v>
      </c>
      <c r="J4010" s="3">
        <v>1000</v>
      </c>
    </row>
    <row r="4011" spans="1:10" x14ac:dyDescent="0.25">
      <c r="A4011">
        <v>2310410012</v>
      </c>
      <c r="B4011">
        <v>40</v>
      </c>
      <c r="C4011" t="s">
        <v>617</v>
      </c>
      <c r="D4011" t="s">
        <v>2612</v>
      </c>
      <c r="E4011" s="3">
        <v>1000</v>
      </c>
      <c r="F4011" t="s">
        <v>995</v>
      </c>
      <c r="G4011">
        <v>2320070372</v>
      </c>
      <c r="H4011" t="s">
        <v>1733</v>
      </c>
      <c r="I4011" t="s">
        <v>2612</v>
      </c>
      <c r="J4011" s="3">
        <v>1000</v>
      </c>
    </row>
    <row r="4012" spans="1:10" x14ac:dyDescent="0.25">
      <c r="A4012">
        <v>2310410013</v>
      </c>
      <c r="B4012">
        <v>10</v>
      </c>
      <c r="C4012" t="s">
        <v>2534</v>
      </c>
      <c r="D4012" t="s">
        <v>2612</v>
      </c>
      <c r="E4012" s="3">
        <v>1000</v>
      </c>
      <c r="F4012" t="s">
        <v>995</v>
      </c>
      <c r="G4012">
        <v>2410090174</v>
      </c>
      <c r="H4012" t="s">
        <v>7957</v>
      </c>
      <c r="I4012" t="s">
        <v>2612</v>
      </c>
      <c r="J4012" s="3">
        <v>0.55000000000000004</v>
      </c>
    </row>
    <row r="4013" spans="1:10" x14ac:dyDescent="0.25">
      <c r="A4013">
        <v>2310410013</v>
      </c>
      <c r="B4013">
        <v>20</v>
      </c>
      <c r="C4013" t="s">
        <v>2534</v>
      </c>
      <c r="D4013" t="s">
        <v>2612</v>
      </c>
      <c r="E4013" s="3">
        <v>1000</v>
      </c>
      <c r="F4013" t="s">
        <v>995</v>
      </c>
      <c r="G4013">
        <v>2410100007</v>
      </c>
      <c r="H4013" t="s">
        <v>1730</v>
      </c>
      <c r="I4013" t="s">
        <v>4426</v>
      </c>
      <c r="J4013" s="3">
        <v>275</v>
      </c>
    </row>
    <row r="4014" spans="1:10" x14ac:dyDescent="0.25">
      <c r="A4014">
        <v>2310410013</v>
      </c>
      <c r="B4014">
        <v>30</v>
      </c>
      <c r="C4014" t="s">
        <v>2534</v>
      </c>
      <c r="D4014" t="s">
        <v>2612</v>
      </c>
      <c r="E4014" s="3">
        <v>1000</v>
      </c>
      <c r="F4014" t="s">
        <v>995</v>
      </c>
      <c r="G4014">
        <v>2500090019</v>
      </c>
      <c r="H4014" t="s">
        <v>7952</v>
      </c>
      <c r="I4014" t="s">
        <v>2612</v>
      </c>
      <c r="J4014" s="3">
        <v>1000</v>
      </c>
    </row>
    <row r="4015" spans="1:10" x14ac:dyDescent="0.25">
      <c r="A4015">
        <v>2310410013</v>
      </c>
      <c r="B4015">
        <v>40</v>
      </c>
      <c r="C4015" t="s">
        <v>2534</v>
      </c>
      <c r="D4015" t="s">
        <v>2612</v>
      </c>
      <c r="E4015" s="3">
        <v>1000</v>
      </c>
      <c r="F4015" t="s">
        <v>995</v>
      </c>
      <c r="G4015">
        <v>2320070371</v>
      </c>
      <c r="H4015" t="s">
        <v>5248</v>
      </c>
      <c r="I4015" t="s">
        <v>2612</v>
      </c>
      <c r="J4015" s="3">
        <v>1000</v>
      </c>
    </row>
    <row r="4016" spans="1:10" x14ac:dyDescent="0.25">
      <c r="A4016">
        <v>2310410014</v>
      </c>
      <c r="B4016">
        <v>10</v>
      </c>
      <c r="C4016" t="s">
        <v>2536</v>
      </c>
      <c r="D4016" t="s">
        <v>2612</v>
      </c>
      <c r="E4016" s="3">
        <v>1000</v>
      </c>
      <c r="F4016" t="s">
        <v>995</v>
      </c>
      <c r="G4016">
        <v>2430520005</v>
      </c>
      <c r="H4016" t="s">
        <v>1795</v>
      </c>
      <c r="I4016" t="s">
        <v>4426</v>
      </c>
      <c r="J4016" s="3">
        <v>0.27500000000000002</v>
      </c>
    </row>
    <row r="4017" spans="1:10" x14ac:dyDescent="0.25">
      <c r="A4017">
        <v>2310410014</v>
      </c>
      <c r="B4017">
        <v>20</v>
      </c>
      <c r="C4017" t="s">
        <v>2536</v>
      </c>
      <c r="D4017" t="s">
        <v>2612</v>
      </c>
      <c r="E4017" s="3">
        <v>1000</v>
      </c>
      <c r="F4017" t="s">
        <v>995</v>
      </c>
      <c r="G4017">
        <v>2430860001</v>
      </c>
      <c r="H4017" t="s">
        <v>1901</v>
      </c>
      <c r="I4017" t="s">
        <v>4426</v>
      </c>
      <c r="J4017" s="3">
        <v>0.88</v>
      </c>
    </row>
    <row r="4018" spans="1:10" x14ac:dyDescent="0.25">
      <c r="A4018">
        <v>2310410014</v>
      </c>
      <c r="B4018">
        <v>30</v>
      </c>
      <c r="C4018" t="s">
        <v>2536</v>
      </c>
      <c r="D4018" t="s">
        <v>2612</v>
      </c>
      <c r="E4018" s="3">
        <v>1000</v>
      </c>
      <c r="F4018" t="s">
        <v>995</v>
      </c>
      <c r="G4018">
        <v>2430680005</v>
      </c>
      <c r="H4018" t="s">
        <v>1897</v>
      </c>
      <c r="I4018" t="s">
        <v>4426</v>
      </c>
      <c r="J4018" s="3">
        <v>0.41799999999999998</v>
      </c>
    </row>
    <row r="4019" spans="1:10" x14ac:dyDescent="0.25">
      <c r="A4019">
        <v>2310410014</v>
      </c>
      <c r="B4019">
        <v>40</v>
      </c>
      <c r="C4019" t="s">
        <v>2536</v>
      </c>
      <c r="D4019" t="s">
        <v>2612</v>
      </c>
      <c r="E4019" s="3">
        <v>1000</v>
      </c>
      <c r="F4019" t="s">
        <v>995</v>
      </c>
      <c r="G4019">
        <v>2410100007</v>
      </c>
      <c r="H4019" t="s">
        <v>1730</v>
      </c>
      <c r="I4019" t="s">
        <v>4426</v>
      </c>
      <c r="J4019" s="3">
        <v>275</v>
      </c>
    </row>
    <row r="4020" spans="1:10" x14ac:dyDescent="0.25">
      <c r="A4020">
        <v>2310410014</v>
      </c>
      <c r="B4020">
        <v>50</v>
      </c>
      <c r="C4020" t="s">
        <v>2536</v>
      </c>
      <c r="D4020" t="s">
        <v>2612</v>
      </c>
      <c r="E4020" s="3">
        <v>1000</v>
      </c>
      <c r="F4020" t="s">
        <v>995</v>
      </c>
      <c r="G4020">
        <v>2500090019</v>
      </c>
      <c r="H4020" t="s">
        <v>7952</v>
      </c>
      <c r="I4020" t="s">
        <v>2612</v>
      </c>
      <c r="J4020" s="3">
        <v>1000</v>
      </c>
    </row>
    <row r="4021" spans="1:10" x14ac:dyDescent="0.25">
      <c r="A4021">
        <v>2310410014</v>
      </c>
      <c r="B4021">
        <v>60</v>
      </c>
      <c r="C4021" t="s">
        <v>2536</v>
      </c>
      <c r="D4021" t="s">
        <v>2612</v>
      </c>
      <c r="E4021" s="3">
        <v>1000</v>
      </c>
      <c r="F4021" t="s">
        <v>995</v>
      </c>
      <c r="G4021">
        <v>2320070371</v>
      </c>
      <c r="H4021" t="s">
        <v>5248</v>
      </c>
      <c r="I4021" t="s">
        <v>2612</v>
      </c>
      <c r="J4021" s="3">
        <v>1000</v>
      </c>
    </row>
    <row r="4022" spans="1:10" x14ac:dyDescent="0.25">
      <c r="A4022">
        <v>2310410015</v>
      </c>
      <c r="B4022">
        <v>10</v>
      </c>
      <c r="C4022" t="s">
        <v>2535</v>
      </c>
      <c r="D4022" t="s">
        <v>2612</v>
      </c>
      <c r="E4022" s="3">
        <v>1000</v>
      </c>
      <c r="F4022" t="s">
        <v>995</v>
      </c>
      <c r="G4022">
        <v>2410090121</v>
      </c>
      <c r="H4022" t="s">
        <v>8008</v>
      </c>
      <c r="I4022" t="s">
        <v>2612</v>
      </c>
      <c r="J4022" s="3">
        <v>0.55000000000000004</v>
      </c>
    </row>
    <row r="4023" spans="1:10" x14ac:dyDescent="0.25">
      <c r="A4023">
        <v>2310410015</v>
      </c>
      <c r="B4023">
        <v>20</v>
      </c>
      <c r="C4023" t="s">
        <v>2535</v>
      </c>
      <c r="D4023" t="s">
        <v>2612</v>
      </c>
      <c r="E4023" s="3">
        <v>1000</v>
      </c>
      <c r="F4023" t="s">
        <v>995</v>
      </c>
      <c r="G4023">
        <v>2410100007</v>
      </c>
      <c r="H4023" t="s">
        <v>1730</v>
      </c>
      <c r="I4023" t="s">
        <v>4426</v>
      </c>
      <c r="J4023" s="3">
        <v>275</v>
      </c>
    </row>
    <row r="4024" spans="1:10" x14ac:dyDescent="0.25">
      <c r="A4024">
        <v>2310410015</v>
      </c>
      <c r="B4024">
        <v>30</v>
      </c>
      <c r="C4024" t="s">
        <v>2535</v>
      </c>
      <c r="D4024" t="s">
        <v>2612</v>
      </c>
      <c r="E4024" s="3">
        <v>1000</v>
      </c>
      <c r="F4024" t="s">
        <v>995</v>
      </c>
      <c r="G4024">
        <v>2500090019</v>
      </c>
      <c r="H4024" t="s">
        <v>7952</v>
      </c>
      <c r="I4024" t="s">
        <v>2612</v>
      </c>
      <c r="J4024" s="3">
        <v>1000</v>
      </c>
    </row>
    <row r="4025" spans="1:10" x14ac:dyDescent="0.25">
      <c r="A4025">
        <v>2310410015</v>
      </c>
      <c r="B4025">
        <v>40</v>
      </c>
      <c r="C4025" t="s">
        <v>2535</v>
      </c>
      <c r="D4025" t="s">
        <v>2612</v>
      </c>
      <c r="E4025" s="3">
        <v>1000</v>
      </c>
      <c r="F4025" t="s">
        <v>995</v>
      </c>
      <c r="G4025">
        <v>2320070374</v>
      </c>
      <c r="H4025" t="s">
        <v>1996</v>
      </c>
      <c r="I4025" t="s">
        <v>2612</v>
      </c>
      <c r="J4025" s="3">
        <v>1000</v>
      </c>
    </row>
    <row r="4026" spans="1:10" x14ac:dyDescent="0.25">
      <c r="A4026">
        <v>2310410020</v>
      </c>
      <c r="B4026">
        <v>10</v>
      </c>
      <c r="C4026" t="s">
        <v>8009</v>
      </c>
      <c r="D4026" t="s">
        <v>2612</v>
      </c>
      <c r="E4026" s="3">
        <v>1000</v>
      </c>
      <c r="F4026" t="s">
        <v>7956</v>
      </c>
      <c r="G4026">
        <v>2410090121</v>
      </c>
      <c r="H4026" t="s">
        <v>8008</v>
      </c>
      <c r="I4026" t="s">
        <v>2612</v>
      </c>
      <c r="J4026" s="3">
        <v>0.18328</v>
      </c>
    </row>
    <row r="4027" spans="1:10" x14ac:dyDescent="0.25">
      <c r="A4027">
        <v>2310410020</v>
      </c>
      <c r="B4027">
        <v>20</v>
      </c>
      <c r="C4027" t="s">
        <v>8009</v>
      </c>
      <c r="D4027" t="s">
        <v>2612</v>
      </c>
      <c r="E4027" s="3">
        <v>1000</v>
      </c>
      <c r="F4027" t="s">
        <v>7956</v>
      </c>
      <c r="G4027">
        <v>2410100007</v>
      </c>
      <c r="H4027" t="s">
        <v>1730</v>
      </c>
      <c r="I4027" t="s">
        <v>4426</v>
      </c>
      <c r="J4027" s="3">
        <v>458.2</v>
      </c>
    </row>
    <row r="4028" spans="1:10" x14ac:dyDescent="0.25">
      <c r="A4028">
        <v>2310410020</v>
      </c>
      <c r="B4028">
        <v>30</v>
      </c>
      <c r="C4028" t="s">
        <v>8009</v>
      </c>
      <c r="D4028" t="s">
        <v>2612</v>
      </c>
      <c r="E4028" s="3">
        <v>1000</v>
      </c>
      <c r="F4028" t="s">
        <v>7956</v>
      </c>
      <c r="G4028">
        <v>2310410002</v>
      </c>
      <c r="H4028" t="s">
        <v>2532</v>
      </c>
      <c r="I4028" t="s">
        <v>2612</v>
      </c>
      <c r="J4028" s="3">
        <v>4000</v>
      </c>
    </row>
    <row r="4029" spans="1:10" x14ac:dyDescent="0.25">
      <c r="A4029">
        <v>2310410020</v>
      </c>
      <c r="B4029">
        <v>40</v>
      </c>
      <c r="C4029" t="s">
        <v>8009</v>
      </c>
      <c r="D4029" t="s">
        <v>2612</v>
      </c>
      <c r="E4029" s="3">
        <v>1000</v>
      </c>
      <c r="F4029" t="s">
        <v>7956</v>
      </c>
      <c r="G4029">
        <v>2500090020</v>
      </c>
      <c r="H4029" t="s">
        <v>6430</v>
      </c>
      <c r="I4029" t="s">
        <v>2612</v>
      </c>
      <c r="J4029" s="3">
        <v>1000</v>
      </c>
    </row>
    <row r="4030" spans="1:10" x14ac:dyDescent="0.25">
      <c r="A4030">
        <v>2310410020</v>
      </c>
      <c r="B4030">
        <v>50</v>
      </c>
      <c r="C4030" t="s">
        <v>8009</v>
      </c>
      <c r="D4030" t="s">
        <v>2612</v>
      </c>
      <c r="E4030" s="3">
        <v>1000</v>
      </c>
      <c r="F4030" t="s">
        <v>7956</v>
      </c>
      <c r="G4030">
        <v>2320050310</v>
      </c>
      <c r="H4030" t="s">
        <v>8010</v>
      </c>
      <c r="I4030" t="s">
        <v>2612</v>
      </c>
      <c r="J4030" s="3">
        <v>1000</v>
      </c>
    </row>
    <row r="4031" spans="1:10" x14ac:dyDescent="0.25">
      <c r="A4031">
        <v>2310410020</v>
      </c>
      <c r="B4031">
        <v>60</v>
      </c>
      <c r="C4031" t="s">
        <v>8009</v>
      </c>
      <c r="D4031" t="s">
        <v>2612</v>
      </c>
      <c r="E4031" s="3">
        <v>1000</v>
      </c>
      <c r="F4031" t="s">
        <v>7956</v>
      </c>
      <c r="G4031">
        <v>2500030047</v>
      </c>
      <c r="H4031" t="s">
        <v>2014</v>
      </c>
      <c r="I4031" t="s">
        <v>2612</v>
      </c>
      <c r="J4031" s="3">
        <v>167</v>
      </c>
    </row>
    <row r="4032" spans="1:10" x14ac:dyDescent="0.25">
      <c r="A4032">
        <v>2310440001</v>
      </c>
      <c r="B4032">
        <v>10</v>
      </c>
      <c r="C4032" t="s">
        <v>1648</v>
      </c>
      <c r="D4032" t="s">
        <v>2612</v>
      </c>
      <c r="E4032" s="3">
        <v>1000</v>
      </c>
      <c r="F4032" t="s">
        <v>995</v>
      </c>
      <c r="G4032">
        <v>2410090129</v>
      </c>
      <c r="H4032" t="s">
        <v>1825</v>
      </c>
      <c r="I4032" t="s">
        <v>4426</v>
      </c>
      <c r="J4032" s="3">
        <v>1.3000000000000001E-2</v>
      </c>
    </row>
    <row r="4033" spans="1:10" x14ac:dyDescent="0.25">
      <c r="A4033">
        <v>2310440001</v>
      </c>
      <c r="B4033">
        <v>20</v>
      </c>
      <c r="C4033" t="s">
        <v>1648</v>
      </c>
      <c r="D4033" t="s">
        <v>2612</v>
      </c>
      <c r="E4033" s="3">
        <v>1000</v>
      </c>
      <c r="F4033" t="s">
        <v>995</v>
      </c>
      <c r="G4033">
        <v>2410290508</v>
      </c>
      <c r="H4033" t="s">
        <v>1880</v>
      </c>
      <c r="I4033" t="s">
        <v>4426</v>
      </c>
      <c r="J4033" s="3">
        <v>130</v>
      </c>
    </row>
    <row r="4034" spans="1:10" x14ac:dyDescent="0.25">
      <c r="A4034">
        <v>2310440002</v>
      </c>
      <c r="B4034">
        <v>10</v>
      </c>
      <c r="C4034" t="s">
        <v>8011</v>
      </c>
      <c r="D4034" t="s">
        <v>2612</v>
      </c>
      <c r="E4034" s="3">
        <v>1000</v>
      </c>
      <c r="F4034" t="s">
        <v>995</v>
      </c>
      <c r="G4034">
        <v>2410090131</v>
      </c>
      <c r="H4034" t="s">
        <v>1827</v>
      </c>
      <c r="I4034" t="s">
        <v>4426</v>
      </c>
      <c r="J4034" s="3">
        <v>5.2000000000000005E-2</v>
      </c>
    </row>
    <row r="4035" spans="1:10" x14ac:dyDescent="0.25">
      <c r="A4035">
        <v>2310440002</v>
      </c>
      <c r="B4035">
        <v>20</v>
      </c>
      <c r="C4035" t="s">
        <v>8011</v>
      </c>
      <c r="D4035" t="s">
        <v>2612</v>
      </c>
      <c r="E4035" s="3">
        <v>1000</v>
      </c>
      <c r="F4035" t="s">
        <v>995</v>
      </c>
      <c r="G4035">
        <v>2410290508</v>
      </c>
      <c r="H4035" t="s">
        <v>1880</v>
      </c>
      <c r="I4035" t="s">
        <v>4426</v>
      </c>
      <c r="J4035" s="3">
        <v>130</v>
      </c>
    </row>
    <row r="4036" spans="1:10" x14ac:dyDescent="0.25">
      <c r="A4036">
        <v>2310440003</v>
      </c>
      <c r="B4036">
        <v>10</v>
      </c>
      <c r="C4036" t="s">
        <v>8012</v>
      </c>
      <c r="D4036" t="s">
        <v>2612</v>
      </c>
      <c r="E4036" s="3">
        <v>1000</v>
      </c>
      <c r="F4036" t="s">
        <v>995</v>
      </c>
      <c r="G4036">
        <v>2430520004</v>
      </c>
      <c r="H4036" t="s">
        <v>1893</v>
      </c>
      <c r="I4036" t="s">
        <v>4426</v>
      </c>
      <c r="J4036" s="3">
        <v>5.2000000000000005E-2</v>
      </c>
    </row>
    <row r="4037" spans="1:10" x14ac:dyDescent="0.25">
      <c r="A4037">
        <v>2310440003</v>
      </c>
      <c r="B4037">
        <v>20</v>
      </c>
      <c r="C4037" t="s">
        <v>8012</v>
      </c>
      <c r="D4037" t="s">
        <v>2612</v>
      </c>
      <c r="E4037" s="3">
        <v>1000</v>
      </c>
      <c r="F4037" t="s">
        <v>995</v>
      </c>
      <c r="G4037">
        <v>2410090129</v>
      </c>
      <c r="H4037" t="s">
        <v>1825</v>
      </c>
      <c r="I4037" t="s">
        <v>4426</v>
      </c>
      <c r="J4037" s="3">
        <v>0.78</v>
      </c>
    </row>
    <row r="4038" spans="1:10" x14ac:dyDescent="0.25">
      <c r="A4038">
        <v>2310440003</v>
      </c>
      <c r="B4038">
        <v>30</v>
      </c>
      <c r="C4038" t="s">
        <v>8012</v>
      </c>
      <c r="D4038" t="s">
        <v>2612</v>
      </c>
      <c r="E4038" s="3">
        <v>1000</v>
      </c>
      <c r="F4038" t="s">
        <v>995</v>
      </c>
      <c r="G4038">
        <v>2410290508</v>
      </c>
      <c r="H4038" t="s">
        <v>1880</v>
      </c>
      <c r="I4038" t="s">
        <v>4426</v>
      </c>
      <c r="J4038" s="3">
        <v>130</v>
      </c>
    </row>
    <row r="4039" spans="1:10" x14ac:dyDescent="0.25">
      <c r="A4039">
        <v>2310440004</v>
      </c>
      <c r="B4039">
        <v>10</v>
      </c>
      <c r="C4039" t="s">
        <v>1649</v>
      </c>
      <c r="D4039" t="s">
        <v>2612</v>
      </c>
      <c r="E4039" s="3">
        <v>1000</v>
      </c>
      <c r="F4039" t="s">
        <v>995</v>
      </c>
      <c r="G4039">
        <v>2430680005</v>
      </c>
      <c r="H4039" t="s">
        <v>1897</v>
      </c>
      <c r="I4039" t="s">
        <v>4426</v>
      </c>
      <c r="J4039" s="3">
        <v>5.2000000000000005E-2</v>
      </c>
    </row>
    <row r="4040" spans="1:10" x14ac:dyDescent="0.25">
      <c r="A4040">
        <v>2310440004</v>
      </c>
      <c r="B4040">
        <v>20</v>
      </c>
      <c r="C4040" t="s">
        <v>1649</v>
      </c>
      <c r="D4040" t="s">
        <v>2612</v>
      </c>
      <c r="E4040" s="3">
        <v>1000</v>
      </c>
      <c r="F4040" t="s">
        <v>995</v>
      </c>
      <c r="G4040">
        <v>2410290508</v>
      </c>
      <c r="H4040" t="s">
        <v>1880</v>
      </c>
      <c r="I4040" t="s">
        <v>4426</v>
      </c>
      <c r="J4040" s="3">
        <v>130</v>
      </c>
    </row>
    <row r="4041" spans="1:10" x14ac:dyDescent="0.25">
      <c r="A4041">
        <v>2310440005</v>
      </c>
      <c r="B4041">
        <v>10</v>
      </c>
      <c r="C4041" t="s">
        <v>2245</v>
      </c>
      <c r="D4041" t="s">
        <v>2612</v>
      </c>
      <c r="E4041" s="3">
        <v>1000</v>
      </c>
      <c r="F4041" t="s">
        <v>995</v>
      </c>
      <c r="G4041">
        <v>2410090130</v>
      </c>
      <c r="H4041" t="s">
        <v>1826</v>
      </c>
      <c r="I4041" t="s">
        <v>2612</v>
      </c>
      <c r="J4041" s="3">
        <v>1.5600000000000001E-2</v>
      </c>
    </row>
    <row r="4042" spans="1:10" x14ac:dyDescent="0.25">
      <c r="A4042">
        <v>2310440005</v>
      </c>
      <c r="B4042">
        <v>20</v>
      </c>
      <c r="C4042" t="s">
        <v>2245</v>
      </c>
      <c r="D4042" t="s">
        <v>2612</v>
      </c>
      <c r="E4042" s="3">
        <v>1000</v>
      </c>
      <c r="F4042" t="s">
        <v>995</v>
      </c>
      <c r="G4042">
        <v>2430740002</v>
      </c>
      <c r="H4042" t="s">
        <v>1899</v>
      </c>
      <c r="I4042" t="s">
        <v>4426</v>
      </c>
      <c r="J4042" s="3">
        <v>2.0799999999999999E-2</v>
      </c>
    </row>
    <row r="4043" spans="1:10" x14ac:dyDescent="0.25">
      <c r="A4043">
        <v>2310440005</v>
      </c>
      <c r="B4043">
        <v>30</v>
      </c>
      <c r="C4043" t="s">
        <v>2245</v>
      </c>
      <c r="D4043" t="s">
        <v>2612</v>
      </c>
      <c r="E4043" s="3">
        <v>1000</v>
      </c>
      <c r="F4043" t="s">
        <v>995</v>
      </c>
      <c r="G4043">
        <v>2410290508</v>
      </c>
      <c r="H4043" t="s">
        <v>1880</v>
      </c>
      <c r="I4043" t="s">
        <v>4426</v>
      </c>
      <c r="J4043" s="3">
        <v>130</v>
      </c>
    </row>
    <row r="4044" spans="1:10" x14ac:dyDescent="0.25">
      <c r="A4044">
        <v>2310440006</v>
      </c>
      <c r="B4044">
        <v>10</v>
      </c>
      <c r="C4044" t="s">
        <v>8013</v>
      </c>
      <c r="D4044" t="s">
        <v>2612</v>
      </c>
      <c r="E4044" s="3">
        <v>1000</v>
      </c>
      <c r="F4044" t="s">
        <v>995</v>
      </c>
      <c r="G4044">
        <v>2410090130</v>
      </c>
      <c r="H4044" t="s">
        <v>1826</v>
      </c>
      <c r="I4044" t="s">
        <v>2612</v>
      </c>
      <c r="J4044" s="3">
        <v>5.2000000000000005E-2</v>
      </c>
    </row>
    <row r="4045" spans="1:10" x14ac:dyDescent="0.25">
      <c r="A4045">
        <v>2310440006</v>
      </c>
      <c r="B4045">
        <v>20</v>
      </c>
      <c r="C4045" t="s">
        <v>8013</v>
      </c>
      <c r="D4045" t="s">
        <v>2612</v>
      </c>
      <c r="E4045" s="3">
        <v>1000</v>
      </c>
      <c r="F4045" t="s">
        <v>995</v>
      </c>
      <c r="G4045">
        <v>2410290508</v>
      </c>
      <c r="H4045" t="s">
        <v>1880</v>
      </c>
      <c r="I4045" t="s">
        <v>4426</v>
      </c>
      <c r="J4045" s="3">
        <v>130</v>
      </c>
    </row>
    <row r="4046" spans="1:10" x14ac:dyDescent="0.25">
      <c r="A4046">
        <v>2310440007</v>
      </c>
      <c r="B4046">
        <v>10</v>
      </c>
      <c r="C4046" t="s">
        <v>1650</v>
      </c>
      <c r="D4046" t="s">
        <v>2612</v>
      </c>
      <c r="E4046" s="3">
        <v>1000</v>
      </c>
      <c r="F4046" t="s">
        <v>995</v>
      </c>
      <c r="G4046">
        <v>2430740002</v>
      </c>
      <c r="H4046" t="s">
        <v>1899</v>
      </c>
      <c r="I4046" t="s">
        <v>4426</v>
      </c>
      <c r="J4046" s="3">
        <v>5.2000000000000005E-2</v>
      </c>
    </row>
    <row r="4047" spans="1:10" x14ac:dyDescent="0.25">
      <c r="A4047">
        <v>2310440007</v>
      </c>
      <c r="B4047">
        <v>20</v>
      </c>
      <c r="C4047" t="s">
        <v>1650</v>
      </c>
      <c r="D4047" t="s">
        <v>2612</v>
      </c>
      <c r="E4047" s="3">
        <v>1000</v>
      </c>
      <c r="F4047" t="s">
        <v>995</v>
      </c>
      <c r="G4047">
        <v>2410290508</v>
      </c>
      <c r="H4047" t="s">
        <v>1880</v>
      </c>
      <c r="I4047" t="s">
        <v>4426</v>
      </c>
      <c r="J4047" s="3">
        <v>130</v>
      </c>
    </row>
    <row r="4048" spans="1:10" x14ac:dyDescent="0.25">
      <c r="A4048">
        <v>2310440008</v>
      </c>
      <c r="B4048">
        <v>10</v>
      </c>
      <c r="C4048" t="s">
        <v>2124</v>
      </c>
      <c r="D4048" t="s">
        <v>2612</v>
      </c>
      <c r="E4048" s="3">
        <v>1000</v>
      </c>
      <c r="F4048" t="s">
        <v>995</v>
      </c>
      <c r="G4048">
        <v>2410090128</v>
      </c>
      <c r="H4048" t="s">
        <v>8014</v>
      </c>
      <c r="I4048" t="s">
        <v>2612</v>
      </c>
      <c r="J4048" s="3">
        <v>0.78</v>
      </c>
    </row>
    <row r="4049" spans="1:10" x14ac:dyDescent="0.25">
      <c r="A4049">
        <v>2310440008</v>
      </c>
      <c r="B4049">
        <v>20</v>
      </c>
      <c r="C4049" t="s">
        <v>2124</v>
      </c>
      <c r="D4049" t="s">
        <v>2612</v>
      </c>
      <c r="E4049" s="3">
        <v>1000</v>
      </c>
      <c r="F4049" t="s">
        <v>995</v>
      </c>
      <c r="G4049">
        <v>2410290508</v>
      </c>
      <c r="H4049" t="s">
        <v>1880</v>
      </c>
      <c r="I4049" t="s">
        <v>4426</v>
      </c>
      <c r="J4049" s="3">
        <v>130</v>
      </c>
    </row>
    <row r="4050" spans="1:10" x14ac:dyDescent="0.25">
      <c r="A4050">
        <v>2310440009</v>
      </c>
      <c r="B4050">
        <v>10</v>
      </c>
      <c r="C4050" t="s">
        <v>2123</v>
      </c>
      <c r="D4050" t="s">
        <v>2612</v>
      </c>
      <c r="E4050" s="3">
        <v>1000</v>
      </c>
      <c r="F4050" t="s">
        <v>995</v>
      </c>
      <c r="G4050">
        <v>2410090128</v>
      </c>
      <c r="H4050" t="s">
        <v>8014</v>
      </c>
      <c r="I4050" t="s">
        <v>2612</v>
      </c>
      <c r="J4050" s="3">
        <v>0.78</v>
      </c>
    </row>
    <row r="4051" spans="1:10" x14ac:dyDescent="0.25">
      <c r="A4051">
        <v>2310440009</v>
      </c>
      <c r="B4051">
        <v>20</v>
      </c>
      <c r="C4051" t="s">
        <v>2123</v>
      </c>
      <c r="D4051" t="s">
        <v>2612</v>
      </c>
      <c r="E4051" s="3">
        <v>1000</v>
      </c>
      <c r="F4051" t="s">
        <v>995</v>
      </c>
      <c r="G4051">
        <v>2410290508</v>
      </c>
      <c r="H4051" t="s">
        <v>1880</v>
      </c>
      <c r="I4051" t="s">
        <v>4426</v>
      </c>
      <c r="J4051" s="3">
        <v>130</v>
      </c>
    </row>
    <row r="4052" spans="1:10" x14ac:dyDescent="0.25">
      <c r="A4052">
        <v>2310440010</v>
      </c>
      <c r="B4052">
        <v>10</v>
      </c>
      <c r="C4052" t="s">
        <v>8015</v>
      </c>
      <c r="D4052" t="s">
        <v>2612</v>
      </c>
      <c r="E4052" s="3">
        <v>1000</v>
      </c>
      <c r="F4052" t="s">
        <v>995</v>
      </c>
      <c r="G4052">
        <v>2430760001</v>
      </c>
      <c r="H4052" t="s">
        <v>6143</v>
      </c>
      <c r="I4052" t="s">
        <v>4426</v>
      </c>
      <c r="J4052" s="3">
        <v>5.2000000000000005E-2</v>
      </c>
    </row>
    <row r="4053" spans="1:10" x14ac:dyDescent="0.25">
      <c r="A4053">
        <v>2310440010</v>
      </c>
      <c r="B4053">
        <v>20</v>
      </c>
      <c r="C4053" t="s">
        <v>8015</v>
      </c>
      <c r="D4053" t="s">
        <v>2612</v>
      </c>
      <c r="E4053" s="3">
        <v>1000</v>
      </c>
      <c r="F4053" t="s">
        <v>995</v>
      </c>
      <c r="G4053">
        <v>2410290508</v>
      </c>
      <c r="H4053" t="s">
        <v>1880</v>
      </c>
      <c r="I4053" t="s">
        <v>4426</v>
      </c>
      <c r="J4053" s="3">
        <v>130</v>
      </c>
    </row>
    <row r="4054" spans="1:10" x14ac:dyDescent="0.25">
      <c r="A4054">
        <v>2110120436</v>
      </c>
      <c r="B4054">
        <v>10</v>
      </c>
      <c r="C4054" t="s">
        <v>958</v>
      </c>
      <c r="D4054" t="s">
        <v>3687</v>
      </c>
      <c r="E4054" s="3">
        <v>1000</v>
      </c>
      <c r="F4054" t="s">
        <v>993</v>
      </c>
      <c r="G4054">
        <v>2000020081</v>
      </c>
      <c r="H4054" t="s">
        <v>2636</v>
      </c>
      <c r="I4054" t="s">
        <v>2612</v>
      </c>
      <c r="J4054" s="3">
        <v>1000</v>
      </c>
    </row>
    <row r="4055" spans="1:10" x14ac:dyDescent="0.25">
      <c r="A4055">
        <v>2110120436</v>
      </c>
      <c r="B4055">
        <v>20</v>
      </c>
      <c r="C4055" t="s">
        <v>958</v>
      </c>
      <c r="D4055" t="s">
        <v>3687</v>
      </c>
      <c r="E4055" s="3">
        <v>1000</v>
      </c>
      <c r="F4055" t="s">
        <v>993</v>
      </c>
      <c r="G4055">
        <v>2000020094</v>
      </c>
      <c r="H4055" t="s">
        <v>2640</v>
      </c>
      <c r="I4055" t="s">
        <v>2612</v>
      </c>
      <c r="J4055" s="3">
        <v>1000</v>
      </c>
    </row>
    <row r="4056" spans="1:10" x14ac:dyDescent="0.25">
      <c r="A4056">
        <v>2110120436</v>
      </c>
      <c r="B4056">
        <v>30</v>
      </c>
      <c r="C4056" t="s">
        <v>958</v>
      </c>
      <c r="D4056" t="s">
        <v>3687</v>
      </c>
      <c r="E4056" s="3">
        <v>1000</v>
      </c>
      <c r="F4056" t="s">
        <v>993</v>
      </c>
      <c r="G4056">
        <v>2110110002</v>
      </c>
      <c r="H4056" t="s">
        <v>489</v>
      </c>
      <c r="I4056" t="s">
        <v>2612</v>
      </c>
      <c r="J4056" s="3">
        <v>1000</v>
      </c>
    </row>
    <row r="4057" spans="1:10" x14ac:dyDescent="0.25">
      <c r="A4057">
        <v>2110120436</v>
      </c>
      <c r="B4057">
        <v>40</v>
      </c>
      <c r="C4057" t="s">
        <v>958</v>
      </c>
      <c r="D4057" t="s">
        <v>3687</v>
      </c>
      <c r="E4057" s="3">
        <v>1000</v>
      </c>
      <c r="F4057" t="s">
        <v>993</v>
      </c>
      <c r="G4057">
        <v>2500030019</v>
      </c>
      <c r="H4057" t="s">
        <v>8016</v>
      </c>
      <c r="I4057" t="s">
        <v>2612</v>
      </c>
      <c r="J4057" s="3">
        <v>100</v>
      </c>
    </row>
    <row r="4058" spans="1:10" x14ac:dyDescent="0.25">
      <c r="A4058">
        <v>2110120436</v>
      </c>
      <c r="B4058">
        <v>50</v>
      </c>
      <c r="C4058" t="s">
        <v>958</v>
      </c>
      <c r="D4058" t="s">
        <v>3687</v>
      </c>
      <c r="E4058" s="3">
        <v>1000</v>
      </c>
      <c r="F4058" t="s">
        <v>993</v>
      </c>
      <c r="G4058">
        <v>2500150010</v>
      </c>
      <c r="H4058" t="s">
        <v>6476</v>
      </c>
      <c r="I4058" t="s">
        <v>3524</v>
      </c>
      <c r="J4058" s="3">
        <v>2</v>
      </c>
    </row>
    <row r="4059" spans="1:10" x14ac:dyDescent="0.25">
      <c r="A4059">
        <v>2110030190</v>
      </c>
      <c r="B4059">
        <v>10</v>
      </c>
      <c r="C4059" t="s">
        <v>621</v>
      </c>
      <c r="D4059" t="s">
        <v>2612</v>
      </c>
      <c r="E4059" s="3">
        <v>12000</v>
      </c>
      <c r="F4059" t="s">
        <v>993</v>
      </c>
      <c r="G4059">
        <v>2310230012</v>
      </c>
      <c r="H4059" t="s">
        <v>45</v>
      </c>
      <c r="I4059" t="s">
        <v>2612</v>
      </c>
      <c r="J4059" s="3">
        <v>12000</v>
      </c>
    </row>
    <row r="4060" spans="1:10" x14ac:dyDescent="0.25">
      <c r="A4060">
        <v>2110030190</v>
      </c>
      <c r="B4060">
        <v>20</v>
      </c>
      <c r="C4060" t="s">
        <v>621</v>
      </c>
      <c r="D4060" t="s">
        <v>2612</v>
      </c>
      <c r="E4060" s="3">
        <v>12000</v>
      </c>
      <c r="F4060" t="s">
        <v>993</v>
      </c>
      <c r="G4060">
        <v>2310160282</v>
      </c>
      <c r="H4060" t="s">
        <v>329</v>
      </c>
      <c r="I4060" t="s">
        <v>2612</v>
      </c>
      <c r="J4060" s="3">
        <v>12000</v>
      </c>
    </row>
    <row r="4061" spans="1:10" x14ac:dyDescent="0.25">
      <c r="A4061">
        <v>2110030190</v>
      </c>
      <c r="B4061">
        <v>30</v>
      </c>
      <c r="C4061" t="s">
        <v>621</v>
      </c>
      <c r="D4061" t="s">
        <v>2612</v>
      </c>
      <c r="E4061" s="3">
        <v>12000</v>
      </c>
      <c r="F4061" t="s">
        <v>993</v>
      </c>
      <c r="G4061">
        <v>2310030329</v>
      </c>
      <c r="H4061" t="s">
        <v>506</v>
      </c>
      <c r="I4061" t="s">
        <v>4426</v>
      </c>
      <c r="J4061" s="3">
        <v>3689.5193915529426</v>
      </c>
    </row>
    <row r="4062" spans="1:10" x14ac:dyDescent="0.25">
      <c r="A4062">
        <v>2110030190</v>
      </c>
      <c r="B4062">
        <v>40</v>
      </c>
      <c r="C4062" t="s">
        <v>621</v>
      </c>
      <c r="D4062" t="s">
        <v>2612</v>
      </c>
      <c r="E4062" s="3">
        <v>12000</v>
      </c>
      <c r="F4062" t="s">
        <v>993</v>
      </c>
      <c r="G4062">
        <v>2500010163</v>
      </c>
      <c r="H4062" t="s">
        <v>6226</v>
      </c>
      <c r="I4062" t="s">
        <v>2612</v>
      </c>
      <c r="J4062" s="3">
        <v>12000</v>
      </c>
    </row>
    <row r="4063" spans="1:10" x14ac:dyDescent="0.25">
      <c r="A4063">
        <v>2110030190</v>
      </c>
      <c r="B4063">
        <v>50</v>
      </c>
      <c r="C4063" t="s">
        <v>621</v>
      </c>
      <c r="D4063" t="s">
        <v>2612</v>
      </c>
      <c r="E4063" s="3">
        <v>12000</v>
      </c>
      <c r="F4063" t="s">
        <v>993</v>
      </c>
      <c r="G4063">
        <v>2500030019</v>
      </c>
      <c r="H4063" t="s">
        <v>1678</v>
      </c>
      <c r="I4063" t="s">
        <v>2612</v>
      </c>
      <c r="J4063" s="3">
        <v>500</v>
      </c>
    </row>
    <row r="4064" spans="1:10" x14ac:dyDescent="0.25">
      <c r="A4064">
        <v>2110030191</v>
      </c>
      <c r="B4064">
        <v>10</v>
      </c>
      <c r="C4064" t="s">
        <v>739</v>
      </c>
      <c r="D4064" t="s">
        <v>2612</v>
      </c>
      <c r="E4064" s="3">
        <v>12000</v>
      </c>
      <c r="F4064" t="s">
        <v>993</v>
      </c>
      <c r="G4064">
        <v>2310160282</v>
      </c>
      <c r="H4064" t="s">
        <v>329</v>
      </c>
      <c r="I4064" t="s">
        <v>2612</v>
      </c>
      <c r="J4064" s="3">
        <v>12000</v>
      </c>
    </row>
    <row r="4065" spans="1:10" x14ac:dyDescent="0.25">
      <c r="A4065">
        <v>2110030191</v>
      </c>
      <c r="B4065">
        <v>20</v>
      </c>
      <c r="C4065" t="s">
        <v>739</v>
      </c>
      <c r="D4065" t="s">
        <v>2612</v>
      </c>
      <c r="E4065" s="3">
        <v>12000</v>
      </c>
      <c r="F4065" t="s">
        <v>993</v>
      </c>
      <c r="G4065">
        <v>2310230012</v>
      </c>
      <c r="H4065" t="s">
        <v>45</v>
      </c>
      <c r="I4065" t="s">
        <v>2612</v>
      </c>
      <c r="J4065" s="3">
        <v>12000</v>
      </c>
    </row>
    <row r="4066" spans="1:10" x14ac:dyDescent="0.25">
      <c r="A4066">
        <v>2110030191</v>
      </c>
      <c r="B4066">
        <v>30</v>
      </c>
      <c r="C4066" t="s">
        <v>739</v>
      </c>
      <c r="D4066" t="s">
        <v>2612</v>
      </c>
      <c r="E4066" s="3">
        <v>12000</v>
      </c>
      <c r="F4066" t="s">
        <v>993</v>
      </c>
      <c r="G4066">
        <v>2310030050</v>
      </c>
      <c r="H4066" t="s">
        <v>602</v>
      </c>
      <c r="I4066" t="s">
        <v>4426</v>
      </c>
      <c r="J4066" s="3">
        <v>3224.6849196001735</v>
      </c>
    </row>
    <row r="4067" spans="1:10" x14ac:dyDescent="0.25">
      <c r="A4067">
        <v>2110030191</v>
      </c>
      <c r="B4067">
        <v>40</v>
      </c>
      <c r="C4067" t="s">
        <v>739</v>
      </c>
      <c r="D4067" t="s">
        <v>2612</v>
      </c>
      <c r="E4067" s="3">
        <v>12000</v>
      </c>
      <c r="F4067" t="s">
        <v>993</v>
      </c>
      <c r="G4067">
        <v>2500010164</v>
      </c>
      <c r="H4067" t="s">
        <v>8017</v>
      </c>
      <c r="I4067" t="s">
        <v>2612</v>
      </c>
      <c r="J4067" s="3">
        <v>12000</v>
      </c>
    </row>
    <row r="4068" spans="1:10" x14ac:dyDescent="0.25">
      <c r="A4068">
        <v>2110030191</v>
      </c>
      <c r="B4068">
        <v>50</v>
      </c>
      <c r="C4068" t="s">
        <v>739</v>
      </c>
      <c r="D4068" t="s">
        <v>2612</v>
      </c>
      <c r="E4068" s="3">
        <v>12000</v>
      </c>
      <c r="F4068" t="s">
        <v>993</v>
      </c>
      <c r="G4068">
        <v>2500030019</v>
      </c>
      <c r="H4068" t="s">
        <v>1678</v>
      </c>
      <c r="I4068" t="s">
        <v>2612</v>
      </c>
      <c r="J4068" s="3">
        <v>500</v>
      </c>
    </row>
    <row r="4069" spans="1:10" x14ac:dyDescent="0.25">
      <c r="A4069">
        <v>2110030192</v>
      </c>
      <c r="B4069">
        <v>10</v>
      </c>
      <c r="C4069" t="s">
        <v>536</v>
      </c>
      <c r="D4069" t="s">
        <v>2612</v>
      </c>
      <c r="E4069" s="3">
        <v>12000</v>
      </c>
      <c r="F4069" t="s">
        <v>993</v>
      </c>
      <c r="G4069">
        <v>2310230002</v>
      </c>
      <c r="H4069" t="s">
        <v>25</v>
      </c>
      <c r="I4069" t="s">
        <v>2612</v>
      </c>
      <c r="J4069" s="3">
        <v>12000</v>
      </c>
    </row>
    <row r="4070" spans="1:10" x14ac:dyDescent="0.25">
      <c r="A4070">
        <v>2110030192</v>
      </c>
      <c r="B4070">
        <v>20</v>
      </c>
      <c r="C4070" t="s">
        <v>536</v>
      </c>
      <c r="D4070" t="s">
        <v>2612</v>
      </c>
      <c r="E4070" s="3">
        <v>12000</v>
      </c>
      <c r="F4070" t="s">
        <v>993</v>
      </c>
      <c r="G4070">
        <v>2310160558</v>
      </c>
      <c r="H4070" t="s">
        <v>652</v>
      </c>
      <c r="I4070" t="s">
        <v>2612</v>
      </c>
      <c r="J4070" s="3">
        <v>12000</v>
      </c>
    </row>
    <row r="4071" spans="1:10" x14ac:dyDescent="0.25">
      <c r="A4071">
        <v>2110030192</v>
      </c>
      <c r="B4071">
        <v>30</v>
      </c>
      <c r="C4071" t="s">
        <v>536</v>
      </c>
      <c r="D4071" t="s">
        <v>2612</v>
      </c>
      <c r="E4071" s="3">
        <v>12000</v>
      </c>
      <c r="F4071" t="s">
        <v>993</v>
      </c>
      <c r="G4071">
        <v>2310030329</v>
      </c>
      <c r="H4071" t="s">
        <v>506</v>
      </c>
      <c r="I4071" t="s">
        <v>4426</v>
      </c>
      <c r="J4071" s="3">
        <v>431.26684636118603</v>
      </c>
    </row>
    <row r="4072" spans="1:10" x14ac:dyDescent="0.25">
      <c r="A4072">
        <v>2110030192</v>
      </c>
      <c r="B4072">
        <v>40</v>
      </c>
      <c r="C4072" t="s">
        <v>536</v>
      </c>
      <c r="D4072" t="s">
        <v>2612</v>
      </c>
      <c r="E4072" s="3">
        <v>12000</v>
      </c>
      <c r="F4072" t="s">
        <v>993</v>
      </c>
      <c r="G4072">
        <v>2320050055</v>
      </c>
      <c r="H4072" t="s">
        <v>1927</v>
      </c>
      <c r="I4072" t="s">
        <v>2612</v>
      </c>
      <c r="J4072" s="3">
        <v>400</v>
      </c>
    </row>
    <row r="4073" spans="1:10" x14ac:dyDescent="0.25">
      <c r="A4073">
        <v>2110030192</v>
      </c>
      <c r="B4073">
        <v>50</v>
      </c>
      <c r="C4073" t="s">
        <v>536</v>
      </c>
      <c r="D4073" t="s">
        <v>2612</v>
      </c>
      <c r="E4073" s="3">
        <v>12000</v>
      </c>
      <c r="F4073" t="s">
        <v>993</v>
      </c>
      <c r="G4073">
        <v>2500030038</v>
      </c>
      <c r="H4073" t="s">
        <v>1928</v>
      </c>
      <c r="I4073" t="s">
        <v>2612</v>
      </c>
      <c r="J4073" s="3">
        <v>21</v>
      </c>
    </row>
    <row r="4074" spans="1:10" x14ac:dyDescent="0.25">
      <c r="A4074">
        <v>2110030193</v>
      </c>
      <c r="B4074">
        <v>10</v>
      </c>
      <c r="C4074" t="s">
        <v>537</v>
      </c>
      <c r="D4074" t="s">
        <v>2612</v>
      </c>
      <c r="E4074" s="3">
        <v>12000</v>
      </c>
      <c r="F4074" t="s">
        <v>993</v>
      </c>
      <c r="G4074">
        <v>2310230002</v>
      </c>
      <c r="H4074" t="s">
        <v>25</v>
      </c>
      <c r="I4074" t="s">
        <v>2612</v>
      </c>
      <c r="J4074" s="3">
        <v>12000</v>
      </c>
    </row>
    <row r="4075" spans="1:10" x14ac:dyDescent="0.25">
      <c r="A4075">
        <v>2110030193</v>
      </c>
      <c r="B4075">
        <v>20</v>
      </c>
      <c r="C4075" t="s">
        <v>537</v>
      </c>
      <c r="D4075" t="s">
        <v>2612</v>
      </c>
      <c r="E4075" s="3">
        <v>12000</v>
      </c>
      <c r="F4075" t="s">
        <v>993</v>
      </c>
      <c r="G4075">
        <v>2310160558</v>
      </c>
      <c r="H4075" t="s">
        <v>652</v>
      </c>
      <c r="I4075" t="s">
        <v>2612</v>
      </c>
      <c r="J4075" s="3">
        <v>12000</v>
      </c>
    </row>
    <row r="4076" spans="1:10" x14ac:dyDescent="0.25">
      <c r="A4076">
        <v>2110030193</v>
      </c>
      <c r="B4076">
        <v>30</v>
      </c>
      <c r="C4076" t="s">
        <v>537</v>
      </c>
      <c r="D4076" t="s">
        <v>2612</v>
      </c>
      <c r="E4076" s="3">
        <v>12000</v>
      </c>
      <c r="F4076" t="s">
        <v>993</v>
      </c>
      <c r="G4076" t="s">
        <v>8018</v>
      </c>
      <c r="H4076" t="s">
        <v>486</v>
      </c>
      <c r="I4076" t="s">
        <v>2612</v>
      </c>
      <c r="J4076" s="3">
        <v>434.15340086830679</v>
      </c>
    </row>
    <row r="4077" spans="1:10" x14ac:dyDescent="0.25">
      <c r="A4077">
        <v>2110030193</v>
      </c>
      <c r="B4077">
        <v>40</v>
      </c>
      <c r="C4077" t="s">
        <v>537</v>
      </c>
      <c r="D4077" t="s">
        <v>2612</v>
      </c>
      <c r="E4077" s="3">
        <v>12000</v>
      </c>
      <c r="F4077" t="s">
        <v>993</v>
      </c>
      <c r="G4077">
        <v>2320050055</v>
      </c>
      <c r="H4077" t="s">
        <v>1927</v>
      </c>
      <c r="I4077" t="s">
        <v>2612</v>
      </c>
      <c r="J4077" s="3">
        <v>400</v>
      </c>
    </row>
    <row r="4078" spans="1:10" x14ac:dyDescent="0.25">
      <c r="A4078">
        <v>2110030193</v>
      </c>
      <c r="B4078">
        <v>50</v>
      </c>
      <c r="C4078" t="s">
        <v>537</v>
      </c>
      <c r="D4078" t="s">
        <v>2612</v>
      </c>
      <c r="E4078" s="3">
        <v>12000</v>
      </c>
      <c r="F4078" t="s">
        <v>993</v>
      </c>
      <c r="G4078">
        <v>2500030038</v>
      </c>
      <c r="H4078" t="s">
        <v>1928</v>
      </c>
      <c r="I4078" t="s">
        <v>2612</v>
      </c>
      <c r="J4078" s="3">
        <v>21</v>
      </c>
    </row>
    <row r="4079" spans="1:10" x14ac:dyDescent="0.25">
      <c r="A4079">
        <v>2110030194</v>
      </c>
      <c r="B4079">
        <v>10</v>
      </c>
      <c r="C4079" t="s">
        <v>538</v>
      </c>
      <c r="D4079" t="s">
        <v>2612</v>
      </c>
      <c r="E4079" s="3">
        <v>12000</v>
      </c>
      <c r="F4079" t="s">
        <v>993</v>
      </c>
      <c r="G4079">
        <v>2310230002</v>
      </c>
      <c r="H4079" t="s">
        <v>25</v>
      </c>
      <c r="I4079" t="s">
        <v>2612</v>
      </c>
      <c r="J4079" s="3">
        <v>12000</v>
      </c>
    </row>
    <row r="4080" spans="1:10" x14ac:dyDescent="0.25">
      <c r="A4080">
        <v>2110030194</v>
      </c>
      <c r="B4080">
        <v>20</v>
      </c>
      <c r="C4080" t="s">
        <v>538</v>
      </c>
      <c r="D4080" t="s">
        <v>2612</v>
      </c>
      <c r="E4080" s="3">
        <v>12000</v>
      </c>
      <c r="F4080" t="s">
        <v>993</v>
      </c>
      <c r="G4080">
        <v>2310160558</v>
      </c>
      <c r="H4080" t="s">
        <v>652</v>
      </c>
      <c r="I4080" t="s">
        <v>2612</v>
      </c>
      <c r="J4080" s="3">
        <v>12000</v>
      </c>
    </row>
    <row r="4081" spans="1:10" x14ac:dyDescent="0.25">
      <c r="A4081">
        <v>2110030194</v>
      </c>
      <c r="B4081">
        <v>30</v>
      </c>
      <c r="C4081" t="s">
        <v>538</v>
      </c>
      <c r="D4081" t="s">
        <v>2612</v>
      </c>
      <c r="E4081" s="3">
        <v>12000</v>
      </c>
      <c r="F4081" t="s">
        <v>993</v>
      </c>
      <c r="G4081">
        <v>2310030130</v>
      </c>
      <c r="H4081" t="s">
        <v>485</v>
      </c>
      <c r="I4081" t="s">
        <v>4426</v>
      </c>
      <c r="J4081" s="3">
        <v>399.6633941093969</v>
      </c>
    </row>
    <row r="4082" spans="1:10" x14ac:dyDescent="0.25">
      <c r="A4082">
        <v>2110030194</v>
      </c>
      <c r="B4082">
        <v>40</v>
      </c>
      <c r="C4082" t="s">
        <v>538</v>
      </c>
      <c r="D4082" t="s">
        <v>2612</v>
      </c>
      <c r="E4082" s="3">
        <v>12000</v>
      </c>
      <c r="F4082" t="s">
        <v>993</v>
      </c>
      <c r="G4082">
        <v>2320050055</v>
      </c>
      <c r="H4082" t="s">
        <v>1927</v>
      </c>
      <c r="I4082" t="s">
        <v>2612</v>
      </c>
      <c r="J4082" s="3">
        <v>400</v>
      </c>
    </row>
    <row r="4083" spans="1:10" x14ac:dyDescent="0.25">
      <c r="A4083">
        <v>2110030194</v>
      </c>
      <c r="B4083">
        <v>50</v>
      </c>
      <c r="C4083" t="s">
        <v>538</v>
      </c>
      <c r="D4083" t="s">
        <v>2612</v>
      </c>
      <c r="E4083" s="3">
        <v>12000</v>
      </c>
      <c r="F4083" t="s">
        <v>993</v>
      </c>
      <c r="G4083">
        <v>2500030038</v>
      </c>
      <c r="H4083" t="s">
        <v>1928</v>
      </c>
      <c r="I4083" t="s">
        <v>2612</v>
      </c>
      <c r="J4083" s="3">
        <v>21</v>
      </c>
    </row>
    <row r="4084" spans="1:10" x14ac:dyDescent="0.25">
      <c r="A4084" t="s">
        <v>8019</v>
      </c>
      <c r="B4084">
        <v>10</v>
      </c>
      <c r="C4084" t="s">
        <v>506</v>
      </c>
      <c r="D4084" t="s">
        <v>4426</v>
      </c>
      <c r="E4084" s="3">
        <v>1300</v>
      </c>
      <c r="F4084" t="s">
        <v>7963</v>
      </c>
      <c r="G4084" t="s">
        <v>8020</v>
      </c>
      <c r="H4084" t="s">
        <v>1681</v>
      </c>
      <c r="I4084" t="s">
        <v>2612</v>
      </c>
      <c r="J4084" s="3">
        <v>0.57599999999999996</v>
      </c>
    </row>
    <row r="4085" spans="1:10" x14ac:dyDescent="0.25">
      <c r="A4085" t="s">
        <v>8019</v>
      </c>
      <c r="B4085">
        <v>20</v>
      </c>
      <c r="C4085" t="s">
        <v>506</v>
      </c>
      <c r="D4085" t="s">
        <v>4426</v>
      </c>
      <c r="E4085" s="3">
        <v>1300</v>
      </c>
      <c r="F4085" t="s">
        <v>7963</v>
      </c>
      <c r="G4085">
        <v>2430870004</v>
      </c>
      <c r="H4085" t="s">
        <v>1682</v>
      </c>
      <c r="I4085" t="s">
        <v>4426</v>
      </c>
      <c r="J4085" s="3">
        <v>0.63600000000000001</v>
      </c>
    </row>
    <row r="4086" spans="1:10" x14ac:dyDescent="0.25">
      <c r="A4086" t="s">
        <v>8019</v>
      </c>
      <c r="B4086">
        <v>30</v>
      </c>
      <c r="C4086" t="s">
        <v>506</v>
      </c>
      <c r="D4086" t="s">
        <v>4426</v>
      </c>
      <c r="E4086" s="3">
        <v>1300</v>
      </c>
      <c r="F4086" t="s">
        <v>7963</v>
      </c>
      <c r="G4086">
        <v>2430850013</v>
      </c>
      <c r="H4086" t="s">
        <v>1683</v>
      </c>
      <c r="I4086" t="s">
        <v>4426</v>
      </c>
      <c r="J4086" s="3">
        <v>4.2229999999999999</v>
      </c>
    </row>
    <row r="4087" spans="1:10" x14ac:dyDescent="0.25">
      <c r="A4087" t="s">
        <v>8019</v>
      </c>
      <c r="B4087">
        <v>40</v>
      </c>
      <c r="C4087" t="s">
        <v>506</v>
      </c>
      <c r="D4087" t="s">
        <v>4426</v>
      </c>
      <c r="E4087" s="3">
        <v>1300</v>
      </c>
      <c r="F4087" t="s">
        <v>7963</v>
      </c>
      <c r="G4087">
        <v>2430850012</v>
      </c>
      <c r="H4087" t="s">
        <v>1669</v>
      </c>
      <c r="I4087" t="s">
        <v>4426</v>
      </c>
      <c r="J4087" s="3">
        <v>1.542</v>
      </c>
    </row>
    <row r="4088" spans="1:10" x14ac:dyDescent="0.25">
      <c r="A4088" t="s">
        <v>8019</v>
      </c>
      <c r="B4088">
        <v>50</v>
      </c>
      <c r="C4088" t="s">
        <v>506</v>
      </c>
      <c r="D4088" t="s">
        <v>4426</v>
      </c>
      <c r="E4088" s="3">
        <v>1300</v>
      </c>
      <c r="F4088" t="s">
        <v>7963</v>
      </c>
      <c r="G4088">
        <v>2430530010</v>
      </c>
      <c r="H4088" t="s">
        <v>1684</v>
      </c>
      <c r="I4088" t="s">
        <v>4426</v>
      </c>
      <c r="J4088" s="3">
        <v>383.11200000000002</v>
      </c>
    </row>
    <row r="4089" spans="1:10" x14ac:dyDescent="0.25">
      <c r="A4089" t="s">
        <v>8019</v>
      </c>
      <c r="B4089">
        <v>60</v>
      </c>
      <c r="C4089" t="s">
        <v>506</v>
      </c>
      <c r="D4089" t="s">
        <v>4426</v>
      </c>
      <c r="E4089" s="3">
        <v>1300</v>
      </c>
      <c r="F4089" t="s">
        <v>7963</v>
      </c>
      <c r="G4089">
        <v>2430520005</v>
      </c>
      <c r="H4089" t="s">
        <v>1795</v>
      </c>
      <c r="I4089" t="s">
        <v>4426</v>
      </c>
      <c r="J4089" s="3">
        <v>47.561</v>
      </c>
    </row>
    <row r="4090" spans="1:10" x14ac:dyDescent="0.25">
      <c r="A4090" t="s">
        <v>8019</v>
      </c>
      <c r="B4090">
        <v>70</v>
      </c>
      <c r="C4090" t="s">
        <v>506</v>
      </c>
      <c r="D4090" t="s">
        <v>4426</v>
      </c>
      <c r="E4090" s="3">
        <v>1300</v>
      </c>
      <c r="F4090" t="s">
        <v>7963</v>
      </c>
      <c r="G4090">
        <v>2430700001</v>
      </c>
      <c r="H4090" t="s">
        <v>1703</v>
      </c>
      <c r="I4090" t="s">
        <v>4426</v>
      </c>
      <c r="J4090" s="3">
        <v>0.05</v>
      </c>
    </row>
    <row r="4091" spans="1:10" x14ac:dyDescent="0.25">
      <c r="A4091" t="s">
        <v>8019</v>
      </c>
      <c r="B4091">
        <v>80</v>
      </c>
      <c r="C4091" t="s">
        <v>506</v>
      </c>
      <c r="D4091" t="s">
        <v>4426</v>
      </c>
      <c r="E4091" s="3">
        <v>1300</v>
      </c>
      <c r="F4091" t="s">
        <v>7963</v>
      </c>
      <c r="G4091">
        <v>2430620001</v>
      </c>
      <c r="H4091" t="s">
        <v>1697</v>
      </c>
      <c r="I4091" t="s">
        <v>4426</v>
      </c>
      <c r="J4091" s="3">
        <v>1.1220000000000001</v>
      </c>
    </row>
    <row r="4092" spans="1:10" x14ac:dyDescent="0.25">
      <c r="A4092" t="s">
        <v>8019</v>
      </c>
      <c r="B4092">
        <v>90</v>
      </c>
      <c r="C4092" t="s">
        <v>506</v>
      </c>
      <c r="D4092" t="s">
        <v>4426</v>
      </c>
      <c r="E4092" s="3">
        <v>1300</v>
      </c>
      <c r="F4092" t="s">
        <v>7963</v>
      </c>
      <c r="G4092">
        <v>2430680003</v>
      </c>
      <c r="H4092" t="s">
        <v>1700</v>
      </c>
      <c r="I4092" t="s">
        <v>4426</v>
      </c>
      <c r="J4092" s="3">
        <v>7.1999999999999995E-2</v>
      </c>
    </row>
    <row r="4093" spans="1:10" x14ac:dyDescent="0.25">
      <c r="A4093" t="s">
        <v>8019</v>
      </c>
      <c r="B4093">
        <v>100</v>
      </c>
      <c r="C4093" t="s">
        <v>506</v>
      </c>
      <c r="D4093" t="s">
        <v>4426</v>
      </c>
      <c r="E4093" s="3">
        <v>1300</v>
      </c>
      <c r="F4093" t="s">
        <v>7963</v>
      </c>
      <c r="G4093">
        <v>2310030236</v>
      </c>
      <c r="H4093" t="s">
        <v>280</v>
      </c>
      <c r="I4093" t="s">
        <v>4426</v>
      </c>
      <c r="J4093" s="3">
        <v>6.1159999999999997</v>
      </c>
    </row>
    <row r="4094" spans="1:10" x14ac:dyDescent="0.25">
      <c r="A4094" t="s">
        <v>8019</v>
      </c>
      <c r="B4094">
        <v>110</v>
      </c>
      <c r="C4094" t="s">
        <v>506</v>
      </c>
      <c r="D4094" t="s">
        <v>4426</v>
      </c>
      <c r="E4094" s="3">
        <v>1300</v>
      </c>
      <c r="F4094" t="s">
        <v>7963</v>
      </c>
      <c r="G4094">
        <v>2310030240</v>
      </c>
      <c r="H4094" t="s">
        <v>577</v>
      </c>
      <c r="I4094" t="s">
        <v>4426</v>
      </c>
      <c r="J4094" s="3">
        <v>3.6549999999999998</v>
      </c>
    </row>
    <row r="4095" spans="1:10" x14ac:dyDescent="0.25">
      <c r="A4095" t="s">
        <v>8019</v>
      </c>
      <c r="B4095">
        <v>120</v>
      </c>
      <c r="C4095" t="s">
        <v>506</v>
      </c>
      <c r="D4095" t="s">
        <v>4426</v>
      </c>
      <c r="E4095" s="3">
        <v>1300</v>
      </c>
      <c r="F4095" t="s">
        <v>7963</v>
      </c>
      <c r="G4095">
        <v>2410210003</v>
      </c>
      <c r="H4095" t="s">
        <v>1686</v>
      </c>
      <c r="I4095" t="s">
        <v>4426</v>
      </c>
      <c r="J4095" s="3">
        <v>28.498999999999999</v>
      </c>
    </row>
    <row r="4096" spans="1:10" x14ac:dyDescent="0.25">
      <c r="A4096" t="s">
        <v>8019</v>
      </c>
      <c r="B4096">
        <v>130</v>
      </c>
      <c r="C4096" t="s">
        <v>506</v>
      </c>
      <c r="D4096" t="s">
        <v>4426</v>
      </c>
      <c r="E4096" s="3">
        <v>1300</v>
      </c>
      <c r="F4096" t="s">
        <v>7963</v>
      </c>
      <c r="G4096">
        <v>2430450001</v>
      </c>
      <c r="H4096" t="s">
        <v>1699</v>
      </c>
      <c r="I4096" t="s">
        <v>4426</v>
      </c>
      <c r="J4096" s="3">
        <v>10.358000000000001</v>
      </c>
    </row>
    <row r="4097" spans="1:10" x14ac:dyDescent="0.25">
      <c r="A4097" t="s">
        <v>8019</v>
      </c>
      <c r="B4097">
        <v>140</v>
      </c>
      <c r="C4097" t="s">
        <v>506</v>
      </c>
      <c r="D4097" t="s">
        <v>4426</v>
      </c>
      <c r="E4097" s="3">
        <v>1300</v>
      </c>
      <c r="F4097" t="s">
        <v>7963</v>
      </c>
      <c r="G4097">
        <v>2430390013</v>
      </c>
      <c r="H4097" t="s">
        <v>1687</v>
      </c>
      <c r="I4097" t="s">
        <v>4426</v>
      </c>
      <c r="J4097" s="3">
        <v>12.2</v>
      </c>
    </row>
    <row r="4098" spans="1:10" x14ac:dyDescent="0.25">
      <c r="A4098" t="s">
        <v>8019</v>
      </c>
      <c r="B4098">
        <v>150</v>
      </c>
      <c r="C4098" t="s">
        <v>506</v>
      </c>
      <c r="D4098" t="s">
        <v>4426</v>
      </c>
      <c r="E4098" s="3">
        <v>1300</v>
      </c>
      <c r="F4098" t="s">
        <v>7963</v>
      </c>
      <c r="G4098">
        <v>2430350001</v>
      </c>
      <c r="H4098" t="s">
        <v>7964</v>
      </c>
      <c r="I4098" t="s">
        <v>4426</v>
      </c>
      <c r="J4098" s="3">
        <v>8.3040000000000003</v>
      </c>
    </row>
    <row r="4099" spans="1:10" x14ac:dyDescent="0.25">
      <c r="A4099" t="s">
        <v>8019</v>
      </c>
      <c r="B4099">
        <v>160</v>
      </c>
      <c r="C4099" t="s">
        <v>506</v>
      </c>
      <c r="D4099" t="s">
        <v>4426</v>
      </c>
      <c r="E4099" s="3">
        <v>1300</v>
      </c>
      <c r="F4099" t="s">
        <v>7963</v>
      </c>
      <c r="G4099">
        <v>2430810004</v>
      </c>
      <c r="H4099" t="s">
        <v>1689</v>
      </c>
      <c r="I4099" t="s">
        <v>4426</v>
      </c>
      <c r="J4099" s="3">
        <v>3.964</v>
      </c>
    </row>
    <row r="4100" spans="1:10" x14ac:dyDescent="0.25">
      <c r="A4100" t="s">
        <v>8019</v>
      </c>
      <c r="B4100">
        <v>170</v>
      </c>
      <c r="C4100" t="s">
        <v>506</v>
      </c>
      <c r="D4100" t="s">
        <v>4426</v>
      </c>
      <c r="E4100" s="3">
        <v>1300</v>
      </c>
      <c r="F4100" t="s">
        <v>7963</v>
      </c>
      <c r="G4100">
        <v>2410210019</v>
      </c>
      <c r="H4100" t="s">
        <v>1690</v>
      </c>
      <c r="I4100" t="s">
        <v>4426</v>
      </c>
      <c r="J4100" s="3">
        <v>4.6779999999999999</v>
      </c>
    </row>
    <row r="4101" spans="1:10" x14ac:dyDescent="0.25">
      <c r="A4101" t="s">
        <v>8019</v>
      </c>
      <c r="B4101">
        <v>180</v>
      </c>
      <c r="C4101" t="s">
        <v>506</v>
      </c>
      <c r="D4101" t="s">
        <v>4426</v>
      </c>
      <c r="E4101" s="3">
        <v>1300</v>
      </c>
      <c r="F4101" t="s">
        <v>7963</v>
      </c>
      <c r="G4101">
        <v>2310030273</v>
      </c>
      <c r="H4101" t="s">
        <v>349</v>
      </c>
      <c r="I4101" t="s">
        <v>4426</v>
      </c>
      <c r="J4101" s="3">
        <v>41.665999999999997</v>
      </c>
    </row>
    <row r="4102" spans="1:10" x14ac:dyDescent="0.25">
      <c r="A4102" t="s">
        <v>8019</v>
      </c>
      <c r="B4102">
        <v>190</v>
      </c>
      <c r="C4102" t="s">
        <v>506</v>
      </c>
      <c r="D4102" t="s">
        <v>4426</v>
      </c>
      <c r="E4102" s="3">
        <v>1300</v>
      </c>
      <c r="F4102" t="s">
        <v>7963</v>
      </c>
      <c r="G4102">
        <v>2430880022</v>
      </c>
      <c r="H4102" t="s">
        <v>1673</v>
      </c>
      <c r="I4102" t="s">
        <v>4426</v>
      </c>
      <c r="J4102" s="3">
        <v>8</v>
      </c>
    </row>
    <row r="4103" spans="1:10" x14ac:dyDescent="0.25">
      <c r="A4103">
        <v>2110020351</v>
      </c>
      <c r="B4103">
        <v>10</v>
      </c>
      <c r="C4103" t="s">
        <v>1200</v>
      </c>
      <c r="D4103" t="s">
        <v>2612</v>
      </c>
      <c r="E4103" s="3">
        <v>1000</v>
      </c>
      <c r="F4103" t="s">
        <v>7944</v>
      </c>
      <c r="G4103">
        <v>2310370136</v>
      </c>
      <c r="H4103" t="s">
        <v>366</v>
      </c>
      <c r="I4103" t="s">
        <v>2612</v>
      </c>
      <c r="J4103" s="3">
        <v>1000</v>
      </c>
    </row>
    <row r="4104" spans="1:10" x14ac:dyDescent="0.25">
      <c r="A4104">
        <v>2110020351</v>
      </c>
      <c r="B4104">
        <v>20</v>
      </c>
      <c r="C4104" t="s">
        <v>1200</v>
      </c>
      <c r="D4104" t="s">
        <v>2612</v>
      </c>
      <c r="E4104" s="3">
        <v>1000</v>
      </c>
      <c r="F4104" t="s">
        <v>7944</v>
      </c>
      <c r="G4104">
        <v>2310370137</v>
      </c>
      <c r="H4104" t="s">
        <v>364</v>
      </c>
      <c r="I4104" t="s">
        <v>2612</v>
      </c>
      <c r="J4104" s="3">
        <v>1000</v>
      </c>
    </row>
    <row r="4105" spans="1:10" x14ac:dyDescent="0.25">
      <c r="A4105">
        <v>2110020351</v>
      </c>
      <c r="B4105">
        <v>30</v>
      </c>
      <c r="C4105" t="s">
        <v>1200</v>
      </c>
      <c r="D4105" t="s">
        <v>2612</v>
      </c>
      <c r="E4105" s="3">
        <v>1000</v>
      </c>
      <c r="F4105" t="s">
        <v>7944</v>
      </c>
      <c r="G4105">
        <v>2310370139</v>
      </c>
      <c r="H4105" t="s">
        <v>365</v>
      </c>
      <c r="I4105" t="s">
        <v>2612</v>
      </c>
      <c r="J4105" s="3">
        <v>1000</v>
      </c>
    </row>
    <row r="4106" spans="1:10" x14ac:dyDescent="0.25">
      <c r="A4106">
        <v>2110020351</v>
      </c>
      <c r="B4106">
        <v>40</v>
      </c>
      <c r="C4106" t="s">
        <v>1200</v>
      </c>
      <c r="D4106" t="s">
        <v>2612</v>
      </c>
      <c r="E4106" s="3">
        <v>1000</v>
      </c>
      <c r="F4106" t="s">
        <v>7944</v>
      </c>
      <c r="G4106">
        <v>2310370138</v>
      </c>
      <c r="H4106" t="s">
        <v>363</v>
      </c>
      <c r="I4106" t="s">
        <v>2612</v>
      </c>
      <c r="J4106" s="3">
        <v>1000</v>
      </c>
    </row>
    <row r="4107" spans="1:10" x14ac:dyDescent="0.25">
      <c r="A4107">
        <v>2110020351</v>
      </c>
      <c r="B4107">
        <v>50</v>
      </c>
      <c r="C4107" t="s">
        <v>1200</v>
      </c>
      <c r="D4107" t="s">
        <v>2612</v>
      </c>
      <c r="E4107" s="3">
        <v>1000</v>
      </c>
      <c r="F4107" t="s">
        <v>7944</v>
      </c>
      <c r="G4107">
        <v>2310370101</v>
      </c>
      <c r="H4107" t="s">
        <v>361</v>
      </c>
      <c r="I4107" t="s">
        <v>2612</v>
      </c>
      <c r="J4107" s="3">
        <v>1000</v>
      </c>
    </row>
    <row r="4108" spans="1:10" x14ac:dyDescent="0.25">
      <c r="A4108">
        <v>2110020351</v>
      </c>
      <c r="B4108">
        <v>60</v>
      </c>
      <c r="C4108" t="s">
        <v>1200</v>
      </c>
      <c r="D4108" t="s">
        <v>2612</v>
      </c>
      <c r="E4108" s="3">
        <v>1000</v>
      </c>
      <c r="F4108" t="s">
        <v>7944</v>
      </c>
      <c r="G4108">
        <v>2310370102</v>
      </c>
      <c r="H4108" t="s">
        <v>362</v>
      </c>
      <c r="I4108" t="s">
        <v>2612</v>
      </c>
      <c r="J4108" s="3">
        <v>1000</v>
      </c>
    </row>
    <row r="4109" spans="1:10" x14ac:dyDescent="0.25">
      <c r="A4109">
        <v>2110020351</v>
      </c>
      <c r="B4109">
        <v>70</v>
      </c>
      <c r="C4109" t="s">
        <v>1200</v>
      </c>
      <c r="D4109" t="s">
        <v>2612</v>
      </c>
      <c r="E4109" s="3">
        <v>1000</v>
      </c>
      <c r="F4109" t="s">
        <v>7944</v>
      </c>
      <c r="G4109">
        <v>2310370103</v>
      </c>
      <c r="H4109" t="s">
        <v>360</v>
      </c>
      <c r="I4109" t="s">
        <v>2612</v>
      </c>
      <c r="J4109" s="3">
        <v>1000</v>
      </c>
    </row>
    <row r="4110" spans="1:10" x14ac:dyDescent="0.25">
      <c r="A4110">
        <v>2110020351</v>
      </c>
      <c r="B4110">
        <v>80</v>
      </c>
      <c r="C4110" t="s">
        <v>1200</v>
      </c>
      <c r="D4110" t="s">
        <v>2612</v>
      </c>
      <c r="E4110" s="3">
        <v>1000</v>
      </c>
      <c r="F4110" t="s">
        <v>7944</v>
      </c>
      <c r="G4110">
        <v>2310370104</v>
      </c>
      <c r="H4110" t="s">
        <v>359</v>
      </c>
      <c r="I4110" t="s">
        <v>2612</v>
      </c>
      <c r="J4110" s="3">
        <v>1000</v>
      </c>
    </row>
    <row r="4111" spans="1:10" x14ac:dyDescent="0.25">
      <c r="A4111">
        <v>2110020351</v>
      </c>
      <c r="B4111">
        <v>90</v>
      </c>
      <c r="C4111" t="s">
        <v>1200</v>
      </c>
      <c r="D4111" t="s">
        <v>2612</v>
      </c>
      <c r="E4111" s="3">
        <v>1000</v>
      </c>
      <c r="F4111" t="s">
        <v>7944</v>
      </c>
      <c r="G4111">
        <v>2310370140</v>
      </c>
      <c r="H4111" t="s">
        <v>1201</v>
      </c>
      <c r="I4111" t="s">
        <v>2612</v>
      </c>
      <c r="J4111" s="3">
        <v>1000</v>
      </c>
    </row>
    <row r="4112" spans="1:10" x14ac:dyDescent="0.25">
      <c r="A4112">
        <v>2110020351</v>
      </c>
      <c r="B4112">
        <v>100</v>
      </c>
      <c r="C4112" t="s">
        <v>1200</v>
      </c>
      <c r="D4112" t="s">
        <v>2612</v>
      </c>
      <c r="E4112" s="3">
        <v>1000</v>
      </c>
      <c r="F4112" t="s">
        <v>7944</v>
      </c>
      <c r="G4112">
        <v>2310370141</v>
      </c>
      <c r="H4112" t="s">
        <v>1202</v>
      </c>
      <c r="I4112" t="s">
        <v>2612</v>
      </c>
      <c r="J4112" s="3">
        <v>1000</v>
      </c>
    </row>
    <row r="4113" spans="1:10" x14ac:dyDescent="0.25">
      <c r="A4113">
        <v>2110020351</v>
      </c>
      <c r="B4113">
        <v>110</v>
      </c>
      <c r="C4113" t="s">
        <v>1200</v>
      </c>
      <c r="D4113" t="s">
        <v>2612</v>
      </c>
      <c r="E4113" s="3">
        <v>1000</v>
      </c>
      <c r="F4113" t="s">
        <v>7944</v>
      </c>
      <c r="G4113">
        <v>2310370142</v>
      </c>
      <c r="H4113" t="s">
        <v>1203</v>
      </c>
      <c r="I4113" t="s">
        <v>2612</v>
      </c>
      <c r="J4113" s="3">
        <v>1000</v>
      </c>
    </row>
    <row r="4114" spans="1:10" x14ac:dyDescent="0.25">
      <c r="A4114">
        <v>2110020351</v>
      </c>
      <c r="B4114">
        <v>120</v>
      </c>
      <c r="C4114" t="s">
        <v>1200</v>
      </c>
      <c r="D4114" t="s">
        <v>2612</v>
      </c>
      <c r="E4114" s="3">
        <v>1000</v>
      </c>
      <c r="F4114" t="s">
        <v>7944</v>
      </c>
      <c r="G4114">
        <v>2310370143</v>
      </c>
      <c r="H4114" t="s">
        <v>1204</v>
      </c>
      <c r="I4114" t="s">
        <v>2612</v>
      </c>
      <c r="J4114" s="3">
        <v>1000</v>
      </c>
    </row>
    <row r="4115" spans="1:10" x14ac:dyDescent="0.25">
      <c r="A4115">
        <v>2310370140</v>
      </c>
      <c r="B4115">
        <v>10</v>
      </c>
      <c r="C4115" t="s">
        <v>1201</v>
      </c>
      <c r="D4115" t="s">
        <v>2612</v>
      </c>
      <c r="E4115" s="3">
        <v>1000</v>
      </c>
      <c r="F4115" t="s">
        <v>7944</v>
      </c>
      <c r="G4115">
        <v>2310090126</v>
      </c>
      <c r="H4115" t="s">
        <v>1050</v>
      </c>
      <c r="I4115" t="s">
        <v>2612</v>
      </c>
      <c r="J4115" s="3">
        <v>1000</v>
      </c>
    </row>
    <row r="4116" spans="1:10" x14ac:dyDescent="0.25">
      <c r="A4116">
        <v>2310370140</v>
      </c>
      <c r="B4116">
        <v>20</v>
      </c>
      <c r="C4116" t="s">
        <v>1201</v>
      </c>
      <c r="D4116" t="s">
        <v>2612</v>
      </c>
      <c r="E4116" s="3">
        <v>1000</v>
      </c>
      <c r="F4116" t="s">
        <v>7944</v>
      </c>
      <c r="G4116">
        <v>2310160593</v>
      </c>
      <c r="H4116" t="s">
        <v>1205</v>
      </c>
      <c r="I4116" t="s">
        <v>2612</v>
      </c>
      <c r="J4116" s="3">
        <v>1000</v>
      </c>
    </row>
    <row r="4117" spans="1:10" x14ac:dyDescent="0.25">
      <c r="A4117">
        <v>2310370140</v>
      </c>
      <c r="B4117">
        <v>30</v>
      </c>
      <c r="C4117" t="s">
        <v>1201</v>
      </c>
      <c r="D4117" t="s">
        <v>2612</v>
      </c>
      <c r="E4117" s="3">
        <v>1000</v>
      </c>
      <c r="F4117" t="s">
        <v>7944</v>
      </c>
      <c r="G4117">
        <v>2310160597</v>
      </c>
      <c r="H4117" t="s">
        <v>1206</v>
      </c>
      <c r="I4117" t="s">
        <v>2612</v>
      </c>
      <c r="J4117" s="3">
        <v>1000</v>
      </c>
    </row>
    <row r="4118" spans="1:10" x14ac:dyDescent="0.25">
      <c r="A4118">
        <v>2310370140</v>
      </c>
      <c r="B4118">
        <v>40</v>
      </c>
      <c r="C4118" t="s">
        <v>1201</v>
      </c>
      <c r="D4118" t="s">
        <v>2612</v>
      </c>
      <c r="E4118" s="3">
        <v>1000</v>
      </c>
      <c r="F4118" t="s">
        <v>7944</v>
      </c>
      <c r="G4118">
        <v>2410110110</v>
      </c>
      <c r="H4118" t="s">
        <v>8021</v>
      </c>
      <c r="I4118" t="s">
        <v>2612</v>
      </c>
      <c r="J4118" s="3">
        <v>3.8</v>
      </c>
    </row>
    <row r="4119" spans="1:10" x14ac:dyDescent="0.25">
      <c r="A4119">
        <v>2310370140</v>
      </c>
      <c r="B4119">
        <v>50</v>
      </c>
      <c r="C4119" t="s">
        <v>1201</v>
      </c>
      <c r="D4119" t="s">
        <v>2612</v>
      </c>
      <c r="E4119" s="3">
        <v>1000</v>
      </c>
      <c r="F4119" t="s">
        <v>7944</v>
      </c>
      <c r="G4119">
        <v>2410170037</v>
      </c>
      <c r="H4119" t="s">
        <v>1721</v>
      </c>
      <c r="I4119" t="s">
        <v>2612</v>
      </c>
      <c r="J4119" s="3">
        <v>1000</v>
      </c>
    </row>
    <row r="4120" spans="1:10" x14ac:dyDescent="0.25">
      <c r="A4120">
        <v>2310370140</v>
      </c>
      <c r="B4120">
        <v>60</v>
      </c>
      <c r="C4120" t="s">
        <v>1201</v>
      </c>
      <c r="D4120" t="s">
        <v>2612</v>
      </c>
      <c r="E4120" s="3">
        <v>1000</v>
      </c>
      <c r="F4120" t="s">
        <v>7944</v>
      </c>
      <c r="G4120">
        <v>2410170050</v>
      </c>
      <c r="H4120" t="s">
        <v>1722</v>
      </c>
      <c r="I4120" t="s">
        <v>2612</v>
      </c>
      <c r="J4120" s="3">
        <v>1000</v>
      </c>
    </row>
    <row r="4121" spans="1:10" x14ac:dyDescent="0.25">
      <c r="A4121">
        <v>2310370141</v>
      </c>
      <c r="B4121">
        <v>10</v>
      </c>
      <c r="C4121" t="s">
        <v>1202</v>
      </c>
      <c r="D4121" t="s">
        <v>2612</v>
      </c>
      <c r="E4121" s="3">
        <v>1000</v>
      </c>
      <c r="F4121" t="s">
        <v>7944</v>
      </c>
      <c r="G4121">
        <v>2310090126</v>
      </c>
      <c r="H4121" t="s">
        <v>1050</v>
      </c>
      <c r="I4121" t="s">
        <v>2612</v>
      </c>
      <c r="J4121" s="3">
        <v>1000</v>
      </c>
    </row>
    <row r="4122" spans="1:10" x14ac:dyDescent="0.25">
      <c r="A4122">
        <v>2310370141</v>
      </c>
      <c r="B4122">
        <v>20</v>
      </c>
      <c r="C4122" t="s">
        <v>1202</v>
      </c>
      <c r="D4122" t="s">
        <v>2612</v>
      </c>
      <c r="E4122" s="3">
        <v>1000</v>
      </c>
      <c r="F4122" t="s">
        <v>7944</v>
      </c>
      <c r="G4122">
        <v>2310160594</v>
      </c>
      <c r="H4122" t="s">
        <v>1207</v>
      </c>
      <c r="I4122" t="s">
        <v>2612</v>
      </c>
      <c r="J4122" s="3">
        <v>1000</v>
      </c>
    </row>
    <row r="4123" spans="1:10" x14ac:dyDescent="0.25">
      <c r="A4123">
        <v>2310370141</v>
      </c>
      <c r="B4123">
        <v>30</v>
      </c>
      <c r="C4123" t="s">
        <v>1202</v>
      </c>
      <c r="D4123" t="s">
        <v>2612</v>
      </c>
      <c r="E4123" s="3">
        <v>1000</v>
      </c>
      <c r="F4123" t="s">
        <v>7944</v>
      </c>
      <c r="G4123">
        <v>2310160598</v>
      </c>
      <c r="H4123" t="s">
        <v>1208</v>
      </c>
      <c r="I4123" t="s">
        <v>2612</v>
      </c>
      <c r="J4123" s="3">
        <v>1000</v>
      </c>
    </row>
    <row r="4124" spans="1:10" x14ac:dyDescent="0.25">
      <c r="A4124">
        <v>2310370141</v>
      </c>
      <c r="B4124">
        <v>40</v>
      </c>
      <c r="C4124" t="s">
        <v>1202</v>
      </c>
      <c r="D4124" t="s">
        <v>2612</v>
      </c>
      <c r="E4124" s="3">
        <v>1000</v>
      </c>
      <c r="F4124" t="s">
        <v>7944</v>
      </c>
      <c r="G4124">
        <v>2410110111</v>
      </c>
      <c r="H4124" t="s">
        <v>8022</v>
      </c>
      <c r="I4124" t="s">
        <v>2612</v>
      </c>
      <c r="J4124" s="3">
        <v>3.8</v>
      </c>
    </row>
    <row r="4125" spans="1:10" x14ac:dyDescent="0.25">
      <c r="A4125">
        <v>2310370141</v>
      </c>
      <c r="B4125">
        <v>50</v>
      </c>
      <c r="C4125" t="s">
        <v>1202</v>
      </c>
      <c r="D4125" t="s">
        <v>2612</v>
      </c>
      <c r="E4125" s="3">
        <v>1000</v>
      </c>
      <c r="F4125" t="s">
        <v>7944</v>
      </c>
      <c r="G4125">
        <v>2410170037</v>
      </c>
      <c r="H4125" t="s">
        <v>1721</v>
      </c>
      <c r="I4125" t="s">
        <v>2612</v>
      </c>
      <c r="J4125" s="3">
        <v>1000</v>
      </c>
    </row>
    <row r="4126" spans="1:10" x14ac:dyDescent="0.25">
      <c r="A4126">
        <v>2310370141</v>
      </c>
      <c r="B4126">
        <v>60</v>
      </c>
      <c r="C4126" t="s">
        <v>1202</v>
      </c>
      <c r="D4126" t="s">
        <v>2612</v>
      </c>
      <c r="E4126" s="3">
        <v>1000</v>
      </c>
      <c r="F4126" t="s">
        <v>7944</v>
      </c>
      <c r="G4126">
        <v>2410170050</v>
      </c>
      <c r="H4126" t="s">
        <v>1722</v>
      </c>
      <c r="I4126" t="s">
        <v>2612</v>
      </c>
      <c r="J4126" s="3">
        <v>1000</v>
      </c>
    </row>
    <row r="4127" spans="1:10" x14ac:dyDescent="0.25">
      <c r="A4127">
        <v>2310370142</v>
      </c>
      <c r="B4127">
        <v>10</v>
      </c>
      <c r="C4127" t="s">
        <v>1203</v>
      </c>
      <c r="D4127" t="s">
        <v>2612</v>
      </c>
      <c r="E4127" s="3">
        <v>1000</v>
      </c>
      <c r="F4127" t="s">
        <v>7944</v>
      </c>
      <c r="G4127">
        <v>2310090126</v>
      </c>
      <c r="H4127" t="s">
        <v>1050</v>
      </c>
      <c r="I4127" t="s">
        <v>2612</v>
      </c>
      <c r="J4127" s="3">
        <v>1000</v>
      </c>
    </row>
    <row r="4128" spans="1:10" x14ac:dyDescent="0.25">
      <c r="A4128">
        <v>2310370142</v>
      </c>
      <c r="B4128">
        <v>20</v>
      </c>
      <c r="C4128" t="s">
        <v>1203</v>
      </c>
      <c r="D4128" t="s">
        <v>2612</v>
      </c>
      <c r="E4128" s="3">
        <v>1000</v>
      </c>
      <c r="F4128" t="s">
        <v>7944</v>
      </c>
      <c r="G4128">
        <v>2310160595</v>
      </c>
      <c r="H4128" t="s">
        <v>1209</v>
      </c>
      <c r="I4128" t="s">
        <v>2612</v>
      </c>
      <c r="J4128" s="3">
        <v>1000</v>
      </c>
    </row>
    <row r="4129" spans="1:10" x14ac:dyDescent="0.25">
      <c r="A4129">
        <v>2310370142</v>
      </c>
      <c r="B4129">
        <v>30</v>
      </c>
      <c r="C4129" t="s">
        <v>1203</v>
      </c>
      <c r="D4129" t="s">
        <v>2612</v>
      </c>
      <c r="E4129" s="3">
        <v>1000</v>
      </c>
      <c r="F4129" t="s">
        <v>7944</v>
      </c>
      <c r="G4129">
        <v>2310160599</v>
      </c>
      <c r="H4129" t="s">
        <v>1210</v>
      </c>
      <c r="I4129" t="s">
        <v>2612</v>
      </c>
      <c r="J4129" s="3">
        <v>1000</v>
      </c>
    </row>
    <row r="4130" spans="1:10" x14ac:dyDescent="0.25">
      <c r="A4130">
        <v>2310370142</v>
      </c>
      <c r="B4130">
        <v>40</v>
      </c>
      <c r="C4130" t="s">
        <v>1203</v>
      </c>
      <c r="D4130" t="s">
        <v>2612</v>
      </c>
      <c r="E4130" s="3">
        <v>1000</v>
      </c>
      <c r="F4130" t="s">
        <v>7944</v>
      </c>
      <c r="G4130">
        <v>2410110112</v>
      </c>
      <c r="H4130" t="s">
        <v>8023</v>
      </c>
      <c r="I4130" t="s">
        <v>2612</v>
      </c>
      <c r="J4130" s="3">
        <v>3.8</v>
      </c>
    </row>
    <row r="4131" spans="1:10" x14ac:dyDescent="0.25">
      <c r="A4131">
        <v>2310370142</v>
      </c>
      <c r="B4131">
        <v>50</v>
      </c>
      <c r="C4131" t="s">
        <v>1203</v>
      </c>
      <c r="D4131" t="s">
        <v>2612</v>
      </c>
      <c r="E4131" s="3">
        <v>1000</v>
      </c>
      <c r="F4131" t="s">
        <v>7944</v>
      </c>
      <c r="G4131">
        <v>2410170037</v>
      </c>
      <c r="H4131" t="s">
        <v>1721</v>
      </c>
      <c r="I4131" t="s">
        <v>2612</v>
      </c>
      <c r="J4131" s="3">
        <v>1000</v>
      </c>
    </row>
    <row r="4132" spans="1:10" x14ac:dyDescent="0.25">
      <c r="A4132">
        <v>2310370142</v>
      </c>
      <c r="B4132">
        <v>60</v>
      </c>
      <c r="C4132" t="s">
        <v>1203</v>
      </c>
      <c r="D4132" t="s">
        <v>2612</v>
      </c>
      <c r="E4132" s="3">
        <v>1000</v>
      </c>
      <c r="F4132" t="s">
        <v>7944</v>
      </c>
      <c r="G4132">
        <v>2410170050</v>
      </c>
      <c r="H4132" t="s">
        <v>1722</v>
      </c>
      <c r="I4132" t="s">
        <v>2612</v>
      </c>
      <c r="J4132" s="3">
        <v>1000</v>
      </c>
    </row>
    <row r="4133" spans="1:10" x14ac:dyDescent="0.25">
      <c r="A4133">
        <v>2310370143</v>
      </c>
      <c r="B4133">
        <v>10</v>
      </c>
      <c r="C4133" t="s">
        <v>1204</v>
      </c>
      <c r="D4133" t="s">
        <v>2612</v>
      </c>
      <c r="E4133" s="3">
        <v>1000</v>
      </c>
      <c r="F4133" t="s">
        <v>7944</v>
      </c>
      <c r="G4133">
        <v>2310090126</v>
      </c>
      <c r="H4133" t="s">
        <v>1050</v>
      </c>
      <c r="I4133" t="s">
        <v>2612</v>
      </c>
      <c r="J4133" s="3">
        <v>1000</v>
      </c>
    </row>
    <row r="4134" spans="1:10" x14ac:dyDescent="0.25">
      <c r="A4134">
        <v>2310370143</v>
      </c>
      <c r="B4134">
        <v>20</v>
      </c>
      <c r="C4134" t="s">
        <v>1204</v>
      </c>
      <c r="D4134" t="s">
        <v>2612</v>
      </c>
      <c r="E4134" s="3">
        <v>1000</v>
      </c>
      <c r="F4134" t="s">
        <v>7944</v>
      </c>
      <c r="G4134">
        <v>2310160596</v>
      </c>
      <c r="H4134" t="s">
        <v>1211</v>
      </c>
      <c r="I4134" t="s">
        <v>2612</v>
      </c>
      <c r="J4134" s="3">
        <v>1000</v>
      </c>
    </row>
    <row r="4135" spans="1:10" x14ac:dyDescent="0.25">
      <c r="A4135">
        <v>2310370143</v>
      </c>
      <c r="B4135">
        <v>30</v>
      </c>
      <c r="C4135" t="s">
        <v>1204</v>
      </c>
      <c r="D4135" t="s">
        <v>2612</v>
      </c>
      <c r="E4135" s="3">
        <v>1000</v>
      </c>
      <c r="F4135" t="s">
        <v>7944</v>
      </c>
      <c r="G4135">
        <v>2310160600</v>
      </c>
      <c r="H4135" t="s">
        <v>1212</v>
      </c>
      <c r="I4135" t="s">
        <v>2612</v>
      </c>
      <c r="J4135" s="3">
        <v>1000</v>
      </c>
    </row>
    <row r="4136" spans="1:10" x14ac:dyDescent="0.25">
      <c r="A4136">
        <v>2310370143</v>
      </c>
      <c r="B4136">
        <v>40</v>
      </c>
      <c r="C4136" t="s">
        <v>1204</v>
      </c>
      <c r="D4136" t="s">
        <v>2612</v>
      </c>
      <c r="E4136" s="3">
        <v>1000</v>
      </c>
      <c r="F4136" t="s">
        <v>7944</v>
      </c>
      <c r="G4136">
        <v>2410110113</v>
      </c>
      <c r="H4136" t="s">
        <v>8024</v>
      </c>
      <c r="I4136" t="s">
        <v>2612</v>
      </c>
      <c r="J4136" s="3">
        <v>3.8</v>
      </c>
    </row>
    <row r="4137" spans="1:10" x14ac:dyDescent="0.25">
      <c r="A4137">
        <v>2310370143</v>
      </c>
      <c r="B4137">
        <v>50</v>
      </c>
      <c r="C4137" t="s">
        <v>1204</v>
      </c>
      <c r="D4137" t="s">
        <v>2612</v>
      </c>
      <c r="E4137" s="3">
        <v>1000</v>
      </c>
      <c r="F4137" t="s">
        <v>7944</v>
      </c>
      <c r="G4137">
        <v>2410170037</v>
      </c>
      <c r="H4137" t="s">
        <v>1721</v>
      </c>
      <c r="I4137" t="s">
        <v>2612</v>
      </c>
      <c r="J4137" s="3">
        <v>1000</v>
      </c>
    </row>
    <row r="4138" spans="1:10" x14ac:dyDescent="0.25">
      <c r="A4138">
        <v>2310370143</v>
      </c>
      <c r="B4138">
        <v>60</v>
      </c>
      <c r="C4138" t="s">
        <v>1204</v>
      </c>
      <c r="D4138" t="s">
        <v>2612</v>
      </c>
      <c r="E4138" s="3">
        <v>1000</v>
      </c>
      <c r="F4138" t="s">
        <v>7944</v>
      </c>
      <c r="G4138">
        <v>2410170050</v>
      </c>
      <c r="H4138" t="s">
        <v>1722</v>
      </c>
      <c r="I4138" t="s">
        <v>2612</v>
      </c>
      <c r="J4138" s="3">
        <v>1000</v>
      </c>
    </row>
    <row r="4139" spans="1:10" x14ac:dyDescent="0.25">
      <c r="A4139">
        <v>2310160593</v>
      </c>
      <c r="B4139">
        <v>10</v>
      </c>
      <c r="C4139" t="s">
        <v>1205</v>
      </c>
      <c r="D4139" t="s">
        <v>2612</v>
      </c>
      <c r="E4139" s="3">
        <v>32900</v>
      </c>
      <c r="F4139" t="s">
        <v>995</v>
      </c>
      <c r="G4139">
        <v>2410290215</v>
      </c>
      <c r="H4139" t="s">
        <v>1718</v>
      </c>
      <c r="I4139" t="s">
        <v>4426</v>
      </c>
      <c r="J4139" s="3">
        <v>68.432000000000002</v>
      </c>
    </row>
    <row r="4140" spans="1:10" x14ac:dyDescent="0.25">
      <c r="A4140">
        <v>2310160594</v>
      </c>
      <c r="B4140">
        <v>10</v>
      </c>
      <c r="C4140" t="s">
        <v>1207</v>
      </c>
      <c r="D4140" t="s">
        <v>2612</v>
      </c>
      <c r="E4140" s="3">
        <v>32900</v>
      </c>
      <c r="F4140" t="s">
        <v>995</v>
      </c>
      <c r="G4140">
        <v>2410290215</v>
      </c>
      <c r="H4140" t="s">
        <v>1718</v>
      </c>
      <c r="I4140" t="s">
        <v>4426</v>
      </c>
      <c r="J4140" s="3">
        <v>68.432000000000002</v>
      </c>
    </row>
    <row r="4141" spans="1:10" x14ac:dyDescent="0.25">
      <c r="A4141">
        <v>2310160595</v>
      </c>
      <c r="B4141">
        <v>10</v>
      </c>
      <c r="C4141" t="s">
        <v>1209</v>
      </c>
      <c r="D4141" t="s">
        <v>2612</v>
      </c>
      <c r="E4141" s="3">
        <v>32900</v>
      </c>
      <c r="F4141" t="s">
        <v>995</v>
      </c>
      <c r="G4141">
        <v>2410290215</v>
      </c>
      <c r="H4141" t="s">
        <v>1718</v>
      </c>
      <c r="I4141" t="s">
        <v>4426</v>
      </c>
      <c r="J4141" s="3">
        <v>68.432000000000002</v>
      </c>
    </row>
    <row r="4142" spans="1:10" x14ac:dyDescent="0.25">
      <c r="A4142">
        <v>2310160596</v>
      </c>
      <c r="B4142">
        <v>10</v>
      </c>
      <c r="C4142" t="s">
        <v>1211</v>
      </c>
      <c r="D4142" t="s">
        <v>2612</v>
      </c>
      <c r="E4142" s="3">
        <v>32900</v>
      </c>
      <c r="F4142" t="s">
        <v>995</v>
      </c>
      <c r="G4142">
        <v>2410290215</v>
      </c>
      <c r="H4142" t="s">
        <v>1718</v>
      </c>
      <c r="I4142" t="s">
        <v>4426</v>
      </c>
      <c r="J4142" s="3">
        <v>68.432000000000002</v>
      </c>
    </row>
    <row r="4143" spans="1:10" x14ac:dyDescent="0.25">
      <c r="A4143">
        <v>2310160597</v>
      </c>
      <c r="B4143">
        <v>10</v>
      </c>
      <c r="C4143" t="s">
        <v>1206</v>
      </c>
      <c r="D4143" t="s">
        <v>2612</v>
      </c>
      <c r="E4143" s="3">
        <v>36000</v>
      </c>
      <c r="F4143" t="s">
        <v>995</v>
      </c>
      <c r="G4143">
        <v>2410290626</v>
      </c>
      <c r="H4143" t="s">
        <v>1659</v>
      </c>
      <c r="I4143" t="s">
        <v>4426</v>
      </c>
      <c r="J4143" s="3">
        <v>46</v>
      </c>
    </row>
    <row r="4144" spans="1:10" x14ac:dyDescent="0.25">
      <c r="A4144">
        <v>2310160598</v>
      </c>
      <c r="B4144">
        <v>10</v>
      </c>
      <c r="C4144" t="s">
        <v>1208</v>
      </c>
      <c r="D4144" t="s">
        <v>2612</v>
      </c>
      <c r="E4144" s="3">
        <v>36000</v>
      </c>
      <c r="F4144" t="s">
        <v>995</v>
      </c>
      <c r="G4144">
        <v>2410290626</v>
      </c>
      <c r="H4144" t="s">
        <v>1659</v>
      </c>
      <c r="I4144" t="s">
        <v>4426</v>
      </c>
      <c r="J4144" s="3">
        <v>46</v>
      </c>
    </row>
    <row r="4145" spans="1:10" x14ac:dyDescent="0.25">
      <c r="A4145">
        <v>2310160599</v>
      </c>
      <c r="B4145">
        <v>10</v>
      </c>
      <c r="C4145" t="s">
        <v>1210</v>
      </c>
      <c r="D4145" t="s">
        <v>2612</v>
      </c>
      <c r="E4145" s="3">
        <v>36000</v>
      </c>
      <c r="F4145" t="s">
        <v>995</v>
      </c>
      <c r="G4145">
        <v>2410290626</v>
      </c>
      <c r="H4145" t="s">
        <v>1659</v>
      </c>
      <c r="I4145" t="s">
        <v>4426</v>
      </c>
      <c r="J4145" s="3">
        <v>46</v>
      </c>
    </row>
    <row r="4146" spans="1:10" x14ac:dyDescent="0.25">
      <c r="A4146">
        <v>2310160600</v>
      </c>
      <c r="B4146">
        <v>10</v>
      </c>
      <c r="C4146" t="s">
        <v>1212</v>
      </c>
      <c r="D4146" t="s">
        <v>2612</v>
      </c>
      <c r="E4146" s="3">
        <v>36000</v>
      </c>
      <c r="F4146" t="s">
        <v>995</v>
      </c>
      <c r="G4146">
        <v>2410290626</v>
      </c>
      <c r="H4146" t="s">
        <v>1659</v>
      </c>
      <c r="I4146" t="s">
        <v>4426</v>
      </c>
      <c r="J4146" s="3">
        <v>46</v>
      </c>
    </row>
    <row r="4147" spans="1:10" x14ac:dyDescent="0.25">
      <c r="A4147">
        <v>2110030201</v>
      </c>
      <c r="B4147">
        <v>10</v>
      </c>
      <c r="C4147" t="s">
        <v>8438</v>
      </c>
      <c r="D4147" t="s">
        <v>2612</v>
      </c>
      <c r="E4147" s="3">
        <v>8000</v>
      </c>
      <c r="G4147">
        <v>2310160282</v>
      </c>
      <c r="H4147" t="s">
        <v>329</v>
      </c>
      <c r="I4147" t="s">
        <v>2612</v>
      </c>
      <c r="J4147" s="3">
        <v>8000</v>
      </c>
    </row>
    <row r="4148" spans="1:10" x14ac:dyDescent="0.25">
      <c r="A4148">
        <v>2110030201</v>
      </c>
      <c r="B4148">
        <v>20</v>
      </c>
      <c r="C4148" t="s">
        <v>8438</v>
      </c>
      <c r="D4148" t="s">
        <v>2612</v>
      </c>
      <c r="E4148" s="3">
        <v>8000</v>
      </c>
      <c r="G4148">
        <v>2500120066</v>
      </c>
      <c r="H4148" t="s">
        <v>7912</v>
      </c>
      <c r="I4148" t="s">
        <v>2612</v>
      </c>
      <c r="J4148" s="3">
        <v>8000</v>
      </c>
    </row>
    <row r="4149" spans="1:10" x14ac:dyDescent="0.25">
      <c r="A4149">
        <v>2110030201</v>
      </c>
      <c r="B4149">
        <v>30</v>
      </c>
      <c r="C4149" t="s">
        <v>8438</v>
      </c>
      <c r="D4149" t="s">
        <v>2612</v>
      </c>
      <c r="E4149" s="3">
        <v>8000</v>
      </c>
      <c r="G4149">
        <v>2500071</v>
      </c>
      <c r="H4149" t="s">
        <v>8025</v>
      </c>
      <c r="I4149" t="s">
        <v>2612</v>
      </c>
      <c r="J4149" s="3">
        <v>8000</v>
      </c>
    </row>
    <row r="4150" spans="1:10" x14ac:dyDescent="0.25">
      <c r="A4150">
        <v>2110030201</v>
      </c>
      <c r="B4150">
        <v>40</v>
      </c>
      <c r="C4150" t="s">
        <v>8438</v>
      </c>
      <c r="D4150" t="s">
        <v>2612</v>
      </c>
      <c r="E4150" s="3">
        <v>8000</v>
      </c>
      <c r="G4150">
        <v>2500030019</v>
      </c>
      <c r="H4150" t="s">
        <v>1678</v>
      </c>
      <c r="I4150" t="s">
        <v>2612</v>
      </c>
      <c r="J4150" s="3">
        <v>333.33330000000001</v>
      </c>
    </row>
    <row r="4151" spans="1:10" x14ac:dyDescent="0.25">
      <c r="A4151">
        <v>2110030201</v>
      </c>
      <c r="B4151">
        <v>50</v>
      </c>
      <c r="C4151" t="s">
        <v>8438</v>
      </c>
      <c r="D4151" t="s">
        <v>2612</v>
      </c>
      <c r="E4151" s="3">
        <v>8000</v>
      </c>
      <c r="G4151">
        <v>2310030020</v>
      </c>
      <c r="H4151" t="s">
        <v>96</v>
      </c>
      <c r="I4151" t="s">
        <v>4426</v>
      </c>
      <c r="J4151" s="3">
        <v>1380</v>
      </c>
    </row>
    <row r="4152" spans="1:10" x14ac:dyDescent="0.25">
      <c r="A4152">
        <v>2110030202</v>
      </c>
      <c r="B4152">
        <v>10</v>
      </c>
      <c r="C4152" t="s">
        <v>8439</v>
      </c>
      <c r="D4152" t="s">
        <v>2612</v>
      </c>
      <c r="E4152" s="3">
        <v>8000</v>
      </c>
      <c r="G4152">
        <v>2310160282</v>
      </c>
      <c r="H4152" t="s">
        <v>329</v>
      </c>
      <c r="I4152" t="s">
        <v>2612</v>
      </c>
      <c r="J4152" s="3">
        <v>8000</v>
      </c>
    </row>
    <row r="4153" spans="1:10" x14ac:dyDescent="0.25">
      <c r="A4153">
        <v>2110030202</v>
      </c>
      <c r="B4153">
        <v>20</v>
      </c>
      <c r="C4153" t="s">
        <v>8439</v>
      </c>
      <c r="D4153" t="s">
        <v>2612</v>
      </c>
      <c r="E4153" s="3">
        <v>8000</v>
      </c>
      <c r="G4153">
        <v>2500120066</v>
      </c>
      <c r="H4153" t="s">
        <v>7912</v>
      </c>
      <c r="I4153" t="s">
        <v>2612</v>
      </c>
      <c r="J4153" s="3">
        <v>8000</v>
      </c>
    </row>
    <row r="4154" spans="1:10" x14ac:dyDescent="0.25">
      <c r="A4154">
        <v>2110030202</v>
      </c>
      <c r="B4154">
        <v>30</v>
      </c>
      <c r="C4154" t="s">
        <v>8439</v>
      </c>
      <c r="D4154" t="s">
        <v>2612</v>
      </c>
      <c r="E4154" s="3">
        <v>8000</v>
      </c>
      <c r="G4154">
        <v>2500072</v>
      </c>
      <c r="H4154" t="s">
        <v>8026</v>
      </c>
      <c r="I4154" t="s">
        <v>2612</v>
      </c>
      <c r="J4154" s="3">
        <v>8000</v>
      </c>
    </row>
    <row r="4155" spans="1:10" x14ac:dyDescent="0.25">
      <c r="A4155">
        <v>2110030202</v>
      </c>
      <c r="B4155">
        <v>40</v>
      </c>
      <c r="C4155" t="s">
        <v>8439</v>
      </c>
      <c r="D4155" t="s">
        <v>2612</v>
      </c>
      <c r="E4155" s="3">
        <v>8000</v>
      </c>
      <c r="G4155">
        <v>2500030019</v>
      </c>
      <c r="H4155" t="s">
        <v>1678</v>
      </c>
      <c r="I4155" t="s">
        <v>2612</v>
      </c>
      <c r="J4155" s="3">
        <v>333.33330000000001</v>
      </c>
    </row>
    <row r="4156" spans="1:10" x14ac:dyDescent="0.25">
      <c r="A4156">
        <v>2110030202</v>
      </c>
      <c r="B4156">
        <v>50</v>
      </c>
      <c r="C4156" t="s">
        <v>8439</v>
      </c>
      <c r="D4156" t="s">
        <v>2612</v>
      </c>
      <c r="E4156" s="3">
        <v>8000</v>
      </c>
      <c r="G4156">
        <v>2310030017</v>
      </c>
      <c r="H4156" t="s">
        <v>97</v>
      </c>
      <c r="I4156" t="s">
        <v>4426</v>
      </c>
      <c r="J4156" s="3">
        <v>1340</v>
      </c>
    </row>
    <row r="4157" spans="1:10" x14ac:dyDescent="0.25">
      <c r="A4157">
        <v>2110030203</v>
      </c>
      <c r="B4157">
        <v>10</v>
      </c>
      <c r="C4157" t="s">
        <v>8440</v>
      </c>
      <c r="D4157" t="s">
        <v>2612</v>
      </c>
      <c r="E4157" s="3">
        <v>8000</v>
      </c>
      <c r="G4157">
        <v>2310160282</v>
      </c>
      <c r="H4157" t="s">
        <v>329</v>
      </c>
      <c r="I4157" t="s">
        <v>2612</v>
      </c>
      <c r="J4157" s="3">
        <v>8000</v>
      </c>
    </row>
    <row r="4158" spans="1:10" x14ac:dyDescent="0.25">
      <c r="A4158">
        <v>2110030203</v>
      </c>
      <c r="B4158">
        <v>20</v>
      </c>
      <c r="C4158" t="s">
        <v>8440</v>
      </c>
      <c r="D4158" t="s">
        <v>2612</v>
      </c>
      <c r="E4158" s="3">
        <v>8000</v>
      </c>
      <c r="G4158">
        <v>2500120066</v>
      </c>
      <c r="H4158" t="s">
        <v>7912</v>
      </c>
      <c r="I4158" t="s">
        <v>2612</v>
      </c>
      <c r="J4158" s="3">
        <v>8000</v>
      </c>
    </row>
    <row r="4159" spans="1:10" x14ac:dyDescent="0.25">
      <c r="A4159">
        <v>2110030203</v>
      </c>
      <c r="B4159">
        <v>30</v>
      </c>
      <c r="C4159" t="s">
        <v>8440</v>
      </c>
      <c r="D4159" t="s">
        <v>2612</v>
      </c>
      <c r="E4159" s="3">
        <v>8000</v>
      </c>
      <c r="G4159">
        <v>2500073</v>
      </c>
      <c r="H4159" t="s">
        <v>8027</v>
      </c>
      <c r="I4159" t="s">
        <v>2612</v>
      </c>
      <c r="J4159" s="3">
        <v>8000</v>
      </c>
    </row>
    <row r="4160" spans="1:10" x14ac:dyDescent="0.25">
      <c r="A4160">
        <v>2110030203</v>
      </c>
      <c r="B4160">
        <v>40</v>
      </c>
      <c r="C4160" t="s">
        <v>8440</v>
      </c>
      <c r="D4160" t="s">
        <v>2612</v>
      </c>
      <c r="E4160" s="3">
        <v>8000</v>
      </c>
      <c r="G4160">
        <v>2500030019</v>
      </c>
      <c r="H4160" t="s">
        <v>1678</v>
      </c>
      <c r="I4160" t="s">
        <v>2612</v>
      </c>
      <c r="J4160" s="3">
        <v>333.33330000000001</v>
      </c>
    </row>
    <row r="4161" spans="1:10" x14ac:dyDescent="0.25">
      <c r="A4161">
        <v>2110030203</v>
      </c>
      <c r="B4161">
        <v>50</v>
      </c>
      <c r="C4161" t="s">
        <v>8440</v>
      </c>
      <c r="D4161" t="s">
        <v>2612</v>
      </c>
      <c r="E4161" s="3">
        <v>8000</v>
      </c>
      <c r="G4161">
        <v>2310030016</v>
      </c>
      <c r="H4161" t="s">
        <v>94</v>
      </c>
      <c r="I4161" t="s">
        <v>4426</v>
      </c>
      <c r="J4161" s="3">
        <v>1350</v>
      </c>
    </row>
    <row r="4162" spans="1:10" x14ac:dyDescent="0.25">
      <c r="A4162">
        <v>2110030204</v>
      </c>
      <c r="B4162">
        <v>10</v>
      </c>
      <c r="C4162" t="s">
        <v>8441</v>
      </c>
      <c r="D4162" t="s">
        <v>2612</v>
      </c>
      <c r="E4162" s="3">
        <v>8000</v>
      </c>
      <c r="G4162">
        <v>2310160282</v>
      </c>
      <c r="H4162" t="s">
        <v>329</v>
      </c>
      <c r="I4162" t="s">
        <v>2612</v>
      </c>
      <c r="J4162" s="3">
        <v>8000</v>
      </c>
    </row>
    <row r="4163" spans="1:10" x14ac:dyDescent="0.25">
      <c r="A4163">
        <v>2110030204</v>
      </c>
      <c r="B4163">
        <v>20</v>
      </c>
      <c r="C4163" t="s">
        <v>8441</v>
      </c>
      <c r="D4163" t="s">
        <v>2612</v>
      </c>
      <c r="E4163" s="3">
        <v>8000</v>
      </c>
      <c r="G4163">
        <v>2500120066</v>
      </c>
      <c r="H4163" t="s">
        <v>7912</v>
      </c>
      <c r="I4163" t="s">
        <v>2612</v>
      </c>
      <c r="J4163" s="3">
        <v>8000</v>
      </c>
    </row>
    <row r="4164" spans="1:10" x14ac:dyDescent="0.25">
      <c r="A4164">
        <v>2110030204</v>
      </c>
      <c r="B4164">
        <v>30</v>
      </c>
      <c r="C4164" t="s">
        <v>8441</v>
      </c>
      <c r="D4164" t="s">
        <v>2612</v>
      </c>
      <c r="E4164" s="3">
        <v>8000</v>
      </c>
      <c r="G4164">
        <v>2500074</v>
      </c>
      <c r="H4164" t="s">
        <v>8028</v>
      </c>
      <c r="I4164" t="s">
        <v>2612</v>
      </c>
      <c r="J4164" s="3">
        <v>8000</v>
      </c>
    </row>
    <row r="4165" spans="1:10" x14ac:dyDescent="0.25">
      <c r="A4165">
        <v>2110030204</v>
      </c>
      <c r="B4165">
        <v>40</v>
      </c>
      <c r="C4165" t="s">
        <v>8441</v>
      </c>
      <c r="D4165" t="s">
        <v>2612</v>
      </c>
      <c r="E4165" s="3">
        <v>8000</v>
      </c>
      <c r="G4165">
        <v>2500030019</v>
      </c>
      <c r="H4165" t="s">
        <v>1678</v>
      </c>
      <c r="I4165" t="s">
        <v>2612</v>
      </c>
      <c r="J4165" s="3">
        <v>333.33330000000001</v>
      </c>
    </row>
    <row r="4166" spans="1:10" x14ac:dyDescent="0.25">
      <c r="A4166">
        <v>2110030204</v>
      </c>
      <c r="B4166">
        <v>50</v>
      </c>
      <c r="C4166" t="s">
        <v>8441</v>
      </c>
      <c r="D4166" t="s">
        <v>2612</v>
      </c>
      <c r="E4166" s="3">
        <v>8000</v>
      </c>
      <c r="G4166">
        <v>2310030019</v>
      </c>
      <c r="H4166" t="s">
        <v>98</v>
      </c>
      <c r="I4166" t="s">
        <v>4426</v>
      </c>
      <c r="J4166" s="3">
        <v>1340</v>
      </c>
    </row>
    <row r="4167" spans="1:10" x14ac:dyDescent="0.25">
      <c r="A4167">
        <v>2110030205</v>
      </c>
      <c r="B4167">
        <v>10</v>
      </c>
      <c r="C4167" t="s">
        <v>8442</v>
      </c>
      <c r="D4167" t="s">
        <v>2612</v>
      </c>
      <c r="E4167" s="3">
        <v>8000</v>
      </c>
      <c r="G4167">
        <v>2310160282</v>
      </c>
      <c r="H4167" t="s">
        <v>329</v>
      </c>
      <c r="I4167" t="s">
        <v>2612</v>
      </c>
      <c r="J4167" s="3">
        <v>8000</v>
      </c>
    </row>
    <row r="4168" spans="1:10" x14ac:dyDescent="0.25">
      <c r="A4168">
        <v>2110030205</v>
      </c>
      <c r="B4168">
        <v>20</v>
      </c>
      <c r="C4168" t="s">
        <v>8442</v>
      </c>
      <c r="D4168" t="s">
        <v>2612</v>
      </c>
      <c r="E4168" s="3">
        <v>8000</v>
      </c>
      <c r="G4168">
        <v>2500120066</v>
      </c>
      <c r="H4168" t="s">
        <v>7912</v>
      </c>
      <c r="I4168" t="s">
        <v>2612</v>
      </c>
      <c r="J4168" s="3">
        <v>8000</v>
      </c>
    </row>
    <row r="4169" spans="1:10" x14ac:dyDescent="0.25">
      <c r="A4169">
        <v>2110030205</v>
      </c>
      <c r="B4169">
        <v>30</v>
      </c>
      <c r="C4169" t="s">
        <v>8442</v>
      </c>
      <c r="D4169" t="s">
        <v>2612</v>
      </c>
      <c r="E4169" s="3">
        <v>8000</v>
      </c>
      <c r="G4169">
        <v>2500075</v>
      </c>
      <c r="H4169" t="s">
        <v>8029</v>
      </c>
      <c r="I4169" t="s">
        <v>2612</v>
      </c>
      <c r="J4169" s="3">
        <v>8000</v>
      </c>
    </row>
    <row r="4170" spans="1:10" x14ac:dyDescent="0.25">
      <c r="A4170">
        <v>2110030205</v>
      </c>
      <c r="B4170">
        <v>40</v>
      </c>
      <c r="C4170" t="s">
        <v>8442</v>
      </c>
      <c r="D4170" t="s">
        <v>2612</v>
      </c>
      <c r="E4170" s="3">
        <v>8000</v>
      </c>
      <c r="G4170">
        <v>2500030019</v>
      </c>
      <c r="H4170" t="s">
        <v>1678</v>
      </c>
      <c r="I4170" t="s">
        <v>2612</v>
      </c>
      <c r="J4170" s="3">
        <v>333.33330000000001</v>
      </c>
    </row>
    <row r="4171" spans="1:10" x14ac:dyDescent="0.25">
      <c r="A4171">
        <v>2110030205</v>
      </c>
      <c r="B4171">
        <v>50</v>
      </c>
      <c r="C4171" t="s">
        <v>8442</v>
      </c>
      <c r="D4171" t="s">
        <v>2612</v>
      </c>
      <c r="E4171" s="3">
        <v>8000</v>
      </c>
      <c r="G4171">
        <v>2310030015</v>
      </c>
      <c r="H4171" t="s">
        <v>100</v>
      </c>
      <c r="I4171" t="s">
        <v>4426</v>
      </c>
      <c r="J4171" s="3">
        <v>1340</v>
      </c>
    </row>
    <row r="4172" spans="1:10" x14ac:dyDescent="0.25">
      <c r="A4172">
        <v>2110030206</v>
      </c>
      <c r="B4172">
        <v>10</v>
      </c>
      <c r="C4172" t="s">
        <v>8443</v>
      </c>
      <c r="D4172" t="s">
        <v>2612</v>
      </c>
      <c r="E4172" s="3">
        <v>8000</v>
      </c>
      <c r="G4172">
        <v>2310160282</v>
      </c>
      <c r="H4172" t="s">
        <v>329</v>
      </c>
      <c r="I4172" t="s">
        <v>2612</v>
      </c>
      <c r="J4172" s="3">
        <v>8000</v>
      </c>
    </row>
    <row r="4173" spans="1:10" x14ac:dyDescent="0.25">
      <c r="A4173">
        <v>2110030206</v>
      </c>
      <c r="B4173">
        <v>20</v>
      </c>
      <c r="C4173" t="s">
        <v>8443</v>
      </c>
      <c r="D4173" t="s">
        <v>2612</v>
      </c>
      <c r="E4173" s="3">
        <v>8000</v>
      </c>
      <c r="G4173">
        <v>2500120066</v>
      </c>
      <c r="H4173" t="s">
        <v>7912</v>
      </c>
      <c r="I4173" t="s">
        <v>2612</v>
      </c>
      <c r="J4173" s="3">
        <v>8000</v>
      </c>
    </row>
    <row r="4174" spans="1:10" x14ac:dyDescent="0.25">
      <c r="A4174">
        <v>2110030206</v>
      </c>
      <c r="B4174">
        <v>30</v>
      </c>
      <c r="C4174" t="s">
        <v>8443</v>
      </c>
      <c r="D4174" t="s">
        <v>2612</v>
      </c>
      <c r="E4174" s="3">
        <v>8000</v>
      </c>
      <c r="G4174">
        <v>2500076</v>
      </c>
      <c r="H4174" t="s">
        <v>8030</v>
      </c>
      <c r="I4174" t="s">
        <v>2612</v>
      </c>
      <c r="J4174" s="3">
        <v>8000</v>
      </c>
    </row>
    <row r="4175" spans="1:10" x14ac:dyDescent="0.25">
      <c r="A4175">
        <v>2110030206</v>
      </c>
      <c r="B4175">
        <v>40</v>
      </c>
      <c r="C4175" t="s">
        <v>8443</v>
      </c>
      <c r="D4175" t="s">
        <v>2612</v>
      </c>
      <c r="E4175" s="3">
        <v>8000</v>
      </c>
      <c r="G4175">
        <v>2500030019</v>
      </c>
      <c r="H4175" t="s">
        <v>1678</v>
      </c>
      <c r="I4175" t="s">
        <v>2612</v>
      </c>
      <c r="J4175" s="3">
        <v>333.33330000000001</v>
      </c>
    </row>
    <row r="4176" spans="1:10" x14ac:dyDescent="0.25">
      <c r="A4176">
        <v>2110030206</v>
      </c>
      <c r="B4176">
        <v>50</v>
      </c>
      <c r="C4176" t="s">
        <v>8443</v>
      </c>
      <c r="D4176" t="s">
        <v>2612</v>
      </c>
      <c r="E4176" s="3">
        <v>8000</v>
      </c>
      <c r="G4176">
        <v>2310030018</v>
      </c>
      <c r="H4176" t="s">
        <v>99</v>
      </c>
      <c r="I4176" t="s">
        <v>4426</v>
      </c>
      <c r="J4176" s="3">
        <v>1330</v>
      </c>
    </row>
    <row r="4177" spans="1:10" x14ac:dyDescent="0.25">
      <c r="A4177">
        <v>2110030207</v>
      </c>
      <c r="B4177">
        <v>10</v>
      </c>
      <c r="C4177" t="s">
        <v>8444</v>
      </c>
      <c r="D4177" t="s">
        <v>2612</v>
      </c>
      <c r="E4177" s="3">
        <v>8000</v>
      </c>
      <c r="G4177">
        <v>2310160282</v>
      </c>
      <c r="H4177" t="s">
        <v>329</v>
      </c>
      <c r="I4177" t="s">
        <v>2612</v>
      </c>
      <c r="J4177" s="3">
        <v>8000</v>
      </c>
    </row>
    <row r="4178" spans="1:10" x14ac:dyDescent="0.25">
      <c r="A4178">
        <v>2110030207</v>
      </c>
      <c r="B4178">
        <v>20</v>
      </c>
      <c r="C4178" t="s">
        <v>8444</v>
      </c>
      <c r="D4178" t="s">
        <v>2612</v>
      </c>
      <c r="E4178" s="3">
        <v>8000</v>
      </c>
      <c r="G4178">
        <v>2500120066</v>
      </c>
      <c r="H4178" t="s">
        <v>7912</v>
      </c>
      <c r="I4178" t="s">
        <v>2612</v>
      </c>
      <c r="J4178" s="3">
        <v>8000</v>
      </c>
    </row>
    <row r="4179" spans="1:10" x14ac:dyDescent="0.25">
      <c r="A4179">
        <v>2110030207</v>
      </c>
      <c r="B4179">
        <v>30</v>
      </c>
      <c r="C4179" t="s">
        <v>8444</v>
      </c>
      <c r="D4179" t="s">
        <v>2612</v>
      </c>
      <c r="E4179" s="3">
        <v>8000</v>
      </c>
      <c r="G4179">
        <v>2500077</v>
      </c>
      <c r="H4179" t="s">
        <v>8031</v>
      </c>
      <c r="I4179" t="s">
        <v>2612</v>
      </c>
      <c r="J4179" s="3">
        <v>8000</v>
      </c>
    </row>
    <row r="4180" spans="1:10" x14ac:dyDescent="0.25">
      <c r="A4180">
        <v>2110030207</v>
      </c>
      <c r="B4180">
        <v>40</v>
      </c>
      <c r="C4180" t="s">
        <v>8444</v>
      </c>
      <c r="D4180" t="s">
        <v>2612</v>
      </c>
      <c r="E4180" s="3">
        <v>8000</v>
      </c>
      <c r="G4180">
        <v>2500030019</v>
      </c>
      <c r="H4180" t="s">
        <v>1678</v>
      </c>
      <c r="I4180" t="s">
        <v>2612</v>
      </c>
      <c r="J4180" s="3">
        <v>333.33330000000001</v>
      </c>
    </row>
    <row r="4181" spans="1:10" x14ac:dyDescent="0.25">
      <c r="A4181">
        <v>2110030207</v>
      </c>
      <c r="B4181">
        <v>50</v>
      </c>
      <c r="C4181" t="s">
        <v>8444</v>
      </c>
      <c r="D4181" t="s">
        <v>2612</v>
      </c>
      <c r="E4181" s="3">
        <v>8000</v>
      </c>
      <c r="G4181">
        <v>2310030021</v>
      </c>
      <c r="H4181" t="s">
        <v>90</v>
      </c>
      <c r="I4181" t="s">
        <v>4426</v>
      </c>
      <c r="J4181" s="3">
        <v>1340</v>
      </c>
    </row>
    <row r="4182" spans="1:10" x14ac:dyDescent="0.25">
      <c r="A4182">
        <v>2110030208</v>
      </c>
      <c r="B4182">
        <v>10</v>
      </c>
      <c r="C4182" t="s">
        <v>8445</v>
      </c>
      <c r="D4182" t="s">
        <v>2612</v>
      </c>
      <c r="E4182" s="3">
        <v>8000</v>
      </c>
      <c r="G4182">
        <v>2310160282</v>
      </c>
      <c r="H4182" t="s">
        <v>329</v>
      </c>
      <c r="I4182" t="s">
        <v>2612</v>
      </c>
      <c r="J4182" s="3">
        <v>8000</v>
      </c>
    </row>
    <row r="4183" spans="1:10" x14ac:dyDescent="0.25">
      <c r="A4183">
        <v>2110030208</v>
      </c>
      <c r="B4183">
        <v>20</v>
      </c>
      <c r="C4183" t="s">
        <v>8445</v>
      </c>
      <c r="D4183" t="s">
        <v>2612</v>
      </c>
      <c r="E4183" s="3">
        <v>8000</v>
      </c>
      <c r="G4183">
        <v>2500120066</v>
      </c>
      <c r="H4183" t="s">
        <v>7912</v>
      </c>
      <c r="I4183" t="s">
        <v>2612</v>
      </c>
      <c r="J4183" s="3">
        <v>8000</v>
      </c>
    </row>
    <row r="4184" spans="1:10" x14ac:dyDescent="0.25">
      <c r="A4184">
        <v>2110030208</v>
      </c>
      <c r="B4184">
        <v>30</v>
      </c>
      <c r="C4184" t="s">
        <v>8445</v>
      </c>
      <c r="D4184" t="s">
        <v>2612</v>
      </c>
      <c r="E4184" s="3">
        <v>8000</v>
      </c>
      <c r="G4184">
        <v>2500030019</v>
      </c>
      <c r="H4184" t="s">
        <v>1678</v>
      </c>
      <c r="I4184" t="s">
        <v>2612</v>
      </c>
      <c r="J4184" s="3">
        <v>333.33330000000001</v>
      </c>
    </row>
    <row r="4185" spans="1:10" x14ac:dyDescent="0.25">
      <c r="A4185">
        <v>2110030208</v>
      </c>
      <c r="B4185">
        <v>40</v>
      </c>
      <c r="C4185" t="s">
        <v>8445</v>
      </c>
      <c r="D4185" t="s">
        <v>2612</v>
      </c>
      <c r="E4185" s="3">
        <v>8000</v>
      </c>
      <c r="G4185">
        <v>2500078</v>
      </c>
      <c r="H4185" t="s">
        <v>8032</v>
      </c>
      <c r="I4185" t="s">
        <v>2612</v>
      </c>
      <c r="J4185" s="3">
        <v>8000</v>
      </c>
    </row>
    <row r="4186" spans="1:10" x14ac:dyDescent="0.25">
      <c r="A4186">
        <v>2110030208</v>
      </c>
      <c r="B4186">
        <v>50</v>
      </c>
      <c r="C4186" t="s">
        <v>8445</v>
      </c>
      <c r="D4186" t="s">
        <v>2612</v>
      </c>
      <c r="E4186" s="3">
        <v>8000</v>
      </c>
      <c r="G4186">
        <v>2310030086</v>
      </c>
      <c r="H4186" t="s">
        <v>122</v>
      </c>
      <c r="I4186" t="s">
        <v>4426</v>
      </c>
      <c r="J4186" s="3">
        <v>1320</v>
      </c>
    </row>
    <row r="4187" spans="1:10" x14ac:dyDescent="0.25">
      <c r="A4187">
        <v>2310230106</v>
      </c>
      <c r="B4187">
        <v>10</v>
      </c>
      <c r="C4187" t="s">
        <v>7912</v>
      </c>
      <c r="D4187" t="s">
        <v>2612</v>
      </c>
      <c r="E4187" s="3">
        <v>8000</v>
      </c>
      <c r="G4187">
        <v>2430480002</v>
      </c>
      <c r="H4187" t="s">
        <v>1710</v>
      </c>
      <c r="I4187" t="s">
        <v>4426</v>
      </c>
      <c r="J4187" s="3">
        <v>108</v>
      </c>
    </row>
    <row r="4188" spans="1:10" x14ac:dyDescent="0.25">
      <c r="A4188">
        <v>2110030209</v>
      </c>
      <c r="B4188">
        <v>10</v>
      </c>
      <c r="C4188" t="s">
        <v>8446</v>
      </c>
      <c r="D4188" t="s">
        <v>2612</v>
      </c>
      <c r="E4188" s="3">
        <v>8000</v>
      </c>
      <c r="G4188">
        <v>2310160282</v>
      </c>
      <c r="H4188" t="s">
        <v>329</v>
      </c>
      <c r="I4188" t="s">
        <v>2612</v>
      </c>
      <c r="J4188" s="3">
        <v>8000</v>
      </c>
    </row>
    <row r="4189" spans="1:10" x14ac:dyDescent="0.25">
      <c r="A4189">
        <v>2110030209</v>
      </c>
      <c r="B4189">
        <v>20</v>
      </c>
      <c r="C4189" t="s">
        <v>8446</v>
      </c>
      <c r="D4189" t="s">
        <v>2612</v>
      </c>
      <c r="E4189" s="3">
        <v>8000</v>
      </c>
      <c r="G4189">
        <v>2310230012</v>
      </c>
      <c r="H4189" t="s">
        <v>45</v>
      </c>
      <c r="I4189" t="s">
        <v>2612</v>
      </c>
      <c r="J4189" s="3">
        <v>8000</v>
      </c>
    </row>
    <row r="4190" spans="1:10" x14ac:dyDescent="0.25">
      <c r="A4190">
        <v>2110030209</v>
      </c>
      <c r="B4190">
        <v>30</v>
      </c>
      <c r="C4190" t="s">
        <v>8446</v>
      </c>
      <c r="D4190" t="s">
        <v>2612</v>
      </c>
      <c r="E4190" s="3">
        <v>8000</v>
      </c>
      <c r="G4190">
        <v>25000709</v>
      </c>
      <c r="H4190" t="s">
        <v>1774</v>
      </c>
      <c r="I4190" t="s">
        <v>2612</v>
      </c>
      <c r="J4190" s="3">
        <v>8000</v>
      </c>
    </row>
    <row r="4191" spans="1:10" x14ac:dyDescent="0.25">
      <c r="A4191">
        <v>2110030209</v>
      </c>
      <c r="B4191">
        <v>40</v>
      </c>
      <c r="C4191" t="s">
        <v>8446</v>
      </c>
      <c r="D4191" t="s">
        <v>2612</v>
      </c>
      <c r="E4191" s="3">
        <v>8000</v>
      </c>
      <c r="G4191">
        <v>2500030019</v>
      </c>
      <c r="H4191" t="s">
        <v>1678</v>
      </c>
      <c r="I4191" t="s">
        <v>2612</v>
      </c>
      <c r="J4191" s="3">
        <v>333.33330000000001</v>
      </c>
    </row>
    <row r="4192" spans="1:10" x14ac:dyDescent="0.25">
      <c r="A4192">
        <v>2110030209</v>
      </c>
      <c r="B4192">
        <v>50</v>
      </c>
      <c r="C4192" t="s">
        <v>8446</v>
      </c>
      <c r="D4192" t="s">
        <v>2612</v>
      </c>
      <c r="E4192" s="3">
        <v>8000</v>
      </c>
      <c r="G4192">
        <v>2310030018</v>
      </c>
      <c r="H4192" t="s">
        <v>99</v>
      </c>
      <c r="I4192" t="s">
        <v>4426</v>
      </c>
      <c r="J4192" s="3">
        <v>2413.3000999999999</v>
      </c>
    </row>
    <row r="4193" spans="1:10" x14ac:dyDescent="0.25">
      <c r="A4193">
        <v>2110030210</v>
      </c>
      <c r="B4193">
        <v>10</v>
      </c>
      <c r="C4193" t="s">
        <v>8447</v>
      </c>
      <c r="D4193" t="s">
        <v>2612</v>
      </c>
      <c r="E4193" s="3">
        <v>8000</v>
      </c>
      <c r="G4193">
        <v>2310160282</v>
      </c>
      <c r="H4193" t="s">
        <v>329</v>
      </c>
      <c r="I4193" t="s">
        <v>2612</v>
      </c>
      <c r="J4193" s="3">
        <v>8000</v>
      </c>
    </row>
    <row r="4194" spans="1:10" x14ac:dyDescent="0.25">
      <c r="A4194">
        <v>2110030210</v>
      </c>
      <c r="B4194">
        <v>20</v>
      </c>
      <c r="C4194" t="s">
        <v>8447</v>
      </c>
      <c r="D4194" t="s">
        <v>2612</v>
      </c>
      <c r="E4194" s="3">
        <v>8000</v>
      </c>
      <c r="G4194">
        <v>2310230012</v>
      </c>
      <c r="H4194" t="s">
        <v>45</v>
      </c>
      <c r="I4194" t="s">
        <v>2612</v>
      </c>
      <c r="J4194" s="3">
        <v>8000</v>
      </c>
    </row>
    <row r="4195" spans="1:10" x14ac:dyDescent="0.25">
      <c r="A4195">
        <v>2110030210</v>
      </c>
      <c r="B4195">
        <v>30</v>
      </c>
      <c r="C4195" t="s">
        <v>8447</v>
      </c>
      <c r="D4195" t="s">
        <v>2612</v>
      </c>
      <c r="E4195" s="3">
        <v>8000</v>
      </c>
      <c r="G4195">
        <v>25000710</v>
      </c>
      <c r="H4195" t="s">
        <v>1711</v>
      </c>
      <c r="I4195" t="s">
        <v>2612</v>
      </c>
      <c r="J4195" s="3">
        <v>8000</v>
      </c>
    </row>
    <row r="4196" spans="1:10" x14ac:dyDescent="0.25">
      <c r="A4196">
        <v>2110030210</v>
      </c>
      <c r="B4196">
        <v>40</v>
      </c>
      <c r="C4196" t="s">
        <v>8447</v>
      </c>
      <c r="D4196" t="s">
        <v>2612</v>
      </c>
      <c r="E4196" s="3">
        <v>8000</v>
      </c>
      <c r="G4196">
        <v>2500030019</v>
      </c>
      <c r="H4196" t="s">
        <v>1678</v>
      </c>
      <c r="I4196" t="s">
        <v>2612</v>
      </c>
      <c r="J4196" s="3">
        <v>333.33330000000001</v>
      </c>
    </row>
    <row r="4197" spans="1:10" x14ac:dyDescent="0.25">
      <c r="A4197">
        <v>2110030210</v>
      </c>
      <c r="B4197">
        <v>50</v>
      </c>
      <c r="C4197" t="s">
        <v>8447</v>
      </c>
      <c r="D4197" t="s">
        <v>2612</v>
      </c>
      <c r="E4197" s="3">
        <v>8000</v>
      </c>
      <c r="G4197">
        <v>2310030020</v>
      </c>
      <c r="H4197" t="s">
        <v>96</v>
      </c>
      <c r="I4197" t="s">
        <v>4426</v>
      </c>
      <c r="J4197" s="3">
        <v>2497.0617999999999</v>
      </c>
    </row>
    <row r="4198" spans="1:10" x14ac:dyDescent="0.25">
      <c r="A4198">
        <v>2110030211</v>
      </c>
      <c r="B4198">
        <v>10</v>
      </c>
      <c r="C4198" t="s">
        <v>8448</v>
      </c>
      <c r="D4198" t="s">
        <v>2612</v>
      </c>
      <c r="E4198" s="3">
        <v>8000</v>
      </c>
      <c r="G4198">
        <v>2310160282</v>
      </c>
      <c r="H4198" t="s">
        <v>329</v>
      </c>
      <c r="I4198" t="s">
        <v>2612</v>
      </c>
      <c r="J4198" s="3">
        <v>8000</v>
      </c>
    </row>
    <row r="4199" spans="1:10" x14ac:dyDescent="0.25">
      <c r="A4199">
        <v>2110030211</v>
      </c>
      <c r="B4199">
        <v>20</v>
      </c>
      <c r="C4199" t="s">
        <v>8448</v>
      </c>
      <c r="D4199" t="s">
        <v>2612</v>
      </c>
      <c r="E4199" s="3">
        <v>8000</v>
      </c>
      <c r="G4199">
        <v>2310230012</v>
      </c>
      <c r="H4199" t="s">
        <v>45</v>
      </c>
      <c r="I4199" t="s">
        <v>2612</v>
      </c>
      <c r="J4199" s="3">
        <v>8000</v>
      </c>
    </row>
    <row r="4200" spans="1:10" x14ac:dyDescent="0.25">
      <c r="A4200">
        <v>2110030211</v>
      </c>
      <c r="B4200">
        <v>30</v>
      </c>
      <c r="C4200" t="s">
        <v>8448</v>
      </c>
      <c r="D4200" t="s">
        <v>2612</v>
      </c>
      <c r="E4200" s="3">
        <v>8000</v>
      </c>
      <c r="G4200">
        <v>25000711</v>
      </c>
      <c r="H4200" t="s">
        <v>1712</v>
      </c>
      <c r="I4200" t="s">
        <v>2612</v>
      </c>
      <c r="J4200" s="3">
        <v>8000</v>
      </c>
    </row>
    <row r="4201" spans="1:10" x14ac:dyDescent="0.25">
      <c r="A4201">
        <v>2110030211</v>
      </c>
      <c r="B4201">
        <v>40</v>
      </c>
      <c r="C4201" t="s">
        <v>8448</v>
      </c>
      <c r="D4201" t="s">
        <v>2612</v>
      </c>
      <c r="E4201" s="3">
        <v>8000</v>
      </c>
      <c r="G4201">
        <v>2500030019</v>
      </c>
      <c r="H4201" t="s">
        <v>1678</v>
      </c>
      <c r="I4201" t="s">
        <v>2612</v>
      </c>
      <c r="J4201" s="3">
        <v>333.33330000000001</v>
      </c>
    </row>
    <row r="4202" spans="1:10" x14ac:dyDescent="0.25">
      <c r="A4202">
        <v>2110030211</v>
      </c>
      <c r="B4202">
        <v>50</v>
      </c>
      <c r="C4202" t="s">
        <v>8448</v>
      </c>
      <c r="D4202" t="s">
        <v>2612</v>
      </c>
      <c r="E4202" s="3">
        <v>8000</v>
      </c>
      <c r="G4202">
        <v>2310030019</v>
      </c>
      <c r="H4202" t="s">
        <v>98</v>
      </c>
      <c r="I4202" t="s">
        <v>4426</v>
      </c>
      <c r="J4202" s="3">
        <v>2426.0005999999998</v>
      </c>
    </row>
    <row r="4203" spans="1:10" x14ac:dyDescent="0.25">
      <c r="A4203">
        <v>2110030212</v>
      </c>
      <c r="B4203">
        <v>10</v>
      </c>
      <c r="C4203" t="s">
        <v>8449</v>
      </c>
      <c r="D4203" t="s">
        <v>2612</v>
      </c>
      <c r="E4203" s="3">
        <v>8000</v>
      </c>
      <c r="G4203">
        <v>2310160282</v>
      </c>
      <c r="H4203" t="s">
        <v>329</v>
      </c>
      <c r="I4203" t="s">
        <v>2612</v>
      </c>
      <c r="J4203" s="3">
        <v>8000</v>
      </c>
    </row>
    <row r="4204" spans="1:10" x14ac:dyDescent="0.25">
      <c r="A4204">
        <v>2110030212</v>
      </c>
      <c r="B4204">
        <v>20</v>
      </c>
      <c r="C4204" t="s">
        <v>8449</v>
      </c>
      <c r="D4204" t="s">
        <v>2612</v>
      </c>
      <c r="E4204" s="3">
        <v>8000</v>
      </c>
      <c r="G4204">
        <v>2310230012</v>
      </c>
      <c r="H4204" t="s">
        <v>45</v>
      </c>
      <c r="I4204" t="s">
        <v>2612</v>
      </c>
      <c r="J4204" s="3">
        <v>8000</v>
      </c>
    </row>
    <row r="4205" spans="1:10" x14ac:dyDescent="0.25">
      <c r="A4205">
        <v>2110030212</v>
      </c>
      <c r="B4205">
        <v>30</v>
      </c>
      <c r="C4205" t="s">
        <v>8449</v>
      </c>
      <c r="D4205" t="s">
        <v>2612</v>
      </c>
      <c r="E4205" s="3">
        <v>8000</v>
      </c>
      <c r="G4205">
        <v>25000712</v>
      </c>
      <c r="H4205" t="s">
        <v>1713</v>
      </c>
      <c r="I4205" t="s">
        <v>2612</v>
      </c>
      <c r="J4205" s="3">
        <v>8000</v>
      </c>
    </row>
    <row r="4206" spans="1:10" x14ac:dyDescent="0.25">
      <c r="A4206">
        <v>2110030212</v>
      </c>
      <c r="B4206">
        <v>40</v>
      </c>
      <c r="C4206" t="s">
        <v>8449</v>
      </c>
      <c r="D4206" t="s">
        <v>2612</v>
      </c>
      <c r="E4206" s="3">
        <v>8000</v>
      </c>
      <c r="G4206">
        <v>2500030019</v>
      </c>
      <c r="H4206" t="s">
        <v>1678</v>
      </c>
      <c r="I4206" t="s">
        <v>2612</v>
      </c>
      <c r="J4206" s="3">
        <v>333.33330000000001</v>
      </c>
    </row>
    <row r="4207" spans="1:10" x14ac:dyDescent="0.25">
      <c r="A4207">
        <v>2110030212</v>
      </c>
      <c r="B4207">
        <v>50</v>
      </c>
      <c r="C4207" t="s">
        <v>8449</v>
      </c>
      <c r="D4207" t="s">
        <v>2612</v>
      </c>
      <c r="E4207" s="3">
        <v>8000</v>
      </c>
      <c r="G4207">
        <v>2310030017</v>
      </c>
      <c r="H4207" t="s">
        <v>97</v>
      </c>
      <c r="I4207" t="s">
        <v>4426</v>
      </c>
      <c r="J4207" s="3">
        <v>2428.8775999999998</v>
      </c>
    </row>
    <row r="4208" spans="1:10" x14ac:dyDescent="0.25">
      <c r="A4208">
        <v>2110030213</v>
      </c>
      <c r="B4208">
        <v>10</v>
      </c>
      <c r="C4208" t="s">
        <v>8450</v>
      </c>
      <c r="D4208" t="s">
        <v>2612</v>
      </c>
      <c r="E4208" s="3">
        <v>8000</v>
      </c>
      <c r="G4208">
        <v>2310160282</v>
      </c>
      <c r="H4208" t="s">
        <v>329</v>
      </c>
      <c r="I4208" t="s">
        <v>2612</v>
      </c>
      <c r="J4208" s="3">
        <v>8000</v>
      </c>
    </row>
    <row r="4209" spans="1:10" x14ac:dyDescent="0.25">
      <c r="A4209">
        <v>2110030213</v>
      </c>
      <c r="B4209">
        <v>20</v>
      </c>
      <c r="C4209" t="s">
        <v>8450</v>
      </c>
      <c r="D4209" t="s">
        <v>2612</v>
      </c>
      <c r="E4209" s="3">
        <v>8000</v>
      </c>
      <c r="G4209">
        <v>2310230012</v>
      </c>
      <c r="H4209" t="s">
        <v>45</v>
      </c>
      <c r="I4209" t="s">
        <v>2612</v>
      </c>
      <c r="J4209" s="3">
        <v>8000</v>
      </c>
    </row>
    <row r="4210" spans="1:10" x14ac:dyDescent="0.25">
      <c r="A4210">
        <v>2110030213</v>
      </c>
      <c r="B4210">
        <v>30</v>
      </c>
      <c r="C4210" t="s">
        <v>8450</v>
      </c>
      <c r="D4210" t="s">
        <v>2612</v>
      </c>
      <c r="E4210" s="3">
        <v>8000</v>
      </c>
      <c r="G4210">
        <v>25000713</v>
      </c>
      <c r="H4210" t="s">
        <v>1775</v>
      </c>
      <c r="I4210" t="s">
        <v>2612</v>
      </c>
      <c r="J4210" s="3">
        <v>8000</v>
      </c>
    </row>
    <row r="4211" spans="1:10" x14ac:dyDescent="0.25">
      <c r="A4211">
        <v>2110030213</v>
      </c>
      <c r="B4211">
        <v>40</v>
      </c>
      <c r="C4211" t="s">
        <v>8450</v>
      </c>
      <c r="D4211" t="s">
        <v>2612</v>
      </c>
      <c r="E4211" s="3">
        <v>8000</v>
      </c>
      <c r="G4211">
        <v>2500030019</v>
      </c>
      <c r="H4211" t="s">
        <v>1678</v>
      </c>
      <c r="I4211" t="s">
        <v>2612</v>
      </c>
      <c r="J4211" s="3">
        <v>333.33330000000001</v>
      </c>
    </row>
    <row r="4212" spans="1:10" x14ac:dyDescent="0.25">
      <c r="A4212">
        <v>2110030213</v>
      </c>
      <c r="B4212">
        <v>50</v>
      </c>
      <c r="C4212" t="s">
        <v>8450</v>
      </c>
      <c r="D4212" t="s">
        <v>2612</v>
      </c>
      <c r="E4212" s="3">
        <v>8000</v>
      </c>
      <c r="G4212">
        <v>2310030016</v>
      </c>
      <c r="H4212" t="s">
        <v>94</v>
      </c>
      <c r="I4212" t="s">
        <v>4426</v>
      </c>
      <c r="J4212" s="3">
        <v>2448.8728000000001</v>
      </c>
    </row>
    <row r="4213" spans="1:10" x14ac:dyDescent="0.25">
      <c r="A4213">
        <v>2110030214</v>
      </c>
      <c r="B4213">
        <v>10</v>
      </c>
      <c r="C4213" t="s">
        <v>8451</v>
      </c>
      <c r="D4213" t="s">
        <v>2612</v>
      </c>
      <c r="E4213" s="3">
        <v>8000</v>
      </c>
      <c r="G4213">
        <v>2310160282</v>
      </c>
      <c r="H4213" t="s">
        <v>329</v>
      </c>
      <c r="I4213" t="s">
        <v>2612</v>
      </c>
      <c r="J4213" s="3">
        <v>8000</v>
      </c>
    </row>
    <row r="4214" spans="1:10" x14ac:dyDescent="0.25">
      <c r="A4214">
        <v>2110030214</v>
      </c>
      <c r="B4214">
        <v>20</v>
      </c>
      <c r="C4214" t="s">
        <v>8451</v>
      </c>
      <c r="D4214" t="s">
        <v>2612</v>
      </c>
      <c r="E4214" s="3">
        <v>8000</v>
      </c>
      <c r="G4214">
        <v>2310230012</v>
      </c>
      <c r="H4214" t="s">
        <v>45</v>
      </c>
      <c r="I4214" t="s">
        <v>2612</v>
      </c>
      <c r="J4214" s="3">
        <v>8000</v>
      </c>
    </row>
    <row r="4215" spans="1:10" x14ac:dyDescent="0.25">
      <c r="A4215">
        <v>2110030214</v>
      </c>
      <c r="B4215">
        <v>30</v>
      </c>
      <c r="C4215" t="s">
        <v>8451</v>
      </c>
      <c r="D4215" t="s">
        <v>2612</v>
      </c>
      <c r="E4215" s="3">
        <v>8000</v>
      </c>
      <c r="G4215">
        <v>2500030019</v>
      </c>
      <c r="H4215" t="s">
        <v>1678</v>
      </c>
      <c r="I4215" t="s">
        <v>2612</v>
      </c>
      <c r="J4215" s="3">
        <v>333.33330000000001</v>
      </c>
    </row>
    <row r="4216" spans="1:10" x14ac:dyDescent="0.25">
      <c r="A4216">
        <v>2110030214</v>
      </c>
      <c r="B4216">
        <v>40</v>
      </c>
      <c r="C4216" t="s">
        <v>8451</v>
      </c>
      <c r="D4216" t="s">
        <v>2612</v>
      </c>
      <c r="E4216" s="3">
        <v>8000</v>
      </c>
      <c r="G4216">
        <v>25000714</v>
      </c>
      <c r="H4216" t="s">
        <v>1778</v>
      </c>
      <c r="I4216" t="s">
        <v>2612</v>
      </c>
      <c r="J4216" s="3">
        <v>8000</v>
      </c>
    </row>
    <row r="4217" spans="1:10" x14ac:dyDescent="0.25">
      <c r="A4217">
        <v>2110030214</v>
      </c>
      <c r="B4217">
        <v>50</v>
      </c>
      <c r="C4217" t="s">
        <v>8451</v>
      </c>
      <c r="D4217" t="s">
        <v>2612</v>
      </c>
      <c r="E4217" s="3">
        <v>8000</v>
      </c>
      <c r="G4217">
        <v>2310030086</v>
      </c>
      <c r="H4217" t="s">
        <v>122</v>
      </c>
      <c r="I4217" t="s">
        <v>4426</v>
      </c>
      <c r="J4217" s="3">
        <v>2400</v>
      </c>
    </row>
    <row r="4218" spans="1:10" x14ac:dyDescent="0.25">
      <c r="A4218">
        <v>2110030215</v>
      </c>
      <c r="B4218">
        <v>10</v>
      </c>
      <c r="C4218" t="s">
        <v>8452</v>
      </c>
      <c r="D4218" t="s">
        <v>2612</v>
      </c>
      <c r="E4218" s="3">
        <v>8000</v>
      </c>
      <c r="G4218">
        <v>2310160282</v>
      </c>
      <c r="H4218" t="s">
        <v>329</v>
      </c>
      <c r="I4218" t="s">
        <v>2612</v>
      </c>
      <c r="J4218" s="3">
        <v>8000</v>
      </c>
    </row>
    <row r="4219" spans="1:10" x14ac:dyDescent="0.25">
      <c r="A4219">
        <v>2110030215</v>
      </c>
      <c r="B4219">
        <v>20</v>
      </c>
      <c r="C4219" t="s">
        <v>8452</v>
      </c>
      <c r="D4219" t="s">
        <v>2612</v>
      </c>
      <c r="E4219" s="3">
        <v>8000</v>
      </c>
      <c r="G4219">
        <v>2310230012</v>
      </c>
      <c r="H4219" t="s">
        <v>45</v>
      </c>
      <c r="I4219" t="s">
        <v>2612</v>
      </c>
      <c r="J4219" s="3">
        <v>8000</v>
      </c>
    </row>
    <row r="4220" spans="1:10" x14ac:dyDescent="0.25">
      <c r="A4220">
        <v>2110030215</v>
      </c>
      <c r="B4220">
        <v>30</v>
      </c>
      <c r="C4220" t="s">
        <v>8452</v>
      </c>
      <c r="D4220" t="s">
        <v>2612</v>
      </c>
      <c r="E4220" s="3">
        <v>8000</v>
      </c>
      <c r="G4220">
        <v>25000715</v>
      </c>
      <c r="H4220" t="s">
        <v>1779</v>
      </c>
      <c r="I4220" t="s">
        <v>2612</v>
      </c>
      <c r="J4220" s="3">
        <v>8000</v>
      </c>
    </row>
    <row r="4221" spans="1:10" x14ac:dyDescent="0.25">
      <c r="A4221">
        <v>2110030215</v>
      </c>
      <c r="B4221">
        <v>40</v>
      </c>
      <c r="C4221" t="s">
        <v>8452</v>
      </c>
      <c r="D4221" t="s">
        <v>2612</v>
      </c>
      <c r="E4221" s="3">
        <v>8000</v>
      </c>
      <c r="G4221">
        <v>2500030019</v>
      </c>
      <c r="H4221" t="s">
        <v>1678</v>
      </c>
      <c r="I4221" t="s">
        <v>2612</v>
      </c>
      <c r="J4221" s="3">
        <v>333.33330000000001</v>
      </c>
    </row>
    <row r="4222" spans="1:10" x14ac:dyDescent="0.25">
      <c r="A4222">
        <v>2110030215</v>
      </c>
      <c r="B4222">
        <v>50</v>
      </c>
      <c r="C4222" t="s">
        <v>8452</v>
      </c>
      <c r="D4222" t="s">
        <v>2612</v>
      </c>
      <c r="E4222" s="3">
        <v>8000</v>
      </c>
      <c r="G4222">
        <v>2310030021</v>
      </c>
      <c r="H4222" t="s">
        <v>90</v>
      </c>
      <c r="I4222" t="s">
        <v>4426</v>
      </c>
      <c r="J4222" s="3">
        <v>2436.9389000000001</v>
      </c>
    </row>
    <row r="4223" spans="1:10" x14ac:dyDescent="0.25">
      <c r="A4223">
        <v>2110030216</v>
      </c>
      <c r="B4223">
        <v>10</v>
      </c>
      <c r="C4223" t="s">
        <v>8453</v>
      </c>
      <c r="D4223" t="s">
        <v>2612</v>
      </c>
      <c r="E4223" s="3">
        <v>8000</v>
      </c>
      <c r="G4223">
        <v>2310160282</v>
      </c>
      <c r="H4223" t="s">
        <v>329</v>
      </c>
      <c r="I4223" t="s">
        <v>2612</v>
      </c>
      <c r="J4223" s="3">
        <v>8000</v>
      </c>
    </row>
    <row r="4224" spans="1:10" x14ac:dyDescent="0.25">
      <c r="A4224">
        <v>2110030216</v>
      </c>
      <c r="B4224">
        <v>20</v>
      </c>
      <c r="C4224" t="s">
        <v>8453</v>
      </c>
      <c r="D4224" t="s">
        <v>2612</v>
      </c>
      <c r="E4224" s="3">
        <v>8000</v>
      </c>
      <c r="G4224">
        <v>2310230012</v>
      </c>
      <c r="H4224" t="s">
        <v>45</v>
      </c>
      <c r="I4224" t="s">
        <v>2612</v>
      </c>
      <c r="J4224" s="3">
        <v>8000</v>
      </c>
    </row>
    <row r="4225" spans="1:10" x14ac:dyDescent="0.25">
      <c r="A4225">
        <v>2110030216</v>
      </c>
      <c r="B4225">
        <v>30</v>
      </c>
      <c r="C4225" t="s">
        <v>8453</v>
      </c>
      <c r="D4225" t="s">
        <v>2612</v>
      </c>
      <c r="E4225" s="3">
        <v>8000</v>
      </c>
      <c r="G4225">
        <v>25000716</v>
      </c>
      <c r="H4225" t="s">
        <v>1904</v>
      </c>
      <c r="I4225" t="s">
        <v>2612</v>
      </c>
      <c r="J4225" s="3">
        <v>8000</v>
      </c>
    </row>
    <row r="4226" spans="1:10" x14ac:dyDescent="0.25">
      <c r="A4226">
        <v>2110030216</v>
      </c>
      <c r="B4226">
        <v>40</v>
      </c>
      <c r="C4226" t="s">
        <v>8453</v>
      </c>
      <c r="D4226" t="s">
        <v>2612</v>
      </c>
      <c r="E4226" s="3">
        <v>8000</v>
      </c>
      <c r="G4226">
        <v>2500030019</v>
      </c>
      <c r="H4226" t="s">
        <v>1678</v>
      </c>
      <c r="I4226" t="s">
        <v>2612</v>
      </c>
      <c r="J4226" s="3">
        <v>333.33330000000001</v>
      </c>
    </row>
    <row r="4227" spans="1:10" x14ac:dyDescent="0.25">
      <c r="A4227">
        <v>2110030216</v>
      </c>
      <c r="B4227">
        <v>50</v>
      </c>
      <c r="C4227" t="s">
        <v>8453</v>
      </c>
      <c r="D4227" t="s">
        <v>2612</v>
      </c>
      <c r="E4227" s="3">
        <v>8000</v>
      </c>
      <c r="G4227">
        <v>2310030015</v>
      </c>
      <c r="H4227" t="s">
        <v>100</v>
      </c>
      <c r="I4227" t="s">
        <v>4426</v>
      </c>
      <c r="J4227" s="3">
        <v>2436.7332999999999</v>
      </c>
    </row>
    <row r="4228" spans="1:10" x14ac:dyDescent="0.25">
      <c r="A4228">
        <v>2110030217</v>
      </c>
      <c r="B4228">
        <v>10</v>
      </c>
      <c r="C4228" t="s">
        <v>8454</v>
      </c>
      <c r="D4228" t="s">
        <v>2612</v>
      </c>
      <c r="E4228" s="3">
        <v>8000</v>
      </c>
      <c r="G4228">
        <v>2310160282</v>
      </c>
      <c r="H4228" t="s">
        <v>329</v>
      </c>
      <c r="I4228" t="s">
        <v>2612</v>
      </c>
      <c r="J4228" s="3">
        <v>8000</v>
      </c>
    </row>
    <row r="4229" spans="1:10" x14ac:dyDescent="0.25">
      <c r="A4229">
        <v>2110030217</v>
      </c>
      <c r="B4229">
        <v>20</v>
      </c>
      <c r="C4229" t="s">
        <v>8454</v>
      </c>
      <c r="D4229" t="s">
        <v>2612</v>
      </c>
      <c r="E4229" s="3">
        <v>8000</v>
      </c>
      <c r="G4229">
        <v>2310230012</v>
      </c>
      <c r="H4229" t="s">
        <v>45</v>
      </c>
      <c r="I4229" t="s">
        <v>2612</v>
      </c>
      <c r="J4229" s="3">
        <v>8000</v>
      </c>
    </row>
    <row r="4230" spans="1:10" x14ac:dyDescent="0.25">
      <c r="A4230">
        <v>2110030217</v>
      </c>
      <c r="B4230">
        <v>30</v>
      </c>
      <c r="C4230" t="s">
        <v>8454</v>
      </c>
      <c r="D4230" t="s">
        <v>2612</v>
      </c>
      <c r="E4230" s="3">
        <v>8000</v>
      </c>
      <c r="G4230">
        <v>25000717</v>
      </c>
      <c r="H4230" t="s">
        <v>1781</v>
      </c>
      <c r="I4230" t="s">
        <v>2612</v>
      </c>
      <c r="J4230" s="3">
        <v>8000</v>
      </c>
    </row>
    <row r="4231" spans="1:10" x14ac:dyDescent="0.25">
      <c r="A4231">
        <v>2110030217</v>
      </c>
      <c r="B4231">
        <v>40</v>
      </c>
      <c r="C4231" t="s">
        <v>8454</v>
      </c>
      <c r="D4231" t="s">
        <v>2612</v>
      </c>
      <c r="E4231" s="3">
        <v>8000</v>
      </c>
      <c r="G4231">
        <v>2500030019</v>
      </c>
      <c r="H4231" t="s">
        <v>1678</v>
      </c>
      <c r="I4231" t="s">
        <v>2612</v>
      </c>
      <c r="J4231" s="3">
        <v>333.33330000000001</v>
      </c>
    </row>
    <row r="4232" spans="1:10" x14ac:dyDescent="0.25">
      <c r="A4232">
        <v>2110030217</v>
      </c>
      <c r="B4232">
        <v>50</v>
      </c>
      <c r="C4232" t="s">
        <v>8454</v>
      </c>
      <c r="D4232" t="s">
        <v>2612</v>
      </c>
      <c r="E4232" s="3">
        <v>8000</v>
      </c>
      <c r="G4232">
        <v>2310030072</v>
      </c>
      <c r="H4232" t="s">
        <v>487</v>
      </c>
      <c r="I4232" t="s">
        <v>4426</v>
      </c>
      <c r="J4232" s="3">
        <v>2532.1664999999998</v>
      </c>
    </row>
    <row r="4233" spans="1:10" x14ac:dyDescent="0.25">
      <c r="A4233">
        <v>2110030218</v>
      </c>
      <c r="B4233">
        <v>10</v>
      </c>
      <c r="C4233" t="s">
        <v>8455</v>
      </c>
      <c r="D4233" t="s">
        <v>2612</v>
      </c>
      <c r="E4233" s="3">
        <v>8000</v>
      </c>
      <c r="G4233">
        <v>2310230012</v>
      </c>
      <c r="H4233" t="s">
        <v>45</v>
      </c>
      <c r="I4233" t="s">
        <v>2612</v>
      </c>
      <c r="J4233" s="3">
        <v>8000</v>
      </c>
    </row>
    <row r="4234" spans="1:10" x14ac:dyDescent="0.25">
      <c r="A4234">
        <v>2110030218</v>
      </c>
      <c r="B4234">
        <v>20</v>
      </c>
      <c r="C4234" t="s">
        <v>8455</v>
      </c>
      <c r="D4234" t="s">
        <v>2612</v>
      </c>
      <c r="E4234" s="3">
        <v>8000</v>
      </c>
      <c r="G4234">
        <v>2310160282</v>
      </c>
      <c r="H4234" t="s">
        <v>329</v>
      </c>
      <c r="I4234" t="s">
        <v>2612</v>
      </c>
      <c r="J4234" s="3">
        <v>8000</v>
      </c>
    </row>
    <row r="4235" spans="1:10" x14ac:dyDescent="0.25">
      <c r="A4235">
        <v>2110030218</v>
      </c>
      <c r="B4235">
        <v>30</v>
      </c>
      <c r="C4235" t="s">
        <v>8455</v>
      </c>
      <c r="D4235" t="s">
        <v>2612</v>
      </c>
      <c r="E4235" s="3">
        <v>8000</v>
      </c>
      <c r="G4235">
        <v>25000718</v>
      </c>
      <c r="H4235" t="s">
        <v>1714</v>
      </c>
      <c r="I4235" t="s">
        <v>2612</v>
      </c>
      <c r="J4235" s="3">
        <v>8000</v>
      </c>
    </row>
    <row r="4236" spans="1:10" x14ac:dyDescent="0.25">
      <c r="A4236">
        <v>2110030218</v>
      </c>
      <c r="B4236">
        <v>40</v>
      </c>
      <c r="C4236" t="s">
        <v>8455</v>
      </c>
      <c r="D4236" t="s">
        <v>2612</v>
      </c>
      <c r="E4236" s="3">
        <v>8000</v>
      </c>
      <c r="G4236">
        <v>2500030019</v>
      </c>
      <c r="H4236" t="s">
        <v>1678</v>
      </c>
      <c r="I4236" t="s">
        <v>2612</v>
      </c>
      <c r="J4236" s="3">
        <v>333.33330000000001</v>
      </c>
    </row>
    <row r="4237" spans="1:10" x14ac:dyDescent="0.25">
      <c r="A4237">
        <v>2110030218</v>
      </c>
      <c r="B4237">
        <v>50</v>
      </c>
      <c r="C4237" t="s">
        <v>8455</v>
      </c>
      <c r="D4237" t="s">
        <v>2612</v>
      </c>
      <c r="E4237" s="3">
        <v>8000</v>
      </c>
      <c r="G4237">
        <v>2310030132</v>
      </c>
      <c r="H4237" t="s">
        <v>486</v>
      </c>
      <c r="I4237" t="s">
        <v>4426</v>
      </c>
      <c r="J4237" s="3">
        <v>2465.7534000000001</v>
      </c>
    </row>
    <row r="4238" spans="1:10" x14ac:dyDescent="0.25">
      <c r="A4238">
        <v>2110030219</v>
      </c>
      <c r="B4238">
        <v>10</v>
      </c>
      <c r="C4238" t="s">
        <v>8456</v>
      </c>
      <c r="D4238" t="s">
        <v>2612</v>
      </c>
      <c r="E4238" s="3">
        <v>8000</v>
      </c>
      <c r="G4238">
        <v>2310230012</v>
      </c>
      <c r="H4238" t="s">
        <v>45</v>
      </c>
      <c r="I4238" t="s">
        <v>2612</v>
      </c>
      <c r="J4238" s="3">
        <v>8000</v>
      </c>
    </row>
    <row r="4239" spans="1:10" x14ac:dyDescent="0.25">
      <c r="A4239">
        <v>2110030219</v>
      </c>
      <c r="B4239">
        <v>20</v>
      </c>
      <c r="C4239" t="s">
        <v>8456</v>
      </c>
      <c r="D4239" t="s">
        <v>2612</v>
      </c>
      <c r="E4239" s="3">
        <v>8000</v>
      </c>
      <c r="G4239">
        <v>2310160282</v>
      </c>
      <c r="H4239" t="s">
        <v>329</v>
      </c>
      <c r="I4239" t="s">
        <v>2612</v>
      </c>
      <c r="J4239" s="3">
        <v>8000</v>
      </c>
    </row>
    <row r="4240" spans="1:10" x14ac:dyDescent="0.25">
      <c r="A4240">
        <v>2110030219</v>
      </c>
      <c r="B4240">
        <v>30</v>
      </c>
      <c r="C4240" t="s">
        <v>8456</v>
      </c>
      <c r="D4240" t="s">
        <v>2612</v>
      </c>
      <c r="E4240" s="3">
        <v>8000</v>
      </c>
      <c r="G4240">
        <v>25000719</v>
      </c>
      <c r="H4240" t="s">
        <v>1906</v>
      </c>
      <c r="I4240" t="s">
        <v>2612</v>
      </c>
      <c r="J4240" s="3">
        <v>8000</v>
      </c>
    </row>
    <row r="4241" spans="1:10" x14ac:dyDescent="0.25">
      <c r="A4241">
        <v>2110030219</v>
      </c>
      <c r="B4241">
        <v>40</v>
      </c>
      <c r="C4241" t="s">
        <v>8456</v>
      </c>
      <c r="D4241" t="s">
        <v>2612</v>
      </c>
      <c r="E4241" s="3">
        <v>8000</v>
      </c>
      <c r="G4241">
        <v>2500030019</v>
      </c>
      <c r="H4241" t="s">
        <v>1678</v>
      </c>
      <c r="I4241" t="s">
        <v>2612</v>
      </c>
      <c r="J4241" s="3">
        <v>333.33330000000001</v>
      </c>
    </row>
    <row r="4242" spans="1:10" x14ac:dyDescent="0.25">
      <c r="A4242">
        <v>2110030219</v>
      </c>
      <c r="B4242">
        <v>50</v>
      </c>
      <c r="C4242" t="s">
        <v>8456</v>
      </c>
      <c r="D4242" t="s">
        <v>2612</v>
      </c>
      <c r="E4242" s="3">
        <v>8000</v>
      </c>
      <c r="G4242">
        <v>2310030130</v>
      </c>
      <c r="H4242" t="s">
        <v>485</v>
      </c>
      <c r="I4242" t="s">
        <v>4426</v>
      </c>
      <c r="J4242" s="3">
        <v>2208.3332999999998</v>
      </c>
    </row>
    <row r="4243" spans="1:10" x14ac:dyDescent="0.25">
      <c r="A4243">
        <v>2110030220</v>
      </c>
      <c r="B4243">
        <v>10</v>
      </c>
      <c r="C4243" t="s">
        <v>8457</v>
      </c>
      <c r="D4243" t="s">
        <v>2612</v>
      </c>
      <c r="E4243" s="3">
        <v>8000</v>
      </c>
      <c r="G4243">
        <v>2310230012</v>
      </c>
      <c r="H4243" t="s">
        <v>45</v>
      </c>
      <c r="I4243" t="s">
        <v>2612</v>
      </c>
      <c r="J4243" s="3">
        <v>8000</v>
      </c>
    </row>
    <row r="4244" spans="1:10" x14ac:dyDescent="0.25">
      <c r="A4244">
        <v>2110030220</v>
      </c>
      <c r="B4244">
        <v>20</v>
      </c>
      <c r="C4244" t="s">
        <v>8457</v>
      </c>
      <c r="D4244" t="s">
        <v>2612</v>
      </c>
      <c r="E4244" s="3">
        <v>8000</v>
      </c>
      <c r="G4244">
        <v>2310160282</v>
      </c>
      <c r="H4244" t="s">
        <v>329</v>
      </c>
      <c r="I4244" t="s">
        <v>2612</v>
      </c>
      <c r="J4244" s="3">
        <v>8000</v>
      </c>
    </row>
    <row r="4245" spans="1:10" x14ac:dyDescent="0.25">
      <c r="A4245">
        <v>2110030220</v>
      </c>
      <c r="B4245">
        <v>30</v>
      </c>
      <c r="C4245" t="s">
        <v>8457</v>
      </c>
      <c r="D4245" t="s">
        <v>2612</v>
      </c>
      <c r="E4245" s="3">
        <v>8000</v>
      </c>
      <c r="G4245">
        <v>2310030329</v>
      </c>
      <c r="H4245" t="s">
        <v>506</v>
      </c>
      <c r="I4245" t="s">
        <v>4426</v>
      </c>
      <c r="J4245" s="3">
        <v>2459.6795999999999</v>
      </c>
    </row>
    <row r="4246" spans="1:10" x14ac:dyDescent="0.25">
      <c r="A4246">
        <v>2110030220</v>
      </c>
      <c r="B4246">
        <v>40</v>
      </c>
      <c r="C4246" t="s">
        <v>8457</v>
      </c>
      <c r="D4246" t="s">
        <v>2612</v>
      </c>
      <c r="E4246" s="3">
        <v>8000</v>
      </c>
      <c r="G4246">
        <v>25000720</v>
      </c>
      <c r="H4246" t="s">
        <v>6226</v>
      </c>
      <c r="I4246" t="s">
        <v>2612</v>
      </c>
      <c r="J4246" s="3">
        <v>8000</v>
      </c>
    </row>
    <row r="4247" spans="1:10" x14ac:dyDescent="0.25">
      <c r="A4247">
        <v>2110030220</v>
      </c>
      <c r="B4247">
        <v>50</v>
      </c>
      <c r="C4247" t="s">
        <v>8457</v>
      </c>
      <c r="D4247" t="s">
        <v>2612</v>
      </c>
      <c r="E4247" s="3">
        <v>8000</v>
      </c>
      <c r="G4247">
        <v>2500030019</v>
      </c>
      <c r="H4247" t="s">
        <v>1678</v>
      </c>
      <c r="I4247" t="s">
        <v>2612</v>
      </c>
      <c r="J4247" s="3">
        <v>333.33330000000001</v>
      </c>
    </row>
    <row r="4248" spans="1:10" x14ac:dyDescent="0.25">
      <c r="A4248">
        <v>2110030221</v>
      </c>
      <c r="B4248">
        <v>10</v>
      </c>
      <c r="C4248" t="s">
        <v>8458</v>
      </c>
      <c r="D4248" t="s">
        <v>2612</v>
      </c>
      <c r="E4248" s="3">
        <v>100</v>
      </c>
      <c r="F4248" t="s">
        <v>7948</v>
      </c>
      <c r="G4248">
        <v>2310230101</v>
      </c>
      <c r="H4248" t="s">
        <v>331</v>
      </c>
      <c r="I4248" t="s">
        <v>2612</v>
      </c>
      <c r="J4248" s="3">
        <v>600</v>
      </c>
    </row>
    <row r="4249" spans="1:10" x14ac:dyDescent="0.25">
      <c r="A4249">
        <v>2110030221</v>
      </c>
      <c r="B4249">
        <v>20</v>
      </c>
      <c r="C4249" t="s">
        <v>8458</v>
      </c>
      <c r="D4249" t="s">
        <v>2612</v>
      </c>
      <c r="E4249" s="3">
        <v>100</v>
      </c>
      <c r="F4249" t="s">
        <v>7948</v>
      </c>
      <c r="G4249">
        <v>2310160557</v>
      </c>
      <c r="H4249" t="s">
        <v>333</v>
      </c>
      <c r="I4249" t="s">
        <v>2612</v>
      </c>
      <c r="J4249" s="3">
        <v>600</v>
      </c>
    </row>
    <row r="4250" spans="1:10" x14ac:dyDescent="0.25">
      <c r="A4250">
        <v>2110030221</v>
      </c>
      <c r="B4250">
        <v>30</v>
      </c>
      <c r="C4250" t="s">
        <v>8458</v>
      </c>
      <c r="D4250" t="s">
        <v>2612</v>
      </c>
      <c r="E4250" s="3">
        <v>100</v>
      </c>
      <c r="F4250" t="s">
        <v>7948</v>
      </c>
      <c r="G4250">
        <v>2410100014</v>
      </c>
      <c r="H4250" t="s">
        <v>1985</v>
      </c>
      <c r="I4250" t="s">
        <v>2612</v>
      </c>
      <c r="J4250" s="3">
        <v>100</v>
      </c>
    </row>
    <row r="4251" spans="1:10" x14ac:dyDescent="0.25">
      <c r="A4251">
        <v>2110030221</v>
      </c>
      <c r="B4251">
        <v>40</v>
      </c>
      <c r="C4251" t="s">
        <v>8458</v>
      </c>
      <c r="D4251" t="s">
        <v>2612</v>
      </c>
      <c r="E4251" s="3">
        <v>100</v>
      </c>
      <c r="F4251" t="s">
        <v>7948</v>
      </c>
      <c r="G4251">
        <v>2410290111</v>
      </c>
      <c r="H4251" t="s">
        <v>1706</v>
      </c>
      <c r="I4251" t="s">
        <v>2612</v>
      </c>
      <c r="J4251" s="3">
        <v>100</v>
      </c>
    </row>
    <row r="4252" spans="1:10" x14ac:dyDescent="0.25">
      <c r="A4252">
        <v>2110030221</v>
      </c>
      <c r="B4252">
        <v>50</v>
      </c>
      <c r="C4252" t="s">
        <v>8458</v>
      </c>
      <c r="D4252" t="s">
        <v>2612</v>
      </c>
      <c r="E4252" s="3">
        <v>100</v>
      </c>
      <c r="F4252" t="s">
        <v>7948</v>
      </c>
      <c r="G4252">
        <v>23200501</v>
      </c>
      <c r="H4252" t="s">
        <v>1926</v>
      </c>
      <c r="I4252" t="s">
        <v>2612</v>
      </c>
      <c r="J4252" s="3">
        <v>100</v>
      </c>
    </row>
    <row r="4253" spans="1:10" x14ac:dyDescent="0.25">
      <c r="A4253">
        <v>2110030221</v>
      </c>
      <c r="B4253">
        <v>60</v>
      </c>
      <c r="C4253" t="s">
        <v>8458</v>
      </c>
      <c r="D4253" t="s">
        <v>2612</v>
      </c>
      <c r="E4253" s="3">
        <v>100</v>
      </c>
      <c r="F4253" t="s">
        <v>7948</v>
      </c>
      <c r="G4253">
        <v>2500030223</v>
      </c>
      <c r="H4253" t="s">
        <v>1709</v>
      </c>
      <c r="I4253" t="s">
        <v>2612</v>
      </c>
      <c r="J4253" s="3">
        <v>1.6666666666666667</v>
      </c>
    </row>
    <row r="4254" spans="1:10" x14ac:dyDescent="0.25">
      <c r="A4254">
        <v>2110030221</v>
      </c>
      <c r="B4254">
        <v>70</v>
      </c>
      <c r="C4254" t="s">
        <v>8458</v>
      </c>
      <c r="D4254" t="s">
        <v>2612</v>
      </c>
      <c r="E4254" s="3">
        <v>100</v>
      </c>
      <c r="F4254" t="s">
        <v>7948</v>
      </c>
      <c r="G4254">
        <v>2310030280</v>
      </c>
      <c r="H4254" t="s">
        <v>1088</v>
      </c>
      <c r="I4254" t="s">
        <v>4426</v>
      </c>
      <c r="J4254" s="3">
        <v>2.2000000000000002</v>
      </c>
    </row>
    <row r="4255" spans="1:10" x14ac:dyDescent="0.25">
      <c r="A4255">
        <v>2110030221</v>
      </c>
      <c r="B4255">
        <v>80</v>
      </c>
      <c r="C4255" t="s">
        <v>8458</v>
      </c>
      <c r="D4255" t="s">
        <v>2612</v>
      </c>
      <c r="E4255" s="3">
        <v>100</v>
      </c>
      <c r="F4255" t="s">
        <v>7948</v>
      </c>
      <c r="G4255">
        <v>2310030277</v>
      </c>
      <c r="H4255" t="s">
        <v>1089</v>
      </c>
      <c r="I4255" t="s">
        <v>4426</v>
      </c>
      <c r="J4255" s="3">
        <v>2.2000000000000002</v>
      </c>
    </row>
    <row r="4256" spans="1:10" x14ac:dyDescent="0.25">
      <c r="A4256">
        <v>2110030221</v>
      </c>
      <c r="B4256">
        <v>90</v>
      </c>
      <c r="C4256" t="s">
        <v>8458</v>
      </c>
      <c r="D4256" t="s">
        <v>2612</v>
      </c>
      <c r="E4256" s="3">
        <v>100</v>
      </c>
      <c r="F4256" t="s">
        <v>7948</v>
      </c>
      <c r="G4256">
        <v>2310030278</v>
      </c>
      <c r="H4256" t="s">
        <v>1090</v>
      </c>
      <c r="I4256" t="s">
        <v>4426</v>
      </c>
      <c r="J4256" s="3">
        <v>2.2000000000000002</v>
      </c>
    </row>
    <row r="4257" spans="1:10" x14ac:dyDescent="0.25">
      <c r="A4257">
        <v>2110030221</v>
      </c>
      <c r="B4257">
        <v>100</v>
      </c>
      <c r="C4257" t="s">
        <v>8458</v>
      </c>
      <c r="D4257" t="s">
        <v>2612</v>
      </c>
      <c r="E4257" s="3">
        <v>100</v>
      </c>
      <c r="F4257" t="s">
        <v>7948</v>
      </c>
      <c r="G4257">
        <v>2310030279</v>
      </c>
      <c r="H4257" t="s">
        <v>1091</v>
      </c>
      <c r="I4257" t="s">
        <v>4426</v>
      </c>
      <c r="J4257" s="3">
        <v>2.2000000000000002</v>
      </c>
    </row>
    <row r="4258" spans="1:10" x14ac:dyDescent="0.25">
      <c r="A4258">
        <v>2110030221</v>
      </c>
      <c r="B4258">
        <v>110</v>
      </c>
      <c r="C4258" t="s">
        <v>8458</v>
      </c>
      <c r="D4258" t="s">
        <v>2612</v>
      </c>
      <c r="E4258" s="3">
        <v>100</v>
      </c>
      <c r="F4258" t="s">
        <v>7948</v>
      </c>
      <c r="G4258">
        <v>2310030276</v>
      </c>
      <c r="H4258" t="s">
        <v>1092</v>
      </c>
      <c r="I4258" t="s">
        <v>4426</v>
      </c>
      <c r="J4258" s="3">
        <v>2.2000000000000002</v>
      </c>
    </row>
    <row r="4259" spans="1:10" x14ac:dyDescent="0.25">
      <c r="A4259">
        <v>2110030221</v>
      </c>
      <c r="B4259">
        <v>120</v>
      </c>
      <c r="C4259" t="s">
        <v>8458</v>
      </c>
      <c r="D4259" t="s">
        <v>2612</v>
      </c>
      <c r="E4259" s="3">
        <v>100</v>
      </c>
      <c r="F4259" t="s">
        <v>7948</v>
      </c>
      <c r="G4259">
        <v>2310030275</v>
      </c>
      <c r="H4259" t="s">
        <v>1093</v>
      </c>
      <c r="I4259" t="s">
        <v>4426</v>
      </c>
      <c r="J4259" s="3">
        <v>2.2000000000000002</v>
      </c>
    </row>
    <row r="4260" spans="1:10" x14ac:dyDescent="0.25">
      <c r="A4260">
        <v>2110030222</v>
      </c>
      <c r="B4260">
        <v>10</v>
      </c>
      <c r="C4260" t="s">
        <v>8459</v>
      </c>
      <c r="D4260" t="s">
        <v>2612</v>
      </c>
      <c r="E4260" s="3">
        <v>100</v>
      </c>
      <c r="F4260" t="s">
        <v>7948</v>
      </c>
      <c r="G4260">
        <v>2310230101</v>
      </c>
      <c r="H4260" t="s">
        <v>331</v>
      </c>
      <c r="I4260" t="s">
        <v>2612</v>
      </c>
      <c r="J4260" s="3">
        <v>600</v>
      </c>
    </row>
    <row r="4261" spans="1:10" x14ac:dyDescent="0.25">
      <c r="A4261">
        <v>2110030222</v>
      </c>
      <c r="B4261">
        <v>20</v>
      </c>
      <c r="C4261" t="s">
        <v>8459</v>
      </c>
      <c r="D4261" t="s">
        <v>2612</v>
      </c>
      <c r="E4261" s="3">
        <v>100</v>
      </c>
      <c r="F4261" t="s">
        <v>7948</v>
      </c>
      <c r="G4261">
        <v>2310160557</v>
      </c>
      <c r="H4261" t="s">
        <v>333</v>
      </c>
      <c r="I4261" t="s">
        <v>2612</v>
      </c>
      <c r="J4261" s="3">
        <v>600</v>
      </c>
    </row>
    <row r="4262" spans="1:10" x14ac:dyDescent="0.25">
      <c r="A4262">
        <v>2110030222</v>
      </c>
      <c r="B4262">
        <v>30</v>
      </c>
      <c r="C4262" t="s">
        <v>8459</v>
      </c>
      <c r="D4262" t="s">
        <v>2612</v>
      </c>
      <c r="E4262" s="3">
        <v>100</v>
      </c>
      <c r="F4262" t="s">
        <v>7948</v>
      </c>
      <c r="G4262">
        <v>2410100014</v>
      </c>
      <c r="H4262" t="s">
        <v>1985</v>
      </c>
      <c r="I4262" t="s">
        <v>2612</v>
      </c>
      <c r="J4262" s="3">
        <v>100</v>
      </c>
    </row>
    <row r="4263" spans="1:10" x14ac:dyDescent="0.25">
      <c r="A4263">
        <v>2110030222</v>
      </c>
      <c r="B4263">
        <v>40</v>
      </c>
      <c r="C4263" t="s">
        <v>8459</v>
      </c>
      <c r="D4263" t="s">
        <v>2612</v>
      </c>
      <c r="E4263" s="3">
        <v>100</v>
      </c>
      <c r="F4263" t="s">
        <v>7948</v>
      </c>
      <c r="G4263">
        <v>2410290111</v>
      </c>
      <c r="H4263" t="s">
        <v>1706</v>
      </c>
      <c r="I4263" t="s">
        <v>2612</v>
      </c>
      <c r="J4263" s="3">
        <v>100</v>
      </c>
    </row>
    <row r="4264" spans="1:10" x14ac:dyDescent="0.25">
      <c r="A4264">
        <v>2110030222</v>
      </c>
      <c r="B4264">
        <v>50</v>
      </c>
      <c r="C4264" t="s">
        <v>8459</v>
      </c>
      <c r="D4264" t="s">
        <v>2612</v>
      </c>
      <c r="E4264" s="3">
        <v>100</v>
      </c>
      <c r="F4264" t="s">
        <v>7948</v>
      </c>
      <c r="G4264">
        <v>23200502</v>
      </c>
      <c r="H4264" t="s">
        <v>8033</v>
      </c>
      <c r="I4264" t="s">
        <v>2612</v>
      </c>
      <c r="J4264" s="3">
        <v>100</v>
      </c>
    </row>
    <row r="4265" spans="1:10" x14ac:dyDescent="0.25">
      <c r="A4265">
        <v>2110030222</v>
      </c>
      <c r="B4265">
        <v>60</v>
      </c>
      <c r="C4265" t="s">
        <v>8459</v>
      </c>
      <c r="D4265" t="s">
        <v>2612</v>
      </c>
      <c r="E4265" s="3">
        <v>100</v>
      </c>
      <c r="F4265" t="s">
        <v>7948</v>
      </c>
      <c r="G4265">
        <v>2500030306</v>
      </c>
      <c r="H4265" t="s">
        <v>2013</v>
      </c>
      <c r="I4265" t="s">
        <v>2612</v>
      </c>
      <c r="J4265" s="3">
        <v>1.6666666666666667</v>
      </c>
    </row>
    <row r="4266" spans="1:10" x14ac:dyDescent="0.25">
      <c r="A4266">
        <v>2110030222</v>
      </c>
      <c r="B4266">
        <v>70</v>
      </c>
      <c r="C4266" t="s">
        <v>8459</v>
      </c>
      <c r="D4266" t="s">
        <v>2612</v>
      </c>
      <c r="E4266" s="3">
        <v>100</v>
      </c>
      <c r="F4266" t="s">
        <v>7948</v>
      </c>
      <c r="G4266">
        <v>2310030016</v>
      </c>
      <c r="H4266" t="s">
        <v>94</v>
      </c>
      <c r="I4266" t="s">
        <v>4426</v>
      </c>
      <c r="J4266" s="3">
        <v>2.4</v>
      </c>
    </row>
    <row r="4267" spans="1:10" x14ac:dyDescent="0.25">
      <c r="A4267">
        <v>2110030222</v>
      </c>
      <c r="B4267">
        <v>80</v>
      </c>
      <c r="C4267" t="s">
        <v>8459</v>
      </c>
      <c r="D4267" t="s">
        <v>2612</v>
      </c>
      <c r="E4267" s="3">
        <v>100</v>
      </c>
      <c r="F4267" t="s">
        <v>7948</v>
      </c>
      <c r="G4267">
        <v>2310030019</v>
      </c>
      <c r="H4267" t="s">
        <v>98</v>
      </c>
      <c r="I4267" t="s">
        <v>4426</v>
      </c>
      <c r="J4267" s="3">
        <v>2.4</v>
      </c>
    </row>
    <row r="4268" spans="1:10" x14ac:dyDescent="0.25">
      <c r="A4268">
        <v>2110030222</v>
      </c>
      <c r="B4268">
        <v>90</v>
      </c>
      <c r="C4268" t="s">
        <v>8459</v>
      </c>
      <c r="D4268" t="s">
        <v>2612</v>
      </c>
      <c r="E4268" s="3">
        <v>100</v>
      </c>
      <c r="F4268" t="s">
        <v>7948</v>
      </c>
      <c r="G4268">
        <v>2310030020</v>
      </c>
      <c r="H4268" t="s">
        <v>96</v>
      </c>
      <c r="I4268" t="s">
        <v>4426</v>
      </c>
      <c r="J4268" s="3">
        <v>2.4</v>
      </c>
    </row>
    <row r="4269" spans="1:10" x14ac:dyDescent="0.25">
      <c r="A4269">
        <v>2110030222</v>
      </c>
      <c r="B4269">
        <v>100</v>
      </c>
      <c r="C4269" t="s">
        <v>8459</v>
      </c>
      <c r="D4269" t="s">
        <v>2612</v>
      </c>
      <c r="E4269" s="3">
        <v>100</v>
      </c>
      <c r="F4269" t="s">
        <v>7948</v>
      </c>
      <c r="G4269">
        <v>2310030015</v>
      </c>
      <c r="H4269" t="s">
        <v>100</v>
      </c>
      <c r="I4269" t="s">
        <v>4426</v>
      </c>
      <c r="J4269" s="3">
        <v>2.4</v>
      </c>
    </row>
    <row r="4270" spans="1:10" x14ac:dyDescent="0.25">
      <c r="A4270">
        <v>2110030222</v>
      </c>
      <c r="B4270">
        <v>110</v>
      </c>
      <c r="C4270" t="s">
        <v>8459</v>
      </c>
      <c r="D4270" t="s">
        <v>2612</v>
      </c>
      <c r="E4270" s="3">
        <v>100</v>
      </c>
      <c r="F4270" t="s">
        <v>7948</v>
      </c>
      <c r="G4270">
        <v>2310030017</v>
      </c>
      <c r="H4270" t="s">
        <v>97</v>
      </c>
      <c r="I4270" t="s">
        <v>4426</v>
      </c>
      <c r="J4270" s="3">
        <v>2.4</v>
      </c>
    </row>
    <row r="4271" spans="1:10" x14ac:dyDescent="0.25">
      <c r="A4271">
        <v>2110030222</v>
      </c>
      <c r="B4271">
        <v>120</v>
      </c>
      <c r="C4271" t="s">
        <v>8459</v>
      </c>
      <c r="D4271" t="s">
        <v>2612</v>
      </c>
      <c r="E4271" s="3">
        <v>100</v>
      </c>
      <c r="F4271" t="s">
        <v>7948</v>
      </c>
      <c r="G4271">
        <v>2310030018</v>
      </c>
      <c r="H4271" t="s">
        <v>99</v>
      </c>
      <c r="I4271" t="s">
        <v>4426</v>
      </c>
      <c r="J4271" s="3">
        <v>2.4</v>
      </c>
    </row>
    <row r="4272" spans="1:10" x14ac:dyDescent="0.25">
      <c r="A4272">
        <v>2110030223</v>
      </c>
      <c r="B4272">
        <v>10</v>
      </c>
      <c r="C4272" t="s">
        <v>8460</v>
      </c>
      <c r="D4272" t="s">
        <v>2612</v>
      </c>
      <c r="E4272" s="3">
        <v>8000</v>
      </c>
      <c r="F4272" t="s">
        <v>7948</v>
      </c>
      <c r="G4272">
        <v>2310160282</v>
      </c>
      <c r="H4272" t="s">
        <v>329</v>
      </c>
      <c r="I4272" t="s">
        <v>2612</v>
      </c>
      <c r="J4272" s="3">
        <v>8000</v>
      </c>
    </row>
    <row r="4273" spans="1:10" x14ac:dyDescent="0.25">
      <c r="A4273">
        <v>2110030223</v>
      </c>
      <c r="B4273">
        <v>20</v>
      </c>
      <c r="C4273" t="s">
        <v>8460</v>
      </c>
      <c r="D4273" t="s">
        <v>2612</v>
      </c>
      <c r="E4273" s="3">
        <v>8000</v>
      </c>
      <c r="F4273" t="s">
        <v>7948</v>
      </c>
      <c r="G4273">
        <v>2500120028</v>
      </c>
      <c r="H4273" t="s">
        <v>8034</v>
      </c>
      <c r="I4273" t="s">
        <v>2612</v>
      </c>
      <c r="J4273" s="3">
        <v>8000</v>
      </c>
    </row>
    <row r="4274" spans="1:10" x14ac:dyDescent="0.25">
      <c r="A4274">
        <v>2110030223</v>
      </c>
      <c r="B4274">
        <v>30</v>
      </c>
      <c r="C4274" t="s">
        <v>8460</v>
      </c>
      <c r="D4274" t="s">
        <v>2612</v>
      </c>
      <c r="E4274" s="3">
        <v>8000</v>
      </c>
      <c r="F4274" t="s">
        <v>7948</v>
      </c>
      <c r="G4274">
        <v>25000721</v>
      </c>
      <c r="H4274" t="s">
        <v>8035</v>
      </c>
      <c r="I4274" t="s">
        <v>2612</v>
      </c>
      <c r="J4274" s="3">
        <v>8000</v>
      </c>
    </row>
    <row r="4275" spans="1:10" x14ac:dyDescent="0.25">
      <c r="A4275">
        <v>2110030223</v>
      </c>
      <c r="B4275">
        <v>40</v>
      </c>
      <c r="C4275" t="s">
        <v>8460</v>
      </c>
      <c r="D4275" t="s">
        <v>2612</v>
      </c>
      <c r="E4275" s="3">
        <v>8000</v>
      </c>
      <c r="F4275" t="s">
        <v>7948</v>
      </c>
      <c r="G4275">
        <v>2500030183</v>
      </c>
      <c r="H4275" t="s">
        <v>8036</v>
      </c>
      <c r="I4275" t="s">
        <v>2612</v>
      </c>
      <c r="J4275" s="3">
        <v>400</v>
      </c>
    </row>
    <row r="4276" spans="1:10" x14ac:dyDescent="0.25">
      <c r="A4276">
        <v>2110030223</v>
      </c>
      <c r="B4276">
        <v>50</v>
      </c>
      <c r="C4276" t="s">
        <v>8460</v>
      </c>
      <c r="D4276" t="s">
        <v>2612</v>
      </c>
      <c r="E4276" s="3">
        <v>8000</v>
      </c>
      <c r="F4276" t="s">
        <v>7948</v>
      </c>
      <c r="G4276">
        <v>2310030020</v>
      </c>
      <c r="H4276" t="s">
        <v>96</v>
      </c>
      <c r="I4276" t="s">
        <v>4426</v>
      </c>
      <c r="J4276" s="3">
        <v>4995</v>
      </c>
    </row>
    <row r="4277" spans="1:10" x14ac:dyDescent="0.25">
      <c r="A4277">
        <v>2110030224</v>
      </c>
      <c r="B4277">
        <v>10</v>
      </c>
      <c r="C4277" t="s">
        <v>8461</v>
      </c>
      <c r="D4277" t="s">
        <v>2612</v>
      </c>
      <c r="E4277" s="3">
        <v>8000</v>
      </c>
      <c r="F4277" t="s">
        <v>7948</v>
      </c>
      <c r="G4277">
        <v>2310160282</v>
      </c>
      <c r="H4277" t="s">
        <v>329</v>
      </c>
      <c r="I4277" t="s">
        <v>2612</v>
      </c>
      <c r="J4277" s="3">
        <v>8000</v>
      </c>
    </row>
    <row r="4278" spans="1:10" x14ac:dyDescent="0.25">
      <c r="A4278">
        <v>2110030224</v>
      </c>
      <c r="B4278">
        <v>20</v>
      </c>
      <c r="C4278" t="s">
        <v>8461</v>
      </c>
      <c r="D4278" t="s">
        <v>2612</v>
      </c>
      <c r="E4278" s="3">
        <v>8000</v>
      </c>
      <c r="F4278" t="s">
        <v>7948</v>
      </c>
      <c r="G4278">
        <v>2500120028</v>
      </c>
      <c r="H4278" t="s">
        <v>8034</v>
      </c>
      <c r="I4278" t="s">
        <v>2612</v>
      </c>
      <c r="J4278" s="3">
        <v>8000</v>
      </c>
    </row>
    <row r="4279" spans="1:10" x14ac:dyDescent="0.25">
      <c r="A4279">
        <v>2110030224</v>
      </c>
      <c r="B4279">
        <v>30</v>
      </c>
      <c r="C4279" t="s">
        <v>8461</v>
      </c>
      <c r="D4279" t="s">
        <v>2612</v>
      </c>
      <c r="E4279" s="3">
        <v>8000</v>
      </c>
      <c r="F4279" t="s">
        <v>7948</v>
      </c>
      <c r="G4279">
        <v>25000722</v>
      </c>
      <c r="H4279" t="s">
        <v>8037</v>
      </c>
      <c r="I4279" t="s">
        <v>2612</v>
      </c>
      <c r="J4279" s="3">
        <v>8000</v>
      </c>
    </row>
    <row r="4280" spans="1:10" x14ac:dyDescent="0.25">
      <c r="A4280">
        <v>2110030224</v>
      </c>
      <c r="B4280">
        <v>40</v>
      </c>
      <c r="C4280" t="s">
        <v>8461</v>
      </c>
      <c r="D4280" t="s">
        <v>2612</v>
      </c>
      <c r="E4280" s="3">
        <v>8000</v>
      </c>
      <c r="F4280" t="s">
        <v>7948</v>
      </c>
      <c r="G4280">
        <v>2500030183</v>
      </c>
      <c r="H4280" t="s">
        <v>8036</v>
      </c>
      <c r="I4280" t="s">
        <v>2612</v>
      </c>
      <c r="J4280" s="3">
        <v>400</v>
      </c>
    </row>
    <row r="4281" spans="1:10" x14ac:dyDescent="0.25">
      <c r="A4281">
        <v>2110030224</v>
      </c>
      <c r="B4281">
        <v>50</v>
      </c>
      <c r="C4281" t="s">
        <v>8461</v>
      </c>
      <c r="D4281" t="s">
        <v>2612</v>
      </c>
      <c r="E4281" s="3">
        <v>8000</v>
      </c>
      <c r="F4281" t="s">
        <v>7948</v>
      </c>
      <c r="G4281">
        <v>2310030017</v>
      </c>
      <c r="H4281" t="s">
        <v>97</v>
      </c>
      <c r="I4281" t="s">
        <v>4426</v>
      </c>
      <c r="J4281" s="3">
        <v>4858</v>
      </c>
    </row>
    <row r="4282" spans="1:10" x14ac:dyDescent="0.25">
      <c r="A4282">
        <v>2110030225</v>
      </c>
      <c r="B4282">
        <v>10</v>
      </c>
      <c r="C4282" t="s">
        <v>8462</v>
      </c>
      <c r="D4282" t="s">
        <v>2612</v>
      </c>
      <c r="E4282" s="3">
        <v>8000</v>
      </c>
      <c r="F4282" t="s">
        <v>7948</v>
      </c>
      <c r="G4282">
        <v>2310160282</v>
      </c>
      <c r="H4282" t="s">
        <v>329</v>
      </c>
      <c r="I4282" t="s">
        <v>2612</v>
      </c>
      <c r="J4282" s="3">
        <v>8000</v>
      </c>
    </row>
    <row r="4283" spans="1:10" x14ac:dyDescent="0.25">
      <c r="A4283">
        <v>2110030225</v>
      </c>
      <c r="B4283">
        <v>20</v>
      </c>
      <c r="C4283" t="s">
        <v>8462</v>
      </c>
      <c r="D4283" t="s">
        <v>2612</v>
      </c>
      <c r="E4283" s="3">
        <v>8000</v>
      </c>
      <c r="F4283" t="s">
        <v>7948</v>
      </c>
      <c r="G4283">
        <v>2500120028</v>
      </c>
      <c r="H4283" t="s">
        <v>8034</v>
      </c>
      <c r="I4283" t="s">
        <v>2612</v>
      </c>
      <c r="J4283" s="3">
        <v>8000</v>
      </c>
    </row>
    <row r="4284" spans="1:10" x14ac:dyDescent="0.25">
      <c r="A4284">
        <v>2110030225</v>
      </c>
      <c r="B4284">
        <v>30</v>
      </c>
      <c r="C4284" t="s">
        <v>8462</v>
      </c>
      <c r="D4284" t="s">
        <v>2612</v>
      </c>
      <c r="E4284" s="3">
        <v>8000</v>
      </c>
      <c r="F4284" t="s">
        <v>7948</v>
      </c>
      <c r="G4284">
        <v>25000723</v>
      </c>
      <c r="H4284" t="s">
        <v>8038</v>
      </c>
      <c r="I4284" t="s">
        <v>2612</v>
      </c>
      <c r="J4284" s="3">
        <v>8000</v>
      </c>
    </row>
    <row r="4285" spans="1:10" x14ac:dyDescent="0.25">
      <c r="A4285">
        <v>2110030225</v>
      </c>
      <c r="B4285">
        <v>40</v>
      </c>
      <c r="C4285" t="s">
        <v>8462</v>
      </c>
      <c r="D4285" t="s">
        <v>2612</v>
      </c>
      <c r="E4285" s="3">
        <v>8000</v>
      </c>
      <c r="F4285" t="s">
        <v>7948</v>
      </c>
      <c r="G4285">
        <v>2500030183</v>
      </c>
      <c r="H4285" t="s">
        <v>8036</v>
      </c>
      <c r="I4285" t="s">
        <v>2612</v>
      </c>
      <c r="J4285" s="3">
        <v>400</v>
      </c>
    </row>
    <row r="4286" spans="1:10" x14ac:dyDescent="0.25">
      <c r="A4286">
        <v>2110030225</v>
      </c>
      <c r="B4286">
        <v>50</v>
      </c>
      <c r="C4286" t="s">
        <v>8462</v>
      </c>
      <c r="D4286" t="s">
        <v>2612</v>
      </c>
      <c r="E4286" s="3">
        <v>8000</v>
      </c>
      <c r="F4286" t="s">
        <v>7948</v>
      </c>
      <c r="G4286">
        <v>2310030016</v>
      </c>
      <c r="H4286" t="s">
        <v>94</v>
      </c>
      <c r="I4286" t="s">
        <v>4426</v>
      </c>
      <c r="J4286" s="3">
        <v>4898</v>
      </c>
    </row>
    <row r="4287" spans="1:10" x14ac:dyDescent="0.25">
      <c r="A4287">
        <v>2110030226</v>
      </c>
      <c r="B4287">
        <v>10</v>
      </c>
      <c r="C4287" t="s">
        <v>8463</v>
      </c>
      <c r="D4287" t="s">
        <v>2612</v>
      </c>
      <c r="E4287" s="3">
        <v>8000</v>
      </c>
      <c r="F4287" t="s">
        <v>7948</v>
      </c>
      <c r="G4287">
        <v>2310160282</v>
      </c>
      <c r="H4287" t="s">
        <v>329</v>
      </c>
      <c r="I4287" t="s">
        <v>2612</v>
      </c>
      <c r="J4287" s="3">
        <v>8000</v>
      </c>
    </row>
    <row r="4288" spans="1:10" x14ac:dyDescent="0.25">
      <c r="A4288">
        <v>2110030226</v>
      </c>
      <c r="B4288">
        <v>20</v>
      </c>
      <c r="C4288" t="s">
        <v>8463</v>
      </c>
      <c r="D4288" t="s">
        <v>2612</v>
      </c>
      <c r="E4288" s="3">
        <v>8000</v>
      </c>
      <c r="F4288" t="s">
        <v>7948</v>
      </c>
      <c r="G4288">
        <v>2500120028</v>
      </c>
      <c r="H4288" t="s">
        <v>8034</v>
      </c>
      <c r="I4288" t="s">
        <v>2612</v>
      </c>
      <c r="J4288" s="3">
        <v>8000</v>
      </c>
    </row>
    <row r="4289" spans="1:10" x14ac:dyDescent="0.25">
      <c r="A4289">
        <v>2110030226</v>
      </c>
      <c r="B4289">
        <v>30</v>
      </c>
      <c r="C4289" t="s">
        <v>8463</v>
      </c>
      <c r="D4289" t="s">
        <v>2612</v>
      </c>
      <c r="E4289" s="3">
        <v>8000</v>
      </c>
      <c r="F4289" t="s">
        <v>7948</v>
      </c>
      <c r="G4289">
        <v>25000724</v>
      </c>
      <c r="H4289" t="s">
        <v>8039</v>
      </c>
      <c r="I4289" t="s">
        <v>2612</v>
      </c>
      <c r="J4289" s="3">
        <v>8000</v>
      </c>
    </row>
    <row r="4290" spans="1:10" x14ac:dyDescent="0.25">
      <c r="A4290">
        <v>2110030226</v>
      </c>
      <c r="B4290">
        <v>40</v>
      </c>
      <c r="C4290" t="s">
        <v>8463</v>
      </c>
      <c r="D4290" t="s">
        <v>2612</v>
      </c>
      <c r="E4290" s="3">
        <v>8000</v>
      </c>
      <c r="F4290" t="s">
        <v>7948</v>
      </c>
      <c r="G4290">
        <v>2500030183</v>
      </c>
      <c r="H4290" t="s">
        <v>8036</v>
      </c>
      <c r="I4290" t="s">
        <v>2612</v>
      </c>
      <c r="J4290" s="3">
        <v>400</v>
      </c>
    </row>
    <row r="4291" spans="1:10" x14ac:dyDescent="0.25">
      <c r="A4291">
        <v>2110030226</v>
      </c>
      <c r="B4291">
        <v>50</v>
      </c>
      <c r="C4291" t="s">
        <v>8463</v>
      </c>
      <c r="D4291" t="s">
        <v>2612</v>
      </c>
      <c r="E4291" s="3">
        <v>8000</v>
      </c>
      <c r="F4291" t="s">
        <v>7948</v>
      </c>
      <c r="G4291">
        <v>2310030019</v>
      </c>
      <c r="H4291" t="s">
        <v>98</v>
      </c>
      <c r="I4291" t="s">
        <v>4426</v>
      </c>
      <c r="J4291" s="3">
        <v>4852</v>
      </c>
    </row>
    <row r="4292" spans="1:10" x14ac:dyDescent="0.25">
      <c r="A4292">
        <v>2110030227</v>
      </c>
      <c r="B4292">
        <v>10</v>
      </c>
      <c r="C4292" t="s">
        <v>8464</v>
      </c>
      <c r="D4292" t="s">
        <v>2612</v>
      </c>
      <c r="E4292" s="3">
        <v>8000</v>
      </c>
      <c r="F4292" t="s">
        <v>7948</v>
      </c>
      <c r="G4292">
        <v>2310160282</v>
      </c>
      <c r="H4292" t="s">
        <v>329</v>
      </c>
      <c r="I4292" t="s">
        <v>2612</v>
      </c>
      <c r="J4292" s="3">
        <v>8000</v>
      </c>
    </row>
    <row r="4293" spans="1:10" x14ac:dyDescent="0.25">
      <c r="A4293">
        <v>2110030227</v>
      </c>
      <c r="B4293">
        <v>20</v>
      </c>
      <c r="C4293" t="s">
        <v>8464</v>
      </c>
      <c r="D4293" t="s">
        <v>2612</v>
      </c>
      <c r="E4293" s="3">
        <v>8000</v>
      </c>
      <c r="F4293" t="s">
        <v>7948</v>
      </c>
      <c r="G4293">
        <v>2500120028</v>
      </c>
      <c r="H4293" t="s">
        <v>8034</v>
      </c>
      <c r="I4293" t="s">
        <v>2612</v>
      </c>
      <c r="J4293" s="3">
        <v>8000</v>
      </c>
    </row>
    <row r="4294" spans="1:10" x14ac:dyDescent="0.25">
      <c r="A4294">
        <v>2110030227</v>
      </c>
      <c r="B4294">
        <v>30</v>
      </c>
      <c r="C4294" t="s">
        <v>8464</v>
      </c>
      <c r="D4294" t="s">
        <v>2612</v>
      </c>
      <c r="E4294" s="3">
        <v>8000</v>
      </c>
      <c r="F4294" t="s">
        <v>7948</v>
      </c>
      <c r="G4294">
        <v>25000725</v>
      </c>
      <c r="H4294" t="s">
        <v>8040</v>
      </c>
      <c r="I4294" t="s">
        <v>2612</v>
      </c>
      <c r="J4294" s="3">
        <v>8000</v>
      </c>
    </row>
    <row r="4295" spans="1:10" x14ac:dyDescent="0.25">
      <c r="A4295">
        <v>2110030227</v>
      </c>
      <c r="B4295">
        <v>40</v>
      </c>
      <c r="C4295" t="s">
        <v>8464</v>
      </c>
      <c r="D4295" t="s">
        <v>2612</v>
      </c>
      <c r="E4295" s="3">
        <v>8000</v>
      </c>
      <c r="F4295" t="s">
        <v>7948</v>
      </c>
      <c r="G4295">
        <v>2500030183</v>
      </c>
      <c r="H4295" t="s">
        <v>8036</v>
      </c>
      <c r="I4295" t="s">
        <v>2612</v>
      </c>
      <c r="J4295" s="3">
        <v>400</v>
      </c>
    </row>
    <row r="4296" spans="1:10" x14ac:dyDescent="0.25">
      <c r="A4296">
        <v>2110030227</v>
      </c>
      <c r="B4296">
        <v>50</v>
      </c>
      <c r="C4296" t="s">
        <v>8464</v>
      </c>
      <c r="D4296" t="s">
        <v>2612</v>
      </c>
      <c r="E4296" s="3">
        <v>8000</v>
      </c>
      <c r="F4296" t="s">
        <v>7948</v>
      </c>
      <c r="G4296">
        <v>2310030015</v>
      </c>
      <c r="H4296" t="s">
        <v>100</v>
      </c>
      <c r="I4296" t="s">
        <v>4426</v>
      </c>
      <c r="J4296" s="3">
        <v>4873</v>
      </c>
    </row>
    <row r="4297" spans="1:10" x14ac:dyDescent="0.25">
      <c r="A4297">
        <v>2110030228</v>
      </c>
      <c r="B4297">
        <v>10</v>
      </c>
      <c r="C4297" t="s">
        <v>8465</v>
      </c>
      <c r="D4297" t="s">
        <v>2612</v>
      </c>
      <c r="E4297" s="3">
        <v>8000</v>
      </c>
      <c r="F4297" t="s">
        <v>7948</v>
      </c>
      <c r="G4297">
        <v>2310160282</v>
      </c>
      <c r="H4297" t="s">
        <v>329</v>
      </c>
      <c r="I4297" t="s">
        <v>2612</v>
      </c>
      <c r="J4297" s="3">
        <v>8000</v>
      </c>
    </row>
    <row r="4298" spans="1:10" x14ac:dyDescent="0.25">
      <c r="A4298">
        <v>2110030228</v>
      </c>
      <c r="B4298">
        <v>20</v>
      </c>
      <c r="C4298" t="s">
        <v>8465</v>
      </c>
      <c r="D4298" t="s">
        <v>2612</v>
      </c>
      <c r="E4298" s="3">
        <v>8000</v>
      </c>
      <c r="F4298" t="s">
        <v>7948</v>
      </c>
      <c r="G4298">
        <v>2500120028</v>
      </c>
      <c r="H4298" t="s">
        <v>8034</v>
      </c>
      <c r="I4298" t="s">
        <v>2612</v>
      </c>
      <c r="J4298" s="3">
        <v>8000</v>
      </c>
    </row>
    <row r="4299" spans="1:10" x14ac:dyDescent="0.25">
      <c r="A4299">
        <v>2110030228</v>
      </c>
      <c r="B4299">
        <v>30</v>
      </c>
      <c r="C4299" t="s">
        <v>8465</v>
      </c>
      <c r="D4299" t="s">
        <v>2612</v>
      </c>
      <c r="E4299" s="3">
        <v>8000</v>
      </c>
      <c r="F4299" t="s">
        <v>7948</v>
      </c>
      <c r="G4299">
        <v>25000726</v>
      </c>
      <c r="H4299" t="s">
        <v>8041</v>
      </c>
      <c r="I4299" t="s">
        <v>2612</v>
      </c>
      <c r="J4299" s="3">
        <v>8000</v>
      </c>
    </row>
    <row r="4300" spans="1:10" x14ac:dyDescent="0.25">
      <c r="A4300">
        <v>2110030228</v>
      </c>
      <c r="B4300">
        <v>40</v>
      </c>
      <c r="C4300" t="s">
        <v>8465</v>
      </c>
      <c r="D4300" t="s">
        <v>2612</v>
      </c>
      <c r="E4300" s="3">
        <v>8000</v>
      </c>
      <c r="F4300" t="s">
        <v>7948</v>
      </c>
      <c r="G4300">
        <v>2500030183</v>
      </c>
      <c r="H4300" t="s">
        <v>8036</v>
      </c>
      <c r="I4300" t="s">
        <v>2612</v>
      </c>
      <c r="J4300" s="3">
        <v>400</v>
      </c>
    </row>
    <row r="4301" spans="1:10" x14ac:dyDescent="0.25">
      <c r="A4301">
        <v>2110030228</v>
      </c>
      <c r="B4301">
        <v>50</v>
      </c>
      <c r="C4301" t="s">
        <v>8465</v>
      </c>
      <c r="D4301" t="s">
        <v>2612</v>
      </c>
      <c r="E4301" s="3">
        <v>8000</v>
      </c>
      <c r="F4301" t="s">
        <v>7948</v>
      </c>
      <c r="G4301">
        <v>2310030018</v>
      </c>
      <c r="H4301" t="s">
        <v>99</v>
      </c>
      <c r="I4301" t="s">
        <v>4426</v>
      </c>
      <c r="J4301" s="3">
        <v>4826</v>
      </c>
    </row>
    <row r="4302" spans="1:10" x14ac:dyDescent="0.25">
      <c r="A4302">
        <v>2110030229</v>
      </c>
      <c r="B4302">
        <v>10</v>
      </c>
      <c r="C4302" t="s">
        <v>8466</v>
      </c>
      <c r="D4302" t="s">
        <v>2612</v>
      </c>
      <c r="E4302" s="3">
        <v>8000</v>
      </c>
      <c r="F4302" t="s">
        <v>7948</v>
      </c>
      <c r="G4302">
        <v>2310160282</v>
      </c>
      <c r="H4302" t="s">
        <v>329</v>
      </c>
      <c r="I4302" t="s">
        <v>2612</v>
      </c>
      <c r="J4302" s="3">
        <v>8000</v>
      </c>
    </row>
    <row r="4303" spans="1:10" x14ac:dyDescent="0.25">
      <c r="A4303">
        <v>2110030229</v>
      </c>
      <c r="B4303">
        <v>20</v>
      </c>
      <c r="C4303" t="s">
        <v>8466</v>
      </c>
      <c r="D4303" t="s">
        <v>2612</v>
      </c>
      <c r="E4303" s="3">
        <v>8000</v>
      </c>
      <c r="F4303" t="s">
        <v>7948</v>
      </c>
      <c r="G4303">
        <v>2500120028</v>
      </c>
      <c r="H4303" t="s">
        <v>8034</v>
      </c>
      <c r="I4303" t="s">
        <v>2612</v>
      </c>
      <c r="J4303" s="3">
        <v>8000</v>
      </c>
    </row>
    <row r="4304" spans="1:10" x14ac:dyDescent="0.25">
      <c r="A4304">
        <v>2110030229</v>
      </c>
      <c r="B4304">
        <v>30</v>
      </c>
      <c r="C4304" t="s">
        <v>8466</v>
      </c>
      <c r="D4304" t="s">
        <v>2612</v>
      </c>
      <c r="E4304" s="3">
        <v>8000</v>
      </c>
      <c r="F4304" t="s">
        <v>7948</v>
      </c>
      <c r="G4304">
        <v>25000727</v>
      </c>
      <c r="H4304" t="s">
        <v>8042</v>
      </c>
      <c r="I4304" t="s">
        <v>2612</v>
      </c>
      <c r="J4304" s="3">
        <v>8000</v>
      </c>
    </row>
    <row r="4305" spans="1:10" x14ac:dyDescent="0.25">
      <c r="A4305">
        <v>2110030229</v>
      </c>
      <c r="B4305">
        <v>40</v>
      </c>
      <c r="C4305" t="s">
        <v>8466</v>
      </c>
      <c r="D4305" t="s">
        <v>2612</v>
      </c>
      <c r="E4305" s="3">
        <v>8000</v>
      </c>
      <c r="F4305" t="s">
        <v>7948</v>
      </c>
      <c r="G4305">
        <v>2500030183</v>
      </c>
      <c r="H4305" t="s">
        <v>8036</v>
      </c>
      <c r="I4305" t="s">
        <v>2612</v>
      </c>
      <c r="J4305" s="3">
        <v>400</v>
      </c>
    </row>
    <row r="4306" spans="1:10" x14ac:dyDescent="0.25">
      <c r="A4306">
        <v>2110030229</v>
      </c>
      <c r="B4306">
        <v>50</v>
      </c>
      <c r="C4306" t="s">
        <v>8466</v>
      </c>
      <c r="D4306" t="s">
        <v>2612</v>
      </c>
      <c r="E4306" s="3">
        <v>8000</v>
      </c>
      <c r="F4306" t="s">
        <v>7948</v>
      </c>
      <c r="G4306">
        <v>2310030021</v>
      </c>
      <c r="H4306" t="s">
        <v>90</v>
      </c>
      <c r="I4306" t="s">
        <v>4426</v>
      </c>
      <c r="J4306" s="3">
        <v>4873</v>
      </c>
    </row>
    <row r="4307" spans="1:10" x14ac:dyDescent="0.25">
      <c r="A4307">
        <v>2110030230</v>
      </c>
      <c r="B4307">
        <v>10</v>
      </c>
      <c r="C4307" t="s">
        <v>8467</v>
      </c>
      <c r="D4307" t="s">
        <v>2612</v>
      </c>
      <c r="E4307" s="3">
        <v>8000</v>
      </c>
      <c r="F4307" t="s">
        <v>7948</v>
      </c>
      <c r="G4307">
        <v>2310160282</v>
      </c>
      <c r="H4307" t="s">
        <v>329</v>
      </c>
      <c r="I4307" t="s">
        <v>2612</v>
      </c>
      <c r="J4307" s="3">
        <v>8000</v>
      </c>
    </row>
    <row r="4308" spans="1:10" x14ac:dyDescent="0.25">
      <c r="A4308">
        <v>2110030230</v>
      </c>
      <c r="B4308">
        <v>20</v>
      </c>
      <c r="C4308" t="s">
        <v>8467</v>
      </c>
      <c r="D4308" t="s">
        <v>2612</v>
      </c>
      <c r="E4308" s="3">
        <v>8000</v>
      </c>
      <c r="F4308" t="s">
        <v>7948</v>
      </c>
      <c r="G4308">
        <v>2500120028</v>
      </c>
      <c r="H4308" t="s">
        <v>8034</v>
      </c>
      <c r="I4308" t="s">
        <v>2612</v>
      </c>
      <c r="J4308" s="3">
        <v>8000</v>
      </c>
    </row>
    <row r="4309" spans="1:10" x14ac:dyDescent="0.25">
      <c r="A4309">
        <v>2110030230</v>
      </c>
      <c r="B4309">
        <v>30</v>
      </c>
      <c r="C4309" t="s">
        <v>8467</v>
      </c>
      <c r="D4309" t="s">
        <v>2612</v>
      </c>
      <c r="E4309" s="3">
        <v>8000</v>
      </c>
      <c r="F4309" t="s">
        <v>7948</v>
      </c>
      <c r="G4309">
        <v>2500030183</v>
      </c>
      <c r="H4309" t="s">
        <v>8036</v>
      </c>
      <c r="I4309" t="s">
        <v>2612</v>
      </c>
      <c r="J4309" s="3">
        <v>400</v>
      </c>
    </row>
    <row r="4310" spans="1:10" x14ac:dyDescent="0.25">
      <c r="A4310">
        <v>2110030230</v>
      </c>
      <c r="B4310">
        <v>40</v>
      </c>
      <c r="C4310" t="s">
        <v>8467</v>
      </c>
      <c r="D4310" t="s">
        <v>2612</v>
      </c>
      <c r="E4310" s="3">
        <v>8000</v>
      </c>
      <c r="F4310" t="s">
        <v>7948</v>
      </c>
      <c r="G4310">
        <v>25000728</v>
      </c>
      <c r="H4310" t="s">
        <v>8043</v>
      </c>
      <c r="I4310" t="s">
        <v>2612</v>
      </c>
      <c r="J4310" s="3">
        <v>8000</v>
      </c>
    </row>
    <row r="4311" spans="1:10" x14ac:dyDescent="0.25">
      <c r="A4311">
        <v>2110030230</v>
      </c>
      <c r="B4311">
        <v>50</v>
      </c>
      <c r="C4311" t="s">
        <v>8467</v>
      </c>
      <c r="D4311" t="s">
        <v>2612</v>
      </c>
      <c r="E4311" s="3">
        <v>8000</v>
      </c>
      <c r="F4311" t="s">
        <v>7948</v>
      </c>
      <c r="G4311">
        <v>2310030086</v>
      </c>
      <c r="H4311" t="s">
        <v>122</v>
      </c>
      <c r="I4311" t="s">
        <v>4426</v>
      </c>
      <c r="J4311" s="3">
        <v>4800</v>
      </c>
    </row>
    <row r="4312" spans="1:10" x14ac:dyDescent="0.25">
      <c r="A4312">
        <v>2110030231</v>
      </c>
      <c r="B4312">
        <v>10</v>
      </c>
      <c r="C4312" t="s">
        <v>8468</v>
      </c>
      <c r="D4312" t="s">
        <v>2612</v>
      </c>
      <c r="E4312" s="3">
        <v>8000</v>
      </c>
      <c r="F4312" t="s">
        <v>7948</v>
      </c>
      <c r="G4312">
        <v>2500120028</v>
      </c>
      <c r="H4312" t="s">
        <v>8034</v>
      </c>
      <c r="I4312" t="s">
        <v>2612</v>
      </c>
      <c r="J4312" s="3">
        <v>8000</v>
      </c>
    </row>
    <row r="4313" spans="1:10" x14ac:dyDescent="0.25">
      <c r="A4313">
        <v>2110030231</v>
      </c>
      <c r="B4313">
        <v>20</v>
      </c>
      <c r="C4313" t="s">
        <v>8468</v>
      </c>
      <c r="D4313" t="s">
        <v>2612</v>
      </c>
      <c r="E4313" s="3">
        <v>8000</v>
      </c>
      <c r="F4313" t="s">
        <v>7948</v>
      </c>
      <c r="G4313">
        <v>2310160282</v>
      </c>
      <c r="H4313" t="s">
        <v>329</v>
      </c>
      <c r="I4313" t="s">
        <v>2612</v>
      </c>
      <c r="J4313" s="3">
        <v>8000</v>
      </c>
    </row>
    <row r="4314" spans="1:10" x14ac:dyDescent="0.25">
      <c r="A4314">
        <v>2110030231</v>
      </c>
      <c r="B4314">
        <v>30</v>
      </c>
      <c r="C4314" t="s">
        <v>8468</v>
      </c>
      <c r="D4314" t="s">
        <v>2612</v>
      </c>
      <c r="E4314" s="3">
        <v>8000</v>
      </c>
      <c r="F4314" t="s">
        <v>7948</v>
      </c>
      <c r="G4314">
        <v>2310030329</v>
      </c>
      <c r="H4314" t="s">
        <v>506</v>
      </c>
      <c r="I4314" t="s">
        <v>4426</v>
      </c>
      <c r="J4314" s="3">
        <v>4919</v>
      </c>
    </row>
    <row r="4315" spans="1:10" x14ac:dyDescent="0.25">
      <c r="A4315">
        <v>2110030231</v>
      </c>
      <c r="B4315">
        <v>40</v>
      </c>
      <c r="C4315" t="s">
        <v>8468</v>
      </c>
      <c r="D4315" t="s">
        <v>2612</v>
      </c>
      <c r="E4315" s="3">
        <v>8000</v>
      </c>
      <c r="F4315" t="s">
        <v>7948</v>
      </c>
      <c r="G4315">
        <v>25000729</v>
      </c>
      <c r="H4315" t="s">
        <v>8044</v>
      </c>
      <c r="I4315" t="s">
        <v>2612</v>
      </c>
      <c r="J4315" s="3">
        <v>8000</v>
      </c>
    </row>
    <row r="4316" spans="1:10" x14ac:dyDescent="0.25">
      <c r="A4316">
        <v>2110030231</v>
      </c>
      <c r="B4316">
        <v>50</v>
      </c>
      <c r="C4316" t="s">
        <v>8468</v>
      </c>
      <c r="D4316" t="s">
        <v>2612</v>
      </c>
      <c r="E4316" s="3">
        <v>8000</v>
      </c>
      <c r="F4316" t="s">
        <v>7948</v>
      </c>
      <c r="G4316">
        <v>2500030183</v>
      </c>
      <c r="H4316" t="s">
        <v>8036</v>
      </c>
      <c r="I4316" t="s">
        <v>2612</v>
      </c>
      <c r="J4316" s="3">
        <v>400</v>
      </c>
    </row>
    <row r="4317" spans="1:10" x14ac:dyDescent="0.25">
      <c r="A4317">
        <v>2110030232</v>
      </c>
      <c r="B4317">
        <v>10</v>
      </c>
      <c r="C4317" t="s">
        <v>8469</v>
      </c>
      <c r="D4317" t="s">
        <v>2612</v>
      </c>
      <c r="E4317" s="3">
        <v>8000</v>
      </c>
      <c r="F4317" t="s">
        <v>7948</v>
      </c>
      <c r="G4317">
        <v>2500120028</v>
      </c>
      <c r="H4317" t="s">
        <v>8034</v>
      </c>
      <c r="I4317" t="s">
        <v>2612</v>
      </c>
      <c r="J4317" s="3">
        <v>8000</v>
      </c>
    </row>
    <row r="4318" spans="1:10" x14ac:dyDescent="0.25">
      <c r="A4318">
        <v>2110030232</v>
      </c>
      <c r="B4318">
        <v>20</v>
      </c>
      <c r="C4318" t="s">
        <v>8469</v>
      </c>
      <c r="D4318" t="s">
        <v>2612</v>
      </c>
      <c r="E4318" s="3">
        <v>8000</v>
      </c>
      <c r="F4318" t="s">
        <v>7948</v>
      </c>
      <c r="G4318">
        <v>2310160282</v>
      </c>
      <c r="H4318" t="s">
        <v>329</v>
      </c>
      <c r="I4318" t="s">
        <v>2612</v>
      </c>
      <c r="J4318" s="3">
        <v>8000</v>
      </c>
    </row>
    <row r="4319" spans="1:10" x14ac:dyDescent="0.25">
      <c r="A4319">
        <v>2110030232</v>
      </c>
      <c r="B4319">
        <v>30</v>
      </c>
      <c r="C4319" t="s">
        <v>8469</v>
      </c>
      <c r="D4319" t="s">
        <v>2612</v>
      </c>
      <c r="E4319" s="3">
        <v>8000</v>
      </c>
      <c r="F4319" t="s">
        <v>7948</v>
      </c>
      <c r="G4319">
        <v>25000730</v>
      </c>
      <c r="H4319" t="s">
        <v>8045</v>
      </c>
      <c r="I4319" t="s">
        <v>2612</v>
      </c>
      <c r="J4319" s="3">
        <v>8000</v>
      </c>
    </row>
    <row r="4320" spans="1:10" x14ac:dyDescent="0.25">
      <c r="A4320">
        <v>2110030232</v>
      </c>
      <c r="B4320">
        <v>40</v>
      </c>
      <c r="C4320" t="s">
        <v>8469</v>
      </c>
      <c r="D4320" t="s">
        <v>2612</v>
      </c>
      <c r="E4320" s="3">
        <v>8000</v>
      </c>
      <c r="F4320" t="s">
        <v>7948</v>
      </c>
      <c r="G4320">
        <v>2500030183</v>
      </c>
      <c r="H4320" t="s">
        <v>8036</v>
      </c>
      <c r="I4320" t="s">
        <v>2612</v>
      </c>
      <c r="J4320" s="3">
        <v>400</v>
      </c>
    </row>
    <row r="4321" spans="1:10" x14ac:dyDescent="0.25">
      <c r="A4321">
        <v>2110030232</v>
      </c>
      <c r="B4321">
        <v>50</v>
      </c>
      <c r="C4321" t="s">
        <v>8469</v>
      </c>
      <c r="D4321" t="s">
        <v>2612</v>
      </c>
      <c r="E4321" s="3">
        <v>8000</v>
      </c>
      <c r="F4321" t="s">
        <v>7948</v>
      </c>
      <c r="G4321">
        <v>2310030132</v>
      </c>
      <c r="H4321" t="s">
        <v>486</v>
      </c>
      <c r="I4321" t="s">
        <v>4426</v>
      </c>
      <c r="J4321" s="3">
        <v>4931</v>
      </c>
    </row>
    <row r="4322" spans="1:10" x14ac:dyDescent="0.25">
      <c r="A4322">
        <v>2110030233</v>
      </c>
      <c r="B4322">
        <v>10</v>
      </c>
      <c r="C4322" t="s">
        <v>8470</v>
      </c>
      <c r="D4322" t="s">
        <v>2612</v>
      </c>
      <c r="E4322" s="3">
        <v>8000</v>
      </c>
      <c r="F4322" t="s">
        <v>7948</v>
      </c>
      <c r="G4322">
        <v>2310160282</v>
      </c>
      <c r="H4322" t="s">
        <v>329</v>
      </c>
      <c r="I4322" t="s">
        <v>2612</v>
      </c>
      <c r="J4322" s="3">
        <v>8000</v>
      </c>
    </row>
    <row r="4323" spans="1:10" x14ac:dyDescent="0.25">
      <c r="A4323">
        <v>2110030233</v>
      </c>
      <c r="B4323">
        <v>20</v>
      </c>
      <c r="C4323" t="s">
        <v>8470</v>
      </c>
      <c r="D4323" t="s">
        <v>2612</v>
      </c>
      <c r="E4323" s="3">
        <v>8000</v>
      </c>
      <c r="F4323" t="s">
        <v>7948</v>
      </c>
      <c r="G4323">
        <v>2500120028</v>
      </c>
      <c r="H4323" t="s">
        <v>8034</v>
      </c>
      <c r="I4323" t="s">
        <v>2612</v>
      </c>
      <c r="J4323" s="3">
        <v>8000</v>
      </c>
    </row>
    <row r="4324" spans="1:10" x14ac:dyDescent="0.25">
      <c r="A4324">
        <v>2110030233</v>
      </c>
      <c r="B4324">
        <v>30</v>
      </c>
      <c r="C4324" t="s">
        <v>8470</v>
      </c>
      <c r="D4324" t="s">
        <v>2612</v>
      </c>
      <c r="E4324" s="3">
        <v>8000</v>
      </c>
      <c r="F4324" t="s">
        <v>7948</v>
      </c>
      <c r="G4324">
        <v>25000731</v>
      </c>
      <c r="H4324" t="s">
        <v>8046</v>
      </c>
      <c r="I4324" t="s">
        <v>2612</v>
      </c>
      <c r="J4324" s="3">
        <v>8000</v>
      </c>
    </row>
    <row r="4325" spans="1:10" x14ac:dyDescent="0.25">
      <c r="A4325">
        <v>2110030233</v>
      </c>
      <c r="B4325">
        <v>40</v>
      </c>
      <c r="C4325" t="s">
        <v>8470</v>
      </c>
      <c r="D4325" t="s">
        <v>2612</v>
      </c>
      <c r="E4325" s="3">
        <v>8000</v>
      </c>
      <c r="F4325" t="s">
        <v>7948</v>
      </c>
      <c r="G4325">
        <v>2500030183</v>
      </c>
      <c r="H4325" t="s">
        <v>8036</v>
      </c>
      <c r="I4325" t="s">
        <v>2612</v>
      </c>
      <c r="J4325" s="3">
        <v>400</v>
      </c>
    </row>
    <row r="4326" spans="1:10" x14ac:dyDescent="0.25">
      <c r="A4326">
        <v>2110030233</v>
      </c>
      <c r="B4326">
        <v>50</v>
      </c>
      <c r="C4326" t="s">
        <v>8470</v>
      </c>
      <c r="D4326" t="s">
        <v>2612</v>
      </c>
      <c r="E4326" s="3">
        <v>8000</v>
      </c>
      <c r="F4326" t="s">
        <v>7948</v>
      </c>
      <c r="G4326">
        <v>2310030072</v>
      </c>
      <c r="H4326" t="s">
        <v>487</v>
      </c>
      <c r="I4326" t="s">
        <v>4426</v>
      </c>
      <c r="J4326" s="3">
        <v>5064</v>
      </c>
    </row>
    <row r="4327" spans="1:10" x14ac:dyDescent="0.25">
      <c r="A4327">
        <v>2110030234</v>
      </c>
      <c r="B4327">
        <v>10</v>
      </c>
      <c r="C4327" t="s">
        <v>8471</v>
      </c>
      <c r="D4327" t="s">
        <v>2612</v>
      </c>
      <c r="E4327" s="3">
        <v>8000</v>
      </c>
      <c r="F4327" t="s">
        <v>7948</v>
      </c>
      <c r="G4327">
        <v>2500120028</v>
      </c>
      <c r="H4327" t="s">
        <v>8034</v>
      </c>
      <c r="I4327" t="s">
        <v>2612</v>
      </c>
      <c r="J4327" s="3">
        <v>8000</v>
      </c>
    </row>
    <row r="4328" spans="1:10" x14ac:dyDescent="0.25">
      <c r="A4328">
        <v>2110030234</v>
      </c>
      <c r="B4328">
        <v>20</v>
      </c>
      <c r="C4328" t="s">
        <v>8471</v>
      </c>
      <c r="D4328" t="s">
        <v>2612</v>
      </c>
      <c r="E4328" s="3">
        <v>8000</v>
      </c>
      <c r="F4328" t="s">
        <v>7948</v>
      </c>
      <c r="G4328">
        <v>2310160282</v>
      </c>
      <c r="H4328" t="s">
        <v>329</v>
      </c>
      <c r="I4328" t="s">
        <v>2612</v>
      </c>
      <c r="J4328" s="3">
        <v>8000</v>
      </c>
    </row>
    <row r="4329" spans="1:10" x14ac:dyDescent="0.25">
      <c r="A4329">
        <v>2110030234</v>
      </c>
      <c r="B4329">
        <v>30</v>
      </c>
      <c r="C4329" t="s">
        <v>8471</v>
      </c>
      <c r="D4329" t="s">
        <v>2612</v>
      </c>
      <c r="E4329" s="3">
        <v>8000</v>
      </c>
      <c r="F4329" t="s">
        <v>7948</v>
      </c>
      <c r="G4329">
        <v>25000732</v>
      </c>
      <c r="H4329" t="s">
        <v>8047</v>
      </c>
      <c r="I4329" t="s">
        <v>2612</v>
      </c>
      <c r="J4329" s="3">
        <v>8000</v>
      </c>
    </row>
    <row r="4330" spans="1:10" x14ac:dyDescent="0.25">
      <c r="A4330">
        <v>2110030234</v>
      </c>
      <c r="B4330">
        <v>40</v>
      </c>
      <c r="C4330" t="s">
        <v>8471</v>
      </c>
      <c r="D4330" t="s">
        <v>2612</v>
      </c>
      <c r="E4330" s="3">
        <v>8000</v>
      </c>
      <c r="F4330" t="s">
        <v>7948</v>
      </c>
      <c r="G4330">
        <v>2500030183</v>
      </c>
      <c r="H4330" t="s">
        <v>8036</v>
      </c>
      <c r="I4330" t="s">
        <v>2612</v>
      </c>
      <c r="J4330" s="3">
        <v>400</v>
      </c>
    </row>
    <row r="4331" spans="1:10" x14ac:dyDescent="0.25">
      <c r="A4331">
        <v>2110030234</v>
      </c>
      <c r="B4331">
        <v>50</v>
      </c>
      <c r="C4331" t="s">
        <v>8471</v>
      </c>
      <c r="D4331" t="s">
        <v>2612</v>
      </c>
      <c r="E4331" s="3">
        <v>8000</v>
      </c>
      <c r="F4331" t="s">
        <v>7948</v>
      </c>
      <c r="G4331">
        <v>2310030130</v>
      </c>
      <c r="H4331" t="s">
        <v>485</v>
      </c>
      <c r="I4331" t="s">
        <v>4426</v>
      </c>
      <c r="J4331" s="3">
        <v>4414</v>
      </c>
    </row>
    <row r="4332" spans="1:10" x14ac:dyDescent="0.25">
      <c r="A4332" t="s">
        <v>1120</v>
      </c>
      <c r="B4332">
        <v>10</v>
      </c>
      <c r="C4332" t="s">
        <v>8472</v>
      </c>
      <c r="D4332" t="s">
        <v>2612</v>
      </c>
      <c r="E4332" s="3">
        <v>32.24926711970727</v>
      </c>
      <c r="F4332" t="s">
        <v>7948</v>
      </c>
      <c r="G4332">
        <v>2410120051</v>
      </c>
      <c r="H4332" t="s">
        <v>8048</v>
      </c>
      <c r="I4332" t="s">
        <v>4426</v>
      </c>
      <c r="J4332" s="3">
        <v>2.8959749085206483</v>
      </c>
    </row>
    <row r="4333" spans="1:10" x14ac:dyDescent="0.25">
      <c r="A4333" t="s">
        <v>1120</v>
      </c>
      <c r="B4333">
        <v>20</v>
      </c>
      <c r="C4333" t="s">
        <v>8472</v>
      </c>
      <c r="D4333" t="s">
        <v>2612</v>
      </c>
      <c r="E4333" s="3">
        <v>32.24926711970727</v>
      </c>
      <c r="F4333" t="s">
        <v>7948</v>
      </c>
      <c r="G4333">
        <v>2430330004</v>
      </c>
      <c r="H4333" t="s">
        <v>1892</v>
      </c>
      <c r="I4333" t="s">
        <v>4426</v>
      </c>
      <c r="J4333" s="3">
        <v>4.0773653946680612</v>
      </c>
    </row>
    <row r="4334" spans="1:10" x14ac:dyDescent="0.25">
      <c r="A4334" t="s">
        <v>1120</v>
      </c>
      <c r="B4334">
        <v>30</v>
      </c>
      <c r="C4334" t="s">
        <v>8472</v>
      </c>
      <c r="D4334" t="s">
        <v>2612</v>
      </c>
      <c r="E4334" s="3">
        <v>32.24926711970727</v>
      </c>
      <c r="F4334" t="s">
        <v>7948</v>
      </c>
      <c r="G4334">
        <v>2430530004</v>
      </c>
      <c r="H4334" t="s">
        <v>1894</v>
      </c>
      <c r="I4334" t="s">
        <v>4426</v>
      </c>
      <c r="J4334" s="3">
        <v>5.7501306847882914</v>
      </c>
    </row>
    <row r="4335" spans="1:10" x14ac:dyDescent="0.25">
      <c r="A4335" t="s">
        <v>1120</v>
      </c>
      <c r="B4335">
        <v>40</v>
      </c>
      <c r="C4335" t="s">
        <v>8472</v>
      </c>
      <c r="D4335" t="s">
        <v>2612</v>
      </c>
      <c r="E4335" s="3">
        <v>32.24926711970727</v>
      </c>
      <c r="F4335" t="s">
        <v>7948</v>
      </c>
      <c r="G4335">
        <v>2410120053</v>
      </c>
      <c r="H4335" t="s">
        <v>1788</v>
      </c>
      <c r="I4335" t="s">
        <v>5558</v>
      </c>
      <c r="J4335" s="3">
        <v>3</v>
      </c>
    </row>
    <row r="4336" spans="1:10" x14ac:dyDescent="0.25">
      <c r="A4336" t="s">
        <v>1120</v>
      </c>
      <c r="B4336">
        <v>50</v>
      </c>
      <c r="C4336" t="s">
        <v>8472</v>
      </c>
      <c r="D4336" t="s">
        <v>2612</v>
      </c>
      <c r="E4336" s="3">
        <v>32.24926711970727</v>
      </c>
      <c r="F4336" t="s">
        <v>7948</v>
      </c>
      <c r="G4336">
        <v>2430550009</v>
      </c>
      <c r="H4336" t="s">
        <v>8049</v>
      </c>
      <c r="I4336" t="s">
        <v>4426</v>
      </c>
      <c r="J4336" s="3">
        <v>10.454783063251439</v>
      </c>
    </row>
    <row r="4337" spans="1:10" x14ac:dyDescent="0.25">
      <c r="A4337" t="s">
        <v>1120</v>
      </c>
      <c r="B4337">
        <v>60</v>
      </c>
      <c r="C4337" t="s">
        <v>8472</v>
      </c>
      <c r="D4337" t="s">
        <v>2612</v>
      </c>
      <c r="E4337" s="3">
        <v>32.24926711970727</v>
      </c>
      <c r="F4337" t="s">
        <v>7948</v>
      </c>
      <c r="G4337">
        <v>2410090274</v>
      </c>
      <c r="H4337" t="s">
        <v>8050</v>
      </c>
      <c r="I4337" t="s">
        <v>4426</v>
      </c>
      <c r="J4337" s="3">
        <v>0.32409827496079457</v>
      </c>
    </row>
    <row r="4338" spans="1:10" x14ac:dyDescent="0.25">
      <c r="A4338" t="s">
        <v>1120</v>
      </c>
      <c r="B4338">
        <v>70</v>
      </c>
      <c r="C4338" t="s">
        <v>8472</v>
      </c>
      <c r="D4338" t="s">
        <v>2612</v>
      </c>
      <c r="E4338" s="3">
        <v>32.24926711970727</v>
      </c>
      <c r="F4338" t="s">
        <v>7948</v>
      </c>
      <c r="G4338">
        <v>2410090306</v>
      </c>
      <c r="H4338" t="s">
        <v>8051</v>
      </c>
      <c r="I4338" t="s">
        <v>4426</v>
      </c>
      <c r="J4338" s="3">
        <v>0.25091479351803453</v>
      </c>
    </row>
    <row r="4339" spans="1:10" x14ac:dyDescent="0.25">
      <c r="A4339" t="s">
        <v>1120</v>
      </c>
      <c r="B4339">
        <v>80</v>
      </c>
      <c r="C4339" t="s">
        <v>8472</v>
      </c>
      <c r="D4339" t="s">
        <v>2612</v>
      </c>
      <c r="E4339" s="3">
        <v>32.24926711970727</v>
      </c>
      <c r="F4339" t="s">
        <v>7948</v>
      </c>
      <c r="G4339">
        <v>2410120053</v>
      </c>
      <c r="H4339" t="s">
        <v>1788</v>
      </c>
      <c r="I4339" t="s">
        <v>5558</v>
      </c>
      <c r="J4339" s="3">
        <v>3.246</v>
      </c>
    </row>
    <row r="4340" spans="1:10" x14ac:dyDescent="0.25">
      <c r="A4340" t="s">
        <v>1120</v>
      </c>
      <c r="B4340">
        <v>90</v>
      </c>
      <c r="C4340" t="s">
        <v>8472</v>
      </c>
      <c r="D4340" t="s">
        <v>2612</v>
      </c>
      <c r="E4340" s="3">
        <v>32.24926711970727</v>
      </c>
      <c r="F4340" t="s">
        <v>7948</v>
      </c>
      <c r="G4340">
        <v>2410290792</v>
      </c>
      <c r="H4340" t="s">
        <v>8052</v>
      </c>
      <c r="I4340" t="s">
        <v>4426</v>
      </c>
      <c r="J4340" s="3">
        <v>2.25</v>
      </c>
    </row>
    <row r="4341" spans="1:10" x14ac:dyDescent="0.25">
      <c r="A4341" t="s">
        <v>1122</v>
      </c>
      <c r="B4341">
        <v>10</v>
      </c>
      <c r="C4341" t="s">
        <v>8472</v>
      </c>
      <c r="D4341" t="s">
        <v>2612</v>
      </c>
      <c r="E4341" s="3">
        <v>32.251496369753852</v>
      </c>
      <c r="F4341" t="s">
        <v>7948</v>
      </c>
      <c r="G4341">
        <v>2410120051</v>
      </c>
      <c r="H4341" t="s">
        <v>8048</v>
      </c>
      <c r="I4341" t="s">
        <v>4426</v>
      </c>
      <c r="J4341" s="3">
        <v>2.943155657871436</v>
      </c>
    </row>
    <row r="4342" spans="1:10" x14ac:dyDescent="0.25">
      <c r="A4342" t="s">
        <v>1122</v>
      </c>
      <c r="B4342">
        <v>20</v>
      </c>
      <c r="C4342" t="s">
        <v>8472</v>
      </c>
      <c r="D4342" t="s">
        <v>2612</v>
      </c>
      <c r="E4342" s="3">
        <v>32.251496369753852</v>
      </c>
      <c r="F4342" t="s">
        <v>7948</v>
      </c>
      <c r="G4342">
        <v>2430330004</v>
      </c>
      <c r="H4342" t="s">
        <v>1892</v>
      </c>
      <c r="I4342" t="s">
        <v>4426</v>
      </c>
      <c r="J4342" s="3">
        <v>4.1437931645121298</v>
      </c>
    </row>
    <row r="4343" spans="1:10" x14ac:dyDescent="0.25">
      <c r="A4343" t="s">
        <v>1122</v>
      </c>
      <c r="B4343">
        <v>30</v>
      </c>
      <c r="C4343" t="s">
        <v>8472</v>
      </c>
      <c r="D4343" t="s">
        <v>2612</v>
      </c>
      <c r="E4343" s="3">
        <v>32.251496369753852</v>
      </c>
      <c r="F4343" t="s">
        <v>7948</v>
      </c>
      <c r="G4343">
        <v>2430530004</v>
      </c>
      <c r="H4343" t="s">
        <v>1894</v>
      </c>
      <c r="I4343" t="s">
        <v>4426</v>
      </c>
      <c r="J4343" s="3">
        <v>5.3125553391181155</v>
      </c>
    </row>
    <row r="4344" spans="1:10" x14ac:dyDescent="0.25">
      <c r="A4344" t="s">
        <v>1122</v>
      </c>
      <c r="B4344">
        <v>40</v>
      </c>
      <c r="C4344" t="s">
        <v>8472</v>
      </c>
      <c r="D4344" t="s">
        <v>2612</v>
      </c>
      <c r="E4344" s="3">
        <v>32.251496369753852</v>
      </c>
      <c r="F4344" t="s">
        <v>7948</v>
      </c>
      <c r="G4344">
        <v>2410120053</v>
      </c>
      <c r="H4344" t="s">
        <v>1788</v>
      </c>
      <c r="I4344" t="s">
        <v>5558</v>
      </c>
      <c r="J4344" s="3">
        <v>3</v>
      </c>
    </row>
    <row r="4345" spans="1:10" x14ac:dyDescent="0.25">
      <c r="A4345" t="s">
        <v>1122</v>
      </c>
      <c r="B4345">
        <v>50</v>
      </c>
      <c r="C4345" t="s">
        <v>8472</v>
      </c>
      <c r="D4345" t="s">
        <v>2612</v>
      </c>
      <c r="E4345" s="3">
        <v>32.251496369753852</v>
      </c>
      <c r="F4345" t="s">
        <v>7948</v>
      </c>
      <c r="G4345">
        <v>2430550009</v>
      </c>
      <c r="H4345" t="s">
        <v>8049</v>
      </c>
      <c r="I4345" t="s">
        <v>4426</v>
      </c>
      <c r="J4345" s="3">
        <v>10.625110678236231</v>
      </c>
    </row>
    <row r="4346" spans="1:10" x14ac:dyDescent="0.25">
      <c r="A4346" t="s">
        <v>1122</v>
      </c>
      <c r="B4346">
        <v>60</v>
      </c>
      <c r="C4346" t="s">
        <v>8472</v>
      </c>
      <c r="D4346" t="s">
        <v>2612</v>
      </c>
      <c r="E4346" s="3">
        <v>32.251496369753852</v>
      </c>
      <c r="F4346" t="s">
        <v>7948</v>
      </c>
      <c r="G4346">
        <v>2430520005</v>
      </c>
      <c r="H4346" t="s">
        <v>8053</v>
      </c>
      <c r="I4346" t="s">
        <v>4426</v>
      </c>
      <c r="J4346" s="3">
        <v>0.12750132813883477</v>
      </c>
    </row>
    <row r="4347" spans="1:10" x14ac:dyDescent="0.25">
      <c r="A4347" t="s">
        <v>1122</v>
      </c>
      <c r="B4347">
        <v>70</v>
      </c>
      <c r="C4347" t="s">
        <v>8472</v>
      </c>
      <c r="D4347" t="s">
        <v>2612</v>
      </c>
      <c r="E4347" s="3">
        <v>32.251496369753852</v>
      </c>
      <c r="F4347" t="s">
        <v>7948</v>
      </c>
      <c r="G4347">
        <v>2410120053</v>
      </c>
      <c r="H4347" t="s">
        <v>1788</v>
      </c>
      <c r="I4347" t="s">
        <v>5558</v>
      </c>
      <c r="J4347" s="3">
        <v>3.35</v>
      </c>
    </row>
    <row r="4348" spans="1:10" x14ac:dyDescent="0.25">
      <c r="A4348" t="s">
        <v>1122</v>
      </c>
      <c r="B4348">
        <v>80</v>
      </c>
      <c r="C4348" t="s">
        <v>1123</v>
      </c>
      <c r="D4348" t="s">
        <v>2612</v>
      </c>
      <c r="E4348" s="3">
        <v>32.251496369753852</v>
      </c>
      <c r="F4348" t="s">
        <v>7948</v>
      </c>
      <c r="G4348">
        <v>2410090307</v>
      </c>
      <c r="H4348" t="s">
        <v>1841</v>
      </c>
      <c r="I4348" t="s">
        <v>4426</v>
      </c>
      <c r="J4348" s="3">
        <v>0.49938020187710286</v>
      </c>
    </row>
    <row r="4349" spans="1:10" x14ac:dyDescent="0.25">
      <c r="A4349" t="s">
        <v>1122</v>
      </c>
      <c r="B4349">
        <v>90</v>
      </c>
      <c r="C4349" t="s">
        <v>1123</v>
      </c>
      <c r="D4349" t="s">
        <v>2612</v>
      </c>
      <c r="E4349" s="3">
        <v>32.251496369753852</v>
      </c>
      <c r="F4349" t="s">
        <v>7948</v>
      </c>
      <c r="G4349">
        <v>2410290792</v>
      </c>
      <c r="H4349" t="s">
        <v>8052</v>
      </c>
      <c r="I4349" t="s">
        <v>4426</v>
      </c>
      <c r="J4349" s="3">
        <v>2.25</v>
      </c>
    </row>
    <row r="4350" spans="1:10" x14ac:dyDescent="0.25">
      <c r="A4350" t="s">
        <v>1124</v>
      </c>
      <c r="B4350">
        <v>10</v>
      </c>
      <c r="C4350" t="s">
        <v>1125</v>
      </c>
      <c r="D4350" t="s">
        <v>2612</v>
      </c>
      <c r="E4350" s="3">
        <v>32.249489803156578</v>
      </c>
      <c r="F4350" t="s">
        <v>7948</v>
      </c>
      <c r="G4350">
        <v>2410120051</v>
      </c>
      <c r="H4350" t="s">
        <v>8048</v>
      </c>
      <c r="I4350" t="s">
        <v>4426</v>
      </c>
      <c r="J4350" s="3">
        <v>2.9473310870721754</v>
      </c>
    </row>
    <row r="4351" spans="1:10" x14ac:dyDescent="0.25">
      <c r="A4351" t="s">
        <v>1124</v>
      </c>
      <c r="B4351">
        <v>20</v>
      </c>
      <c r="C4351" t="s">
        <v>1125</v>
      </c>
      <c r="D4351" t="s">
        <v>2612</v>
      </c>
      <c r="E4351" s="3">
        <v>32.249489803156578</v>
      </c>
      <c r="F4351" t="s">
        <v>7948</v>
      </c>
      <c r="G4351">
        <v>2430330004</v>
      </c>
      <c r="H4351" t="s">
        <v>1892</v>
      </c>
      <c r="I4351" t="s">
        <v>4426</v>
      </c>
      <c r="J4351" s="3">
        <v>4.1496719276467449</v>
      </c>
    </row>
    <row r="4352" spans="1:10" x14ac:dyDescent="0.25">
      <c r="A4352" t="s">
        <v>1124</v>
      </c>
      <c r="B4352">
        <v>30</v>
      </c>
      <c r="C4352" t="s">
        <v>1125</v>
      </c>
      <c r="D4352" t="s">
        <v>2612</v>
      </c>
      <c r="E4352" s="3">
        <v>32.249489803156578</v>
      </c>
      <c r="F4352" t="s">
        <v>7948</v>
      </c>
      <c r="G4352">
        <v>2430530004</v>
      </c>
      <c r="H4352" t="s">
        <v>1894</v>
      </c>
      <c r="I4352" t="s">
        <v>4426</v>
      </c>
      <c r="J4352" s="3">
        <v>5.3200922149317247</v>
      </c>
    </row>
    <row r="4353" spans="1:10" x14ac:dyDescent="0.25">
      <c r="A4353" t="s">
        <v>1124</v>
      </c>
      <c r="B4353">
        <v>40</v>
      </c>
      <c r="C4353" t="s">
        <v>1125</v>
      </c>
      <c r="D4353" t="s">
        <v>2612</v>
      </c>
      <c r="E4353" s="3">
        <v>32.249489803156578</v>
      </c>
      <c r="F4353" t="s">
        <v>7948</v>
      </c>
      <c r="G4353">
        <v>2410120053</v>
      </c>
      <c r="H4353" t="s">
        <v>1788</v>
      </c>
      <c r="I4353" t="s">
        <v>5558</v>
      </c>
      <c r="J4353" s="3">
        <v>3</v>
      </c>
    </row>
    <row r="4354" spans="1:10" x14ac:dyDescent="0.25">
      <c r="A4354" t="s">
        <v>1124</v>
      </c>
      <c r="B4354">
        <v>50</v>
      </c>
      <c r="C4354" t="s">
        <v>1125</v>
      </c>
      <c r="D4354" t="s">
        <v>2612</v>
      </c>
      <c r="E4354" s="3">
        <v>32.249489803156578</v>
      </c>
      <c r="F4354" t="s">
        <v>7948</v>
      </c>
      <c r="G4354">
        <v>2430550009</v>
      </c>
      <c r="H4354" t="s">
        <v>8049</v>
      </c>
      <c r="I4354" t="s">
        <v>4426</v>
      </c>
      <c r="J4354" s="3">
        <v>10.640184429863449</v>
      </c>
    </row>
    <row r="4355" spans="1:10" x14ac:dyDescent="0.25">
      <c r="A4355" t="s">
        <v>1124</v>
      </c>
      <c r="B4355">
        <v>60</v>
      </c>
      <c r="C4355" t="s">
        <v>1125</v>
      </c>
      <c r="D4355" t="s">
        <v>2612</v>
      </c>
      <c r="E4355" s="3">
        <v>32.249489803156578</v>
      </c>
      <c r="F4355" t="s">
        <v>7948</v>
      </c>
      <c r="G4355">
        <v>2430520005</v>
      </c>
      <c r="H4355" t="s">
        <v>8053</v>
      </c>
      <c r="I4355" t="s">
        <v>4426</v>
      </c>
      <c r="J4355" s="3">
        <v>0.10640184429863449</v>
      </c>
    </row>
    <row r="4356" spans="1:10" x14ac:dyDescent="0.25">
      <c r="A4356" t="s">
        <v>1124</v>
      </c>
      <c r="B4356">
        <v>70</v>
      </c>
      <c r="C4356" t="s">
        <v>1125</v>
      </c>
      <c r="D4356" t="s">
        <v>2612</v>
      </c>
      <c r="E4356" s="3">
        <v>32.249489803156578</v>
      </c>
      <c r="F4356" t="s">
        <v>7948</v>
      </c>
      <c r="G4356">
        <v>2410120053</v>
      </c>
      <c r="H4356" t="s">
        <v>1788</v>
      </c>
      <c r="I4356" t="s">
        <v>5558</v>
      </c>
      <c r="J4356" s="3">
        <v>3.3570000000000002</v>
      </c>
    </row>
    <row r="4357" spans="1:10" x14ac:dyDescent="0.25">
      <c r="A4357" t="s">
        <v>1124</v>
      </c>
      <c r="B4357">
        <v>80</v>
      </c>
      <c r="C4357" t="s">
        <v>1125</v>
      </c>
      <c r="D4357" t="s">
        <v>2612</v>
      </c>
      <c r="E4357" s="3">
        <v>32.249489803156578</v>
      </c>
      <c r="F4357" t="s">
        <v>7948</v>
      </c>
      <c r="G4357">
        <v>2410090106</v>
      </c>
      <c r="H4357" t="s">
        <v>1804</v>
      </c>
      <c r="I4357" t="s">
        <v>4426</v>
      </c>
      <c r="J4357" s="3">
        <v>0.47880829934385521</v>
      </c>
    </row>
    <row r="4358" spans="1:10" x14ac:dyDescent="0.25">
      <c r="A4358" t="s">
        <v>1124</v>
      </c>
      <c r="B4358">
        <v>90</v>
      </c>
      <c r="C4358" t="s">
        <v>1125</v>
      </c>
      <c r="D4358" t="s">
        <v>2612</v>
      </c>
      <c r="E4358" s="3">
        <v>32.249489803156578</v>
      </c>
      <c r="F4358" t="s">
        <v>7948</v>
      </c>
      <c r="G4358">
        <v>2410290792</v>
      </c>
      <c r="H4358" t="s">
        <v>8052</v>
      </c>
      <c r="I4358" t="s">
        <v>4426</v>
      </c>
      <c r="J4358" s="3">
        <v>2.25</v>
      </c>
    </row>
    <row r="4359" spans="1:10" x14ac:dyDescent="0.25">
      <c r="A4359" t="s">
        <v>1126</v>
      </c>
      <c r="B4359">
        <v>10</v>
      </c>
      <c r="C4359" t="s">
        <v>1127</v>
      </c>
      <c r="D4359" t="s">
        <v>2612</v>
      </c>
      <c r="E4359" s="3">
        <v>32.249477453580894</v>
      </c>
      <c r="F4359" t="s">
        <v>7948</v>
      </c>
      <c r="G4359">
        <v>2410120051</v>
      </c>
      <c r="H4359" t="s">
        <v>8048</v>
      </c>
      <c r="I4359" t="s">
        <v>4426</v>
      </c>
      <c r="J4359" s="3">
        <v>2.9389920424403182</v>
      </c>
    </row>
    <row r="4360" spans="1:10" x14ac:dyDescent="0.25">
      <c r="A4360" t="s">
        <v>1126</v>
      </c>
      <c r="B4360">
        <v>20</v>
      </c>
      <c r="C4360" t="s">
        <v>1127</v>
      </c>
      <c r="D4360" t="s">
        <v>2612</v>
      </c>
      <c r="E4360" s="3">
        <v>32.249477453580894</v>
      </c>
      <c r="F4360" t="s">
        <v>7948</v>
      </c>
      <c r="G4360">
        <v>2430330004</v>
      </c>
      <c r="H4360" t="s">
        <v>1892</v>
      </c>
      <c r="I4360" t="s">
        <v>4426</v>
      </c>
      <c r="J4360" s="3">
        <v>4.137931034482758</v>
      </c>
    </row>
    <row r="4361" spans="1:10" x14ac:dyDescent="0.25">
      <c r="A4361" t="s">
        <v>1126</v>
      </c>
      <c r="B4361">
        <v>30</v>
      </c>
      <c r="C4361" t="s">
        <v>1127</v>
      </c>
      <c r="D4361" t="s">
        <v>2612</v>
      </c>
      <c r="E4361" s="3">
        <v>32.249477453580894</v>
      </c>
      <c r="F4361" t="s">
        <v>7948</v>
      </c>
      <c r="G4361">
        <v>2430530004</v>
      </c>
      <c r="H4361" t="s">
        <v>1894</v>
      </c>
      <c r="I4361" t="s">
        <v>4426</v>
      </c>
      <c r="J4361" s="3">
        <v>5.3050397877984077</v>
      </c>
    </row>
    <row r="4362" spans="1:10" x14ac:dyDescent="0.25">
      <c r="A4362" t="s">
        <v>1126</v>
      </c>
      <c r="B4362">
        <v>40</v>
      </c>
      <c r="C4362" t="s">
        <v>1127</v>
      </c>
      <c r="D4362" t="s">
        <v>2612</v>
      </c>
      <c r="E4362" s="3">
        <v>32.249477453580894</v>
      </c>
      <c r="F4362" t="s">
        <v>7948</v>
      </c>
      <c r="G4362">
        <v>2410120053</v>
      </c>
      <c r="H4362" t="s">
        <v>1788</v>
      </c>
      <c r="I4362" t="s">
        <v>5558</v>
      </c>
      <c r="J4362" s="3">
        <v>3</v>
      </c>
    </row>
    <row r="4363" spans="1:10" x14ac:dyDescent="0.25">
      <c r="A4363" t="s">
        <v>1126</v>
      </c>
      <c r="B4363">
        <v>50</v>
      </c>
      <c r="C4363" t="s">
        <v>1127</v>
      </c>
      <c r="D4363" t="s">
        <v>2612</v>
      </c>
      <c r="E4363" s="3">
        <v>32.249477453580894</v>
      </c>
      <c r="F4363" t="s">
        <v>7948</v>
      </c>
      <c r="G4363">
        <v>2430550009</v>
      </c>
      <c r="H4363" t="s">
        <v>8049</v>
      </c>
      <c r="I4363" t="s">
        <v>4426</v>
      </c>
      <c r="J4363" s="3">
        <v>10.610079575596815</v>
      </c>
    </row>
    <row r="4364" spans="1:10" x14ac:dyDescent="0.25">
      <c r="A4364" t="s">
        <v>1126</v>
      </c>
      <c r="B4364">
        <v>60</v>
      </c>
      <c r="C4364" t="s">
        <v>1127</v>
      </c>
      <c r="D4364" t="s">
        <v>2612</v>
      </c>
      <c r="E4364" s="3">
        <v>32.249477453580894</v>
      </c>
      <c r="F4364" t="s">
        <v>7948</v>
      </c>
      <c r="G4364">
        <v>2430520005</v>
      </c>
      <c r="H4364" t="s">
        <v>8053</v>
      </c>
      <c r="I4364" t="s">
        <v>4426</v>
      </c>
      <c r="J4364" s="3">
        <v>0.19098143236074266</v>
      </c>
    </row>
    <row r="4365" spans="1:10" x14ac:dyDescent="0.25">
      <c r="A4365" t="s">
        <v>1126</v>
      </c>
      <c r="B4365">
        <v>70</v>
      </c>
      <c r="C4365" t="s">
        <v>1127</v>
      </c>
      <c r="D4365" t="s">
        <v>2612</v>
      </c>
      <c r="E4365" s="3">
        <v>32.249477453580894</v>
      </c>
      <c r="F4365" t="s">
        <v>7948</v>
      </c>
      <c r="G4365">
        <v>2410120053</v>
      </c>
      <c r="H4365" t="s">
        <v>1788</v>
      </c>
      <c r="I4365" t="s">
        <v>5558</v>
      </c>
      <c r="J4365" s="3">
        <v>3.339</v>
      </c>
    </row>
    <row r="4366" spans="1:10" x14ac:dyDescent="0.25">
      <c r="A4366" t="s">
        <v>1126</v>
      </c>
      <c r="B4366">
        <v>80</v>
      </c>
      <c r="C4366" t="s">
        <v>1127</v>
      </c>
      <c r="D4366" t="s">
        <v>2612</v>
      </c>
      <c r="E4366" s="3">
        <v>32.249477453580894</v>
      </c>
      <c r="F4366" t="s">
        <v>7948</v>
      </c>
      <c r="G4366">
        <v>2430700001</v>
      </c>
      <c r="H4366" t="s">
        <v>8054</v>
      </c>
      <c r="I4366" t="s">
        <v>4426</v>
      </c>
      <c r="J4366" s="3">
        <v>0.47745358090185674</v>
      </c>
    </row>
    <row r="4367" spans="1:10" x14ac:dyDescent="0.25">
      <c r="A4367" t="s">
        <v>1126</v>
      </c>
      <c r="B4367">
        <v>90</v>
      </c>
      <c r="C4367" t="s">
        <v>1127</v>
      </c>
      <c r="D4367" t="s">
        <v>2612</v>
      </c>
      <c r="E4367" s="3">
        <v>32.249477453580894</v>
      </c>
      <c r="F4367" t="s">
        <v>7948</v>
      </c>
      <c r="G4367">
        <v>2410290792</v>
      </c>
      <c r="H4367" t="s">
        <v>8052</v>
      </c>
      <c r="I4367" t="s">
        <v>4426</v>
      </c>
      <c r="J4367" s="3">
        <v>2.25</v>
      </c>
    </row>
    <row r="4368" spans="1:10" x14ac:dyDescent="0.25">
      <c r="A4368" t="s">
        <v>1128</v>
      </c>
      <c r="B4368">
        <v>10</v>
      </c>
      <c r="C4368" t="s">
        <v>1129</v>
      </c>
      <c r="D4368" t="s">
        <v>2612</v>
      </c>
      <c r="E4368" s="3">
        <v>32.250479125039433</v>
      </c>
      <c r="F4368" t="s">
        <v>7948</v>
      </c>
      <c r="G4368">
        <v>2410120051</v>
      </c>
      <c r="H4368" t="s">
        <v>8048</v>
      </c>
      <c r="I4368" t="s">
        <v>4426</v>
      </c>
      <c r="J4368" s="3">
        <v>2.9130297612787879</v>
      </c>
    </row>
    <row r="4369" spans="1:10" x14ac:dyDescent="0.25">
      <c r="A4369" t="s">
        <v>1128</v>
      </c>
      <c r="B4369">
        <v>20</v>
      </c>
      <c r="C4369" t="s">
        <v>1129</v>
      </c>
      <c r="D4369" t="s">
        <v>2612</v>
      </c>
      <c r="E4369" s="3">
        <v>32.250479125039433</v>
      </c>
      <c r="F4369" t="s">
        <v>7948</v>
      </c>
      <c r="G4369">
        <v>2430330004</v>
      </c>
      <c r="H4369" t="s">
        <v>1892</v>
      </c>
      <c r="I4369" t="s">
        <v>4426</v>
      </c>
      <c r="J4369" s="3">
        <v>4.1013776422336727</v>
      </c>
    </row>
    <row r="4370" spans="1:10" x14ac:dyDescent="0.25">
      <c r="A4370" t="s">
        <v>1128</v>
      </c>
      <c r="B4370">
        <v>30</v>
      </c>
      <c r="C4370" t="s">
        <v>1129</v>
      </c>
      <c r="D4370" t="s">
        <v>2612</v>
      </c>
      <c r="E4370" s="3">
        <v>32.250479125039433</v>
      </c>
      <c r="F4370" t="s">
        <v>7948</v>
      </c>
      <c r="G4370">
        <v>2430530004</v>
      </c>
      <c r="H4370" t="s">
        <v>1894</v>
      </c>
      <c r="I4370" t="s">
        <v>4426</v>
      </c>
      <c r="J4370" s="3">
        <v>5.258176464402144</v>
      </c>
    </row>
    <row r="4371" spans="1:10" x14ac:dyDescent="0.25">
      <c r="A4371" t="s">
        <v>1128</v>
      </c>
      <c r="B4371">
        <v>40</v>
      </c>
      <c r="C4371" t="s">
        <v>1129</v>
      </c>
      <c r="D4371" t="s">
        <v>2612</v>
      </c>
      <c r="E4371" s="3">
        <v>32.250479125039433</v>
      </c>
      <c r="F4371" t="s">
        <v>7948</v>
      </c>
      <c r="G4371">
        <v>2410120053</v>
      </c>
      <c r="H4371" t="s">
        <v>1788</v>
      </c>
      <c r="I4371" t="s">
        <v>5558</v>
      </c>
      <c r="J4371" s="3">
        <v>3</v>
      </c>
    </row>
    <row r="4372" spans="1:10" x14ac:dyDescent="0.25">
      <c r="A4372" t="s">
        <v>1128</v>
      </c>
      <c r="B4372">
        <v>50</v>
      </c>
      <c r="C4372" t="s">
        <v>1129</v>
      </c>
      <c r="D4372" t="s">
        <v>2612</v>
      </c>
      <c r="E4372" s="3">
        <v>32.250479125039433</v>
      </c>
      <c r="F4372" t="s">
        <v>7948</v>
      </c>
      <c r="G4372">
        <v>2430550010</v>
      </c>
      <c r="H4372" t="s">
        <v>8055</v>
      </c>
      <c r="I4372" t="s">
        <v>4426</v>
      </c>
      <c r="J4372" s="3">
        <v>10.516352928804288</v>
      </c>
    </row>
    <row r="4373" spans="1:10" x14ac:dyDescent="0.25">
      <c r="A4373" t="s">
        <v>1128</v>
      </c>
      <c r="B4373">
        <v>60</v>
      </c>
      <c r="C4373" t="s">
        <v>1129</v>
      </c>
      <c r="D4373" t="s">
        <v>2612</v>
      </c>
      <c r="E4373" s="3">
        <v>32.250479125039433</v>
      </c>
      <c r="F4373" t="s">
        <v>7948</v>
      </c>
      <c r="G4373">
        <v>2430520005</v>
      </c>
      <c r="H4373" t="s">
        <v>8053</v>
      </c>
      <c r="I4373" t="s">
        <v>4426</v>
      </c>
      <c r="J4373" s="3">
        <v>0.90230308129140802</v>
      </c>
    </row>
    <row r="4374" spans="1:10" x14ac:dyDescent="0.25">
      <c r="A4374" t="s">
        <v>1128</v>
      </c>
      <c r="B4374">
        <v>70</v>
      </c>
      <c r="C4374" t="s">
        <v>1129</v>
      </c>
      <c r="D4374" t="s">
        <v>2612</v>
      </c>
      <c r="E4374" s="3">
        <v>32.250479125039433</v>
      </c>
      <c r="F4374" t="s">
        <v>7948</v>
      </c>
      <c r="G4374">
        <v>2430740002</v>
      </c>
      <c r="H4374" t="s">
        <v>8056</v>
      </c>
      <c r="I4374" t="s">
        <v>4426</v>
      </c>
      <c r="J4374" s="3">
        <v>2.5239247029130295E-2</v>
      </c>
    </row>
    <row r="4375" spans="1:10" x14ac:dyDescent="0.25">
      <c r="A4375" t="s">
        <v>1128</v>
      </c>
      <c r="B4375">
        <v>80</v>
      </c>
      <c r="C4375" t="s">
        <v>1129</v>
      </c>
      <c r="D4375" t="s">
        <v>2612</v>
      </c>
      <c r="E4375" s="3">
        <v>32.250479125039433</v>
      </c>
      <c r="F4375" t="s">
        <v>7948</v>
      </c>
      <c r="G4375">
        <v>2410120053</v>
      </c>
      <c r="H4375" t="s">
        <v>1788</v>
      </c>
      <c r="I4375" t="s">
        <v>5558</v>
      </c>
      <c r="J4375" s="3">
        <v>3.2839999999999998</v>
      </c>
    </row>
    <row r="4376" spans="1:10" x14ac:dyDescent="0.25">
      <c r="A4376" t="s">
        <v>1128</v>
      </c>
      <c r="B4376">
        <v>90</v>
      </c>
      <c r="C4376" t="s">
        <v>1129</v>
      </c>
      <c r="D4376" t="s">
        <v>2612</v>
      </c>
      <c r="E4376" s="3">
        <v>32.250479125039433</v>
      </c>
      <c r="F4376" t="s">
        <v>7948</v>
      </c>
      <c r="G4376">
        <v>2410290792</v>
      </c>
      <c r="H4376" t="s">
        <v>8052</v>
      </c>
      <c r="I4376" t="s">
        <v>4426</v>
      </c>
      <c r="J4376" s="3">
        <v>2.25</v>
      </c>
    </row>
    <row r="4377" spans="1:10" x14ac:dyDescent="0.25">
      <c r="A4377" t="s">
        <v>1130</v>
      </c>
      <c r="B4377">
        <v>10</v>
      </c>
      <c r="C4377" t="s">
        <v>1131</v>
      </c>
      <c r="D4377" t="s">
        <v>2612</v>
      </c>
      <c r="E4377" s="3">
        <v>29.999705694087847</v>
      </c>
      <c r="F4377" t="s">
        <v>7948</v>
      </c>
      <c r="G4377">
        <v>2410120051</v>
      </c>
      <c r="H4377" t="s">
        <v>8048</v>
      </c>
      <c r="I4377" t="s">
        <v>4426</v>
      </c>
      <c r="J4377" s="3">
        <v>2.9226602891006923</v>
      </c>
    </row>
    <row r="4378" spans="1:10" x14ac:dyDescent="0.25">
      <c r="A4378" t="s">
        <v>1130</v>
      </c>
      <c r="B4378">
        <v>20</v>
      </c>
      <c r="C4378" t="s">
        <v>1131</v>
      </c>
      <c r="D4378" t="s">
        <v>2612</v>
      </c>
      <c r="E4378" s="3">
        <v>29.999705694087847</v>
      </c>
      <c r="F4378" t="s">
        <v>7948</v>
      </c>
      <c r="G4378">
        <v>2430330004</v>
      </c>
      <c r="H4378" t="s">
        <v>1892</v>
      </c>
      <c r="I4378" t="s">
        <v>4426</v>
      </c>
      <c r="J4378" s="3">
        <v>4.1149368691309389</v>
      </c>
    </row>
    <row r="4379" spans="1:10" x14ac:dyDescent="0.25">
      <c r="A4379" t="s">
        <v>1130</v>
      </c>
      <c r="B4379">
        <v>30</v>
      </c>
      <c r="C4379" t="s">
        <v>1131</v>
      </c>
      <c r="D4379" t="s">
        <v>2612</v>
      </c>
      <c r="E4379" s="3">
        <v>29.999705694087847</v>
      </c>
      <c r="F4379" t="s">
        <v>7948</v>
      </c>
      <c r="G4379">
        <v>2430530004</v>
      </c>
      <c r="H4379" t="s">
        <v>1894</v>
      </c>
      <c r="I4379" t="s">
        <v>4426</v>
      </c>
      <c r="J4379" s="3">
        <v>5.2755600886294083</v>
      </c>
    </row>
    <row r="4380" spans="1:10" x14ac:dyDescent="0.25">
      <c r="A4380" t="s">
        <v>1130</v>
      </c>
      <c r="B4380">
        <v>40</v>
      </c>
      <c r="C4380" t="s">
        <v>1131</v>
      </c>
      <c r="D4380" t="s">
        <v>2612</v>
      </c>
      <c r="E4380" s="3">
        <v>29.999705694087847</v>
      </c>
      <c r="F4380" t="s">
        <v>7948</v>
      </c>
      <c r="G4380">
        <v>2410120053</v>
      </c>
      <c r="H4380" t="s">
        <v>1788</v>
      </c>
      <c r="I4380" t="s">
        <v>5558</v>
      </c>
      <c r="J4380" s="3">
        <v>3</v>
      </c>
    </row>
    <row r="4381" spans="1:10" x14ac:dyDescent="0.25">
      <c r="A4381" t="s">
        <v>1130</v>
      </c>
      <c r="B4381">
        <v>50</v>
      </c>
      <c r="C4381" t="s">
        <v>1131</v>
      </c>
      <c r="D4381" t="s">
        <v>2612</v>
      </c>
      <c r="E4381" s="3">
        <v>29.999705694087847</v>
      </c>
      <c r="F4381" t="s">
        <v>7948</v>
      </c>
      <c r="G4381">
        <v>2430550009</v>
      </c>
      <c r="H4381" t="s">
        <v>8049</v>
      </c>
      <c r="I4381" t="s">
        <v>4426</v>
      </c>
      <c r="J4381" s="3">
        <v>10.551120177258817</v>
      </c>
    </row>
    <row r="4382" spans="1:10" x14ac:dyDescent="0.25">
      <c r="A4382" t="s">
        <v>1130</v>
      </c>
      <c r="B4382">
        <v>60</v>
      </c>
      <c r="C4382" t="s">
        <v>1131</v>
      </c>
      <c r="D4382" t="s">
        <v>2612</v>
      </c>
      <c r="E4382" s="3">
        <v>29.999705694087847</v>
      </c>
      <c r="F4382" t="s">
        <v>7948</v>
      </c>
      <c r="G4382">
        <v>2430520005</v>
      </c>
      <c r="H4382" t="s">
        <v>8053</v>
      </c>
      <c r="I4382" t="s">
        <v>4426</v>
      </c>
      <c r="J4382" s="3">
        <v>0.18992016319065869</v>
      </c>
    </row>
    <row r="4383" spans="1:10" x14ac:dyDescent="0.25">
      <c r="A4383" t="s">
        <v>1130</v>
      </c>
      <c r="B4383">
        <v>70</v>
      </c>
      <c r="C4383" t="s">
        <v>1131</v>
      </c>
      <c r="D4383" t="s">
        <v>2612</v>
      </c>
      <c r="E4383" s="3">
        <v>29.999705694087847</v>
      </c>
      <c r="F4383" t="s">
        <v>7948</v>
      </c>
      <c r="G4383">
        <v>2410120053</v>
      </c>
      <c r="H4383" t="s">
        <v>1788</v>
      </c>
      <c r="I4383" t="s">
        <v>5558</v>
      </c>
      <c r="J4383" s="3">
        <v>3.3039999999999998</v>
      </c>
    </row>
    <row r="4384" spans="1:10" x14ac:dyDescent="0.25">
      <c r="A4384" t="s">
        <v>1130</v>
      </c>
      <c r="B4384">
        <v>80</v>
      </c>
      <c r="C4384" t="s">
        <v>1131</v>
      </c>
      <c r="D4384" t="s">
        <v>2612</v>
      </c>
      <c r="E4384" s="3">
        <v>29.999705694087847</v>
      </c>
      <c r="F4384" t="s">
        <v>7948</v>
      </c>
      <c r="G4384">
        <v>2410090307</v>
      </c>
      <c r="H4384" t="s">
        <v>1841</v>
      </c>
      <c r="I4384" t="s">
        <v>4426</v>
      </c>
      <c r="J4384" s="3">
        <v>8.4408961418070538E-3</v>
      </c>
    </row>
    <row r="4385" spans="1:10" x14ac:dyDescent="0.25">
      <c r="A4385" t="s">
        <v>1130</v>
      </c>
      <c r="B4385">
        <v>90</v>
      </c>
      <c r="C4385" t="s">
        <v>1131</v>
      </c>
      <c r="D4385" t="s">
        <v>2612</v>
      </c>
      <c r="E4385" s="3">
        <v>29.999705694087847</v>
      </c>
      <c r="F4385" t="s">
        <v>7948</v>
      </c>
      <c r="G4385">
        <v>2410090079</v>
      </c>
      <c r="H4385" t="s">
        <v>1823</v>
      </c>
      <c r="I4385" t="s">
        <v>4426</v>
      </c>
      <c r="J4385" s="3">
        <v>0.63306721063552895</v>
      </c>
    </row>
    <row r="4386" spans="1:10" x14ac:dyDescent="0.25">
      <c r="A4386" t="s">
        <v>1130</v>
      </c>
      <c r="B4386">
        <v>100</v>
      </c>
      <c r="C4386" t="s">
        <v>1131</v>
      </c>
      <c r="D4386" t="s">
        <v>2612</v>
      </c>
      <c r="E4386" s="3">
        <v>29.999705694087847</v>
      </c>
      <c r="F4386" t="s">
        <v>7948</v>
      </c>
      <c r="G4386">
        <v>2410290792</v>
      </c>
      <c r="H4386" t="s">
        <v>8052</v>
      </c>
      <c r="I4386" t="s">
        <v>4426</v>
      </c>
      <c r="J4386" s="3">
        <v>2.25</v>
      </c>
    </row>
    <row r="4387" spans="1:10" x14ac:dyDescent="0.25">
      <c r="A4387" t="s">
        <v>1132</v>
      </c>
      <c r="B4387">
        <v>10</v>
      </c>
      <c r="C4387" t="s">
        <v>1133</v>
      </c>
      <c r="D4387" t="s">
        <v>2612</v>
      </c>
      <c r="E4387" s="3">
        <v>20000</v>
      </c>
      <c r="F4387" t="s">
        <v>7948</v>
      </c>
      <c r="G4387">
        <v>2310160005</v>
      </c>
      <c r="H4387" t="s">
        <v>492</v>
      </c>
      <c r="I4387" t="s">
        <v>2612</v>
      </c>
      <c r="J4387" s="3">
        <v>20000</v>
      </c>
    </row>
    <row r="4388" spans="1:10" x14ac:dyDescent="0.25">
      <c r="A4388" t="s">
        <v>1132</v>
      </c>
      <c r="B4388">
        <v>20</v>
      </c>
      <c r="C4388" t="s">
        <v>1133</v>
      </c>
      <c r="D4388" t="s">
        <v>2612</v>
      </c>
      <c r="E4388" s="3">
        <v>20000</v>
      </c>
      <c r="F4388" t="s">
        <v>7948</v>
      </c>
      <c r="G4388">
        <v>2310170002</v>
      </c>
      <c r="H4388" t="s">
        <v>469</v>
      </c>
      <c r="I4388" t="s">
        <v>2612</v>
      </c>
      <c r="J4388" s="3">
        <v>20000</v>
      </c>
    </row>
    <row r="4389" spans="1:10" x14ac:dyDescent="0.25">
      <c r="A4389" t="s">
        <v>1132</v>
      </c>
      <c r="B4389">
        <v>30</v>
      </c>
      <c r="C4389" t="s">
        <v>1133</v>
      </c>
      <c r="D4389" t="s">
        <v>2612</v>
      </c>
      <c r="E4389" s="3">
        <v>20000</v>
      </c>
      <c r="F4389" t="s">
        <v>7948</v>
      </c>
      <c r="G4389" t="s">
        <v>1120</v>
      </c>
      <c r="H4389" t="s">
        <v>1121</v>
      </c>
      <c r="I4389" t="s">
        <v>4426</v>
      </c>
      <c r="J4389" s="3">
        <v>600</v>
      </c>
    </row>
    <row r="4390" spans="1:10" x14ac:dyDescent="0.25">
      <c r="A4390" t="s">
        <v>1132</v>
      </c>
      <c r="B4390">
        <v>40</v>
      </c>
      <c r="C4390" t="s">
        <v>1133</v>
      </c>
      <c r="D4390" t="s">
        <v>2612</v>
      </c>
      <c r="E4390" s="3">
        <v>20000</v>
      </c>
      <c r="F4390" t="s">
        <v>7948</v>
      </c>
      <c r="G4390">
        <v>2500070520</v>
      </c>
      <c r="H4390" t="s">
        <v>1914</v>
      </c>
      <c r="I4390" t="s">
        <v>2612</v>
      </c>
      <c r="J4390" s="3">
        <v>20000</v>
      </c>
    </row>
    <row r="4391" spans="1:10" x14ac:dyDescent="0.25">
      <c r="A4391" t="s">
        <v>1134</v>
      </c>
      <c r="B4391">
        <v>10</v>
      </c>
      <c r="C4391" t="s">
        <v>1135</v>
      </c>
      <c r="D4391" t="s">
        <v>2612</v>
      </c>
      <c r="E4391" s="3">
        <v>20000</v>
      </c>
      <c r="F4391" t="s">
        <v>7948</v>
      </c>
      <c r="G4391">
        <v>2310160005</v>
      </c>
      <c r="H4391" t="s">
        <v>492</v>
      </c>
      <c r="I4391" t="s">
        <v>2612</v>
      </c>
      <c r="J4391" s="3">
        <v>20000</v>
      </c>
    </row>
    <row r="4392" spans="1:10" x14ac:dyDescent="0.25">
      <c r="A4392" t="s">
        <v>1134</v>
      </c>
      <c r="B4392">
        <v>20</v>
      </c>
      <c r="C4392" t="s">
        <v>1135</v>
      </c>
      <c r="D4392" t="s">
        <v>2612</v>
      </c>
      <c r="E4392" s="3">
        <v>20000</v>
      </c>
      <c r="F4392" t="s">
        <v>7948</v>
      </c>
      <c r="G4392">
        <v>2310170002</v>
      </c>
      <c r="H4392" t="s">
        <v>469</v>
      </c>
      <c r="I4392" t="s">
        <v>2612</v>
      </c>
      <c r="J4392" s="3">
        <v>20000</v>
      </c>
    </row>
    <row r="4393" spans="1:10" x14ac:dyDescent="0.25">
      <c r="A4393" t="s">
        <v>1134</v>
      </c>
      <c r="B4393">
        <v>30</v>
      </c>
      <c r="C4393" t="s">
        <v>1135</v>
      </c>
      <c r="D4393" t="s">
        <v>2612</v>
      </c>
      <c r="E4393" s="3">
        <v>20000</v>
      </c>
      <c r="F4393" t="s">
        <v>7948</v>
      </c>
      <c r="G4393" t="s">
        <v>1122</v>
      </c>
      <c r="H4393" t="s">
        <v>1123</v>
      </c>
      <c r="I4393" t="s">
        <v>4426</v>
      </c>
      <c r="J4393" s="3">
        <v>600</v>
      </c>
    </row>
    <row r="4394" spans="1:10" x14ac:dyDescent="0.25">
      <c r="A4394" t="s">
        <v>1134</v>
      </c>
      <c r="B4394">
        <v>40</v>
      </c>
      <c r="C4394" t="s">
        <v>1135</v>
      </c>
      <c r="D4394" t="s">
        <v>2612</v>
      </c>
      <c r="E4394" s="3">
        <v>20000</v>
      </c>
      <c r="F4394" t="s">
        <v>7948</v>
      </c>
      <c r="G4394">
        <v>2500070520</v>
      </c>
      <c r="H4394" t="s">
        <v>1914</v>
      </c>
      <c r="I4394" t="s">
        <v>2612</v>
      </c>
      <c r="J4394" s="3">
        <v>20000</v>
      </c>
    </row>
    <row r="4395" spans="1:10" x14ac:dyDescent="0.25">
      <c r="A4395" t="s">
        <v>1136</v>
      </c>
      <c r="B4395">
        <v>10</v>
      </c>
      <c r="C4395" t="s">
        <v>1137</v>
      </c>
      <c r="D4395" t="s">
        <v>2612</v>
      </c>
      <c r="E4395" s="3">
        <v>20000</v>
      </c>
      <c r="F4395" t="s">
        <v>7948</v>
      </c>
      <c r="G4395">
        <v>2310160005</v>
      </c>
      <c r="H4395" t="s">
        <v>492</v>
      </c>
      <c r="I4395" t="s">
        <v>2612</v>
      </c>
      <c r="J4395" s="3">
        <v>20000</v>
      </c>
    </row>
    <row r="4396" spans="1:10" x14ac:dyDescent="0.25">
      <c r="A4396" t="s">
        <v>1136</v>
      </c>
      <c r="B4396">
        <v>20</v>
      </c>
      <c r="C4396" t="s">
        <v>1137</v>
      </c>
      <c r="D4396" t="s">
        <v>2612</v>
      </c>
      <c r="E4396" s="3">
        <v>20000</v>
      </c>
      <c r="F4396" t="s">
        <v>7948</v>
      </c>
      <c r="G4396">
        <v>2310170002</v>
      </c>
      <c r="H4396" t="s">
        <v>469</v>
      </c>
      <c r="I4396" t="s">
        <v>2612</v>
      </c>
      <c r="J4396" s="3">
        <v>20000</v>
      </c>
    </row>
    <row r="4397" spans="1:10" x14ac:dyDescent="0.25">
      <c r="A4397" t="s">
        <v>1136</v>
      </c>
      <c r="B4397">
        <v>30</v>
      </c>
      <c r="C4397" t="s">
        <v>1137</v>
      </c>
      <c r="D4397" t="s">
        <v>2612</v>
      </c>
      <c r="E4397" s="3">
        <v>20000</v>
      </c>
      <c r="F4397" t="s">
        <v>7948</v>
      </c>
      <c r="G4397" t="s">
        <v>1124</v>
      </c>
      <c r="H4397" t="s">
        <v>1125</v>
      </c>
      <c r="I4397" t="s">
        <v>4426</v>
      </c>
      <c r="J4397" s="3">
        <v>600</v>
      </c>
    </row>
    <row r="4398" spans="1:10" x14ac:dyDescent="0.25">
      <c r="A4398" t="s">
        <v>1136</v>
      </c>
      <c r="B4398">
        <v>40</v>
      </c>
      <c r="C4398" t="s">
        <v>1137</v>
      </c>
      <c r="D4398" t="s">
        <v>2612</v>
      </c>
      <c r="E4398" s="3">
        <v>20000</v>
      </c>
      <c r="F4398" t="s">
        <v>7948</v>
      </c>
      <c r="G4398">
        <v>2500070520</v>
      </c>
      <c r="H4398" t="s">
        <v>1914</v>
      </c>
      <c r="I4398" t="s">
        <v>2612</v>
      </c>
      <c r="J4398" s="3">
        <v>20000</v>
      </c>
    </row>
    <row r="4399" spans="1:10" x14ac:dyDescent="0.25">
      <c r="A4399" t="s">
        <v>1138</v>
      </c>
      <c r="B4399">
        <v>10</v>
      </c>
      <c r="C4399" t="s">
        <v>1139</v>
      </c>
      <c r="D4399" t="s">
        <v>2612</v>
      </c>
      <c r="E4399" s="3">
        <v>20000</v>
      </c>
      <c r="F4399" t="s">
        <v>7948</v>
      </c>
      <c r="G4399">
        <v>2310160005</v>
      </c>
      <c r="H4399" t="s">
        <v>492</v>
      </c>
      <c r="I4399" t="s">
        <v>2612</v>
      </c>
      <c r="J4399" s="3">
        <v>20000</v>
      </c>
    </row>
    <row r="4400" spans="1:10" x14ac:dyDescent="0.25">
      <c r="A4400" t="s">
        <v>1138</v>
      </c>
      <c r="B4400">
        <v>20</v>
      </c>
      <c r="C4400" t="s">
        <v>1139</v>
      </c>
      <c r="D4400" t="s">
        <v>2612</v>
      </c>
      <c r="E4400" s="3">
        <v>20000</v>
      </c>
      <c r="F4400" t="s">
        <v>7948</v>
      </c>
      <c r="G4400">
        <v>2310170002</v>
      </c>
      <c r="H4400" t="s">
        <v>469</v>
      </c>
      <c r="I4400" t="s">
        <v>2612</v>
      </c>
      <c r="J4400" s="3">
        <v>20000</v>
      </c>
    </row>
    <row r="4401" spans="1:10" x14ac:dyDescent="0.25">
      <c r="A4401" t="s">
        <v>1138</v>
      </c>
      <c r="B4401">
        <v>30</v>
      </c>
      <c r="C4401" t="s">
        <v>1139</v>
      </c>
      <c r="D4401" t="s">
        <v>2612</v>
      </c>
      <c r="E4401" s="3">
        <v>20000</v>
      </c>
      <c r="F4401" t="s">
        <v>7948</v>
      </c>
      <c r="G4401" t="s">
        <v>1126</v>
      </c>
      <c r="H4401" t="s">
        <v>1127</v>
      </c>
      <c r="I4401" t="s">
        <v>4426</v>
      </c>
      <c r="J4401" s="3">
        <v>600</v>
      </c>
    </row>
    <row r="4402" spans="1:10" x14ac:dyDescent="0.25">
      <c r="A4402" t="s">
        <v>1138</v>
      </c>
      <c r="B4402">
        <v>40</v>
      </c>
      <c r="C4402" t="s">
        <v>1139</v>
      </c>
      <c r="D4402" t="s">
        <v>2612</v>
      </c>
      <c r="E4402" s="3">
        <v>20000</v>
      </c>
      <c r="F4402" t="s">
        <v>7948</v>
      </c>
      <c r="G4402">
        <v>2500070520</v>
      </c>
      <c r="H4402" t="s">
        <v>1914</v>
      </c>
      <c r="I4402" t="s">
        <v>2612</v>
      </c>
      <c r="J4402" s="3">
        <v>20000</v>
      </c>
    </row>
    <row r="4403" spans="1:10" x14ac:dyDescent="0.25">
      <c r="A4403" t="s">
        <v>1140</v>
      </c>
      <c r="B4403">
        <v>10</v>
      </c>
      <c r="C4403" t="s">
        <v>1141</v>
      </c>
      <c r="D4403" t="s">
        <v>2612</v>
      </c>
      <c r="E4403" s="3">
        <v>20000</v>
      </c>
      <c r="F4403" t="s">
        <v>7948</v>
      </c>
      <c r="G4403">
        <v>2310160005</v>
      </c>
      <c r="H4403" t="s">
        <v>492</v>
      </c>
      <c r="I4403" t="s">
        <v>2612</v>
      </c>
      <c r="J4403" s="3">
        <v>20000</v>
      </c>
    </row>
    <row r="4404" spans="1:10" x14ac:dyDescent="0.25">
      <c r="A4404" t="s">
        <v>1140</v>
      </c>
      <c r="B4404">
        <v>20</v>
      </c>
      <c r="C4404" t="s">
        <v>1141</v>
      </c>
      <c r="D4404" t="s">
        <v>2612</v>
      </c>
      <c r="E4404" s="3">
        <v>20000</v>
      </c>
      <c r="F4404" t="s">
        <v>7948</v>
      </c>
      <c r="G4404">
        <v>2310170002</v>
      </c>
      <c r="H4404" t="s">
        <v>469</v>
      </c>
      <c r="I4404" t="s">
        <v>2612</v>
      </c>
      <c r="J4404" s="3">
        <v>20000</v>
      </c>
    </row>
    <row r="4405" spans="1:10" x14ac:dyDescent="0.25">
      <c r="A4405" t="s">
        <v>1140</v>
      </c>
      <c r="B4405">
        <v>30</v>
      </c>
      <c r="C4405" t="s">
        <v>1141</v>
      </c>
      <c r="D4405" t="s">
        <v>2612</v>
      </c>
      <c r="E4405" s="3">
        <v>20000</v>
      </c>
      <c r="F4405" t="s">
        <v>7948</v>
      </c>
      <c r="G4405" t="s">
        <v>1128</v>
      </c>
      <c r="H4405" t="s">
        <v>1129</v>
      </c>
      <c r="I4405" t="s">
        <v>4426</v>
      </c>
      <c r="J4405" s="3">
        <v>600</v>
      </c>
    </row>
    <row r="4406" spans="1:10" x14ac:dyDescent="0.25">
      <c r="A4406" t="s">
        <v>1140</v>
      </c>
      <c r="B4406">
        <v>40</v>
      </c>
      <c r="C4406" t="s">
        <v>1141</v>
      </c>
      <c r="D4406" t="s">
        <v>2612</v>
      </c>
      <c r="E4406" s="3">
        <v>20000</v>
      </c>
      <c r="F4406" t="s">
        <v>7948</v>
      </c>
      <c r="G4406">
        <v>2500070520</v>
      </c>
      <c r="H4406" t="s">
        <v>1914</v>
      </c>
      <c r="I4406" t="s">
        <v>2612</v>
      </c>
      <c r="J4406" s="3">
        <v>20000</v>
      </c>
    </row>
    <row r="4407" spans="1:10" x14ac:dyDescent="0.25">
      <c r="A4407" t="s">
        <v>1142</v>
      </c>
      <c r="B4407">
        <v>10</v>
      </c>
      <c r="C4407" t="s">
        <v>1143</v>
      </c>
      <c r="D4407" t="s">
        <v>2612</v>
      </c>
      <c r="E4407" s="3">
        <v>20000</v>
      </c>
      <c r="F4407" t="s">
        <v>7948</v>
      </c>
      <c r="G4407">
        <v>2310160005</v>
      </c>
      <c r="H4407" t="s">
        <v>492</v>
      </c>
      <c r="I4407" t="s">
        <v>2612</v>
      </c>
      <c r="J4407" s="3">
        <v>20000</v>
      </c>
    </row>
    <row r="4408" spans="1:10" x14ac:dyDescent="0.25">
      <c r="A4408" t="s">
        <v>1142</v>
      </c>
      <c r="B4408">
        <v>20</v>
      </c>
      <c r="C4408" t="s">
        <v>1143</v>
      </c>
      <c r="D4408" t="s">
        <v>2612</v>
      </c>
      <c r="E4408" s="3">
        <v>20000</v>
      </c>
      <c r="F4408" t="s">
        <v>7948</v>
      </c>
      <c r="G4408">
        <v>2310170002</v>
      </c>
      <c r="H4408" t="s">
        <v>469</v>
      </c>
      <c r="I4408" t="s">
        <v>2612</v>
      </c>
      <c r="J4408" s="3">
        <v>20000</v>
      </c>
    </row>
    <row r="4409" spans="1:10" x14ac:dyDescent="0.25">
      <c r="A4409" t="s">
        <v>1142</v>
      </c>
      <c r="B4409">
        <v>30</v>
      </c>
      <c r="C4409" t="s">
        <v>1143</v>
      </c>
      <c r="D4409" t="s">
        <v>2612</v>
      </c>
      <c r="E4409" s="3">
        <v>20000</v>
      </c>
      <c r="F4409" t="s">
        <v>7948</v>
      </c>
      <c r="G4409" t="s">
        <v>1130</v>
      </c>
      <c r="H4409" t="s">
        <v>1131</v>
      </c>
      <c r="I4409" t="s">
        <v>4426</v>
      </c>
      <c r="J4409" s="3">
        <v>600</v>
      </c>
    </row>
    <row r="4410" spans="1:10" x14ac:dyDescent="0.25">
      <c r="A4410" t="s">
        <v>1142</v>
      </c>
      <c r="B4410">
        <v>40</v>
      </c>
      <c r="C4410" t="s">
        <v>1143</v>
      </c>
      <c r="D4410" t="s">
        <v>2612</v>
      </c>
      <c r="E4410" s="3">
        <v>20000</v>
      </c>
      <c r="F4410" t="s">
        <v>7948</v>
      </c>
      <c r="G4410">
        <v>2500070520</v>
      </c>
      <c r="H4410" t="s">
        <v>1914</v>
      </c>
      <c r="I4410" t="s">
        <v>2612</v>
      </c>
      <c r="J4410" s="3">
        <v>20000</v>
      </c>
    </row>
    <row r="4411" spans="1:10" x14ac:dyDescent="0.25">
      <c r="A4411" t="s">
        <v>1144</v>
      </c>
      <c r="B4411">
        <v>10</v>
      </c>
      <c r="C4411" t="s">
        <v>1145</v>
      </c>
      <c r="D4411" t="s">
        <v>2612</v>
      </c>
      <c r="E4411" s="3">
        <v>120000</v>
      </c>
      <c r="F4411" t="s">
        <v>7948</v>
      </c>
      <c r="G4411" t="s">
        <v>1132</v>
      </c>
      <c r="H4411" t="s">
        <v>1133</v>
      </c>
      <c r="I4411" t="s">
        <v>2612</v>
      </c>
      <c r="J4411" s="3">
        <v>20000</v>
      </c>
    </row>
    <row r="4412" spans="1:10" x14ac:dyDescent="0.25">
      <c r="A4412" t="s">
        <v>1144</v>
      </c>
      <c r="B4412">
        <v>20</v>
      </c>
      <c r="C4412" t="s">
        <v>1145</v>
      </c>
      <c r="D4412" t="s">
        <v>2612</v>
      </c>
      <c r="E4412" s="3">
        <v>120000</v>
      </c>
      <c r="F4412" t="s">
        <v>7948</v>
      </c>
      <c r="G4412" t="s">
        <v>1134</v>
      </c>
      <c r="H4412" t="s">
        <v>1135</v>
      </c>
      <c r="I4412" t="s">
        <v>2612</v>
      </c>
      <c r="J4412" s="3">
        <v>20000</v>
      </c>
    </row>
    <row r="4413" spans="1:10" x14ac:dyDescent="0.25">
      <c r="A4413" t="s">
        <v>1144</v>
      </c>
      <c r="B4413">
        <v>30</v>
      </c>
      <c r="C4413" t="s">
        <v>1145</v>
      </c>
      <c r="D4413" t="s">
        <v>2612</v>
      </c>
      <c r="E4413" s="3">
        <v>120000</v>
      </c>
      <c r="F4413" t="s">
        <v>7948</v>
      </c>
      <c r="G4413" t="s">
        <v>1136</v>
      </c>
      <c r="H4413" t="s">
        <v>1137</v>
      </c>
      <c r="I4413" t="s">
        <v>2612</v>
      </c>
      <c r="J4413" s="3">
        <v>20000</v>
      </c>
    </row>
    <row r="4414" spans="1:10" x14ac:dyDescent="0.25">
      <c r="A4414" t="s">
        <v>1144</v>
      </c>
      <c r="B4414">
        <v>40</v>
      </c>
      <c r="C4414" t="s">
        <v>1145</v>
      </c>
      <c r="D4414" t="s">
        <v>2612</v>
      </c>
      <c r="E4414" s="3">
        <v>120000</v>
      </c>
      <c r="F4414" t="s">
        <v>7948</v>
      </c>
      <c r="G4414" t="s">
        <v>1138</v>
      </c>
      <c r="H4414" t="s">
        <v>1139</v>
      </c>
      <c r="I4414" t="s">
        <v>2612</v>
      </c>
      <c r="J4414" s="3">
        <v>20000</v>
      </c>
    </row>
    <row r="4415" spans="1:10" x14ac:dyDescent="0.25">
      <c r="A4415" t="s">
        <v>1144</v>
      </c>
      <c r="B4415">
        <v>50</v>
      </c>
      <c r="C4415" t="s">
        <v>1145</v>
      </c>
      <c r="D4415" t="s">
        <v>2612</v>
      </c>
      <c r="E4415" s="3">
        <v>120000</v>
      </c>
      <c r="F4415" t="s">
        <v>7948</v>
      </c>
      <c r="G4415" t="s">
        <v>1140</v>
      </c>
      <c r="H4415" t="s">
        <v>1141</v>
      </c>
      <c r="I4415" t="s">
        <v>2612</v>
      </c>
      <c r="J4415" s="3">
        <v>20000</v>
      </c>
    </row>
    <row r="4416" spans="1:10" x14ac:dyDescent="0.25">
      <c r="A4416" t="s">
        <v>1144</v>
      </c>
      <c r="B4416">
        <v>60</v>
      </c>
      <c r="C4416" t="s">
        <v>1145</v>
      </c>
      <c r="D4416" t="s">
        <v>2612</v>
      </c>
      <c r="E4416" s="3">
        <v>120000</v>
      </c>
      <c r="F4416" t="s">
        <v>7948</v>
      </c>
      <c r="G4416" t="s">
        <v>1142</v>
      </c>
      <c r="H4416" t="s">
        <v>1143</v>
      </c>
      <c r="I4416" t="s">
        <v>2612</v>
      </c>
      <c r="J4416" s="3">
        <v>20000</v>
      </c>
    </row>
    <row r="4417" spans="1:10" x14ac:dyDescent="0.25">
      <c r="A4417" t="s">
        <v>1144</v>
      </c>
      <c r="B4417">
        <v>70</v>
      </c>
      <c r="C4417" t="s">
        <v>1145</v>
      </c>
      <c r="D4417" t="s">
        <v>2612</v>
      </c>
      <c r="E4417" s="3">
        <v>120000</v>
      </c>
      <c r="F4417" t="s">
        <v>7948</v>
      </c>
      <c r="G4417">
        <v>2500030284</v>
      </c>
      <c r="H4417" t="s">
        <v>1813</v>
      </c>
      <c r="I4417" t="s">
        <v>2612</v>
      </c>
      <c r="J4417" s="3">
        <v>836</v>
      </c>
    </row>
    <row r="4418" spans="1:10" x14ac:dyDescent="0.25">
      <c r="A4418" t="s">
        <v>1144</v>
      </c>
      <c r="B4418">
        <v>80</v>
      </c>
      <c r="C4418" t="s">
        <v>1145</v>
      </c>
      <c r="D4418" t="s">
        <v>2612</v>
      </c>
      <c r="E4418" s="3">
        <v>120000</v>
      </c>
      <c r="F4418" t="s">
        <v>7948</v>
      </c>
      <c r="G4418">
        <v>2500110024</v>
      </c>
      <c r="H4418" t="s">
        <v>1802</v>
      </c>
      <c r="I4418" t="s">
        <v>4426</v>
      </c>
      <c r="J4418" s="3">
        <v>35</v>
      </c>
    </row>
    <row r="4419" spans="1:10" x14ac:dyDescent="0.25">
      <c r="A4419" t="s">
        <v>1146</v>
      </c>
      <c r="B4419">
        <v>10</v>
      </c>
      <c r="C4419" t="s">
        <v>1147</v>
      </c>
      <c r="D4419" t="s">
        <v>2612</v>
      </c>
      <c r="E4419" s="3">
        <v>600</v>
      </c>
      <c r="F4419" t="s">
        <v>7948</v>
      </c>
      <c r="G4419">
        <v>2430870004</v>
      </c>
      <c r="H4419" t="s">
        <v>1682</v>
      </c>
      <c r="I4419" t="s">
        <v>4426</v>
      </c>
      <c r="J4419" s="3">
        <v>0.4</v>
      </c>
    </row>
    <row r="4420" spans="1:10" x14ac:dyDescent="0.25">
      <c r="A4420" t="s">
        <v>1146</v>
      </c>
      <c r="B4420">
        <v>20</v>
      </c>
      <c r="C4420" t="s">
        <v>1147</v>
      </c>
      <c r="D4420" t="s">
        <v>2612</v>
      </c>
      <c r="E4420" s="3">
        <v>600</v>
      </c>
      <c r="F4420" t="s">
        <v>7948</v>
      </c>
      <c r="G4420">
        <v>2430850013</v>
      </c>
      <c r="H4420" t="s">
        <v>8057</v>
      </c>
      <c r="I4420" t="s">
        <v>4426</v>
      </c>
      <c r="J4420" s="3">
        <v>3.7539628848475202</v>
      </c>
    </row>
    <row r="4421" spans="1:10" x14ac:dyDescent="0.25">
      <c r="A4421" t="s">
        <v>1146</v>
      </c>
      <c r="B4421">
        <v>30</v>
      </c>
      <c r="C4421" t="s">
        <v>1147</v>
      </c>
      <c r="D4421" t="s">
        <v>2612</v>
      </c>
      <c r="E4421" s="3">
        <v>600</v>
      </c>
      <c r="F4421" t="s">
        <v>7948</v>
      </c>
      <c r="G4421">
        <v>2430850012</v>
      </c>
      <c r="H4421" t="s">
        <v>8058</v>
      </c>
      <c r="I4421" t="s">
        <v>4426</v>
      </c>
      <c r="J4421" s="3">
        <v>1.0014989321766352</v>
      </c>
    </row>
    <row r="4422" spans="1:10" x14ac:dyDescent="0.25">
      <c r="A4422" t="s">
        <v>1146</v>
      </c>
      <c r="B4422">
        <v>40</v>
      </c>
      <c r="C4422" t="s">
        <v>1147</v>
      </c>
      <c r="D4422" t="s">
        <v>2612</v>
      </c>
      <c r="E4422" s="3">
        <v>600</v>
      </c>
      <c r="F4422" t="s">
        <v>7948</v>
      </c>
      <c r="G4422">
        <v>2410150007</v>
      </c>
      <c r="H4422" t="s">
        <v>8059</v>
      </c>
      <c r="I4422" t="s">
        <v>4426</v>
      </c>
      <c r="J4422" s="3">
        <v>112.75153541061457</v>
      </c>
    </row>
    <row r="4423" spans="1:10" x14ac:dyDescent="0.25">
      <c r="A4423" t="s">
        <v>1146</v>
      </c>
      <c r="B4423">
        <v>50</v>
      </c>
      <c r="C4423" t="s">
        <v>1147</v>
      </c>
      <c r="D4423" t="s">
        <v>2612</v>
      </c>
      <c r="E4423" s="3">
        <v>600</v>
      </c>
      <c r="F4423" t="s">
        <v>7948</v>
      </c>
      <c r="G4423">
        <v>2310030236</v>
      </c>
      <c r="H4423" t="s">
        <v>8060</v>
      </c>
      <c r="I4423" t="s">
        <v>4426</v>
      </c>
      <c r="J4423" s="3">
        <v>14.018332073169114</v>
      </c>
    </row>
    <row r="4424" spans="1:10" x14ac:dyDescent="0.25">
      <c r="A4424" t="s">
        <v>1146</v>
      </c>
      <c r="B4424">
        <v>60</v>
      </c>
      <c r="C4424" t="s">
        <v>1147</v>
      </c>
      <c r="D4424" t="s">
        <v>2612</v>
      </c>
      <c r="E4424" s="3">
        <v>600</v>
      </c>
      <c r="F4424" t="s">
        <v>7948</v>
      </c>
      <c r="G4424">
        <v>2430390013</v>
      </c>
      <c r="H4424" t="s">
        <v>8061</v>
      </c>
      <c r="I4424" t="s">
        <v>4426</v>
      </c>
      <c r="J4424" s="3">
        <v>4.6771989865626695</v>
      </c>
    </row>
    <row r="4425" spans="1:10" x14ac:dyDescent="0.25">
      <c r="A4425" t="s">
        <v>1146</v>
      </c>
      <c r="B4425">
        <v>70</v>
      </c>
      <c r="C4425" t="s">
        <v>1147</v>
      </c>
      <c r="D4425" t="s">
        <v>2612</v>
      </c>
      <c r="E4425" s="3">
        <v>600</v>
      </c>
      <c r="F4425" t="s">
        <v>7948</v>
      </c>
      <c r="G4425">
        <v>2430810004</v>
      </c>
      <c r="H4425" t="s">
        <v>8062</v>
      </c>
      <c r="I4425" t="s">
        <v>4426</v>
      </c>
      <c r="J4425" s="3">
        <v>7.9589319113374982E-2</v>
      </c>
    </row>
    <row r="4426" spans="1:10" x14ac:dyDescent="0.25">
      <c r="A4426" t="s">
        <v>1146</v>
      </c>
      <c r="B4426">
        <v>80</v>
      </c>
      <c r="C4426" t="s">
        <v>1147</v>
      </c>
      <c r="D4426" t="s">
        <v>2612</v>
      </c>
      <c r="E4426" s="3">
        <v>600</v>
      </c>
      <c r="F4426" t="s">
        <v>7948</v>
      </c>
      <c r="G4426">
        <v>2430850011</v>
      </c>
      <c r="H4426" t="s">
        <v>8063</v>
      </c>
      <c r="I4426" t="s">
        <v>4426</v>
      </c>
      <c r="J4426" s="3">
        <v>3.123880775199968</v>
      </c>
    </row>
    <row r="4427" spans="1:10" x14ac:dyDescent="0.25">
      <c r="A4427" t="s">
        <v>1146</v>
      </c>
      <c r="B4427">
        <v>90</v>
      </c>
      <c r="C4427" t="s">
        <v>1147</v>
      </c>
      <c r="D4427" t="s">
        <v>2612</v>
      </c>
      <c r="E4427" s="3">
        <v>600</v>
      </c>
      <c r="F4427" t="s">
        <v>7948</v>
      </c>
      <c r="G4427">
        <v>2410120031</v>
      </c>
      <c r="H4427" t="s">
        <v>8064</v>
      </c>
      <c r="I4427" t="s">
        <v>4426</v>
      </c>
      <c r="J4427" s="3">
        <v>85</v>
      </c>
    </row>
    <row r="4428" spans="1:10" x14ac:dyDescent="0.25">
      <c r="A4428" t="s">
        <v>1146</v>
      </c>
      <c r="B4428">
        <v>100</v>
      </c>
      <c r="C4428" t="s">
        <v>1147</v>
      </c>
      <c r="D4428" t="s">
        <v>2612</v>
      </c>
      <c r="E4428" s="3">
        <v>600</v>
      </c>
      <c r="F4428" t="s">
        <v>7948</v>
      </c>
      <c r="G4428">
        <v>2430880022</v>
      </c>
      <c r="H4428" t="s">
        <v>8065</v>
      </c>
      <c r="I4428" t="s">
        <v>4426</v>
      </c>
      <c r="J4428" s="3">
        <v>4</v>
      </c>
    </row>
    <row r="4429" spans="1:10" x14ac:dyDescent="0.25">
      <c r="A4429" t="s">
        <v>1149</v>
      </c>
      <c r="B4429">
        <v>10</v>
      </c>
      <c r="C4429" t="s">
        <v>1150</v>
      </c>
      <c r="D4429" t="s">
        <v>2612</v>
      </c>
      <c r="E4429" s="3">
        <v>600</v>
      </c>
      <c r="F4429" t="s">
        <v>7948</v>
      </c>
      <c r="G4429">
        <v>2430870004</v>
      </c>
      <c r="H4429" t="s">
        <v>1682</v>
      </c>
      <c r="I4429" t="s">
        <v>4426</v>
      </c>
      <c r="J4429" s="3">
        <v>0.4</v>
      </c>
    </row>
    <row r="4430" spans="1:10" x14ac:dyDescent="0.25">
      <c r="A4430" t="s">
        <v>1149</v>
      </c>
      <c r="B4430">
        <v>20</v>
      </c>
      <c r="C4430" t="s">
        <v>1150</v>
      </c>
      <c r="D4430" t="s">
        <v>2612</v>
      </c>
      <c r="E4430" s="3">
        <v>600</v>
      </c>
      <c r="F4430" t="s">
        <v>7948</v>
      </c>
      <c r="G4430">
        <v>2430850013</v>
      </c>
      <c r="H4430" t="s">
        <v>8057</v>
      </c>
      <c r="I4430" t="s">
        <v>4426</v>
      </c>
      <c r="J4430" s="3">
        <v>3.6903576908532156</v>
      </c>
    </row>
    <row r="4431" spans="1:10" x14ac:dyDescent="0.25">
      <c r="A4431" t="s">
        <v>1149</v>
      </c>
      <c r="B4431">
        <v>30</v>
      </c>
      <c r="C4431" t="s">
        <v>1150</v>
      </c>
      <c r="D4431" t="s">
        <v>2612</v>
      </c>
      <c r="E4431" s="3">
        <v>600</v>
      </c>
      <c r="F4431" t="s">
        <v>7948</v>
      </c>
      <c r="G4431">
        <v>2430850012</v>
      </c>
      <c r="H4431" t="s">
        <v>8058</v>
      </c>
      <c r="I4431" t="s">
        <v>4426</v>
      </c>
      <c r="J4431" s="3">
        <v>0.98453005533363169</v>
      </c>
    </row>
    <row r="4432" spans="1:10" x14ac:dyDescent="0.25">
      <c r="A4432" t="s">
        <v>1149</v>
      </c>
      <c r="B4432">
        <v>40</v>
      </c>
      <c r="C4432" t="s">
        <v>1150</v>
      </c>
      <c r="D4432" t="s">
        <v>2612</v>
      </c>
      <c r="E4432" s="3">
        <v>600</v>
      </c>
      <c r="F4432" t="s">
        <v>7948</v>
      </c>
      <c r="G4432">
        <v>2430520006</v>
      </c>
      <c r="H4432" t="s">
        <v>8066</v>
      </c>
      <c r="I4432" t="s">
        <v>4426</v>
      </c>
      <c r="J4432" s="3">
        <v>19.951403770337173</v>
      </c>
    </row>
    <row r="4433" spans="1:10" x14ac:dyDescent="0.25">
      <c r="A4433" t="s">
        <v>1149</v>
      </c>
      <c r="B4433">
        <v>50</v>
      </c>
      <c r="C4433" t="s">
        <v>1150</v>
      </c>
      <c r="D4433" t="s">
        <v>2612</v>
      </c>
      <c r="E4433" s="3">
        <v>600</v>
      </c>
      <c r="F4433" t="s">
        <v>7948</v>
      </c>
      <c r="G4433">
        <v>2410150007</v>
      </c>
      <c r="H4433" t="s">
        <v>8059</v>
      </c>
      <c r="I4433" t="s">
        <v>4426</v>
      </c>
      <c r="J4433" s="3">
        <v>104.32106546581528</v>
      </c>
    </row>
    <row r="4434" spans="1:10" x14ac:dyDescent="0.25">
      <c r="A4434" t="s">
        <v>1149</v>
      </c>
      <c r="B4434">
        <v>60</v>
      </c>
      <c r="C4434" t="s">
        <v>1150</v>
      </c>
      <c r="D4434" t="s">
        <v>2612</v>
      </c>
      <c r="E4434" s="3">
        <v>600</v>
      </c>
      <c r="F4434" t="s">
        <v>7948</v>
      </c>
      <c r="G4434">
        <v>2430640003</v>
      </c>
      <c r="H4434" t="s">
        <v>8067</v>
      </c>
      <c r="I4434" t="s">
        <v>4426</v>
      </c>
      <c r="J4434" s="3">
        <v>0.50856519414584944</v>
      </c>
    </row>
    <row r="4435" spans="1:10" x14ac:dyDescent="0.25">
      <c r="A4435" t="s">
        <v>1149</v>
      </c>
      <c r="B4435">
        <v>70</v>
      </c>
      <c r="C4435" t="s">
        <v>1150</v>
      </c>
      <c r="D4435" t="s">
        <v>2612</v>
      </c>
      <c r="E4435" s="3">
        <v>600</v>
      </c>
      <c r="F4435" t="s">
        <v>7948</v>
      </c>
      <c r="G4435">
        <v>2430390013</v>
      </c>
      <c r="H4435" t="s">
        <v>8061</v>
      </c>
      <c r="I4435" t="s">
        <v>4426</v>
      </c>
      <c r="J4435" s="3">
        <v>5</v>
      </c>
    </row>
    <row r="4436" spans="1:10" x14ac:dyDescent="0.25">
      <c r="A4436" t="s">
        <v>1149</v>
      </c>
      <c r="B4436">
        <v>80</v>
      </c>
      <c r="C4436" t="s">
        <v>1150</v>
      </c>
      <c r="D4436" t="s">
        <v>2612</v>
      </c>
      <c r="E4436" s="3">
        <v>600</v>
      </c>
      <c r="F4436" t="s">
        <v>7948</v>
      </c>
      <c r="G4436">
        <v>2430810004</v>
      </c>
      <c r="H4436" t="s">
        <v>8062</v>
      </c>
      <c r="I4436" t="s">
        <v>4426</v>
      </c>
      <c r="J4436" s="3">
        <v>6.5200665916134548E-2</v>
      </c>
    </row>
    <row r="4437" spans="1:10" x14ac:dyDescent="0.25">
      <c r="A4437" t="s">
        <v>1149</v>
      </c>
      <c r="B4437">
        <v>90</v>
      </c>
      <c r="C4437" t="s">
        <v>1150</v>
      </c>
      <c r="D4437" t="s">
        <v>2612</v>
      </c>
      <c r="E4437" s="3">
        <v>600</v>
      </c>
      <c r="F4437" t="s">
        <v>7948</v>
      </c>
      <c r="G4437">
        <v>2430850011</v>
      </c>
      <c r="H4437" t="s">
        <v>8063</v>
      </c>
      <c r="I4437" t="s">
        <v>4426</v>
      </c>
      <c r="J4437" s="3">
        <v>3.0709513646499373</v>
      </c>
    </row>
    <row r="4438" spans="1:10" x14ac:dyDescent="0.25">
      <c r="A4438" t="s">
        <v>1149</v>
      </c>
      <c r="B4438">
        <v>100</v>
      </c>
      <c r="C4438" t="s">
        <v>1150</v>
      </c>
      <c r="D4438" t="s">
        <v>2612</v>
      </c>
      <c r="E4438" s="3">
        <v>600</v>
      </c>
      <c r="F4438" t="s">
        <v>7948</v>
      </c>
      <c r="G4438">
        <v>2410120031</v>
      </c>
      <c r="H4438" t="s">
        <v>8064</v>
      </c>
      <c r="I4438" t="s">
        <v>4426</v>
      </c>
      <c r="J4438" s="3">
        <v>85</v>
      </c>
    </row>
    <row r="4439" spans="1:10" x14ac:dyDescent="0.25">
      <c r="A4439" t="s">
        <v>1151</v>
      </c>
      <c r="B4439">
        <v>10</v>
      </c>
      <c r="C4439" t="s">
        <v>1150</v>
      </c>
      <c r="D4439" t="s">
        <v>2612</v>
      </c>
      <c r="E4439" s="3">
        <v>600</v>
      </c>
      <c r="F4439" t="s">
        <v>7948</v>
      </c>
      <c r="G4439">
        <v>2430880022</v>
      </c>
      <c r="H4439" t="s">
        <v>8065</v>
      </c>
      <c r="I4439" t="s">
        <v>4426</v>
      </c>
      <c r="J4439" s="3">
        <v>4</v>
      </c>
    </row>
    <row r="4440" spans="1:10" x14ac:dyDescent="0.25">
      <c r="A4440" t="s">
        <v>1151</v>
      </c>
      <c r="B4440">
        <v>20</v>
      </c>
      <c r="C4440" t="s">
        <v>1152</v>
      </c>
      <c r="D4440" t="s">
        <v>2612</v>
      </c>
      <c r="E4440" s="3">
        <v>600</v>
      </c>
      <c r="F4440" t="s">
        <v>7948</v>
      </c>
      <c r="G4440">
        <v>2430870004</v>
      </c>
      <c r="H4440" t="s">
        <v>1682</v>
      </c>
      <c r="I4440" t="s">
        <v>4426</v>
      </c>
      <c r="J4440" s="3">
        <v>0.4</v>
      </c>
    </row>
    <row r="4441" spans="1:10" x14ac:dyDescent="0.25">
      <c r="A4441" t="s">
        <v>1151</v>
      </c>
      <c r="B4441">
        <v>30</v>
      </c>
      <c r="C4441" t="s">
        <v>1152</v>
      </c>
      <c r="D4441" t="s">
        <v>2612</v>
      </c>
      <c r="E4441" s="3">
        <v>600</v>
      </c>
      <c r="F4441" t="s">
        <v>7948</v>
      </c>
      <c r="G4441">
        <v>2430850013</v>
      </c>
      <c r="H4441" t="s">
        <v>8057</v>
      </c>
      <c r="I4441" t="s">
        <v>4426</v>
      </c>
      <c r="J4441" s="3">
        <v>3.717545369160137</v>
      </c>
    </row>
    <row r="4442" spans="1:10" x14ac:dyDescent="0.25">
      <c r="A4442" t="s">
        <v>1151</v>
      </c>
      <c r="B4442">
        <v>40</v>
      </c>
      <c r="C4442" t="s">
        <v>1152</v>
      </c>
      <c r="D4442" t="s">
        <v>2612</v>
      </c>
      <c r="E4442" s="3">
        <v>600</v>
      </c>
      <c r="F4442" t="s">
        <v>7948</v>
      </c>
      <c r="G4442">
        <v>2430850012</v>
      </c>
      <c r="H4442" t="s">
        <v>8058</v>
      </c>
      <c r="I4442" t="s">
        <v>4426</v>
      </c>
      <c r="J4442" s="3">
        <v>0.99178330519996594</v>
      </c>
    </row>
    <row r="4443" spans="1:10" x14ac:dyDescent="0.25">
      <c r="A4443" t="s">
        <v>1151</v>
      </c>
      <c r="B4443">
        <v>50</v>
      </c>
      <c r="C4443" t="s">
        <v>1152</v>
      </c>
      <c r="D4443" t="s">
        <v>2612</v>
      </c>
      <c r="E4443" s="3">
        <v>600</v>
      </c>
      <c r="F4443" t="s">
        <v>7948</v>
      </c>
      <c r="G4443">
        <v>2410150007</v>
      </c>
      <c r="H4443" t="s">
        <v>8059</v>
      </c>
      <c r="I4443" t="s">
        <v>4426</v>
      </c>
      <c r="J4443" s="3">
        <v>111.65772310198291</v>
      </c>
    </row>
    <row r="4444" spans="1:10" x14ac:dyDescent="0.25">
      <c r="A4444" t="s">
        <v>1151</v>
      </c>
      <c r="B4444">
        <v>60</v>
      </c>
      <c r="C4444" t="s">
        <v>1152</v>
      </c>
      <c r="D4444" t="s">
        <v>2612</v>
      </c>
      <c r="E4444" s="3">
        <v>600</v>
      </c>
      <c r="F4444" t="s">
        <v>7948</v>
      </c>
      <c r="G4444">
        <v>2430680003</v>
      </c>
      <c r="H4444" t="s">
        <v>8068</v>
      </c>
      <c r="I4444" t="s">
        <v>4426</v>
      </c>
      <c r="J4444" s="3">
        <v>19.638623063231112</v>
      </c>
    </row>
    <row r="4445" spans="1:10" x14ac:dyDescent="0.25">
      <c r="A4445" t="s">
        <v>1151</v>
      </c>
      <c r="B4445">
        <v>70</v>
      </c>
      <c r="C4445" t="s">
        <v>1152</v>
      </c>
      <c r="D4445" t="s">
        <v>2612</v>
      </c>
      <c r="E4445" s="3">
        <v>600</v>
      </c>
      <c r="F4445" t="s">
        <v>7948</v>
      </c>
      <c r="G4445">
        <v>2430390013</v>
      </c>
      <c r="H4445" t="s">
        <v>8061</v>
      </c>
      <c r="I4445" t="s">
        <v>4426</v>
      </c>
      <c r="J4445" s="3">
        <v>4.696192471642223</v>
      </c>
    </row>
    <row r="4446" spans="1:10" x14ac:dyDescent="0.25">
      <c r="A4446" t="s">
        <v>1151</v>
      </c>
      <c r="B4446">
        <v>80</v>
      </c>
      <c r="C4446" t="s">
        <v>1152</v>
      </c>
      <c r="D4446" t="s">
        <v>2612</v>
      </c>
      <c r="E4446" s="3">
        <v>600</v>
      </c>
      <c r="F4446" t="s">
        <v>7948</v>
      </c>
      <c r="G4446">
        <v>2430810004</v>
      </c>
      <c r="H4446" t="s">
        <v>8062</v>
      </c>
      <c r="I4446" t="s">
        <v>4426</v>
      </c>
      <c r="J4446" s="3">
        <v>7.8817216307282056E-2</v>
      </c>
    </row>
    <row r="4447" spans="1:10" x14ac:dyDescent="0.25">
      <c r="A4447" t="s">
        <v>1151</v>
      </c>
      <c r="B4447">
        <v>90</v>
      </c>
      <c r="C4447" t="s">
        <v>1152</v>
      </c>
      <c r="D4447" t="s">
        <v>2612</v>
      </c>
      <c r="E4447" s="3">
        <v>600</v>
      </c>
      <c r="F4447" t="s">
        <v>7948</v>
      </c>
      <c r="G4447">
        <v>2430850011</v>
      </c>
      <c r="H4447" t="s">
        <v>8063</v>
      </c>
      <c r="I4447" t="s">
        <v>4426</v>
      </c>
      <c r="J4447" s="3">
        <v>3.0935757400608206</v>
      </c>
    </row>
    <row r="4448" spans="1:10" x14ac:dyDescent="0.25">
      <c r="A4448" t="s">
        <v>1151</v>
      </c>
      <c r="B4448">
        <v>100</v>
      </c>
      <c r="C4448" t="s">
        <v>1152</v>
      </c>
      <c r="D4448" t="s">
        <v>2612</v>
      </c>
      <c r="E4448" s="3">
        <v>600</v>
      </c>
      <c r="F4448" t="s">
        <v>7948</v>
      </c>
      <c r="G4448">
        <v>2410120031</v>
      </c>
      <c r="H4448" t="s">
        <v>8064</v>
      </c>
      <c r="I4448" t="s">
        <v>4426</v>
      </c>
      <c r="J4448" s="3">
        <v>85</v>
      </c>
    </row>
    <row r="4449" spans="1:10" x14ac:dyDescent="0.25">
      <c r="A4449" t="s">
        <v>1151</v>
      </c>
      <c r="B4449">
        <v>110</v>
      </c>
      <c r="C4449" t="s">
        <v>1152</v>
      </c>
      <c r="D4449" t="s">
        <v>2612</v>
      </c>
      <c r="E4449" s="3">
        <v>600</v>
      </c>
      <c r="F4449" t="s">
        <v>7948</v>
      </c>
      <c r="G4449">
        <v>2430880022</v>
      </c>
      <c r="H4449" t="s">
        <v>8065</v>
      </c>
      <c r="I4449" t="s">
        <v>4426</v>
      </c>
      <c r="J4449" s="3">
        <v>4</v>
      </c>
    </row>
    <row r="4450" spans="1:10" x14ac:dyDescent="0.25">
      <c r="A4450" t="s">
        <v>1153</v>
      </c>
      <c r="B4450">
        <v>10</v>
      </c>
      <c r="C4450" t="s">
        <v>1154</v>
      </c>
      <c r="D4450" t="s">
        <v>2612</v>
      </c>
      <c r="E4450" s="3">
        <v>600</v>
      </c>
      <c r="F4450" t="s">
        <v>7948</v>
      </c>
      <c r="G4450">
        <v>2430870004</v>
      </c>
      <c r="H4450" t="s">
        <v>1682</v>
      </c>
      <c r="I4450" t="s">
        <v>4426</v>
      </c>
      <c r="J4450" s="3">
        <v>0.4</v>
      </c>
    </row>
    <row r="4451" spans="1:10" x14ac:dyDescent="0.25">
      <c r="A4451" t="s">
        <v>1153</v>
      </c>
      <c r="B4451">
        <v>20</v>
      </c>
      <c r="C4451" t="s">
        <v>1154</v>
      </c>
      <c r="D4451" t="s">
        <v>2612</v>
      </c>
      <c r="E4451" s="3">
        <v>600</v>
      </c>
      <c r="F4451" t="s">
        <v>7948</v>
      </c>
      <c r="G4451">
        <v>2430850013</v>
      </c>
      <c r="H4451" t="s">
        <v>8057</v>
      </c>
      <c r="I4451" t="s">
        <v>4426</v>
      </c>
      <c r="J4451" s="3">
        <v>3.6881934368402298</v>
      </c>
    </row>
    <row r="4452" spans="1:10" x14ac:dyDescent="0.25">
      <c r="A4452" t="s">
        <v>1153</v>
      </c>
      <c r="B4452">
        <v>30</v>
      </c>
      <c r="C4452" t="s">
        <v>1154</v>
      </c>
      <c r="D4452" t="s">
        <v>2612</v>
      </c>
      <c r="E4452" s="3">
        <v>600</v>
      </c>
      <c r="F4452" t="s">
        <v>7948</v>
      </c>
      <c r="G4452">
        <v>2430850012</v>
      </c>
      <c r="H4452" t="s">
        <v>8058</v>
      </c>
      <c r="I4452" t="s">
        <v>4426</v>
      </c>
      <c r="J4452" s="3">
        <v>0.98395266601214615</v>
      </c>
    </row>
    <row r="4453" spans="1:10" x14ac:dyDescent="0.25">
      <c r="A4453" t="s">
        <v>1153</v>
      </c>
      <c r="B4453">
        <v>40</v>
      </c>
      <c r="C4453" t="s">
        <v>1154</v>
      </c>
      <c r="D4453" t="s">
        <v>2612</v>
      </c>
      <c r="E4453" s="3">
        <v>600</v>
      </c>
      <c r="F4453" t="s">
        <v>7948</v>
      </c>
      <c r="G4453">
        <v>2410150007</v>
      </c>
      <c r="H4453" t="s">
        <v>8059</v>
      </c>
      <c r="I4453" t="s">
        <v>4426</v>
      </c>
      <c r="J4453" s="3">
        <v>97.743642319087371</v>
      </c>
    </row>
    <row r="4454" spans="1:10" x14ac:dyDescent="0.25">
      <c r="A4454" t="s">
        <v>1153</v>
      </c>
      <c r="B4454">
        <v>50</v>
      </c>
      <c r="C4454" t="s">
        <v>1154</v>
      </c>
      <c r="D4454" t="s">
        <v>2612</v>
      </c>
      <c r="E4454" s="3">
        <v>600</v>
      </c>
      <c r="F4454" t="s">
        <v>7948</v>
      </c>
      <c r="G4454">
        <v>2430580001</v>
      </c>
      <c r="H4454" t="s">
        <v>8069</v>
      </c>
      <c r="I4454" t="s">
        <v>4426</v>
      </c>
      <c r="J4454" s="3">
        <v>27.335638635238102</v>
      </c>
    </row>
    <row r="4455" spans="1:10" x14ac:dyDescent="0.25">
      <c r="A4455" t="s">
        <v>1153</v>
      </c>
      <c r="B4455">
        <v>60</v>
      </c>
      <c r="C4455" t="s">
        <v>1154</v>
      </c>
      <c r="D4455" t="s">
        <v>2612</v>
      </c>
      <c r="E4455" s="3">
        <v>600</v>
      </c>
      <c r="F4455" t="s">
        <v>7948</v>
      </c>
      <c r="G4455">
        <v>2430390013</v>
      </c>
      <c r="H4455" t="s">
        <v>8061</v>
      </c>
      <c r="I4455" t="s">
        <v>4426</v>
      </c>
      <c r="J4455" s="3">
        <v>4.9849257582734561</v>
      </c>
    </row>
    <row r="4456" spans="1:10" x14ac:dyDescent="0.25">
      <c r="A4456" t="s">
        <v>1153</v>
      </c>
      <c r="B4456">
        <v>70</v>
      </c>
      <c r="C4456" t="s">
        <v>1154</v>
      </c>
      <c r="D4456" t="s">
        <v>2612</v>
      </c>
      <c r="E4456" s="3">
        <v>600</v>
      </c>
      <c r="F4456" t="s">
        <v>7948</v>
      </c>
      <c r="G4456">
        <v>2430810004</v>
      </c>
      <c r="H4456" t="s">
        <v>8062</v>
      </c>
      <c r="I4456" t="s">
        <v>4426</v>
      </c>
      <c r="J4456" s="3">
        <v>7.8194913855269887E-2</v>
      </c>
    </row>
    <row r="4457" spans="1:10" x14ac:dyDescent="0.25">
      <c r="A4457" t="s">
        <v>1153</v>
      </c>
      <c r="B4457">
        <v>80</v>
      </c>
      <c r="C4457" t="s">
        <v>1154</v>
      </c>
      <c r="D4457" t="s">
        <v>2612</v>
      </c>
      <c r="E4457" s="3">
        <v>600</v>
      </c>
      <c r="F4457" t="s">
        <v>7948</v>
      </c>
      <c r="G4457">
        <v>2430850011</v>
      </c>
      <c r="H4457" t="s">
        <v>8063</v>
      </c>
      <c r="I4457" t="s">
        <v>4426</v>
      </c>
      <c r="J4457" s="3">
        <v>3.0691503688193431</v>
      </c>
    </row>
    <row r="4458" spans="1:10" x14ac:dyDescent="0.25">
      <c r="A4458" t="s">
        <v>1153</v>
      </c>
      <c r="B4458">
        <v>90</v>
      </c>
      <c r="C4458" t="s">
        <v>1154</v>
      </c>
      <c r="D4458" t="s">
        <v>2612</v>
      </c>
      <c r="E4458" s="3">
        <v>600</v>
      </c>
      <c r="F4458" t="s">
        <v>7948</v>
      </c>
      <c r="G4458">
        <v>2410120031</v>
      </c>
      <c r="H4458" t="s">
        <v>8064</v>
      </c>
      <c r="I4458" t="s">
        <v>4426</v>
      </c>
      <c r="J4458" s="3">
        <v>85</v>
      </c>
    </row>
    <row r="4459" spans="1:10" x14ac:dyDescent="0.25">
      <c r="A4459" t="s">
        <v>1153</v>
      </c>
      <c r="B4459">
        <v>100</v>
      </c>
      <c r="C4459" t="s">
        <v>1154</v>
      </c>
      <c r="D4459" t="s">
        <v>2612</v>
      </c>
      <c r="E4459" s="3">
        <v>600</v>
      </c>
      <c r="F4459" t="s">
        <v>7948</v>
      </c>
      <c r="G4459">
        <v>2430880022</v>
      </c>
      <c r="H4459" t="s">
        <v>8065</v>
      </c>
      <c r="I4459" t="s">
        <v>4426</v>
      </c>
      <c r="J4459" s="3">
        <v>4</v>
      </c>
    </row>
    <row r="4460" spans="1:10" x14ac:dyDescent="0.25">
      <c r="A4460" t="s">
        <v>1155</v>
      </c>
      <c r="B4460">
        <v>10</v>
      </c>
      <c r="C4460" t="s">
        <v>1156</v>
      </c>
      <c r="D4460" t="s">
        <v>2612</v>
      </c>
      <c r="E4460" s="3">
        <v>600</v>
      </c>
      <c r="F4460" t="s">
        <v>7948</v>
      </c>
      <c r="G4460">
        <v>2430870004</v>
      </c>
      <c r="H4460" t="s">
        <v>1682</v>
      </c>
      <c r="I4460" t="s">
        <v>4426</v>
      </c>
      <c r="J4460" s="3">
        <v>0.4</v>
      </c>
    </row>
    <row r="4461" spans="1:10" x14ac:dyDescent="0.25">
      <c r="A4461" t="s">
        <v>1155</v>
      </c>
      <c r="B4461">
        <v>20</v>
      </c>
      <c r="C4461" t="s">
        <v>1156</v>
      </c>
      <c r="D4461" t="s">
        <v>2612</v>
      </c>
      <c r="E4461" s="3">
        <v>600</v>
      </c>
      <c r="F4461" t="s">
        <v>7948</v>
      </c>
      <c r="G4461">
        <v>2430850013</v>
      </c>
      <c r="H4461" t="s">
        <v>8057</v>
      </c>
      <c r="I4461" t="s">
        <v>4426</v>
      </c>
      <c r="J4461" s="3">
        <v>3.7263972892544568</v>
      </c>
    </row>
    <row r="4462" spans="1:10" x14ac:dyDescent="0.25">
      <c r="A4462" t="s">
        <v>1155</v>
      </c>
      <c r="B4462">
        <v>30</v>
      </c>
      <c r="C4462" t="s">
        <v>1156</v>
      </c>
      <c r="D4462" t="s">
        <v>2612</v>
      </c>
      <c r="E4462" s="3">
        <v>600</v>
      </c>
      <c r="F4462" t="s">
        <v>7948</v>
      </c>
      <c r="G4462">
        <v>2430850012</v>
      </c>
      <c r="H4462" t="s">
        <v>8058</v>
      </c>
      <c r="I4462" t="s">
        <v>4426</v>
      </c>
      <c r="J4462" s="3">
        <v>0.99414485985410417</v>
      </c>
    </row>
    <row r="4463" spans="1:10" x14ac:dyDescent="0.25">
      <c r="A4463" t="s">
        <v>1155</v>
      </c>
      <c r="B4463">
        <v>40</v>
      </c>
      <c r="C4463" t="s">
        <v>1156</v>
      </c>
      <c r="D4463" t="s">
        <v>2612</v>
      </c>
      <c r="E4463" s="3">
        <v>600</v>
      </c>
      <c r="F4463" t="s">
        <v>7948</v>
      </c>
      <c r="G4463">
        <v>2410150007</v>
      </c>
      <c r="H4463" t="s">
        <v>8059</v>
      </c>
      <c r="I4463" t="s">
        <v>4426</v>
      </c>
      <c r="J4463" s="3">
        <v>105.33985269977263</v>
      </c>
    </row>
    <row r="4464" spans="1:10" x14ac:dyDescent="0.25">
      <c r="A4464" t="s">
        <v>1155</v>
      </c>
      <c r="B4464">
        <v>50</v>
      </c>
      <c r="C4464" t="s">
        <v>1156</v>
      </c>
      <c r="D4464" t="s">
        <v>2612</v>
      </c>
      <c r="E4464" s="3">
        <v>600</v>
      </c>
      <c r="F4464" t="s">
        <v>7948</v>
      </c>
      <c r="G4464">
        <v>2430620001</v>
      </c>
      <c r="H4464" t="s">
        <v>8070</v>
      </c>
      <c r="I4464" t="s">
        <v>4426</v>
      </c>
      <c r="J4464" s="3">
        <v>3.4564639167112894</v>
      </c>
    </row>
    <row r="4465" spans="1:10" x14ac:dyDescent="0.25">
      <c r="A4465" t="s">
        <v>1155</v>
      </c>
      <c r="B4465">
        <v>60</v>
      </c>
      <c r="C4465" t="s">
        <v>1156</v>
      </c>
      <c r="D4465" t="s">
        <v>2612</v>
      </c>
      <c r="E4465" s="3">
        <v>600</v>
      </c>
      <c r="F4465" t="s">
        <v>7948</v>
      </c>
      <c r="G4465">
        <v>2310030240</v>
      </c>
      <c r="H4465" t="s">
        <v>8071</v>
      </c>
      <c r="I4465" t="s">
        <v>4426</v>
      </c>
      <c r="J4465" s="3">
        <v>14.714660673999491</v>
      </c>
    </row>
    <row r="4466" spans="1:10" x14ac:dyDescent="0.25">
      <c r="A4466" t="s">
        <v>1155</v>
      </c>
      <c r="B4466">
        <v>70</v>
      </c>
      <c r="C4466" t="s">
        <v>1156</v>
      </c>
      <c r="D4466" t="s">
        <v>2612</v>
      </c>
      <c r="E4466" s="3">
        <v>600</v>
      </c>
      <c r="F4466" t="s">
        <v>7948</v>
      </c>
      <c r="G4466">
        <v>2430390013</v>
      </c>
      <c r="H4466" t="s">
        <v>8061</v>
      </c>
      <c r="I4466" t="s">
        <v>4426</v>
      </c>
      <c r="J4466" s="3">
        <v>4.806130779427126</v>
      </c>
    </row>
    <row r="4467" spans="1:10" x14ac:dyDescent="0.25">
      <c r="A4467" t="s">
        <v>1155</v>
      </c>
      <c r="B4467">
        <v>80</v>
      </c>
      <c r="C4467" t="s">
        <v>1156</v>
      </c>
      <c r="D4467" t="s">
        <v>2612</v>
      </c>
      <c r="E4467" s="3">
        <v>600</v>
      </c>
      <c r="F4467" t="s">
        <v>7948</v>
      </c>
      <c r="G4467">
        <v>2430810004</v>
      </c>
      <c r="H4467" t="s">
        <v>8062</v>
      </c>
      <c r="I4467" t="s">
        <v>4426</v>
      </c>
      <c r="J4467" s="3">
        <v>6.58374079373579E-2</v>
      </c>
    </row>
    <row r="4468" spans="1:10" x14ac:dyDescent="0.25">
      <c r="A4468" t="s">
        <v>1155</v>
      </c>
      <c r="B4468">
        <v>90</v>
      </c>
      <c r="C4468" t="s">
        <v>1156</v>
      </c>
      <c r="D4468" t="s">
        <v>2612</v>
      </c>
      <c r="E4468" s="3">
        <v>600</v>
      </c>
      <c r="F4468" t="s">
        <v>7948</v>
      </c>
      <c r="G4468">
        <v>2430850011</v>
      </c>
      <c r="H4468" t="s">
        <v>8063</v>
      </c>
      <c r="I4468" t="s">
        <v>4426</v>
      </c>
      <c r="J4468" s="3">
        <v>3.1009419138495566</v>
      </c>
    </row>
    <row r="4469" spans="1:10" x14ac:dyDescent="0.25">
      <c r="A4469" t="s">
        <v>1155</v>
      </c>
      <c r="B4469">
        <v>100</v>
      </c>
      <c r="C4469" t="s">
        <v>1156</v>
      </c>
      <c r="D4469" t="s">
        <v>2612</v>
      </c>
      <c r="E4469" s="3">
        <v>600</v>
      </c>
      <c r="F4469" t="s">
        <v>7948</v>
      </c>
      <c r="G4469">
        <v>2410120031</v>
      </c>
      <c r="H4469" t="s">
        <v>8064</v>
      </c>
      <c r="I4469" t="s">
        <v>4426</v>
      </c>
      <c r="J4469" s="3">
        <v>85</v>
      </c>
    </row>
    <row r="4470" spans="1:10" x14ac:dyDescent="0.25">
      <c r="A4470" t="s">
        <v>1155</v>
      </c>
      <c r="B4470">
        <v>110</v>
      </c>
      <c r="C4470" t="s">
        <v>1156</v>
      </c>
      <c r="D4470" t="s">
        <v>2612</v>
      </c>
      <c r="E4470" s="3">
        <v>600</v>
      </c>
      <c r="F4470" t="s">
        <v>7948</v>
      </c>
      <c r="G4470">
        <v>2430880022</v>
      </c>
      <c r="H4470" t="s">
        <v>8065</v>
      </c>
      <c r="I4470" t="s">
        <v>4426</v>
      </c>
      <c r="J4470" s="3">
        <v>4</v>
      </c>
    </row>
    <row r="4471" spans="1:10" x14ac:dyDescent="0.25">
      <c r="A4471" t="s">
        <v>1157</v>
      </c>
      <c r="B4471">
        <v>10</v>
      </c>
      <c r="C4471" t="s">
        <v>1158</v>
      </c>
      <c r="D4471" t="s">
        <v>2612</v>
      </c>
      <c r="E4471" s="3">
        <v>600</v>
      </c>
      <c r="F4471" t="s">
        <v>7948</v>
      </c>
      <c r="G4471">
        <v>2430870004</v>
      </c>
      <c r="H4471" t="s">
        <v>1682</v>
      </c>
      <c r="I4471" t="s">
        <v>4426</v>
      </c>
      <c r="J4471" s="3">
        <v>0.4</v>
      </c>
    </row>
    <row r="4472" spans="1:10" x14ac:dyDescent="0.25">
      <c r="A4472" t="s">
        <v>1157</v>
      </c>
      <c r="B4472">
        <v>20</v>
      </c>
      <c r="C4472" t="s">
        <v>1158</v>
      </c>
      <c r="D4472" t="s">
        <v>2612</v>
      </c>
      <c r="E4472" s="3">
        <v>600</v>
      </c>
      <c r="F4472" t="s">
        <v>7948</v>
      </c>
      <c r="G4472">
        <v>2430850013</v>
      </c>
      <c r="H4472" t="s">
        <v>8057</v>
      </c>
      <c r="I4472" t="s">
        <v>4426</v>
      </c>
      <c r="J4472" s="3">
        <v>3.6694326717300996</v>
      </c>
    </row>
    <row r="4473" spans="1:10" x14ac:dyDescent="0.25">
      <c r="A4473" t="s">
        <v>1157</v>
      </c>
      <c r="B4473">
        <v>30</v>
      </c>
      <c r="C4473" t="s">
        <v>1158</v>
      </c>
      <c r="D4473" t="s">
        <v>2612</v>
      </c>
      <c r="E4473" s="3">
        <v>600</v>
      </c>
      <c r="F4473" t="s">
        <v>7948</v>
      </c>
      <c r="G4473">
        <v>2430850012</v>
      </c>
      <c r="H4473" t="s">
        <v>8058</v>
      </c>
      <c r="I4473" t="s">
        <v>4426</v>
      </c>
      <c r="J4473" s="3">
        <v>0.97851537912802655</v>
      </c>
    </row>
    <row r="4474" spans="1:10" x14ac:dyDescent="0.25">
      <c r="A4474" t="s">
        <v>1157</v>
      </c>
      <c r="B4474">
        <v>40</v>
      </c>
      <c r="C4474" t="s">
        <v>1158</v>
      </c>
      <c r="D4474" t="s">
        <v>2612</v>
      </c>
      <c r="E4474" s="3">
        <v>600</v>
      </c>
      <c r="F4474" t="s">
        <v>7948</v>
      </c>
      <c r="G4474">
        <v>2430520006</v>
      </c>
      <c r="H4474" t="s">
        <v>8066</v>
      </c>
      <c r="I4474" t="s">
        <v>4426</v>
      </c>
      <c r="J4474" s="3">
        <v>15.258724193277665</v>
      </c>
    </row>
    <row r="4475" spans="1:10" x14ac:dyDescent="0.25">
      <c r="A4475" t="s">
        <v>1157</v>
      </c>
      <c r="B4475">
        <v>50</v>
      </c>
      <c r="C4475" t="s">
        <v>1158</v>
      </c>
      <c r="D4475" t="s">
        <v>2612</v>
      </c>
      <c r="E4475" s="3">
        <v>600</v>
      </c>
      <c r="F4475" t="s">
        <v>7948</v>
      </c>
      <c r="G4475">
        <v>2410150007</v>
      </c>
      <c r="H4475" t="s">
        <v>8059</v>
      </c>
      <c r="I4475" t="s">
        <v>4426</v>
      </c>
      <c r="J4475" s="3">
        <v>244.62884478200664</v>
      </c>
    </row>
    <row r="4476" spans="1:10" x14ac:dyDescent="0.25">
      <c r="A4476" t="s">
        <v>1157</v>
      </c>
      <c r="B4476">
        <v>60</v>
      </c>
      <c r="C4476" t="s">
        <v>1158</v>
      </c>
      <c r="D4476" t="s">
        <v>2612</v>
      </c>
      <c r="E4476" s="3">
        <v>600</v>
      </c>
      <c r="F4476" t="s">
        <v>7948</v>
      </c>
      <c r="G4476">
        <v>2430620001</v>
      </c>
      <c r="H4476" t="s">
        <v>8070</v>
      </c>
      <c r="I4476" t="s">
        <v>4426</v>
      </c>
      <c r="J4476" s="3">
        <v>17.024999999999999</v>
      </c>
    </row>
    <row r="4477" spans="1:10" x14ac:dyDescent="0.25">
      <c r="A4477" t="s">
        <v>1157</v>
      </c>
      <c r="B4477">
        <v>70</v>
      </c>
      <c r="C4477" t="s">
        <v>1158</v>
      </c>
      <c r="D4477" t="s">
        <v>2612</v>
      </c>
      <c r="E4477" s="3">
        <v>600</v>
      </c>
      <c r="F4477" t="s">
        <v>7948</v>
      </c>
      <c r="G4477">
        <v>2430390013</v>
      </c>
      <c r="H4477" t="s">
        <v>8061</v>
      </c>
      <c r="I4477" t="s">
        <v>4426</v>
      </c>
      <c r="J4477" s="3">
        <v>1.9774164953212203</v>
      </c>
    </row>
    <row r="4478" spans="1:10" x14ac:dyDescent="0.25">
      <c r="A4478" t="s">
        <v>1157</v>
      </c>
      <c r="B4478">
        <v>80</v>
      </c>
      <c r="C4478" t="s">
        <v>1158</v>
      </c>
      <c r="D4478" t="s">
        <v>2612</v>
      </c>
      <c r="E4478" s="3">
        <v>600</v>
      </c>
      <c r="F4478" t="s">
        <v>7948</v>
      </c>
      <c r="G4478">
        <v>2430810004</v>
      </c>
      <c r="H4478" t="s">
        <v>8062</v>
      </c>
      <c r="I4478" t="s">
        <v>4426</v>
      </c>
      <c r="J4478" s="3">
        <v>8.1542948260668893E-2</v>
      </c>
    </row>
    <row r="4479" spans="1:10" x14ac:dyDescent="0.25">
      <c r="A4479" t="s">
        <v>1157</v>
      </c>
      <c r="B4479">
        <v>90</v>
      </c>
      <c r="C4479" t="s">
        <v>1158</v>
      </c>
      <c r="D4479" t="s">
        <v>2612</v>
      </c>
      <c r="E4479" s="3">
        <v>600</v>
      </c>
      <c r="F4479" t="s">
        <v>7948</v>
      </c>
      <c r="G4479">
        <v>2430850011</v>
      </c>
      <c r="H4479" t="s">
        <v>8063</v>
      </c>
      <c r="I4479" t="s">
        <v>4426</v>
      </c>
      <c r="J4479" s="3">
        <v>3.0517448386555328</v>
      </c>
    </row>
    <row r="4480" spans="1:10" x14ac:dyDescent="0.25">
      <c r="A4480" t="s">
        <v>1157</v>
      </c>
      <c r="B4480">
        <v>100</v>
      </c>
      <c r="C4480" t="s">
        <v>1158</v>
      </c>
      <c r="D4480" t="s">
        <v>2612</v>
      </c>
      <c r="E4480" s="3">
        <v>600</v>
      </c>
      <c r="F4480" t="s">
        <v>7948</v>
      </c>
      <c r="G4480">
        <v>2410120031</v>
      </c>
      <c r="H4480" t="s">
        <v>8064</v>
      </c>
      <c r="I4480" t="s">
        <v>4426</v>
      </c>
      <c r="J4480" s="3">
        <v>85</v>
      </c>
    </row>
    <row r="4481" spans="1:10" x14ac:dyDescent="0.25">
      <c r="A4481" t="s">
        <v>1157</v>
      </c>
      <c r="B4481">
        <v>110</v>
      </c>
      <c r="C4481" t="s">
        <v>1158</v>
      </c>
      <c r="D4481" t="s">
        <v>2612</v>
      </c>
      <c r="E4481" s="3">
        <v>600</v>
      </c>
      <c r="F4481" t="s">
        <v>7948</v>
      </c>
      <c r="G4481">
        <v>2430880022</v>
      </c>
      <c r="H4481" t="s">
        <v>8065</v>
      </c>
      <c r="I4481" t="s">
        <v>4426</v>
      </c>
      <c r="J4481" s="3">
        <v>4</v>
      </c>
    </row>
    <row r="4482" spans="1:10" x14ac:dyDescent="0.25">
      <c r="A4482" t="s">
        <v>1159</v>
      </c>
      <c r="B4482">
        <v>10</v>
      </c>
      <c r="C4482" t="s">
        <v>1160</v>
      </c>
      <c r="D4482" t="s">
        <v>2612</v>
      </c>
      <c r="E4482" s="3">
        <v>600</v>
      </c>
      <c r="F4482" t="s">
        <v>7948</v>
      </c>
      <c r="G4482">
        <v>2430870004</v>
      </c>
      <c r="H4482" t="s">
        <v>1682</v>
      </c>
      <c r="I4482" t="s">
        <v>4426</v>
      </c>
      <c r="J4482" s="3">
        <v>0.4</v>
      </c>
    </row>
    <row r="4483" spans="1:10" x14ac:dyDescent="0.25">
      <c r="A4483" t="s">
        <v>1159</v>
      </c>
      <c r="B4483">
        <v>20</v>
      </c>
      <c r="C4483" t="s">
        <v>1160</v>
      </c>
      <c r="D4483" t="s">
        <v>2612</v>
      </c>
      <c r="E4483" s="3">
        <v>600</v>
      </c>
      <c r="F4483" t="s">
        <v>7948</v>
      </c>
      <c r="G4483">
        <v>2430850013</v>
      </c>
      <c r="H4483" t="s">
        <v>8057</v>
      </c>
      <c r="I4483" t="s">
        <v>4426</v>
      </c>
      <c r="J4483" s="3">
        <v>3.7326638865868107</v>
      </c>
    </row>
    <row r="4484" spans="1:10" x14ac:dyDescent="0.25">
      <c r="A4484" t="s">
        <v>1159</v>
      </c>
      <c r="B4484">
        <v>30</v>
      </c>
      <c r="C4484" t="s">
        <v>1160</v>
      </c>
      <c r="D4484" t="s">
        <v>2612</v>
      </c>
      <c r="E4484" s="3">
        <v>600</v>
      </c>
      <c r="F4484" t="s">
        <v>7948</v>
      </c>
      <c r="G4484">
        <v>2430850012</v>
      </c>
      <c r="H4484" t="s">
        <v>8058</v>
      </c>
      <c r="I4484" t="s">
        <v>4426</v>
      </c>
      <c r="J4484" s="3">
        <v>0.99581669059118094</v>
      </c>
    </row>
    <row r="4485" spans="1:10" x14ac:dyDescent="0.25">
      <c r="A4485" t="s">
        <v>1159</v>
      </c>
      <c r="B4485">
        <v>40</v>
      </c>
      <c r="C4485" t="s">
        <v>1160</v>
      </c>
      <c r="D4485" t="s">
        <v>2612</v>
      </c>
      <c r="E4485" s="3">
        <v>600</v>
      </c>
      <c r="F4485" t="s">
        <v>7948</v>
      </c>
      <c r="G4485">
        <v>2410150007</v>
      </c>
      <c r="H4485" t="s">
        <v>8059</v>
      </c>
      <c r="I4485" t="s">
        <v>4426</v>
      </c>
      <c r="J4485" s="3">
        <v>105.51700032754235</v>
      </c>
    </row>
    <row r="4486" spans="1:10" x14ac:dyDescent="0.25">
      <c r="A4486" t="s">
        <v>1159</v>
      </c>
      <c r="B4486">
        <v>50</v>
      </c>
      <c r="C4486" t="s">
        <v>1160</v>
      </c>
      <c r="D4486" t="s">
        <v>2612</v>
      </c>
      <c r="E4486" s="3">
        <v>600</v>
      </c>
      <c r="F4486" t="s">
        <v>7948</v>
      </c>
      <c r="G4486">
        <v>2430640003</v>
      </c>
      <c r="H4486" t="s">
        <v>8067</v>
      </c>
      <c r="I4486" t="s">
        <v>4426</v>
      </c>
      <c r="J4486" s="3">
        <v>17.146512553225634</v>
      </c>
    </row>
    <row r="4487" spans="1:10" x14ac:dyDescent="0.25">
      <c r="A4487" t="s">
        <v>1159</v>
      </c>
      <c r="B4487">
        <v>60</v>
      </c>
      <c r="C4487" t="s">
        <v>1160</v>
      </c>
      <c r="D4487" t="s">
        <v>2612</v>
      </c>
      <c r="E4487" s="3">
        <v>600</v>
      </c>
      <c r="F4487" t="s">
        <v>7948</v>
      </c>
      <c r="G4487">
        <v>2430390013</v>
      </c>
      <c r="H4487" t="s">
        <v>8061</v>
      </c>
      <c r="I4487" t="s">
        <v>4426</v>
      </c>
      <c r="J4487" s="3">
        <v>4.8471872025464764</v>
      </c>
    </row>
    <row r="4488" spans="1:10" x14ac:dyDescent="0.25">
      <c r="A4488" t="s">
        <v>1159</v>
      </c>
      <c r="B4488">
        <v>70</v>
      </c>
      <c r="C4488" t="s">
        <v>1160</v>
      </c>
      <c r="D4488" t="s">
        <v>2612</v>
      </c>
      <c r="E4488" s="3">
        <v>600</v>
      </c>
      <c r="F4488" t="s">
        <v>7948</v>
      </c>
      <c r="G4488">
        <v>2430810004</v>
      </c>
      <c r="H4488" t="s">
        <v>8062</v>
      </c>
      <c r="I4488" t="s">
        <v>4426</v>
      </c>
      <c r="J4488" s="3">
        <v>7.9137750245656766E-2</v>
      </c>
    </row>
    <row r="4489" spans="1:10" x14ac:dyDescent="0.25">
      <c r="A4489" t="s">
        <v>1159</v>
      </c>
      <c r="B4489">
        <v>80</v>
      </c>
      <c r="C4489" t="s">
        <v>1160</v>
      </c>
      <c r="D4489" t="s">
        <v>2612</v>
      </c>
      <c r="E4489" s="3">
        <v>600</v>
      </c>
      <c r="F4489" t="s">
        <v>7948</v>
      </c>
      <c r="G4489">
        <v>2430850011</v>
      </c>
      <c r="H4489" t="s">
        <v>8063</v>
      </c>
      <c r="I4489" t="s">
        <v>4426</v>
      </c>
      <c r="J4489" s="3">
        <v>3.106156697142028</v>
      </c>
    </row>
    <row r="4490" spans="1:10" x14ac:dyDescent="0.25">
      <c r="A4490" t="s">
        <v>1159</v>
      </c>
      <c r="B4490">
        <v>90</v>
      </c>
      <c r="C4490" t="s">
        <v>1160</v>
      </c>
      <c r="D4490" t="s">
        <v>2612</v>
      </c>
      <c r="E4490" s="3">
        <v>600</v>
      </c>
      <c r="F4490" t="s">
        <v>7948</v>
      </c>
      <c r="G4490">
        <v>2410120031</v>
      </c>
      <c r="H4490" t="s">
        <v>8064</v>
      </c>
      <c r="I4490" t="s">
        <v>4426</v>
      </c>
      <c r="J4490" s="3">
        <v>85</v>
      </c>
    </row>
    <row r="4491" spans="1:10" x14ac:dyDescent="0.25">
      <c r="A4491" t="s">
        <v>1159</v>
      </c>
      <c r="B4491">
        <v>100</v>
      </c>
      <c r="C4491" t="s">
        <v>1160</v>
      </c>
      <c r="D4491" t="s">
        <v>2612</v>
      </c>
      <c r="E4491" s="3">
        <v>600</v>
      </c>
      <c r="F4491" t="s">
        <v>7948</v>
      </c>
      <c r="G4491">
        <v>2430880022</v>
      </c>
      <c r="H4491" t="s">
        <v>8065</v>
      </c>
      <c r="I4491" t="s">
        <v>4426</v>
      </c>
      <c r="J4491" s="3">
        <v>4</v>
      </c>
    </row>
    <row r="4492" spans="1:10" x14ac:dyDescent="0.25">
      <c r="A4492" t="s">
        <v>1161</v>
      </c>
      <c r="B4492">
        <v>10</v>
      </c>
      <c r="C4492" t="s">
        <v>1162</v>
      </c>
      <c r="D4492" t="s">
        <v>2612</v>
      </c>
      <c r="E4492" s="3">
        <v>600</v>
      </c>
      <c r="F4492" t="s">
        <v>7948</v>
      </c>
      <c r="G4492">
        <v>2430870004</v>
      </c>
      <c r="H4492" t="s">
        <v>1682</v>
      </c>
      <c r="I4492" t="s">
        <v>4426</v>
      </c>
      <c r="J4492" s="3">
        <v>0.4</v>
      </c>
    </row>
    <row r="4493" spans="1:10" x14ac:dyDescent="0.25">
      <c r="A4493" t="s">
        <v>1161</v>
      </c>
      <c r="B4493">
        <v>20</v>
      </c>
      <c r="C4493" t="s">
        <v>1162</v>
      </c>
      <c r="D4493" t="s">
        <v>2612</v>
      </c>
      <c r="E4493" s="3">
        <v>600</v>
      </c>
      <c r="F4493" t="s">
        <v>7948</v>
      </c>
      <c r="G4493">
        <v>2430850013</v>
      </c>
      <c r="H4493" t="s">
        <v>8057</v>
      </c>
      <c r="I4493" t="s">
        <v>4426</v>
      </c>
      <c r="J4493" s="3">
        <v>3.6912401523451757</v>
      </c>
    </row>
    <row r="4494" spans="1:10" x14ac:dyDescent="0.25">
      <c r="A4494" t="s">
        <v>1161</v>
      </c>
      <c r="B4494">
        <v>30</v>
      </c>
      <c r="C4494" t="s">
        <v>1162</v>
      </c>
      <c r="D4494" t="s">
        <v>2612</v>
      </c>
      <c r="E4494" s="3">
        <v>600</v>
      </c>
      <c r="F4494" t="s">
        <v>7948</v>
      </c>
      <c r="G4494">
        <v>2430850012</v>
      </c>
      <c r="H4494" t="s">
        <v>8058</v>
      </c>
      <c r="I4494" t="s">
        <v>4426</v>
      </c>
      <c r="J4494" s="3">
        <v>0.98476548233943728</v>
      </c>
    </row>
    <row r="4495" spans="1:10" x14ac:dyDescent="0.25">
      <c r="A4495" t="s">
        <v>1161</v>
      </c>
      <c r="B4495">
        <v>40</v>
      </c>
      <c r="C4495" t="s">
        <v>1162</v>
      </c>
      <c r="D4495" t="s">
        <v>2612</v>
      </c>
      <c r="E4495" s="3">
        <v>600</v>
      </c>
      <c r="F4495" t="s">
        <v>7948</v>
      </c>
      <c r="G4495">
        <v>2430520006</v>
      </c>
      <c r="H4495" t="s">
        <v>8066</v>
      </c>
      <c r="I4495" t="s">
        <v>4426</v>
      </c>
      <c r="J4495" s="3">
        <v>34.564616267543165</v>
      </c>
    </row>
    <row r="4496" spans="1:10" x14ac:dyDescent="0.25">
      <c r="A4496" t="s">
        <v>1161</v>
      </c>
      <c r="B4496">
        <v>50</v>
      </c>
      <c r="C4496" t="s">
        <v>1162</v>
      </c>
      <c r="D4496" t="s">
        <v>2612</v>
      </c>
      <c r="E4496" s="3">
        <v>600</v>
      </c>
      <c r="F4496" t="s">
        <v>7948</v>
      </c>
      <c r="G4496">
        <v>2430700001</v>
      </c>
      <c r="H4496" t="s">
        <v>8072</v>
      </c>
      <c r="I4496" t="s">
        <v>4426</v>
      </c>
      <c r="J4496" s="3">
        <v>4.5651379976000411E-2</v>
      </c>
    </row>
    <row r="4497" spans="1:10" x14ac:dyDescent="0.25">
      <c r="A4497" t="s">
        <v>1161</v>
      </c>
      <c r="B4497">
        <v>60</v>
      </c>
      <c r="C4497" t="s">
        <v>1162</v>
      </c>
      <c r="D4497" t="s">
        <v>2612</v>
      </c>
      <c r="E4497" s="3">
        <v>600</v>
      </c>
      <c r="F4497" t="s">
        <v>7948</v>
      </c>
      <c r="G4497">
        <v>2410150007</v>
      </c>
      <c r="H4497" t="s">
        <v>8059</v>
      </c>
      <c r="I4497" t="s">
        <v>4426</v>
      </c>
      <c r="J4497" s="3">
        <v>104.34601137371521</v>
      </c>
    </row>
    <row r="4498" spans="1:10" x14ac:dyDescent="0.25">
      <c r="A4498" t="s">
        <v>1161</v>
      </c>
      <c r="B4498">
        <v>70</v>
      </c>
      <c r="C4498" t="s">
        <v>1162</v>
      </c>
      <c r="D4498" t="s">
        <v>2612</v>
      </c>
      <c r="E4498" s="3">
        <v>600</v>
      </c>
      <c r="F4498" t="s">
        <v>7948</v>
      </c>
      <c r="G4498">
        <v>2430390013</v>
      </c>
      <c r="H4498" t="s">
        <v>8061</v>
      </c>
      <c r="I4498" t="s">
        <v>4426</v>
      </c>
      <c r="J4498" s="3">
        <v>4.6955705118171842</v>
      </c>
    </row>
    <row r="4499" spans="1:10" x14ac:dyDescent="0.25">
      <c r="A4499" t="s">
        <v>1161</v>
      </c>
      <c r="B4499">
        <v>80</v>
      </c>
      <c r="C4499" t="s">
        <v>1162</v>
      </c>
      <c r="D4499" t="s">
        <v>2612</v>
      </c>
      <c r="E4499" s="3">
        <v>600</v>
      </c>
      <c r="F4499" t="s">
        <v>7948</v>
      </c>
      <c r="G4499">
        <v>2430810004</v>
      </c>
      <c r="H4499" t="s">
        <v>8062</v>
      </c>
      <c r="I4499" t="s">
        <v>4426</v>
      </c>
      <c r="J4499" s="3">
        <v>6.5216257108572012E-2</v>
      </c>
    </row>
    <row r="4500" spans="1:10" x14ac:dyDescent="0.25">
      <c r="A4500" t="s">
        <v>1161</v>
      </c>
      <c r="B4500">
        <v>90</v>
      </c>
      <c r="C4500" t="s">
        <v>1162</v>
      </c>
      <c r="D4500" t="s">
        <v>2612</v>
      </c>
      <c r="E4500" s="3">
        <v>600</v>
      </c>
      <c r="F4500" t="s">
        <v>7948</v>
      </c>
      <c r="G4500">
        <v>2430850011</v>
      </c>
      <c r="H4500" t="s">
        <v>8063</v>
      </c>
      <c r="I4500" t="s">
        <v>4426</v>
      </c>
      <c r="J4500" s="3">
        <v>3.0716857098137416</v>
      </c>
    </row>
    <row r="4501" spans="1:10" x14ac:dyDescent="0.25">
      <c r="A4501" t="s">
        <v>1161</v>
      </c>
      <c r="B4501">
        <v>100</v>
      </c>
      <c r="C4501" t="s">
        <v>1162</v>
      </c>
      <c r="D4501" t="s">
        <v>2612</v>
      </c>
      <c r="E4501" s="3">
        <v>600</v>
      </c>
      <c r="F4501" t="s">
        <v>7948</v>
      </c>
      <c r="G4501">
        <v>2410120031</v>
      </c>
      <c r="H4501" t="s">
        <v>8064</v>
      </c>
      <c r="I4501" t="s">
        <v>4426</v>
      </c>
      <c r="J4501" s="3">
        <v>85</v>
      </c>
    </row>
    <row r="4502" spans="1:10" x14ac:dyDescent="0.25">
      <c r="A4502" t="s">
        <v>1161</v>
      </c>
      <c r="B4502">
        <v>110</v>
      </c>
      <c r="C4502" t="s">
        <v>1162</v>
      </c>
      <c r="D4502" t="s">
        <v>2612</v>
      </c>
      <c r="E4502" s="3">
        <v>600</v>
      </c>
      <c r="F4502" t="s">
        <v>7948</v>
      </c>
      <c r="G4502">
        <v>2430880022</v>
      </c>
      <c r="H4502" t="s">
        <v>8065</v>
      </c>
      <c r="I4502" t="s">
        <v>4426</v>
      </c>
      <c r="J4502" s="3">
        <v>4</v>
      </c>
    </row>
    <row r="4503" spans="1:10" x14ac:dyDescent="0.25">
      <c r="A4503" t="s">
        <v>1163</v>
      </c>
      <c r="B4503">
        <v>10</v>
      </c>
      <c r="C4503" t="s">
        <v>1164</v>
      </c>
      <c r="D4503" t="s">
        <v>2612</v>
      </c>
      <c r="E4503" s="3">
        <v>600</v>
      </c>
      <c r="F4503" t="s">
        <v>7948</v>
      </c>
      <c r="G4503">
        <v>2430870004</v>
      </c>
      <c r="H4503" t="s">
        <v>1682</v>
      </c>
      <c r="I4503" t="s">
        <v>4426</v>
      </c>
      <c r="J4503" s="3">
        <v>0.4</v>
      </c>
    </row>
    <row r="4504" spans="1:10" x14ac:dyDescent="0.25">
      <c r="A4504" t="s">
        <v>1163</v>
      </c>
      <c r="B4504">
        <v>20</v>
      </c>
      <c r="C4504" t="s">
        <v>1164</v>
      </c>
      <c r="D4504" t="s">
        <v>2612</v>
      </c>
      <c r="E4504" s="3">
        <v>600</v>
      </c>
      <c r="F4504" t="s">
        <v>7948</v>
      </c>
      <c r="G4504">
        <v>2430850013</v>
      </c>
      <c r="H4504" t="s">
        <v>8057</v>
      </c>
      <c r="I4504" t="s">
        <v>4426</v>
      </c>
      <c r="J4504" s="3">
        <v>3.694090977324199</v>
      </c>
    </row>
    <row r="4505" spans="1:10" x14ac:dyDescent="0.25">
      <c r="A4505" t="s">
        <v>1163</v>
      </c>
      <c r="B4505">
        <v>30</v>
      </c>
      <c r="C4505" t="s">
        <v>1164</v>
      </c>
      <c r="D4505" t="s">
        <v>2612</v>
      </c>
      <c r="E4505" s="3">
        <v>600</v>
      </c>
      <c r="F4505" t="s">
        <v>7948</v>
      </c>
      <c r="G4505">
        <v>2430850012</v>
      </c>
      <c r="H4505" t="s">
        <v>8058</v>
      </c>
      <c r="I4505" t="s">
        <v>4426</v>
      </c>
      <c r="J4505" s="3">
        <v>0.98552603812006012</v>
      </c>
    </row>
    <row r="4506" spans="1:10" x14ac:dyDescent="0.25">
      <c r="A4506" t="s">
        <v>1163</v>
      </c>
      <c r="B4506">
        <v>40</v>
      </c>
      <c r="C4506" t="s">
        <v>1164</v>
      </c>
      <c r="D4506" t="s">
        <v>2612</v>
      </c>
      <c r="E4506" s="3">
        <v>600</v>
      </c>
      <c r="F4506" t="s">
        <v>7948</v>
      </c>
      <c r="G4506">
        <v>2430520006</v>
      </c>
      <c r="H4506" t="s">
        <v>8066</v>
      </c>
      <c r="I4506" t="s">
        <v>4426</v>
      </c>
      <c r="J4506" s="3">
        <v>5.6651430535643188</v>
      </c>
    </row>
    <row r="4507" spans="1:10" x14ac:dyDescent="0.25">
      <c r="A4507" t="s">
        <v>1163</v>
      </c>
      <c r="B4507">
        <v>50</v>
      </c>
      <c r="C4507" t="s">
        <v>1164</v>
      </c>
      <c r="D4507" t="s">
        <v>2612</v>
      </c>
      <c r="E4507" s="3">
        <v>600</v>
      </c>
      <c r="F4507" t="s">
        <v>7948</v>
      </c>
      <c r="G4507">
        <v>2410150007</v>
      </c>
      <c r="H4507" t="s">
        <v>8059</v>
      </c>
      <c r="I4507" t="s">
        <v>4426</v>
      </c>
      <c r="J4507" s="3">
        <v>104.42660006570173</v>
      </c>
    </row>
    <row r="4508" spans="1:10" x14ac:dyDescent="0.25">
      <c r="A4508" t="s">
        <v>1163</v>
      </c>
      <c r="B4508">
        <v>60</v>
      </c>
      <c r="C4508" t="s">
        <v>1164</v>
      </c>
      <c r="D4508" t="s">
        <v>2612</v>
      </c>
      <c r="E4508" s="3">
        <v>600</v>
      </c>
      <c r="F4508" t="s">
        <v>7948</v>
      </c>
      <c r="G4508">
        <v>2430710006</v>
      </c>
      <c r="H4508" t="s">
        <v>8073</v>
      </c>
      <c r="I4508" t="s">
        <v>4426</v>
      </c>
      <c r="J4508" s="3">
        <v>0.70487955044348682</v>
      </c>
    </row>
    <row r="4509" spans="1:10" x14ac:dyDescent="0.25">
      <c r="A4509" t="s">
        <v>1163</v>
      </c>
      <c r="B4509">
        <v>70</v>
      </c>
      <c r="C4509" t="s">
        <v>1164</v>
      </c>
      <c r="D4509" t="s">
        <v>2612</v>
      </c>
      <c r="E4509" s="3">
        <v>600</v>
      </c>
      <c r="F4509" t="s">
        <v>7948</v>
      </c>
      <c r="G4509">
        <v>2430390013</v>
      </c>
      <c r="H4509" t="s">
        <v>8061</v>
      </c>
      <c r="I4509" t="s">
        <v>4426</v>
      </c>
      <c r="J4509" s="3">
        <v>5.1234300657234915</v>
      </c>
    </row>
    <row r="4510" spans="1:10" x14ac:dyDescent="0.25">
      <c r="A4510" t="s">
        <v>1163</v>
      </c>
      <c r="B4510">
        <v>80</v>
      </c>
      <c r="C4510" t="s">
        <v>1164</v>
      </c>
      <c r="D4510" t="s">
        <v>2612</v>
      </c>
      <c r="E4510" s="3">
        <v>600</v>
      </c>
      <c r="F4510" t="s">
        <v>7948</v>
      </c>
      <c r="G4510">
        <v>2430810004</v>
      </c>
      <c r="H4510" t="s">
        <v>8062</v>
      </c>
      <c r="I4510" t="s">
        <v>4426</v>
      </c>
      <c r="J4510" s="3">
        <v>7.8319950049276305E-2</v>
      </c>
    </row>
    <row r="4511" spans="1:10" x14ac:dyDescent="0.25">
      <c r="A4511" t="s">
        <v>1163</v>
      </c>
      <c r="B4511">
        <v>90</v>
      </c>
      <c r="C4511" t="s">
        <v>1164</v>
      </c>
      <c r="D4511" t="s">
        <v>2612</v>
      </c>
      <c r="E4511" s="3">
        <v>600</v>
      </c>
      <c r="F4511" t="s">
        <v>7948</v>
      </c>
      <c r="G4511">
        <v>2430850011</v>
      </c>
      <c r="H4511" t="s">
        <v>8063</v>
      </c>
      <c r="I4511" t="s">
        <v>4426</v>
      </c>
      <c r="J4511" s="3">
        <v>3.0740580394340951</v>
      </c>
    </row>
    <row r="4512" spans="1:10" x14ac:dyDescent="0.25">
      <c r="A4512" t="s">
        <v>1163</v>
      </c>
      <c r="B4512">
        <v>100</v>
      </c>
      <c r="C4512" t="s">
        <v>1164</v>
      </c>
      <c r="D4512" t="s">
        <v>2612</v>
      </c>
      <c r="E4512" s="3">
        <v>600</v>
      </c>
      <c r="F4512" t="s">
        <v>7948</v>
      </c>
      <c r="G4512">
        <v>2410120031</v>
      </c>
      <c r="H4512" t="s">
        <v>8064</v>
      </c>
      <c r="I4512" t="s">
        <v>4426</v>
      </c>
      <c r="J4512" s="3">
        <v>85</v>
      </c>
    </row>
    <row r="4513" spans="1:10" x14ac:dyDescent="0.25">
      <c r="A4513" t="s">
        <v>1163</v>
      </c>
      <c r="B4513">
        <v>110</v>
      </c>
      <c r="C4513" t="s">
        <v>1164</v>
      </c>
      <c r="D4513" t="s">
        <v>2612</v>
      </c>
      <c r="E4513" s="3">
        <v>600</v>
      </c>
      <c r="F4513" t="s">
        <v>7948</v>
      </c>
      <c r="G4513">
        <v>2430880022</v>
      </c>
      <c r="H4513" t="s">
        <v>8065</v>
      </c>
      <c r="I4513" t="s">
        <v>4426</v>
      </c>
      <c r="J4513" s="3">
        <v>4</v>
      </c>
    </row>
    <row r="4514" spans="1:10" x14ac:dyDescent="0.25">
      <c r="A4514" t="s">
        <v>1165</v>
      </c>
      <c r="B4514">
        <v>10</v>
      </c>
      <c r="C4514" t="s">
        <v>1166</v>
      </c>
      <c r="D4514" t="s">
        <v>2612</v>
      </c>
      <c r="E4514" s="3">
        <v>600</v>
      </c>
      <c r="F4514" t="s">
        <v>7948</v>
      </c>
      <c r="G4514">
        <v>2430870004</v>
      </c>
      <c r="H4514" t="s">
        <v>1682</v>
      </c>
      <c r="I4514" t="s">
        <v>4426</v>
      </c>
      <c r="J4514" s="3">
        <v>0.4</v>
      </c>
    </row>
    <row r="4515" spans="1:10" x14ac:dyDescent="0.25">
      <c r="A4515" t="s">
        <v>1165</v>
      </c>
      <c r="B4515">
        <v>20</v>
      </c>
      <c r="C4515" t="s">
        <v>1166</v>
      </c>
      <c r="D4515" t="s">
        <v>2612</v>
      </c>
      <c r="E4515" s="3">
        <v>600</v>
      </c>
      <c r="F4515" t="s">
        <v>7948</v>
      </c>
      <c r="G4515">
        <v>2430850013</v>
      </c>
      <c r="H4515" t="s">
        <v>8057</v>
      </c>
      <c r="I4515" t="s">
        <v>4426</v>
      </c>
      <c r="J4515" s="3">
        <v>3.6995640266420899</v>
      </c>
    </row>
    <row r="4516" spans="1:10" x14ac:dyDescent="0.25">
      <c r="A4516" t="s">
        <v>1165</v>
      </c>
      <c r="B4516">
        <v>30</v>
      </c>
      <c r="C4516" t="s">
        <v>1166</v>
      </c>
      <c r="D4516" t="s">
        <v>2612</v>
      </c>
      <c r="E4516" s="3">
        <v>600</v>
      </c>
      <c r="F4516" t="s">
        <v>7948</v>
      </c>
      <c r="G4516">
        <v>2430850012</v>
      </c>
      <c r="H4516" t="s">
        <v>8058</v>
      </c>
      <c r="I4516" t="s">
        <v>4426</v>
      </c>
      <c r="J4516" s="3">
        <v>0.98698616258472716</v>
      </c>
    </row>
    <row r="4517" spans="1:10" x14ac:dyDescent="0.25">
      <c r="A4517" t="s">
        <v>1165</v>
      </c>
      <c r="B4517">
        <v>40</v>
      </c>
      <c r="C4517" t="s">
        <v>1166</v>
      </c>
      <c r="D4517" t="s">
        <v>2612</v>
      </c>
      <c r="E4517" s="3">
        <v>600</v>
      </c>
      <c r="F4517" t="s">
        <v>7948</v>
      </c>
      <c r="G4517">
        <v>2410150007</v>
      </c>
      <c r="H4517" t="s">
        <v>8059</v>
      </c>
      <c r="I4517" t="s">
        <v>4426</v>
      </c>
      <c r="J4517" s="3">
        <v>104.58131524076579</v>
      </c>
    </row>
    <row r="4518" spans="1:10" x14ac:dyDescent="0.25">
      <c r="A4518" t="s">
        <v>1165</v>
      </c>
      <c r="B4518">
        <v>50</v>
      </c>
      <c r="C4518" t="s">
        <v>1166</v>
      </c>
      <c r="D4518" t="s">
        <v>2612</v>
      </c>
      <c r="E4518" s="3">
        <v>600</v>
      </c>
      <c r="F4518" t="s">
        <v>7948</v>
      </c>
      <c r="G4518">
        <v>2410090291</v>
      </c>
      <c r="H4518" t="s">
        <v>1838</v>
      </c>
      <c r="I4518" t="s">
        <v>4426</v>
      </c>
      <c r="J4518" s="3">
        <v>8.170415253184828</v>
      </c>
    </row>
    <row r="4519" spans="1:10" x14ac:dyDescent="0.25">
      <c r="A4519" t="s">
        <v>1165</v>
      </c>
      <c r="B4519">
        <v>60</v>
      </c>
      <c r="C4519" t="s">
        <v>1166</v>
      </c>
      <c r="D4519" t="s">
        <v>2612</v>
      </c>
      <c r="E4519" s="3">
        <v>600</v>
      </c>
      <c r="F4519" t="s">
        <v>7948</v>
      </c>
      <c r="G4519">
        <v>2410090292</v>
      </c>
      <c r="H4519" t="s">
        <v>8074</v>
      </c>
      <c r="I4519" t="s">
        <v>4426</v>
      </c>
      <c r="J4519" s="3">
        <v>3.0393944741847561</v>
      </c>
    </row>
    <row r="4520" spans="1:10" x14ac:dyDescent="0.25">
      <c r="A4520" t="s">
        <v>1165</v>
      </c>
      <c r="B4520">
        <v>70</v>
      </c>
      <c r="C4520" t="s">
        <v>1166</v>
      </c>
      <c r="D4520" t="s">
        <v>2612</v>
      </c>
      <c r="E4520" s="3">
        <v>600</v>
      </c>
      <c r="F4520" t="s">
        <v>7948</v>
      </c>
      <c r="G4520">
        <v>2430390013</v>
      </c>
      <c r="H4520" t="s">
        <v>8061</v>
      </c>
      <c r="I4520" t="s">
        <v>4426</v>
      </c>
      <c r="J4520" s="3">
        <v>5</v>
      </c>
    </row>
    <row r="4521" spans="1:10" x14ac:dyDescent="0.25">
      <c r="A4521" t="s">
        <v>1165</v>
      </c>
      <c r="B4521">
        <v>80</v>
      </c>
      <c r="C4521" t="s">
        <v>1166</v>
      </c>
      <c r="D4521" t="s">
        <v>2612</v>
      </c>
      <c r="E4521" s="3">
        <v>600</v>
      </c>
      <c r="F4521" t="s">
        <v>7948</v>
      </c>
      <c r="G4521">
        <v>2430810004</v>
      </c>
      <c r="H4521" t="s">
        <v>8062</v>
      </c>
      <c r="I4521" t="s">
        <v>4426</v>
      </c>
      <c r="J4521" s="3">
        <v>6.5363322025478621E-2</v>
      </c>
    </row>
    <row r="4522" spans="1:10" x14ac:dyDescent="0.25">
      <c r="A4522" t="s">
        <v>1165</v>
      </c>
      <c r="B4522">
        <v>90</v>
      </c>
      <c r="C4522" t="s">
        <v>1166</v>
      </c>
      <c r="D4522" t="s">
        <v>2612</v>
      </c>
      <c r="E4522" s="3">
        <v>600</v>
      </c>
      <c r="F4522" t="s">
        <v>7948</v>
      </c>
      <c r="G4522">
        <v>2430850011</v>
      </c>
      <c r="H4522" t="s">
        <v>8063</v>
      </c>
      <c r="I4522" t="s">
        <v>4426</v>
      </c>
      <c r="J4522" s="3">
        <v>3.0786124674000428</v>
      </c>
    </row>
    <row r="4523" spans="1:10" x14ac:dyDescent="0.25">
      <c r="A4523" t="s">
        <v>1165</v>
      </c>
      <c r="B4523">
        <v>100</v>
      </c>
      <c r="C4523" t="s">
        <v>1166</v>
      </c>
      <c r="D4523" t="s">
        <v>2612</v>
      </c>
      <c r="E4523" s="3">
        <v>600</v>
      </c>
      <c r="F4523" t="s">
        <v>7948</v>
      </c>
      <c r="G4523">
        <v>2410120031</v>
      </c>
      <c r="H4523" t="s">
        <v>8064</v>
      </c>
      <c r="I4523" t="s">
        <v>4426</v>
      </c>
      <c r="J4523" s="3">
        <v>85</v>
      </c>
    </row>
    <row r="4524" spans="1:10" x14ac:dyDescent="0.25">
      <c r="A4524" t="s">
        <v>1165</v>
      </c>
      <c r="B4524">
        <v>110</v>
      </c>
      <c r="C4524" t="s">
        <v>1166</v>
      </c>
      <c r="D4524" t="s">
        <v>2612</v>
      </c>
      <c r="E4524" s="3">
        <v>600</v>
      </c>
      <c r="F4524" t="s">
        <v>7948</v>
      </c>
      <c r="G4524">
        <v>2430880022</v>
      </c>
      <c r="H4524" t="s">
        <v>8065</v>
      </c>
      <c r="I4524" t="s">
        <v>4426</v>
      </c>
      <c r="J4524" s="3">
        <v>4</v>
      </c>
    </row>
    <row r="4525" spans="1:10" x14ac:dyDescent="0.25">
      <c r="A4525" t="s">
        <v>1167</v>
      </c>
      <c r="B4525">
        <v>10</v>
      </c>
      <c r="C4525" t="s">
        <v>1168</v>
      </c>
      <c r="D4525" t="s">
        <v>2612</v>
      </c>
      <c r="E4525" s="3">
        <v>600</v>
      </c>
      <c r="F4525" t="s">
        <v>7948</v>
      </c>
      <c r="G4525">
        <v>2430870004</v>
      </c>
      <c r="H4525" t="s">
        <v>1682</v>
      </c>
      <c r="I4525" t="s">
        <v>4426</v>
      </c>
      <c r="J4525" s="3">
        <v>0.4</v>
      </c>
    </row>
    <row r="4526" spans="1:10" x14ac:dyDescent="0.25">
      <c r="A4526" t="s">
        <v>1167</v>
      </c>
      <c r="B4526">
        <v>20</v>
      </c>
      <c r="C4526" t="s">
        <v>1168</v>
      </c>
      <c r="D4526" t="s">
        <v>2612</v>
      </c>
      <c r="E4526" s="3">
        <v>600</v>
      </c>
      <c r="F4526" t="s">
        <v>7948</v>
      </c>
      <c r="G4526">
        <v>2430850013</v>
      </c>
      <c r="H4526" t="s">
        <v>8057</v>
      </c>
      <c r="I4526" t="s">
        <v>4426</v>
      </c>
      <c r="J4526" s="3">
        <v>3.6899446834264333</v>
      </c>
    </row>
    <row r="4527" spans="1:10" x14ac:dyDescent="0.25">
      <c r="A4527" t="s">
        <v>1167</v>
      </c>
      <c r="B4527">
        <v>30</v>
      </c>
      <c r="C4527" t="s">
        <v>1168</v>
      </c>
      <c r="D4527" t="s">
        <v>2612</v>
      </c>
      <c r="E4527" s="3">
        <v>600</v>
      </c>
      <c r="F4527" t="s">
        <v>7948</v>
      </c>
      <c r="G4527">
        <v>2430850012</v>
      </c>
      <c r="H4527" t="s">
        <v>8058</v>
      </c>
      <c r="I4527" t="s">
        <v>4426</v>
      </c>
      <c r="J4527" s="3">
        <v>0.98441987137348308</v>
      </c>
    </row>
    <row r="4528" spans="1:10" x14ac:dyDescent="0.25">
      <c r="A4528" t="s">
        <v>1167</v>
      </c>
      <c r="B4528">
        <v>40</v>
      </c>
      <c r="C4528" t="s">
        <v>1168</v>
      </c>
      <c r="D4528" t="s">
        <v>2612</v>
      </c>
      <c r="E4528" s="3">
        <v>600</v>
      </c>
      <c r="F4528" t="s">
        <v>7948</v>
      </c>
      <c r="G4528">
        <v>2410150007</v>
      </c>
      <c r="H4528" t="s">
        <v>8059</v>
      </c>
      <c r="I4528" t="s">
        <v>4426</v>
      </c>
      <c r="J4528" s="3">
        <v>104.30939034421013</v>
      </c>
    </row>
    <row r="4529" spans="1:10" x14ac:dyDescent="0.25">
      <c r="A4529" t="s">
        <v>1167</v>
      </c>
      <c r="B4529">
        <v>50</v>
      </c>
      <c r="C4529" t="s">
        <v>1168</v>
      </c>
      <c r="D4529" t="s">
        <v>2612</v>
      </c>
      <c r="E4529" s="3">
        <v>600</v>
      </c>
      <c r="F4529" t="s">
        <v>7948</v>
      </c>
      <c r="G4529">
        <v>2430580001</v>
      </c>
      <c r="H4529" t="s">
        <v>8069</v>
      </c>
      <c r="I4529" t="s">
        <v>4426</v>
      </c>
      <c r="J4529" s="3">
        <v>2.6651049232945687</v>
      </c>
    </row>
    <row r="4530" spans="1:10" x14ac:dyDescent="0.25">
      <c r="A4530" t="s">
        <v>1167</v>
      </c>
      <c r="B4530">
        <v>60</v>
      </c>
      <c r="C4530" t="s">
        <v>1168</v>
      </c>
      <c r="D4530" t="s">
        <v>2612</v>
      </c>
      <c r="E4530" s="3">
        <v>600</v>
      </c>
      <c r="F4530" t="s">
        <v>7948</v>
      </c>
      <c r="G4530">
        <v>2430600005</v>
      </c>
      <c r="H4530" t="s">
        <v>8075</v>
      </c>
      <c r="I4530" t="s">
        <v>4426</v>
      </c>
      <c r="J4530" s="3">
        <v>10.932927975452523</v>
      </c>
    </row>
    <row r="4531" spans="1:10" x14ac:dyDescent="0.25">
      <c r="A4531" t="s">
        <v>1167</v>
      </c>
      <c r="B4531">
        <v>70</v>
      </c>
      <c r="C4531" t="s">
        <v>1168</v>
      </c>
      <c r="D4531" t="s">
        <v>2612</v>
      </c>
      <c r="E4531" s="3">
        <v>600</v>
      </c>
      <c r="F4531" t="s">
        <v>7948</v>
      </c>
      <c r="G4531">
        <v>2430660006</v>
      </c>
      <c r="H4531" t="s">
        <v>8076</v>
      </c>
      <c r="I4531" t="s">
        <v>4426</v>
      </c>
      <c r="J4531" s="3">
        <v>29.01104918948344</v>
      </c>
    </row>
    <row r="4532" spans="1:10" x14ac:dyDescent="0.25">
      <c r="A4532" t="s">
        <v>1167</v>
      </c>
      <c r="B4532">
        <v>80</v>
      </c>
      <c r="C4532" t="s">
        <v>1168</v>
      </c>
      <c r="D4532" t="s">
        <v>2612</v>
      </c>
      <c r="E4532" s="3">
        <v>600</v>
      </c>
      <c r="F4532" t="s">
        <v>7948</v>
      </c>
      <c r="G4532">
        <v>2430620001</v>
      </c>
      <c r="H4532" t="s">
        <v>8070</v>
      </c>
      <c r="I4532" t="s">
        <v>4426</v>
      </c>
      <c r="J4532" s="3">
        <v>4.3190606939399503</v>
      </c>
    </row>
    <row r="4533" spans="1:10" x14ac:dyDescent="0.25">
      <c r="A4533" t="s">
        <v>1167</v>
      </c>
      <c r="B4533">
        <v>90</v>
      </c>
      <c r="C4533" t="s">
        <v>1168</v>
      </c>
      <c r="D4533" t="s">
        <v>2612</v>
      </c>
      <c r="E4533" s="3">
        <v>600</v>
      </c>
      <c r="F4533" t="s">
        <v>7948</v>
      </c>
      <c r="G4533">
        <v>2430390013</v>
      </c>
      <c r="H4533" t="s">
        <v>8061</v>
      </c>
      <c r="I4533" t="s">
        <v>4426</v>
      </c>
      <c r="J4533" s="3">
        <v>4.6939225654894559</v>
      </c>
    </row>
    <row r="4534" spans="1:10" x14ac:dyDescent="0.25">
      <c r="A4534" t="s">
        <v>1167</v>
      </c>
      <c r="B4534">
        <v>100</v>
      </c>
      <c r="C4534" t="s">
        <v>1168</v>
      </c>
      <c r="D4534" t="s">
        <v>2612</v>
      </c>
      <c r="E4534" s="3">
        <v>600</v>
      </c>
      <c r="F4534" t="s">
        <v>7948</v>
      </c>
      <c r="G4534">
        <v>2430810004</v>
      </c>
      <c r="H4534" t="s">
        <v>8062</v>
      </c>
      <c r="I4534" t="s">
        <v>4426</v>
      </c>
      <c r="J4534" s="3">
        <v>6.5193368965131324E-2</v>
      </c>
    </row>
    <row r="4535" spans="1:10" x14ac:dyDescent="0.25">
      <c r="A4535" t="s">
        <v>1167</v>
      </c>
      <c r="B4535">
        <v>110</v>
      </c>
      <c r="C4535" t="s">
        <v>1168</v>
      </c>
      <c r="D4535" t="s">
        <v>2612</v>
      </c>
      <c r="E4535" s="3">
        <v>600</v>
      </c>
      <c r="F4535" t="s">
        <v>7948</v>
      </c>
      <c r="G4535">
        <v>2430850011</v>
      </c>
      <c r="H4535" t="s">
        <v>8063</v>
      </c>
      <c r="I4535" t="s">
        <v>4426</v>
      </c>
      <c r="J4535" s="3">
        <v>3.0706076782576854</v>
      </c>
    </row>
    <row r="4536" spans="1:10" x14ac:dyDescent="0.25">
      <c r="A4536" t="s">
        <v>1167</v>
      </c>
      <c r="B4536">
        <v>120</v>
      </c>
      <c r="C4536" t="s">
        <v>1168</v>
      </c>
      <c r="D4536" t="s">
        <v>2612</v>
      </c>
      <c r="E4536" s="3">
        <v>600</v>
      </c>
      <c r="F4536" t="s">
        <v>7948</v>
      </c>
      <c r="G4536">
        <v>2410120031</v>
      </c>
      <c r="H4536" t="s">
        <v>8064</v>
      </c>
      <c r="I4536" t="s">
        <v>4426</v>
      </c>
      <c r="J4536" s="3">
        <v>85</v>
      </c>
    </row>
    <row r="4537" spans="1:10" x14ac:dyDescent="0.25">
      <c r="A4537" t="s">
        <v>1167</v>
      </c>
      <c r="B4537">
        <v>130</v>
      </c>
      <c r="C4537" t="s">
        <v>1168</v>
      </c>
      <c r="D4537" t="s">
        <v>2612</v>
      </c>
      <c r="E4537" s="3">
        <v>600</v>
      </c>
      <c r="F4537" t="s">
        <v>7948</v>
      </c>
      <c r="G4537">
        <v>2430880022</v>
      </c>
      <c r="H4537" t="s">
        <v>8065</v>
      </c>
      <c r="I4537" t="s">
        <v>4426</v>
      </c>
      <c r="J4537" s="3">
        <v>4</v>
      </c>
    </row>
    <row r="4538" spans="1:10" x14ac:dyDescent="0.25">
      <c r="A4538" t="s">
        <v>1169</v>
      </c>
      <c r="B4538">
        <v>10</v>
      </c>
      <c r="C4538" t="s">
        <v>1170</v>
      </c>
      <c r="D4538" t="s">
        <v>2612</v>
      </c>
      <c r="E4538" s="3">
        <v>600</v>
      </c>
      <c r="F4538" t="s">
        <v>7948</v>
      </c>
      <c r="G4538">
        <v>2430870004</v>
      </c>
      <c r="H4538" t="s">
        <v>1682</v>
      </c>
      <c r="I4538" t="s">
        <v>4426</v>
      </c>
      <c r="J4538" s="3">
        <v>0.4</v>
      </c>
    </row>
    <row r="4539" spans="1:10" x14ac:dyDescent="0.25">
      <c r="A4539" t="s">
        <v>1169</v>
      </c>
      <c r="B4539">
        <v>20</v>
      </c>
      <c r="C4539" t="s">
        <v>1170</v>
      </c>
      <c r="D4539" t="s">
        <v>2612</v>
      </c>
      <c r="E4539" s="3">
        <v>600</v>
      </c>
      <c r="F4539" t="s">
        <v>7948</v>
      </c>
      <c r="G4539">
        <v>2430850013</v>
      </c>
      <c r="H4539" t="s">
        <v>8057</v>
      </c>
      <c r="I4539" t="s">
        <v>4426</v>
      </c>
      <c r="J4539" s="3">
        <v>3.7008944918135693</v>
      </c>
    </row>
    <row r="4540" spans="1:10" x14ac:dyDescent="0.25">
      <c r="A4540" t="s">
        <v>1169</v>
      </c>
      <c r="B4540">
        <v>30</v>
      </c>
      <c r="C4540" t="s">
        <v>1170</v>
      </c>
      <c r="D4540" t="s">
        <v>2612</v>
      </c>
      <c r="E4540" s="3">
        <v>600</v>
      </c>
      <c r="F4540" t="s">
        <v>7948</v>
      </c>
      <c r="G4540">
        <v>2430850012</v>
      </c>
      <c r="H4540" t="s">
        <v>8058</v>
      </c>
      <c r="I4540" t="s">
        <v>4426</v>
      </c>
      <c r="J4540" s="3">
        <v>0.98734111000680025</v>
      </c>
    </row>
    <row r="4541" spans="1:10" x14ac:dyDescent="0.25">
      <c r="A4541" t="s">
        <v>1169</v>
      </c>
      <c r="B4541">
        <v>40</v>
      </c>
      <c r="C4541" t="s">
        <v>1170</v>
      </c>
      <c r="D4541" t="s">
        <v>2612</v>
      </c>
      <c r="E4541" s="3">
        <v>600</v>
      </c>
      <c r="F4541" t="s">
        <v>7948</v>
      </c>
      <c r="G4541">
        <v>2430520006</v>
      </c>
      <c r="H4541" t="s">
        <v>8066</v>
      </c>
      <c r="I4541" t="s">
        <v>4426</v>
      </c>
      <c r="J4541" s="3">
        <v>7.813726003033949</v>
      </c>
    </row>
    <row r="4542" spans="1:10" x14ac:dyDescent="0.25">
      <c r="A4542" t="s">
        <v>1169</v>
      </c>
      <c r="B4542">
        <v>50</v>
      </c>
      <c r="C4542" t="s">
        <v>1170</v>
      </c>
      <c r="D4542" t="s">
        <v>2612</v>
      </c>
      <c r="E4542" s="3">
        <v>600</v>
      </c>
      <c r="F4542" t="s">
        <v>7948</v>
      </c>
      <c r="G4542">
        <v>2410150007</v>
      </c>
      <c r="H4542" t="s">
        <v>8059</v>
      </c>
      <c r="I4542" t="s">
        <v>4426</v>
      </c>
      <c r="J4542" s="3">
        <v>104.61892556363446</v>
      </c>
    </row>
    <row r="4543" spans="1:10" x14ac:dyDescent="0.25">
      <c r="A4543" t="s">
        <v>1169</v>
      </c>
      <c r="B4543">
        <v>60</v>
      </c>
      <c r="C4543" t="s">
        <v>1170</v>
      </c>
      <c r="D4543" t="s">
        <v>2612</v>
      </c>
      <c r="E4543" s="3">
        <v>600</v>
      </c>
      <c r="F4543" t="s">
        <v>7948</v>
      </c>
      <c r="G4543">
        <v>2410090273</v>
      </c>
      <c r="H4543" t="s">
        <v>8077</v>
      </c>
      <c r="I4543" t="s">
        <v>4426</v>
      </c>
      <c r="J4543" s="3">
        <v>1.5692838834545169</v>
      </c>
    </row>
    <row r="4544" spans="1:10" x14ac:dyDescent="0.25">
      <c r="A4544" t="s">
        <v>1169</v>
      </c>
      <c r="B4544">
        <v>70</v>
      </c>
      <c r="C4544" t="s">
        <v>1170</v>
      </c>
      <c r="D4544" t="s">
        <v>2612</v>
      </c>
      <c r="E4544" s="3">
        <v>600</v>
      </c>
      <c r="F4544" t="s">
        <v>7948</v>
      </c>
      <c r="G4544">
        <v>2430680003</v>
      </c>
      <c r="H4544" t="s">
        <v>8068</v>
      </c>
      <c r="I4544" t="s">
        <v>4426</v>
      </c>
      <c r="J4544" s="3">
        <v>3.9232097086362924E-2</v>
      </c>
    </row>
    <row r="4545" spans="1:10" x14ac:dyDescent="0.25">
      <c r="A4545" t="s">
        <v>1169</v>
      </c>
      <c r="B4545">
        <v>80</v>
      </c>
      <c r="C4545" t="s">
        <v>1170</v>
      </c>
      <c r="D4545" t="s">
        <v>2612</v>
      </c>
      <c r="E4545" s="3">
        <v>600</v>
      </c>
      <c r="F4545" t="s">
        <v>7948</v>
      </c>
      <c r="G4545">
        <v>2430390013</v>
      </c>
      <c r="H4545" t="s">
        <v>8061</v>
      </c>
      <c r="I4545" t="s">
        <v>4426</v>
      </c>
      <c r="J4545" s="3">
        <v>5.0674792069885441</v>
      </c>
    </row>
    <row r="4546" spans="1:10" x14ac:dyDescent="0.25">
      <c r="A4546" t="s">
        <v>1169</v>
      </c>
      <c r="B4546">
        <v>90</v>
      </c>
      <c r="C4546" t="s">
        <v>1170</v>
      </c>
      <c r="D4546" t="s">
        <v>2612</v>
      </c>
      <c r="E4546" s="3">
        <v>600</v>
      </c>
      <c r="F4546" t="s">
        <v>7948</v>
      </c>
      <c r="G4546">
        <v>2430810004</v>
      </c>
      <c r="H4546" t="s">
        <v>8062</v>
      </c>
      <c r="I4546" t="s">
        <v>4426</v>
      </c>
      <c r="J4546" s="3">
        <v>6.538682847727155E-2</v>
      </c>
    </row>
    <row r="4547" spans="1:10" x14ac:dyDescent="0.25">
      <c r="A4547" t="s">
        <v>1169</v>
      </c>
      <c r="B4547">
        <v>100</v>
      </c>
      <c r="C4547" t="s">
        <v>1170</v>
      </c>
      <c r="D4547" t="s">
        <v>2612</v>
      </c>
      <c r="E4547" s="3">
        <v>600</v>
      </c>
      <c r="F4547" t="s">
        <v>7948</v>
      </c>
      <c r="G4547">
        <v>2430850011</v>
      </c>
      <c r="H4547" t="s">
        <v>8063</v>
      </c>
      <c r="I4547" t="s">
        <v>4426</v>
      </c>
      <c r="J4547" s="3">
        <v>3.0797196212794895</v>
      </c>
    </row>
    <row r="4548" spans="1:10" x14ac:dyDescent="0.25">
      <c r="A4548" t="s">
        <v>1169</v>
      </c>
      <c r="B4548">
        <v>110</v>
      </c>
      <c r="C4548" t="s">
        <v>1170</v>
      </c>
      <c r="D4548" t="s">
        <v>2612</v>
      </c>
      <c r="E4548" s="3">
        <v>600</v>
      </c>
      <c r="F4548" t="s">
        <v>7948</v>
      </c>
      <c r="G4548">
        <v>2410120031</v>
      </c>
      <c r="H4548" t="s">
        <v>8064</v>
      </c>
      <c r="I4548" t="s">
        <v>4426</v>
      </c>
      <c r="J4548" s="3">
        <v>85</v>
      </c>
    </row>
    <row r="4549" spans="1:10" x14ac:dyDescent="0.25">
      <c r="A4549" t="s">
        <v>1169</v>
      </c>
      <c r="B4549">
        <v>120</v>
      </c>
      <c r="C4549" t="s">
        <v>1170</v>
      </c>
      <c r="D4549" t="s">
        <v>2612</v>
      </c>
      <c r="E4549" s="3">
        <v>600</v>
      </c>
      <c r="F4549" t="s">
        <v>7948</v>
      </c>
      <c r="G4549">
        <v>2430880022</v>
      </c>
      <c r="H4549" t="s">
        <v>8065</v>
      </c>
      <c r="I4549" t="s">
        <v>4426</v>
      </c>
      <c r="J4549" s="3">
        <v>4</v>
      </c>
    </row>
    <row r="4550" spans="1:10" x14ac:dyDescent="0.25">
      <c r="A4550" t="s">
        <v>1171</v>
      </c>
      <c r="B4550">
        <v>10</v>
      </c>
      <c r="C4550" t="s">
        <v>1172</v>
      </c>
      <c r="D4550" t="s">
        <v>2612</v>
      </c>
      <c r="E4550" s="3">
        <v>600</v>
      </c>
      <c r="F4550" t="s">
        <v>7948</v>
      </c>
      <c r="G4550">
        <v>2430870004</v>
      </c>
      <c r="H4550" t="s">
        <v>1682</v>
      </c>
      <c r="I4550" t="s">
        <v>4426</v>
      </c>
      <c r="J4550" s="3">
        <v>0.4</v>
      </c>
    </row>
    <row r="4551" spans="1:10" x14ac:dyDescent="0.25">
      <c r="A4551" t="s">
        <v>1171</v>
      </c>
      <c r="B4551">
        <v>20</v>
      </c>
      <c r="C4551" t="s">
        <v>1172</v>
      </c>
      <c r="D4551" t="s">
        <v>2612</v>
      </c>
      <c r="E4551" s="3">
        <v>600</v>
      </c>
      <c r="F4551" t="s">
        <v>7948</v>
      </c>
      <c r="G4551">
        <v>2430850013</v>
      </c>
      <c r="H4551" t="s">
        <v>8057</v>
      </c>
      <c r="I4551" t="s">
        <v>4426</v>
      </c>
      <c r="J4551" s="3">
        <v>3.6989192969003577</v>
      </c>
    </row>
    <row r="4552" spans="1:10" x14ac:dyDescent="0.25">
      <c r="A4552" t="s">
        <v>1171</v>
      </c>
      <c r="B4552">
        <v>30</v>
      </c>
      <c r="C4552" t="s">
        <v>1172</v>
      </c>
      <c r="D4552" t="s">
        <v>2612</v>
      </c>
      <c r="E4552" s="3">
        <v>600</v>
      </c>
      <c r="F4552" t="s">
        <v>7948</v>
      </c>
      <c r="G4552">
        <v>2430850012</v>
      </c>
      <c r="H4552" t="s">
        <v>8058</v>
      </c>
      <c r="I4552" t="s">
        <v>4426</v>
      </c>
      <c r="J4552" s="3">
        <v>0.98681415871369971</v>
      </c>
    </row>
    <row r="4553" spans="1:10" x14ac:dyDescent="0.25">
      <c r="A4553" t="s">
        <v>1171</v>
      </c>
      <c r="B4553">
        <v>40</v>
      </c>
      <c r="C4553" t="s">
        <v>1172</v>
      </c>
      <c r="D4553" t="s">
        <v>2612</v>
      </c>
      <c r="E4553" s="3">
        <v>600</v>
      </c>
      <c r="F4553" t="s">
        <v>7948</v>
      </c>
      <c r="G4553">
        <v>2410150007</v>
      </c>
      <c r="H4553" t="s">
        <v>8059</v>
      </c>
      <c r="I4553" t="s">
        <v>4426</v>
      </c>
      <c r="J4553" s="3">
        <v>104.56308966502777</v>
      </c>
    </row>
    <row r="4554" spans="1:10" x14ac:dyDescent="0.25">
      <c r="A4554" t="s">
        <v>1171</v>
      </c>
      <c r="B4554">
        <v>50</v>
      </c>
      <c r="C4554" t="s">
        <v>1172</v>
      </c>
      <c r="D4554" t="s">
        <v>2612</v>
      </c>
      <c r="E4554" s="3">
        <v>600</v>
      </c>
      <c r="F4554" t="s">
        <v>7948</v>
      </c>
      <c r="G4554">
        <v>2430620001</v>
      </c>
      <c r="H4554" t="s">
        <v>8070</v>
      </c>
      <c r="I4554" t="s">
        <v>4426</v>
      </c>
      <c r="J4554" s="3">
        <v>7.4827961041535502</v>
      </c>
    </row>
    <row r="4555" spans="1:10" x14ac:dyDescent="0.25">
      <c r="A4555" t="s">
        <v>1171</v>
      </c>
      <c r="B4555">
        <v>60</v>
      </c>
      <c r="C4555" t="s">
        <v>1172</v>
      </c>
      <c r="D4555" t="s">
        <v>2612</v>
      </c>
      <c r="E4555" s="3">
        <v>600</v>
      </c>
      <c r="F4555" t="s">
        <v>7948</v>
      </c>
      <c r="G4555">
        <v>2310030240</v>
      </c>
      <c r="H4555" t="s">
        <v>8071</v>
      </c>
      <c r="I4555" t="s">
        <v>4426</v>
      </c>
      <c r="J4555" s="3">
        <v>0.96720857940150695</v>
      </c>
    </row>
    <row r="4556" spans="1:10" x14ac:dyDescent="0.25">
      <c r="A4556" t="s">
        <v>1171</v>
      </c>
      <c r="B4556">
        <v>70</v>
      </c>
      <c r="C4556" t="s">
        <v>1172</v>
      </c>
      <c r="D4556" t="s">
        <v>2612</v>
      </c>
      <c r="E4556" s="3">
        <v>600</v>
      </c>
      <c r="F4556" t="s">
        <v>7948</v>
      </c>
      <c r="G4556">
        <v>2430390013</v>
      </c>
      <c r="H4556" t="s">
        <v>8061</v>
      </c>
      <c r="I4556" t="s">
        <v>4426</v>
      </c>
      <c r="J4556" s="3">
        <v>4.966746759088819</v>
      </c>
    </row>
    <row r="4557" spans="1:10" x14ac:dyDescent="0.25">
      <c r="A4557" t="s">
        <v>1171</v>
      </c>
      <c r="B4557">
        <v>80</v>
      </c>
      <c r="C4557" t="s">
        <v>1172</v>
      </c>
      <c r="D4557" t="s">
        <v>2612</v>
      </c>
      <c r="E4557" s="3">
        <v>600</v>
      </c>
      <c r="F4557" t="s">
        <v>7948</v>
      </c>
      <c r="G4557">
        <v>2430810004</v>
      </c>
      <c r="H4557" t="s">
        <v>8062</v>
      </c>
      <c r="I4557" t="s">
        <v>4426</v>
      </c>
      <c r="J4557" s="3">
        <v>6.5351931040642366E-2</v>
      </c>
    </row>
    <row r="4558" spans="1:10" x14ac:dyDescent="0.25">
      <c r="A4558" t="s">
        <v>1171</v>
      </c>
      <c r="B4558">
        <v>90</v>
      </c>
      <c r="C4558" t="s">
        <v>1172</v>
      </c>
      <c r="D4558" t="s">
        <v>2612</v>
      </c>
      <c r="E4558" s="3">
        <v>600</v>
      </c>
      <c r="F4558" t="s">
        <v>7948</v>
      </c>
      <c r="G4558">
        <v>2430850011</v>
      </c>
      <c r="H4558" t="s">
        <v>8063</v>
      </c>
      <c r="I4558" t="s">
        <v>4426</v>
      </c>
      <c r="J4558" s="3">
        <v>3.0780759520142551</v>
      </c>
    </row>
    <row r="4559" spans="1:10" x14ac:dyDescent="0.25">
      <c r="A4559" t="s">
        <v>1171</v>
      </c>
      <c r="B4559">
        <v>100</v>
      </c>
      <c r="C4559" t="s">
        <v>1172</v>
      </c>
      <c r="D4559" t="s">
        <v>2612</v>
      </c>
      <c r="E4559" s="3">
        <v>600</v>
      </c>
      <c r="F4559" t="s">
        <v>7948</v>
      </c>
      <c r="G4559">
        <v>2410120031</v>
      </c>
      <c r="H4559" t="s">
        <v>8064</v>
      </c>
      <c r="I4559" t="s">
        <v>4426</v>
      </c>
      <c r="J4559" s="3">
        <v>85</v>
      </c>
    </row>
    <row r="4560" spans="1:10" x14ac:dyDescent="0.25">
      <c r="A4560" t="s">
        <v>1171</v>
      </c>
      <c r="B4560">
        <v>110</v>
      </c>
      <c r="C4560" t="s">
        <v>1172</v>
      </c>
      <c r="D4560" t="s">
        <v>2612</v>
      </c>
      <c r="E4560" s="3">
        <v>600</v>
      </c>
      <c r="F4560" t="s">
        <v>7948</v>
      </c>
      <c r="G4560">
        <v>2430880022</v>
      </c>
      <c r="H4560" t="s">
        <v>8065</v>
      </c>
      <c r="I4560" t="s">
        <v>4426</v>
      </c>
      <c r="J4560" s="3">
        <v>4</v>
      </c>
    </row>
    <row r="4561" spans="1:10" x14ac:dyDescent="0.25">
      <c r="A4561" t="s">
        <v>1183</v>
      </c>
      <c r="B4561">
        <v>10</v>
      </c>
      <c r="C4561" t="s">
        <v>1184</v>
      </c>
      <c r="D4561" t="s">
        <v>2612</v>
      </c>
      <c r="E4561" s="3">
        <v>8000</v>
      </c>
      <c r="F4561" t="s">
        <v>7948</v>
      </c>
      <c r="G4561">
        <v>2310160282</v>
      </c>
      <c r="H4561" t="s">
        <v>329</v>
      </c>
      <c r="I4561" t="s">
        <v>2612</v>
      </c>
      <c r="J4561" s="3">
        <v>8000</v>
      </c>
    </row>
    <row r="4562" spans="1:10" x14ac:dyDescent="0.25">
      <c r="A4562" t="s">
        <v>1183</v>
      </c>
      <c r="B4562">
        <v>20</v>
      </c>
      <c r="C4562" t="s">
        <v>1184</v>
      </c>
      <c r="D4562" t="s">
        <v>2612</v>
      </c>
      <c r="E4562" s="3">
        <v>8000</v>
      </c>
      <c r="F4562" t="s">
        <v>7948</v>
      </c>
      <c r="G4562">
        <v>2500120066</v>
      </c>
      <c r="H4562" t="s">
        <v>7912</v>
      </c>
      <c r="I4562" t="s">
        <v>2612</v>
      </c>
      <c r="J4562" s="3">
        <v>8000</v>
      </c>
    </row>
    <row r="4563" spans="1:10" x14ac:dyDescent="0.25">
      <c r="A4563" t="s">
        <v>1183</v>
      </c>
      <c r="B4563">
        <v>30</v>
      </c>
      <c r="C4563" t="s">
        <v>1184</v>
      </c>
      <c r="D4563" t="s">
        <v>2612</v>
      </c>
      <c r="E4563" s="3">
        <v>8000</v>
      </c>
      <c r="F4563" t="s">
        <v>7948</v>
      </c>
      <c r="G4563">
        <v>2500070207</v>
      </c>
      <c r="H4563" t="s">
        <v>1774</v>
      </c>
      <c r="I4563" t="s">
        <v>2612</v>
      </c>
      <c r="J4563" s="3">
        <v>8000</v>
      </c>
    </row>
    <row r="4564" spans="1:10" x14ac:dyDescent="0.25">
      <c r="A4564" t="s">
        <v>1183</v>
      </c>
      <c r="B4564">
        <v>40</v>
      </c>
      <c r="C4564" t="s">
        <v>1184</v>
      </c>
      <c r="D4564" t="s">
        <v>2612</v>
      </c>
      <c r="E4564" s="3">
        <v>8000</v>
      </c>
      <c r="F4564" t="s">
        <v>7948</v>
      </c>
      <c r="G4564">
        <v>2500030019</v>
      </c>
      <c r="H4564" t="s">
        <v>1678</v>
      </c>
      <c r="I4564" t="s">
        <v>2612</v>
      </c>
      <c r="J4564" s="3">
        <v>168</v>
      </c>
    </row>
    <row r="4565" spans="1:10" x14ac:dyDescent="0.25">
      <c r="A4565" t="s">
        <v>1183</v>
      </c>
      <c r="B4565">
        <v>50</v>
      </c>
      <c r="C4565" t="s">
        <v>1184</v>
      </c>
      <c r="D4565" t="s">
        <v>2612</v>
      </c>
      <c r="E4565" s="3">
        <v>8000</v>
      </c>
      <c r="F4565" t="s">
        <v>7948</v>
      </c>
      <c r="G4565" t="s">
        <v>1157</v>
      </c>
      <c r="H4565" t="s">
        <v>1158</v>
      </c>
      <c r="I4565" t="s">
        <v>4426</v>
      </c>
      <c r="J4565" s="3">
        <v>1200</v>
      </c>
    </row>
    <row r="4566" spans="1:10" x14ac:dyDescent="0.25">
      <c r="A4566" t="s">
        <v>1173</v>
      </c>
      <c r="B4566">
        <v>10</v>
      </c>
      <c r="C4566" t="s">
        <v>1174</v>
      </c>
      <c r="D4566" t="s">
        <v>2612</v>
      </c>
      <c r="E4566" s="3">
        <v>8000</v>
      </c>
      <c r="F4566" t="s">
        <v>7948</v>
      </c>
      <c r="G4566">
        <v>2310160282</v>
      </c>
      <c r="H4566" t="s">
        <v>329</v>
      </c>
      <c r="I4566" t="s">
        <v>2612</v>
      </c>
      <c r="J4566" s="3">
        <v>8000</v>
      </c>
    </row>
    <row r="4567" spans="1:10" x14ac:dyDescent="0.25">
      <c r="A4567" t="s">
        <v>1173</v>
      </c>
      <c r="B4567">
        <v>20</v>
      </c>
      <c r="C4567" t="s">
        <v>1174</v>
      </c>
      <c r="D4567" t="s">
        <v>2612</v>
      </c>
      <c r="E4567" s="3">
        <v>8000</v>
      </c>
      <c r="F4567" t="s">
        <v>7948</v>
      </c>
      <c r="G4567">
        <v>2500120066</v>
      </c>
      <c r="H4567" t="s">
        <v>7912</v>
      </c>
      <c r="I4567" t="s">
        <v>2612</v>
      </c>
      <c r="J4567" s="3">
        <v>8000</v>
      </c>
    </row>
    <row r="4568" spans="1:10" x14ac:dyDescent="0.25">
      <c r="A4568" t="s">
        <v>1173</v>
      </c>
      <c r="B4568">
        <v>30</v>
      </c>
      <c r="C4568" t="s">
        <v>1174</v>
      </c>
      <c r="D4568" t="s">
        <v>2612</v>
      </c>
      <c r="E4568" s="3">
        <v>8000</v>
      </c>
      <c r="F4568" t="s">
        <v>7948</v>
      </c>
      <c r="G4568">
        <v>2500070207</v>
      </c>
      <c r="H4568" t="s">
        <v>1774</v>
      </c>
      <c r="I4568" t="s">
        <v>4426</v>
      </c>
      <c r="J4568" s="3">
        <v>8000</v>
      </c>
    </row>
    <row r="4569" spans="1:10" x14ac:dyDescent="0.25">
      <c r="A4569" t="s">
        <v>1173</v>
      </c>
      <c r="B4569">
        <v>40</v>
      </c>
      <c r="C4569" t="s">
        <v>1174</v>
      </c>
      <c r="D4569" t="s">
        <v>2612</v>
      </c>
      <c r="E4569" s="3">
        <v>8000</v>
      </c>
      <c r="F4569" t="s">
        <v>7948</v>
      </c>
      <c r="G4569">
        <v>2500030019</v>
      </c>
      <c r="H4569" t="s">
        <v>1678</v>
      </c>
      <c r="I4569" t="s">
        <v>2612</v>
      </c>
      <c r="J4569" s="3">
        <v>168</v>
      </c>
    </row>
    <row r="4570" spans="1:10" x14ac:dyDescent="0.25">
      <c r="A4570" t="s">
        <v>1173</v>
      </c>
      <c r="B4570">
        <v>50</v>
      </c>
      <c r="C4570" t="s">
        <v>1174</v>
      </c>
      <c r="D4570" t="s">
        <v>2612</v>
      </c>
      <c r="E4570" s="3">
        <v>8000</v>
      </c>
      <c r="F4570" t="s">
        <v>7948</v>
      </c>
      <c r="G4570" t="s">
        <v>1146</v>
      </c>
      <c r="H4570" t="s">
        <v>1147</v>
      </c>
      <c r="I4570" t="s">
        <v>4426</v>
      </c>
      <c r="J4570" s="3">
        <v>1200</v>
      </c>
    </row>
    <row r="4571" spans="1:10" x14ac:dyDescent="0.25">
      <c r="A4571" t="s">
        <v>1187</v>
      </c>
      <c r="B4571">
        <v>10</v>
      </c>
      <c r="C4571" t="s">
        <v>1188</v>
      </c>
      <c r="D4571" t="s">
        <v>2612</v>
      </c>
      <c r="E4571" s="3">
        <v>8000</v>
      </c>
      <c r="F4571" t="s">
        <v>7948</v>
      </c>
      <c r="G4571">
        <v>2310160282</v>
      </c>
      <c r="H4571" t="s">
        <v>329</v>
      </c>
      <c r="I4571" t="s">
        <v>2612</v>
      </c>
      <c r="J4571" s="3">
        <v>8000</v>
      </c>
    </row>
    <row r="4572" spans="1:10" x14ac:dyDescent="0.25">
      <c r="A4572" t="s">
        <v>1187</v>
      </c>
      <c r="B4572">
        <v>20</v>
      </c>
      <c r="C4572" t="s">
        <v>1188</v>
      </c>
      <c r="D4572" t="s">
        <v>2612</v>
      </c>
      <c r="E4572" s="3">
        <v>8000</v>
      </c>
      <c r="F4572" t="s">
        <v>7948</v>
      </c>
      <c r="G4572">
        <v>2500120066</v>
      </c>
      <c r="H4572" t="s">
        <v>7912</v>
      </c>
      <c r="I4572" t="s">
        <v>2612</v>
      </c>
      <c r="J4572" s="3">
        <v>8000</v>
      </c>
    </row>
    <row r="4573" spans="1:10" x14ac:dyDescent="0.25">
      <c r="A4573" t="s">
        <v>1187</v>
      </c>
      <c r="B4573">
        <v>30</v>
      </c>
      <c r="C4573" t="s">
        <v>1188</v>
      </c>
      <c r="D4573" t="s">
        <v>2612</v>
      </c>
      <c r="E4573" s="3">
        <v>8000</v>
      </c>
      <c r="F4573" t="s">
        <v>7948</v>
      </c>
      <c r="G4573">
        <v>2500070207</v>
      </c>
      <c r="H4573" t="s">
        <v>1774</v>
      </c>
      <c r="I4573" t="s">
        <v>2612</v>
      </c>
      <c r="J4573" s="3">
        <v>8000</v>
      </c>
    </row>
    <row r="4574" spans="1:10" x14ac:dyDescent="0.25">
      <c r="A4574" t="s">
        <v>1187</v>
      </c>
      <c r="B4574">
        <v>40</v>
      </c>
      <c r="C4574" t="s">
        <v>1188</v>
      </c>
      <c r="D4574" t="s">
        <v>2612</v>
      </c>
      <c r="E4574" s="3">
        <v>8000</v>
      </c>
      <c r="F4574" t="s">
        <v>7948</v>
      </c>
      <c r="G4574">
        <v>2500030019</v>
      </c>
      <c r="H4574" t="s">
        <v>1678</v>
      </c>
      <c r="I4574" t="s">
        <v>2612</v>
      </c>
      <c r="J4574" s="3">
        <v>168</v>
      </c>
    </row>
    <row r="4575" spans="1:10" x14ac:dyDescent="0.25">
      <c r="A4575" t="s">
        <v>1187</v>
      </c>
      <c r="B4575">
        <v>50</v>
      </c>
      <c r="C4575" t="s">
        <v>1188</v>
      </c>
      <c r="D4575" t="s">
        <v>2612</v>
      </c>
      <c r="E4575" s="3">
        <v>8000</v>
      </c>
      <c r="F4575" t="s">
        <v>7948</v>
      </c>
      <c r="G4575" t="s">
        <v>1161</v>
      </c>
      <c r="H4575" t="s">
        <v>1162</v>
      </c>
      <c r="I4575" t="s">
        <v>4426</v>
      </c>
      <c r="J4575" s="3">
        <v>1200</v>
      </c>
    </row>
    <row r="4576" spans="1:10" x14ac:dyDescent="0.25">
      <c r="A4576" t="s">
        <v>1189</v>
      </c>
      <c r="B4576">
        <v>10</v>
      </c>
      <c r="C4576" t="s">
        <v>1190</v>
      </c>
      <c r="D4576" t="s">
        <v>2612</v>
      </c>
      <c r="E4576" s="3">
        <v>8000</v>
      </c>
      <c r="F4576" t="s">
        <v>7948</v>
      </c>
      <c r="G4576">
        <v>2310160282</v>
      </c>
      <c r="H4576" t="s">
        <v>329</v>
      </c>
      <c r="I4576" t="s">
        <v>2612</v>
      </c>
      <c r="J4576" s="3">
        <v>8000</v>
      </c>
    </row>
    <row r="4577" spans="1:10" x14ac:dyDescent="0.25">
      <c r="A4577" t="s">
        <v>1189</v>
      </c>
      <c r="B4577">
        <v>20</v>
      </c>
      <c r="C4577" t="s">
        <v>1190</v>
      </c>
      <c r="D4577" t="s">
        <v>2612</v>
      </c>
      <c r="E4577" s="3">
        <v>8000</v>
      </c>
      <c r="F4577" t="s">
        <v>7948</v>
      </c>
      <c r="G4577">
        <v>2500120066</v>
      </c>
      <c r="H4577" t="s">
        <v>7912</v>
      </c>
      <c r="I4577" t="s">
        <v>2612</v>
      </c>
      <c r="J4577" s="3">
        <v>8000</v>
      </c>
    </row>
    <row r="4578" spans="1:10" x14ac:dyDescent="0.25">
      <c r="A4578" t="s">
        <v>1189</v>
      </c>
      <c r="B4578">
        <v>30</v>
      </c>
      <c r="C4578" t="s">
        <v>1190</v>
      </c>
      <c r="D4578" t="s">
        <v>2612</v>
      </c>
      <c r="E4578" s="3">
        <v>8000</v>
      </c>
      <c r="F4578" t="s">
        <v>7948</v>
      </c>
      <c r="G4578">
        <v>2500070207</v>
      </c>
      <c r="H4578" t="s">
        <v>1774</v>
      </c>
      <c r="I4578" t="s">
        <v>2612</v>
      </c>
      <c r="J4578" s="3">
        <v>8000</v>
      </c>
    </row>
    <row r="4579" spans="1:10" x14ac:dyDescent="0.25">
      <c r="A4579" t="s">
        <v>1189</v>
      </c>
      <c r="B4579">
        <v>40</v>
      </c>
      <c r="C4579" t="s">
        <v>1190</v>
      </c>
      <c r="D4579" t="s">
        <v>2612</v>
      </c>
      <c r="E4579" s="3">
        <v>8000</v>
      </c>
      <c r="F4579" t="s">
        <v>7948</v>
      </c>
      <c r="G4579">
        <v>2500030019</v>
      </c>
      <c r="H4579" t="s">
        <v>1678</v>
      </c>
      <c r="I4579" t="s">
        <v>2612</v>
      </c>
      <c r="J4579" s="3">
        <v>168</v>
      </c>
    </row>
    <row r="4580" spans="1:10" x14ac:dyDescent="0.25">
      <c r="A4580" t="s">
        <v>1189</v>
      </c>
      <c r="B4580">
        <v>50</v>
      </c>
      <c r="C4580" t="s">
        <v>1190</v>
      </c>
      <c r="D4580" t="s">
        <v>2612</v>
      </c>
      <c r="E4580" s="3">
        <v>8000</v>
      </c>
      <c r="F4580" t="s">
        <v>7948</v>
      </c>
      <c r="G4580" t="s">
        <v>1163</v>
      </c>
      <c r="H4580" t="s">
        <v>1164</v>
      </c>
      <c r="I4580" t="s">
        <v>4426</v>
      </c>
      <c r="J4580" s="3">
        <v>1200</v>
      </c>
    </row>
    <row r="4581" spans="1:10" x14ac:dyDescent="0.25">
      <c r="A4581" t="s">
        <v>1191</v>
      </c>
      <c r="B4581">
        <v>10</v>
      </c>
      <c r="C4581" t="s">
        <v>1192</v>
      </c>
      <c r="D4581" t="s">
        <v>2612</v>
      </c>
      <c r="E4581" s="3">
        <v>8000</v>
      </c>
      <c r="F4581" t="s">
        <v>7948</v>
      </c>
      <c r="G4581">
        <v>2310160282</v>
      </c>
      <c r="H4581" t="s">
        <v>329</v>
      </c>
      <c r="I4581" t="s">
        <v>2612</v>
      </c>
      <c r="J4581" s="3">
        <v>8000</v>
      </c>
    </row>
    <row r="4582" spans="1:10" x14ac:dyDescent="0.25">
      <c r="A4582" t="s">
        <v>1191</v>
      </c>
      <c r="B4582">
        <v>20</v>
      </c>
      <c r="C4582" t="s">
        <v>1192</v>
      </c>
      <c r="D4582" t="s">
        <v>2612</v>
      </c>
      <c r="E4582" s="3">
        <v>8000</v>
      </c>
      <c r="F4582" t="s">
        <v>7948</v>
      </c>
      <c r="G4582">
        <v>2500120066</v>
      </c>
      <c r="H4582" t="s">
        <v>7912</v>
      </c>
      <c r="I4582" t="s">
        <v>2612</v>
      </c>
      <c r="J4582" s="3">
        <v>8000</v>
      </c>
    </row>
    <row r="4583" spans="1:10" x14ac:dyDescent="0.25">
      <c r="A4583" t="s">
        <v>1191</v>
      </c>
      <c r="B4583">
        <v>30</v>
      </c>
      <c r="C4583" t="s">
        <v>1192</v>
      </c>
      <c r="D4583" t="s">
        <v>2612</v>
      </c>
      <c r="E4583" s="3">
        <v>8000</v>
      </c>
      <c r="F4583" t="s">
        <v>7948</v>
      </c>
      <c r="G4583">
        <v>2500070207</v>
      </c>
      <c r="H4583" t="s">
        <v>1774</v>
      </c>
      <c r="I4583" t="s">
        <v>2612</v>
      </c>
      <c r="J4583" s="3">
        <v>8000</v>
      </c>
    </row>
    <row r="4584" spans="1:10" x14ac:dyDescent="0.25">
      <c r="A4584" t="s">
        <v>1191</v>
      </c>
      <c r="B4584">
        <v>40</v>
      </c>
      <c r="C4584" t="s">
        <v>1192</v>
      </c>
      <c r="D4584" t="s">
        <v>2612</v>
      </c>
      <c r="E4584" s="3">
        <v>8000</v>
      </c>
      <c r="F4584" t="s">
        <v>7948</v>
      </c>
      <c r="G4584">
        <v>2500030019</v>
      </c>
      <c r="H4584" t="s">
        <v>1678</v>
      </c>
      <c r="I4584" t="s">
        <v>2612</v>
      </c>
      <c r="J4584" s="3">
        <v>168</v>
      </c>
    </row>
    <row r="4585" spans="1:10" x14ac:dyDescent="0.25">
      <c r="A4585" t="s">
        <v>1191</v>
      </c>
      <c r="B4585">
        <v>50</v>
      </c>
      <c r="C4585" t="s">
        <v>1192</v>
      </c>
      <c r="D4585" t="s">
        <v>2612</v>
      </c>
      <c r="E4585" s="3">
        <v>8000</v>
      </c>
      <c r="F4585" t="s">
        <v>7948</v>
      </c>
      <c r="G4585" t="s">
        <v>1165</v>
      </c>
      <c r="H4585" t="s">
        <v>1166</v>
      </c>
      <c r="I4585" t="s">
        <v>4426</v>
      </c>
      <c r="J4585" s="3">
        <v>1200</v>
      </c>
    </row>
    <row r="4586" spans="1:10" x14ac:dyDescent="0.25">
      <c r="A4586" t="s">
        <v>1193</v>
      </c>
      <c r="B4586">
        <v>10</v>
      </c>
      <c r="C4586" t="s">
        <v>1194</v>
      </c>
      <c r="D4586" t="s">
        <v>2612</v>
      </c>
      <c r="E4586" s="3">
        <v>8000</v>
      </c>
      <c r="F4586" t="s">
        <v>7948</v>
      </c>
      <c r="G4586">
        <v>2310160282</v>
      </c>
      <c r="H4586" t="s">
        <v>329</v>
      </c>
      <c r="I4586" t="s">
        <v>2612</v>
      </c>
      <c r="J4586" s="3">
        <v>8000</v>
      </c>
    </row>
    <row r="4587" spans="1:10" x14ac:dyDescent="0.25">
      <c r="A4587" t="s">
        <v>1193</v>
      </c>
      <c r="B4587">
        <v>20</v>
      </c>
      <c r="C4587" t="s">
        <v>1194</v>
      </c>
      <c r="D4587" t="s">
        <v>2612</v>
      </c>
      <c r="E4587" s="3">
        <v>8000</v>
      </c>
      <c r="F4587" t="s">
        <v>7948</v>
      </c>
      <c r="G4587">
        <v>2500120066</v>
      </c>
      <c r="H4587" t="s">
        <v>7912</v>
      </c>
      <c r="I4587" t="s">
        <v>2612</v>
      </c>
      <c r="J4587" s="3">
        <v>8000</v>
      </c>
    </row>
    <row r="4588" spans="1:10" x14ac:dyDescent="0.25">
      <c r="A4588" t="s">
        <v>1193</v>
      </c>
      <c r="B4588">
        <v>30</v>
      </c>
      <c r="C4588" t="s">
        <v>1194</v>
      </c>
      <c r="D4588" t="s">
        <v>2612</v>
      </c>
      <c r="E4588" s="3">
        <v>8000</v>
      </c>
      <c r="F4588" t="s">
        <v>7948</v>
      </c>
      <c r="G4588">
        <v>2500070207</v>
      </c>
      <c r="H4588" t="s">
        <v>1774</v>
      </c>
      <c r="I4588" t="s">
        <v>2612</v>
      </c>
      <c r="J4588" s="3">
        <v>8000</v>
      </c>
    </row>
    <row r="4589" spans="1:10" x14ac:dyDescent="0.25">
      <c r="A4589" t="s">
        <v>1193</v>
      </c>
      <c r="B4589">
        <v>40</v>
      </c>
      <c r="C4589" t="s">
        <v>1194</v>
      </c>
      <c r="D4589" t="s">
        <v>2612</v>
      </c>
      <c r="E4589" s="3">
        <v>8000</v>
      </c>
      <c r="F4589" t="s">
        <v>7948</v>
      </c>
      <c r="G4589">
        <v>2500030019</v>
      </c>
      <c r="H4589" t="s">
        <v>1678</v>
      </c>
      <c r="I4589" t="s">
        <v>2612</v>
      </c>
      <c r="J4589" s="3">
        <v>168</v>
      </c>
    </row>
    <row r="4590" spans="1:10" x14ac:dyDescent="0.25">
      <c r="A4590" t="s">
        <v>1193</v>
      </c>
      <c r="B4590">
        <v>50</v>
      </c>
      <c r="C4590" t="s">
        <v>1194</v>
      </c>
      <c r="D4590" t="s">
        <v>2612</v>
      </c>
      <c r="E4590" s="3">
        <v>8000</v>
      </c>
      <c r="F4590" t="s">
        <v>7948</v>
      </c>
      <c r="G4590" t="s">
        <v>1167</v>
      </c>
      <c r="H4590" t="s">
        <v>1168</v>
      </c>
      <c r="I4590" t="s">
        <v>4426</v>
      </c>
      <c r="J4590" s="3">
        <v>1200</v>
      </c>
    </row>
    <row r="4591" spans="1:10" x14ac:dyDescent="0.25">
      <c r="A4591" t="s">
        <v>1185</v>
      </c>
      <c r="B4591">
        <v>10</v>
      </c>
      <c r="C4591" t="s">
        <v>1186</v>
      </c>
      <c r="D4591" t="s">
        <v>2612</v>
      </c>
      <c r="E4591" s="3">
        <v>8000</v>
      </c>
      <c r="F4591" t="s">
        <v>7948</v>
      </c>
      <c r="G4591">
        <v>2310160282</v>
      </c>
      <c r="H4591" t="s">
        <v>329</v>
      </c>
      <c r="I4591" t="s">
        <v>2612</v>
      </c>
      <c r="J4591" s="3">
        <v>8000</v>
      </c>
    </row>
    <row r="4592" spans="1:10" x14ac:dyDescent="0.25">
      <c r="A4592" t="s">
        <v>1185</v>
      </c>
      <c r="B4592">
        <v>20</v>
      </c>
      <c r="C4592" t="s">
        <v>1186</v>
      </c>
      <c r="D4592" t="s">
        <v>2612</v>
      </c>
      <c r="E4592" s="3">
        <v>8000</v>
      </c>
      <c r="F4592" t="s">
        <v>7948</v>
      </c>
      <c r="G4592">
        <v>2500120066</v>
      </c>
      <c r="H4592" t="s">
        <v>7912</v>
      </c>
      <c r="I4592" t="s">
        <v>2612</v>
      </c>
      <c r="J4592" s="3">
        <v>8000</v>
      </c>
    </row>
    <row r="4593" spans="1:10" x14ac:dyDescent="0.25">
      <c r="A4593" t="s">
        <v>1185</v>
      </c>
      <c r="B4593">
        <v>30</v>
      </c>
      <c r="C4593" t="s">
        <v>1186</v>
      </c>
      <c r="D4593" t="s">
        <v>2612</v>
      </c>
      <c r="E4593" s="3">
        <v>8000</v>
      </c>
      <c r="F4593" t="s">
        <v>7948</v>
      </c>
      <c r="G4593">
        <v>2500070207</v>
      </c>
      <c r="H4593" t="s">
        <v>1774</v>
      </c>
      <c r="I4593" t="s">
        <v>2612</v>
      </c>
      <c r="J4593" s="3">
        <v>8000</v>
      </c>
    </row>
    <row r="4594" spans="1:10" x14ac:dyDescent="0.25">
      <c r="A4594" t="s">
        <v>1185</v>
      </c>
      <c r="B4594">
        <v>40</v>
      </c>
      <c r="C4594" t="s">
        <v>1186</v>
      </c>
      <c r="D4594" t="s">
        <v>2612</v>
      </c>
      <c r="E4594" s="3">
        <v>8000</v>
      </c>
      <c r="F4594" t="s">
        <v>7948</v>
      </c>
      <c r="G4594">
        <v>2500030019</v>
      </c>
      <c r="H4594" t="s">
        <v>1678</v>
      </c>
      <c r="I4594" t="s">
        <v>2612</v>
      </c>
      <c r="J4594" s="3">
        <v>168</v>
      </c>
    </row>
    <row r="4595" spans="1:10" x14ac:dyDescent="0.25">
      <c r="A4595" t="s">
        <v>1185</v>
      </c>
      <c r="B4595">
        <v>50</v>
      </c>
      <c r="C4595" t="s">
        <v>1186</v>
      </c>
      <c r="D4595" t="s">
        <v>2612</v>
      </c>
      <c r="E4595" s="3">
        <v>8000</v>
      </c>
      <c r="F4595" t="s">
        <v>7948</v>
      </c>
      <c r="G4595" t="s">
        <v>1159</v>
      </c>
      <c r="H4595" t="s">
        <v>1160</v>
      </c>
      <c r="I4595" t="s">
        <v>4426</v>
      </c>
      <c r="J4595" s="3">
        <v>1200</v>
      </c>
    </row>
    <row r="4596" spans="1:10" x14ac:dyDescent="0.25">
      <c r="A4596" t="s">
        <v>1179</v>
      </c>
      <c r="B4596">
        <v>10</v>
      </c>
      <c r="C4596" t="s">
        <v>1180</v>
      </c>
      <c r="D4596" t="s">
        <v>2612</v>
      </c>
      <c r="E4596" s="3">
        <v>8000</v>
      </c>
      <c r="F4596" t="s">
        <v>7948</v>
      </c>
      <c r="G4596">
        <v>2310160282</v>
      </c>
      <c r="H4596" t="s">
        <v>329</v>
      </c>
      <c r="I4596" t="s">
        <v>2612</v>
      </c>
      <c r="J4596" s="3">
        <v>8000</v>
      </c>
    </row>
    <row r="4597" spans="1:10" x14ac:dyDescent="0.25">
      <c r="A4597" t="s">
        <v>1179</v>
      </c>
      <c r="B4597">
        <v>20</v>
      </c>
      <c r="C4597" t="s">
        <v>1180</v>
      </c>
      <c r="D4597" t="s">
        <v>2612</v>
      </c>
      <c r="E4597" s="3">
        <v>8000</v>
      </c>
      <c r="F4597" t="s">
        <v>7948</v>
      </c>
      <c r="G4597">
        <v>2500120066</v>
      </c>
      <c r="H4597" t="s">
        <v>7912</v>
      </c>
      <c r="I4597" t="s">
        <v>2612</v>
      </c>
      <c r="J4597" s="3">
        <v>8000</v>
      </c>
    </row>
    <row r="4598" spans="1:10" x14ac:dyDescent="0.25">
      <c r="A4598" t="s">
        <v>1179</v>
      </c>
      <c r="B4598">
        <v>30</v>
      </c>
      <c r="C4598" t="s">
        <v>1180</v>
      </c>
      <c r="D4598" t="s">
        <v>2612</v>
      </c>
      <c r="E4598" s="3">
        <v>8000</v>
      </c>
      <c r="F4598" t="s">
        <v>7948</v>
      </c>
      <c r="G4598">
        <v>2500070207</v>
      </c>
      <c r="H4598" t="s">
        <v>1774</v>
      </c>
      <c r="I4598" t="s">
        <v>2612</v>
      </c>
      <c r="J4598" s="3">
        <v>8000</v>
      </c>
    </row>
    <row r="4599" spans="1:10" x14ac:dyDescent="0.25">
      <c r="A4599" t="s">
        <v>1179</v>
      </c>
      <c r="B4599">
        <v>40</v>
      </c>
      <c r="C4599" t="s">
        <v>1180</v>
      </c>
      <c r="D4599" t="s">
        <v>2612</v>
      </c>
      <c r="E4599" s="3">
        <v>8000</v>
      </c>
      <c r="F4599" t="s">
        <v>7948</v>
      </c>
      <c r="G4599">
        <v>2500030019</v>
      </c>
      <c r="H4599" t="s">
        <v>1678</v>
      </c>
      <c r="I4599" t="s">
        <v>2612</v>
      </c>
      <c r="J4599" s="3">
        <v>168</v>
      </c>
    </row>
    <row r="4600" spans="1:10" x14ac:dyDescent="0.25">
      <c r="A4600" t="s">
        <v>1179</v>
      </c>
      <c r="B4600">
        <v>50</v>
      </c>
      <c r="C4600" t="s">
        <v>1180</v>
      </c>
      <c r="D4600" t="s">
        <v>2612</v>
      </c>
      <c r="E4600" s="3">
        <v>8000</v>
      </c>
      <c r="F4600" t="s">
        <v>7948</v>
      </c>
      <c r="G4600" t="s">
        <v>1153</v>
      </c>
      <c r="H4600" t="s">
        <v>1154</v>
      </c>
      <c r="I4600" t="s">
        <v>4426</v>
      </c>
      <c r="J4600" s="3">
        <v>1200</v>
      </c>
    </row>
    <row r="4601" spans="1:10" x14ac:dyDescent="0.25">
      <c r="A4601" t="s">
        <v>1175</v>
      </c>
      <c r="B4601">
        <v>10</v>
      </c>
      <c r="C4601" t="s">
        <v>1176</v>
      </c>
      <c r="D4601" t="s">
        <v>2612</v>
      </c>
      <c r="E4601" s="3">
        <v>8000</v>
      </c>
      <c r="F4601" t="s">
        <v>7948</v>
      </c>
      <c r="G4601">
        <v>2310160282</v>
      </c>
      <c r="H4601" t="s">
        <v>329</v>
      </c>
      <c r="I4601" t="s">
        <v>2612</v>
      </c>
      <c r="J4601" s="3">
        <v>8000</v>
      </c>
    </row>
    <row r="4602" spans="1:10" x14ac:dyDescent="0.25">
      <c r="A4602" t="s">
        <v>1175</v>
      </c>
      <c r="B4602">
        <v>20</v>
      </c>
      <c r="C4602" t="s">
        <v>1176</v>
      </c>
      <c r="D4602" t="s">
        <v>2612</v>
      </c>
      <c r="E4602" s="3">
        <v>8000</v>
      </c>
      <c r="F4602" t="s">
        <v>7948</v>
      </c>
      <c r="G4602">
        <v>2500120066</v>
      </c>
      <c r="H4602" t="s">
        <v>7912</v>
      </c>
      <c r="I4602" t="s">
        <v>2612</v>
      </c>
      <c r="J4602" s="3">
        <v>8000</v>
      </c>
    </row>
    <row r="4603" spans="1:10" x14ac:dyDescent="0.25">
      <c r="A4603" t="s">
        <v>1175</v>
      </c>
      <c r="B4603">
        <v>30</v>
      </c>
      <c r="C4603" t="s">
        <v>1176</v>
      </c>
      <c r="D4603" t="s">
        <v>2612</v>
      </c>
      <c r="E4603" s="3">
        <v>8000</v>
      </c>
      <c r="F4603" t="s">
        <v>7948</v>
      </c>
      <c r="G4603">
        <v>2500070207</v>
      </c>
      <c r="H4603" t="s">
        <v>1774</v>
      </c>
      <c r="I4603" t="s">
        <v>2612</v>
      </c>
      <c r="J4603" s="3">
        <v>8000</v>
      </c>
    </row>
    <row r="4604" spans="1:10" x14ac:dyDescent="0.25">
      <c r="A4604" t="s">
        <v>1175</v>
      </c>
      <c r="B4604">
        <v>40</v>
      </c>
      <c r="C4604" t="s">
        <v>1176</v>
      </c>
      <c r="D4604" t="s">
        <v>2612</v>
      </c>
      <c r="E4604" s="3">
        <v>8000</v>
      </c>
      <c r="F4604" t="s">
        <v>7948</v>
      </c>
      <c r="G4604">
        <v>2500030019</v>
      </c>
      <c r="H4604" t="s">
        <v>1678</v>
      </c>
      <c r="I4604" t="s">
        <v>2612</v>
      </c>
      <c r="J4604" s="3">
        <v>168</v>
      </c>
    </row>
    <row r="4605" spans="1:10" x14ac:dyDescent="0.25">
      <c r="A4605" t="s">
        <v>1175</v>
      </c>
      <c r="B4605">
        <v>50</v>
      </c>
      <c r="C4605" t="s">
        <v>1176</v>
      </c>
      <c r="D4605" t="s">
        <v>2612</v>
      </c>
      <c r="E4605" s="3">
        <v>8000</v>
      </c>
      <c r="F4605" t="s">
        <v>7948</v>
      </c>
      <c r="G4605" t="s">
        <v>1149</v>
      </c>
      <c r="H4605" t="s">
        <v>1150</v>
      </c>
      <c r="I4605" t="s">
        <v>4426</v>
      </c>
      <c r="J4605" s="3">
        <v>1200</v>
      </c>
    </row>
    <row r="4606" spans="1:10" x14ac:dyDescent="0.25">
      <c r="A4606" t="s">
        <v>1177</v>
      </c>
      <c r="B4606">
        <v>10</v>
      </c>
      <c r="C4606" t="s">
        <v>1178</v>
      </c>
      <c r="D4606" t="s">
        <v>2612</v>
      </c>
      <c r="E4606" s="3">
        <v>8000</v>
      </c>
      <c r="F4606" t="s">
        <v>7948</v>
      </c>
      <c r="G4606">
        <v>2310160282</v>
      </c>
      <c r="H4606" t="s">
        <v>329</v>
      </c>
      <c r="I4606" t="s">
        <v>2612</v>
      </c>
      <c r="J4606" s="3">
        <v>8000</v>
      </c>
    </row>
    <row r="4607" spans="1:10" x14ac:dyDescent="0.25">
      <c r="A4607" t="s">
        <v>1177</v>
      </c>
      <c r="B4607">
        <v>20</v>
      </c>
      <c r="C4607" t="s">
        <v>1178</v>
      </c>
      <c r="D4607" t="s">
        <v>2612</v>
      </c>
      <c r="E4607" s="3">
        <v>8000</v>
      </c>
      <c r="F4607" t="s">
        <v>7948</v>
      </c>
      <c r="G4607">
        <v>2500120066</v>
      </c>
      <c r="H4607" t="s">
        <v>7912</v>
      </c>
      <c r="I4607" t="s">
        <v>2612</v>
      </c>
      <c r="J4607" s="3">
        <v>8000</v>
      </c>
    </row>
    <row r="4608" spans="1:10" x14ac:dyDescent="0.25">
      <c r="A4608" t="s">
        <v>1177</v>
      </c>
      <c r="B4608">
        <v>30</v>
      </c>
      <c r="C4608" t="s">
        <v>1178</v>
      </c>
      <c r="D4608" t="s">
        <v>2612</v>
      </c>
      <c r="E4608" s="3">
        <v>8000</v>
      </c>
      <c r="F4608" t="s">
        <v>7948</v>
      </c>
      <c r="G4608">
        <v>2500070207</v>
      </c>
      <c r="H4608" t="s">
        <v>1774</v>
      </c>
      <c r="I4608" t="s">
        <v>2612</v>
      </c>
      <c r="J4608" s="3">
        <v>8000</v>
      </c>
    </row>
    <row r="4609" spans="1:10" x14ac:dyDescent="0.25">
      <c r="A4609" t="s">
        <v>1177</v>
      </c>
      <c r="B4609">
        <v>40</v>
      </c>
      <c r="C4609" t="s">
        <v>1178</v>
      </c>
      <c r="D4609" t="s">
        <v>2612</v>
      </c>
      <c r="E4609" s="3">
        <v>8000</v>
      </c>
      <c r="F4609" t="s">
        <v>7948</v>
      </c>
      <c r="G4609">
        <v>2500030019</v>
      </c>
      <c r="H4609" t="s">
        <v>1678</v>
      </c>
      <c r="I4609" t="s">
        <v>2612</v>
      </c>
      <c r="J4609" s="3">
        <v>168</v>
      </c>
    </row>
    <row r="4610" spans="1:10" x14ac:dyDescent="0.25">
      <c r="A4610" t="s">
        <v>1177</v>
      </c>
      <c r="B4610">
        <v>50</v>
      </c>
      <c r="C4610" t="s">
        <v>1178</v>
      </c>
      <c r="D4610" t="s">
        <v>2612</v>
      </c>
      <c r="E4610" s="3">
        <v>8000</v>
      </c>
      <c r="F4610" t="s">
        <v>7948</v>
      </c>
      <c r="G4610" t="s">
        <v>1151</v>
      </c>
      <c r="H4610" t="s">
        <v>1152</v>
      </c>
      <c r="I4610" t="s">
        <v>4426</v>
      </c>
      <c r="J4610" s="3">
        <v>1200</v>
      </c>
    </row>
    <row r="4611" spans="1:10" x14ac:dyDescent="0.25">
      <c r="A4611" t="s">
        <v>1195</v>
      </c>
      <c r="B4611">
        <v>10</v>
      </c>
      <c r="C4611" t="s">
        <v>1196</v>
      </c>
      <c r="D4611" t="s">
        <v>2612</v>
      </c>
      <c r="E4611" s="3">
        <v>8000</v>
      </c>
      <c r="F4611" t="s">
        <v>7948</v>
      </c>
      <c r="G4611">
        <v>2310160282</v>
      </c>
      <c r="H4611" t="s">
        <v>329</v>
      </c>
      <c r="I4611" t="s">
        <v>2612</v>
      </c>
      <c r="J4611" s="3">
        <v>8000</v>
      </c>
    </row>
    <row r="4612" spans="1:10" x14ac:dyDescent="0.25">
      <c r="A4612" t="s">
        <v>1195</v>
      </c>
      <c r="B4612">
        <v>20</v>
      </c>
      <c r="C4612" t="s">
        <v>1196</v>
      </c>
      <c r="D4612" t="s">
        <v>2612</v>
      </c>
      <c r="E4612" s="3">
        <v>8000</v>
      </c>
      <c r="F4612" t="s">
        <v>7948</v>
      </c>
      <c r="G4612">
        <v>2500120066</v>
      </c>
      <c r="H4612" t="s">
        <v>7912</v>
      </c>
      <c r="I4612" t="s">
        <v>2612</v>
      </c>
      <c r="J4612" s="3">
        <v>8000</v>
      </c>
    </row>
    <row r="4613" spans="1:10" x14ac:dyDescent="0.25">
      <c r="A4613" t="s">
        <v>1195</v>
      </c>
      <c r="B4613">
        <v>30</v>
      </c>
      <c r="C4613" t="s">
        <v>1196</v>
      </c>
      <c r="D4613" t="s">
        <v>2612</v>
      </c>
      <c r="E4613" s="3">
        <v>8000</v>
      </c>
      <c r="F4613" t="s">
        <v>7948</v>
      </c>
      <c r="G4613">
        <v>2500070207</v>
      </c>
      <c r="H4613" t="s">
        <v>1774</v>
      </c>
      <c r="I4613" t="s">
        <v>2612</v>
      </c>
      <c r="J4613" s="3">
        <v>8000</v>
      </c>
    </row>
    <row r="4614" spans="1:10" x14ac:dyDescent="0.25">
      <c r="A4614" t="s">
        <v>1195</v>
      </c>
      <c r="B4614">
        <v>40</v>
      </c>
      <c r="C4614" t="s">
        <v>1196</v>
      </c>
      <c r="D4614" t="s">
        <v>2612</v>
      </c>
      <c r="E4614" s="3">
        <v>8000</v>
      </c>
      <c r="F4614" t="s">
        <v>7948</v>
      </c>
      <c r="G4614">
        <v>2500030019</v>
      </c>
      <c r="H4614" t="s">
        <v>1678</v>
      </c>
      <c r="I4614" t="s">
        <v>2612</v>
      </c>
      <c r="J4614" s="3">
        <v>168</v>
      </c>
    </row>
    <row r="4615" spans="1:10" x14ac:dyDescent="0.25">
      <c r="A4615" t="s">
        <v>1195</v>
      </c>
      <c r="B4615">
        <v>50</v>
      </c>
      <c r="C4615" t="s">
        <v>1196</v>
      </c>
      <c r="D4615" t="s">
        <v>2612</v>
      </c>
      <c r="E4615" s="3">
        <v>8000</v>
      </c>
      <c r="F4615" t="s">
        <v>7948</v>
      </c>
      <c r="G4615" t="s">
        <v>1169</v>
      </c>
      <c r="H4615" t="s">
        <v>1170</v>
      </c>
      <c r="I4615" t="s">
        <v>4426</v>
      </c>
      <c r="J4615" s="3">
        <v>1200</v>
      </c>
    </row>
    <row r="4616" spans="1:10" x14ac:dyDescent="0.25">
      <c r="A4616" t="s">
        <v>1181</v>
      </c>
      <c r="B4616">
        <v>10</v>
      </c>
      <c r="C4616" t="s">
        <v>1182</v>
      </c>
      <c r="D4616" t="s">
        <v>2612</v>
      </c>
      <c r="E4616" s="3">
        <v>8000</v>
      </c>
      <c r="F4616" t="s">
        <v>7948</v>
      </c>
      <c r="G4616">
        <v>2310160282</v>
      </c>
      <c r="H4616" t="s">
        <v>329</v>
      </c>
      <c r="I4616" t="s">
        <v>2612</v>
      </c>
      <c r="J4616" s="3">
        <v>8000</v>
      </c>
    </row>
    <row r="4617" spans="1:10" x14ac:dyDescent="0.25">
      <c r="A4617" t="s">
        <v>1181</v>
      </c>
      <c r="B4617">
        <v>20</v>
      </c>
      <c r="C4617" t="s">
        <v>1182</v>
      </c>
      <c r="D4617" t="s">
        <v>2612</v>
      </c>
      <c r="E4617" s="3">
        <v>8000</v>
      </c>
      <c r="F4617" t="s">
        <v>7948</v>
      </c>
      <c r="G4617">
        <v>2500120066</v>
      </c>
      <c r="H4617" t="s">
        <v>7912</v>
      </c>
      <c r="I4617" t="s">
        <v>2612</v>
      </c>
      <c r="J4617" s="3">
        <v>8000</v>
      </c>
    </row>
    <row r="4618" spans="1:10" x14ac:dyDescent="0.25">
      <c r="A4618" t="s">
        <v>1181</v>
      </c>
      <c r="B4618">
        <v>30</v>
      </c>
      <c r="C4618" t="s">
        <v>1182</v>
      </c>
      <c r="D4618" t="s">
        <v>2612</v>
      </c>
      <c r="E4618" s="3">
        <v>8000</v>
      </c>
      <c r="F4618" t="s">
        <v>7948</v>
      </c>
      <c r="G4618">
        <v>2500070207</v>
      </c>
      <c r="H4618" t="s">
        <v>1774</v>
      </c>
      <c r="I4618" t="s">
        <v>2612</v>
      </c>
      <c r="J4618" s="3">
        <v>8000</v>
      </c>
    </row>
    <row r="4619" spans="1:10" x14ac:dyDescent="0.25">
      <c r="A4619" t="s">
        <v>1181</v>
      </c>
      <c r="B4619">
        <v>40</v>
      </c>
      <c r="C4619" t="s">
        <v>1182</v>
      </c>
      <c r="D4619" t="s">
        <v>2612</v>
      </c>
      <c r="E4619" s="3">
        <v>8000</v>
      </c>
      <c r="F4619" t="s">
        <v>7948</v>
      </c>
      <c r="G4619">
        <v>2500030019</v>
      </c>
      <c r="H4619" t="s">
        <v>1678</v>
      </c>
      <c r="I4619" t="s">
        <v>2612</v>
      </c>
      <c r="J4619" s="3">
        <v>168</v>
      </c>
    </row>
    <row r="4620" spans="1:10" x14ac:dyDescent="0.25">
      <c r="A4620" t="s">
        <v>1181</v>
      </c>
      <c r="B4620">
        <v>50</v>
      </c>
      <c r="C4620" t="s">
        <v>1182</v>
      </c>
      <c r="D4620" t="s">
        <v>2612</v>
      </c>
      <c r="E4620" s="3">
        <v>8000</v>
      </c>
      <c r="F4620" t="s">
        <v>7948</v>
      </c>
      <c r="G4620" t="s">
        <v>1155</v>
      </c>
      <c r="H4620" t="s">
        <v>1156</v>
      </c>
      <c r="I4620" t="s">
        <v>4426</v>
      </c>
      <c r="J4620" s="3">
        <v>1200</v>
      </c>
    </row>
    <row r="4621" spans="1:10" x14ac:dyDescent="0.25">
      <c r="A4621" t="s">
        <v>1197</v>
      </c>
      <c r="B4621">
        <v>10</v>
      </c>
      <c r="C4621" t="s">
        <v>1198</v>
      </c>
      <c r="D4621" t="s">
        <v>2612</v>
      </c>
      <c r="E4621" s="3">
        <v>8000</v>
      </c>
      <c r="F4621" t="s">
        <v>7948</v>
      </c>
      <c r="G4621">
        <v>2310160282</v>
      </c>
      <c r="H4621" t="s">
        <v>329</v>
      </c>
      <c r="I4621" t="s">
        <v>2612</v>
      </c>
      <c r="J4621" s="3">
        <v>8000</v>
      </c>
    </row>
    <row r="4622" spans="1:10" x14ac:dyDescent="0.25">
      <c r="A4622" t="s">
        <v>1197</v>
      </c>
      <c r="B4622">
        <v>20</v>
      </c>
      <c r="C4622" t="s">
        <v>1198</v>
      </c>
      <c r="D4622" t="s">
        <v>2612</v>
      </c>
      <c r="E4622" s="3">
        <v>8000</v>
      </c>
      <c r="F4622" t="s">
        <v>7948</v>
      </c>
      <c r="G4622">
        <v>2500120066</v>
      </c>
      <c r="H4622" t="s">
        <v>7912</v>
      </c>
      <c r="I4622" t="s">
        <v>2612</v>
      </c>
      <c r="J4622" s="3">
        <v>8000</v>
      </c>
    </row>
    <row r="4623" spans="1:10" x14ac:dyDescent="0.25">
      <c r="A4623" t="s">
        <v>1197</v>
      </c>
      <c r="B4623">
        <v>30</v>
      </c>
      <c r="C4623" t="s">
        <v>1198</v>
      </c>
      <c r="D4623" t="s">
        <v>2612</v>
      </c>
      <c r="E4623" s="3">
        <v>8000</v>
      </c>
      <c r="F4623" t="s">
        <v>7948</v>
      </c>
      <c r="G4623">
        <v>2500070207</v>
      </c>
      <c r="H4623" t="s">
        <v>1774</v>
      </c>
      <c r="I4623" t="s">
        <v>2612</v>
      </c>
      <c r="J4623" s="3">
        <v>8000</v>
      </c>
    </row>
    <row r="4624" spans="1:10" x14ac:dyDescent="0.25">
      <c r="A4624" t="s">
        <v>1197</v>
      </c>
      <c r="B4624">
        <v>40</v>
      </c>
      <c r="C4624" t="s">
        <v>1198</v>
      </c>
      <c r="D4624" t="s">
        <v>2612</v>
      </c>
      <c r="E4624" s="3">
        <v>8000</v>
      </c>
      <c r="F4624" t="s">
        <v>7948</v>
      </c>
      <c r="G4624">
        <v>2500030019</v>
      </c>
      <c r="H4624" t="s">
        <v>1678</v>
      </c>
      <c r="I4624" t="s">
        <v>2612</v>
      </c>
      <c r="J4624" s="3">
        <v>168</v>
      </c>
    </row>
    <row r="4625" spans="1:10" x14ac:dyDescent="0.25">
      <c r="A4625" t="s">
        <v>1197</v>
      </c>
      <c r="B4625">
        <v>50</v>
      </c>
      <c r="C4625" t="s">
        <v>1198</v>
      </c>
      <c r="D4625" t="s">
        <v>2612</v>
      </c>
      <c r="E4625" s="3">
        <v>8000</v>
      </c>
      <c r="F4625" t="s">
        <v>7948</v>
      </c>
      <c r="G4625" t="s">
        <v>1171</v>
      </c>
      <c r="H4625" t="s">
        <v>1172</v>
      </c>
      <c r="I4625" t="s">
        <v>4426</v>
      </c>
      <c r="J4625" s="3">
        <v>1200</v>
      </c>
    </row>
    <row r="4626" spans="1:10" x14ac:dyDescent="0.25">
      <c r="A4626">
        <v>2320060011</v>
      </c>
      <c r="B4626">
        <v>10</v>
      </c>
      <c r="C4626" t="s">
        <v>8082</v>
      </c>
      <c r="D4626" t="s">
        <v>2612</v>
      </c>
      <c r="E4626" s="3">
        <v>5550</v>
      </c>
      <c r="F4626" t="s">
        <v>8327</v>
      </c>
      <c r="G4626">
        <v>2420020153</v>
      </c>
      <c r="H4626" t="s">
        <v>8275</v>
      </c>
      <c r="I4626" t="s">
        <v>2612</v>
      </c>
      <c r="J4626" s="3">
        <v>2950</v>
      </c>
    </row>
    <row r="4627" spans="1:10" x14ac:dyDescent="0.25">
      <c r="A4627">
        <v>2320130547</v>
      </c>
      <c r="B4627">
        <v>10</v>
      </c>
      <c r="C4627" t="s">
        <v>898</v>
      </c>
      <c r="D4627" t="s">
        <v>2612</v>
      </c>
      <c r="E4627" s="3">
        <v>46700</v>
      </c>
      <c r="F4627" t="s">
        <v>8327</v>
      </c>
      <c r="G4627">
        <v>2410290820</v>
      </c>
      <c r="H4627" t="s">
        <v>5858</v>
      </c>
      <c r="I4627" t="s">
        <v>4426</v>
      </c>
      <c r="J4627" s="3">
        <v>5143.97</v>
      </c>
    </row>
    <row r="4628" spans="1:10" x14ac:dyDescent="0.25">
      <c r="A4628">
        <v>2320130662</v>
      </c>
      <c r="B4628">
        <v>10</v>
      </c>
      <c r="C4628" t="s">
        <v>5470</v>
      </c>
      <c r="D4628" t="s">
        <v>2612</v>
      </c>
      <c r="E4628" s="3">
        <v>60000</v>
      </c>
      <c r="F4628" t="s">
        <v>8327</v>
      </c>
      <c r="G4628">
        <v>2410290826</v>
      </c>
      <c r="H4628" t="s">
        <v>5861</v>
      </c>
      <c r="I4628" t="s">
        <v>4426</v>
      </c>
      <c r="J4628" s="3">
        <v>1858</v>
      </c>
    </row>
    <row r="4629" spans="1:10" x14ac:dyDescent="0.25">
      <c r="A4629">
        <v>2320130720</v>
      </c>
      <c r="B4629">
        <v>10</v>
      </c>
      <c r="C4629" t="s">
        <v>5509</v>
      </c>
      <c r="D4629" t="s">
        <v>2612</v>
      </c>
      <c r="E4629" s="3">
        <v>209000</v>
      </c>
      <c r="F4629" t="s">
        <v>8327</v>
      </c>
      <c r="G4629">
        <v>2410290833</v>
      </c>
      <c r="H4629" t="s">
        <v>5864</v>
      </c>
      <c r="I4629" t="s">
        <v>4426</v>
      </c>
      <c r="J4629" s="3">
        <v>7295</v>
      </c>
    </row>
    <row r="4630" spans="1:10" x14ac:dyDescent="0.25">
      <c r="A4630">
        <v>2320130721</v>
      </c>
      <c r="B4630">
        <v>10</v>
      </c>
      <c r="C4630" t="s">
        <v>5510</v>
      </c>
      <c r="D4630" t="s">
        <v>2612</v>
      </c>
      <c r="E4630" s="3">
        <v>169000</v>
      </c>
      <c r="F4630" t="s">
        <v>8327</v>
      </c>
      <c r="G4630">
        <v>2410290833</v>
      </c>
      <c r="H4630" t="s">
        <v>5864</v>
      </c>
      <c r="I4630" t="s">
        <v>4426</v>
      </c>
      <c r="J4630" s="3">
        <v>6016</v>
      </c>
    </row>
    <row r="4631" spans="1:10" x14ac:dyDescent="0.25">
      <c r="A4631">
        <v>2320130723</v>
      </c>
      <c r="B4631">
        <v>10</v>
      </c>
      <c r="C4631" t="s">
        <v>5512</v>
      </c>
      <c r="D4631" t="s">
        <v>2612</v>
      </c>
      <c r="E4631" s="3">
        <v>52000</v>
      </c>
      <c r="F4631" t="s">
        <v>8327</v>
      </c>
      <c r="G4631">
        <v>2410290833</v>
      </c>
      <c r="H4631" t="s">
        <v>5864</v>
      </c>
      <c r="I4631" t="s">
        <v>4426</v>
      </c>
      <c r="J4631" s="3">
        <v>1870</v>
      </c>
    </row>
    <row r="4632" spans="1:10" x14ac:dyDescent="0.25">
      <c r="A4632">
        <v>2320130734</v>
      </c>
      <c r="B4632">
        <v>10</v>
      </c>
      <c r="C4632" t="s">
        <v>842</v>
      </c>
      <c r="D4632" t="s">
        <v>2612</v>
      </c>
      <c r="E4632" s="3">
        <v>60600</v>
      </c>
      <c r="F4632" t="s">
        <v>8327</v>
      </c>
      <c r="G4632">
        <v>2410290617</v>
      </c>
      <c r="H4632" t="s">
        <v>5772</v>
      </c>
      <c r="I4632" t="s">
        <v>4426</v>
      </c>
      <c r="J4632" s="3">
        <v>6183</v>
      </c>
    </row>
    <row r="4633" spans="1:10" x14ac:dyDescent="0.25">
      <c r="A4633">
        <v>2320330015</v>
      </c>
      <c r="B4633">
        <v>10</v>
      </c>
      <c r="C4633" t="s">
        <v>127</v>
      </c>
      <c r="D4633" t="s">
        <v>2612</v>
      </c>
      <c r="E4633" s="3">
        <v>25241</v>
      </c>
      <c r="F4633" t="s">
        <v>8327</v>
      </c>
      <c r="G4633">
        <v>2410290615</v>
      </c>
      <c r="H4633" t="s">
        <v>5771</v>
      </c>
      <c r="I4633" t="s">
        <v>4426</v>
      </c>
      <c r="J4633" s="3">
        <v>3307</v>
      </c>
    </row>
    <row r="4634" spans="1:10" x14ac:dyDescent="0.25">
      <c r="A4634">
        <v>2320330016</v>
      </c>
      <c r="B4634">
        <v>10</v>
      </c>
      <c r="C4634" t="s">
        <v>128</v>
      </c>
      <c r="D4634" t="s">
        <v>2612</v>
      </c>
      <c r="E4634" s="3">
        <v>25491</v>
      </c>
      <c r="F4634" t="s">
        <v>8327</v>
      </c>
      <c r="G4634">
        <v>2410290615</v>
      </c>
      <c r="H4634" t="s">
        <v>5771</v>
      </c>
      <c r="I4634" t="s">
        <v>4426</v>
      </c>
      <c r="J4634" s="3">
        <v>3307</v>
      </c>
    </row>
    <row r="4635" spans="1:10" x14ac:dyDescent="0.25">
      <c r="A4635">
        <v>2320130273</v>
      </c>
      <c r="B4635">
        <v>10</v>
      </c>
      <c r="C4635" t="s">
        <v>5432</v>
      </c>
      <c r="D4635" t="s">
        <v>2612</v>
      </c>
      <c r="E4635" s="3">
        <v>81000</v>
      </c>
      <c r="F4635" t="s">
        <v>8327</v>
      </c>
      <c r="G4635">
        <v>2420030063</v>
      </c>
      <c r="H4635" t="s">
        <v>8437</v>
      </c>
      <c r="I4635" t="s">
        <v>4426</v>
      </c>
      <c r="J4635" s="3">
        <v>10763.674999999999</v>
      </c>
    </row>
    <row r="4636" spans="1:10" x14ac:dyDescent="0.25">
      <c r="A4636">
        <v>2320330020</v>
      </c>
      <c r="B4636">
        <v>10</v>
      </c>
      <c r="C4636" t="s">
        <v>553</v>
      </c>
      <c r="D4636" t="s">
        <v>2612</v>
      </c>
      <c r="E4636" s="3">
        <v>56000</v>
      </c>
      <c r="F4636" t="s">
        <v>8327</v>
      </c>
      <c r="G4636">
        <v>2320130274</v>
      </c>
      <c r="H4636" t="s">
        <v>5433</v>
      </c>
      <c r="I4636" t="s">
        <v>2612</v>
      </c>
      <c r="J4636" s="3">
        <v>56000</v>
      </c>
    </row>
    <row r="4637" spans="1:10" x14ac:dyDescent="0.25">
      <c r="A4637">
        <v>2320130274</v>
      </c>
      <c r="B4637">
        <v>10</v>
      </c>
      <c r="C4637" t="s">
        <v>5433</v>
      </c>
      <c r="D4637" t="s">
        <v>2612</v>
      </c>
      <c r="E4637" s="3">
        <v>181300</v>
      </c>
      <c r="F4637" t="s">
        <v>8327</v>
      </c>
      <c r="G4637">
        <v>2410290615</v>
      </c>
      <c r="H4637" t="s">
        <v>5771</v>
      </c>
      <c r="I4637" t="s">
        <v>4426</v>
      </c>
      <c r="J4637" s="3">
        <v>24960.894</v>
      </c>
    </row>
    <row r="4638" spans="1:10" x14ac:dyDescent="0.25">
      <c r="A4638">
        <v>2320330021</v>
      </c>
      <c r="B4638">
        <v>10</v>
      </c>
      <c r="C4638" t="s">
        <v>107</v>
      </c>
      <c r="D4638" t="s">
        <v>2612</v>
      </c>
      <c r="E4638" s="3">
        <v>53650</v>
      </c>
      <c r="F4638" t="s">
        <v>8327</v>
      </c>
      <c r="G4638">
        <v>2320130275</v>
      </c>
      <c r="H4638" t="s">
        <v>5434</v>
      </c>
      <c r="I4638" t="s">
        <v>2612</v>
      </c>
      <c r="J4638" s="3">
        <v>53650</v>
      </c>
    </row>
    <row r="4639" spans="1:10" x14ac:dyDescent="0.25">
      <c r="A4639">
        <v>2320330024</v>
      </c>
      <c r="B4639">
        <v>10</v>
      </c>
      <c r="C4639" t="s">
        <v>686</v>
      </c>
      <c r="D4639" t="s">
        <v>2612</v>
      </c>
      <c r="E4639" s="3">
        <v>100200</v>
      </c>
      <c r="F4639" t="s">
        <v>8327</v>
      </c>
      <c r="G4639">
        <v>2410290841</v>
      </c>
      <c r="H4639" t="s">
        <v>8473</v>
      </c>
      <c r="I4639" t="s">
        <v>4426</v>
      </c>
      <c r="J4639" s="3">
        <v>12360.070800000001</v>
      </c>
    </row>
    <row r="4640" spans="1:10" x14ac:dyDescent="0.25">
      <c r="A4640">
        <v>2320130687</v>
      </c>
      <c r="B4640">
        <v>10</v>
      </c>
      <c r="C4640" t="s">
        <v>5484</v>
      </c>
      <c r="D4640" t="s">
        <v>2612</v>
      </c>
      <c r="E4640" s="3">
        <v>51000</v>
      </c>
      <c r="F4640" t="s">
        <v>8327</v>
      </c>
      <c r="G4640">
        <v>2410290833</v>
      </c>
      <c r="H4640" t="s">
        <v>5864</v>
      </c>
      <c r="I4640" t="s">
        <v>4426</v>
      </c>
      <c r="J4640" s="3">
        <v>1836</v>
      </c>
    </row>
    <row r="4641" spans="1:10" x14ac:dyDescent="0.25">
      <c r="A4641">
        <v>2320330022</v>
      </c>
      <c r="B4641">
        <v>10</v>
      </c>
      <c r="C4641" t="s">
        <v>168</v>
      </c>
      <c r="D4641" t="s">
        <v>2612</v>
      </c>
      <c r="E4641" s="3">
        <v>52000</v>
      </c>
      <c r="F4641" t="s">
        <v>8327</v>
      </c>
      <c r="G4641">
        <v>2320130690</v>
      </c>
      <c r="H4641" t="s">
        <v>5486</v>
      </c>
      <c r="I4641" t="s">
        <v>2612</v>
      </c>
      <c r="J4641" s="3">
        <v>52000</v>
      </c>
    </row>
    <row r="4642" spans="1:10" x14ac:dyDescent="0.25">
      <c r="A4642">
        <v>2320130690</v>
      </c>
      <c r="B4642">
        <v>10</v>
      </c>
      <c r="C4642" t="s">
        <v>5486</v>
      </c>
      <c r="D4642" t="s">
        <v>2612</v>
      </c>
      <c r="E4642" s="3">
        <v>100200</v>
      </c>
      <c r="F4642" t="s">
        <v>8327</v>
      </c>
      <c r="G4642">
        <v>2410290841</v>
      </c>
      <c r="H4642" t="s">
        <v>8473</v>
      </c>
      <c r="I4642" t="s">
        <v>4426</v>
      </c>
      <c r="J4642" s="3">
        <v>12360.070800000001</v>
      </c>
    </row>
    <row r="4643" spans="1:10" x14ac:dyDescent="0.25">
      <c r="A4643">
        <v>2320330028</v>
      </c>
      <c r="B4643">
        <v>10</v>
      </c>
      <c r="C4643" t="s">
        <v>5555</v>
      </c>
      <c r="D4643" t="s">
        <v>2612</v>
      </c>
      <c r="E4643" s="3">
        <v>32100</v>
      </c>
      <c r="F4643" t="s">
        <v>8327</v>
      </c>
      <c r="G4643">
        <v>2410290820</v>
      </c>
      <c r="H4643" t="s">
        <v>5858</v>
      </c>
      <c r="I4643" t="s">
        <v>4426</v>
      </c>
      <c r="J4643" s="3">
        <v>3206</v>
      </c>
    </row>
    <row r="4644" spans="1:10" x14ac:dyDescent="0.25">
      <c r="A4644">
        <v>2320060004</v>
      </c>
      <c r="B4644">
        <v>10</v>
      </c>
      <c r="C4644" t="s">
        <v>8102</v>
      </c>
      <c r="D4644" t="s">
        <v>2612</v>
      </c>
      <c r="E4644" s="3">
        <v>7250</v>
      </c>
      <c r="F4644" t="s">
        <v>8327</v>
      </c>
      <c r="G4644">
        <v>2420020153</v>
      </c>
      <c r="H4644" t="s">
        <v>8275</v>
      </c>
      <c r="I4644" t="s">
        <v>2612</v>
      </c>
      <c r="J4644" s="3">
        <v>8550</v>
      </c>
    </row>
    <row r="4645" spans="1:10" x14ac:dyDescent="0.25">
      <c r="A4645">
        <v>2320060005</v>
      </c>
      <c r="B4645">
        <v>10</v>
      </c>
      <c r="C4645" t="s">
        <v>8097</v>
      </c>
      <c r="D4645" t="s">
        <v>2612</v>
      </c>
      <c r="E4645" s="3">
        <v>6775</v>
      </c>
      <c r="F4645" t="s">
        <v>8327</v>
      </c>
      <c r="G4645">
        <v>2420020153</v>
      </c>
      <c r="H4645" t="s">
        <v>8275</v>
      </c>
      <c r="I4645" t="s">
        <v>2612</v>
      </c>
      <c r="J4645" s="3">
        <v>4200</v>
      </c>
    </row>
    <row r="4646" spans="1:10" x14ac:dyDescent="0.25">
      <c r="A4646">
        <v>2320130688</v>
      </c>
      <c r="B4646">
        <v>10</v>
      </c>
      <c r="C4646" t="s">
        <v>8103</v>
      </c>
      <c r="D4646" t="s">
        <v>2612</v>
      </c>
      <c r="E4646" s="3">
        <v>17600</v>
      </c>
      <c r="F4646" t="s">
        <v>8327</v>
      </c>
      <c r="G4646">
        <v>2410290826</v>
      </c>
      <c r="H4646" t="s">
        <v>5861</v>
      </c>
      <c r="I4646" t="s">
        <v>4426</v>
      </c>
      <c r="J4646" s="3">
        <v>600</v>
      </c>
    </row>
    <row r="4647" spans="1:10" x14ac:dyDescent="0.25">
      <c r="A4647">
        <v>2320130689</v>
      </c>
      <c r="B4647">
        <v>10</v>
      </c>
      <c r="C4647" t="s">
        <v>5485</v>
      </c>
      <c r="D4647" t="s">
        <v>2612</v>
      </c>
      <c r="E4647" s="3">
        <v>23000</v>
      </c>
      <c r="F4647" t="s">
        <v>8327</v>
      </c>
      <c r="G4647">
        <v>2410290826</v>
      </c>
      <c r="H4647" t="s">
        <v>5861</v>
      </c>
      <c r="I4647" t="s">
        <v>4426</v>
      </c>
      <c r="J4647" s="3">
        <v>794</v>
      </c>
    </row>
    <row r="4648" spans="1:10" x14ac:dyDescent="0.25">
      <c r="A4648">
        <v>2320130691</v>
      </c>
      <c r="B4648">
        <v>10</v>
      </c>
      <c r="C4648" t="s">
        <v>5487</v>
      </c>
      <c r="D4648" t="s">
        <v>2612</v>
      </c>
      <c r="E4648" s="3">
        <v>100200</v>
      </c>
      <c r="F4648" t="s">
        <v>8327</v>
      </c>
      <c r="G4648">
        <v>2410290841</v>
      </c>
      <c r="H4648" t="s">
        <v>8473</v>
      </c>
      <c r="I4648" t="s">
        <v>4426</v>
      </c>
      <c r="J4648" s="3">
        <v>12360.070800000001</v>
      </c>
    </row>
    <row r="4649" spans="1:10" x14ac:dyDescent="0.25">
      <c r="A4649">
        <v>2320130692</v>
      </c>
      <c r="B4649">
        <v>10</v>
      </c>
      <c r="C4649" t="s">
        <v>5488</v>
      </c>
      <c r="D4649" t="s">
        <v>2612</v>
      </c>
      <c r="E4649" s="3">
        <v>100200</v>
      </c>
      <c r="F4649" t="s">
        <v>8327</v>
      </c>
      <c r="G4649">
        <v>2410290841</v>
      </c>
      <c r="H4649" t="s">
        <v>8473</v>
      </c>
      <c r="I4649" t="s">
        <v>4426</v>
      </c>
      <c r="J4649" s="3">
        <v>12360.070800000001</v>
      </c>
    </row>
    <row r="4650" spans="1:10" x14ac:dyDescent="0.25">
      <c r="A4650">
        <v>2140110610</v>
      </c>
      <c r="B4650">
        <v>10</v>
      </c>
      <c r="C4650" t="s">
        <v>117</v>
      </c>
      <c r="D4650" t="s">
        <v>2612</v>
      </c>
      <c r="E4650" s="3">
        <v>40000</v>
      </c>
      <c r="F4650" t="s">
        <v>698</v>
      </c>
      <c r="G4650">
        <v>2410290610</v>
      </c>
      <c r="H4650" t="s">
        <v>5769</v>
      </c>
      <c r="I4650" t="s">
        <v>4426</v>
      </c>
      <c r="J4650" s="3">
        <v>15279.6</v>
      </c>
    </row>
    <row r="4651" spans="1:10" x14ac:dyDescent="0.25">
      <c r="A4651">
        <v>2140110610</v>
      </c>
      <c r="B4651">
        <v>20</v>
      </c>
      <c r="C4651" t="s">
        <v>117</v>
      </c>
      <c r="D4651" t="s">
        <v>2612</v>
      </c>
      <c r="E4651" s="3">
        <v>40000</v>
      </c>
      <c r="F4651" t="s">
        <v>698</v>
      </c>
      <c r="G4651">
        <v>2320330019</v>
      </c>
      <c r="H4651" t="s">
        <v>754</v>
      </c>
      <c r="I4651" t="s">
        <v>2612</v>
      </c>
      <c r="J4651" s="3">
        <v>13733.333333333332</v>
      </c>
    </row>
    <row r="4652" spans="1:10" x14ac:dyDescent="0.25">
      <c r="A4652">
        <v>2140110610</v>
      </c>
      <c r="B4652">
        <v>30</v>
      </c>
      <c r="C4652" t="s">
        <v>117</v>
      </c>
      <c r="D4652" t="s">
        <v>2612</v>
      </c>
      <c r="E4652" s="3">
        <v>40000</v>
      </c>
      <c r="F4652" t="s">
        <v>698</v>
      </c>
      <c r="G4652">
        <v>2320130720</v>
      </c>
      <c r="H4652" t="s">
        <v>5509</v>
      </c>
      <c r="I4652" t="s">
        <v>2612</v>
      </c>
      <c r="J4652" s="3">
        <v>13733.333333333332</v>
      </c>
    </row>
    <row r="4653" spans="1:10" x14ac:dyDescent="0.25">
      <c r="A4653">
        <v>2140110610</v>
      </c>
      <c r="B4653">
        <v>40</v>
      </c>
      <c r="C4653" t="s">
        <v>117</v>
      </c>
      <c r="D4653" t="s">
        <v>2612</v>
      </c>
      <c r="E4653" s="3">
        <v>40000</v>
      </c>
      <c r="F4653" t="s">
        <v>698</v>
      </c>
      <c r="G4653">
        <v>2320130705</v>
      </c>
      <c r="H4653" t="s">
        <v>2087</v>
      </c>
      <c r="I4653" t="s">
        <v>2612</v>
      </c>
      <c r="J4653" s="3">
        <v>13733.333333333298</v>
      </c>
    </row>
    <row r="4654" spans="1:10" x14ac:dyDescent="0.25">
      <c r="A4654">
        <v>2140110610</v>
      </c>
      <c r="B4654">
        <v>50</v>
      </c>
      <c r="C4654" t="s">
        <v>117</v>
      </c>
      <c r="D4654" t="s">
        <v>2612</v>
      </c>
      <c r="E4654" s="3">
        <v>40000</v>
      </c>
      <c r="F4654" t="s">
        <v>698</v>
      </c>
      <c r="G4654">
        <v>2500030335</v>
      </c>
      <c r="H4654" t="s">
        <v>8079</v>
      </c>
      <c r="I4654" t="s">
        <v>2612</v>
      </c>
      <c r="J4654" s="3">
        <v>1648</v>
      </c>
    </row>
    <row r="4655" spans="1:10" x14ac:dyDescent="0.25">
      <c r="A4655">
        <v>2140110610</v>
      </c>
      <c r="B4655">
        <v>60</v>
      </c>
      <c r="C4655" t="s">
        <v>117</v>
      </c>
      <c r="D4655" t="s">
        <v>2612</v>
      </c>
      <c r="E4655" s="3">
        <v>40000</v>
      </c>
      <c r="F4655" t="s">
        <v>698</v>
      </c>
      <c r="G4655">
        <v>2500030336</v>
      </c>
      <c r="H4655" t="s">
        <v>6276</v>
      </c>
      <c r="I4655" t="s">
        <v>2612</v>
      </c>
      <c r="J4655" s="3">
        <v>1648</v>
      </c>
    </row>
    <row r="4656" spans="1:10" x14ac:dyDescent="0.25">
      <c r="A4656">
        <v>2140110610</v>
      </c>
      <c r="B4656">
        <v>70</v>
      </c>
      <c r="C4656" t="s">
        <v>117</v>
      </c>
      <c r="D4656" t="s">
        <v>2612</v>
      </c>
      <c r="E4656" s="3">
        <v>40000</v>
      </c>
      <c r="F4656" t="s">
        <v>698</v>
      </c>
      <c r="G4656">
        <v>2410110053</v>
      </c>
      <c r="H4656" t="s">
        <v>5688</v>
      </c>
      <c r="I4656" t="s">
        <v>4426</v>
      </c>
      <c r="J4656" s="3">
        <v>20.16</v>
      </c>
    </row>
    <row r="4657" spans="1:10" x14ac:dyDescent="0.25">
      <c r="A4657">
        <v>2140110610</v>
      </c>
      <c r="B4657">
        <v>80</v>
      </c>
      <c r="C4657" t="s">
        <v>117</v>
      </c>
      <c r="D4657" t="s">
        <v>2612</v>
      </c>
      <c r="E4657" s="3">
        <v>40000</v>
      </c>
      <c r="F4657" t="s">
        <v>698</v>
      </c>
      <c r="G4657">
        <v>2410110087</v>
      </c>
      <c r="H4657" t="s">
        <v>5692</v>
      </c>
      <c r="I4657" t="s">
        <v>4426</v>
      </c>
      <c r="J4657" s="3">
        <v>7.98</v>
      </c>
    </row>
    <row r="4658" spans="1:10" x14ac:dyDescent="0.25">
      <c r="A4658">
        <v>2140110610</v>
      </c>
      <c r="B4658">
        <v>90</v>
      </c>
      <c r="C4658" t="s">
        <v>117</v>
      </c>
      <c r="D4658" t="s">
        <v>2612</v>
      </c>
      <c r="E4658" s="3">
        <v>40000</v>
      </c>
      <c r="F4658" t="s">
        <v>698</v>
      </c>
      <c r="G4658">
        <v>2410290214</v>
      </c>
      <c r="H4658" t="s">
        <v>5749</v>
      </c>
      <c r="I4658" t="s">
        <v>4426</v>
      </c>
      <c r="J4658" s="3">
        <v>10.5</v>
      </c>
    </row>
    <row r="4659" spans="1:10" x14ac:dyDescent="0.25">
      <c r="A4659">
        <v>2140110673</v>
      </c>
      <c r="B4659">
        <v>10</v>
      </c>
      <c r="C4659" t="s">
        <v>817</v>
      </c>
      <c r="D4659" t="s">
        <v>2612</v>
      </c>
      <c r="E4659" s="3">
        <v>40000</v>
      </c>
      <c r="F4659" t="s">
        <v>698</v>
      </c>
      <c r="G4659">
        <v>2410290610</v>
      </c>
      <c r="H4659" t="s">
        <v>5769</v>
      </c>
      <c r="I4659" t="s">
        <v>4426</v>
      </c>
      <c r="J4659" s="3">
        <v>15279.6</v>
      </c>
    </row>
    <row r="4660" spans="1:10" x14ac:dyDescent="0.25">
      <c r="A4660">
        <v>2140110673</v>
      </c>
      <c r="B4660">
        <v>20</v>
      </c>
      <c r="C4660" t="s">
        <v>817</v>
      </c>
      <c r="D4660" t="s">
        <v>2612</v>
      </c>
      <c r="E4660" s="3">
        <v>40000</v>
      </c>
      <c r="F4660" t="s">
        <v>698</v>
      </c>
      <c r="G4660">
        <v>2320330019</v>
      </c>
      <c r="H4660" t="s">
        <v>754</v>
      </c>
      <c r="I4660" t="s">
        <v>2612</v>
      </c>
      <c r="J4660" s="3">
        <v>13733.333333333332</v>
      </c>
    </row>
    <row r="4661" spans="1:10" x14ac:dyDescent="0.25">
      <c r="A4661">
        <v>2140110673</v>
      </c>
      <c r="B4661">
        <v>30</v>
      </c>
      <c r="C4661" t="s">
        <v>817</v>
      </c>
      <c r="D4661" t="s">
        <v>2612</v>
      </c>
      <c r="E4661" s="3">
        <v>40000</v>
      </c>
      <c r="F4661" t="s">
        <v>698</v>
      </c>
      <c r="G4661">
        <v>2320130720</v>
      </c>
      <c r="H4661" t="s">
        <v>5509</v>
      </c>
      <c r="I4661" t="s">
        <v>2612</v>
      </c>
      <c r="J4661" s="3">
        <v>13733.333333333332</v>
      </c>
    </row>
    <row r="4662" spans="1:10" x14ac:dyDescent="0.25">
      <c r="A4662">
        <v>2140110673</v>
      </c>
      <c r="B4662">
        <v>40</v>
      </c>
      <c r="C4662" t="s">
        <v>817</v>
      </c>
      <c r="D4662" t="s">
        <v>2612</v>
      </c>
      <c r="E4662" s="3">
        <v>40000</v>
      </c>
      <c r="F4662" t="s">
        <v>698</v>
      </c>
      <c r="G4662">
        <v>2320130705</v>
      </c>
      <c r="H4662" t="s">
        <v>2087</v>
      </c>
      <c r="I4662" t="s">
        <v>2612</v>
      </c>
      <c r="J4662" s="3">
        <v>13733.333333333332</v>
      </c>
    </row>
    <row r="4663" spans="1:10" x14ac:dyDescent="0.25">
      <c r="A4663">
        <v>2140110673</v>
      </c>
      <c r="B4663">
        <v>50</v>
      </c>
      <c r="C4663" t="s">
        <v>817</v>
      </c>
      <c r="D4663" t="s">
        <v>2612</v>
      </c>
      <c r="E4663" s="3">
        <v>40000</v>
      </c>
      <c r="F4663" t="s">
        <v>698</v>
      </c>
      <c r="G4663">
        <v>2500030335</v>
      </c>
      <c r="H4663" t="s">
        <v>8079</v>
      </c>
      <c r="I4663" t="s">
        <v>2612</v>
      </c>
      <c r="J4663" s="3">
        <v>1648</v>
      </c>
    </row>
    <row r="4664" spans="1:10" x14ac:dyDescent="0.25">
      <c r="A4664">
        <v>2140110673</v>
      </c>
      <c r="B4664">
        <v>60</v>
      </c>
      <c r="C4664" t="s">
        <v>817</v>
      </c>
      <c r="D4664" t="s">
        <v>2612</v>
      </c>
      <c r="E4664" s="3">
        <v>40000</v>
      </c>
      <c r="F4664" t="s">
        <v>698</v>
      </c>
      <c r="G4664">
        <v>2500030336</v>
      </c>
      <c r="H4664" t="s">
        <v>6276</v>
      </c>
      <c r="I4664" t="s">
        <v>2612</v>
      </c>
      <c r="J4664" s="3">
        <v>1648</v>
      </c>
    </row>
    <row r="4665" spans="1:10" x14ac:dyDescent="0.25">
      <c r="A4665">
        <v>2140110673</v>
      </c>
      <c r="B4665">
        <v>70</v>
      </c>
      <c r="C4665" t="s">
        <v>817</v>
      </c>
      <c r="D4665" t="s">
        <v>2612</v>
      </c>
      <c r="E4665" s="3">
        <v>40000</v>
      </c>
      <c r="F4665" t="s">
        <v>698</v>
      </c>
      <c r="G4665">
        <v>2410110053</v>
      </c>
      <c r="H4665" t="s">
        <v>5688</v>
      </c>
      <c r="I4665" t="s">
        <v>4426</v>
      </c>
      <c r="J4665" s="3">
        <v>20.16</v>
      </c>
    </row>
    <row r="4666" spans="1:10" x14ac:dyDescent="0.25">
      <c r="A4666">
        <v>2140110673</v>
      </c>
      <c r="B4666">
        <v>80</v>
      </c>
      <c r="C4666" t="s">
        <v>817</v>
      </c>
      <c r="D4666" t="s">
        <v>2612</v>
      </c>
      <c r="E4666" s="3">
        <v>40000</v>
      </c>
      <c r="F4666" t="s">
        <v>698</v>
      </c>
      <c r="G4666">
        <v>2410110087</v>
      </c>
      <c r="H4666" t="s">
        <v>5692</v>
      </c>
      <c r="I4666" t="s">
        <v>4426</v>
      </c>
      <c r="J4666" s="3">
        <v>7.98</v>
      </c>
    </row>
    <row r="4667" spans="1:10" x14ac:dyDescent="0.25">
      <c r="A4667">
        <v>2140110673</v>
      </c>
      <c r="B4667">
        <v>90</v>
      </c>
      <c r="C4667" t="s">
        <v>817</v>
      </c>
      <c r="D4667" t="s">
        <v>2612</v>
      </c>
      <c r="E4667" s="3">
        <v>40000</v>
      </c>
      <c r="F4667" t="s">
        <v>698</v>
      </c>
      <c r="G4667">
        <v>2410290214</v>
      </c>
      <c r="H4667" t="s">
        <v>5749</v>
      </c>
      <c r="I4667" t="s">
        <v>4426</v>
      </c>
      <c r="J4667" s="3">
        <v>10.5</v>
      </c>
    </row>
    <row r="4668" spans="1:10" x14ac:dyDescent="0.25">
      <c r="A4668">
        <v>2140110675</v>
      </c>
      <c r="B4668">
        <v>10</v>
      </c>
      <c r="C4668" t="s">
        <v>932</v>
      </c>
      <c r="D4668" t="s">
        <v>2612</v>
      </c>
      <c r="E4668" s="3">
        <v>40000</v>
      </c>
      <c r="F4668" t="s">
        <v>698</v>
      </c>
      <c r="G4668">
        <v>2410290610</v>
      </c>
      <c r="H4668" t="s">
        <v>5769</v>
      </c>
      <c r="I4668" t="s">
        <v>4426</v>
      </c>
      <c r="J4668" s="3">
        <v>15279.6</v>
      </c>
    </row>
    <row r="4669" spans="1:10" x14ac:dyDescent="0.25">
      <c r="A4669">
        <v>2140110675</v>
      </c>
      <c r="B4669">
        <v>20</v>
      </c>
      <c r="C4669" t="s">
        <v>932</v>
      </c>
      <c r="D4669" t="s">
        <v>2612</v>
      </c>
      <c r="E4669" s="3">
        <v>40000</v>
      </c>
      <c r="F4669" t="s">
        <v>698</v>
      </c>
      <c r="G4669">
        <v>2320330019</v>
      </c>
      <c r="H4669" t="s">
        <v>754</v>
      </c>
      <c r="I4669" t="s">
        <v>2612</v>
      </c>
      <c r="J4669" s="3">
        <v>13733.333333333332</v>
      </c>
    </row>
    <row r="4670" spans="1:10" x14ac:dyDescent="0.25">
      <c r="A4670">
        <v>2140110675</v>
      </c>
      <c r="B4670">
        <v>30</v>
      </c>
      <c r="C4670" t="s">
        <v>932</v>
      </c>
      <c r="D4670" t="s">
        <v>2612</v>
      </c>
      <c r="E4670" s="3">
        <v>40000</v>
      </c>
      <c r="F4670" t="s">
        <v>698</v>
      </c>
      <c r="G4670">
        <v>2320130720</v>
      </c>
      <c r="H4670" t="s">
        <v>5509</v>
      </c>
      <c r="I4670" t="s">
        <v>2612</v>
      </c>
      <c r="J4670" s="3">
        <v>13733.333333333332</v>
      </c>
    </row>
    <row r="4671" spans="1:10" x14ac:dyDescent="0.25">
      <c r="A4671">
        <v>2140110675</v>
      </c>
      <c r="B4671">
        <v>40</v>
      </c>
      <c r="C4671" t="s">
        <v>932</v>
      </c>
      <c r="D4671" t="s">
        <v>2612</v>
      </c>
      <c r="E4671" s="3">
        <v>40000</v>
      </c>
      <c r="F4671" t="s">
        <v>698</v>
      </c>
      <c r="G4671">
        <v>2320130705</v>
      </c>
      <c r="H4671" t="s">
        <v>2087</v>
      </c>
      <c r="I4671" t="s">
        <v>2612</v>
      </c>
      <c r="J4671" s="3">
        <v>13733.333333333332</v>
      </c>
    </row>
    <row r="4672" spans="1:10" x14ac:dyDescent="0.25">
      <c r="A4672">
        <v>2140110675</v>
      </c>
      <c r="B4672">
        <v>50</v>
      </c>
      <c r="C4672" t="s">
        <v>932</v>
      </c>
      <c r="D4672" t="s">
        <v>2612</v>
      </c>
      <c r="E4672" s="3">
        <v>40000</v>
      </c>
      <c r="F4672" t="s">
        <v>698</v>
      </c>
      <c r="G4672">
        <v>2500030335</v>
      </c>
      <c r="H4672" t="s">
        <v>8079</v>
      </c>
      <c r="I4672" t="s">
        <v>2612</v>
      </c>
      <c r="J4672" s="3">
        <v>1648</v>
      </c>
    </row>
    <row r="4673" spans="1:10" x14ac:dyDescent="0.25">
      <c r="A4673">
        <v>2140110675</v>
      </c>
      <c r="B4673">
        <v>60</v>
      </c>
      <c r="C4673" t="s">
        <v>932</v>
      </c>
      <c r="D4673" t="s">
        <v>2612</v>
      </c>
      <c r="E4673" s="3">
        <v>40000</v>
      </c>
      <c r="F4673" t="s">
        <v>698</v>
      </c>
      <c r="G4673">
        <v>2500030336</v>
      </c>
      <c r="H4673" t="s">
        <v>6276</v>
      </c>
      <c r="I4673" t="s">
        <v>2612</v>
      </c>
      <c r="J4673" s="3">
        <v>1648</v>
      </c>
    </row>
    <row r="4674" spans="1:10" x14ac:dyDescent="0.25">
      <c r="A4674">
        <v>2140110675</v>
      </c>
      <c r="B4674">
        <v>70</v>
      </c>
      <c r="C4674" t="s">
        <v>932</v>
      </c>
      <c r="D4674" t="s">
        <v>2612</v>
      </c>
      <c r="E4674" s="3">
        <v>40000</v>
      </c>
      <c r="F4674" t="s">
        <v>698</v>
      </c>
      <c r="G4674">
        <v>2410110053</v>
      </c>
      <c r="H4674" t="s">
        <v>5688</v>
      </c>
      <c r="I4674" t="s">
        <v>4426</v>
      </c>
      <c r="J4674" s="3">
        <v>20.16</v>
      </c>
    </row>
    <row r="4675" spans="1:10" x14ac:dyDescent="0.25">
      <c r="A4675">
        <v>2140110675</v>
      </c>
      <c r="B4675">
        <v>80</v>
      </c>
      <c r="C4675" t="s">
        <v>932</v>
      </c>
      <c r="D4675" t="s">
        <v>2612</v>
      </c>
      <c r="E4675" s="3">
        <v>40000</v>
      </c>
      <c r="F4675" t="s">
        <v>698</v>
      </c>
      <c r="G4675">
        <v>2410110087</v>
      </c>
      <c r="H4675" t="s">
        <v>5692</v>
      </c>
      <c r="I4675" t="s">
        <v>4426</v>
      </c>
      <c r="J4675" s="3">
        <v>7.98</v>
      </c>
    </row>
    <row r="4676" spans="1:10" x14ac:dyDescent="0.25">
      <c r="A4676">
        <v>2140110675</v>
      </c>
      <c r="B4676">
        <v>90</v>
      </c>
      <c r="C4676" t="s">
        <v>932</v>
      </c>
      <c r="D4676" t="s">
        <v>2612</v>
      </c>
      <c r="E4676" s="3">
        <v>40000</v>
      </c>
      <c r="F4676" t="s">
        <v>698</v>
      </c>
      <c r="G4676">
        <v>2410290214</v>
      </c>
      <c r="H4676" t="s">
        <v>5749</v>
      </c>
      <c r="I4676" t="s">
        <v>4426</v>
      </c>
      <c r="J4676" s="3">
        <v>10.5</v>
      </c>
    </row>
    <row r="4677" spans="1:10" x14ac:dyDescent="0.25">
      <c r="A4677">
        <v>2140110676</v>
      </c>
      <c r="B4677">
        <v>10</v>
      </c>
      <c r="C4677" t="s">
        <v>811</v>
      </c>
      <c r="D4677" t="s">
        <v>2612</v>
      </c>
      <c r="E4677" s="3">
        <v>40000</v>
      </c>
      <c r="F4677" t="s">
        <v>698</v>
      </c>
      <c r="G4677">
        <v>2410290610</v>
      </c>
      <c r="H4677" t="s">
        <v>5769</v>
      </c>
      <c r="I4677" t="s">
        <v>4426</v>
      </c>
      <c r="J4677" s="3">
        <v>15279.6</v>
      </c>
    </row>
    <row r="4678" spans="1:10" x14ac:dyDescent="0.25">
      <c r="A4678">
        <v>2140110676</v>
      </c>
      <c r="B4678">
        <v>20</v>
      </c>
      <c r="C4678" t="s">
        <v>811</v>
      </c>
      <c r="D4678" t="s">
        <v>2612</v>
      </c>
      <c r="E4678" s="3">
        <v>40000</v>
      </c>
      <c r="F4678" t="s">
        <v>698</v>
      </c>
      <c r="G4678">
        <v>2320330019</v>
      </c>
      <c r="H4678" t="s">
        <v>754</v>
      </c>
      <c r="I4678" t="s">
        <v>2612</v>
      </c>
      <c r="J4678" s="3">
        <v>13733.333333333332</v>
      </c>
    </row>
    <row r="4679" spans="1:10" x14ac:dyDescent="0.25">
      <c r="A4679">
        <v>2140110676</v>
      </c>
      <c r="B4679">
        <v>30</v>
      </c>
      <c r="C4679" t="s">
        <v>811</v>
      </c>
      <c r="D4679" t="s">
        <v>2612</v>
      </c>
      <c r="E4679" s="3">
        <v>40000</v>
      </c>
      <c r="F4679" t="s">
        <v>698</v>
      </c>
      <c r="G4679">
        <v>2320130720</v>
      </c>
      <c r="H4679" t="s">
        <v>5509</v>
      </c>
      <c r="I4679" t="s">
        <v>2612</v>
      </c>
      <c r="J4679" s="3">
        <v>13733.333333333332</v>
      </c>
    </row>
    <row r="4680" spans="1:10" x14ac:dyDescent="0.25">
      <c r="A4680">
        <v>2140110676</v>
      </c>
      <c r="B4680">
        <v>40</v>
      </c>
      <c r="C4680" t="s">
        <v>811</v>
      </c>
      <c r="D4680" t="s">
        <v>2612</v>
      </c>
      <c r="E4680" s="3">
        <v>40000</v>
      </c>
      <c r="F4680" t="s">
        <v>698</v>
      </c>
      <c r="G4680">
        <v>2320130705</v>
      </c>
      <c r="H4680" t="s">
        <v>2087</v>
      </c>
      <c r="I4680" t="s">
        <v>2612</v>
      </c>
      <c r="J4680" s="3">
        <v>13733.333333333332</v>
      </c>
    </row>
    <row r="4681" spans="1:10" x14ac:dyDescent="0.25">
      <c r="A4681">
        <v>2140110676</v>
      </c>
      <c r="B4681">
        <v>50</v>
      </c>
      <c r="C4681" t="s">
        <v>811</v>
      </c>
      <c r="D4681" t="s">
        <v>2612</v>
      </c>
      <c r="E4681" s="3">
        <v>40000</v>
      </c>
      <c r="F4681" t="s">
        <v>698</v>
      </c>
      <c r="G4681">
        <v>2500030335</v>
      </c>
      <c r="H4681" t="s">
        <v>8079</v>
      </c>
      <c r="I4681" t="s">
        <v>2612</v>
      </c>
      <c r="J4681" s="3">
        <v>1648</v>
      </c>
    </row>
    <row r="4682" spans="1:10" x14ac:dyDescent="0.25">
      <c r="A4682">
        <v>2140110676</v>
      </c>
      <c r="B4682">
        <v>60</v>
      </c>
      <c r="C4682" t="s">
        <v>811</v>
      </c>
      <c r="D4682" t="s">
        <v>2612</v>
      </c>
      <c r="E4682" s="3">
        <v>40000</v>
      </c>
      <c r="F4682" t="s">
        <v>698</v>
      </c>
      <c r="G4682">
        <v>2500030336</v>
      </c>
      <c r="H4682" t="s">
        <v>6276</v>
      </c>
      <c r="I4682" t="s">
        <v>2612</v>
      </c>
      <c r="J4682" s="3">
        <v>1648</v>
      </c>
    </row>
    <row r="4683" spans="1:10" x14ac:dyDescent="0.25">
      <c r="A4683">
        <v>2140110676</v>
      </c>
      <c r="B4683">
        <v>70</v>
      </c>
      <c r="C4683" t="s">
        <v>811</v>
      </c>
      <c r="D4683" t="s">
        <v>2612</v>
      </c>
      <c r="E4683" s="3">
        <v>40000</v>
      </c>
      <c r="F4683" t="s">
        <v>698</v>
      </c>
      <c r="G4683">
        <v>2410110053</v>
      </c>
      <c r="H4683" t="s">
        <v>5688</v>
      </c>
      <c r="I4683" t="s">
        <v>4426</v>
      </c>
      <c r="J4683" s="3">
        <v>20.16</v>
      </c>
    </row>
    <row r="4684" spans="1:10" x14ac:dyDescent="0.25">
      <c r="A4684">
        <v>2140110676</v>
      </c>
      <c r="B4684">
        <v>80</v>
      </c>
      <c r="C4684" t="s">
        <v>811</v>
      </c>
      <c r="D4684" t="s">
        <v>2612</v>
      </c>
      <c r="E4684" s="3">
        <v>40000</v>
      </c>
      <c r="F4684" t="s">
        <v>698</v>
      </c>
      <c r="G4684">
        <v>2410110087</v>
      </c>
      <c r="H4684" t="s">
        <v>5692</v>
      </c>
      <c r="I4684" t="s">
        <v>4426</v>
      </c>
      <c r="J4684" s="3">
        <v>7.98</v>
      </c>
    </row>
    <row r="4685" spans="1:10" x14ac:dyDescent="0.25">
      <c r="A4685">
        <v>2140110676</v>
      </c>
      <c r="B4685">
        <v>90</v>
      </c>
      <c r="C4685" t="s">
        <v>811</v>
      </c>
      <c r="D4685" t="s">
        <v>2612</v>
      </c>
      <c r="E4685" s="3">
        <v>40000</v>
      </c>
      <c r="F4685" t="s">
        <v>698</v>
      </c>
      <c r="G4685">
        <v>2410290214</v>
      </c>
      <c r="H4685" t="s">
        <v>5749</v>
      </c>
      <c r="I4685" t="s">
        <v>4426</v>
      </c>
      <c r="J4685" s="3">
        <v>10.5</v>
      </c>
    </row>
    <row r="4686" spans="1:10" x14ac:dyDescent="0.25">
      <c r="A4686">
        <v>2140110674</v>
      </c>
      <c r="B4686">
        <v>10</v>
      </c>
      <c r="C4686" t="s">
        <v>876</v>
      </c>
      <c r="D4686" t="s">
        <v>2612</v>
      </c>
      <c r="E4686" s="3">
        <v>40000</v>
      </c>
      <c r="F4686" t="s">
        <v>698</v>
      </c>
      <c r="G4686">
        <v>2410290610</v>
      </c>
      <c r="H4686" t="s">
        <v>5769</v>
      </c>
      <c r="I4686" t="s">
        <v>4426</v>
      </c>
      <c r="J4686" s="3">
        <v>15279.6</v>
      </c>
    </row>
    <row r="4687" spans="1:10" x14ac:dyDescent="0.25">
      <c r="A4687">
        <v>2140110674</v>
      </c>
      <c r="B4687">
        <v>20</v>
      </c>
      <c r="C4687" t="s">
        <v>876</v>
      </c>
      <c r="D4687" t="s">
        <v>2612</v>
      </c>
      <c r="E4687" s="3">
        <v>40000</v>
      </c>
      <c r="F4687" t="s">
        <v>698</v>
      </c>
      <c r="G4687">
        <v>2320330019</v>
      </c>
      <c r="H4687" t="s">
        <v>754</v>
      </c>
      <c r="I4687" t="s">
        <v>2612</v>
      </c>
      <c r="J4687" s="3">
        <v>13733.333333333332</v>
      </c>
    </row>
    <row r="4688" spans="1:10" x14ac:dyDescent="0.25">
      <c r="A4688">
        <v>2140110674</v>
      </c>
      <c r="B4688">
        <v>30</v>
      </c>
      <c r="C4688" t="s">
        <v>876</v>
      </c>
      <c r="D4688" t="s">
        <v>2612</v>
      </c>
      <c r="E4688" s="3">
        <v>40000</v>
      </c>
      <c r="F4688" t="s">
        <v>698</v>
      </c>
      <c r="G4688">
        <v>2320130720</v>
      </c>
      <c r="H4688" t="s">
        <v>5509</v>
      </c>
      <c r="I4688" t="s">
        <v>2612</v>
      </c>
      <c r="J4688" s="3">
        <v>13733.333333333332</v>
      </c>
    </row>
    <row r="4689" spans="1:10" x14ac:dyDescent="0.25">
      <c r="A4689">
        <v>2140110674</v>
      </c>
      <c r="B4689">
        <v>40</v>
      </c>
      <c r="C4689" t="s">
        <v>876</v>
      </c>
      <c r="D4689" t="s">
        <v>2612</v>
      </c>
      <c r="E4689" s="3">
        <v>40000</v>
      </c>
      <c r="F4689" t="s">
        <v>698</v>
      </c>
      <c r="G4689">
        <v>2320130705</v>
      </c>
      <c r="H4689" t="s">
        <v>2087</v>
      </c>
      <c r="I4689" t="s">
        <v>2612</v>
      </c>
      <c r="J4689" s="3">
        <v>13733.333333333332</v>
      </c>
    </row>
    <row r="4690" spans="1:10" x14ac:dyDescent="0.25">
      <c r="A4690">
        <v>2140110674</v>
      </c>
      <c r="B4690">
        <v>50</v>
      </c>
      <c r="C4690" t="s">
        <v>876</v>
      </c>
      <c r="D4690" t="s">
        <v>2612</v>
      </c>
      <c r="E4690" s="3">
        <v>40000</v>
      </c>
      <c r="F4690" t="s">
        <v>698</v>
      </c>
      <c r="G4690">
        <v>2500030335</v>
      </c>
      <c r="H4690" t="s">
        <v>8079</v>
      </c>
      <c r="I4690" t="s">
        <v>2612</v>
      </c>
      <c r="J4690" s="3">
        <v>1648</v>
      </c>
    </row>
    <row r="4691" spans="1:10" x14ac:dyDescent="0.25">
      <c r="A4691">
        <v>2140110674</v>
      </c>
      <c r="B4691">
        <v>60</v>
      </c>
      <c r="C4691" t="s">
        <v>876</v>
      </c>
      <c r="D4691" t="s">
        <v>2612</v>
      </c>
      <c r="E4691" s="3">
        <v>40000</v>
      </c>
      <c r="F4691" t="s">
        <v>698</v>
      </c>
      <c r="G4691">
        <v>2500030336</v>
      </c>
      <c r="H4691" t="s">
        <v>6276</v>
      </c>
      <c r="I4691" t="s">
        <v>2612</v>
      </c>
      <c r="J4691" s="3">
        <v>1648</v>
      </c>
    </row>
    <row r="4692" spans="1:10" x14ac:dyDescent="0.25">
      <c r="A4692">
        <v>2140110674</v>
      </c>
      <c r="B4692">
        <v>70</v>
      </c>
      <c r="C4692" t="s">
        <v>876</v>
      </c>
      <c r="D4692" t="s">
        <v>2612</v>
      </c>
      <c r="E4692" s="3">
        <v>40000</v>
      </c>
      <c r="F4692" t="s">
        <v>698</v>
      </c>
      <c r="G4692">
        <v>2410110053</v>
      </c>
      <c r="H4692" t="s">
        <v>5688</v>
      </c>
      <c r="I4692" t="s">
        <v>4426</v>
      </c>
      <c r="J4692" s="3">
        <v>20.16</v>
      </c>
    </row>
    <row r="4693" spans="1:10" x14ac:dyDescent="0.25">
      <c r="A4693">
        <v>2140110674</v>
      </c>
      <c r="B4693">
        <v>80</v>
      </c>
      <c r="C4693" t="s">
        <v>876</v>
      </c>
      <c r="D4693" t="s">
        <v>2612</v>
      </c>
      <c r="E4693" s="3">
        <v>40000</v>
      </c>
      <c r="F4693" t="s">
        <v>698</v>
      </c>
      <c r="G4693">
        <v>2410110087</v>
      </c>
      <c r="H4693" t="s">
        <v>5692</v>
      </c>
      <c r="I4693" t="s">
        <v>4426</v>
      </c>
      <c r="J4693" s="3">
        <v>7.98</v>
      </c>
    </row>
    <row r="4694" spans="1:10" x14ac:dyDescent="0.25">
      <c r="A4694">
        <v>2140110674</v>
      </c>
      <c r="B4694">
        <v>90</v>
      </c>
      <c r="C4694" t="s">
        <v>876</v>
      </c>
      <c r="D4694" t="s">
        <v>2612</v>
      </c>
      <c r="E4694" s="3">
        <v>40000</v>
      </c>
      <c r="F4694" t="s">
        <v>698</v>
      </c>
      <c r="G4694">
        <v>2410290214</v>
      </c>
      <c r="H4694" t="s">
        <v>5749</v>
      </c>
      <c r="I4694" t="s">
        <v>4426</v>
      </c>
      <c r="J4694" s="3">
        <v>10.5</v>
      </c>
    </row>
    <row r="4695" spans="1:10" x14ac:dyDescent="0.25">
      <c r="A4695">
        <v>2140110613</v>
      </c>
      <c r="B4695">
        <v>10</v>
      </c>
      <c r="C4695" t="s">
        <v>244</v>
      </c>
      <c r="D4695" t="s">
        <v>2612</v>
      </c>
      <c r="E4695" s="3">
        <v>40000</v>
      </c>
      <c r="F4695" t="s">
        <v>698</v>
      </c>
      <c r="G4695">
        <v>2410290609</v>
      </c>
      <c r="H4695" t="s">
        <v>8080</v>
      </c>
      <c r="I4695" t="s">
        <v>4426</v>
      </c>
      <c r="J4695" s="3">
        <v>14260.96</v>
      </c>
    </row>
    <row r="4696" spans="1:10" x14ac:dyDescent="0.25">
      <c r="A4696">
        <v>2140110613</v>
      </c>
      <c r="B4696">
        <v>20</v>
      </c>
      <c r="C4696" t="s">
        <v>244</v>
      </c>
      <c r="D4696" t="s">
        <v>2612</v>
      </c>
      <c r="E4696" s="3">
        <v>40000</v>
      </c>
      <c r="F4696" t="s">
        <v>698</v>
      </c>
      <c r="G4696">
        <v>2320330015</v>
      </c>
      <c r="H4696" t="s">
        <v>127</v>
      </c>
      <c r="I4696" t="s">
        <v>2612</v>
      </c>
      <c r="J4696" s="3">
        <v>13733.333333333332</v>
      </c>
    </row>
    <row r="4697" spans="1:10" x14ac:dyDescent="0.25">
      <c r="A4697">
        <v>2140110613</v>
      </c>
      <c r="B4697">
        <v>30</v>
      </c>
      <c r="C4697" t="s">
        <v>244</v>
      </c>
      <c r="D4697" t="s">
        <v>2612</v>
      </c>
      <c r="E4697" s="3">
        <v>40000</v>
      </c>
      <c r="F4697" t="s">
        <v>698</v>
      </c>
      <c r="G4697">
        <v>2320330016</v>
      </c>
      <c r="H4697" t="s">
        <v>128</v>
      </c>
      <c r="I4697" t="s">
        <v>2612</v>
      </c>
      <c r="J4697" s="3">
        <v>13733.333333333332</v>
      </c>
    </row>
    <row r="4698" spans="1:10" x14ac:dyDescent="0.25">
      <c r="A4698">
        <v>2140110613</v>
      </c>
      <c r="B4698">
        <v>40</v>
      </c>
      <c r="C4698" t="s">
        <v>244</v>
      </c>
      <c r="D4698" t="s">
        <v>2612</v>
      </c>
      <c r="E4698" s="3">
        <v>40000</v>
      </c>
      <c r="F4698" t="s">
        <v>698</v>
      </c>
      <c r="G4698">
        <v>2320130698</v>
      </c>
      <c r="H4698" t="s">
        <v>5494</v>
      </c>
      <c r="I4698" t="s">
        <v>2612</v>
      </c>
      <c r="J4698" s="3">
        <v>13733.333333333332</v>
      </c>
    </row>
    <row r="4699" spans="1:10" x14ac:dyDescent="0.25">
      <c r="A4699">
        <v>2140110613</v>
      </c>
      <c r="B4699">
        <v>50</v>
      </c>
      <c r="C4699" t="s">
        <v>244</v>
      </c>
      <c r="D4699" t="s">
        <v>2612</v>
      </c>
      <c r="E4699" s="3">
        <v>40000</v>
      </c>
      <c r="F4699" t="s">
        <v>698</v>
      </c>
      <c r="G4699">
        <v>2320130709</v>
      </c>
      <c r="H4699" t="s">
        <v>8081</v>
      </c>
      <c r="I4699" t="s">
        <v>2612</v>
      </c>
      <c r="J4699" s="3">
        <v>13733.333333333332</v>
      </c>
    </row>
    <row r="4700" spans="1:10" x14ac:dyDescent="0.25">
      <c r="A4700">
        <v>2140110613</v>
      </c>
      <c r="B4700">
        <v>60</v>
      </c>
      <c r="C4700" t="s">
        <v>244</v>
      </c>
      <c r="D4700" t="s">
        <v>2612</v>
      </c>
      <c r="E4700" s="3">
        <v>40000</v>
      </c>
      <c r="F4700" t="s">
        <v>698</v>
      </c>
      <c r="G4700">
        <v>2500030335</v>
      </c>
      <c r="H4700" t="s">
        <v>8079</v>
      </c>
      <c r="I4700" t="s">
        <v>2612</v>
      </c>
      <c r="J4700" s="3">
        <v>1648</v>
      </c>
    </row>
    <row r="4701" spans="1:10" x14ac:dyDescent="0.25">
      <c r="A4701">
        <v>2140110613</v>
      </c>
      <c r="B4701">
        <v>70</v>
      </c>
      <c r="C4701" t="s">
        <v>244</v>
      </c>
      <c r="D4701" t="s">
        <v>2612</v>
      </c>
      <c r="E4701" s="3">
        <v>40000</v>
      </c>
      <c r="F4701" t="s">
        <v>698</v>
      </c>
      <c r="G4701">
        <v>2320060011</v>
      </c>
      <c r="H4701" t="s">
        <v>8082</v>
      </c>
      <c r="I4701" t="s">
        <v>2612</v>
      </c>
      <c r="J4701" s="3">
        <v>1648</v>
      </c>
    </row>
    <row r="4702" spans="1:10" x14ac:dyDescent="0.25">
      <c r="A4702">
        <v>2140110613</v>
      </c>
      <c r="B4702">
        <v>80</v>
      </c>
      <c r="C4702" t="s">
        <v>244</v>
      </c>
      <c r="D4702" t="s">
        <v>2612</v>
      </c>
      <c r="E4702" s="3">
        <v>40000</v>
      </c>
      <c r="F4702" t="s">
        <v>698</v>
      </c>
      <c r="G4702">
        <v>2410110053</v>
      </c>
      <c r="H4702" t="s">
        <v>5688</v>
      </c>
      <c r="I4702" t="s">
        <v>4426</v>
      </c>
      <c r="J4702" s="3">
        <v>20.16</v>
      </c>
    </row>
    <row r="4703" spans="1:10" x14ac:dyDescent="0.25">
      <c r="A4703">
        <v>2140110613</v>
      </c>
      <c r="B4703">
        <v>90</v>
      </c>
      <c r="C4703" t="s">
        <v>244</v>
      </c>
      <c r="D4703" t="s">
        <v>2612</v>
      </c>
      <c r="E4703" s="3">
        <v>40000</v>
      </c>
      <c r="F4703" t="s">
        <v>698</v>
      </c>
      <c r="G4703">
        <v>2410110087</v>
      </c>
      <c r="H4703" t="s">
        <v>5692</v>
      </c>
      <c r="I4703" t="s">
        <v>4426</v>
      </c>
      <c r="J4703" s="3">
        <v>7.98</v>
      </c>
    </row>
    <row r="4704" spans="1:10" x14ac:dyDescent="0.25">
      <c r="A4704">
        <v>2140110613</v>
      </c>
      <c r="B4704">
        <v>100</v>
      </c>
      <c r="C4704" t="s">
        <v>244</v>
      </c>
      <c r="D4704" t="s">
        <v>2612</v>
      </c>
      <c r="E4704" s="3">
        <v>40000</v>
      </c>
      <c r="F4704" t="s">
        <v>698</v>
      </c>
      <c r="G4704">
        <v>2410290214</v>
      </c>
      <c r="H4704" t="s">
        <v>5749</v>
      </c>
      <c r="I4704" t="s">
        <v>4426</v>
      </c>
      <c r="J4704" s="3">
        <v>10.5</v>
      </c>
    </row>
    <row r="4705" spans="1:10" x14ac:dyDescent="0.25">
      <c r="A4705">
        <v>2140110615</v>
      </c>
      <c r="B4705">
        <v>10</v>
      </c>
      <c r="C4705" t="s">
        <v>245</v>
      </c>
      <c r="D4705" t="s">
        <v>2612</v>
      </c>
      <c r="E4705" s="3">
        <v>40000</v>
      </c>
      <c r="F4705" t="s">
        <v>698</v>
      </c>
      <c r="G4705">
        <v>2410290609</v>
      </c>
      <c r="H4705" t="s">
        <v>8080</v>
      </c>
      <c r="I4705" t="s">
        <v>4426</v>
      </c>
      <c r="J4705" s="3">
        <v>14260.96</v>
      </c>
    </row>
    <row r="4706" spans="1:10" x14ac:dyDescent="0.25">
      <c r="A4706">
        <v>2140110615</v>
      </c>
      <c r="B4706">
        <v>20</v>
      </c>
      <c r="C4706" t="s">
        <v>245</v>
      </c>
      <c r="D4706" t="s">
        <v>2612</v>
      </c>
      <c r="E4706" s="3">
        <v>40000</v>
      </c>
      <c r="F4706" t="s">
        <v>698</v>
      </c>
      <c r="G4706">
        <v>2320330013</v>
      </c>
      <c r="H4706" t="s">
        <v>125</v>
      </c>
      <c r="I4706" t="s">
        <v>2612</v>
      </c>
      <c r="J4706" s="3">
        <v>13733.333333333332</v>
      </c>
    </row>
    <row r="4707" spans="1:10" x14ac:dyDescent="0.25">
      <c r="A4707">
        <v>2140110615</v>
      </c>
      <c r="B4707">
        <v>30</v>
      </c>
      <c r="C4707" t="s">
        <v>245</v>
      </c>
      <c r="D4707" t="s">
        <v>2612</v>
      </c>
      <c r="E4707" s="3">
        <v>40000</v>
      </c>
      <c r="F4707" t="s">
        <v>698</v>
      </c>
      <c r="G4707">
        <v>2320330014</v>
      </c>
      <c r="H4707" t="s">
        <v>126</v>
      </c>
      <c r="I4707" t="s">
        <v>2612</v>
      </c>
      <c r="J4707" s="3">
        <v>13733.333333333332</v>
      </c>
    </row>
    <row r="4708" spans="1:10" x14ac:dyDescent="0.25">
      <c r="A4708">
        <v>2140110615</v>
      </c>
      <c r="B4708">
        <v>40</v>
      </c>
      <c r="C4708" t="s">
        <v>245</v>
      </c>
      <c r="D4708" t="s">
        <v>2612</v>
      </c>
      <c r="E4708" s="3">
        <v>40000</v>
      </c>
      <c r="F4708" t="s">
        <v>698</v>
      </c>
      <c r="G4708">
        <v>2320130697</v>
      </c>
      <c r="H4708" t="s">
        <v>5493</v>
      </c>
      <c r="I4708" t="s">
        <v>2612</v>
      </c>
      <c r="J4708" s="3">
        <v>13733.333333333332</v>
      </c>
    </row>
    <row r="4709" spans="1:10" x14ac:dyDescent="0.25">
      <c r="A4709">
        <v>2140110615</v>
      </c>
      <c r="B4709">
        <v>50</v>
      </c>
      <c r="C4709" t="s">
        <v>245</v>
      </c>
      <c r="D4709" t="s">
        <v>2612</v>
      </c>
      <c r="E4709" s="3">
        <v>40000</v>
      </c>
      <c r="F4709" t="s">
        <v>698</v>
      </c>
      <c r="G4709">
        <v>2320130710</v>
      </c>
      <c r="H4709" t="s">
        <v>8083</v>
      </c>
      <c r="I4709" t="s">
        <v>2612</v>
      </c>
      <c r="J4709" s="3">
        <v>13733.333333333332</v>
      </c>
    </row>
    <row r="4710" spans="1:10" x14ac:dyDescent="0.25">
      <c r="A4710">
        <v>2140110615</v>
      </c>
      <c r="B4710">
        <v>60</v>
      </c>
      <c r="C4710" t="s">
        <v>245</v>
      </c>
      <c r="D4710" t="s">
        <v>2612</v>
      </c>
      <c r="E4710" s="3">
        <v>40000</v>
      </c>
      <c r="F4710" t="s">
        <v>698</v>
      </c>
      <c r="G4710">
        <v>2500030335</v>
      </c>
      <c r="H4710" t="s">
        <v>8079</v>
      </c>
      <c r="I4710" t="s">
        <v>2612</v>
      </c>
      <c r="J4710" s="3">
        <v>1648</v>
      </c>
    </row>
    <row r="4711" spans="1:10" x14ac:dyDescent="0.25">
      <c r="A4711">
        <v>2140110615</v>
      </c>
      <c r="B4711">
        <v>70</v>
      </c>
      <c r="C4711" t="s">
        <v>245</v>
      </c>
      <c r="D4711" t="s">
        <v>2612</v>
      </c>
      <c r="E4711" s="3">
        <v>40000</v>
      </c>
      <c r="F4711" t="s">
        <v>698</v>
      </c>
      <c r="G4711">
        <v>2320060016</v>
      </c>
      <c r="H4711" t="s">
        <v>8084</v>
      </c>
      <c r="I4711" t="s">
        <v>2612</v>
      </c>
      <c r="J4711" s="3">
        <v>1648</v>
      </c>
    </row>
    <row r="4712" spans="1:10" x14ac:dyDescent="0.25">
      <c r="A4712">
        <v>2140110615</v>
      </c>
      <c r="B4712">
        <v>80</v>
      </c>
      <c r="C4712" t="s">
        <v>245</v>
      </c>
      <c r="D4712" t="s">
        <v>2612</v>
      </c>
      <c r="E4712" s="3">
        <v>40000</v>
      </c>
      <c r="F4712" t="s">
        <v>698</v>
      </c>
      <c r="G4712">
        <v>2410110053</v>
      </c>
      <c r="H4712" t="s">
        <v>5688</v>
      </c>
      <c r="I4712" t="s">
        <v>4426</v>
      </c>
      <c r="J4712" s="3">
        <v>20.16</v>
      </c>
    </row>
    <row r="4713" spans="1:10" x14ac:dyDescent="0.25">
      <c r="A4713">
        <v>2140110615</v>
      </c>
      <c r="B4713">
        <v>90</v>
      </c>
      <c r="C4713" t="s">
        <v>245</v>
      </c>
      <c r="D4713" t="s">
        <v>2612</v>
      </c>
      <c r="E4713" s="3">
        <v>40000</v>
      </c>
      <c r="F4713" t="s">
        <v>698</v>
      </c>
      <c r="G4713">
        <v>2410110087</v>
      </c>
      <c r="H4713" t="s">
        <v>5692</v>
      </c>
      <c r="I4713" t="s">
        <v>4426</v>
      </c>
      <c r="J4713" s="3">
        <v>7.98</v>
      </c>
    </row>
    <row r="4714" spans="1:10" x14ac:dyDescent="0.25">
      <c r="A4714">
        <v>2140110615</v>
      </c>
      <c r="B4714">
        <v>100</v>
      </c>
      <c r="C4714" t="s">
        <v>245</v>
      </c>
      <c r="D4714" t="s">
        <v>2612</v>
      </c>
      <c r="E4714" s="3">
        <v>40000</v>
      </c>
      <c r="F4714" t="s">
        <v>698</v>
      </c>
      <c r="G4714">
        <v>2410290214</v>
      </c>
      <c r="H4714" t="s">
        <v>5749</v>
      </c>
      <c r="I4714" t="s">
        <v>4426</v>
      </c>
      <c r="J4714" s="3">
        <v>10.5</v>
      </c>
    </row>
    <row r="4715" spans="1:10" x14ac:dyDescent="0.25">
      <c r="A4715">
        <v>2140110620</v>
      </c>
      <c r="B4715">
        <v>10</v>
      </c>
      <c r="C4715" t="s">
        <v>256</v>
      </c>
      <c r="D4715" t="s">
        <v>2612</v>
      </c>
      <c r="E4715" s="3">
        <v>40000</v>
      </c>
      <c r="F4715" t="s">
        <v>698</v>
      </c>
      <c r="G4715">
        <v>2410290609</v>
      </c>
      <c r="H4715" t="s">
        <v>8080</v>
      </c>
      <c r="I4715" t="s">
        <v>4426</v>
      </c>
      <c r="J4715" s="3">
        <v>14260.96</v>
      </c>
    </row>
    <row r="4716" spans="1:10" x14ac:dyDescent="0.25">
      <c r="A4716">
        <v>2140110620</v>
      </c>
      <c r="B4716">
        <v>20</v>
      </c>
      <c r="C4716" t="s">
        <v>256</v>
      </c>
      <c r="D4716" t="s">
        <v>2612</v>
      </c>
      <c r="E4716" s="3">
        <v>40000</v>
      </c>
      <c r="F4716" t="s">
        <v>698</v>
      </c>
      <c r="G4716">
        <v>2320330003</v>
      </c>
      <c r="H4716" t="s">
        <v>119</v>
      </c>
      <c r="I4716" t="s">
        <v>2612</v>
      </c>
      <c r="J4716" s="3">
        <v>13733.333333333332</v>
      </c>
    </row>
    <row r="4717" spans="1:10" x14ac:dyDescent="0.25">
      <c r="A4717">
        <v>2140110620</v>
      </c>
      <c r="B4717">
        <v>30</v>
      </c>
      <c r="C4717" t="s">
        <v>256</v>
      </c>
      <c r="D4717" t="s">
        <v>2612</v>
      </c>
      <c r="E4717" s="3">
        <v>40000</v>
      </c>
      <c r="F4717" t="s">
        <v>698</v>
      </c>
      <c r="G4717">
        <v>2320330004</v>
      </c>
      <c r="H4717" t="s">
        <v>120</v>
      </c>
      <c r="I4717" t="s">
        <v>2612</v>
      </c>
      <c r="J4717" s="3">
        <v>13733.333333333332</v>
      </c>
    </row>
    <row r="4718" spans="1:10" x14ac:dyDescent="0.25">
      <c r="A4718">
        <v>2140110620</v>
      </c>
      <c r="B4718">
        <v>40</v>
      </c>
      <c r="C4718" t="s">
        <v>256</v>
      </c>
      <c r="D4718" t="s">
        <v>2612</v>
      </c>
      <c r="E4718" s="3">
        <v>40000</v>
      </c>
      <c r="F4718" t="s">
        <v>698</v>
      </c>
      <c r="G4718">
        <v>2320130694</v>
      </c>
      <c r="H4718" t="s">
        <v>5490</v>
      </c>
      <c r="I4718" t="s">
        <v>2612</v>
      </c>
      <c r="J4718" s="3">
        <v>13733.333333333332</v>
      </c>
    </row>
    <row r="4719" spans="1:10" x14ac:dyDescent="0.25">
      <c r="A4719">
        <v>2140110620</v>
      </c>
      <c r="B4719">
        <v>50</v>
      </c>
      <c r="C4719" t="s">
        <v>256</v>
      </c>
      <c r="D4719" t="s">
        <v>2612</v>
      </c>
      <c r="E4719" s="3">
        <v>40000</v>
      </c>
      <c r="F4719" t="s">
        <v>698</v>
      </c>
      <c r="G4719">
        <v>2320130712</v>
      </c>
      <c r="H4719" t="s">
        <v>2088</v>
      </c>
      <c r="I4719" t="s">
        <v>2612</v>
      </c>
      <c r="J4719" s="3">
        <v>13733.333333333332</v>
      </c>
    </row>
    <row r="4720" spans="1:10" x14ac:dyDescent="0.25">
      <c r="A4720">
        <v>2140110620</v>
      </c>
      <c r="B4720">
        <v>60</v>
      </c>
      <c r="C4720" t="s">
        <v>256</v>
      </c>
      <c r="D4720" t="s">
        <v>2612</v>
      </c>
      <c r="E4720" s="3">
        <v>40000</v>
      </c>
      <c r="F4720" t="s">
        <v>698</v>
      </c>
      <c r="G4720">
        <v>2320060006</v>
      </c>
      <c r="H4720" t="s">
        <v>8085</v>
      </c>
      <c r="I4720" t="s">
        <v>2612</v>
      </c>
      <c r="J4720" s="3">
        <v>1648</v>
      </c>
    </row>
    <row r="4721" spans="1:10" x14ac:dyDescent="0.25">
      <c r="A4721">
        <v>2140110620</v>
      </c>
      <c r="B4721">
        <v>70</v>
      </c>
      <c r="C4721" t="s">
        <v>256</v>
      </c>
      <c r="D4721" t="s">
        <v>2612</v>
      </c>
      <c r="E4721" s="3">
        <v>40000</v>
      </c>
      <c r="F4721" t="s">
        <v>698</v>
      </c>
      <c r="G4721">
        <v>2500030335</v>
      </c>
      <c r="H4721" t="s">
        <v>8079</v>
      </c>
      <c r="I4721" t="s">
        <v>2612</v>
      </c>
      <c r="J4721" s="3">
        <v>1648</v>
      </c>
    </row>
    <row r="4722" spans="1:10" x14ac:dyDescent="0.25">
      <c r="A4722">
        <v>2140110620</v>
      </c>
      <c r="B4722">
        <v>80</v>
      </c>
      <c r="C4722" t="s">
        <v>256</v>
      </c>
      <c r="D4722" t="s">
        <v>2612</v>
      </c>
      <c r="E4722" s="3">
        <v>40000</v>
      </c>
      <c r="F4722" t="s">
        <v>698</v>
      </c>
      <c r="G4722">
        <v>2410110053</v>
      </c>
      <c r="H4722" t="s">
        <v>5688</v>
      </c>
      <c r="I4722" t="s">
        <v>4426</v>
      </c>
      <c r="J4722" s="3">
        <v>20.16</v>
      </c>
    </row>
    <row r="4723" spans="1:10" x14ac:dyDescent="0.25">
      <c r="A4723">
        <v>2140110620</v>
      </c>
      <c r="B4723">
        <v>90</v>
      </c>
      <c r="C4723" t="s">
        <v>256</v>
      </c>
      <c r="D4723" t="s">
        <v>2612</v>
      </c>
      <c r="E4723" s="3">
        <v>40000</v>
      </c>
      <c r="F4723" t="s">
        <v>698</v>
      </c>
      <c r="G4723">
        <v>2410110087</v>
      </c>
      <c r="H4723" t="s">
        <v>5692</v>
      </c>
      <c r="I4723" t="s">
        <v>4426</v>
      </c>
      <c r="J4723" s="3">
        <v>7.98</v>
      </c>
    </row>
    <row r="4724" spans="1:10" x14ac:dyDescent="0.25">
      <c r="A4724">
        <v>2140110620</v>
      </c>
      <c r="B4724">
        <v>100</v>
      </c>
      <c r="C4724" t="s">
        <v>256</v>
      </c>
      <c r="D4724" t="s">
        <v>2612</v>
      </c>
      <c r="E4724" s="3">
        <v>40000</v>
      </c>
      <c r="F4724" t="s">
        <v>698</v>
      </c>
      <c r="G4724">
        <v>2410290214</v>
      </c>
      <c r="H4724" t="s">
        <v>5749</v>
      </c>
      <c r="I4724" t="s">
        <v>4426</v>
      </c>
      <c r="J4724" s="3">
        <v>10.5</v>
      </c>
    </row>
    <row r="4725" spans="1:10" x14ac:dyDescent="0.25">
      <c r="A4725">
        <v>2140110622</v>
      </c>
      <c r="B4725">
        <v>10</v>
      </c>
      <c r="C4725" t="s">
        <v>257</v>
      </c>
      <c r="D4725" t="s">
        <v>2612</v>
      </c>
      <c r="E4725" s="3">
        <v>40000</v>
      </c>
      <c r="F4725" t="s">
        <v>698</v>
      </c>
      <c r="G4725">
        <v>2410290609</v>
      </c>
      <c r="H4725" t="s">
        <v>8080</v>
      </c>
      <c r="I4725" t="s">
        <v>4426</v>
      </c>
      <c r="J4725" s="3">
        <v>14260.96</v>
      </c>
    </row>
    <row r="4726" spans="1:10" x14ac:dyDescent="0.25">
      <c r="A4726">
        <v>2140110622</v>
      </c>
      <c r="B4726">
        <v>20</v>
      </c>
      <c r="C4726" t="s">
        <v>257</v>
      </c>
      <c r="D4726" t="s">
        <v>2612</v>
      </c>
      <c r="E4726" s="3">
        <v>40000</v>
      </c>
      <c r="F4726" t="s">
        <v>698</v>
      </c>
      <c r="G4726">
        <v>2320330011</v>
      </c>
      <c r="H4726" t="s">
        <v>136</v>
      </c>
      <c r="I4726" t="s">
        <v>2612</v>
      </c>
      <c r="J4726" s="3">
        <v>13733.333333333332</v>
      </c>
    </row>
    <row r="4727" spans="1:10" x14ac:dyDescent="0.25">
      <c r="A4727">
        <v>2140110622</v>
      </c>
      <c r="B4727">
        <v>30</v>
      </c>
      <c r="C4727" t="s">
        <v>257</v>
      </c>
      <c r="D4727" t="s">
        <v>2612</v>
      </c>
      <c r="E4727" s="3">
        <v>40000</v>
      </c>
      <c r="F4727" t="s">
        <v>698</v>
      </c>
      <c r="G4727">
        <v>2320330012</v>
      </c>
      <c r="H4727" t="s">
        <v>137</v>
      </c>
      <c r="I4727" t="s">
        <v>2612</v>
      </c>
      <c r="J4727" s="3">
        <v>13733.333333333332</v>
      </c>
    </row>
    <row r="4728" spans="1:10" x14ac:dyDescent="0.25">
      <c r="A4728">
        <v>2140110622</v>
      </c>
      <c r="B4728">
        <v>40</v>
      </c>
      <c r="C4728" t="s">
        <v>257</v>
      </c>
      <c r="D4728" t="s">
        <v>2612</v>
      </c>
      <c r="E4728" s="3">
        <v>40000</v>
      </c>
      <c r="F4728" t="s">
        <v>698</v>
      </c>
      <c r="G4728">
        <v>2320130696</v>
      </c>
      <c r="H4728" t="s">
        <v>5492</v>
      </c>
      <c r="I4728" t="s">
        <v>2612</v>
      </c>
      <c r="J4728" s="3">
        <v>13733.333333333332</v>
      </c>
    </row>
    <row r="4729" spans="1:10" x14ac:dyDescent="0.25">
      <c r="A4729">
        <v>2140110622</v>
      </c>
      <c r="B4729">
        <v>50</v>
      </c>
      <c r="C4729" t="s">
        <v>257</v>
      </c>
      <c r="D4729" t="s">
        <v>2612</v>
      </c>
      <c r="E4729" s="3">
        <v>40000</v>
      </c>
      <c r="F4729" t="s">
        <v>698</v>
      </c>
      <c r="G4729">
        <v>2320130707</v>
      </c>
      <c r="H4729" t="s">
        <v>2086</v>
      </c>
      <c r="I4729" t="s">
        <v>2612</v>
      </c>
      <c r="J4729" s="3">
        <v>13733.333333333332</v>
      </c>
    </row>
    <row r="4730" spans="1:10" x14ac:dyDescent="0.25">
      <c r="A4730">
        <v>2140110622</v>
      </c>
      <c r="B4730">
        <v>60</v>
      </c>
      <c r="C4730" t="s">
        <v>257</v>
      </c>
      <c r="D4730" t="s">
        <v>2612</v>
      </c>
      <c r="E4730" s="3">
        <v>40000</v>
      </c>
      <c r="F4730" t="s">
        <v>698</v>
      </c>
      <c r="G4730">
        <v>2320060010</v>
      </c>
      <c r="H4730" t="s">
        <v>8086</v>
      </c>
      <c r="I4730" t="s">
        <v>2612</v>
      </c>
      <c r="J4730" s="3">
        <v>1648</v>
      </c>
    </row>
    <row r="4731" spans="1:10" x14ac:dyDescent="0.25">
      <c r="A4731">
        <v>2140110622</v>
      </c>
      <c r="B4731">
        <v>70</v>
      </c>
      <c r="C4731" t="s">
        <v>257</v>
      </c>
      <c r="D4731" t="s">
        <v>2612</v>
      </c>
      <c r="E4731" s="3">
        <v>40000</v>
      </c>
      <c r="F4731" t="s">
        <v>698</v>
      </c>
      <c r="G4731">
        <v>2500030335</v>
      </c>
      <c r="H4731" t="s">
        <v>8079</v>
      </c>
      <c r="I4731" t="s">
        <v>2612</v>
      </c>
      <c r="J4731" s="3">
        <v>1648</v>
      </c>
    </row>
    <row r="4732" spans="1:10" x14ac:dyDescent="0.25">
      <c r="A4732">
        <v>2140110622</v>
      </c>
      <c r="B4732">
        <v>80</v>
      </c>
      <c r="C4732" t="s">
        <v>257</v>
      </c>
      <c r="D4732" t="s">
        <v>2612</v>
      </c>
      <c r="E4732" s="3">
        <v>40000</v>
      </c>
      <c r="F4732" t="s">
        <v>698</v>
      </c>
      <c r="G4732">
        <v>2410110053</v>
      </c>
      <c r="H4732" t="s">
        <v>5688</v>
      </c>
      <c r="I4732" t="s">
        <v>4426</v>
      </c>
      <c r="J4732" s="3">
        <v>20.16</v>
      </c>
    </row>
    <row r="4733" spans="1:10" x14ac:dyDescent="0.25">
      <c r="A4733">
        <v>2140110622</v>
      </c>
      <c r="B4733">
        <v>90</v>
      </c>
      <c r="C4733" t="s">
        <v>257</v>
      </c>
      <c r="D4733" t="s">
        <v>2612</v>
      </c>
      <c r="E4733" s="3">
        <v>40000</v>
      </c>
      <c r="F4733" t="s">
        <v>698</v>
      </c>
      <c r="G4733">
        <v>2410110087</v>
      </c>
      <c r="H4733" t="s">
        <v>5692</v>
      </c>
      <c r="I4733" t="s">
        <v>4426</v>
      </c>
      <c r="J4733" s="3">
        <v>7.98</v>
      </c>
    </row>
    <row r="4734" spans="1:10" x14ac:dyDescent="0.25">
      <c r="A4734">
        <v>2140110622</v>
      </c>
      <c r="B4734">
        <v>100</v>
      </c>
      <c r="C4734" t="s">
        <v>257</v>
      </c>
      <c r="D4734" t="s">
        <v>2612</v>
      </c>
      <c r="E4734" s="3">
        <v>40000</v>
      </c>
      <c r="F4734" t="s">
        <v>698</v>
      </c>
      <c r="G4734">
        <v>2410290214</v>
      </c>
      <c r="H4734" t="s">
        <v>5749</v>
      </c>
      <c r="I4734" t="s">
        <v>4426</v>
      </c>
      <c r="J4734" s="3">
        <v>10.5</v>
      </c>
    </row>
    <row r="4735" spans="1:10" x14ac:dyDescent="0.25">
      <c r="A4735">
        <v>2140110644</v>
      </c>
      <c r="B4735">
        <v>10</v>
      </c>
      <c r="C4735" t="s">
        <v>258</v>
      </c>
      <c r="D4735" t="s">
        <v>2612</v>
      </c>
      <c r="E4735" s="3">
        <v>40000</v>
      </c>
      <c r="F4735" t="s">
        <v>698</v>
      </c>
      <c r="G4735">
        <v>2410290609</v>
      </c>
      <c r="H4735" t="s">
        <v>8080</v>
      </c>
      <c r="I4735" t="s">
        <v>4426</v>
      </c>
      <c r="J4735" s="3">
        <v>14260.96</v>
      </c>
    </row>
    <row r="4736" spans="1:10" x14ac:dyDescent="0.25">
      <c r="A4736">
        <v>2140110644</v>
      </c>
      <c r="B4736">
        <v>20</v>
      </c>
      <c r="C4736" t="s">
        <v>258</v>
      </c>
      <c r="D4736" t="s">
        <v>2612</v>
      </c>
      <c r="E4736" s="3">
        <v>40000</v>
      </c>
      <c r="F4736" t="s">
        <v>698</v>
      </c>
      <c r="G4736">
        <v>2320330005</v>
      </c>
      <c r="H4736" t="s">
        <v>123</v>
      </c>
      <c r="I4736" t="s">
        <v>2612</v>
      </c>
      <c r="J4736" s="3">
        <v>13733.333333333332</v>
      </c>
    </row>
    <row r="4737" spans="1:10" x14ac:dyDescent="0.25">
      <c r="A4737">
        <v>2140110644</v>
      </c>
      <c r="B4737">
        <v>30</v>
      </c>
      <c r="C4737" t="s">
        <v>258</v>
      </c>
      <c r="D4737" t="s">
        <v>2612</v>
      </c>
      <c r="E4737" s="3">
        <v>40000</v>
      </c>
      <c r="F4737" t="s">
        <v>698</v>
      </c>
      <c r="G4737">
        <v>2320330006</v>
      </c>
      <c r="H4737" t="s">
        <v>124</v>
      </c>
      <c r="I4737" t="s">
        <v>2612</v>
      </c>
      <c r="J4737" s="3">
        <v>13733.333333333332</v>
      </c>
    </row>
    <row r="4738" spans="1:10" x14ac:dyDescent="0.25">
      <c r="A4738">
        <v>2140110644</v>
      </c>
      <c r="B4738">
        <v>40</v>
      </c>
      <c r="C4738" t="s">
        <v>258</v>
      </c>
      <c r="D4738" t="s">
        <v>2612</v>
      </c>
      <c r="E4738" s="3">
        <v>40000</v>
      </c>
      <c r="F4738" t="s">
        <v>698</v>
      </c>
      <c r="G4738">
        <v>2320130632</v>
      </c>
      <c r="H4738" t="s">
        <v>5460</v>
      </c>
      <c r="I4738" t="s">
        <v>2612</v>
      </c>
      <c r="J4738" s="3">
        <v>13733.333333333332</v>
      </c>
    </row>
    <row r="4739" spans="1:10" x14ac:dyDescent="0.25">
      <c r="A4739">
        <v>2140110644</v>
      </c>
      <c r="B4739">
        <v>50</v>
      </c>
      <c r="C4739" t="s">
        <v>258</v>
      </c>
      <c r="D4739" t="s">
        <v>2612</v>
      </c>
      <c r="E4739" s="3">
        <v>40000</v>
      </c>
      <c r="F4739" t="s">
        <v>698</v>
      </c>
      <c r="G4739">
        <v>2320130708</v>
      </c>
      <c r="H4739" t="s">
        <v>2089</v>
      </c>
      <c r="I4739" t="s">
        <v>2612</v>
      </c>
      <c r="J4739" s="3">
        <v>13733.333333333332</v>
      </c>
    </row>
    <row r="4740" spans="1:10" x14ac:dyDescent="0.25">
      <c r="A4740">
        <v>2140110644</v>
      </c>
      <c r="B4740">
        <v>60</v>
      </c>
      <c r="C4740" t="s">
        <v>258</v>
      </c>
      <c r="D4740" t="s">
        <v>2612</v>
      </c>
      <c r="E4740" s="3">
        <v>40000</v>
      </c>
      <c r="F4740" t="s">
        <v>698</v>
      </c>
      <c r="G4740">
        <v>2500030335</v>
      </c>
      <c r="H4740" t="s">
        <v>8079</v>
      </c>
      <c r="I4740" t="s">
        <v>2612</v>
      </c>
      <c r="J4740" s="3">
        <v>1648</v>
      </c>
    </row>
    <row r="4741" spans="1:10" x14ac:dyDescent="0.25">
      <c r="A4741">
        <v>2140110644</v>
      </c>
      <c r="B4741">
        <v>70</v>
      </c>
      <c r="C4741" t="s">
        <v>258</v>
      </c>
      <c r="D4741" t="s">
        <v>2612</v>
      </c>
      <c r="E4741" s="3">
        <v>40000</v>
      </c>
      <c r="F4741" t="s">
        <v>698</v>
      </c>
      <c r="G4741">
        <v>2320060007</v>
      </c>
      <c r="H4741" t="s">
        <v>8087</v>
      </c>
      <c r="I4741" t="s">
        <v>2612</v>
      </c>
      <c r="J4741" s="3">
        <v>1648</v>
      </c>
    </row>
    <row r="4742" spans="1:10" x14ac:dyDescent="0.25">
      <c r="A4742">
        <v>2140110644</v>
      </c>
      <c r="B4742">
        <v>80</v>
      </c>
      <c r="C4742" t="s">
        <v>258</v>
      </c>
      <c r="D4742" t="s">
        <v>2612</v>
      </c>
      <c r="E4742" s="3">
        <v>40000</v>
      </c>
      <c r="F4742" t="s">
        <v>698</v>
      </c>
      <c r="G4742">
        <v>2410110053</v>
      </c>
      <c r="H4742" t="s">
        <v>5688</v>
      </c>
      <c r="I4742" t="s">
        <v>4426</v>
      </c>
      <c r="J4742" s="3">
        <v>20.16</v>
      </c>
    </row>
    <row r="4743" spans="1:10" x14ac:dyDescent="0.25">
      <c r="A4743">
        <v>2140110644</v>
      </c>
      <c r="B4743">
        <v>90</v>
      </c>
      <c r="C4743" t="s">
        <v>258</v>
      </c>
      <c r="D4743" t="s">
        <v>2612</v>
      </c>
      <c r="E4743" s="3">
        <v>40000</v>
      </c>
      <c r="F4743" t="s">
        <v>698</v>
      </c>
      <c r="G4743">
        <v>2410110087</v>
      </c>
      <c r="H4743" t="s">
        <v>5692</v>
      </c>
      <c r="I4743" t="s">
        <v>4426</v>
      </c>
      <c r="J4743" s="3">
        <v>7.98</v>
      </c>
    </row>
    <row r="4744" spans="1:10" x14ac:dyDescent="0.25">
      <c r="A4744">
        <v>2140110644</v>
      </c>
      <c r="B4744">
        <v>100</v>
      </c>
      <c r="C4744" t="s">
        <v>258</v>
      </c>
      <c r="D4744" t="s">
        <v>2612</v>
      </c>
      <c r="E4744" s="3">
        <v>40000</v>
      </c>
      <c r="F4744" t="s">
        <v>698</v>
      </c>
      <c r="G4744">
        <v>2410290214</v>
      </c>
      <c r="H4744" t="s">
        <v>5749</v>
      </c>
      <c r="I4744" t="s">
        <v>4426</v>
      </c>
      <c r="J4744" s="3">
        <v>10.5</v>
      </c>
    </row>
    <row r="4745" spans="1:10" x14ac:dyDescent="0.25">
      <c r="A4745">
        <v>2140110642</v>
      </c>
      <c r="B4745">
        <v>10</v>
      </c>
      <c r="C4745" t="s">
        <v>259</v>
      </c>
      <c r="D4745" t="s">
        <v>2612</v>
      </c>
      <c r="E4745" s="3">
        <v>40000</v>
      </c>
      <c r="F4745" t="s">
        <v>698</v>
      </c>
      <c r="G4745">
        <v>2410290609</v>
      </c>
      <c r="H4745" t="s">
        <v>8080</v>
      </c>
      <c r="I4745" t="s">
        <v>4426</v>
      </c>
      <c r="J4745" s="3">
        <v>14260.96</v>
      </c>
    </row>
    <row r="4746" spans="1:10" x14ac:dyDescent="0.25">
      <c r="A4746">
        <v>2140110642</v>
      </c>
      <c r="B4746">
        <v>20</v>
      </c>
      <c r="C4746" t="s">
        <v>259</v>
      </c>
      <c r="D4746" t="s">
        <v>2612</v>
      </c>
      <c r="E4746" s="3">
        <v>40000</v>
      </c>
      <c r="F4746" t="s">
        <v>698</v>
      </c>
      <c r="G4746">
        <v>2320330003</v>
      </c>
      <c r="H4746" t="s">
        <v>119</v>
      </c>
      <c r="I4746" t="s">
        <v>2612</v>
      </c>
      <c r="J4746" s="3">
        <v>13733.333333333332</v>
      </c>
    </row>
    <row r="4747" spans="1:10" x14ac:dyDescent="0.25">
      <c r="A4747">
        <v>2140110642</v>
      </c>
      <c r="B4747">
        <v>30</v>
      </c>
      <c r="C4747" t="s">
        <v>259</v>
      </c>
      <c r="D4747" t="s">
        <v>2612</v>
      </c>
      <c r="E4747" s="3">
        <v>40000</v>
      </c>
      <c r="F4747" t="s">
        <v>698</v>
      </c>
      <c r="G4747">
        <v>2320330004</v>
      </c>
      <c r="H4747" t="s">
        <v>120</v>
      </c>
      <c r="I4747" t="s">
        <v>2612</v>
      </c>
      <c r="J4747" s="3">
        <v>13733.333333333332</v>
      </c>
    </row>
    <row r="4748" spans="1:10" x14ac:dyDescent="0.25">
      <c r="A4748">
        <v>2140110642</v>
      </c>
      <c r="B4748">
        <v>40</v>
      </c>
      <c r="C4748" t="s">
        <v>259</v>
      </c>
      <c r="D4748" t="s">
        <v>2612</v>
      </c>
      <c r="E4748" s="3">
        <v>40000</v>
      </c>
      <c r="F4748" t="s">
        <v>698</v>
      </c>
      <c r="G4748">
        <v>2320130694</v>
      </c>
      <c r="H4748" t="s">
        <v>5490</v>
      </c>
      <c r="I4748" t="s">
        <v>2612</v>
      </c>
      <c r="J4748" s="3">
        <v>13733.333333333332</v>
      </c>
    </row>
    <row r="4749" spans="1:10" x14ac:dyDescent="0.25">
      <c r="A4749">
        <v>2140110642</v>
      </c>
      <c r="B4749">
        <v>50</v>
      </c>
      <c r="C4749" t="s">
        <v>259</v>
      </c>
      <c r="D4749" t="s">
        <v>2612</v>
      </c>
      <c r="E4749" s="3">
        <v>40000</v>
      </c>
      <c r="F4749" t="s">
        <v>698</v>
      </c>
      <c r="G4749">
        <v>2320130712</v>
      </c>
      <c r="H4749" t="s">
        <v>2088</v>
      </c>
      <c r="I4749" t="s">
        <v>2612</v>
      </c>
      <c r="J4749" s="3">
        <v>13733.333333333332</v>
      </c>
    </row>
    <row r="4750" spans="1:10" x14ac:dyDescent="0.25">
      <c r="A4750">
        <v>2140110642</v>
      </c>
      <c r="B4750">
        <v>60</v>
      </c>
      <c r="C4750" t="s">
        <v>259</v>
      </c>
      <c r="D4750" t="s">
        <v>2612</v>
      </c>
      <c r="E4750" s="3">
        <v>40000</v>
      </c>
      <c r="F4750" t="s">
        <v>698</v>
      </c>
      <c r="G4750">
        <v>2500030335</v>
      </c>
      <c r="H4750" t="s">
        <v>8079</v>
      </c>
      <c r="I4750" t="s">
        <v>2612</v>
      </c>
      <c r="J4750" s="3">
        <v>1648</v>
      </c>
    </row>
    <row r="4751" spans="1:10" x14ac:dyDescent="0.25">
      <c r="A4751">
        <v>2140110642</v>
      </c>
      <c r="B4751">
        <v>70</v>
      </c>
      <c r="C4751" t="s">
        <v>259</v>
      </c>
      <c r="D4751" t="s">
        <v>2612</v>
      </c>
      <c r="E4751" s="3">
        <v>40000</v>
      </c>
      <c r="F4751" t="s">
        <v>698</v>
      </c>
      <c r="G4751">
        <v>2320060006</v>
      </c>
      <c r="H4751" t="s">
        <v>8085</v>
      </c>
      <c r="I4751" t="s">
        <v>2612</v>
      </c>
      <c r="J4751" s="3">
        <v>1648</v>
      </c>
    </row>
    <row r="4752" spans="1:10" x14ac:dyDescent="0.25">
      <c r="A4752">
        <v>2140110642</v>
      </c>
      <c r="B4752">
        <v>80</v>
      </c>
      <c r="C4752" t="s">
        <v>259</v>
      </c>
      <c r="D4752" t="s">
        <v>2612</v>
      </c>
      <c r="E4752" s="3">
        <v>40000</v>
      </c>
      <c r="F4752" t="s">
        <v>698</v>
      </c>
      <c r="G4752">
        <v>2410110053</v>
      </c>
      <c r="H4752" t="s">
        <v>5688</v>
      </c>
      <c r="I4752" t="s">
        <v>4426</v>
      </c>
      <c r="J4752" s="3">
        <v>20.16</v>
      </c>
    </row>
    <row r="4753" spans="1:10" x14ac:dyDescent="0.25">
      <c r="A4753">
        <v>2140110642</v>
      </c>
      <c r="B4753">
        <v>90</v>
      </c>
      <c r="C4753" t="s">
        <v>259</v>
      </c>
      <c r="D4753" t="s">
        <v>2612</v>
      </c>
      <c r="E4753" s="3">
        <v>40000</v>
      </c>
      <c r="F4753" t="s">
        <v>698</v>
      </c>
      <c r="G4753">
        <v>2410110087</v>
      </c>
      <c r="H4753" t="s">
        <v>5692</v>
      </c>
      <c r="I4753" t="s">
        <v>4426</v>
      </c>
      <c r="J4753" s="3">
        <v>7.9799999999999995</v>
      </c>
    </row>
    <row r="4754" spans="1:10" x14ac:dyDescent="0.25">
      <c r="A4754">
        <v>2140110642</v>
      </c>
      <c r="B4754">
        <v>100</v>
      </c>
      <c r="C4754" t="s">
        <v>259</v>
      </c>
      <c r="D4754" t="s">
        <v>2612</v>
      </c>
      <c r="E4754" s="3">
        <v>40000</v>
      </c>
      <c r="F4754" t="s">
        <v>698</v>
      </c>
      <c r="G4754">
        <v>2410290214</v>
      </c>
      <c r="H4754" t="s">
        <v>5749</v>
      </c>
      <c r="I4754" t="s">
        <v>4426</v>
      </c>
      <c r="J4754" s="3">
        <v>10.5</v>
      </c>
    </row>
    <row r="4755" spans="1:10" x14ac:dyDescent="0.25">
      <c r="A4755">
        <v>2140110614</v>
      </c>
      <c r="B4755">
        <v>10</v>
      </c>
      <c r="C4755" t="s">
        <v>260</v>
      </c>
      <c r="D4755" t="s">
        <v>2612</v>
      </c>
      <c r="E4755" s="3">
        <v>40000</v>
      </c>
      <c r="F4755" t="s">
        <v>698</v>
      </c>
      <c r="G4755">
        <v>2410290609</v>
      </c>
      <c r="H4755" t="s">
        <v>8080</v>
      </c>
      <c r="I4755" t="s">
        <v>4426</v>
      </c>
      <c r="J4755" s="3">
        <v>14260.96</v>
      </c>
    </row>
    <row r="4756" spans="1:10" x14ac:dyDescent="0.25">
      <c r="A4756">
        <v>2140110614</v>
      </c>
      <c r="B4756">
        <v>20</v>
      </c>
      <c r="C4756" t="s">
        <v>260</v>
      </c>
      <c r="D4756" t="s">
        <v>2612</v>
      </c>
      <c r="E4756" s="3">
        <v>40000</v>
      </c>
      <c r="F4756" t="s">
        <v>698</v>
      </c>
      <c r="G4756">
        <v>2320330015</v>
      </c>
      <c r="H4756" t="s">
        <v>127</v>
      </c>
      <c r="I4756" t="s">
        <v>2612</v>
      </c>
      <c r="J4756" s="3">
        <v>13733.333333333332</v>
      </c>
    </row>
    <row r="4757" spans="1:10" x14ac:dyDescent="0.25">
      <c r="A4757">
        <v>2140110614</v>
      </c>
      <c r="B4757">
        <v>30</v>
      </c>
      <c r="C4757" t="s">
        <v>260</v>
      </c>
      <c r="D4757" t="s">
        <v>2612</v>
      </c>
      <c r="E4757" s="3">
        <v>40000</v>
      </c>
      <c r="F4757" t="s">
        <v>698</v>
      </c>
      <c r="G4757">
        <v>2320330016</v>
      </c>
      <c r="H4757" t="s">
        <v>128</v>
      </c>
      <c r="I4757" t="s">
        <v>2612</v>
      </c>
      <c r="J4757" s="3">
        <v>13733.333333333332</v>
      </c>
    </row>
    <row r="4758" spans="1:10" x14ac:dyDescent="0.25">
      <c r="A4758">
        <v>2140110614</v>
      </c>
      <c r="B4758">
        <v>40</v>
      </c>
      <c r="C4758" t="s">
        <v>260</v>
      </c>
      <c r="D4758" t="s">
        <v>2612</v>
      </c>
      <c r="E4758" s="3">
        <v>40000</v>
      </c>
      <c r="F4758" t="s">
        <v>698</v>
      </c>
      <c r="G4758">
        <v>2320130698</v>
      </c>
      <c r="H4758" t="s">
        <v>5494</v>
      </c>
      <c r="I4758" t="s">
        <v>2612</v>
      </c>
      <c r="J4758" s="3">
        <v>13733.333333333332</v>
      </c>
    </row>
    <row r="4759" spans="1:10" x14ac:dyDescent="0.25">
      <c r="A4759">
        <v>2140110614</v>
      </c>
      <c r="B4759">
        <v>50</v>
      </c>
      <c r="C4759" t="s">
        <v>260</v>
      </c>
      <c r="D4759" t="s">
        <v>2612</v>
      </c>
      <c r="E4759" s="3">
        <v>40000</v>
      </c>
      <c r="F4759" t="s">
        <v>698</v>
      </c>
      <c r="G4759">
        <v>2320130709</v>
      </c>
      <c r="H4759" t="s">
        <v>8081</v>
      </c>
      <c r="I4759" t="s">
        <v>2612</v>
      </c>
      <c r="J4759" s="3">
        <v>13733.333333333332</v>
      </c>
    </row>
    <row r="4760" spans="1:10" x14ac:dyDescent="0.25">
      <c r="A4760">
        <v>2140110614</v>
      </c>
      <c r="B4760">
        <v>60</v>
      </c>
      <c r="C4760" t="s">
        <v>260</v>
      </c>
      <c r="D4760" t="s">
        <v>2612</v>
      </c>
      <c r="E4760" s="3">
        <v>40000</v>
      </c>
      <c r="F4760" t="s">
        <v>698</v>
      </c>
      <c r="G4760">
        <v>2500030335</v>
      </c>
      <c r="H4760" t="s">
        <v>8079</v>
      </c>
      <c r="I4760" t="s">
        <v>2612</v>
      </c>
      <c r="J4760" s="3">
        <v>1648</v>
      </c>
    </row>
    <row r="4761" spans="1:10" x14ac:dyDescent="0.25">
      <c r="A4761">
        <v>2140110614</v>
      </c>
      <c r="B4761">
        <v>70</v>
      </c>
      <c r="C4761" t="s">
        <v>260</v>
      </c>
      <c r="D4761" t="s">
        <v>2612</v>
      </c>
      <c r="E4761" s="3">
        <v>40000</v>
      </c>
      <c r="F4761" t="s">
        <v>698</v>
      </c>
      <c r="G4761">
        <v>2320060011</v>
      </c>
      <c r="H4761" t="s">
        <v>8082</v>
      </c>
      <c r="I4761" t="s">
        <v>2612</v>
      </c>
      <c r="J4761" s="3">
        <v>1648</v>
      </c>
    </row>
    <row r="4762" spans="1:10" x14ac:dyDescent="0.25">
      <c r="A4762">
        <v>2140110614</v>
      </c>
      <c r="B4762">
        <v>80</v>
      </c>
      <c r="C4762" t="s">
        <v>260</v>
      </c>
      <c r="D4762" t="s">
        <v>2612</v>
      </c>
      <c r="E4762" s="3">
        <v>40000</v>
      </c>
      <c r="F4762" t="s">
        <v>698</v>
      </c>
      <c r="G4762">
        <v>2410110053</v>
      </c>
      <c r="H4762" t="s">
        <v>5688</v>
      </c>
      <c r="I4762" t="s">
        <v>4426</v>
      </c>
      <c r="J4762" s="3">
        <v>20.16</v>
      </c>
    </row>
    <row r="4763" spans="1:10" x14ac:dyDescent="0.25">
      <c r="A4763">
        <v>2140110614</v>
      </c>
      <c r="B4763">
        <v>90</v>
      </c>
      <c r="C4763" t="s">
        <v>260</v>
      </c>
      <c r="D4763" t="s">
        <v>2612</v>
      </c>
      <c r="E4763" s="3">
        <v>40000</v>
      </c>
      <c r="F4763" t="s">
        <v>698</v>
      </c>
      <c r="G4763">
        <v>2410290214</v>
      </c>
      <c r="H4763" t="s">
        <v>5749</v>
      </c>
      <c r="I4763" t="s">
        <v>4426</v>
      </c>
      <c r="J4763" s="3">
        <v>10.5</v>
      </c>
    </row>
    <row r="4764" spans="1:10" x14ac:dyDescent="0.25">
      <c r="A4764">
        <v>2140110616</v>
      </c>
      <c r="B4764">
        <v>10</v>
      </c>
      <c r="C4764" t="s">
        <v>261</v>
      </c>
      <c r="D4764" t="s">
        <v>2612</v>
      </c>
      <c r="E4764" s="3">
        <v>40000</v>
      </c>
      <c r="F4764" t="s">
        <v>698</v>
      </c>
      <c r="G4764">
        <v>2410290609</v>
      </c>
      <c r="H4764" t="s">
        <v>8080</v>
      </c>
      <c r="I4764" t="s">
        <v>4426</v>
      </c>
      <c r="J4764" s="3">
        <v>14260.96</v>
      </c>
    </row>
    <row r="4765" spans="1:10" x14ac:dyDescent="0.25">
      <c r="A4765">
        <v>2140110616</v>
      </c>
      <c r="B4765">
        <v>20</v>
      </c>
      <c r="C4765" t="s">
        <v>261</v>
      </c>
      <c r="D4765" t="s">
        <v>2612</v>
      </c>
      <c r="E4765" s="3">
        <v>40000</v>
      </c>
      <c r="F4765" t="s">
        <v>698</v>
      </c>
      <c r="G4765">
        <v>2320330013</v>
      </c>
      <c r="H4765" t="s">
        <v>125</v>
      </c>
      <c r="I4765" t="s">
        <v>2612</v>
      </c>
      <c r="J4765" s="3">
        <v>13733.333333333332</v>
      </c>
    </row>
    <row r="4766" spans="1:10" x14ac:dyDescent="0.25">
      <c r="A4766">
        <v>2140110616</v>
      </c>
      <c r="B4766">
        <v>30</v>
      </c>
      <c r="C4766" t="s">
        <v>261</v>
      </c>
      <c r="D4766" t="s">
        <v>2612</v>
      </c>
      <c r="E4766" s="3">
        <v>40000</v>
      </c>
      <c r="F4766" t="s">
        <v>698</v>
      </c>
      <c r="G4766">
        <v>2320330014</v>
      </c>
      <c r="H4766" t="s">
        <v>126</v>
      </c>
      <c r="I4766" t="s">
        <v>2612</v>
      </c>
      <c r="J4766" s="3">
        <v>13733.333333333332</v>
      </c>
    </row>
    <row r="4767" spans="1:10" x14ac:dyDescent="0.25">
      <c r="A4767">
        <v>2140110616</v>
      </c>
      <c r="B4767">
        <v>40</v>
      </c>
      <c r="C4767" t="s">
        <v>261</v>
      </c>
      <c r="D4767" t="s">
        <v>2612</v>
      </c>
      <c r="E4767" s="3">
        <v>40000</v>
      </c>
      <c r="F4767" t="s">
        <v>698</v>
      </c>
      <c r="G4767">
        <v>2320130697</v>
      </c>
      <c r="H4767" t="s">
        <v>5493</v>
      </c>
      <c r="I4767" t="s">
        <v>2612</v>
      </c>
      <c r="J4767" s="3">
        <v>13733.333333333332</v>
      </c>
    </row>
    <row r="4768" spans="1:10" x14ac:dyDescent="0.25">
      <c r="A4768">
        <v>2140110616</v>
      </c>
      <c r="B4768">
        <v>50</v>
      </c>
      <c r="C4768" t="s">
        <v>261</v>
      </c>
      <c r="D4768" t="s">
        <v>2612</v>
      </c>
      <c r="E4768" s="3">
        <v>40000</v>
      </c>
      <c r="F4768" t="s">
        <v>698</v>
      </c>
      <c r="G4768">
        <v>2320130710</v>
      </c>
      <c r="H4768" t="s">
        <v>8083</v>
      </c>
      <c r="I4768" t="s">
        <v>2612</v>
      </c>
      <c r="J4768" s="3">
        <v>13733.333333333332</v>
      </c>
    </row>
    <row r="4769" spans="1:10" x14ac:dyDescent="0.25">
      <c r="A4769">
        <v>2140110616</v>
      </c>
      <c r="B4769">
        <v>60</v>
      </c>
      <c r="C4769" t="s">
        <v>261</v>
      </c>
      <c r="D4769" t="s">
        <v>2612</v>
      </c>
      <c r="E4769" s="3">
        <v>40000</v>
      </c>
      <c r="F4769" t="s">
        <v>698</v>
      </c>
      <c r="G4769">
        <v>2500030335</v>
      </c>
      <c r="H4769" t="s">
        <v>8079</v>
      </c>
      <c r="I4769" t="s">
        <v>2612</v>
      </c>
      <c r="J4769" s="3">
        <v>1648</v>
      </c>
    </row>
    <row r="4770" spans="1:10" x14ac:dyDescent="0.25">
      <c r="A4770">
        <v>2140110616</v>
      </c>
      <c r="B4770">
        <v>70</v>
      </c>
      <c r="C4770" t="s">
        <v>261</v>
      </c>
      <c r="D4770" t="s">
        <v>2612</v>
      </c>
      <c r="E4770" s="3">
        <v>40000</v>
      </c>
      <c r="F4770" t="s">
        <v>698</v>
      </c>
      <c r="G4770">
        <v>2320060016</v>
      </c>
      <c r="H4770" t="s">
        <v>8084</v>
      </c>
      <c r="I4770" t="s">
        <v>2612</v>
      </c>
      <c r="J4770" s="3">
        <v>1648</v>
      </c>
    </row>
    <row r="4771" spans="1:10" x14ac:dyDescent="0.25">
      <c r="A4771">
        <v>2140110616</v>
      </c>
      <c r="B4771">
        <v>80</v>
      </c>
      <c r="C4771" t="s">
        <v>261</v>
      </c>
      <c r="D4771" t="s">
        <v>2612</v>
      </c>
      <c r="E4771" s="3">
        <v>40000</v>
      </c>
      <c r="F4771" t="s">
        <v>698</v>
      </c>
      <c r="G4771">
        <v>2410110053</v>
      </c>
      <c r="H4771" t="s">
        <v>5688</v>
      </c>
      <c r="I4771" t="s">
        <v>4426</v>
      </c>
      <c r="J4771" s="3">
        <v>20.16</v>
      </c>
    </row>
    <row r="4772" spans="1:10" x14ac:dyDescent="0.25">
      <c r="A4772">
        <v>2140110616</v>
      </c>
      <c r="B4772">
        <v>90</v>
      </c>
      <c r="C4772" t="s">
        <v>261</v>
      </c>
      <c r="D4772" t="s">
        <v>2612</v>
      </c>
      <c r="E4772" s="3">
        <v>40000</v>
      </c>
      <c r="F4772" t="s">
        <v>698</v>
      </c>
      <c r="G4772">
        <v>2410290214</v>
      </c>
      <c r="H4772" t="s">
        <v>5749</v>
      </c>
      <c r="I4772" t="s">
        <v>4426</v>
      </c>
      <c r="J4772" s="3">
        <v>10.5</v>
      </c>
    </row>
    <row r="4773" spans="1:10" x14ac:dyDescent="0.25">
      <c r="A4773">
        <v>2140110660</v>
      </c>
      <c r="B4773">
        <v>10</v>
      </c>
      <c r="C4773" t="s">
        <v>262</v>
      </c>
      <c r="D4773" t="s">
        <v>2612</v>
      </c>
      <c r="E4773" s="3">
        <v>40000</v>
      </c>
      <c r="F4773" t="s">
        <v>698</v>
      </c>
      <c r="G4773">
        <v>2410290609</v>
      </c>
      <c r="H4773" t="s">
        <v>8080</v>
      </c>
      <c r="I4773" t="s">
        <v>4426</v>
      </c>
      <c r="J4773" s="3">
        <v>14260.96</v>
      </c>
    </row>
    <row r="4774" spans="1:10" x14ac:dyDescent="0.25">
      <c r="A4774">
        <v>2140110660</v>
      </c>
      <c r="B4774">
        <v>20</v>
      </c>
      <c r="C4774" t="s">
        <v>262</v>
      </c>
      <c r="D4774" t="s">
        <v>2612</v>
      </c>
      <c r="E4774" s="3">
        <v>40000</v>
      </c>
      <c r="F4774" t="s">
        <v>698</v>
      </c>
      <c r="G4774">
        <v>2320330005</v>
      </c>
      <c r="H4774" t="s">
        <v>123</v>
      </c>
      <c r="I4774" t="s">
        <v>2612</v>
      </c>
      <c r="J4774" s="3">
        <v>13733.333333333332</v>
      </c>
    </row>
    <row r="4775" spans="1:10" x14ac:dyDescent="0.25">
      <c r="A4775">
        <v>2140110660</v>
      </c>
      <c r="B4775">
        <v>30</v>
      </c>
      <c r="C4775" t="s">
        <v>262</v>
      </c>
      <c r="D4775" t="s">
        <v>2612</v>
      </c>
      <c r="E4775" s="3">
        <v>40000</v>
      </c>
      <c r="F4775" t="s">
        <v>698</v>
      </c>
      <c r="G4775">
        <v>2320330006</v>
      </c>
      <c r="H4775" t="s">
        <v>124</v>
      </c>
      <c r="I4775" t="s">
        <v>2612</v>
      </c>
      <c r="J4775" s="3">
        <v>13733.333333333332</v>
      </c>
    </row>
    <row r="4776" spans="1:10" x14ac:dyDescent="0.25">
      <c r="A4776">
        <v>2140110660</v>
      </c>
      <c r="B4776">
        <v>40</v>
      </c>
      <c r="C4776" t="s">
        <v>262</v>
      </c>
      <c r="D4776" t="s">
        <v>2612</v>
      </c>
      <c r="E4776" s="3">
        <v>40000</v>
      </c>
      <c r="F4776" t="s">
        <v>698</v>
      </c>
      <c r="G4776">
        <v>2320130632</v>
      </c>
      <c r="H4776" t="s">
        <v>5460</v>
      </c>
      <c r="I4776" t="s">
        <v>2612</v>
      </c>
      <c r="J4776" s="3">
        <v>13733.333333333332</v>
      </c>
    </row>
    <row r="4777" spans="1:10" x14ac:dyDescent="0.25">
      <c r="A4777">
        <v>2140110660</v>
      </c>
      <c r="B4777">
        <v>50</v>
      </c>
      <c r="C4777" t="s">
        <v>262</v>
      </c>
      <c r="D4777" t="s">
        <v>2612</v>
      </c>
      <c r="E4777" s="3">
        <v>40000</v>
      </c>
      <c r="F4777" t="s">
        <v>698</v>
      </c>
      <c r="G4777">
        <v>2320130708</v>
      </c>
      <c r="H4777" t="s">
        <v>2089</v>
      </c>
      <c r="I4777" t="s">
        <v>2612</v>
      </c>
      <c r="J4777" s="3">
        <v>13733.333333333332</v>
      </c>
    </row>
    <row r="4778" spans="1:10" x14ac:dyDescent="0.25">
      <c r="A4778">
        <v>2140110660</v>
      </c>
      <c r="B4778">
        <v>60</v>
      </c>
      <c r="C4778" t="s">
        <v>262</v>
      </c>
      <c r="D4778" t="s">
        <v>2612</v>
      </c>
      <c r="E4778" s="3">
        <v>40000</v>
      </c>
      <c r="F4778" t="s">
        <v>698</v>
      </c>
      <c r="G4778">
        <v>2500030335</v>
      </c>
      <c r="H4778" t="s">
        <v>8079</v>
      </c>
      <c r="I4778" t="s">
        <v>2612</v>
      </c>
      <c r="J4778" s="3">
        <v>1648</v>
      </c>
    </row>
    <row r="4779" spans="1:10" x14ac:dyDescent="0.25">
      <c r="A4779">
        <v>2140110660</v>
      </c>
      <c r="B4779">
        <v>70</v>
      </c>
      <c r="C4779" t="s">
        <v>262</v>
      </c>
      <c r="D4779" t="s">
        <v>2612</v>
      </c>
      <c r="E4779" s="3">
        <v>40000</v>
      </c>
      <c r="F4779" t="s">
        <v>698</v>
      </c>
      <c r="G4779">
        <v>2320060007</v>
      </c>
      <c r="H4779" t="s">
        <v>8087</v>
      </c>
      <c r="I4779" t="s">
        <v>2612</v>
      </c>
      <c r="J4779" s="3">
        <v>1648</v>
      </c>
    </row>
    <row r="4780" spans="1:10" x14ac:dyDescent="0.25">
      <c r="A4780">
        <v>2140110660</v>
      </c>
      <c r="B4780">
        <v>80</v>
      </c>
      <c r="C4780" t="s">
        <v>262</v>
      </c>
      <c r="D4780" t="s">
        <v>2612</v>
      </c>
      <c r="E4780" s="3">
        <v>40000</v>
      </c>
      <c r="F4780" t="s">
        <v>698</v>
      </c>
      <c r="G4780">
        <v>2410110053</v>
      </c>
      <c r="H4780" t="s">
        <v>5688</v>
      </c>
      <c r="I4780" t="s">
        <v>4426</v>
      </c>
      <c r="J4780" s="3">
        <v>20.16</v>
      </c>
    </row>
    <row r="4781" spans="1:10" x14ac:dyDescent="0.25">
      <c r="A4781">
        <v>2140110660</v>
      </c>
      <c r="B4781">
        <v>90</v>
      </c>
      <c r="C4781" t="s">
        <v>262</v>
      </c>
      <c r="D4781" t="s">
        <v>2612</v>
      </c>
      <c r="E4781" s="3">
        <v>40000</v>
      </c>
      <c r="F4781" t="s">
        <v>698</v>
      </c>
      <c r="G4781">
        <v>2410290214</v>
      </c>
      <c r="H4781" t="s">
        <v>5749</v>
      </c>
      <c r="I4781" t="s">
        <v>4426</v>
      </c>
      <c r="J4781" s="3">
        <v>10.5</v>
      </c>
    </row>
    <row r="4782" spans="1:10" x14ac:dyDescent="0.25">
      <c r="A4782">
        <v>2140110653</v>
      </c>
      <c r="B4782">
        <v>10</v>
      </c>
      <c r="C4782" t="s">
        <v>292</v>
      </c>
      <c r="D4782" t="s">
        <v>2612</v>
      </c>
      <c r="E4782" s="3">
        <v>40000</v>
      </c>
      <c r="F4782" t="s">
        <v>698</v>
      </c>
      <c r="G4782">
        <v>2410290609</v>
      </c>
      <c r="H4782" t="s">
        <v>8080</v>
      </c>
      <c r="I4782" t="s">
        <v>4426</v>
      </c>
      <c r="J4782" s="3">
        <v>14260.96</v>
      </c>
    </row>
    <row r="4783" spans="1:10" x14ac:dyDescent="0.25">
      <c r="A4783">
        <v>2140110653</v>
      </c>
      <c r="B4783">
        <v>20</v>
      </c>
      <c r="C4783" t="s">
        <v>292</v>
      </c>
      <c r="D4783" t="s">
        <v>2612</v>
      </c>
      <c r="E4783" s="3">
        <v>40000</v>
      </c>
      <c r="F4783" t="s">
        <v>698</v>
      </c>
      <c r="G4783">
        <v>2320330015</v>
      </c>
      <c r="H4783" t="s">
        <v>127</v>
      </c>
      <c r="I4783" t="s">
        <v>2612</v>
      </c>
      <c r="J4783" s="3">
        <v>13733.333333333332</v>
      </c>
    </row>
    <row r="4784" spans="1:10" x14ac:dyDescent="0.25">
      <c r="A4784">
        <v>2140110653</v>
      </c>
      <c r="B4784">
        <v>30</v>
      </c>
      <c r="C4784" t="s">
        <v>292</v>
      </c>
      <c r="D4784" t="s">
        <v>2612</v>
      </c>
      <c r="E4784" s="3">
        <v>40000</v>
      </c>
      <c r="F4784" t="s">
        <v>698</v>
      </c>
      <c r="G4784">
        <v>2320330016</v>
      </c>
      <c r="H4784" t="s">
        <v>128</v>
      </c>
      <c r="I4784" t="s">
        <v>2612</v>
      </c>
      <c r="J4784" s="3">
        <v>13733.333333333332</v>
      </c>
    </row>
    <row r="4785" spans="1:10" x14ac:dyDescent="0.25">
      <c r="A4785">
        <v>2140110653</v>
      </c>
      <c r="B4785">
        <v>40</v>
      </c>
      <c r="C4785" t="s">
        <v>292</v>
      </c>
      <c r="D4785" t="s">
        <v>2612</v>
      </c>
      <c r="E4785" s="3">
        <v>40000</v>
      </c>
      <c r="F4785" t="s">
        <v>698</v>
      </c>
      <c r="G4785">
        <v>2320130698</v>
      </c>
      <c r="H4785" t="s">
        <v>5494</v>
      </c>
      <c r="I4785" t="s">
        <v>2612</v>
      </c>
      <c r="J4785" s="3">
        <v>13733.333333333332</v>
      </c>
    </row>
    <row r="4786" spans="1:10" x14ac:dyDescent="0.25">
      <c r="A4786">
        <v>2140110653</v>
      </c>
      <c r="B4786">
        <v>50</v>
      </c>
      <c r="C4786" t="s">
        <v>292</v>
      </c>
      <c r="D4786" t="s">
        <v>2612</v>
      </c>
      <c r="E4786" s="3">
        <v>40000</v>
      </c>
      <c r="F4786" t="s">
        <v>698</v>
      </c>
      <c r="G4786">
        <v>2320130709</v>
      </c>
      <c r="H4786" t="s">
        <v>8081</v>
      </c>
      <c r="I4786" t="s">
        <v>2612</v>
      </c>
      <c r="J4786" s="3">
        <v>13733.333333333332</v>
      </c>
    </row>
    <row r="4787" spans="1:10" x14ac:dyDescent="0.25">
      <c r="A4787">
        <v>2140110653</v>
      </c>
      <c r="B4787">
        <v>60</v>
      </c>
      <c r="C4787" t="s">
        <v>292</v>
      </c>
      <c r="D4787" t="s">
        <v>2612</v>
      </c>
      <c r="E4787" s="3">
        <v>40000</v>
      </c>
      <c r="F4787" t="s">
        <v>698</v>
      </c>
      <c r="G4787">
        <v>2320060011</v>
      </c>
      <c r="H4787" t="s">
        <v>8082</v>
      </c>
      <c r="I4787" t="s">
        <v>2612</v>
      </c>
      <c r="J4787" s="3">
        <v>1648</v>
      </c>
    </row>
    <row r="4788" spans="1:10" x14ac:dyDescent="0.25">
      <c r="A4788">
        <v>2140110653</v>
      </c>
      <c r="B4788">
        <v>70</v>
      </c>
      <c r="C4788" t="s">
        <v>292</v>
      </c>
      <c r="D4788" t="s">
        <v>2612</v>
      </c>
      <c r="E4788" s="3">
        <v>40000</v>
      </c>
      <c r="F4788" t="s">
        <v>698</v>
      </c>
      <c r="G4788">
        <v>2500030335</v>
      </c>
      <c r="H4788" t="s">
        <v>8079</v>
      </c>
      <c r="I4788" t="s">
        <v>2612</v>
      </c>
      <c r="J4788" s="3">
        <v>1648</v>
      </c>
    </row>
    <row r="4789" spans="1:10" x14ac:dyDescent="0.25">
      <c r="A4789">
        <v>2140110653</v>
      </c>
      <c r="B4789">
        <v>80</v>
      </c>
      <c r="C4789" t="s">
        <v>292</v>
      </c>
      <c r="D4789" t="s">
        <v>2612</v>
      </c>
      <c r="E4789" s="3">
        <v>40000</v>
      </c>
      <c r="F4789" t="s">
        <v>698</v>
      </c>
      <c r="G4789">
        <v>2410110053</v>
      </c>
      <c r="H4789" t="s">
        <v>5688</v>
      </c>
      <c r="I4789" t="s">
        <v>4426</v>
      </c>
      <c r="J4789" s="3">
        <v>20.16</v>
      </c>
    </row>
    <row r="4790" spans="1:10" x14ac:dyDescent="0.25">
      <c r="A4790">
        <v>2140110653</v>
      </c>
      <c r="B4790">
        <v>90</v>
      </c>
      <c r="C4790" t="s">
        <v>292</v>
      </c>
      <c r="D4790" t="s">
        <v>2612</v>
      </c>
      <c r="E4790" s="3">
        <v>40000</v>
      </c>
      <c r="F4790" t="s">
        <v>698</v>
      </c>
      <c r="G4790">
        <v>2410290214</v>
      </c>
      <c r="H4790" t="s">
        <v>5749</v>
      </c>
      <c r="I4790" t="s">
        <v>4426</v>
      </c>
      <c r="J4790" s="3">
        <v>10.5</v>
      </c>
    </row>
    <row r="4791" spans="1:10" x14ac:dyDescent="0.25">
      <c r="A4791">
        <v>2140110654</v>
      </c>
      <c r="B4791">
        <v>10</v>
      </c>
      <c r="C4791" t="s">
        <v>293</v>
      </c>
      <c r="D4791" t="s">
        <v>2612</v>
      </c>
      <c r="E4791" s="3">
        <v>40000</v>
      </c>
      <c r="F4791" t="s">
        <v>698</v>
      </c>
      <c r="G4791">
        <v>2410290609</v>
      </c>
      <c r="H4791" t="s">
        <v>8080</v>
      </c>
      <c r="I4791" t="s">
        <v>4426</v>
      </c>
      <c r="J4791" s="3">
        <v>14260.96</v>
      </c>
    </row>
    <row r="4792" spans="1:10" x14ac:dyDescent="0.25">
      <c r="A4792">
        <v>2140110654</v>
      </c>
      <c r="B4792">
        <v>20</v>
      </c>
      <c r="C4792" t="s">
        <v>293</v>
      </c>
      <c r="D4792" t="s">
        <v>2612</v>
      </c>
      <c r="E4792" s="3">
        <v>40000</v>
      </c>
      <c r="F4792" t="s">
        <v>698</v>
      </c>
      <c r="G4792">
        <v>2320330013</v>
      </c>
      <c r="H4792" t="s">
        <v>125</v>
      </c>
      <c r="I4792" t="s">
        <v>2612</v>
      </c>
      <c r="J4792" s="3">
        <v>13733.333333333332</v>
      </c>
    </row>
    <row r="4793" spans="1:10" x14ac:dyDescent="0.25">
      <c r="A4793">
        <v>2140110654</v>
      </c>
      <c r="B4793">
        <v>30</v>
      </c>
      <c r="C4793" t="s">
        <v>293</v>
      </c>
      <c r="D4793" t="s">
        <v>2612</v>
      </c>
      <c r="E4793" s="3">
        <v>40000</v>
      </c>
      <c r="F4793" t="s">
        <v>698</v>
      </c>
      <c r="G4793">
        <v>2320330014</v>
      </c>
      <c r="H4793" t="s">
        <v>126</v>
      </c>
      <c r="I4793" t="s">
        <v>2612</v>
      </c>
      <c r="J4793" s="3">
        <v>13733.333333333332</v>
      </c>
    </row>
    <row r="4794" spans="1:10" x14ac:dyDescent="0.25">
      <c r="A4794">
        <v>2140110654</v>
      </c>
      <c r="B4794">
        <v>40</v>
      </c>
      <c r="C4794" t="s">
        <v>293</v>
      </c>
      <c r="D4794" t="s">
        <v>2612</v>
      </c>
      <c r="E4794" s="3">
        <v>40000</v>
      </c>
      <c r="F4794" t="s">
        <v>698</v>
      </c>
      <c r="G4794">
        <v>2320130697</v>
      </c>
      <c r="H4794" t="s">
        <v>5493</v>
      </c>
      <c r="I4794" t="s">
        <v>2612</v>
      </c>
      <c r="J4794" s="3">
        <v>13733.333333333332</v>
      </c>
    </row>
    <row r="4795" spans="1:10" x14ac:dyDescent="0.25">
      <c r="A4795">
        <v>2140110654</v>
      </c>
      <c r="B4795">
        <v>50</v>
      </c>
      <c r="C4795" t="s">
        <v>293</v>
      </c>
      <c r="D4795" t="s">
        <v>2612</v>
      </c>
      <c r="E4795" s="3">
        <v>40000</v>
      </c>
      <c r="F4795" t="s">
        <v>698</v>
      </c>
      <c r="G4795">
        <v>2320130710</v>
      </c>
      <c r="H4795" t="s">
        <v>8083</v>
      </c>
      <c r="I4795" t="s">
        <v>2612</v>
      </c>
      <c r="J4795" s="3">
        <v>13733.333333333332</v>
      </c>
    </row>
    <row r="4796" spans="1:10" x14ac:dyDescent="0.25">
      <c r="A4796">
        <v>2140110654</v>
      </c>
      <c r="B4796">
        <v>60</v>
      </c>
      <c r="C4796" t="s">
        <v>293</v>
      </c>
      <c r="D4796" t="s">
        <v>2612</v>
      </c>
      <c r="E4796" s="3">
        <v>40000</v>
      </c>
      <c r="F4796" t="s">
        <v>698</v>
      </c>
      <c r="G4796">
        <v>2320060016</v>
      </c>
      <c r="H4796" t="s">
        <v>8084</v>
      </c>
      <c r="I4796" t="s">
        <v>2612</v>
      </c>
      <c r="J4796" s="3">
        <v>1648</v>
      </c>
    </row>
    <row r="4797" spans="1:10" x14ac:dyDescent="0.25">
      <c r="A4797">
        <v>2140110654</v>
      </c>
      <c r="B4797">
        <v>70</v>
      </c>
      <c r="C4797" t="s">
        <v>293</v>
      </c>
      <c r="D4797" t="s">
        <v>2612</v>
      </c>
      <c r="E4797" s="3">
        <v>40000</v>
      </c>
      <c r="F4797" t="s">
        <v>698</v>
      </c>
      <c r="G4797">
        <v>2500030335</v>
      </c>
      <c r="H4797" t="s">
        <v>8079</v>
      </c>
      <c r="I4797" t="s">
        <v>2612</v>
      </c>
      <c r="J4797" s="3">
        <v>1648</v>
      </c>
    </row>
    <row r="4798" spans="1:10" x14ac:dyDescent="0.25">
      <c r="A4798">
        <v>2140110654</v>
      </c>
      <c r="B4798">
        <v>80</v>
      </c>
      <c r="C4798" t="s">
        <v>293</v>
      </c>
      <c r="D4798" t="s">
        <v>2612</v>
      </c>
      <c r="E4798" s="3">
        <v>40000</v>
      </c>
      <c r="F4798" t="s">
        <v>698</v>
      </c>
      <c r="G4798">
        <v>2410110053</v>
      </c>
      <c r="H4798" t="s">
        <v>5688</v>
      </c>
      <c r="I4798" t="s">
        <v>4426</v>
      </c>
      <c r="J4798" s="3">
        <v>20.16</v>
      </c>
    </row>
    <row r="4799" spans="1:10" x14ac:dyDescent="0.25">
      <c r="A4799">
        <v>2140110654</v>
      </c>
      <c r="B4799">
        <v>90</v>
      </c>
      <c r="C4799" t="s">
        <v>293</v>
      </c>
      <c r="D4799" t="s">
        <v>2612</v>
      </c>
      <c r="E4799" s="3">
        <v>40000</v>
      </c>
      <c r="F4799" t="s">
        <v>698</v>
      </c>
      <c r="G4799">
        <v>2410290214</v>
      </c>
      <c r="H4799" t="s">
        <v>5749</v>
      </c>
      <c r="I4799" t="s">
        <v>4426</v>
      </c>
      <c r="J4799" s="3">
        <v>10.5</v>
      </c>
    </row>
    <row r="4800" spans="1:10" x14ac:dyDescent="0.25">
      <c r="A4800">
        <v>2140110659</v>
      </c>
      <c r="B4800">
        <v>10</v>
      </c>
      <c r="C4800" t="s">
        <v>294</v>
      </c>
      <c r="D4800" t="s">
        <v>2612</v>
      </c>
      <c r="E4800" s="3">
        <v>40000</v>
      </c>
      <c r="F4800" t="s">
        <v>698</v>
      </c>
      <c r="G4800">
        <v>2410290609</v>
      </c>
      <c r="H4800" t="s">
        <v>8080</v>
      </c>
      <c r="I4800" t="s">
        <v>4426</v>
      </c>
      <c r="J4800" s="3">
        <v>14260.96</v>
      </c>
    </row>
    <row r="4801" spans="1:10" x14ac:dyDescent="0.25">
      <c r="A4801">
        <v>2140110659</v>
      </c>
      <c r="B4801">
        <v>20</v>
      </c>
      <c r="C4801" t="s">
        <v>294</v>
      </c>
      <c r="D4801" t="s">
        <v>2612</v>
      </c>
      <c r="E4801" s="3">
        <v>40000</v>
      </c>
      <c r="F4801" t="s">
        <v>698</v>
      </c>
      <c r="G4801">
        <v>2320330003</v>
      </c>
      <c r="H4801" t="s">
        <v>119</v>
      </c>
      <c r="I4801" t="s">
        <v>2612</v>
      </c>
      <c r="J4801" s="3">
        <v>13733.333333333332</v>
      </c>
    </row>
    <row r="4802" spans="1:10" x14ac:dyDescent="0.25">
      <c r="A4802">
        <v>2140110659</v>
      </c>
      <c r="B4802">
        <v>30</v>
      </c>
      <c r="C4802" t="s">
        <v>294</v>
      </c>
      <c r="D4802" t="s">
        <v>2612</v>
      </c>
      <c r="E4802" s="3">
        <v>40000</v>
      </c>
      <c r="F4802" t="s">
        <v>698</v>
      </c>
      <c r="G4802">
        <v>2320330004</v>
      </c>
      <c r="H4802" t="s">
        <v>120</v>
      </c>
      <c r="I4802" t="s">
        <v>2612</v>
      </c>
      <c r="J4802" s="3">
        <v>13733.333333333332</v>
      </c>
    </row>
    <row r="4803" spans="1:10" x14ac:dyDescent="0.25">
      <c r="A4803">
        <v>2140110659</v>
      </c>
      <c r="B4803">
        <v>40</v>
      </c>
      <c r="C4803" t="s">
        <v>294</v>
      </c>
      <c r="D4803" t="s">
        <v>2612</v>
      </c>
      <c r="E4803" s="3">
        <v>40000</v>
      </c>
      <c r="F4803" t="s">
        <v>698</v>
      </c>
      <c r="G4803">
        <v>2320130694</v>
      </c>
      <c r="H4803" t="s">
        <v>5490</v>
      </c>
      <c r="I4803" t="s">
        <v>2612</v>
      </c>
      <c r="J4803" s="3">
        <v>13733.333333333332</v>
      </c>
    </row>
    <row r="4804" spans="1:10" x14ac:dyDescent="0.25">
      <c r="A4804">
        <v>2140110659</v>
      </c>
      <c r="B4804">
        <v>50</v>
      </c>
      <c r="C4804" t="s">
        <v>294</v>
      </c>
      <c r="D4804" t="s">
        <v>2612</v>
      </c>
      <c r="E4804" s="3">
        <v>40000</v>
      </c>
      <c r="F4804" t="s">
        <v>698</v>
      </c>
      <c r="G4804">
        <v>2320130712</v>
      </c>
      <c r="H4804" t="s">
        <v>2088</v>
      </c>
      <c r="I4804" t="s">
        <v>2612</v>
      </c>
      <c r="J4804" s="3">
        <v>13733.333333333332</v>
      </c>
    </row>
    <row r="4805" spans="1:10" x14ac:dyDescent="0.25">
      <c r="A4805">
        <v>2140110659</v>
      </c>
      <c r="B4805">
        <v>60</v>
      </c>
      <c r="C4805" t="s">
        <v>294</v>
      </c>
      <c r="D4805" t="s">
        <v>2612</v>
      </c>
      <c r="E4805" s="3">
        <v>40000</v>
      </c>
      <c r="F4805" t="s">
        <v>698</v>
      </c>
      <c r="G4805">
        <v>2320060006</v>
      </c>
      <c r="H4805" t="s">
        <v>8085</v>
      </c>
      <c r="I4805" t="s">
        <v>2612</v>
      </c>
      <c r="J4805" s="3">
        <v>1648</v>
      </c>
    </row>
    <row r="4806" spans="1:10" x14ac:dyDescent="0.25">
      <c r="A4806">
        <v>2140110659</v>
      </c>
      <c r="B4806">
        <v>70</v>
      </c>
      <c r="C4806" t="s">
        <v>294</v>
      </c>
      <c r="D4806" t="s">
        <v>2612</v>
      </c>
      <c r="E4806" s="3">
        <v>40000</v>
      </c>
      <c r="F4806" t="s">
        <v>698</v>
      </c>
      <c r="G4806">
        <v>2500030335</v>
      </c>
      <c r="H4806" t="s">
        <v>8079</v>
      </c>
      <c r="I4806" t="s">
        <v>2612</v>
      </c>
      <c r="J4806" s="3">
        <v>1648</v>
      </c>
    </row>
    <row r="4807" spans="1:10" x14ac:dyDescent="0.25">
      <c r="A4807">
        <v>2140110659</v>
      </c>
      <c r="B4807">
        <v>80</v>
      </c>
      <c r="C4807" t="s">
        <v>294</v>
      </c>
      <c r="D4807" t="s">
        <v>2612</v>
      </c>
      <c r="E4807" s="3">
        <v>40000</v>
      </c>
      <c r="F4807" t="s">
        <v>698</v>
      </c>
      <c r="G4807">
        <v>2410110053</v>
      </c>
      <c r="H4807" t="s">
        <v>5688</v>
      </c>
      <c r="I4807" t="s">
        <v>4426</v>
      </c>
      <c r="J4807" s="3">
        <v>20.16</v>
      </c>
    </row>
    <row r="4808" spans="1:10" x14ac:dyDescent="0.25">
      <c r="A4808">
        <v>2140110659</v>
      </c>
      <c r="B4808">
        <v>90</v>
      </c>
      <c r="C4808" t="s">
        <v>294</v>
      </c>
      <c r="D4808" t="s">
        <v>2612</v>
      </c>
      <c r="E4808" s="3">
        <v>40000</v>
      </c>
      <c r="F4808" t="s">
        <v>698</v>
      </c>
      <c r="G4808">
        <v>2410290214</v>
      </c>
      <c r="H4808" t="s">
        <v>5749</v>
      </c>
      <c r="I4808" t="s">
        <v>4426</v>
      </c>
      <c r="J4808" s="3">
        <v>10.5</v>
      </c>
    </row>
    <row r="4809" spans="1:10" x14ac:dyDescent="0.25">
      <c r="A4809">
        <v>2140110662</v>
      </c>
      <c r="B4809">
        <v>10</v>
      </c>
      <c r="C4809" t="s">
        <v>295</v>
      </c>
      <c r="D4809" t="s">
        <v>2612</v>
      </c>
      <c r="E4809" s="3">
        <v>40000</v>
      </c>
      <c r="F4809" t="s">
        <v>698</v>
      </c>
      <c r="G4809">
        <v>2410290609</v>
      </c>
      <c r="H4809" t="s">
        <v>8080</v>
      </c>
      <c r="I4809" t="s">
        <v>4426</v>
      </c>
      <c r="J4809" s="3">
        <v>14260.96</v>
      </c>
    </row>
    <row r="4810" spans="1:10" x14ac:dyDescent="0.25">
      <c r="A4810">
        <v>2140110662</v>
      </c>
      <c r="B4810">
        <v>20</v>
      </c>
      <c r="C4810" t="s">
        <v>295</v>
      </c>
      <c r="D4810" t="s">
        <v>2612</v>
      </c>
      <c r="E4810" s="3">
        <v>40000</v>
      </c>
      <c r="F4810" t="s">
        <v>698</v>
      </c>
      <c r="G4810">
        <v>2320330011</v>
      </c>
      <c r="H4810" t="s">
        <v>136</v>
      </c>
      <c r="I4810" t="s">
        <v>2612</v>
      </c>
      <c r="J4810" s="3">
        <v>13733.333333333332</v>
      </c>
    </row>
    <row r="4811" spans="1:10" x14ac:dyDescent="0.25">
      <c r="A4811">
        <v>2140110662</v>
      </c>
      <c r="B4811">
        <v>30</v>
      </c>
      <c r="C4811" t="s">
        <v>295</v>
      </c>
      <c r="D4811" t="s">
        <v>2612</v>
      </c>
      <c r="E4811" s="3">
        <v>40000</v>
      </c>
      <c r="F4811" t="s">
        <v>698</v>
      </c>
      <c r="G4811">
        <v>2320330012</v>
      </c>
      <c r="H4811" t="s">
        <v>137</v>
      </c>
      <c r="I4811" t="s">
        <v>2612</v>
      </c>
      <c r="J4811" s="3">
        <v>13733.333333333332</v>
      </c>
    </row>
    <row r="4812" spans="1:10" x14ac:dyDescent="0.25">
      <c r="A4812">
        <v>2140110662</v>
      </c>
      <c r="B4812">
        <v>40</v>
      </c>
      <c r="C4812" t="s">
        <v>295</v>
      </c>
      <c r="D4812" t="s">
        <v>2612</v>
      </c>
      <c r="E4812" s="3">
        <v>40000</v>
      </c>
      <c r="F4812" t="s">
        <v>698</v>
      </c>
      <c r="G4812">
        <v>2320130696</v>
      </c>
      <c r="H4812" t="s">
        <v>5492</v>
      </c>
      <c r="I4812" t="s">
        <v>2612</v>
      </c>
      <c r="J4812" s="3">
        <v>13733.333333333332</v>
      </c>
    </row>
    <row r="4813" spans="1:10" x14ac:dyDescent="0.25">
      <c r="A4813">
        <v>2140110662</v>
      </c>
      <c r="B4813">
        <v>50</v>
      </c>
      <c r="C4813" t="s">
        <v>295</v>
      </c>
      <c r="D4813" t="s">
        <v>2612</v>
      </c>
      <c r="E4813" s="3">
        <v>40000</v>
      </c>
      <c r="F4813" t="s">
        <v>698</v>
      </c>
      <c r="G4813">
        <v>2320130707</v>
      </c>
      <c r="H4813" t="s">
        <v>2086</v>
      </c>
      <c r="I4813" t="s">
        <v>2612</v>
      </c>
      <c r="J4813" s="3">
        <v>13733.333333333332</v>
      </c>
    </row>
    <row r="4814" spans="1:10" x14ac:dyDescent="0.25">
      <c r="A4814">
        <v>2140110662</v>
      </c>
      <c r="B4814">
        <v>60</v>
      </c>
      <c r="C4814" t="s">
        <v>295</v>
      </c>
      <c r="D4814" t="s">
        <v>2612</v>
      </c>
      <c r="E4814" s="3">
        <v>40000</v>
      </c>
      <c r="F4814" t="s">
        <v>698</v>
      </c>
      <c r="G4814">
        <v>2320060010</v>
      </c>
      <c r="H4814" t="s">
        <v>8088</v>
      </c>
      <c r="I4814" t="s">
        <v>2612</v>
      </c>
      <c r="J4814" s="3">
        <v>1648</v>
      </c>
    </row>
    <row r="4815" spans="1:10" x14ac:dyDescent="0.25">
      <c r="A4815">
        <v>2140110662</v>
      </c>
      <c r="B4815">
        <v>70</v>
      </c>
      <c r="C4815" t="s">
        <v>295</v>
      </c>
      <c r="D4815" t="s">
        <v>2612</v>
      </c>
      <c r="E4815" s="3">
        <v>40000</v>
      </c>
      <c r="F4815" t="s">
        <v>698</v>
      </c>
      <c r="G4815">
        <v>2500030335</v>
      </c>
      <c r="H4815" t="s">
        <v>8079</v>
      </c>
      <c r="I4815" t="s">
        <v>2612</v>
      </c>
      <c r="J4815" s="3">
        <v>1648</v>
      </c>
    </row>
    <row r="4816" spans="1:10" x14ac:dyDescent="0.25">
      <c r="A4816">
        <v>2140110662</v>
      </c>
      <c r="B4816">
        <v>80</v>
      </c>
      <c r="C4816" t="s">
        <v>295</v>
      </c>
      <c r="D4816" t="s">
        <v>2612</v>
      </c>
      <c r="E4816" s="3">
        <v>40000</v>
      </c>
      <c r="F4816" t="s">
        <v>698</v>
      </c>
      <c r="G4816">
        <v>2410110053</v>
      </c>
      <c r="H4816" t="s">
        <v>5688</v>
      </c>
      <c r="I4816" t="s">
        <v>4426</v>
      </c>
      <c r="J4816" s="3">
        <v>20.16</v>
      </c>
    </row>
    <row r="4817" spans="1:10" x14ac:dyDescent="0.25">
      <c r="A4817">
        <v>2140110662</v>
      </c>
      <c r="B4817">
        <v>90</v>
      </c>
      <c r="C4817" t="s">
        <v>295</v>
      </c>
      <c r="D4817" t="s">
        <v>2612</v>
      </c>
      <c r="E4817" s="3">
        <v>40000</v>
      </c>
      <c r="F4817" t="s">
        <v>698</v>
      </c>
      <c r="G4817">
        <v>2410290214</v>
      </c>
      <c r="H4817" t="s">
        <v>5749</v>
      </c>
      <c r="I4817" t="s">
        <v>4426</v>
      </c>
      <c r="J4817" s="3">
        <v>10.5</v>
      </c>
    </row>
    <row r="4818" spans="1:10" x14ac:dyDescent="0.25">
      <c r="A4818">
        <v>2140110656</v>
      </c>
      <c r="B4818">
        <v>10</v>
      </c>
      <c r="C4818" t="s">
        <v>296</v>
      </c>
      <c r="D4818" t="s">
        <v>2612</v>
      </c>
      <c r="E4818" s="3">
        <v>40000</v>
      </c>
      <c r="F4818" t="s">
        <v>698</v>
      </c>
      <c r="G4818">
        <v>2410290609</v>
      </c>
      <c r="H4818" t="s">
        <v>8080</v>
      </c>
      <c r="I4818" t="s">
        <v>4426</v>
      </c>
      <c r="J4818" s="3">
        <v>14260.96</v>
      </c>
    </row>
    <row r="4819" spans="1:10" x14ac:dyDescent="0.25">
      <c r="A4819">
        <v>2140110656</v>
      </c>
      <c r="B4819">
        <v>20</v>
      </c>
      <c r="C4819" t="s">
        <v>296</v>
      </c>
      <c r="D4819" t="s">
        <v>2612</v>
      </c>
      <c r="E4819" s="3">
        <v>40000</v>
      </c>
      <c r="F4819" t="s">
        <v>698</v>
      </c>
      <c r="G4819">
        <v>2320330007</v>
      </c>
      <c r="H4819" t="s">
        <v>132</v>
      </c>
      <c r="I4819" t="s">
        <v>2612</v>
      </c>
      <c r="J4819" s="3">
        <v>13733.333333333332</v>
      </c>
    </row>
    <row r="4820" spans="1:10" x14ac:dyDescent="0.25">
      <c r="A4820">
        <v>2140110656</v>
      </c>
      <c r="B4820">
        <v>30</v>
      </c>
      <c r="C4820" t="s">
        <v>296</v>
      </c>
      <c r="D4820" t="s">
        <v>2612</v>
      </c>
      <c r="E4820" s="3">
        <v>40000</v>
      </c>
      <c r="F4820" t="s">
        <v>698</v>
      </c>
      <c r="G4820">
        <v>2320330008</v>
      </c>
      <c r="H4820" t="s">
        <v>133</v>
      </c>
      <c r="I4820" t="s">
        <v>2612</v>
      </c>
      <c r="J4820" s="3">
        <v>13733.333333333332</v>
      </c>
    </row>
    <row r="4821" spans="1:10" x14ac:dyDescent="0.25">
      <c r="A4821">
        <v>2140110656</v>
      </c>
      <c r="B4821">
        <v>40</v>
      </c>
      <c r="C4821" t="s">
        <v>296</v>
      </c>
      <c r="D4821" t="s">
        <v>2612</v>
      </c>
      <c r="E4821" s="3">
        <v>40000</v>
      </c>
      <c r="F4821" t="s">
        <v>698</v>
      </c>
      <c r="G4821">
        <v>2320130640</v>
      </c>
      <c r="H4821" t="s">
        <v>5464</v>
      </c>
      <c r="I4821" t="s">
        <v>2612</v>
      </c>
      <c r="J4821" s="3">
        <v>13733.333333333332</v>
      </c>
    </row>
    <row r="4822" spans="1:10" x14ac:dyDescent="0.25">
      <c r="A4822">
        <v>2140110656</v>
      </c>
      <c r="B4822">
        <v>50</v>
      </c>
      <c r="C4822" t="s">
        <v>296</v>
      </c>
      <c r="D4822" t="s">
        <v>2612</v>
      </c>
      <c r="E4822" s="3">
        <v>40000</v>
      </c>
      <c r="F4822" t="s">
        <v>698</v>
      </c>
      <c r="G4822">
        <v>2320130714</v>
      </c>
      <c r="H4822" t="s">
        <v>8089</v>
      </c>
      <c r="I4822" t="s">
        <v>2612</v>
      </c>
      <c r="J4822" s="3">
        <v>13733.333333333332</v>
      </c>
    </row>
    <row r="4823" spans="1:10" x14ac:dyDescent="0.25">
      <c r="A4823">
        <v>2140110656</v>
      </c>
      <c r="B4823">
        <v>60</v>
      </c>
      <c r="C4823" t="s">
        <v>296</v>
      </c>
      <c r="D4823" t="s">
        <v>2612</v>
      </c>
      <c r="E4823" s="3">
        <v>40000</v>
      </c>
      <c r="F4823" t="s">
        <v>698</v>
      </c>
      <c r="G4823">
        <v>2320060008</v>
      </c>
      <c r="H4823" t="s">
        <v>8090</v>
      </c>
      <c r="I4823" t="s">
        <v>2612</v>
      </c>
      <c r="J4823" s="3">
        <v>1648</v>
      </c>
    </row>
    <row r="4824" spans="1:10" x14ac:dyDescent="0.25">
      <c r="A4824">
        <v>2140110656</v>
      </c>
      <c r="B4824">
        <v>70</v>
      </c>
      <c r="C4824" t="s">
        <v>296</v>
      </c>
      <c r="D4824" t="s">
        <v>2612</v>
      </c>
      <c r="E4824" s="3">
        <v>40000</v>
      </c>
      <c r="F4824" t="s">
        <v>698</v>
      </c>
      <c r="G4824">
        <v>2500030335</v>
      </c>
      <c r="H4824" t="s">
        <v>8079</v>
      </c>
      <c r="I4824" t="s">
        <v>2612</v>
      </c>
      <c r="J4824" s="3">
        <v>1648</v>
      </c>
    </row>
    <row r="4825" spans="1:10" x14ac:dyDescent="0.25">
      <c r="A4825">
        <v>2140110656</v>
      </c>
      <c r="B4825">
        <v>80</v>
      </c>
      <c r="C4825" t="s">
        <v>296</v>
      </c>
      <c r="D4825" t="s">
        <v>2612</v>
      </c>
      <c r="E4825" s="3">
        <v>40000</v>
      </c>
      <c r="F4825" t="s">
        <v>698</v>
      </c>
      <c r="G4825">
        <v>2410110053</v>
      </c>
      <c r="H4825" t="s">
        <v>5688</v>
      </c>
      <c r="I4825" t="s">
        <v>4426</v>
      </c>
      <c r="J4825" s="3">
        <v>20.16</v>
      </c>
    </row>
    <row r="4826" spans="1:10" x14ac:dyDescent="0.25">
      <c r="A4826">
        <v>2140110656</v>
      </c>
      <c r="B4826">
        <v>90</v>
      </c>
      <c r="C4826" t="s">
        <v>296</v>
      </c>
      <c r="D4826" t="s">
        <v>2612</v>
      </c>
      <c r="E4826" s="3">
        <v>40000</v>
      </c>
      <c r="F4826" t="s">
        <v>698</v>
      </c>
      <c r="G4826">
        <v>2410290214</v>
      </c>
      <c r="H4826" t="s">
        <v>5749</v>
      </c>
      <c r="I4826" t="s">
        <v>4426</v>
      </c>
      <c r="J4826" s="3">
        <v>10.5</v>
      </c>
    </row>
    <row r="4827" spans="1:10" x14ac:dyDescent="0.25">
      <c r="A4827">
        <v>2140110658</v>
      </c>
      <c r="B4827">
        <v>10</v>
      </c>
      <c r="C4827" t="s">
        <v>300</v>
      </c>
      <c r="D4827" t="s">
        <v>2612</v>
      </c>
      <c r="E4827" s="3">
        <v>40000</v>
      </c>
      <c r="F4827" t="s">
        <v>698</v>
      </c>
      <c r="G4827">
        <v>2410290609</v>
      </c>
      <c r="H4827" t="s">
        <v>8080</v>
      </c>
      <c r="I4827" t="s">
        <v>4426</v>
      </c>
      <c r="J4827" s="3">
        <v>14260.96</v>
      </c>
    </row>
    <row r="4828" spans="1:10" x14ac:dyDescent="0.25">
      <c r="A4828">
        <v>2140110658</v>
      </c>
      <c r="B4828">
        <v>20</v>
      </c>
      <c r="C4828" t="s">
        <v>300</v>
      </c>
      <c r="D4828" t="s">
        <v>2612</v>
      </c>
      <c r="E4828" s="3">
        <v>40000</v>
      </c>
      <c r="F4828" t="s">
        <v>698</v>
      </c>
      <c r="G4828">
        <v>2320330009</v>
      </c>
      <c r="H4828" t="s">
        <v>134</v>
      </c>
      <c r="I4828" t="s">
        <v>2612</v>
      </c>
      <c r="J4828" s="3">
        <v>13733.333333333332</v>
      </c>
    </row>
    <row r="4829" spans="1:10" x14ac:dyDescent="0.25">
      <c r="A4829">
        <v>2140110658</v>
      </c>
      <c r="B4829">
        <v>30</v>
      </c>
      <c r="C4829" t="s">
        <v>300</v>
      </c>
      <c r="D4829" t="s">
        <v>2612</v>
      </c>
      <c r="E4829" s="3">
        <v>40000</v>
      </c>
      <c r="F4829" t="s">
        <v>698</v>
      </c>
      <c r="G4829">
        <v>2320330009</v>
      </c>
      <c r="H4829" t="s">
        <v>134</v>
      </c>
      <c r="I4829" t="s">
        <v>2612</v>
      </c>
      <c r="J4829" s="3">
        <v>13733.333333333332</v>
      </c>
    </row>
    <row r="4830" spans="1:10" x14ac:dyDescent="0.25">
      <c r="A4830">
        <v>2140110658</v>
      </c>
      <c r="B4830">
        <v>40</v>
      </c>
      <c r="C4830" t="s">
        <v>300</v>
      </c>
      <c r="D4830" t="s">
        <v>2612</v>
      </c>
      <c r="E4830" s="3">
        <v>40000</v>
      </c>
      <c r="F4830" t="s">
        <v>698</v>
      </c>
      <c r="G4830">
        <v>2320130711</v>
      </c>
      <c r="H4830" t="s">
        <v>8091</v>
      </c>
      <c r="I4830" t="s">
        <v>2612</v>
      </c>
      <c r="J4830" s="3">
        <v>13733.333333333332</v>
      </c>
    </row>
    <row r="4831" spans="1:10" x14ac:dyDescent="0.25">
      <c r="A4831">
        <v>2140110658</v>
      </c>
      <c r="B4831">
        <v>50</v>
      </c>
      <c r="C4831" t="s">
        <v>300</v>
      </c>
      <c r="D4831" t="s">
        <v>2612</v>
      </c>
      <c r="E4831" s="3">
        <v>40000</v>
      </c>
      <c r="F4831" t="s">
        <v>698</v>
      </c>
      <c r="G4831">
        <v>2320130695</v>
      </c>
      <c r="H4831" t="s">
        <v>5491</v>
      </c>
      <c r="I4831" t="s">
        <v>2612</v>
      </c>
      <c r="J4831" s="3">
        <v>13733.333333333332</v>
      </c>
    </row>
    <row r="4832" spans="1:10" x14ac:dyDescent="0.25">
      <c r="A4832">
        <v>2140110658</v>
      </c>
      <c r="B4832">
        <v>60</v>
      </c>
      <c r="C4832" t="s">
        <v>300</v>
      </c>
      <c r="D4832" t="s">
        <v>2612</v>
      </c>
      <c r="E4832" s="3">
        <v>40000</v>
      </c>
      <c r="F4832" t="s">
        <v>698</v>
      </c>
      <c r="G4832">
        <v>2410110053</v>
      </c>
      <c r="H4832" t="s">
        <v>5688</v>
      </c>
      <c r="I4832" t="s">
        <v>4426</v>
      </c>
      <c r="J4832" s="3">
        <v>19.776</v>
      </c>
    </row>
    <row r="4833" spans="1:10" x14ac:dyDescent="0.25">
      <c r="A4833">
        <v>2140110658</v>
      </c>
      <c r="B4833">
        <v>70</v>
      </c>
      <c r="C4833" t="s">
        <v>300</v>
      </c>
      <c r="D4833" t="s">
        <v>2612</v>
      </c>
      <c r="E4833" s="3">
        <v>40000</v>
      </c>
      <c r="F4833" t="s">
        <v>698</v>
      </c>
      <c r="G4833">
        <v>2320060009</v>
      </c>
      <c r="H4833" t="s">
        <v>8092</v>
      </c>
      <c r="I4833" t="s">
        <v>2612</v>
      </c>
      <c r="J4833" s="3">
        <v>1648</v>
      </c>
    </row>
    <row r="4834" spans="1:10" x14ac:dyDescent="0.25">
      <c r="A4834">
        <v>2140110658</v>
      </c>
      <c r="B4834">
        <v>80</v>
      </c>
      <c r="C4834" t="s">
        <v>300</v>
      </c>
      <c r="D4834" t="s">
        <v>2612</v>
      </c>
      <c r="E4834" s="3">
        <v>40000</v>
      </c>
      <c r="F4834" t="s">
        <v>698</v>
      </c>
      <c r="G4834">
        <v>2500030335</v>
      </c>
      <c r="H4834" t="s">
        <v>8079</v>
      </c>
      <c r="I4834" t="s">
        <v>2612</v>
      </c>
      <c r="J4834" s="3">
        <v>1648</v>
      </c>
    </row>
    <row r="4835" spans="1:10" x14ac:dyDescent="0.25">
      <c r="A4835">
        <v>2140110658</v>
      </c>
      <c r="B4835">
        <v>90</v>
      </c>
      <c r="C4835" t="s">
        <v>300</v>
      </c>
      <c r="D4835" t="s">
        <v>2612</v>
      </c>
      <c r="E4835" s="3">
        <v>40000</v>
      </c>
      <c r="F4835" t="s">
        <v>698</v>
      </c>
      <c r="G4835">
        <v>2410290214</v>
      </c>
      <c r="H4835" t="s">
        <v>5749</v>
      </c>
      <c r="I4835" t="s">
        <v>4426</v>
      </c>
      <c r="J4835" s="3">
        <v>10.5</v>
      </c>
    </row>
    <row r="4836" spans="1:10" x14ac:dyDescent="0.25">
      <c r="A4836">
        <v>2140110661</v>
      </c>
      <c r="B4836">
        <v>10</v>
      </c>
      <c r="C4836" t="s">
        <v>301</v>
      </c>
      <c r="D4836" t="s">
        <v>2612</v>
      </c>
      <c r="E4836" s="3">
        <v>40000</v>
      </c>
      <c r="F4836" t="s">
        <v>698</v>
      </c>
      <c r="G4836">
        <v>2410290609</v>
      </c>
      <c r="H4836" t="s">
        <v>8080</v>
      </c>
      <c r="I4836" t="s">
        <v>4426</v>
      </c>
      <c r="J4836" s="3">
        <v>14260.96</v>
      </c>
    </row>
    <row r="4837" spans="1:10" x14ac:dyDescent="0.25">
      <c r="A4837">
        <v>2140110661</v>
      </c>
      <c r="B4837">
        <v>20</v>
      </c>
      <c r="C4837" t="s">
        <v>301</v>
      </c>
      <c r="D4837" t="s">
        <v>2612</v>
      </c>
      <c r="E4837" s="3">
        <v>40000</v>
      </c>
      <c r="F4837" t="s">
        <v>698</v>
      </c>
      <c r="G4837">
        <v>2320330005</v>
      </c>
      <c r="H4837" t="s">
        <v>123</v>
      </c>
      <c r="I4837" t="s">
        <v>2612</v>
      </c>
      <c r="J4837" s="3">
        <v>13733.333333333332</v>
      </c>
    </row>
    <row r="4838" spans="1:10" x14ac:dyDescent="0.25">
      <c r="A4838">
        <v>2140110661</v>
      </c>
      <c r="B4838">
        <v>30</v>
      </c>
      <c r="C4838" t="s">
        <v>301</v>
      </c>
      <c r="D4838" t="s">
        <v>2612</v>
      </c>
      <c r="E4838" s="3">
        <v>40000</v>
      </c>
      <c r="F4838" t="s">
        <v>698</v>
      </c>
      <c r="G4838">
        <v>2320330006</v>
      </c>
      <c r="H4838" t="s">
        <v>124</v>
      </c>
      <c r="I4838" t="s">
        <v>2612</v>
      </c>
      <c r="J4838" s="3">
        <v>13733.333333333332</v>
      </c>
    </row>
    <row r="4839" spans="1:10" x14ac:dyDescent="0.25">
      <c r="A4839">
        <v>2140110661</v>
      </c>
      <c r="B4839">
        <v>40</v>
      </c>
      <c r="C4839" t="s">
        <v>301</v>
      </c>
      <c r="D4839" t="s">
        <v>2612</v>
      </c>
      <c r="E4839" s="3">
        <v>40000</v>
      </c>
      <c r="F4839" t="s">
        <v>698</v>
      </c>
      <c r="G4839">
        <v>2320130632</v>
      </c>
      <c r="H4839" t="s">
        <v>5460</v>
      </c>
      <c r="I4839" t="s">
        <v>2612</v>
      </c>
      <c r="J4839" s="3">
        <v>13733.333333333332</v>
      </c>
    </row>
    <row r="4840" spans="1:10" x14ac:dyDescent="0.25">
      <c r="A4840">
        <v>2140110661</v>
      </c>
      <c r="B4840">
        <v>50</v>
      </c>
      <c r="C4840" t="s">
        <v>301</v>
      </c>
      <c r="D4840" t="s">
        <v>2612</v>
      </c>
      <c r="E4840" s="3">
        <v>40000</v>
      </c>
      <c r="F4840" t="s">
        <v>698</v>
      </c>
      <c r="G4840">
        <v>2320130708</v>
      </c>
      <c r="H4840" t="s">
        <v>2089</v>
      </c>
      <c r="I4840" t="s">
        <v>2612</v>
      </c>
      <c r="J4840" s="3">
        <v>13733.333333333332</v>
      </c>
    </row>
    <row r="4841" spans="1:10" x14ac:dyDescent="0.25">
      <c r="A4841">
        <v>2140110661</v>
      </c>
      <c r="B4841">
        <v>60</v>
      </c>
      <c r="C4841" t="s">
        <v>301</v>
      </c>
      <c r="D4841" t="s">
        <v>2612</v>
      </c>
      <c r="E4841" s="3">
        <v>40000</v>
      </c>
      <c r="F4841" t="s">
        <v>698</v>
      </c>
      <c r="G4841">
        <v>2320060007</v>
      </c>
      <c r="H4841" t="s">
        <v>8087</v>
      </c>
      <c r="I4841" t="s">
        <v>2612</v>
      </c>
      <c r="J4841" s="3">
        <v>1648</v>
      </c>
    </row>
    <row r="4842" spans="1:10" x14ac:dyDescent="0.25">
      <c r="A4842">
        <v>2140110661</v>
      </c>
      <c r="B4842">
        <v>70</v>
      </c>
      <c r="C4842" t="s">
        <v>301</v>
      </c>
      <c r="D4842" t="s">
        <v>2612</v>
      </c>
      <c r="E4842" s="3">
        <v>40000</v>
      </c>
      <c r="F4842" t="s">
        <v>698</v>
      </c>
      <c r="G4842">
        <v>2500030335</v>
      </c>
      <c r="H4842" t="s">
        <v>8079</v>
      </c>
      <c r="I4842" t="s">
        <v>2612</v>
      </c>
      <c r="J4842" s="3">
        <v>1648</v>
      </c>
    </row>
    <row r="4843" spans="1:10" x14ac:dyDescent="0.25">
      <c r="A4843">
        <v>2140110661</v>
      </c>
      <c r="B4843">
        <v>80</v>
      </c>
      <c r="C4843" t="s">
        <v>301</v>
      </c>
      <c r="D4843" t="s">
        <v>2612</v>
      </c>
      <c r="E4843" s="3">
        <v>40000</v>
      </c>
      <c r="F4843" t="s">
        <v>698</v>
      </c>
      <c r="G4843">
        <v>2410110053</v>
      </c>
      <c r="H4843" t="s">
        <v>5688</v>
      </c>
      <c r="I4843" t="s">
        <v>4426</v>
      </c>
      <c r="J4843" s="3">
        <v>20.16</v>
      </c>
    </row>
    <row r="4844" spans="1:10" x14ac:dyDescent="0.25">
      <c r="A4844">
        <v>2140110661</v>
      </c>
      <c r="B4844">
        <v>90</v>
      </c>
      <c r="C4844" t="s">
        <v>301</v>
      </c>
      <c r="D4844" t="s">
        <v>2612</v>
      </c>
      <c r="E4844" s="3">
        <v>40000</v>
      </c>
      <c r="F4844" t="s">
        <v>698</v>
      </c>
      <c r="G4844">
        <v>2410290214</v>
      </c>
      <c r="H4844" t="s">
        <v>5749</v>
      </c>
      <c r="I4844" t="s">
        <v>4426</v>
      </c>
      <c r="J4844" s="3">
        <v>10.5</v>
      </c>
    </row>
    <row r="4845" spans="1:10" x14ac:dyDescent="0.25">
      <c r="A4845">
        <v>2140110613</v>
      </c>
      <c r="B4845">
        <v>10</v>
      </c>
      <c r="C4845" t="s">
        <v>244</v>
      </c>
      <c r="D4845" t="s">
        <v>2612</v>
      </c>
      <c r="E4845" s="3">
        <v>40000</v>
      </c>
      <c r="F4845" t="s">
        <v>698</v>
      </c>
      <c r="G4845">
        <v>2410290614</v>
      </c>
      <c r="H4845" t="s">
        <v>5770</v>
      </c>
      <c r="I4845" t="s">
        <v>4426</v>
      </c>
      <c r="J4845" s="3">
        <v>14260.96</v>
      </c>
    </row>
    <row r="4846" spans="1:10" x14ac:dyDescent="0.25">
      <c r="A4846">
        <v>2140110613</v>
      </c>
      <c r="B4846">
        <v>20</v>
      </c>
      <c r="C4846" t="s">
        <v>244</v>
      </c>
      <c r="D4846" t="s">
        <v>2612</v>
      </c>
      <c r="E4846" s="3">
        <v>40000</v>
      </c>
      <c r="F4846" t="s">
        <v>698</v>
      </c>
      <c r="G4846">
        <v>2320330015</v>
      </c>
      <c r="H4846" t="s">
        <v>127</v>
      </c>
      <c r="I4846" t="s">
        <v>2612</v>
      </c>
      <c r="J4846" s="3">
        <v>13733.333333333332</v>
      </c>
    </row>
    <row r="4847" spans="1:10" x14ac:dyDescent="0.25">
      <c r="A4847">
        <v>2140110613</v>
      </c>
      <c r="B4847">
        <v>30</v>
      </c>
      <c r="C4847" t="s">
        <v>244</v>
      </c>
      <c r="D4847" t="s">
        <v>2612</v>
      </c>
      <c r="E4847" s="3">
        <v>40000</v>
      </c>
      <c r="F4847" t="s">
        <v>698</v>
      </c>
      <c r="G4847">
        <v>2320330016</v>
      </c>
      <c r="H4847" t="s">
        <v>128</v>
      </c>
      <c r="I4847" t="s">
        <v>2612</v>
      </c>
      <c r="J4847" s="3">
        <v>13733.333333333332</v>
      </c>
    </row>
    <row r="4848" spans="1:10" x14ac:dyDescent="0.25">
      <c r="A4848">
        <v>2140110613</v>
      </c>
      <c r="B4848">
        <v>40</v>
      </c>
      <c r="C4848" t="s">
        <v>244</v>
      </c>
      <c r="D4848" t="s">
        <v>2612</v>
      </c>
      <c r="E4848" s="3">
        <v>40000</v>
      </c>
      <c r="F4848" t="s">
        <v>698</v>
      </c>
      <c r="G4848">
        <v>2320130698</v>
      </c>
      <c r="H4848" t="s">
        <v>5494</v>
      </c>
      <c r="I4848" t="s">
        <v>2612</v>
      </c>
      <c r="J4848" s="3">
        <v>13733.333333333332</v>
      </c>
    </row>
    <row r="4849" spans="1:10" x14ac:dyDescent="0.25">
      <c r="A4849">
        <v>2140110613</v>
      </c>
      <c r="B4849">
        <v>50</v>
      </c>
      <c r="C4849" t="s">
        <v>244</v>
      </c>
      <c r="D4849" t="s">
        <v>2612</v>
      </c>
      <c r="E4849" s="3">
        <v>40000</v>
      </c>
      <c r="F4849" t="s">
        <v>698</v>
      </c>
      <c r="G4849">
        <v>2320130709</v>
      </c>
      <c r="H4849" t="s">
        <v>8081</v>
      </c>
      <c r="I4849" t="s">
        <v>2612</v>
      </c>
      <c r="J4849" s="3">
        <v>13733.333333333332</v>
      </c>
    </row>
    <row r="4850" spans="1:10" x14ac:dyDescent="0.25">
      <c r="A4850">
        <v>2140110613</v>
      </c>
      <c r="B4850">
        <v>60</v>
      </c>
      <c r="C4850" t="s">
        <v>244</v>
      </c>
      <c r="D4850" t="s">
        <v>2612</v>
      </c>
      <c r="E4850" s="3">
        <v>40000</v>
      </c>
      <c r="F4850" t="s">
        <v>698</v>
      </c>
      <c r="G4850">
        <v>2500030335</v>
      </c>
      <c r="H4850" t="s">
        <v>8079</v>
      </c>
      <c r="I4850" t="s">
        <v>2612</v>
      </c>
      <c r="J4850" s="3">
        <v>1648</v>
      </c>
    </row>
    <row r="4851" spans="1:10" x14ac:dyDescent="0.25">
      <c r="A4851">
        <v>2140110613</v>
      </c>
      <c r="B4851">
        <v>70</v>
      </c>
      <c r="C4851" t="s">
        <v>244</v>
      </c>
      <c r="D4851" t="s">
        <v>2612</v>
      </c>
      <c r="E4851" s="3">
        <v>40000</v>
      </c>
      <c r="F4851" t="s">
        <v>698</v>
      </c>
      <c r="G4851">
        <v>2320060011</v>
      </c>
      <c r="H4851" t="s">
        <v>8082</v>
      </c>
      <c r="I4851" t="s">
        <v>2612</v>
      </c>
      <c r="J4851" s="3">
        <v>1648</v>
      </c>
    </row>
    <row r="4852" spans="1:10" x14ac:dyDescent="0.25">
      <c r="A4852">
        <v>2140110613</v>
      </c>
      <c r="B4852">
        <v>80</v>
      </c>
      <c r="C4852" t="s">
        <v>244</v>
      </c>
      <c r="D4852" t="s">
        <v>2612</v>
      </c>
      <c r="E4852" s="3">
        <v>40000</v>
      </c>
      <c r="F4852" t="s">
        <v>698</v>
      </c>
      <c r="G4852">
        <v>2410110053</v>
      </c>
      <c r="H4852" t="s">
        <v>5688</v>
      </c>
      <c r="I4852" t="s">
        <v>4426</v>
      </c>
      <c r="J4852" s="3">
        <v>20.16</v>
      </c>
    </row>
    <row r="4853" spans="1:10" x14ac:dyDescent="0.25">
      <c r="A4853">
        <v>2140110613</v>
      </c>
      <c r="B4853">
        <v>90</v>
      </c>
      <c r="C4853" t="s">
        <v>244</v>
      </c>
      <c r="D4853" t="s">
        <v>2612</v>
      </c>
      <c r="E4853" s="3">
        <v>40000</v>
      </c>
      <c r="F4853" t="s">
        <v>698</v>
      </c>
      <c r="G4853">
        <v>2410290214</v>
      </c>
      <c r="H4853" t="s">
        <v>5749</v>
      </c>
      <c r="I4853" t="s">
        <v>4426</v>
      </c>
      <c r="J4853" s="3">
        <v>10.5</v>
      </c>
    </row>
    <row r="4854" spans="1:10" x14ac:dyDescent="0.25">
      <c r="A4854">
        <v>2140110615</v>
      </c>
      <c r="B4854">
        <v>10</v>
      </c>
      <c r="C4854" t="s">
        <v>245</v>
      </c>
      <c r="D4854" t="s">
        <v>2612</v>
      </c>
      <c r="E4854" s="3">
        <v>40000</v>
      </c>
      <c r="F4854" t="s">
        <v>698</v>
      </c>
      <c r="G4854">
        <v>2410290614</v>
      </c>
      <c r="H4854" t="s">
        <v>5770</v>
      </c>
      <c r="I4854" t="s">
        <v>4426</v>
      </c>
      <c r="J4854" s="3">
        <v>14260.96</v>
      </c>
    </row>
    <row r="4855" spans="1:10" x14ac:dyDescent="0.25">
      <c r="A4855">
        <v>2140110615</v>
      </c>
      <c r="B4855">
        <v>20</v>
      </c>
      <c r="C4855" t="s">
        <v>245</v>
      </c>
      <c r="D4855" t="s">
        <v>2612</v>
      </c>
      <c r="E4855" s="3">
        <v>40000</v>
      </c>
      <c r="F4855" t="s">
        <v>698</v>
      </c>
      <c r="G4855">
        <v>2320330013</v>
      </c>
      <c r="H4855" t="s">
        <v>125</v>
      </c>
      <c r="I4855" t="s">
        <v>2612</v>
      </c>
      <c r="J4855" s="3">
        <v>13733.333333333332</v>
      </c>
    </row>
    <row r="4856" spans="1:10" x14ac:dyDescent="0.25">
      <c r="A4856">
        <v>2140110615</v>
      </c>
      <c r="B4856">
        <v>30</v>
      </c>
      <c r="C4856" t="s">
        <v>245</v>
      </c>
      <c r="D4856" t="s">
        <v>2612</v>
      </c>
      <c r="E4856" s="3">
        <v>40000</v>
      </c>
      <c r="F4856" t="s">
        <v>698</v>
      </c>
      <c r="G4856">
        <v>2320330014</v>
      </c>
      <c r="H4856" t="s">
        <v>126</v>
      </c>
      <c r="I4856" t="s">
        <v>2612</v>
      </c>
      <c r="J4856" s="3">
        <v>13733.333333333332</v>
      </c>
    </row>
    <row r="4857" spans="1:10" x14ac:dyDescent="0.25">
      <c r="A4857">
        <v>2140110615</v>
      </c>
      <c r="B4857">
        <v>40</v>
      </c>
      <c r="C4857" t="s">
        <v>245</v>
      </c>
      <c r="D4857" t="s">
        <v>2612</v>
      </c>
      <c r="E4857" s="3">
        <v>40000</v>
      </c>
      <c r="F4857" t="s">
        <v>698</v>
      </c>
      <c r="G4857">
        <v>2320130697</v>
      </c>
      <c r="H4857" t="s">
        <v>5493</v>
      </c>
      <c r="I4857" t="s">
        <v>2612</v>
      </c>
      <c r="J4857" s="3">
        <v>13733.333333333332</v>
      </c>
    </row>
    <row r="4858" spans="1:10" x14ac:dyDescent="0.25">
      <c r="A4858">
        <v>2140110615</v>
      </c>
      <c r="B4858">
        <v>50</v>
      </c>
      <c r="C4858" t="s">
        <v>245</v>
      </c>
      <c r="D4858" t="s">
        <v>2612</v>
      </c>
      <c r="E4858" s="3">
        <v>40000</v>
      </c>
      <c r="F4858" t="s">
        <v>698</v>
      </c>
      <c r="G4858">
        <v>2320130710</v>
      </c>
      <c r="H4858" t="s">
        <v>8083</v>
      </c>
      <c r="I4858" t="s">
        <v>2612</v>
      </c>
      <c r="J4858" s="3">
        <v>13733.333333333332</v>
      </c>
    </row>
    <row r="4859" spans="1:10" x14ac:dyDescent="0.25">
      <c r="A4859">
        <v>2140110615</v>
      </c>
      <c r="B4859">
        <v>60</v>
      </c>
      <c r="C4859" t="s">
        <v>245</v>
      </c>
      <c r="D4859" t="s">
        <v>2612</v>
      </c>
      <c r="E4859" s="3">
        <v>40000</v>
      </c>
      <c r="F4859" t="s">
        <v>698</v>
      </c>
      <c r="G4859">
        <v>2500030335</v>
      </c>
      <c r="H4859" t="s">
        <v>8079</v>
      </c>
      <c r="I4859" t="s">
        <v>2612</v>
      </c>
      <c r="J4859" s="3">
        <v>1648</v>
      </c>
    </row>
    <row r="4860" spans="1:10" x14ac:dyDescent="0.25">
      <c r="A4860">
        <v>2140110615</v>
      </c>
      <c r="B4860">
        <v>70</v>
      </c>
      <c r="C4860" t="s">
        <v>245</v>
      </c>
      <c r="D4860" t="s">
        <v>2612</v>
      </c>
      <c r="E4860" s="3">
        <v>40000</v>
      </c>
      <c r="F4860" t="s">
        <v>698</v>
      </c>
      <c r="G4860">
        <v>2320060016</v>
      </c>
      <c r="H4860" t="s">
        <v>8084</v>
      </c>
      <c r="I4860" t="s">
        <v>2612</v>
      </c>
      <c r="J4860" s="3">
        <v>1648</v>
      </c>
    </row>
    <row r="4861" spans="1:10" x14ac:dyDescent="0.25">
      <c r="A4861">
        <v>2140110615</v>
      </c>
      <c r="B4861">
        <v>80</v>
      </c>
      <c r="C4861" t="s">
        <v>245</v>
      </c>
      <c r="D4861" t="s">
        <v>2612</v>
      </c>
      <c r="E4861" s="3">
        <v>40000</v>
      </c>
      <c r="F4861" t="s">
        <v>698</v>
      </c>
      <c r="G4861">
        <v>2410110053</v>
      </c>
      <c r="H4861" t="s">
        <v>5688</v>
      </c>
      <c r="I4861" t="s">
        <v>4426</v>
      </c>
      <c r="J4861" s="3">
        <v>20.16</v>
      </c>
    </row>
    <row r="4862" spans="1:10" x14ac:dyDescent="0.25">
      <c r="A4862">
        <v>2140110615</v>
      </c>
      <c r="B4862">
        <v>90</v>
      </c>
      <c r="C4862" t="s">
        <v>245</v>
      </c>
      <c r="D4862" t="s">
        <v>2612</v>
      </c>
      <c r="E4862" s="3">
        <v>40000</v>
      </c>
      <c r="F4862" t="s">
        <v>698</v>
      </c>
      <c r="G4862">
        <v>2410290214</v>
      </c>
      <c r="H4862" t="s">
        <v>5749</v>
      </c>
      <c r="I4862" t="s">
        <v>4426</v>
      </c>
      <c r="J4862" s="3">
        <v>10.5</v>
      </c>
    </row>
    <row r="4863" spans="1:10" x14ac:dyDescent="0.25">
      <c r="A4863">
        <v>2140110617</v>
      </c>
      <c r="B4863">
        <v>10</v>
      </c>
      <c r="C4863" t="s">
        <v>316</v>
      </c>
      <c r="D4863" t="s">
        <v>2612</v>
      </c>
      <c r="E4863" s="3">
        <v>40000</v>
      </c>
      <c r="F4863" t="s">
        <v>698</v>
      </c>
      <c r="G4863">
        <v>2410290614</v>
      </c>
      <c r="H4863" t="s">
        <v>5770</v>
      </c>
      <c r="I4863" t="s">
        <v>4426</v>
      </c>
      <c r="J4863" s="3">
        <v>14260.96</v>
      </c>
    </row>
    <row r="4864" spans="1:10" x14ac:dyDescent="0.25">
      <c r="A4864">
        <v>2140110617</v>
      </c>
      <c r="B4864">
        <v>20</v>
      </c>
      <c r="C4864" t="s">
        <v>316</v>
      </c>
      <c r="D4864" t="s">
        <v>2612</v>
      </c>
      <c r="E4864" s="3">
        <v>40000</v>
      </c>
      <c r="F4864" t="s">
        <v>698</v>
      </c>
      <c r="G4864">
        <v>2320330007</v>
      </c>
      <c r="H4864" t="s">
        <v>132</v>
      </c>
      <c r="I4864" t="s">
        <v>2612</v>
      </c>
      <c r="J4864" s="3">
        <v>13733.333333333332</v>
      </c>
    </row>
    <row r="4865" spans="1:10" x14ac:dyDescent="0.25">
      <c r="A4865">
        <v>2140110617</v>
      </c>
      <c r="B4865">
        <v>30</v>
      </c>
      <c r="C4865" t="s">
        <v>316</v>
      </c>
      <c r="D4865" t="s">
        <v>2612</v>
      </c>
      <c r="E4865" s="3">
        <v>40000</v>
      </c>
      <c r="F4865" t="s">
        <v>698</v>
      </c>
      <c r="G4865">
        <v>2320330008</v>
      </c>
      <c r="H4865" t="s">
        <v>133</v>
      </c>
      <c r="I4865" t="s">
        <v>2612</v>
      </c>
      <c r="J4865" s="3">
        <v>13733.333333333332</v>
      </c>
    </row>
    <row r="4866" spans="1:10" x14ac:dyDescent="0.25">
      <c r="A4866">
        <v>2140110617</v>
      </c>
      <c r="B4866">
        <v>40</v>
      </c>
      <c r="C4866" t="s">
        <v>316</v>
      </c>
      <c r="D4866" t="s">
        <v>2612</v>
      </c>
      <c r="E4866" s="3">
        <v>40000</v>
      </c>
      <c r="F4866" t="s">
        <v>698</v>
      </c>
      <c r="G4866">
        <v>2320130640</v>
      </c>
      <c r="H4866" t="s">
        <v>5464</v>
      </c>
      <c r="I4866" t="s">
        <v>2612</v>
      </c>
      <c r="J4866" s="3">
        <v>13733.333333333332</v>
      </c>
    </row>
    <row r="4867" spans="1:10" x14ac:dyDescent="0.25">
      <c r="A4867">
        <v>2140110617</v>
      </c>
      <c r="B4867">
        <v>50</v>
      </c>
      <c r="C4867" t="s">
        <v>316</v>
      </c>
      <c r="D4867" t="s">
        <v>2612</v>
      </c>
      <c r="E4867" s="3">
        <v>40000</v>
      </c>
      <c r="F4867" t="s">
        <v>698</v>
      </c>
      <c r="G4867">
        <v>2320130714</v>
      </c>
      <c r="H4867" t="s">
        <v>8089</v>
      </c>
      <c r="I4867" t="s">
        <v>2612</v>
      </c>
      <c r="J4867" s="3">
        <v>13733.333333333332</v>
      </c>
    </row>
    <row r="4868" spans="1:10" x14ac:dyDescent="0.25">
      <c r="A4868">
        <v>2140110617</v>
      </c>
      <c r="B4868">
        <v>60</v>
      </c>
      <c r="C4868" t="s">
        <v>316</v>
      </c>
      <c r="D4868" t="s">
        <v>2612</v>
      </c>
      <c r="E4868" s="3">
        <v>40000</v>
      </c>
      <c r="F4868" t="s">
        <v>698</v>
      </c>
      <c r="G4868">
        <v>2320060008</v>
      </c>
      <c r="H4868" t="s">
        <v>8090</v>
      </c>
      <c r="I4868" t="s">
        <v>2612</v>
      </c>
      <c r="J4868" s="3">
        <v>1648</v>
      </c>
    </row>
    <row r="4869" spans="1:10" x14ac:dyDescent="0.25">
      <c r="A4869">
        <v>2140110617</v>
      </c>
      <c r="B4869">
        <v>70</v>
      </c>
      <c r="C4869" t="s">
        <v>316</v>
      </c>
      <c r="D4869" t="s">
        <v>2612</v>
      </c>
      <c r="E4869" s="3">
        <v>40000</v>
      </c>
      <c r="F4869" t="s">
        <v>698</v>
      </c>
      <c r="G4869">
        <v>2500030335</v>
      </c>
      <c r="H4869" t="s">
        <v>8079</v>
      </c>
      <c r="I4869" t="s">
        <v>2612</v>
      </c>
      <c r="J4869" s="3">
        <v>1648</v>
      </c>
    </row>
    <row r="4870" spans="1:10" x14ac:dyDescent="0.25">
      <c r="A4870">
        <v>2140110617</v>
      </c>
      <c r="B4870">
        <v>80</v>
      </c>
      <c r="C4870" t="s">
        <v>316</v>
      </c>
      <c r="D4870" t="s">
        <v>2612</v>
      </c>
      <c r="E4870" s="3">
        <v>40000</v>
      </c>
      <c r="F4870" t="s">
        <v>698</v>
      </c>
      <c r="G4870">
        <v>2410110053</v>
      </c>
      <c r="H4870" t="s">
        <v>5688</v>
      </c>
      <c r="I4870" t="s">
        <v>4426</v>
      </c>
      <c r="J4870" s="3">
        <v>20.16</v>
      </c>
    </row>
    <row r="4871" spans="1:10" x14ac:dyDescent="0.25">
      <c r="A4871">
        <v>2140110617</v>
      </c>
      <c r="B4871">
        <v>90</v>
      </c>
      <c r="C4871" t="s">
        <v>316</v>
      </c>
      <c r="D4871" t="s">
        <v>2612</v>
      </c>
      <c r="E4871" s="3">
        <v>40000</v>
      </c>
      <c r="F4871" t="s">
        <v>698</v>
      </c>
      <c r="G4871">
        <v>2410290214</v>
      </c>
      <c r="H4871" t="s">
        <v>5749</v>
      </c>
      <c r="I4871" t="s">
        <v>4426</v>
      </c>
      <c r="J4871" s="3">
        <v>10.5</v>
      </c>
    </row>
    <row r="4872" spans="1:10" x14ac:dyDescent="0.25">
      <c r="A4872">
        <v>2140110618</v>
      </c>
      <c r="B4872">
        <v>10</v>
      </c>
      <c r="C4872" t="s">
        <v>317</v>
      </c>
      <c r="D4872" t="s">
        <v>2612</v>
      </c>
      <c r="E4872" s="3">
        <v>40000</v>
      </c>
      <c r="F4872" t="s">
        <v>698</v>
      </c>
      <c r="G4872">
        <v>2410290614</v>
      </c>
      <c r="H4872" t="s">
        <v>5770</v>
      </c>
      <c r="I4872" t="s">
        <v>4426</v>
      </c>
      <c r="J4872" s="3">
        <v>14260.96</v>
      </c>
    </row>
    <row r="4873" spans="1:10" x14ac:dyDescent="0.25">
      <c r="A4873">
        <v>2140110618</v>
      </c>
      <c r="B4873">
        <v>20</v>
      </c>
      <c r="C4873" t="s">
        <v>317</v>
      </c>
      <c r="D4873" t="s">
        <v>2612</v>
      </c>
      <c r="E4873" s="3">
        <v>40000</v>
      </c>
      <c r="F4873" t="s">
        <v>698</v>
      </c>
      <c r="G4873">
        <v>2320330001</v>
      </c>
      <c r="H4873" t="s">
        <v>138</v>
      </c>
      <c r="I4873" t="s">
        <v>2612</v>
      </c>
      <c r="J4873" s="3">
        <v>13733.333333333332</v>
      </c>
    </row>
    <row r="4874" spans="1:10" x14ac:dyDescent="0.25">
      <c r="A4874">
        <v>2140110618</v>
      </c>
      <c r="B4874">
        <v>30</v>
      </c>
      <c r="C4874" t="s">
        <v>317</v>
      </c>
      <c r="D4874" t="s">
        <v>2612</v>
      </c>
      <c r="E4874" s="3">
        <v>40000</v>
      </c>
      <c r="F4874" t="s">
        <v>698</v>
      </c>
      <c r="G4874">
        <v>2320330002</v>
      </c>
      <c r="H4874" t="s">
        <v>139</v>
      </c>
      <c r="I4874" t="s">
        <v>2612</v>
      </c>
      <c r="J4874" s="3">
        <v>13733.333333333332</v>
      </c>
    </row>
    <row r="4875" spans="1:10" x14ac:dyDescent="0.25">
      <c r="A4875">
        <v>2140110618</v>
      </c>
      <c r="B4875">
        <v>40</v>
      </c>
      <c r="C4875" t="s">
        <v>317</v>
      </c>
      <c r="D4875" t="s">
        <v>2612</v>
      </c>
      <c r="E4875" s="3">
        <v>40000</v>
      </c>
      <c r="F4875" t="s">
        <v>698</v>
      </c>
      <c r="G4875">
        <v>2320130639</v>
      </c>
      <c r="H4875" t="s">
        <v>5463</v>
      </c>
      <c r="I4875" t="s">
        <v>2612</v>
      </c>
      <c r="J4875" s="3">
        <v>13733.333333333332</v>
      </c>
    </row>
    <row r="4876" spans="1:10" x14ac:dyDescent="0.25">
      <c r="A4876">
        <v>2140110618</v>
      </c>
      <c r="B4876">
        <v>50</v>
      </c>
      <c r="C4876" t="s">
        <v>317</v>
      </c>
      <c r="D4876" t="s">
        <v>2612</v>
      </c>
      <c r="E4876" s="3">
        <v>40000</v>
      </c>
      <c r="F4876" t="s">
        <v>698</v>
      </c>
      <c r="G4876">
        <v>2320130713</v>
      </c>
      <c r="H4876" t="s">
        <v>8093</v>
      </c>
      <c r="I4876" t="s">
        <v>2612</v>
      </c>
      <c r="J4876" s="3">
        <v>13733.333333333332</v>
      </c>
    </row>
    <row r="4877" spans="1:10" x14ac:dyDescent="0.25">
      <c r="A4877">
        <v>2140110618</v>
      </c>
      <c r="B4877">
        <v>60</v>
      </c>
      <c r="C4877" t="s">
        <v>317</v>
      </c>
      <c r="D4877" t="s">
        <v>2612</v>
      </c>
      <c r="E4877" s="3">
        <v>40000</v>
      </c>
      <c r="F4877" t="s">
        <v>698</v>
      </c>
      <c r="G4877">
        <v>2320060015</v>
      </c>
      <c r="H4877" t="s">
        <v>8094</v>
      </c>
      <c r="I4877" t="s">
        <v>2612</v>
      </c>
      <c r="J4877" s="3">
        <v>1648</v>
      </c>
    </row>
    <row r="4878" spans="1:10" x14ac:dyDescent="0.25">
      <c r="A4878">
        <v>2140110618</v>
      </c>
      <c r="B4878">
        <v>70</v>
      </c>
      <c r="C4878" t="s">
        <v>317</v>
      </c>
      <c r="D4878" t="s">
        <v>2612</v>
      </c>
      <c r="E4878" s="3">
        <v>40000</v>
      </c>
      <c r="F4878" t="s">
        <v>698</v>
      </c>
      <c r="G4878">
        <v>2500030335</v>
      </c>
      <c r="H4878" t="s">
        <v>8079</v>
      </c>
      <c r="I4878" t="s">
        <v>2612</v>
      </c>
      <c r="J4878" s="3">
        <v>1648</v>
      </c>
    </row>
    <row r="4879" spans="1:10" x14ac:dyDescent="0.25">
      <c r="A4879">
        <v>2140110618</v>
      </c>
      <c r="B4879">
        <v>80</v>
      </c>
      <c r="C4879" t="s">
        <v>317</v>
      </c>
      <c r="D4879" t="s">
        <v>2612</v>
      </c>
      <c r="E4879" s="3">
        <v>40000</v>
      </c>
      <c r="F4879" t="s">
        <v>698</v>
      </c>
      <c r="G4879">
        <v>2410110053</v>
      </c>
      <c r="H4879" t="s">
        <v>5688</v>
      </c>
      <c r="I4879" t="s">
        <v>4426</v>
      </c>
      <c r="J4879" s="3">
        <v>20.16</v>
      </c>
    </row>
    <row r="4880" spans="1:10" x14ac:dyDescent="0.25">
      <c r="A4880">
        <v>2140110618</v>
      </c>
      <c r="B4880">
        <v>90</v>
      </c>
      <c r="C4880" t="s">
        <v>317</v>
      </c>
      <c r="D4880" t="s">
        <v>2612</v>
      </c>
      <c r="E4880" s="3">
        <v>40000</v>
      </c>
      <c r="F4880" t="s">
        <v>698</v>
      </c>
      <c r="G4880">
        <v>2410290214</v>
      </c>
      <c r="H4880" t="s">
        <v>5749</v>
      </c>
      <c r="I4880" t="s">
        <v>4426</v>
      </c>
      <c r="J4880" s="3">
        <v>10.5</v>
      </c>
    </row>
    <row r="4881" spans="1:10" x14ac:dyDescent="0.25">
      <c r="A4881">
        <v>2140110618</v>
      </c>
      <c r="B4881">
        <v>100</v>
      </c>
      <c r="C4881" t="s">
        <v>317</v>
      </c>
      <c r="D4881" t="s">
        <v>2612</v>
      </c>
      <c r="E4881" s="3">
        <v>40000</v>
      </c>
      <c r="F4881" t="s">
        <v>698</v>
      </c>
      <c r="G4881">
        <v>2320130738</v>
      </c>
      <c r="H4881" t="s">
        <v>5517</v>
      </c>
      <c r="I4881" t="s">
        <v>2612</v>
      </c>
      <c r="J4881" s="3">
        <v>42000</v>
      </c>
    </row>
    <row r="4882" spans="1:10" x14ac:dyDescent="0.25">
      <c r="A4882">
        <v>2140110619</v>
      </c>
      <c r="B4882">
        <v>10</v>
      </c>
      <c r="C4882" t="s">
        <v>318</v>
      </c>
      <c r="D4882" t="s">
        <v>2612</v>
      </c>
      <c r="E4882" s="3">
        <v>40000</v>
      </c>
      <c r="F4882" t="s">
        <v>698</v>
      </c>
      <c r="G4882">
        <v>2410290614</v>
      </c>
      <c r="H4882" t="s">
        <v>5770</v>
      </c>
      <c r="I4882" t="s">
        <v>4426</v>
      </c>
      <c r="J4882" s="3">
        <v>14260.96</v>
      </c>
    </row>
    <row r="4883" spans="1:10" x14ac:dyDescent="0.25">
      <c r="A4883">
        <v>2140110619</v>
      </c>
      <c r="B4883">
        <v>20</v>
      </c>
      <c r="C4883" t="s">
        <v>318</v>
      </c>
      <c r="D4883" t="s">
        <v>2612</v>
      </c>
      <c r="E4883" s="3">
        <v>40000</v>
      </c>
      <c r="F4883" t="s">
        <v>698</v>
      </c>
      <c r="G4883">
        <v>2320330009</v>
      </c>
      <c r="H4883" t="s">
        <v>134</v>
      </c>
      <c r="I4883" t="s">
        <v>2612</v>
      </c>
      <c r="J4883" s="3">
        <v>13733.333333333332</v>
      </c>
    </row>
    <row r="4884" spans="1:10" x14ac:dyDescent="0.25">
      <c r="A4884">
        <v>2140110619</v>
      </c>
      <c r="B4884">
        <v>30</v>
      </c>
      <c r="C4884" t="s">
        <v>318</v>
      </c>
      <c r="D4884" t="s">
        <v>2612</v>
      </c>
      <c r="E4884" s="3">
        <v>40000</v>
      </c>
      <c r="F4884" t="s">
        <v>698</v>
      </c>
      <c r="G4884">
        <v>2320330010</v>
      </c>
      <c r="H4884" t="s">
        <v>135</v>
      </c>
      <c r="I4884" t="s">
        <v>2612</v>
      </c>
      <c r="J4884" s="3">
        <v>13733.333333333332</v>
      </c>
    </row>
    <row r="4885" spans="1:10" x14ac:dyDescent="0.25">
      <c r="A4885">
        <v>2140110619</v>
      </c>
      <c r="B4885">
        <v>40</v>
      </c>
      <c r="C4885" t="s">
        <v>318</v>
      </c>
      <c r="D4885" t="s">
        <v>2612</v>
      </c>
      <c r="E4885" s="3">
        <v>40000</v>
      </c>
      <c r="F4885" t="s">
        <v>698</v>
      </c>
      <c r="G4885">
        <v>2320130711</v>
      </c>
      <c r="H4885" t="s">
        <v>8091</v>
      </c>
      <c r="I4885" t="s">
        <v>2612</v>
      </c>
      <c r="J4885" s="3">
        <v>13733.333333333332</v>
      </c>
    </row>
    <row r="4886" spans="1:10" x14ac:dyDescent="0.25">
      <c r="A4886">
        <v>2140110619</v>
      </c>
      <c r="B4886">
        <v>50</v>
      </c>
      <c r="C4886" t="s">
        <v>318</v>
      </c>
      <c r="D4886" t="s">
        <v>2612</v>
      </c>
      <c r="E4886" s="3">
        <v>40000</v>
      </c>
      <c r="F4886" t="s">
        <v>698</v>
      </c>
      <c r="G4886">
        <v>2320130695</v>
      </c>
      <c r="H4886" t="s">
        <v>5491</v>
      </c>
      <c r="I4886" t="s">
        <v>2612</v>
      </c>
      <c r="J4886" s="3">
        <v>13733.333333333332</v>
      </c>
    </row>
    <row r="4887" spans="1:10" x14ac:dyDescent="0.25">
      <c r="A4887">
        <v>2140110619</v>
      </c>
      <c r="B4887">
        <v>60</v>
      </c>
      <c r="C4887" t="s">
        <v>318</v>
      </c>
      <c r="D4887" t="s">
        <v>2612</v>
      </c>
      <c r="E4887" s="3">
        <v>40000</v>
      </c>
      <c r="F4887" t="s">
        <v>698</v>
      </c>
      <c r="G4887">
        <v>2320060009</v>
      </c>
      <c r="H4887" t="s">
        <v>8092</v>
      </c>
      <c r="I4887" t="s">
        <v>2612</v>
      </c>
      <c r="J4887" s="3">
        <v>1648</v>
      </c>
    </row>
    <row r="4888" spans="1:10" x14ac:dyDescent="0.25">
      <c r="A4888">
        <v>2140110619</v>
      </c>
      <c r="B4888">
        <v>70</v>
      </c>
      <c r="C4888" t="s">
        <v>318</v>
      </c>
      <c r="D4888" t="s">
        <v>2612</v>
      </c>
      <c r="E4888" s="3">
        <v>40000</v>
      </c>
      <c r="F4888" t="s">
        <v>698</v>
      </c>
      <c r="G4888">
        <v>2500030335</v>
      </c>
      <c r="H4888" t="s">
        <v>8079</v>
      </c>
      <c r="I4888" t="s">
        <v>2612</v>
      </c>
      <c r="J4888" s="3">
        <v>1648</v>
      </c>
    </row>
    <row r="4889" spans="1:10" x14ac:dyDescent="0.25">
      <c r="A4889">
        <v>2140110619</v>
      </c>
      <c r="B4889">
        <v>80</v>
      </c>
      <c r="C4889" t="s">
        <v>318</v>
      </c>
      <c r="D4889" t="s">
        <v>2612</v>
      </c>
      <c r="E4889" s="3">
        <v>40000</v>
      </c>
      <c r="F4889" t="s">
        <v>698</v>
      </c>
      <c r="G4889">
        <v>2410110053</v>
      </c>
      <c r="H4889" t="s">
        <v>5688</v>
      </c>
      <c r="I4889" t="s">
        <v>4426</v>
      </c>
      <c r="J4889" s="3">
        <v>20.16</v>
      </c>
    </row>
    <row r="4890" spans="1:10" x14ac:dyDescent="0.25">
      <c r="A4890">
        <v>2140110619</v>
      </c>
      <c r="B4890">
        <v>90</v>
      </c>
      <c r="C4890" t="s">
        <v>318</v>
      </c>
      <c r="D4890" t="s">
        <v>2612</v>
      </c>
      <c r="E4890" s="3">
        <v>40000</v>
      </c>
      <c r="F4890" t="s">
        <v>698</v>
      </c>
      <c r="G4890">
        <v>2410290214</v>
      </c>
      <c r="H4890" t="s">
        <v>5749</v>
      </c>
      <c r="I4890" t="s">
        <v>4426</v>
      </c>
      <c r="J4890" s="3">
        <v>10.5</v>
      </c>
    </row>
    <row r="4891" spans="1:10" x14ac:dyDescent="0.25">
      <c r="A4891">
        <v>2140110619</v>
      </c>
      <c r="B4891">
        <v>100</v>
      </c>
      <c r="C4891" t="s">
        <v>318</v>
      </c>
      <c r="D4891" t="s">
        <v>2612</v>
      </c>
      <c r="E4891" s="3">
        <v>40000</v>
      </c>
      <c r="F4891" t="s">
        <v>698</v>
      </c>
      <c r="G4891">
        <v>2320130738</v>
      </c>
      <c r="H4891" t="s">
        <v>5517</v>
      </c>
      <c r="I4891" t="s">
        <v>2612</v>
      </c>
      <c r="J4891" s="3">
        <v>42000</v>
      </c>
    </row>
    <row r="4892" spans="1:10" x14ac:dyDescent="0.25">
      <c r="A4892">
        <v>2140110620</v>
      </c>
      <c r="B4892">
        <v>10</v>
      </c>
      <c r="C4892" t="s">
        <v>256</v>
      </c>
      <c r="D4892" t="s">
        <v>2612</v>
      </c>
      <c r="E4892" s="3">
        <v>40000</v>
      </c>
      <c r="F4892" t="s">
        <v>698</v>
      </c>
      <c r="G4892">
        <v>2410290614</v>
      </c>
      <c r="H4892" t="s">
        <v>5770</v>
      </c>
      <c r="I4892" t="s">
        <v>4426</v>
      </c>
      <c r="J4892" s="3">
        <v>14260.96</v>
      </c>
    </row>
    <row r="4893" spans="1:10" x14ac:dyDescent="0.25">
      <c r="A4893">
        <v>2140110620</v>
      </c>
      <c r="B4893">
        <v>20</v>
      </c>
      <c r="C4893" t="s">
        <v>256</v>
      </c>
      <c r="D4893" t="s">
        <v>2612</v>
      </c>
      <c r="E4893" s="3">
        <v>40000</v>
      </c>
      <c r="F4893" t="s">
        <v>698</v>
      </c>
      <c r="G4893">
        <v>2320330003</v>
      </c>
      <c r="H4893" t="s">
        <v>119</v>
      </c>
      <c r="I4893" t="s">
        <v>2612</v>
      </c>
      <c r="J4893" s="3">
        <v>13733.333333333332</v>
      </c>
    </row>
    <row r="4894" spans="1:10" x14ac:dyDescent="0.25">
      <c r="A4894">
        <v>2140110620</v>
      </c>
      <c r="B4894">
        <v>30</v>
      </c>
      <c r="C4894" t="s">
        <v>256</v>
      </c>
      <c r="D4894" t="s">
        <v>2612</v>
      </c>
      <c r="E4894" s="3">
        <v>40000</v>
      </c>
      <c r="F4894" t="s">
        <v>698</v>
      </c>
      <c r="G4894">
        <v>2320330004</v>
      </c>
      <c r="H4894" t="s">
        <v>120</v>
      </c>
      <c r="I4894" t="s">
        <v>2612</v>
      </c>
      <c r="J4894" s="3">
        <v>13733.333333333332</v>
      </c>
    </row>
    <row r="4895" spans="1:10" x14ac:dyDescent="0.25">
      <c r="A4895">
        <v>2140110620</v>
      </c>
      <c r="B4895">
        <v>40</v>
      </c>
      <c r="C4895" t="s">
        <v>256</v>
      </c>
      <c r="D4895" t="s">
        <v>2612</v>
      </c>
      <c r="E4895" s="3">
        <v>40000</v>
      </c>
      <c r="F4895" t="s">
        <v>698</v>
      </c>
      <c r="G4895">
        <v>2320130694</v>
      </c>
      <c r="H4895" t="s">
        <v>5490</v>
      </c>
      <c r="I4895" t="s">
        <v>2612</v>
      </c>
      <c r="J4895" s="3">
        <v>13733.333333333332</v>
      </c>
    </row>
    <row r="4896" spans="1:10" x14ac:dyDescent="0.25">
      <c r="A4896">
        <v>2140110620</v>
      </c>
      <c r="B4896">
        <v>50</v>
      </c>
      <c r="C4896" t="s">
        <v>256</v>
      </c>
      <c r="D4896" t="s">
        <v>2612</v>
      </c>
      <c r="E4896" s="3">
        <v>40000</v>
      </c>
      <c r="F4896" t="s">
        <v>698</v>
      </c>
      <c r="G4896">
        <v>2320130712</v>
      </c>
      <c r="H4896" t="s">
        <v>2088</v>
      </c>
      <c r="I4896" t="s">
        <v>2612</v>
      </c>
      <c r="J4896" s="3">
        <v>13733.333333333332</v>
      </c>
    </row>
    <row r="4897" spans="1:10" x14ac:dyDescent="0.25">
      <c r="A4897">
        <v>2140110620</v>
      </c>
      <c r="B4897">
        <v>60</v>
      </c>
      <c r="C4897" t="s">
        <v>256</v>
      </c>
      <c r="D4897" t="s">
        <v>2612</v>
      </c>
      <c r="E4897" s="3">
        <v>40000</v>
      </c>
      <c r="F4897" t="s">
        <v>698</v>
      </c>
      <c r="G4897">
        <v>2320060006</v>
      </c>
      <c r="H4897" t="s">
        <v>8085</v>
      </c>
      <c r="I4897" t="s">
        <v>2612</v>
      </c>
      <c r="J4897" s="3">
        <v>1648</v>
      </c>
    </row>
    <row r="4898" spans="1:10" x14ac:dyDescent="0.25">
      <c r="A4898">
        <v>2140110620</v>
      </c>
      <c r="B4898">
        <v>70</v>
      </c>
      <c r="C4898" t="s">
        <v>256</v>
      </c>
      <c r="D4898" t="s">
        <v>2612</v>
      </c>
      <c r="E4898" s="3">
        <v>40000</v>
      </c>
      <c r="F4898" t="s">
        <v>698</v>
      </c>
      <c r="G4898">
        <v>2500030335</v>
      </c>
      <c r="H4898" t="s">
        <v>8079</v>
      </c>
      <c r="I4898" t="s">
        <v>2612</v>
      </c>
      <c r="J4898" s="3">
        <v>1648</v>
      </c>
    </row>
    <row r="4899" spans="1:10" x14ac:dyDescent="0.25">
      <c r="A4899">
        <v>2140110620</v>
      </c>
      <c r="B4899">
        <v>80</v>
      </c>
      <c r="C4899" t="s">
        <v>256</v>
      </c>
      <c r="D4899" t="s">
        <v>2612</v>
      </c>
      <c r="E4899" s="3">
        <v>40000</v>
      </c>
      <c r="F4899" t="s">
        <v>698</v>
      </c>
      <c r="G4899">
        <v>2410110053</v>
      </c>
      <c r="H4899" t="s">
        <v>5688</v>
      </c>
      <c r="I4899" t="s">
        <v>4426</v>
      </c>
      <c r="J4899" s="3">
        <v>20.16</v>
      </c>
    </row>
    <row r="4900" spans="1:10" x14ac:dyDescent="0.25">
      <c r="A4900">
        <v>2140110620</v>
      </c>
      <c r="B4900">
        <v>90</v>
      </c>
      <c r="C4900" t="s">
        <v>256</v>
      </c>
      <c r="D4900" t="s">
        <v>2612</v>
      </c>
      <c r="E4900" s="3">
        <v>40000</v>
      </c>
      <c r="F4900" t="s">
        <v>698</v>
      </c>
      <c r="G4900">
        <v>2410290214</v>
      </c>
      <c r="H4900" t="s">
        <v>5749</v>
      </c>
      <c r="I4900" t="s">
        <v>4426</v>
      </c>
      <c r="J4900" s="3">
        <v>10.5</v>
      </c>
    </row>
    <row r="4901" spans="1:10" x14ac:dyDescent="0.25">
      <c r="A4901">
        <v>2140110622</v>
      </c>
      <c r="B4901">
        <v>10</v>
      </c>
      <c r="C4901" t="s">
        <v>257</v>
      </c>
      <c r="D4901" t="s">
        <v>2612</v>
      </c>
      <c r="E4901" s="3">
        <v>40000</v>
      </c>
      <c r="F4901" t="s">
        <v>698</v>
      </c>
      <c r="G4901">
        <v>2410290614</v>
      </c>
      <c r="H4901" t="s">
        <v>5770</v>
      </c>
      <c r="I4901" t="s">
        <v>4426</v>
      </c>
      <c r="J4901" s="3">
        <v>14260.96</v>
      </c>
    </row>
    <row r="4902" spans="1:10" x14ac:dyDescent="0.25">
      <c r="A4902">
        <v>2140110622</v>
      </c>
      <c r="B4902">
        <v>20</v>
      </c>
      <c r="C4902" t="s">
        <v>257</v>
      </c>
      <c r="D4902" t="s">
        <v>2612</v>
      </c>
      <c r="E4902" s="3">
        <v>40000</v>
      </c>
      <c r="F4902" t="s">
        <v>698</v>
      </c>
      <c r="G4902">
        <v>2320330011</v>
      </c>
      <c r="H4902" t="s">
        <v>136</v>
      </c>
      <c r="I4902" t="s">
        <v>2612</v>
      </c>
      <c r="J4902" s="3">
        <v>13733.333333333332</v>
      </c>
    </row>
    <row r="4903" spans="1:10" x14ac:dyDescent="0.25">
      <c r="A4903">
        <v>2140110622</v>
      </c>
      <c r="B4903">
        <v>30</v>
      </c>
      <c r="C4903" t="s">
        <v>257</v>
      </c>
      <c r="D4903" t="s">
        <v>2612</v>
      </c>
      <c r="E4903" s="3">
        <v>40000</v>
      </c>
      <c r="F4903" t="s">
        <v>698</v>
      </c>
      <c r="G4903">
        <v>2320330012</v>
      </c>
      <c r="H4903" t="s">
        <v>137</v>
      </c>
      <c r="I4903" t="s">
        <v>2612</v>
      </c>
      <c r="J4903" s="3">
        <v>13733.333333333332</v>
      </c>
    </row>
    <row r="4904" spans="1:10" x14ac:dyDescent="0.25">
      <c r="A4904">
        <v>2140110622</v>
      </c>
      <c r="B4904">
        <v>40</v>
      </c>
      <c r="C4904" t="s">
        <v>257</v>
      </c>
      <c r="D4904" t="s">
        <v>2612</v>
      </c>
      <c r="E4904" s="3">
        <v>40000</v>
      </c>
      <c r="F4904" t="s">
        <v>698</v>
      </c>
      <c r="G4904">
        <v>2320130696</v>
      </c>
      <c r="H4904" t="s">
        <v>5492</v>
      </c>
      <c r="I4904" t="s">
        <v>2612</v>
      </c>
      <c r="J4904" s="3">
        <v>13733.333333333332</v>
      </c>
    </row>
    <row r="4905" spans="1:10" x14ac:dyDescent="0.25">
      <c r="A4905">
        <v>2140110622</v>
      </c>
      <c r="B4905">
        <v>50</v>
      </c>
      <c r="C4905" t="s">
        <v>257</v>
      </c>
      <c r="D4905" t="s">
        <v>2612</v>
      </c>
      <c r="E4905" s="3">
        <v>40000</v>
      </c>
      <c r="F4905" t="s">
        <v>698</v>
      </c>
      <c r="G4905">
        <v>2320130707</v>
      </c>
      <c r="H4905" t="s">
        <v>2086</v>
      </c>
      <c r="I4905" t="s">
        <v>2612</v>
      </c>
      <c r="J4905" s="3">
        <v>13733.333333333332</v>
      </c>
    </row>
    <row r="4906" spans="1:10" x14ac:dyDescent="0.25">
      <c r="A4906">
        <v>2140110622</v>
      </c>
      <c r="B4906">
        <v>60</v>
      </c>
      <c r="C4906" t="s">
        <v>257</v>
      </c>
      <c r="D4906" t="s">
        <v>2612</v>
      </c>
      <c r="E4906" s="3">
        <v>40000</v>
      </c>
      <c r="F4906" t="s">
        <v>698</v>
      </c>
      <c r="G4906">
        <v>2320060010</v>
      </c>
      <c r="H4906" t="s">
        <v>8088</v>
      </c>
      <c r="I4906" t="s">
        <v>2612</v>
      </c>
      <c r="J4906" s="3">
        <v>1648</v>
      </c>
    </row>
    <row r="4907" spans="1:10" x14ac:dyDescent="0.25">
      <c r="A4907">
        <v>2140110622</v>
      </c>
      <c r="B4907">
        <v>70</v>
      </c>
      <c r="C4907" t="s">
        <v>257</v>
      </c>
      <c r="D4907" t="s">
        <v>2612</v>
      </c>
      <c r="E4907" s="3">
        <v>40000</v>
      </c>
      <c r="F4907" t="s">
        <v>698</v>
      </c>
      <c r="G4907">
        <v>2500030335</v>
      </c>
      <c r="H4907" t="s">
        <v>8079</v>
      </c>
      <c r="I4907" t="s">
        <v>2612</v>
      </c>
      <c r="J4907" s="3">
        <v>1648</v>
      </c>
    </row>
    <row r="4908" spans="1:10" x14ac:dyDescent="0.25">
      <c r="A4908">
        <v>2140110622</v>
      </c>
      <c r="B4908">
        <v>80</v>
      </c>
      <c r="C4908" t="s">
        <v>257</v>
      </c>
      <c r="D4908" t="s">
        <v>2612</v>
      </c>
      <c r="E4908" s="3">
        <v>40000</v>
      </c>
      <c r="F4908" t="s">
        <v>698</v>
      </c>
      <c r="G4908">
        <v>2410110053</v>
      </c>
      <c r="H4908" t="s">
        <v>5688</v>
      </c>
      <c r="I4908" t="s">
        <v>4426</v>
      </c>
      <c r="J4908" s="3">
        <v>20.16</v>
      </c>
    </row>
    <row r="4909" spans="1:10" x14ac:dyDescent="0.25">
      <c r="A4909">
        <v>2140110622</v>
      </c>
      <c r="B4909">
        <v>90</v>
      </c>
      <c r="C4909" t="s">
        <v>257</v>
      </c>
      <c r="D4909" t="s">
        <v>2612</v>
      </c>
      <c r="E4909" s="3">
        <v>40000</v>
      </c>
      <c r="F4909" t="s">
        <v>698</v>
      </c>
      <c r="G4909">
        <v>2410290214</v>
      </c>
      <c r="H4909" t="s">
        <v>5749</v>
      </c>
      <c r="I4909" t="s">
        <v>4426</v>
      </c>
      <c r="J4909" s="3">
        <v>10.5</v>
      </c>
    </row>
    <row r="4910" spans="1:10" x14ac:dyDescent="0.25">
      <c r="A4910">
        <v>2140110643</v>
      </c>
      <c r="B4910">
        <v>10</v>
      </c>
      <c r="C4910" t="s">
        <v>319</v>
      </c>
      <c r="D4910" t="s">
        <v>2612</v>
      </c>
      <c r="E4910" s="3">
        <v>40000</v>
      </c>
      <c r="F4910" t="s">
        <v>698</v>
      </c>
      <c r="G4910">
        <v>2410290609</v>
      </c>
      <c r="H4910" t="s">
        <v>8080</v>
      </c>
      <c r="I4910" t="s">
        <v>4426</v>
      </c>
      <c r="J4910" s="3">
        <v>14260.96</v>
      </c>
    </row>
    <row r="4911" spans="1:10" x14ac:dyDescent="0.25">
      <c r="A4911">
        <v>2140110643</v>
      </c>
      <c r="B4911">
        <v>20</v>
      </c>
      <c r="C4911" t="s">
        <v>319</v>
      </c>
      <c r="D4911" t="s">
        <v>2612</v>
      </c>
      <c r="E4911" s="3">
        <v>40000</v>
      </c>
      <c r="F4911" t="s">
        <v>698</v>
      </c>
      <c r="G4911">
        <v>2320330017</v>
      </c>
      <c r="H4911" t="s">
        <v>130</v>
      </c>
      <c r="I4911" t="s">
        <v>2612</v>
      </c>
      <c r="J4911" s="3">
        <v>13733.333333333332</v>
      </c>
    </row>
    <row r="4912" spans="1:10" x14ac:dyDescent="0.25">
      <c r="A4912">
        <v>2140110643</v>
      </c>
      <c r="B4912">
        <v>30</v>
      </c>
      <c r="C4912" t="s">
        <v>319</v>
      </c>
      <c r="D4912" t="s">
        <v>2612</v>
      </c>
      <c r="E4912" s="3">
        <v>40000</v>
      </c>
      <c r="F4912" t="s">
        <v>698</v>
      </c>
      <c r="G4912">
        <v>2320330018</v>
      </c>
      <c r="H4912" t="s">
        <v>131</v>
      </c>
      <c r="I4912" t="s">
        <v>2612</v>
      </c>
      <c r="J4912" s="3">
        <v>13733.333333333332</v>
      </c>
    </row>
    <row r="4913" spans="1:10" x14ac:dyDescent="0.25">
      <c r="A4913">
        <v>2140110643</v>
      </c>
      <c r="B4913">
        <v>40</v>
      </c>
      <c r="C4913" t="s">
        <v>319</v>
      </c>
      <c r="D4913" t="s">
        <v>2612</v>
      </c>
      <c r="E4913" s="3">
        <v>40000</v>
      </c>
      <c r="F4913" t="s">
        <v>698</v>
      </c>
      <c r="G4913">
        <v>2320130686</v>
      </c>
      <c r="H4913" t="s">
        <v>5483</v>
      </c>
      <c r="I4913" t="s">
        <v>2612</v>
      </c>
      <c r="J4913" s="3">
        <v>13733.333333333332</v>
      </c>
    </row>
    <row r="4914" spans="1:10" x14ac:dyDescent="0.25">
      <c r="A4914">
        <v>2140110643</v>
      </c>
      <c r="B4914">
        <v>50</v>
      </c>
      <c r="C4914" t="s">
        <v>319</v>
      </c>
      <c r="D4914" t="s">
        <v>2612</v>
      </c>
      <c r="E4914" s="3">
        <v>40000</v>
      </c>
      <c r="F4914" t="s">
        <v>698</v>
      </c>
      <c r="G4914">
        <v>2320130703</v>
      </c>
      <c r="H4914" t="s">
        <v>8095</v>
      </c>
      <c r="I4914" t="s">
        <v>2612</v>
      </c>
      <c r="J4914" s="3">
        <v>13733.333333333332</v>
      </c>
    </row>
    <row r="4915" spans="1:10" x14ac:dyDescent="0.25">
      <c r="A4915">
        <v>2140110643</v>
      </c>
      <c r="B4915">
        <v>60</v>
      </c>
      <c r="C4915" t="s">
        <v>319</v>
      </c>
      <c r="D4915" t="s">
        <v>2612</v>
      </c>
      <c r="E4915" s="3">
        <v>40000</v>
      </c>
      <c r="F4915" t="s">
        <v>698</v>
      </c>
      <c r="G4915">
        <v>2320060017</v>
      </c>
      <c r="H4915" t="s">
        <v>8096</v>
      </c>
      <c r="I4915" t="s">
        <v>2612</v>
      </c>
      <c r="J4915" s="3">
        <v>1648</v>
      </c>
    </row>
    <row r="4916" spans="1:10" x14ac:dyDescent="0.25">
      <c r="A4916">
        <v>2140110643</v>
      </c>
      <c r="B4916">
        <v>70</v>
      </c>
      <c r="C4916" t="s">
        <v>319</v>
      </c>
      <c r="D4916" t="s">
        <v>2612</v>
      </c>
      <c r="E4916" s="3">
        <v>40000</v>
      </c>
      <c r="F4916" t="s">
        <v>698</v>
      </c>
      <c r="G4916">
        <v>2500030335</v>
      </c>
      <c r="H4916" t="s">
        <v>8079</v>
      </c>
      <c r="I4916" t="s">
        <v>2612</v>
      </c>
      <c r="J4916" s="3">
        <v>1648</v>
      </c>
    </row>
    <row r="4917" spans="1:10" x14ac:dyDescent="0.25">
      <c r="A4917">
        <v>2140110643</v>
      </c>
      <c r="B4917">
        <v>80</v>
      </c>
      <c r="C4917" t="s">
        <v>319</v>
      </c>
      <c r="D4917" t="s">
        <v>2612</v>
      </c>
      <c r="E4917" s="3">
        <v>40000</v>
      </c>
      <c r="F4917" t="s">
        <v>698</v>
      </c>
      <c r="G4917">
        <v>2410110053</v>
      </c>
      <c r="H4917" t="s">
        <v>5688</v>
      </c>
      <c r="I4917" t="s">
        <v>4426</v>
      </c>
      <c r="J4917" s="3">
        <v>20.16</v>
      </c>
    </row>
    <row r="4918" spans="1:10" x14ac:dyDescent="0.25">
      <c r="A4918">
        <v>2140110643</v>
      </c>
      <c r="B4918">
        <v>90</v>
      </c>
      <c r="C4918" t="s">
        <v>319</v>
      </c>
      <c r="D4918" t="s">
        <v>2612</v>
      </c>
      <c r="E4918" s="3">
        <v>40000</v>
      </c>
      <c r="F4918" t="s">
        <v>698</v>
      </c>
      <c r="G4918">
        <v>2410290214</v>
      </c>
      <c r="H4918" t="s">
        <v>5749</v>
      </c>
      <c r="I4918" t="s">
        <v>4426</v>
      </c>
      <c r="J4918" s="3">
        <v>10.5</v>
      </c>
    </row>
    <row r="4919" spans="1:10" x14ac:dyDescent="0.25">
      <c r="A4919">
        <v>2140110644</v>
      </c>
      <c r="B4919">
        <v>10</v>
      </c>
      <c r="C4919" t="s">
        <v>258</v>
      </c>
      <c r="D4919" t="s">
        <v>2612</v>
      </c>
      <c r="E4919" s="3">
        <v>40000</v>
      </c>
      <c r="F4919" t="s">
        <v>698</v>
      </c>
      <c r="G4919">
        <v>2410290614</v>
      </c>
      <c r="H4919" t="s">
        <v>5770</v>
      </c>
      <c r="I4919" t="s">
        <v>4426</v>
      </c>
      <c r="J4919" s="3">
        <v>14260.96</v>
      </c>
    </row>
    <row r="4920" spans="1:10" x14ac:dyDescent="0.25">
      <c r="A4920">
        <v>2140110644</v>
      </c>
      <c r="B4920">
        <v>20</v>
      </c>
      <c r="C4920" t="s">
        <v>258</v>
      </c>
      <c r="D4920" t="s">
        <v>2612</v>
      </c>
      <c r="E4920" s="3">
        <v>40000</v>
      </c>
      <c r="F4920" t="s">
        <v>698</v>
      </c>
      <c r="G4920">
        <v>2320330005</v>
      </c>
      <c r="H4920" t="s">
        <v>123</v>
      </c>
      <c r="I4920" t="s">
        <v>2612</v>
      </c>
      <c r="J4920" s="3">
        <v>13733.333333333332</v>
      </c>
    </row>
    <row r="4921" spans="1:10" x14ac:dyDescent="0.25">
      <c r="A4921">
        <v>2140110644</v>
      </c>
      <c r="B4921">
        <v>30</v>
      </c>
      <c r="C4921" t="s">
        <v>258</v>
      </c>
      <c r="D4921" t="s">
        <v>2612</v>
      </c>
      <c r="E4921" s="3">
        <v>40000</v>
      </c>
      <c r="F4921" t="s">
        <v>698</v>
      </c>
      <c r="G4921">
        <v>2320330006</v>
      </c>
      <c r="H4921" t="s">
        <v>124</v>
      </c>
      <c r="I4921" t="s">
        <v>2612</v>
      </c>
      <c r="J4921" s="3">
        <v>13733.333333333332</v>
      </c>
    </row>
    <row r="4922" spans="1:10" x14ac:dyDescent="0.25">
      <c r="A4922">
        <v>2140110644</v>
      </c>
      <c r="B4922">
        <v>40</v>
      </c>
      <c r="C4922" t="s">
        <v>258</v>
      </c>
      <c r="D4922" t="s">
        <v>2612</v>
      </c>
      <c r="E4922" s="3">
        <v>40000</v>
      </c>
      <c r="F4922" t="s">
        <v>698</v>
      </c>
      <c r="G4922">
        <v>2320130632</v>
      </c>
      <c r="H4922" t="s">
        <v>5460</v>
      </c>
      <c r="I4922" t="s">
        <v>2612</v>
      </c>
      <c r="J4922" s="3">
        <v>13733.333333333332</v>
      </c>
    </row>
    <row r="4923" spans="1:10" x14ac:dyDescent="0.25">
      <c r="A4923">
        <v>2140110644</v>
      </c>
      <c r="B4923">
        <v>50</v>
      </c>
      <c r="C4923" t="s">
        <v>258</v>
      </c>
      <c r="D4923" t="s">
        <v>2612</v>
      </c>
      <c r="E4923" s="3">
        <v>40000</v>
      </c>
      <c r="F4923" t="s">
        <v>698</v>
      </c>
      <c r="G4923">
        <v>2320130708</v>
      </c>
      <c r="H4923" t="s">
        <v>2089</v>
      </c>
      <c r="I4923" t="s">
        <v>2612</v>
      </c>
      <c r="J4923" s="3">
        <v>13733.333333333332</v>
      </c>
    </row>
    <row r="4924" spans="1:10" x14ac:dyDescent="0.25">
      <c r="A4924">
        <v>2140110644</v>
      </c>
      <c r="B4924">
        <v>60</v>
      </c>
      <c r="C4924" t="s">
        <v>258</v>
      </c>
      <c r="D4924" t="s">
        <v>2612</v>
      </c>
      <c r="E4924" s="3">
        <v>40000</v>
      </c>
      <c r="F4924" t="s">
        <v>698</v>
      </c>
      <c r="G4924">
        <v>2500030335</v>
      </c>
      <c r="H4924" t="s">
        <v>8079</v>
      </c>
      <c r="I4924" t="s">
        <v>2612</v>
      </c>
      <c r="J4924" s="3">
        <v>1648</v>
      </c>
    </row>
    <row r="4925" spans="1:10" x14ac:dyDescent="0.25">
      <c r="A4925">
        <v>2140110644</v>
      </c>
      <c r="B4925">
        <v>70</v>
      </c>
      <c r="C4925" t="s">
        <v>258</v>
      </c>
      <c r="D4925" t="s">
        <v>2612</v>
      </c>
      <c r="E4925" s="3">
        <v>40000</v>
      </c>
      <c r="F4925" t="s">
        <v>698</v>
      </c>
      <c r="G4925">
        <v>2320060007</v>
      </c>
      <c r="H4925" t="s">
        <v>8087</v>
      </c>
      <c r="I4925" t="s">
        <v>2612</v>
      </c>
      <c r="J4925" s="3">
        <v>1648</v>
      </c>
    </row>
    <row r="4926" spans="1:10" x14ac:dyDescent="0.25">
      <c r="A4926">
        <v>2140110644</v>
      </c>
      <c r="B4926">
        <v>80</v>
      </c>
      <c r="C4926" t="s">
        <v>258</v>
      </c>
      <c r="D4926" t="s">
        <v>2612</v>
      </c>
      <c r="E4926" s="3">
        <v>40000</v>
      </c>
      <c r="F4926" t="s">
        <v>698</v>
      </c>
      <c r="G4926">
        <v>2410110053</v>
      </c>
      <c r="H4926" t="s">
        <v>5688</v>
      </c>
      <c r="I4926" t="s">
        <v>4426</v>
      </c>
      <c r="J4926" s="3">
        <v>20.16</v>
      </c>
    </row>
    <row r="4927" spans="1:10" x14ac:dyDescent="0.25">
      <c r="A4927">
        <v>2140110644</v>
      </c>
      <c r="B4927">
        <v>90</v>
      </c>
      <c r="C4927" t="s">
        <v>258</v>
      </c>
      <c r="D4927" t="s">
        <v>2612</v>
      </c>
      <c r="E4927" s="3">
        <v>40000</v>
      </c>
      <c r="F4927" t="s">
        <v>698</v>
      </c>
      <c r="G4927">
        <v>2410290214</v>
      </c>
      <c r="H4927" t="s">
        <v>5749</v>
      </c>
      <c r="I4927" t="s">
        <v>4426</v>
      </c>
      <c r="J4927" s="3">
        <v>10.5</v>
      </c>
    </row>
    <row r="4928" spans="1:10" x14ac:dyDescent="0.25">
      <c r="A4928">
        <v>2140110614</v>
      </c>
      <c r="B4928">
        <v>10</v>
      </c>
      <c r="C4928" t="s">
        <v>260</v>
      </c>
      <c r="D4928" t="s">
        <v>2612</v>
      </c>
      <c r="E4928" s="3">
        <v>40000</v>
      </c>
      <c r="F4928" t="s">
        <v>698</v>
      </c>
      <c r="G4928">
        <v>2410290614</v>
      </c>
      <c r="H4928" t="s">
        <v>5770</v>
      </c>
      <c r="I4928" t="s">
        <v>4426</v>
      </c>
      <c r="J4928" s="3">
        <v>14260.96</v>
      </c>
    </row>
    <row r="4929" spans="1:10" x14ac:dyDescent="0.25">
      <c r="A4929">
        <v>2140110614</v>
      </c>
      <c r="B4929">
        <v>20</v>
      </c>
      <c r="C4929" t="s">
        <v>260</v>
      </c>
      <c r="D4929" t="s">
        <v>2612</v>
      </c>
      <c r="E4929" s="3">
        <v>40000</v>
      </c>
      <c r="F4929" t="s">
        <v>698</v>
      </c>
      <c r="G4929">
        <v>2320330015</v>
      </c>
      <c r="H4929" t="s">
        <v>127</v>
      </c>
      <c r="I4929" t="s">
        <v>2612</v>
      </c>
      <c r="J4929" s="3">
        <v>13733.333333333332</v>
      </c>
    </row>
    <row r="4930" spans="1:10" x14ac:dyDescent="0.25">
      <c r="A4930">
        <v>2140110614</v>
      </c>
      <c r="B4930">
        <v>30</v>
      </c>
      <c r="C4930" t="s">
        <v>260</v>
      </c>
      <c r="D4930" t="s">
        <v>2612</v>
      </c>
      <c r="E4930" s="3">
        <v>40000</v>
      </c>
      <c r="F4930" t="s">
        <v>698</v>
      </c>
      <c r="G4930">
        <v>2320330016</v>
      </c>
      <c r="H4930" t="s">
        <v>128</v>
      </c>
      <c r="I4930" t="s">
        <v>2612</v>
      </c>
      <c r="J4930" s="3">
        <v>13733.333333333332</v>
      </c>
    </row>
    <row r="4931" spans="1:10" x14ac:dyDescent="0.25">
      <c r="A4931">
        <v>2140110614</v>
      </c>
      <c r="B4931">
        <v>40</v>
      </c>
      <c r="C4931" t="s">
        <v>260</v>
      </c>
      <c r="D4931" t="s">
        <v>2612</v>
      </c>
      <c r="E4931" s="3">
        <v>40000</v>
      </c>
      <c r="F4931" t="s">
        <v>698</v>
      </c>
      <c r="G4931">
        <v>2320130698</v>
      </c>
      <c r="H4931" t="s">
        <v>5494</v>
      </c>
      <c r="I4931" t="s">
        <v>2612</v>
      </c>
      <c r="J4931" s="3">
        <v>13733.333333333332</v>
      </c>
    </row>
    <row r="4932" spans="1:10" x14ac:dyDescent="0.25">
      <c r="A4932">
        <v>2140110614</v>
      </c>
      <c r="B4932">
        <v>50</v>
      </c>
      <c r="C4932" t="s">
        <v>260</v>
      </c>
      <c r="D4932" t="s">
        <v>2612</v>
      </c>
      <c r="E4932" s="3">
        <v>40000</v>
      </c>
      <c r="F4932" t="s">
        <v>698</v>
      </c>
      <c r="G4932">
        <v>2320130709</v>
      </c>
      <c r="H4932" t="s">
        <v>8081</v>
      </c>
      <c r="I4932" t="s">
        <v>2612</v>
      </c>
      <c r="J4932" s="3">
        <v>13733.333333333332</v>
      </c>
    </row>
    <row r="4933" spans="1:10" x14ac:dyDescent="0.25">
      <c r="A4933">
        <v>2140110614</v>
      </c>
      <c r="B4933">
        <v>60</v>
      </c>
      <c r="C4933" t="s">
        <v>260</v>
      </c>
      <c r="D4933" t="s">
        <v>2612</v>
      </c>
      <c r="E4933" s="3">
        <v>40000</v>
      </c>
      <c r="F4933" t="s">
        <v>698</v>
      </c>
      <c r="G4933">
        <v>2500030335</v>
      </c>
      <c r="H4933" t="s">
        <v>8079</v>
      </c>
      <c r="I4933" t="s">
        <v>2612</v>
      </c>
      <c r="J4933" s="3">
        <v>1648</v>
      </c>
    </row>
    <row r="4934" spans="1:10" x14ac:dyDescent="0.25">
      <c r="A4934">
        <v>2140110614</v>
      </c>
      <c r="B4934">
        <v>70</v>
      </c>
      <c r="C4934" t="s">
        <v>260</v>
      </c>
      <c r="D4934" t="s">
        <v>2612</v>
      </c>
      <c r="E4934" s="3">
        <v>40000</v>
      </c>
      <c r="F4934" t="s">
        <v>698</v>
      </c>
      <c r="G4934">
        <v>2320060011</v>
      </c>
      <c r="H4934" t="s">
        <v>8082</v>
      </c>
      <c r="I4934" t="s">
        <v>2612</v>
      </c>
      <c r="J4934" s="3">
        <v>1648</v>
      </c>
    </row>
    <row r="4935" spans="1:10" x14ac:dyDescent="0.25">
      <c r="A4935">
        <v>2140110614</v>
      </c>
      <c r="B4935">
        <v>80</v>
      </c>
      <c r="C4935" t="s">
        <v>260</v>
      </c>
      <c r="D4935" t="s">
        <v>2612</v>
      </c>
      <c r="E4935" s="3">
        <v>40000</v>
      </c>
      <c r="F4935" t="s">
        <v>698</v>
      </c>
      <c r="G4935">
        <v>2410110053</v>
      </c>
      <c r="H4935" t="s">
        <v>5688</v>
      </c>
      <c r="I4935" t="s">
        <v>4426</v>
      </c>
      <c r="J4935" s="3">
        <v>20.16</v>
      </c>
    </row>
    <row r="4936" spans="1:10" x14ac:dyDescent="0.25">
      <c r="A4936">
        <v>2140110614</v>
      </c>
      <c r="B4936">
        <v>90</v>
      </c>
      <c r="C4936" t="s">
        <v>260</v>
      </c>
      <c r="D4936" t="s">
        <v>2612</v>
      </c>
      <c r="E4936" s="3">
        <v>40000</v>
      </c>
      <c r="F4936" t="s">
        <v>698</v>
      </c>
      <c r="G4936">
        <v>2410290214</v>
      </c>
      <c r="H4936" t="s">
        <v>5749</v>
      </c>
      <c r="I4936" t="s">
        <v>4426</v>
      </c>
      <c r="J4936" s="3">
        <v>10.5</v>
      </c>
    </row>
    <row r="4937" spans="1:10" x14ac:dyDescent="0.25">
      <c r="A4937">
        <v>2140110616</v>
      </c>
      <c r="B4937">
        <v>10</v>
      </c>
      <c r="C4937" t="s">
        <v>261</v>
      </c>
      <c r="D4937" t="s">
        <v>2612</v>
      </c>
      <c r="E4937" s="3">
        <v>40000</v>
      </c>
      <c r="F4937" t="s">
        <v>698</v>
      </c>
      <c r="G4937">
        <v>2410290614</v>
      </c>
      <c r="H4937" t="s">
        <v>5770</v>
      </c>
      <c r="I4937" t="s">
        <v>4426</v>
      </c>
      <c r="J4937" s="3">
        <v>14260.96</v>
      </c>
    </row>
    <row r="4938" spans="1:10" x14ac:dyDescent="0.25">
      <c r="A4938">
        <v>2140110616</v>
      </c>
      <c r="B4938">
        <v>20</v>
      </c>
      <c r="C4938" t="s">
        <v>261</v>
      </c>
      <c r="D4938" t="s">
        <v>2612</v>
      </c>
      <c r="E4938" s="3">
        <v>40000</v>
      </c>
      <c r="F4938" t="s">
        <v>698</v>
      </c>
      <c r="G4938">
        <v>2320330013</v>
      </c>
      <c r="H4938" t="s">
        <v>125</v>
      </c>
      <c r="I4938" t="s">
        <v>2612</v>
      </c>
      <c r="J4938" s="3">
        <v>13733.333333333332</v>
      </c>
    </row>
    <row r="4939" spans="1:10" x14ac:dyDescent="0.25">
      <c r="A4939">
        <v>2140110616</v>
      </c>
      <c r="B4939">
        <v>30</v>
      </c>
      <c r="C4939" t="s">
        <v>261</v>
      </c>
      <c r="D4939" t="s">
        <v>2612</v>
      </c>
      <c r="E4939" s="3">
        <v>40000</v>
      </c>
      <c r="F4939" t="s">
        <v>698</v>
      </c>
      <c r="G4939">
        <v>2320330014</v>
      </c>
      <c r="H4939" t="s">
        <v>126</v>
      </c>
      <c r="I4939" t="s">
        <v>2612</v>
      </c>
      <c r="J4939" s="3">
        <v>13733.333333333332</v>
      </c>
    </row>
    <row r="4940" spans="1:10" x14ac:dyDescent="0.25">
      <c r="A4940">
        <v>2140110616</v>
      </c>
      <c r="B4940">
        <v>40</v>
      </c>
      <c r="C4940" t="s">
        <v>261</v>
      </c>
      <c r="D4940" t="s">
        <v>2612</v>
      </c>
      <c r="E4940" s="3">
        <v>40000</v>
      </c>
      <c r="F4940" t="s">
        <v>698</v>
      </c>
      <c r="G4940">
        <v>2320130697</v>
      </c>
      <c r="H4940" t="s">
        <v>5493</v>
      </c>
      <c r="I4940" t="s">
        <v>2612</v>
      </c>
      <c r="J4940" s="3">
        <v>13733.333333333332</v>
      </c>
    </row>
    <row r="4941" spans="1:10" x14ac:dyDescent="0.25">
      <c r="A4941">
        <v>2140110616</v>
      </c>
      <c r="B4941">
        <v>50</v>
      </c>
      <c r="C4941" t="s">
        <v>261</v>
      </c>
      <c r="D4941" t="s">
        <v>2612</v>
      </c>
      <c r="E4941" s="3">
        <v>40000</v>
      </c>
      <c r="F4941" t="s">
        <v>698</v>
      </c>
      <c r="G4941">
        <v>2320130710</v>
      </c>
      <c r="H4941" t="s">
        <v>8083</v>
      </c>
      <c r="I4941" t="s">
        <v>2612</v>
      </c>
      <c r="J4941" s="3">
        <v>13733.333333333332</v>
      </c>
    </row>
    <row r="4942" spans="1:10" x14ac:dyDescent="0.25">
      <c r="A4942">
        <v>2140110616</v>
      </c>
      <c r="B4942">
        <v>60</v>
      </c>
      <c r="C4942" t="s">
        <v>261</v>
      </c>
      <c r="D4942" t="s">
        <v>2612</v>
      </c>
      <c r="E4942" s="3">
        <v>40000</v>
      </c>
      <c r="F4942" t="s">
        <v>698</v>
      </c>
      <c r="G4942">
        <v>2500030335</v>
      </c>
      <c r="H4942" t="s">
        <v>8079</v>
      </c>
      <c r="I4942" t="s">
        <v>2612</v>
      </c>
      <c r="J4942" s="3">
        <v>1648</v>
      </c>
    </row>
    <row r="4943" spans="1:10" x14ac:dyDescent="0.25">
      <c r="A4943">
        <v>2140110616</v>
      </c>
      <c r="B4943">
        <v>70</v>
      </c>
      <c r="C4943" t="s">
        <v>261</v>
      </c>
      <c r="D4943" t="s">
        <v>2612</v>
      </c>
      <c r="E4943" s="3">
        <v>40000</v>
      </c>
      <c r="F4943" t="s">
        <v>698</v>
      </c>
      <c r="G4943">
        <v>2320060016</v>
      </c>
      <c r="H4943" t="s">
        <v>8084</v>
      </c>
      <c r="I4943" t="s">
        <v>2612</v>
      </c>
      <c r="J4943" s="3">
        <v>1648</v>
      </c>
    </row>
    <row r="4944" spans="1:10" x14ac:dyDescent="0.25">
      <c r="A4944">
        <v>2140110616</v>
      </c>
      <c r="B4944">
        <v>80</v>
      </c>
      <c r="C4944" t="s">
        <v>261</v>
      </c>
      <c r="D4944" t="s">
        <v>2612</v>
      </c>
      <c r="E4944" s="3">
        <v>40000</v>
      </c>
      <c r="F4944" t="s">
        <v>698</v>
      </c>
      <c r="G4944">
        <v>2410110053</v>
      </c>
      <c r="H4944" t="s">
        <v>5688</v>
      </c>
      <c r="I4944" t="s">
        <v>4426</v>
      </c>
      <c r="J4944" s="3">
        <v>20.16</v>
      </c>
    </row>
    <row r="4945" spans="1:10" x14ac:dyDescent="0.25">
      <c r="A4945">
        <v>2140110616</v>
      </c>
      <c r="B4945">
        <v>90</v>
      </c>
      <c r="C4945" t="s">
        <v>261</v>
      </c>
      <c r="D4945" t="s">
        <v>2612</v>
      </c>
      <c r="E4945" s="3">
        <v>40000</v>
      </c>
      <c r="F4945" t="s">
        <v>698</v>
      </c>
      <c r="G4945">
        <v>2410290214</v>
      </c>
      <c r="H4945" t="s">
        <v>5749</v>
      </c>
      <c r="I4945" t="s">
        <v>4426</v>
      </c>
      <c r="J4945" s="3">
        <v>10.5</v>
      </c>
    </row>
    <row r="4946" spans="1:10" x14ac:dyDescent="0.25">
      <c r="A4946">
        <v>2140110652</v>
      </c>
      <c r="B4946">
        <v>10</v>
      </c>
      <c r="C4946" t="s">
        <v>299</v>
      </c>
      <c r="D4946" t="s">
        <v>2612</v>
      </c>
      <c r="E4946" s="3">
        <v>40000</v>
      </c>
      <c r="F4946" t="s">
        <v>698</v>
      </c>
      <c r="G4946">
        <v>2410290609</v>
      </c>
      <c r="H4946" t="s">
        <v>8080</v>
      </c>
      <c r="I4946" t="s">
        <v>4426</v>
      </c>
      <c r="J4946" s="3">
        <v>14260.96</v>
      </c>
    </row>
    <row r="4947" spans="1:10" x14ac:dyDescent="0.25">
      <c r="A4947">
        <v>2140110652</v>
      </c>
      <c r="B4947">
        <v>20</v>
      </c>
      <c r="C4947" t="s">
        <v>299</v>
      </c>
      <c r="D4947" t="s">
        <v>2612</v>
      </c>
      <c r="E4947" s="3">
        <v>40000</v>
      </c>
      <c r="F4947" t="s">
        <v>698</v>
      </c>
      <c r="G4947">
        <v>2320060005</v>
      </c>
      <c r="H4947" t="s">
        <v>8097</v>
      </c>
      <c r="I4947" t="s">
        <v>2612</v>
      </c>
      <c r="J4947" s="3">
        <v>1648</v>
      </c>
    </row>
    <row r="4948" spans="1:10" x14ac:dyDescent="0.25">
      <c r="A4948">
        <v>2140110652</v>
      </c>
      <c r="B4948">
        <v>30</v>
      </c>
      <c r="C4948" t="s">
        <v>299</v>
      </c>
      <c r="D4948" t="s">
        <v>2612</v>
      </c>
      <c r="E4948" s="3">
        <v>40000</v>
      </c>
      <c r="F4948" t="s">
        <v>698</v>
      </c>
      <c r="G4948">
        <v>2320330017</v>
      </c>
      <c r="H4948" t="s">
        <v>130</v>
      </c>
      <c r="I4948" t="s">
        <v>2612</v>
      </c>
      <c r="J4948" s="3">
        <v>13733.333333333332</v>
      </c>
    </row>
    <row r="4949" spans="1:10" x14ac:dyDescent="0.25">
      <c r="A4949">
        <v>2140110652</v>
      </c>
      <c r="B4949">
        <v>40</v>
      </c>
      <c r="C4949" t="s">
        <v>299</v>
      </c>
      <c r="D4949" t="s">
        <v>2612</v>
      </c>
      <c r="E4949" s="3">
        <v>40000</v>
      </c>
      <c r="F4949" t="s">
        <v>698</v>
      </c>
      <c r="G4949">
        <v>2320330018</v>
      </c>
      <c r="H4949" t="s">
        <v>131</v>
      </c>
      <c r="I4949" t="s">
        <v>2612</v>
      </c>
      <c r="J4949" s="3">
        <v>13733.333333333332</v>
      </c>
    </row>
    <row r="4950" spans="1:10" x14ac:dyDescent="0.25">
      <c r="A4950">
        <v>2140110652</v>
      </c>
      <c r="B4950">
        <v>50</v>
      </c>
      <c r="C4950" t="s">
        <v>299</v>
      </c>
      <c r="D4950" t="s">
        <v>2612</v>
      </c>
      <c r="E4950" s="3">
        <v>40000</v>
      </c>
      <c r="F4950" t="s">
        <v>698</v>
      </c>
      <c r="G4950">
        <v>2320130686</v>
      </c>
      <c r="H4950" t="s">
        <v>5483</v>
      </c>
      <c r="I4950" t="s">
        <v>2612</v>
      </c>
      <c r="J4950" s="3">
        <v>13733.333333333332</v>
      </c>
    </row>
    <row r="4951" spans="1:10" x14ac:dyDescent="0.25">
      <c r="A4951">
        <v>2140110652</v>
      </c>
      <c r="B4951">
        <v>60</v>
      </c>
      <c r="C4951" t="s">
        <v>299</v>
      </c>
      <c r="D4951" t="s">
        <v>2612</v>
      </c>
      <c r="E4951" s="3">
        <v>40000</v>
      </c>
      <c r="F4951" t="s">
        <v>698</v>
      </c>
      <c r="G4951">
        <v>2320130703</v>
      </c>
      <c r="H4951" t="s">
        <v>8095</v>
      </c>
      <c r="I4951" t="s">
        <v>2612</v>
      </c>
      <c r="J4951" s="3">
        <v>13733.333333333332</v>
      </c>
    </row>
    <row r="4952" spans="1:10" x14ac:dyDescent="0.25">
      <c r="A4952">
        <v>2140110652</v>
      </c>
      <c r="B4952">
        <v>70</v>
      </c>
      <c r="C4952" t="s">
        <v>299</v>
      </c>
      <c r="D4952" t="s">
        <v>2612</v>
      </c>
      <c r="E4952" s="3">
        <v>40000</v>
      </c>
      <c r="F4952" t="s">
        <v>698</v>
      </c>
      <c r="G4952">
        <v>2320060017</v>
      </c>
      <c r="H4952" t="s">
        <v>8096</v>
      </c>
      <c r="I4952" t="s">
        <v>2612</v>
      </c>
      <c r="J4952" s="3">
        <v>1648</v>
      </c>
    </row>
    <row r="4953" spans="1:10" x14ac:dyDescent="0.25">
      <c r="A4953">
        <v>2140110652</v>
      </c>
      <c r="B4953">
        <v>80</v>
      </c>
      <c r="C4953" t="s">
        <v>299</v>
      </c>
      <c r="D4953" t="s">
        <v>2612</v>
      </c>
      <c r="E4953" s="3">
        <v>40000</v>
      </c>
      <c r="F4953" t="s">
        <v>698</v>
      </c>
      <c r="G4953">
        <v>2500030335</v>
      </c>
      <c r="H4953" t="s">
        <v>8079</v>
      </c>
      <c r="I4953" t="s">
        <v>2612</v>
      </c>
      <c r="J4953" s="3">
        <v>1648</v>
      </c>
    </row>
    <row r="4954" spans="1:10" x14ac:dyDescent="0.25">
      <c r="A4954">
        <v>2140110652</v>
      </c>
      <c r="B4954">
        <v>90</v>
      </c>
      <c r="C4954" t="s">
        <v>299</v>
      </c>
      <c r="D4954" t="s">
        <v>2612</v>
      </c>
      <c r="E4954" s="3">
        <v>40000</v>
      </c>
      <c r="F4954" t="s">
        <v>698</v>
      </c>
      <c r="G4954">
        <v>2410110053</v>
      </c>
      <c r="H4954" t="s">
        <v>5688</v>
      </c>
      <c r="I4954" t="s">
        <v>4426</v>
      </c>
      <c r="J4954" s="3">
        <v>20.16</v>
      </c>
    </row>
    <row r="4955" spans="1:10" x14ac:dyDescent="0.25">
      <c r="A4955">
        <v>2140110652</v>
      </c>
      <c r="B4955">
        <v>100</v>
      </c>
      <c r="C4955" t="s">
        <v>299</v>
      </c>
      <c r="D4955" t="s">
        <v>2612</v>
      </c>
      <c r="E4955" s="3">
        <v>40000</v>
      </c>
      <c r="F4955" t="s">
        <v>698</v>
      </c>
      <c r="G4955">
        <v>2410290214</v>
      </c>
      <c r="H4955" t="s">
        <v>5749</v>
      </c>
      <c r="I4955" t="s">
        <v>4426</v>
      </c>
      <c r="J4955" s="3">
        <v>10.5</v>
      </c>
    </row>
    <row r="4956" spans="1:10" x14ac:dyDescent="0.25">
      <c r="A4956">
        <v>2140110653</v>
      </c>
      <c r="B4956">
        <v>10</v>
      </c>
      <c r="C4956" t="s">
        <v>292</v>
      </c>
      <c r="D4956" t="s">
        <v>2612</v>
      </c>
      <c r="E4956" s="3">
        <v>40000</v>
      </c>
      <c r="F4956" t="s">
        <v>698</v>
      </c>
      <c r="G4956">
        <v>2410290609</v>
      </c>
      <c r="H4956" t="s">
        <v>8080</v>
      </c>
      <c r="I4956" t="s">
        <v>4426</v>
      </c>
      <c r="J4956" s="3">
        <v>14260.96</v>
      </c>
    </row>
    <row r="4957" spans="1:10" x14ac:dyDescent="0.25">
      <c r="A4957">
        <v>2140110653</v>
      </c>
      <c r="B4957">
        <v>20</v>
      </c>
      <c r="C4957" t="s">
        <v>292</v>
      </c>
      <c r="D4957" t="s">
        <v>2612</v>
      </c>
      <c r="E4957" s="3">
        <v>40000</v>
      </c>
      <c r="F4957" t="s">
        <v>698</v>
      </c>
      <c r="G4957">
        <v>2320330015</v>
      </c>
      <c r="H4957" t="s">
        <v>127</v>
      </c>
      <c r="I4957" t="s">
        <v>2612</v>
      </c>
      <c r="J4957" s="3">
        <v>13733.333333333332</v>
      </c>
    </row>
    <row r="4958" spans="1:10" x14ac:dyDescent="0.25">
      <c r="A4958">
        <v>2140110653</v>
      </c>
      <c r="B4958">
        <v>30</v>
      </c>
      <c r="C4958" t="s">
        <v>292</v>
      </c>
      <c r="D4958" t="s">
        <v>2612</v>
      </c>
      <c r="E4958" s="3">
        <v>40000</v>
      </c>
      <c r="F4958" t="s">
        <v>698</v>
      </c>
      <c r="G4958">
        <v>2320330016</v>
      </c>
      <c r="H4958" t="s">
        <v>128</v>
      </c>
      <c r="I4958" t="s">
        <v>2612</v>
      </c>
      <c r="J4958" s="3">
        <v>13733.333333333332</v>
      </c>
    </row>
    <row r="4959" spans="1:10" x14ac:dyDescent="0.25">
      <c r="A4959">
        <v>2140110653</v>
      </c>
      <c r="B4959">
        <v>40</v>
      </c>
      <c r="C4959" t="s">
        <v>292</v>
      </c>
      <c r="D4959" t="s">
        <v>2612</v>
      </c>
      <c r="E4959" s="3">
        <v>40000</v>
      </c>
      <c r="F4959" t="s">
        <v>698</v>
      </c>
      <c r="G4959">
        <v>2320130698</v>
      </c>
      <c r="H4959" t="s">
        <v>5494</v>
      </c>
      <c r="I4959" t="s">
        <v>2612</v>
      </c>
      <c r="J4959" s="3">
        <v>13733.333333333332</v>
      </c>
    </row>
    <row r="4960" spans="1:10" x14ac:dyDescent="0.25">
      <c r="A4960">
        <v>2140110653</v>
      </c>
      <c r="B4960">
        <v>50</v>
      </c>
      <c r="C4960" t="s">
        <v>292</v>
      </c>
      <c r="D4960" t="s">
        <v>2612</v>
      </c>
      <c r="E4960" s="3">
        <v>40000</v>
      </c>
      <c r="F4960" t="s">
        <v>698</v>
      </c>
      <c r="G4960">
        <v>2320130709</v>
      </c>
      <c r="H4960" t="s">
        <v>8081</v>
      </c>
      <c r="I4960" t="s">
        <v>2612</v>
      </c>
      <c r="J4960" s="3">
        <v>13733.333333333332</v>
      </c>
    </row>
    <row r="4961" spans="1:10" x14ac:dyDescent="0.25">
      <c r="A4961">
        <v>2140110653</v>
      </c>
      <c r="B4961">
        <v>60</v>
      </c>
      <c r="C4961" t="s">
        <v>292</v>
      </c>
      <c r="D4961" t="s">
        <v>2612</v>
      </c>
      <c r="E4961" s="3">
        <v>40000</v>
      </c>
      <c r="F4961" t="s">
        <v>698</v>
      </c>
      <c r="G4961">
        <v>2320060011</v>
      </c>
      <c r="H4961" t="s">
        <v>8082</v>
      </c>
      <c r="I4961" t="s">
        <v>2612</v>
      </c>
      <c r="J4961" s="3">
        <v>1648</v>
      </c>
    </row>
    <row r="4962" spans="1:10" x14ac:dyDescent="0.25">
      <c r="A4962">
        <v>2140110653</v>
      </c>
      <c r="B4962">
        <v>70</v>
      </c>
      <c r="C4962" t="s">
        <v>292</v>
      </c>
      <c r="D4962" t="s">
        <v>2612</v>
      </c>
      <c r="E4962" s="3">
        <v>40000</v>
      </c>
      <c r="F4962" t="s">
        <v>698</v>
      </c>
      <c r="G4962">
        <v>2500030335</v>
      </c>
      <c r="H4962" t="s">
        <v>8079</v>
      </c>
      <c r="I4962" t="s">
        <v>2612</v>
      </c>
      <c r="J4962" s="3">
        <v>1648</v>
      </c>
    </row>
    <row r="4963" spans="1:10" x14ac:dyDescent="0.25">
      <c r="A4963">
        <v>2140110653</v>
      </c>
      <c r="B4963">
        <v>80</v>
      </c>
      <c r="C4963" t="s">
        <v>292</v>
      </c>
      <c r="D4963" t="s">
        <v>2612</v>
      </c>
      <c r="E4963" s="3">
        <v>40000</v>
      </c>
      <c r="F4963" t="s">
        <v>698</v>
      </c>
      <c r="G4963">
        <v>2410110053</v>
      </c>
      <c r="H4963" t="s">
        <v>5688</v>
      </c>
      <c r="I4963" t="s">
        <v>4426</v>
      </c>
      <c r="J4963" s="3">
        <v>20.16</v>
      </c>
    </row>
    <row r="4964" spans="1:10" x14ac:dyDescent="0.25">
      <c r="A4964">
        <v>2140110653</v>
      </c>
      <c r="B4964">
        <v>90</v>
      </c>
      <c r="C4964" t="s">
        <v>292</v>
      </c>
      <c r="D4964" t="s">
        <v>2612</v>
      </c>
      <c r="E4964" s="3">
        <v>40000</v>
      </c>
      <c r="F4964" t="s">
        <v>698</v>
      </c>
      <c r="G4964">
        <v>2410290214</v>
      </c>
      <c r="H4964" t="s">
        <v>5749</v>
      </c>
      <c r="I4964" t="s">
        <v>4426</v>
      </c>
      <c r="J4964" s="3">
        <v>10.5</v>
      </c>
    </row>
    <row r="4965" spans="1:10" x14ac:dyDescent="0.25">
      <c r="A4965">
        <v>2140110656</v>
      </c>
      <c r="B4965">
        <v>10</v>
      </c>
      <c r="C4965" t="s">
        <v>296</v>
      </c>
      <c r="D4965" t="s">
        <v>2612</v>
      </c>
      <c r="E4965" s="3">
        <v>40000</v>
      </c>
      <c r="F4965" t="s">
        <v>698</v>
      </c>
      <c r="G4965">
        <v>2410290609</v>
      </c>
      <c r="H4965" t="s">
        <v>8080</v>
      </c>
      <c r="I4965" t="s">
        <v>4426</v>
      </c>
      <c r="J4965" s="3">
        <v>14260.96</v>
      </c>
    </row>
    <row r="4966" spans="1:10" x14ac:dyDescent="0.25">
      <c r="A4966">
        <v>2140110656</v>
      </c>
      <c r="B4966">
        <v>20</v>
      </c>
      <c r="C4966" t="s">
        <v>296</v>
      </c>
      <c r="D4966" t="s">
        <v>2612</v>
      </c>
      <c r="E4966" s="3">
        <v>40000</v>
      </c>
      <c r="F4966" t="s">
        <v>698</v>
      </c>
      <c r="G4966">
        <v>2320330007</v>
      </c>
      <c r="H4966" t="s">
        <v>132</v>
      </c>
      <c r="I4966" t="s">
        <v>2612</v>
      </c>
      <c r="J4966" s="3">
        <v>13733.333333333332</v>
      </c>
    </row>
    <row r="4967" spans="1:10" x14ac:dyDescent="0.25">
      <c r="A4967">
        <v>2140110656</v>
      </c>
      <c r="B4967">
        <v>30</v>
      </c>
      <c r="C4967" t="s">
        <v>296</v>
      </c>
      <c r="D4967" t="s">
        <v>2612</v>
      </c>
      <c r="E4967" s="3">
        <v>40000</v>
      </c>
      <c r="F4967" t="s">
        <v>698</v>
      </c>
      <c r="G4967">
        <v>2320330008</v>
      </c>
      <c r="H4967" t="s">
        <v>133</v>
      </c>
      <c r="I4967" t="s">
        <v>2612</v>
      </c>
      <c r="J4967" s="3">
        <v>13733.333333333332</v>
      </c>
    </row>
    <row r="4968" spans="1:10" x14ac:dyDescent="0.25">
      <c r="A4968">
        <v>2140110656</v>
      </c>
      <c r="B4968">
        <v>40</v>
      </c>
      <c r="C4968" t="s">
        <v>296</v>
      </c>
      <c r="D4968" t="s">
        <v>2612</v>
      </c>
      <c r="E4968" s="3">
        <v>40000</v>
      </c>
      <c r="F4968" t="s">
        <v>698</v>
      </c>
      <c r="G4968">
        <v>2320130640</v>
      </c>
      <c r="H4968" t="s">
        <v>5464</v>
      </c>
      <c r="I4968" t="s">
        <v>2612</v>
      </c>
      <c r="J4968" s="3">
        <v>13733.333333333332</v>
      </c>
    </row>
    <row r="4969" spans="1:10" x14ac:dyDescent="0.25">
      <c r="A4969">
        <v>2140110656</v>
      </c>
      <c r="B4969">
        <v>50</v>
      </c>
      <c r="C4969" t="s">
        <v>296</v>
      </c>
      <c r="D4969" t="s">
        <v>2612</v>
      </c>
      <c r="E4969" s="3">
        <v>40000</v>
      </c>
      <c r="F4969" t="s">
        <v>698</v>
      </c>
      <c r="G4969">
        <v>2320130714</v>
      </c>
      <c r="H4969" t="s">
        <v>8089</v>
      </c>
      <c r="I4969" t="s">
        <v>2612</v>
      </c>
      <c r="J4969" s="3">
        <v>13733.333333333332</v>
      </c>
    </row>
    <row r="4970" spans="1:10" x14ac:dyDescent="0.25">
      <c r="A4970">
        <v>2140110656</v>
      </c>
      <c r="B4970">
        <v>60</v>
      </c>
      <c r="C4970" t="s">
        <v>296</v>
      </c>
      <c r="D4970" t="s">
        <v>2612</v>
      </c>
      <c r="E4970" s="3">
        <v>40000</v>
      </c>
      <c r="F4970" t="s">
        <v>698</v>
      </c>
      <c r="G4970">
        <v>2320060008</v>
      </c>
      <c r="H4970" t="s">
        <v>8090</v>
      </c>
      <c r="I4970" t="s">
        <v>2612</v>
      </c>
      <c r="J4970" s="3">
        <v>1648</v>
      </c>
    </row>
    <row r="4971" spans="1:10" x14ac:dyDescent="0.25">
      <c r="A4971">
        <v>2140110656</v>
      </c>
      <c r="B4971">
        <v>70</v>
      </c>
      <c r="C4971" t="s">
        <v>296</v>
      </c>
      <c r="D4971" t="s">
        <v>2612</v>
      </c>
      <c r="E4971" s="3">
        <v>40000</v>
      </c>
      <c r="F4971" t="s">
        <v>698</v>
      </c>
      <c r="G4971">
        <v>2500030335</v>
      </c>
      <c r="H4971" t="s">
        <v>8079</v>
      </c>
      <c r="I4971" t="s">
        <v>2612</v>
      </c>
      <c r="J4971" s="3">
        <v>1648</v>
      </c>
    </row>
    <row r="4972" spans="1:10" x14ac:dyDescent="0.25">
      <c r="A4972">
        <v>2140110656</v>
      </c>
      <c r="B4972">
        <v>80</v>
      </c>
      <c r="C4972" t="s">
        <v>296</v>
      </c>
      <c r="D4972" t="s">
        <v>2612</v>
      </c>
      <c r="E4972" s="3">
        <v>40000</v>
      </c>
      <c r="F4972" t="s">
        <v>698</v>
      </c>
      <c r="G4972">
        <v>2410110053</v>
      </c>
      <c r="H4972" t="s">
        <v>5688</v>
      </c>
      <c r="I4972" t="s">
        <v>4426</v>
      </c>
      <c r="J4972" s="3">
        <v>20.16</v>
      </c>
    </row>
    <row r="4973" spans="1:10" x14ac:dyDescent="0.25">
      <c r="A4973">
        <v>2140110656</v>
      </c>
      <c r="B4973">
        <v>90</v>
      </c>
      <c r="C4973" t="s">
        <v>296</v>
      </c>
      <c r="D4973" t="s">
        <v>2612</v>
      </c>
      <c r="E4973" s="3">
        <v>40000</v>
      </c>
      <c r="F4973" t="s">
        <v>698</v>
      </c>
      <c r="G4973">
        <v>2410290214</v>
      </c>
      <c r="H4973" t="s">
        <v>5749</v>
      </c>
      <c r="I4973" t="s">
        <v>4426</v>
      </c>
      <c r="J4973" s="3">
        <v>10.5</v>
      </c>
    </row>
    <row r="4974" spans="1:10" x14ac:dyDescent="0.25">
      <c r="A4974">
        <v>2140110657</v>
      </c>
      <c r="B4974">
        <v>10</v>
      </c>
      <c r="C4974" t="s">
        <v>297</v>
      </c>
      <c r="D4974" t="s">
        <v>2612</v>
      </c>
      <c r="E4974" s="3">
        <v>40000</v>
      </c>
      <c r="F4974" t="s">
        <v>698</v>
      </c>
      <c r="G4974">
        <v>2410290614</v>
      </c>
      <c r="H4974" t="s">
        <v>5770</v>
      </c>
      <c r="I4974" t="s">
        <v>4426</v>
      </c>
      <c r="J4974" s="3">
        <v>14260.96</v>
      </c>
    </row>
    <row r="4975" spans="1:10" x14ac:dyDescent="0.25">
      <c r="A4975">
        <v>2140110657</v>
      </c>
      <c r="B4975">
        <v>20</v>
      </c>
      <c r="C4975" t="s">
        <v>297</v>
      </c>
      <c r="D4975" t="s">
        <v>2612</v>
      </c>
      <c r="E4975" s="3">
        <v>40000</v>
      </c>
      <c r="F4975" t="s">
        <v>698</v>
      </c>
      <c r="G4975">
        <v>2320330001</v>
      </c>
      <c r="H4975" t="s">
        <v>138</v>
      </c>
      <c r="I4975" t="s">
        <v>2612</v>
      </c>
      <c r="J4975" s="3">
        <v>13733.333333333332</v>
      </c>
    </row>
    <row r="4976" spans="1:10" x14ac:dyDescent="0.25">
      <c r="A4976">
        <v>2140110657</v>
      </c>
      <c r="B4976">
        <v>30</v>
      </c>
      <c r="C4976" t="s">
        <v>297</v>
      </c>
      <c r="D4976" t="s">
        <v>2612</v>
      </c>
      <c r="E4976" s="3">
        <v>40000</v>
      </c>
      <c r="F4976" t="s">
        <v>698</v>
      </c>
      <c r="G4976">
        <v>2320330002</v>
      </c>
      <c r="H4976" t="s">
        <v>139</v>
      </c>
      <c r="I4976" t="s">
        <v>2612</v>
      </c>
      <c r="J4976" s="3">
        <v>13733.333333333332</v>
      </c>
    </row>
    <row r="4977" spans="1:10" x14ac:dyDescent="0.25">
      <c r="A4977">
        <v>2140110657</v>
      </c>
      <c r="B4977">
        <v>40</v>
      </c>
      <c r="C4977" t="s">
        <v>297</v>
      </c>
      <c r="D4977" t="s">
        <v>2612</v>
      </c>
      <c r="E4977" s="3">
        <v>40000</v>
      </c>
      <c r="F4977" t="s">
        <v>698</v>
      </c>
      <c r="G4977">
        <v>2320130639</v>
      </c>
      <c r="H4977" t="s">
        <v>5463</v>
      </c>
      <c r="I4977" t="s">
        <v>2612</v>
      </c>
      <c r="J4977" s="3">
        <v>13733.333333333332</v>
      </c>
    </row>
    <row r="4978" spans="1:10" x14ac:dyDescent="0.25">
      <c r="A4978">
        <v>2140110657</v>
      </c>
      <c r="B4978">
        <v>50</v>
      </c>
      <c r="C4978" t="s">
        <v>297</v>
      </c>
      <c r="D4978" t="s">
        <v>2612</v>
      </c>
      <c r="E4978" s="3">
        <v>40000</v>
      </c>
      <c r="F4978" t="s">
        <v>698</v>
      </c>
      <c r="G4978">
        <v>2320130713</v>
      </c>
      <c r="H4978" t="s">
        <v>8093</v>
      </c>
      <c r="I4978" t="s">
        <v>2612</v>
      </c>
      <c r="J4978" s="3">
        <v>13733.333333333332</v>
      </c>
    </row>
    <row r="4979" spans="1:10" x14ac:dyDescent="0.25">
      <c r="A4979">
        <v>2140110657</v>
      </c>
      <c r="B4979">
        <v>60</v>
      </c>
      <c r="C4979" t="s">
        <v>297</v>
      </c>
      <c r="D4979" t="s">
        <v>2612</v>
      </c>
      <c r="E4979" s="3">
        <v>40000</v>
      </c>
      <c r="F4979" t="s">
        <v>698</v>
      </c>
      <c r="G4979">
        <v>2320060015</v>
      </c>
      <c r="H4979" t="s">
        <v>8094</v>
      </c>
      <c r="I4979" t="s">
        <v>2612</v>
      </c>
      <c r="J4979" s="3">
        <v>1648</v>
      </c>
    </row>
    <row r="4980" spans="1:10" x14ac:dyDescent="0.25">
      <c r="A4980">
        <v>2140110657</v>
      </c>
      <c r="B4980">
        <v>70</v>
      </c>
      <c r="C4980" t="s">
        <v>297</v>
      </c>
      <c r="D4980" t="s">
        <v>2612</v>
      </c>
      <c r="E4980" s="3">
        <v>40000</v>
      </c>
      <c r="F4980" t="s">
        <v>698</v>
      </c>
      <c r="G4980">
        <v>2500030335</v>
      </c>
      <c r="H4980" t="s">
        <v>8079</v>
      </c>
      <c r="I4980" t="s">
        <v>2612</v>
      </c>
      <c r="J4980" s="3">
        <v>1648</v>
      </c>
    </row>
    <row r="4981" spans="1:10" x14ac:dyDescent="0.25">
      <c r="A4981">
        <v>2140110657</v>
      </c>
      <c r="B4981">
        <v>80</v>
      </c>
      <c r="C4981" t="s">
        <v>297</v>
      </c>
      <c r="D4981" t="s">
        <v>2612</v>
      </c>
      <c r="E4981" s="3">
        <v>40000</v>
      </c>
      <c r="F4981" t="s">
        <v>698</v>
      </c>
      <c r="G4981">
        <v>2410110053</v>
      </c>
      <c r="H4981" t="s">
        <v>5688</v>
      </c>
      <c r="I4981" t="s">
        <v>4426</v>
      </c>
      <c r="J4981" s="3">
        <v>20.16</v>
      </c>
    </row>
    <row r="4982" spans="1:10" x14ac:dyDescent="0.25">
      <c r="A4982">
        <v>2140110657</v>
      </c>
      <c r="B4982">
        <v>90</v>
      </c>
      <c r="C4982" t="s">
        <v>297</v>
      </c>
      <c r="D4982" t="s">
        <v>2612</v>
      </c>
      <c r="E4982" s="3">
        <v>40000</v>
      </c>
      <c r="F4982" t="s">
        <v>698</v>
      </c>
      <c r="G4982">
        <v>2410290214</v>
      </c>
      <c r="H4982" t="s">
        <v>5749</v>
      </c>
      <c r="I4982" t="s">
        <v>4426</v>
      </c>
      <c r="J4982" s="3">
        <v>10.5</v>
      </c>
    </row>
    <row r="4983" spans="1:10" x14ac:dyDescent="0.25">
      <c r="A4983">
        <v>2140110657</v>
      </c>
      <c r="B4983">
        <v>100</v>
      </c>
      <c r="C4983" t="s">
        <v>297</v>
      </c>
      <c r="D4983" t="s">
        <v>2612</v>
      </c>
      <c r="E4983" s="3">
        <v>40000</v>
      </c>
      <c r="F4983" t="s">
        <v>698</v>
      </c>
      <c r="G4983">
        <v>2320130738</v>
      </c>
      <c r="H4983" t="s">
        <v>5517</v>
      </c>
      <c r="I4983" t="s">
        <v>2612</v>
      </c>
      <c r="J4983" s="3">
        <v>42000</v>
      </c>
    </row>
    <row r="4984" spans="1:10" x14ac:dyDescent="0.25">
      <c r="A4984">
        <v>2140110659</v>
      </c>
      <c r="B4984">
        <v>10</v>
      </c>
      <c r="C4984" t="s">
        <v>294</v>
      </c>
      <c r="D4984" t="s">
        <v>2612</v>
      </c>
      <c r="E4984" s="3">
        <v>40000</v>
      </c>
      <c r="F4984" t="s">
        <v>698</v>
      </c>
      <c r="G4984">
        <v>2410290609</v>
      </c>
      <c r="H4984" t="s">
        <v>8080</v>
      </c>
      <c r="I4984" t="s">
        <v>4426</v>
      </c>
      <c r="J4984" s="3">
        <v>14260.96</v>
      </c>
    </row>
    <row r="4985" spans="1:10" x14ac:dyDescent="0.25">
      <c r="A4985">
        <v>2140110659</v>
      </c>
      <c r="B4985">
        <v>20</v>
      </c>
      <c r="C4985" t="s">
        <v>294</v>
      </c>
      <c r="D4985" t="s">
        <v>2612</v>
      </c>
      <c r="E4985" s="3">
        <v>40000</v>
      </c>
      <c r="F4985" t="s">
        <v>698</v>
      </c>
      <c r="G4985">
        <v>2320330003</v>
      </c>
      <c r="H4985" t="s">
        <v>119</v>
      </c>
      <c r="I4985" t="s">
        <v>2612</v>
      </c>
      <c r="J4985" s="3">
        <v>13733.333333333332</v>
      </c>
    </row>
    <row r="4986" spans="1:10" x14ac:dyDescent="0.25">
      <c r="A4986">
        <v>2140110659</v>
      </c>
      <c r="B4986">
        <v>30</v>
      </c>
      <c r="C4986" t="s">
        <v>294</v>
      </c>
      <c r="D4986" t="s">
        <v>2612</v>
      </c>
      <c r="E4986" s="3">
        <v>40000</v>
      </c>
      <c r="F4986" t="s">
        <v>698</v>
      </c>
      <c r="G4986">
        <v>2320330004</v>
      </c>
      <c r="H4986" t="s">
        <v>120</v>
      </c>
      <c r="I4986" t="s">
        <v>2612</v>
      </c>
      <c r="J4986" s="3">
        <v>13733.333333333332</v>
      </c>
    </row>
    <row r="4987" spans="1:10" x14ac:dyDescent="0.25">
      <c r="A4987">
        <v>2140110659</v>
      </c>
      <c r="B4987">
        <v>40</v>
      </c>
      <c r="C4987" t="s">
        <v>294</v>
      </c>
      <c r="D4987" t="s">
        <v>2612</v>
      </c>
      <c r="E4987" s="3">
        <v>40000</v>
      </c>
      <c r="F4987" t="s">
        <v>698</v>
      </c>
      <c r="G4987">
        <v>2320130694</v>
      </c>
      <c r="H4987" t="s">
        <v>5490</v>
      </c>
      <c r="I4987" t="s">
        <v>2612</v>
      </c>
      <c r="J4987" s="3">
        <v>13733.333333333332</v>
      </c>
    </row>
    <row r="4988" spans="1:10" x14ac:dyDescent="0.25">
      <c r="A4988">
        <v>2140110659</v>
      </c>
      <c r="B4988">
        <v>50</v>
      </c>
      <c r="C4988" t="s">
        <v>294</v>
      </c>
      <c r="D4988" t="s">
        <v>2612</v>
      </c>
      <c r="E4988" s="3">
        <v>40000</v>
      </c>
      <c r="F4988" t="s">
        <v>698</v>
      </c>
      <c r="G4988">
        <v>2320130712</v>
      </c>
      <c r="H4988" t="s">
        <v>2088</v>
      </c>
      <c r="I4988" t="s">
        <v>2612</v>
      </c>
      <c r="J4988" s="3">
        <v>13733.333333333332</v>
      </c>
    </row>
    <row r="4989" spans="1:10" x14ac:dyDescent="0.25">
      <c r="A4989">
        <v>2140110659</v>
      </c>
      <c r="B4989">
        <v>60</v>
      </c>
      <c r="C4989" t="s">
        <v>294</v>
      </c>
      <c r="D4989" t="s">
        <v>2612</v>
      </c>
      <c r="E4989" s="3">
        <v>40000</v>
      </c>
      <c r="F4989" t="s">
        <v>698</v>
      </c>
      <c r="G4989">
        <v>2320060006</v>
      </c>
      <c r="H4989" t="s">
        <v>8085</v>
      </c>
      <c r="I4989" t="s">
        <v>2612</v>
      </c>
      <c r="J4989" s="3">
        <v>1648</v>
      </c>
    </row>
    <row r="4990" spans="1:10" x14ac:dyDescent="0.25">
      <c r="A4990">
        <v>2140110659</v>
      </c>
      <c r="B4990">
        <v>70</v>
      </c>
      <c r="C4990" t="s">
        <v>294</v>
      </c>
      <c r="D4990" t="s">
        <v>2612</v>
      </c>
      <c r="E4990" s="3">
        <v>40000</v>
      </c>
      <c r="F4990" t="s">
        <v>698</v>
      </c>
      <c r="G4990">
        <v>2500030335</v>
      </c>
      <c r="H4990" t="s">
        <v>8079</v>
      </c>
      <c r="I4990" t="s">
        <v>2612</v>
      </c>
      <c r="J4990" s="3">
        <v>1648</v>
      </c>
    </row>
    <row r="4991" spans="1:10" x14ac:dyDescent="0.25">
      <c r="A4991">
        <v>2140110659</v>
      </c>
      <c r="B4991">
        <v>80</v>
      </c>
      <c r="C4991" t="s">
        <v>294</v>
      </c>
      <c r="D4991" t="s">
        <v>2612</v>
      </c>
      <c r="E4991" s="3">
        <v>40000</v>
      </c>
      <c r="F4991" t="s">
        <v>698</v>
      </c>
      <c r="G4991">
        <v>2410110053</v>
      </c>
      <c r="H4991" t="s">
        <v>5688</v>
      </c>
      <c r="I4991" t="s">
        <v>4426</v>
      </c>
      <c r="J4991" s="3">
        <v>20.16</v>
      </c>
    </row>
    <row r="4992" spans="1:10" x14ac:dyDescent="0.25">
      <c r="A4992">
        <v>2140110659</v>
      </c>
      <c r="B4992">
        <v>90</v>
      </c>
      <c r="C4992" t="s">
        <v>294</v>
      </c>
      <c r="D4992" t="s">
        <v>2612</v>
      </c>
      <c r="E4992" s="3">
        <v>40000</v>
      </c>
      <c r="F4992" t="s">
        <v>698</v>
      </c>
      <c r="G4992">
        <v>2410290214</v>
      </c>
      <c r="H4992" t="s">
        <v>5749</v>
      </c>
      <c r="I4992" t="s">
        <v>4426</v>
      </c>
      <c r="J4992" s="3">
        <v>10.5</v>
      </c>
    </row>
    <row r="4993" spans="1:10" x14ac:dyDescent="0.25">
      <c r="A4993">
        <v>2140110660</v>
      </c>
      <c r="B4993">
        <v>10</v>
      </c>
      <c r="C4993" t="s">
        <v>262</v>
      </c>
      <c r="D4993" t="s">
        <v>2612</v>
      </c>
      <c r="E4993" s="3">
        <v>40000</v>
      </c>
      <c r="F4993" t="s">
        <v>698</v>
      </c>
      <c r="G4993">
        <v>2410290614</v>
      </c>
      <c r="H4993" t="s">
        <v>5770</v>
      </c>
      <c r="I4993" t="s">
        <v>4426</v>
      </c>
      <c r="J4993" s="3">
        <v>14260.96</v>
      </c>
    </row>
    <row r="4994" spans="1:10" x14ac:dyDescent="0.25">
      <c r="A4994">
        <v>2140110660</v>
      </c>
      <c r="B4994">
        <v>20</v>
      </c>
      <c r="C4994" t="s">
        <v>262</v>
      </c>
      <c r="D4994" t="s">
        <v>2612</v>
      </c>
      <c r="E4994" s="3">
        <v>40000</v>
      </c>
      <c r="F4994" t="s">
        <v>698</v>
      </c>
      <c r="G4994">
        <v>2320330005</v>
      </c>
      <c r="H4994" t="s">
        <v>123</v>
      </c>
      <c r="I4994" t="s">
        <v>2612</v>
      </c>
      <c r="J4994" s="3">
        <v>13733.333333333332</v>
      </c>
    </row>
    <row r="4995" spans="1:10" x14ac:dyDescent="0.25">
      <c r="A4995">
        <v>2140110660</v>
      </c>
      <c r="B4995">
        <v>30</v>
      </c>
      <c r="C4995" t="s">
        <v>262</v>
      </c>
      <c r="D4995" t="s">
        <v>2612</v>
      </c>
      <c r="E4995" s="3">
        <v>40000</v>
      </c>
      <c r="F4995" t="s">
        <v>698</v>
      </c>
      <c r="G4995">
        <v>2320330006</v>
      </c>
      <c r="H4995" t="s">
        <v>124</v>
      </c>
      <c r="I4995" t="s">
        <v>2612</v>
      </c>
      <c r="J4995" s="3">
        <v>13733.333333333332</v>
      </c>
    </row>
    <row r="4996" spans="1:10" x14ac:dyDescent="0.25">
      <c r="A4996">
        <v>2140110660</v>
      </c>
      <c r="B4996">
        <v>40</v>
      </c>
      <c r="C4996" t="s">
        <v>262</v>
      </c>
      <c r="D4996" t="s">
        <v>2612</v>
      </c>
      <c r="E4996" s="3">
        <v>40000</v>
      </c>
      <c r="F4996" t="s">
        <v>698</v>
      </c>
      <c r="G4996">
        <v>2320130632</v>
      </c>
      <c r="H4996" t="s">
        <v>5460</v>
      </c>
      <c r="I4996" t="s">
        <v>2612</v>
      </c>
      <c r="J4996" s="3">
        <v>13733.333333333332</v>
      </c>
    </row>
    <row r="4997" spans="1:10" x14ac:dyDescent="0.25">
      <c r="A4997">
        <v>2140110660</v>
      </c>
      <c r="B4997">
        <v>50</v>
      </c>
      <c r="C4997" t="s">
        <v>262</v>
      </c>
      <c r="D4997" t="s">
        <v>2612</v>
      </c>
      <c r="E4997" s="3">
        <v>40000</v>
      </c>
      <c r="F4997" t="s">
        <v>698</v>
      </c>
      <c r="G4997">
        <v>2320130708</v>
      </c>
      <c r="H4997" t="s">
        <v>2089</v>
      </c>
      <c r="I4997" t="s">
        <v>2612</v>
      </c>
      <c r="J4997" s="3">
        <v>13733.333333333332</v>
      </c>
    </row>
    <row r="4998" spans="1:10" x14ac:dyDescent="0.25">
      <c r="A4998">
        <v>2140110660</v>
      </c>
      <c r="B4998">
        <v>60</v>
      </c>
      <c r="C4998" t="s">
        <v>262</v>
      </c>
      <c r="D4998" t="s">
        <v>2612</v>
      </c>
      <c r="E4998" s="3">
        <v>40000</v>
      </c>
      <c r="F4998" t="s">
        <v>698</v>
      </c>
      <c r="G4998">
        <v>2500030335</v>
      </c>
      <c r="H4998" t="s">
        <v>8079</v>
      </c>
      <c r="I4998" t="s">
        <v>2612</v>
      </c>
      <c r="J4998" s="3">
        <v>1648</v>
      </c>
    </row>
    <row r="4999" spans="1:10" x14ac:dyDescent="0.25">
      <c r="A4999">
        <v>2140110660</v>
      </c>
      <c r="B4999">
        <v>70</v>
      </c>
      <c r="C4999" t="s">
        <v>262</v>
      </c>
      <c r="D4999" t="s">
        <v>2612</v>
      </c>
      <c r="E4999" s="3">
        <v>40000</v>
      </c>
      <c r="F4999" t="s">
        <v>698</v>
      </c>
      <c r="G4999">
        <v>2320060007</v>
      </c>
      <c r="H4999" t="s">
        <v>8087</v>
      </c>
      <c r="I4999" t="s">
        <v>2612</v>
      </c>
      <c r="J4999" s="3">
        <v>1648</v>
      </c>
    </row>
    <row r="5000" spans="1:10" x14ac:dyDescent="0.25">
      <c r="A5000">
        <v>2140110660</v>
      </c>
      <c r="B5000">
        <v>80</v>
      </c>
      <c r="C5000" t="s">
        <v>262</v>
      </c>
      <c r="D5000" t="s">
        <v>2612</v>
      </c>
      <c r="E5000" s="3">
        <v>40000</v>
      </c>
      <c r="F5000" t="s">
        <v>698</v>
      </c>
      <c r="G5000">
        <v>2410110053</v>
      </c>
      <c r="H5000" t="s">
        <v>5688</v>
      </c>
      <c r="I5000" t="s">
        <v>4426</v>
      </c>
      <c r="J5000" s="3">
        <v>20.16</v>
      </c>
    </row>
    <row r="5001" spans="1:10" x14ac:dyDescent="0.25">
      <c r="A5001">
        <v>2140110660</v>
      </c>
      <c r="B5001">
        <v>90</v>
      </c>
      <c r="C5001" t="s">
        <v>262</v>
      </c>
      <c r="D5001" t="s">
        <v>2612</v>
      </c>
      <c r="E5001" s="3">
        <v>40000</v>
      </c>
      <c r="F5001" t="s">
        <v>698</v>
      </c>
      <c r="G5001">
        <v>2410290214</v>
      </c>
      <c r="H5001" t="s">
        <v>5749</v>
      </c>
      <c r="I5001" t="s">
        <v>4426</v>
      </c>
      <c r="J5001" s="3">
        <v>10.5</v>
      </c>
    </row>
    <row r="5002" spans="1:10" x14ac:dyDescent="0.25">
      <c r="A5002">
        <v>2140110642</v>
      </c>
      <c r="B5002">
        <v>10</v>
      </c>
      <c r="C5002" t="s">
        <v>259</v>
      </c>
      <c r="D5002" t="s">
        <v>2612</v>
      </c>
      <c r="E5002" s="3">
        <v>40000</v>
      </c>
      <c r="F5002" t="s">
        <v>698</v>
      </c>
      <c r="G5002">
        <v>2410290614</v>
      </c>
      <c r="H5002" t="s">
        <v>5770</v>
      </c>
      <c r="I5002" t="s">
        <v>4426</v>
      </c>
      <c r="J5002" s="3">
        <v>14260.96</v>
      </c>
    </row>
    <row r="5003" spans="1:10" x14ac:dyDescent="0.25">
      <c r="A5003">
        <v>2140110642</v>
      </c>
      <c r="B5003">
        <v>20</v>
      </c>
      <c r="C5003" t="s">
        <v>259</v>
      </c>
      <c r="D5003" t="s">
        <v>2612</v>
      </c>
      <c r="E5003" s="3">
        <v>40000</v>
      </c>
      <c r="F5003" t="s">
        <v>698</v>
      </c>
      <c r="G5003">
        <v>2320330003</v>
      </c>
      <c r="H5003" t="s">
        <v>119</v>
      </c>
      <c r="I5003" t="s">
        <v>2612</v>
      </c>
      <c r="J5003" s="3">
        <v>13733.333333333332</v>
      </c>
    </row>
    <row r="5004" spans="1:10" x14ac:dyDescent="0.25">
      <c r="A5004">
        <v>2140110642</v>
      </c>
      <c r="B5004">
        <v>30</v>
      </c>
      <c r="C5004" t="s">
        <v>259</v>
      </c>
      <c r="D5004" t="s">
        <v>2612</v>
      </c>
      <c r="E5004" s="3">
        <v>40000</v>
      </c>
      <c r="F5004" t="s">
        <v>698</v>
      </c>
      <c r="G5004">
        <v>2320330004</v>
      </c>
      <c r="H5004" t="s">
        <v>120</v>
      </c>
      <c r="I5004" t="s">
        <v>2612</v>
      </c>
      <c r="J5004" s="3">
        <v>13733.333333333332</v>
      </c>
    </row>
    <row r="5005" spans="1:10" x14ac:dyDescent="0.25">
      <c r="A5005">
        <v>2140110642</v>
      </c>
      <c r="B5005">
        <v>40</v>
      </c>
      <c r="C5005" t="s">
        <v>259</v>
      </c>
      <c r="D5005" t="s">
        <v>2612</v>
      </c>
      <c r="E5005" s="3">
        <v>40000</v>
      </c>
      <c r="F5005" t="s">
        <v>698</v>
      </c>
      <c r="G5005">
        <v>2320130694</v>
      </c>
      <c r="H5005" t="s">
        <v>5490</v>
      </c>
      <c r="I5005" t="s">
        <v>2612</v>
      </c>
      <c r="J5005" s="3">
        <v>13733.333333333332</v>
      </c>
    </row>
    <row r="5006" spans="1:10" x14ac:dyDescent="0.25">
      <c r="A5006">
        <v>2140110642</v>
      </c>
      <c r="B5006">
        <v>50</v>
      </c>
      <c r="C5006" t="s">
        <v>259</v>
      </c>
      <c r="D5006" t="s">
        <v>2612</v>
      </c>
      <c r="E5006" s="3">
        <v>40000</v>
      </c>
      <c r="F5006" t="s">
        <v>698</v>
      </c>
      <c r="G5006">
        <v>2320130712</v>
      </c>
      <c r="H5006" t="s">
        <v>2088</v>
      </c>
      <c r="I5006" t="s">
        <v>2612</v>
      </c>
      <c r="J5006" s="3">
        <v>13733.333333333332</v>
      </c>
    </row>
    <row r="5007" spans="1:10" x14ac:dyDescent="0.25">
      <c r="A5007">
        <v>2140110642</v>
      </c>
      <c r="B5007">
        <v>60</v>
      </c>
      <c r="C5007" t="s">
        <v>259</v>
      </c>
      <c r="D5007" t="s">
        <v>2612</v>
      </c>
      <c r="E5007" s="3">
        <v>40000</v>
      </c>
      <c r="F5007" t="s">
        <v>698</v>
      </c>
      <c r="G5007">
        <v>2500030335</v>
      </c>
      <c r="H5007" t="s">
        <v>8079</v>
      </c>
      <c r="I5007" t="s">
        <v>2612</v>
      </c>
      <c r="J5007" s="3">
        <v>1648</v>
      </c>
    </row>
    <row r="5008" spans="1:10" x14ac:dyDescent="0.25">
      <c r="A5008">
        <v>2140110642</v>
      </c>
      <c r="B5008">
        <v>70</v>
      </c>
      <c r="C5008" t="s">
        <v>259</v>
      </c>
      <c r="D5008" t="s">
        <v>2612</v>
      </c>
      <c r="E5008" s="3">
        <v>40000</v>
      </c>
      <c r="F5008" t="s">
        <v>698</v>
      </c>
      <c r="G5008">
        <v>2320060006</v>
      </c>
      <c r="H5008" t="s">
        <v>8085</v>
      </c>
      <c r="I5008" t="s">
        <v>2612</v>
      </c>
      <c r="J5008" s="3">
        <v>1648</v>
      </c>
    </row>
    <row r="5009" spans="1:10" x14ac:dyDescent="0.25">
      <c r="A5009">
        <v>2140110642</v>
      </c>
      <c r="B5009">
        <v>80</v>
      </c>
      <c r="C5009" t="s">
        <v>259</v>
      </c>
      <c r="D5009" t="s">
        <v>2612</v>
      </c>
      <c r="E5009" s="3">
        <v>40000</v>
      </c>
      <c r="F5009" t="s">
        <v>698</v>
      </c>
      <c r="G5009">
        <v>2410110053</v>
      </c>
      <c r="H5009" t="s">
        <v>5688</v>
      </c>
      <c r="I5009" t="s">
        <v>4426</v>
      </c>
      <c r="J5009" s="3">
        <v>20.16</v>
      </c>
    </row>
    <row r="5010" spans="1:10" x14ac:dyDescent="0.25">
      <c r="A5010">
        <v>2140110642</v>
      </c>
      <c r="B5010">
        <v>90</v>
      </c>
      <c r="C5010" t="s">
        <v>259</v>
      </c>
      <c r="D5010" t="s">
        <v>2612</v>
      </c>
      <c r="E5010" s="3">
        <v>40000</v>
      </c>
      <c r="F5010" t="s">
        <v>698</v>
      </c>
      <c r="G5010">
        <v>2410290214</v>
      </c>
      <c r="H5010" t="s">
        <v>5749</v>
      </c>
      <c r="I5010" t="s">
        <v>4426</v>
      </c>
      <c r="J5010" s="3">
        <v>10.5</v>
      </c>
    </row>
    <row r="5011" spans="1:10" x14ac:dyDescent="0.25">
      <c r="A5011">
        <v>2140110655</v>
      </c>
      <c r="B5011">
        <v>10</v>
      </c>
      <c r="C5011" t="s">
        <v>427</v>
      </c>
      <c r="D5011" t="s">
        <v>2612</v>
      </c>
      <c r="E5011" s="3">
        <v>40000</v>
      </c>
      <c r="F5011" t="s">
        <v>698</v>
      </c>
      <c r="G5011">
        <v>2410290614</v>
      </c>
      <c r="H5011" t="s">
        <v>5770</v>
      </c>
      <c r="I5011" t="s">
        <v>4426</v>
      </c>
      <c r="J5011" s="3">
        <v>14260.96</v>
      </c>
    </row>
    <row r="5012" spans="1:10" x14ac:dyDescent="0.25">
      <c r="A5012">
        <v>2140110655</v>
      </c>
      <c r="B5012">
        <v>20</v>
      </c>
      <c r="C5012" t="s">
        <v>427</v>
      </c>
      <c r="D5012" t="s">
        <v>2612</v>
      </c>
      <c r="E5012" s="3">
        <v>40000</v>
      </c>
      <c r="F5012" t="s">
        <v>698</v>
      </c>
      <c r="G5012">
        <v>2320330007</v>
      </c>
      <c r="H5012" t="s">
        <v>132</v>
      </c>
      <c r="I5012" t="s">
        <v>2612</v>
      </c>
      <c r="J5012" s="3">
        <v>13733.333333333332</v>
      </c>
    </row>
    <row r="5013" spans="1:10" x14ac:dyDescent="0.25">
      <c r="A5013">
        <v>2140110655</v>
      </c>
      <c r="B5013">
        <v>30</v>
      </c>
      <c r="C5013" t="s">
        <v>427</v>
      </c>
      <c r="D5013" t="s">
        <v>2612</v>
      </c>
      <c r="E5013" s="3">
        <v>40000</v>
      </c>
      <c r="F5013" t="s">
        <v>698</v>
      </c>
      <c r="G5013">
        <v>2320330008</v>
      </c>
      <c r="H5013" t="s">
        <v>133</v>
      </c>
      <c r="I5013" t="s">
        <v>2612</v>
      </c>
      <c r="J5013" s="3">
        <v>13733.333333333332</v>
      </c>
    </row>
    <row r="5014" spans="1:10" x14ac:dyDescent="0.25">
      <c r="A5014">
        <v>2140110655</v>
      </c>
      <c r="B5014">
        <v>40</v>
      </c>
      <c r="C5014" t="s">
        <v>427</v>
      </c>
      <c r="D5014" t="s">
        <v>2612</v>
      </c>
      <c r="E5014" s="3">
        <v>40000</v>
      </c>
      <c r="F5014" t="s">
        <v>698</v>
      </c>
      <c r="G5014">
        <v>2320130640</v>
      </c>
      <c r="H5014" t="s">
        <v>5464</v>
      </c>
      <c r="I5014" t="s">
        <v>2612</v>
      </c>
      <c r="J5014" s="3">
        <v>13733.333333333332</v>
      </c>
    </row>
    <row r="5015" spans="1:10" x14ac:dyDescent="0.25">
      <c r="A5015">
        <v>2140110655</v>
      </c>
      <c r="B5015">
        <v>50</v>
      </c>
      <c r="C5015" t="s">
        <v>427</v>
      </c>
      <c r="D5015" t="s">
        <v>2612</v>
      </c>
      <c r="E5015" s="3">
        <v>40000</v>
      </c>
      <c r="F5015" t="s">
        <v>698</v>
      </c>
      <c r="G5015">
        <v>2320130714</v>
      </c>
      <c r="H5015" t="s">
        <v>8089</v>
      </c>
      <c r="I5015" t="s">
        <v>2612</v>
      </c>
      <c r="J5015" s="3">
        <v>13733.333333333332</v>
      </c>
    </row>
    <row r="5016" spans="1:10" x14ac:dyDescent="0.25">
      <c r="A5016">
        <v>2140110655</v>
      </c>
      <c r="B5016">
        <v>60</v>
      </c>
      <c r="C5016" t="s">
        <v>427</v>
      </c>
      <c r="D5016" t="s">
        <v>2612</v>
      </c>
      <c r="E5016" s="3">
        <v>40000</v>
      </c>
      <c r="F5016" t="s">
        <v>698</v>
      </c>
      <c r="G5016">
        <v>2320060008</v>
      </c>
      <c r="H5016" t="s">
        <v>8090</v>
      </c>
      <c r="I5016" t="s">
        <v>2612</v>
      </c>
      <c r="J5016" s="3">
        <v>1648</v>
      </c>
    </row>
    <row r="5017" spans="1:10" x14ac:dyDescent="0.25">
      <c r="A5017">
        <v>2140110655</v>
      </c>
      <c r="B5017">
        <v>70</v>
      </c>
      <c r="C5017" t="s">
        <v>427</v>
      </c>
      <c r="D5017" t="s">
        <v>2612</v>
      </c>
      <c r="E5017" s="3">
        <v>40000</v>
      </c>
      <c r="F5017" t="s">
        <v>698</v>
      </c>
      <c r="G5017">
        <v>2500030335</v>
      </c>
      <c r="H5017" t="s">
        <v>8079</v>
      </c>
      <c r="I5017" t="s">
        <v>2612</v>
      </c>
      <c r="J5017" s="3">
        <v>1648</v>
      </c>
    </row>
    <row r="5018" spans="1:10" x14ac:dyDescent="0.25">
      <c r="A5018">
        <v>2140110655</v>
      </c>
      <c r="B5018">
        <v>80</v>
      </c>
      <c r="C5018" t="s">
        <v>427</v>
      </c>
      <c r="D5018" t="s">
        <v>2612</v>
      </c>
      <c r="E5018" s="3">
        <v>40000</v>
      </c>
      <c r="F5018" t="s">
        <v>698</v>
      </c>
      <c r="G5018">
        <v>2410110053</v>
      </c>
      <c r="H5018" t="s">
        <v>5688</v>
      </c>
      <c r="I5018" t="s">
        <v>4426</v>
      </c>
      <c r="J5018" s="3">
        <v>20.16</v>
      </c>
    </row>
    <row r="5019" spans="1:10" x14ac:dyDescent="0.25">
      <c r="A5019">
        <v>2140110655</v>
      </c>
      <c r="B5019">
        <v>90</v>
      </c>
      <c r="C5019" t="s">
        <v>427</v>
      </c>
      <c r="D5019" t="s">
        <v>2612</v>
      </c>
      <c r="E5019" s="3">
        <v>40000</v>
      </c>
      <c r="F5019" t="s">
        <v>698</v>
      </c>
      <c r="G5019">
        <v>2410290214</v>
      </c>
      <c r="H5019" t="s">
        <v>5749</v>
      </c>
      <c r="I5019" t="s">
        <v>4426</v>
      </c>
      <c r="J5019" s="3">
        <v>10.5</v>
      </c>
    </row>
    <row r="5020" spans="1:10" x14ac:dyDescent="0.25">
      <c r="A5020">
        <v>2140110651</v>
      </c>
      <c r="B5020">
        <v>10</v>
      </c>
      <c r="C5020" t="s">
        <v>428</v>
      </c>
      <c r="D5020" t="s">
        <v>2612</v>
      </c>
      <c r="E5020" s="3">
        <v>40000</v>
      </c>
      <c r="F5020" t="s">
        <v>698</v>
      </c>
      <c r="G5020">
        <v>2410290614</v>
      </c>
      <c r="H5020" t="s">
        <v>5770</v>
      </c>
      <c r="I5020" t="s">
        <v>4426</v>
      </c>
      <c r="J5020" s="3">
        <v>14260.96</v>
      </c>
    </row>
    <row r="5021" spans="1:10" x14ac:dyDescent="0.25">
      <c r="A5021">
        <v>2140110651</v>
      </c>
      <c r="B5021">
        <v>20</v>
      </c>
      <c r="C5021" t="s">
        <v>428</v>
      </c>
      <c r="D5021" t="s">
        <v>2612</v>
      </c>
      <c r="E5021" s="3">
        <v>40000</v>
      </c>
      <c r="F5021" t="s">
        <v>698</v>
      </c>
      <c r="G5021">
        <v>2320330017</v>
      </c>
      <c r="H5021" t="s">
        <v>130</v>
      </c>
      <c r="I5021" t="s">
        <v>2612</v>
      </c>
      <c r="J5021" s="3">
        <v>13733.333333333332</v>
      </c>
    </row>
    <row r="5022" spans="1:10" x14ac:dyDescent="0.25">
      <c r="A5022">
        <v>2140110651</v>
      </c>
      <c r="B5022">
        <v>30</v>
      </c>
      <c r="C5022" t="s">
        <v>428</v>
      </c>
      <c r="D5022" t="s">
        <v>2612</v>
      </c>
      <c r="E5022" s="3">
        <v>40000</v>
      </c>
      <c r="F5022" t="s">
        <v>698</v>
      </c>
      <c r="G5022">
        <v>2320330018</v>
      </c>
      <c r="H5022" t="s">
        <v>131</v>
      </c>
      <c r="I5022" t="s">
        <v>2612</v>
      </c>
      <c r="J5022" s="3">
        <v>13733.333333333332</v>
      </c>
    </row>
    <row r="5023" spans="1:10" x14ac:dyDescent="0.25">
      <c r="A5023">
        <v>2140110651</v>
      </c>
      <c r="B5023">
        <v>40</v>
      </c>
      <c r="C5023" t="s">
        <v>428</v>
      </c>
      <c r="D5023" t="s">
        <v>2612</v>
      </c>
      <c r="E5023" s="3">
        <v>40000</v>
      </c>
      <c r="F5023" t="s">
        <v>698</v>
      </c>
      <c r="G5023">
        <v>2320130686</v>
      </c>
      <c r="H5023" t="s">
        <v>5483</v>
      </c>
      <c r="I5023" t="s">
        <v>2612</v>
      </c>
      <c r="J5023" s="3">
        <v>13733.333333333332</v>
      </c>
    </row>
    <row r="5024" spans="1:10" x14ac:dyDescent="0.25">
      <c r="A5024">
        <v>2140110651</v>
      </c>
      <c r="B5024">
        <v>50</v>
      </c>
      <c r="C5024" t="s">
        <v>428</v>
      </c>
      <c r="D5024" t="s">
        <v>2612</v>
      </c>
      <c r="E5024" s="3">
        <v>40000</v>
      </c>
      <c r="F5024" t="s">
        <v>698</v>
      </c>
      <c r="G5024">
        <v>2320130703</v>
      </c>
      <c r="H5024" t="s">
        <v>8095</v>
      </c>
      <c r="I5024" t="s">
        <v>2612</v>
      </c>
      <c r="J5024" s="3">
        <v>13733.333333333332</v>
      </c>
    </row>
    <row r="5025" spans="1:10" x14ac:dyDescent="0.25">
      <c r="A5025">
        <v>2140110651</v>
      </c>
      <c r="B5025">
        <v>60</v>
      </c>
      <c r="C5025" t="s">
        <v>428</v>
      </c>
      <c r="D5025" t="s">
        <v>2612</v>
      </c>
      <c r="E5025" s="3">
        <v>40000</v>
      </c>
      <c r="F5025" t="s">
        <v>698</v>
      </c>
      <c r="G5025">
        <v>2500030335</v>
      </c>
      <c r="H5025" t="s">
        <v>8079</v>
      </c>
      <c r="I5025" t="s">
        <v>2612</v>
      </c>
      <c r="J5025" s="3">
        <v>1648</v>
      </c>
    </row>
    <row r="5026" spans="1:10" x14ac:dyDescent="0.25">
      <c r="A5026">
        <v>2140110651</v>
      </c>
      <c r="B5026">
        <v>70</v>
      </c>
      <c r="C5026" t="s">
        <v>428</v>
      </c>
      <c r="D5026" t="s">
        <v>2612</v>
      </c>
      <c r="E5026" s="3">
        <v>40000</v>
      </c>
      <c r="F5026" t="s">
        <v>698</v>
      </c>
      <c r="G5026">
        <v>2320060017</v>
      </c>
      <c r="H5026" t="s">
        <v>8096</v>
      </c>
      <c r="I5026" t="s">
        <v>2612</v>
      </c>
      <c r="J5026" s="3">
        <v>1648</v>
      </c>
    </row>
    <row r="5027" spans="1:10" x14ac:dyDescent="0.25">
      <c r="A5027">
        <v>2140110651</v>
      </c>
      <c r="B5027">
        <v>80</v>
      </c>
      <c r="C5027" t="s">
        <v>428</v>
      </c>
      <c r="D5027" t="s">
        <v>2612</v>
      </c>
      <c r="E5027" s="3">
        <v>40000</v>
      </c>
      <c r="F5027" t="s">
        <v>698</v>
      </c>
      <c r="G5027">
        <v>2410110053</v>
      </c>
      <c r="H5027" t="s">
        <v>5688</v>
      </c>
      <c r="I5027" t="s">
        <v>4426</v>
      </c>
      <c r="J5027" s="3">
        <v>20.16</v>
      </c>
    </row>
    <row r="5028" spans="1:10" x14ac:dyDescent="0.25">
      <c r="A5028">
        <v>2140110651</v>
      </c>
      <c r="B5028">
        <v>90</v>
      </c>
      <c r="C5028" t="s">
        <v>428</v>
      </c>
      <c r="D5028" t="s">
        <v>2612</v>
      </c>
      <c r="E5028" s="3">
        <v>40000</v>
      </c>
      <c r="F5028" t="s">
        <v>698</v>
      </c>
      <c r="G5028">
        <v>2410290837</v>
      </c>
      <c r="H5028" t="s">
        <v>5866</v>
      </c>
      <c r="I5028" t="s">
        <v>4426</v>
      </c>
      <c r="J5028" s="3">
        <v>10.5</v>
      </c>
    </row>
    <row r="5029" spans="1:10" x14ac:dyDescent="0.25">
      <c r="A5029">
        <v>2140110604</v>
      </c>
      <c r="B5029">
        <v>10</v>
      </c>
      <c r="C5029" t="s">
        <v>421</v>
      </c>
      <c r="D5029" t="s">
        <v>2612</v>
      </c>
      <c r="E5029" s="3">
        <v>40000</v>
      </c>
      <c r="F5029" t="s">
        <v>698</v>
      </c>
      <c r="G5029">
        <v>2410290614</v>
      </c>
      <c r="H5029" t="s">
        <v>5770</v>
      </c>
      <c r="I5029" t="s">
        <v>4426</v>
      </c>
      <c r="J5029" s="3">
        <v>14260.96</v>
      </c>
    </row>
    <row r="5030" spans="1:10" x14ac:dyDescent="0.25">
      <c r="A5030">
        <v>2140110604</v>
      </c>
      <c r="B5030">
        <v>20</v>
      </c>
      <c r="C5030" t="s">
        <v>421</v>
      </c>
      <c r="D5030" t="s">
        <v>2612</v>
      </c>
      <c r="E5030" s="3">
        <v>40000</v>
      </c>
      <c r="F5030" t="s">
        <v>698</v>
      </c>
      <c r="G5030">
        <v>2320330020</v>
      </c>
      <c r="H5030" t="s">
        <v>553</v>
      </c>
      <c r="I5030" t="s">
        <v>2612</v>
      </c>
      <c r="J5030" s="3">
        <v>13733.333333333332</v>
      </c>
    </row>
    <row r="5031" spans="1:10" x14ac:dyDescent="0.25">
      <c r="A5031">
        <v>2140110604</v>
      </c>
      <c r="B5031">
        <v>30</v>
      </c>
      <c r="C5031" t="s">
        <v>421</v>
      </c>
      <c r="D5031" t="s">
        <v>2612</v>
      </c>
      <c r="E5031" s="3">
        <v>40000</v>
      </c>
      <c r="F5031" t="s">
        <v>698</v>
      </c>
      <c r="G5031">
        <v>2320130721</v>
      </c>
      <c r="H5031" t="s">
        <v>5510</v>
      </c>
      <c r="I5031" t="s">
        <v>2612</v>
      </c>
      <c r="J5031" s="3">
        <v>13733.333333333332</v>
      </c>
    </row>
    <row r="5032" spans="1:10" x14ac:dyDescent="0.25">
      <c r="A5032">
        <v>2140110604</v>
      </c>
      <c r="B5032">
        <v>40</v>
      </c>
      <c r="C5032" t="s">
        <v>421</v>
      </c>
      <c r="D5032" t="s">
        <v>2612</v>
      </c>
      <c r="E5032" s="3">
        <v>40000</v>
      </c>
      <c r="F5032" t="s">
        <v>698</v>
      </c>
      <c r="G5032">
        <v>2320130706</v>
      </c>
      <c r="H5032" t="s">
        <v>2085</v>
      </c>
      <c r="I5032" t="s">
        <v>2612</v>
      </c>
      <c r="J5032" s="3">
        <v>13733.333333333332</v>
      </c>
    </row>
    <row r="5033" spans="1:10" x14ac:dyDescent="0.25">
      <c r="A5033">
        <v>2140110604</v>
      </c>
      <c r="B5033">
        <v>50</v>
      </c>
      <c r="C5033" t="s">
        <v>421</v>
      </c>
      <c r="D5033" t="s">
        <v>2612</v>
      </c>
      <c r="E5033" s="3">
        <v>40000</v>
      </c>
      <c r="F5033" t="s">
        <v>698</v>
      </c>
      <c r="G5033">
        <v>2500030335</v>
      </c>
      <c r="H5033" t="s">
        <v>8079</v>
      </c>
      <c r="I5033" t="s">
        <v>2612</v>
      </c>
      <c r="J5033" s="3">
        <v>1648</v>
      </c>
    </row>
    <row r="5034" spans="1:10" x14ac:dyDescent="0.25">
      <c r="A5034">
        <v>2140110604</v>
      </c>
      <c r="B5034">
        <v>60</v>
      </c>
      <c r="C5034" t="s">
        <v>421</v>
      </c>
      <c r="D5034" t="s">
        <v>2612</v>
      </c>
      <c r="E5034" s="3">
        <v>40000</v>
      </c>
      <c r="F5034" t="s">
        <v>698</v>
      </c>
      <c r="G5034">
        <v>2500030337</v>
      </c>
      <c r="H5034" t="s">
        <v>6277</v>
      </c>
      <c r="I5034" t="s">
        <v>2612</v>
      </c>
      <c r="J5034" s="3">
        <v>1648</v>
      </c>
    </row>
    <row r="5035" spans="1:10" x14ac:dyDescent="0.25">
      <c r="A5035">
        <v>2140110604</v>
      </c>
      <c r="B5035">
        <v>70</v>
      </c>
      <c r="C5035" t="s">
        <v>421</v>
      </c>
      <c r="D5035" t="s">
        <v>2612</v>
      </c>
      <c r="E5035" s="3">
        <v>40000</v>
      </c>
      <c r="F5035" t="s">
        <v>698</v>
      </c>
      <c r="G5035">
        <v>2410110053</v>
      </c>
      <c r="H5035" t="s">
        <v>5688</v>
      </c>
      <c r="I5035" t="s">
        <v>4426</v>
      </c>
      <c r="J5035" s="3">
        <v>20.16</v>
      </c>
    </row>
    <row r="5036" spans="1:10" x14ac:dyDescent="0.25">
      <c r="A5036">
        <v>2140110604</v>
      </c>
      <c r="B5036">
        <v>80</v>
      </c>
      <c r="C5036" t="s">
        <v>421</v>
      </c>
      <c r="D5036" t="s">
        <v>2612</v>
      </c>
      <c r="E5036" s="3">
        <v>40000</v>
      </c>
      <c r="F5036" t="s">
        <v>698</v>
      </c>
      <c r="G5036">
        <v>2410110087</v>
      </c>
      <c r="H5036" t="s">
        <v>5692</v>
      </c>
      <c r="I5036" t="s">
        <v>4426</v>
      </c>
      <c r="J5036" s="3">
        <v>7.9799999999999995</v>
      </c>
    </row>
    <row r="5037" spans="1:10" x14ac:dyDescent="0.25">
      <c r="A5037">
        <v>2140110604</v>
      </c>
      <c r="B5037">
        <v>90</v>
      </c>
      <c r="C5037" t="s">
        <v>421</v>
      </c>
      <c r="D5037" t="s">
        <v>2612</v>
      </c>
      <c r="E5037" s="3">
        <v>40000</v>
      </c>
      <c r="F5037" t="s">
        <v>698</v>
      </c>
      <c r="G5037">
        <v>2410290214</v>
      </c>
      <c r="H5037" t="s">
        <v>5749</v>
      </c>
      <c r="I5037" t="s">
        <v>4426</v>
      </c>
      <c r="J5037" s="3">
        <v>10.5</v>
      </c>
    </row>
    <row r="5038" spans="1:10" x14ac:dyDescent="0.25">
      <c r="A5038">
        <v>2140110605</v>
      </c>
      <c r="B5038">
        <v>10</v>
      </c>
      <c r="C5038" t="s">
        <v>422</v>
      </c>
      <c r="D5038" t="s">
        <v>2612</v>
      </c>
      <c r="E5038" s="3">
        <v>40000</v>
      </c>
      <c r="F5038" t="s">
        <v>698</v>
      </c>
      <c r="G5038">
        <v>2410290614</v>
      </c>
      <c r="H5038" t="s">
        <v>5770</v>
      </c>
      <c r="I5038" t="s">
        <v>4426</v>
      </c>
      <c r="J5038" s="3">
        <v>14260.96</v>
      </c>
    </row>
    <row r="5039" spans="1:10" x14ac:dyDescent="0.25">
      <c r="A5039">
        <v>2140110605</v>
      </c>
      <c r="B5039">
        <v>20</v>
      </c>
      <c r="C5039" t="s">
        <v>422</v>
      </c>
      <c r="D5039" t="s">
        <v>2612</v>
      </c>
      <c r="E5039" s="3">
        <v>40000</v>
      </c>
      <c r="F5039" t="s">
        <v>698</v>
      </c>
      <c r="G5039">
        <v>2320330020</v>
      </c>
      <c r="H5039" t="s">
        <v>553</v>
      </c>
      <c r="I5039" t="s">
        <v>2612</v>
      </c>
      <c r="J5039" s="3">
        <v>13733.333333333332</v>
      </c>
    </row>
    <row r="5040" spans="1:10" x14ac:dyDescent="0.25">
      <c r="A5040">
        <v>2140110605</v>
      </c>
      <c r="B5040">
        <v>30</v>
      </c>
      <c r="C5040" t="s">
        <v>422</v>
      </c>
      <c r="D5040" t="s">
        <v>2612</v>
      </c>
      <c r="E5040" s="3">
        <v>40000</v>
      </c>
      <c r="F5040" t="s">
        <v>698</v>
      </c>
      <c r="G5040">
        <v>2320130721</v>
      </c>
      <c r="H5040" t="s">
        <v>5510</v>
      </c>
      <c r="I5040" t="s">
        <v>2612</v>
      </c>
      <c r="J5040" s="3">
        <v>13733.333333333332</v>
      </c>
    </row>
    <row r="5041" spans="1:10" x14ac:dyDescent="0.25">
      <c r="A5041">
        <v>2140110605</v>
      </c>
      <c r="B5041">
        <v>40</v>
      </c>
      <c r="C5041" t="s">
        <v>422</v>
      </c>
      <c r="D5041" t="s">
        <v>2612</v>
      </c>
      <c r="E5041" s="3">
        <v>40000</v>
      </c>
      <c r="F5041" t="s">
        <v>698</v>
      </c>
      <c r="G5041">
        <v>2320130706</v>
      </c>
      <c r="H5041" t="s">
        <v>2085</v>
      </c>
      <c r="I5041" t="s">
        <v>2612</v>
      </c>
      <c r="J5041" s="3">
        <v>13733.333333333332</v>
      </c>
    </row>
    <row r="5042" spans="1:10" x14ac:dyDescent="0.25">
      <c r="A5042">
        <v>2140110605</v>
      </c>
      <c r="B5042">
        <v>50</v>
      </c>
      <c r="C5042" t="s">
        <v>422</v>
      </c>
      <c r="D5042" t="s">
        <v>2612</v>
      </c>
      <c r="E5042" s="3">
        <v>40000</v>
      </c>
      <c r="F5042" t="s">
        <v>698</v>
      </c>
      <c r="G5042">
        <v>2500030335</v>
      </c>
      <c r="H5042" t="s">
        <v>8079</v>
      </c>
      <c r="I5042" t="s">
        <v>2612</v>
      </c>
      <c r="J5042" s="3">
        <v>1648</v>
      </c>
    </row>
    <row r="5043" spans="1:10" x14ac:dyDescent="0.25">
      <c r="A5043">
        <v>2140110605</v>
      </c>
      <c r="B5043">
        <v>60</v>
      </c>
      <c r="C5043" t="s">
        <v>422</v>
      </c>
      <c r="D5043" t="s">
        <v>2612</v>
      </c>
      <c r="E5043" s="3">
        <v>40000</v>
      </c>
      <c r="F5043" t="s">
        <v>698</v>
      </c>
      <c r="G5043">
        <v>2500030337</v>
      </c>
      <c r="H5043" t="s">
        <v>6277</v>
      </c>
      <c r="I5043" t="s">
        <v>2612</v>
      </c>
      <c r="J5043" s="3">
        <v>1648</v>
      </c>
    </row>
    <row r="5044" spans="1:10" x14ac:dyDescent="0.25">
      <c r="A5044">
        <v>2140110605</v>
      </c>
      <c r="B5044">
        <v>70</v>
      </c>
      <c r="C5044" t="s">
        <v>422</v>
      </c>
      <c r="D5044" t="s">
        <v>2612</v>
      </c>
      <c r="E5044" s="3">
        <v>40000</v>
      </c>
      <c r="F5044" t="s">
        <v>698</v>
      </c>
      <c r="G5044">
        <v>2410110053</v>
      </c>
      <c r="H5044" t="s">
        <v>5688</v>
      </c>
      <c r="I5044" t="s">
        <v>4426</v>
      </c>
      <c r="J5044" s="3">
        <v>20.16</v>
      </c>
    </row>
    <row r="5045" spans="1:10" x14ac:dyDescent="0.25">
      <c r="A5045">
        <v>2140110605</v>
      </c>
      <c r="B5045">
        <v>80</v>
      </c>
      <c r="C5045" t="s">
        <v>422</v>
      </c>
      <c r="D5045" t="s">
        <v>2612</v>
      </c>
      <c r="E5045" s="3">
        <v>40000</v>
      </c>
      <c r="F5045" t="s">
        <v>698</v>
      </c>
      <c r="G5045">
        <v>2410110087</v>
      </c>
      <c r="H5045" t="s">
        <v>5692</v>
      </c>
      <c r="I5045" t="s">
        <v>4426</v>
      </c>
      <c r="J5045" s="3">
        <v>7.9799999999999995</v>
      </c>
    </row>
    <row r="5046" spans="1:10" x14ac:dyDescent="0.25">
      <c r="A5046">
        <v>2140110605</v>
      </c>
      <c r="B5046">
        <v>90</v>
      </c>
      <c r="C5046" t="s">
        <v>422</v>
      </c>
      <c r="D5046" t="s">
        <v>2612</v>
      </c>
      <c r="E5046" s="3">
        <v>40000</v>
      </c>
      <c r="F5046" t="s">
        <v>698</v>
      </c>
      <c r="G5046">
        <v>2410290214</v>
      </c>
      <c r="H5046" t="s">
        <v>5749</v>
      </c>
      <c r="I5046" t="s">
        <v>4426</v>
      </c>
      <c r="J5046" s="3">
        <v>10.5</v>
      </c>
    </row>
    <row r="5047" spans="1:10" x14ac:dyDescent="0.25">
      <c r="A5047">
        <v>2140110606</v>
      </c>
      <c r="B5047">
        <v>10</v>
      </c>
      <c r="C5047" t="s">
        <v>479</v>
      </c>
      <c r="D5047" t="s">
        <v>2612</v>
      </c>
      <c r="E5047" s="3">
        <v>40000</v>
      </c>
      <c r="F5047" t="s">
        <v>698</v>
      </c>
      <c r="G5047">
        <v>2410290614</v>
      </c>
      <c r="H5047" t="s">
        <v>5770</v>
      </c>
      <c r="I5047" t="s">
        <v>4426</v>
      </c>
      <c r="J5047" s="3">
        <v>14260.96</v>
      </c>
    </row>
    <row r="5048" spans="1:10" x14ac:dyDescent="0.25">
      <c r="A5048">
        <v>2140110606</v>
      </c>
      <c r="B5048">
        <v>20</v>
      </c>
      <c r="C5048" t="s">
        <v>479</v>
      </c>
      <c r="D5048" t="s">
        <v>2612</v>
      </c>
      <c r="E5048" s="3">
        <v>40000</v>
      </c>
      <c r="F5048" t="s">
        <v>698</v>
      </c>
      <c r="G5048">
        <v>2320330020</v>
      </c>
      <c r="H5048" t="s">
        <v>553</v>
      </c>
      <c r="I5048" t="s">
        <v>2612</v>
      </c>
      <c r="J5048" s="3">
        <v>13733.333333333332</v>
      </c>
    </row>
    <row r="5049" spans="1:10" x14ac:dyDescent="0.25">
      <c r="A5049">
        <v>2140110606</v>
      </c>
      <c r="B5049">
        <v>30</v>
      </c>
      <c r="C5049" t="s">
        <v>479</v>
      </c>
      <c r="D5049" t="s">
        <v>2612</v>
      </c>
      <c r="E5049" s="3">
        <v>40000</v>
      </c>
      <c r="F5049" t="s">
        <v>698</v>
      </c>
      <c r="G5049">
        <v>2320130721</v>
      </c>
      <c r="H5049" t="s">
        <v>5510</v>
      </c>
      <c r="I5049" t="s">
        <v>2612</v>
      </c>
      <c r="J5049" s="3">
        <v>13733.333333333332</v>
      </c>
    </row>
    <row r="5050" spans="1:10" x14ac:dyDescent="0.25">
      <c r="A5050">
        <v>2140110606</v>
      </c>
      <c r="B5050">
        <v>40</v>
      </c>
      <c r="C5050" t="s">
        <v>479</v>
      </c>
      <c r="D5050" t="s">
        <v>2612</v>
      </c>
      <c r="E5050" s="3">
        <v>40000</v>
      </c>
      <c r="F5050" t="s">
        <v>698</v>
      </c>
      <c r="G5050">
        <v>2320130706</v>
      </c>
      <c r="H5050" t="s">
        <v>2085</v>
      </c>
      <c r="I5050" t="s">
        <v>2612</v>
      </c>
      <c r="J5050" s="3">
        <v>13733.333333333332</v>
      </c>
    </row>
    <row r="5051" spans="1:10" x14ac:dyDescent="0.25">
      <c r="A5051">
        <v>2140110606</v>
      </c>
      <c r="B5051">
        <v>50</v>
      </c>
      <c r="C5051" t="s">
        <v>479</v>
      </c>
      <c r="D5051" t="s">
        <v>2612</v>
      </c>
      <c r="E5051" s="3">
        <v>40000</v>
      </c>
      <c r="F5051" t="s">
        <v>698</v>
      </c>
      <c r="G5051">
        <v>2500030335</v>
      </c>
      <c r="H5051" t="s">
        <v>8079</v>
      </c>
      <c r="I5051" t="s">
        <v>2612</v>
      </c>
      <c r="J5051" s="3">
        <v>1648</v>
      </c>
    </row>
    <row r="5052" spans="1:10" x14ac:dyDescent="0.25">
      <c r="A5052">
        <v>2140110606</v>
      </c>
      <c r="B5052">
        <v>60</v>
      </c>
      <c r="C5052" t="s">
        <v>479</v>
      </c>
      <c r="D5052" t="s">
        <v>2612</v>
      </c>
      <c r="E5052" s="3">
        <v>40000</v>
      </c>
      <c r="F5052" t="s">
        <v>698</v>
      </c>
      <c r="G5052">
        <v>2500030337</v>
      </c>
      <c r="H5052" t="s">
        <v>6277</v>
      </c>
      <c r="I5052" t="s">
        <v>2612</v>
      </c>
      <c r="J5052" s="3">
        <v>1648</v>
      </c>
    </row>
    <row r="5053" spans="1:10" x14ac:dyDescent="0.25">
      <c r="A5053">
        <v>2140110606</v>
      </c>
      <c r="B5053">
        <v>70</v>
      </c>
      <c r="C5053" t="s">
        <v>479</v>
      </c>
      <c r="D5053" t="s">
        <v>2612</v>
      </c>
      <c r="E5053" s="3">
        <v>40000</v>
      </c>
      <c r="F5053" t="s">
        <v>698</v>
      </c>
      <c r="G5053">
        <v>2410110053</v>
      </c>
      <c r="H5053" t="s">
        <v>5688</v>
      </c>
      <c r="I5053" t="s">
        <v>4426</v>
      </c>
      <c r="J5053" s="3">
        <v>20.16</v>
      </c>
    </row>
    <row r="5054" spans="1:10" x14ac:dyDescent="0.25">
      <c r="A5054">
        <v>2140110606</v>
      </c>
      <c r="B5054">
        <v>80</v>
      </c>
      <c r="C5054" t="s">
        <v>479</v>
      </c>
      <c r="D5054" t="s">
        <v>2612</v>
      </c>
      <c r="E5054" s="3">
        <v>40000</v>
      </c>
      <c r="F5054" t="s">
        <v>698</v>
      </c>
      <c r="G5054">
        <v>2410110087</v>
      </c>
      <c r="H5054" t="s">
        <v>5692</v>
      </c>
      <c r="I5054" t="s">
        <v>4426</v>
      </c>
      <c r="J5054" s="3">
        <v>7.9799999999999995</v>
      </c>
    </row>
    <row r="5055" spans="1:10" x14ac:dyDescent="0.25">
      <c r="A5055">
        <v>2140110606</v>
      </c>
      <c r="B5055">
        <v>90</v>
      </c>
      <c r="C5055" t="s">
        <v>479</v>
      </c>
      <c r="D5055" t="s">
        <v>2612</v>
      </c>
      <c r="E5055" s="3">
        <v>40000</v>
      </c>
      <c r="F5055" t="s">
        <v>698</v>
      </c>
      <c r="G5055">
        <v>2410290214</v>
      </c>
      <c r="H5055" t="s">
        <v>5749</v>
      </c>
      <c r="I5055" t="s">
        <v>4426</v>
      </c>
      <c r="J5055" s="3">
        <v>10.5</v>
      </c>
    </row>
    <row r="5056" spans="1:10" x14ac:dyDescent="0.25">
      <c r="A5056">
        <v>2140110637</v>
      </c>
      <c r="B5056">
        <v>10</v>
      </c>
      <c r="C5056" t="s">
        <v>689</v>
      </c>
      <c r="D5056" t="s">
        <v>2612</v>
      </c>
      <c r="E5056" s="3">
        <v>40000</v>
      </c>
      <c r="F5056" t="s">
        <v>698</v>
      </c>
      <c r="G5056">
        <v>2410290614</v>
      </c>
      <c r="H5056" t="s">
        <v>5770</v>
      </c>
      <c r="I5056" t="s">
        <v>4426</v>
      </c>
      <c r="J5056" s="3">
        <v>14260.96</v>
      </c>
    </row>
    <row r="5057" spans="1:10" x14ac:dyDescent="0.25">
      <c r="A5057">
        <v>2140110637</v>
      </c>
      <c r="B5057">
        <v>20</v>
      </c>
      <c r="C5057" t="s">
        <v>689</v>
      </c>
      <c r="D5057" t="s">
        <v>2612</v>
      </c>
      <c r="E5057" s="3">
        <v>40000</v>
      </c>
      <c r="F5057" t="s">
        <v>698</v>
      </c>
      <c r="G5057">
        <v>2320330020</v>
      </c>
      <c r="H5057" t="s">
        <v>553</v>
      </c>
      <c r="I5057" t="s">
        <v>2612</v>
      </c>
      <c r="J5057" s="3">
        <v>13733.333333333332</v>
      </c>
    </row>
    <row r="5058" spans="1:10" x14ac:dyDescent="0.25">
      <c r="A5058">
        <v>2140110637</v>
      </c>
      <c r="B5058">
        <v>30</v>
      </c>
      <c r="C5058" t="s">
        <v>689</v>
      </c>
      <c r="D5058" t="s">
        <v>2612</v>
      </c>
      <c r="E5058" s="3">
        <v>40000</v>
      </c>
      <c r="F5058" t="s">
        <v>698</v>
      </c>
      <c r="G5058">
        <v>2320130721</v>
      </c>
      <c r="H5058" t="s">
        <v>5510</v>
      </c>
      <c r="I5058" t="s">
        <v>2612</v>
      </c>
      <c r="J5058" s="3">
        <v>13733.333333333332</v>
      </c>
    </row>
    <row r="5059" spans="1:10" x14ac:dyDescent="0.25">
      <c r="A5059">
        <v>2140110637</v>
      </c>
      <c r="B5059">
        <v>40</v>
      </c>
      <c r="C5059" t="s">
        <v>689</v>
      </c>
      <c r="D5059" t="s">
        <v>2612</v>
      </c>
      <c r="E5059" s="3">
        <v>40000</v>
      </c>
      <c r="F5059" t="s">
        <v>698</v>
      </c>
      <c r="G5059">
        <v>2320130706</v>
      </c>
      <c r="H5059" t="s">
        <v>2085</v>
      </c>
      <c r="I5059" t="s">
        <v>2612</v>
      </c>
      <c r="J5059" s="3">
        <v>13733.333333333332</v>
      </c>
    </row>
    <row r="5060" spans="1:10" x14ac:dyDescent="0.25">
      <c r="A5060">
        <v>2140110637</v>
      </c>
      <c r="B5060">
        <v>50</v>
      </c>
      <c r="C5060" t="s">
        <v>689</v>
      </c>
      <c r="D5060" t="s">
        <v>2612</v>
      </c>
      <c r="E5060" s="3">
        <v>40000</v>
      </c>
      <c r="F5060" t="s">
        <v>698</v>
      </c>
      <c r="G5060">
        <v>2500030335</v>
      </c>
      <c r="H5060" t="s">
        <v>8079</v>
      </c>
      <c r="I5060" t="s">
        <v>2612</v>
      </c>
      <c r="J5060" s="3">
        <v>1648</v>
      </c>
    </row>
    <row r="5061" spans="1:10" x14ac:dyDescent="0.25">
      <c r="A5061">
        <v>2140110637</v>
      </c>
      <c r="B5061">
        <v>60</v>
      </c>
      <c r="C5061" t="s">
        <v>689</v>
      </c>
      <c r="D5061" t="s">
        <v>2612</v>
      </c>
      <c r="E5061" s="3">
        <v>40000</v>
      </c>
      <c r="F5061" t="s">
        <v>698</v>
      </c>
      <c r="G5061">
        <v>2500030337</v>
      </c>
      <c r="H5061" t="s">
        <v>6277</v>
      </c>
      <c r="I5061" t="s">
        <v>2612</v>
      </c>
      <c r="J5061" s="3">
        <v>1648</v>
      </c>
    </row>
    <row r="5062" spans="1:10" x14ac:dyDescent="0.25">
      <c r="A5062">
        <v>2140110637</v>
      </c>
      <c r="B5062">
        <v>70</v>
      </c>
      <c r="C5062" t="s">
        <v>689</v>
      </c>
      <c r="D5062" t="s">
        <v>2612</v>
      </c>
      <c r="E5062" s="3">
        <v>40000</v>
      </c>
      <c r="F5062" t="s">
        <v>698</v>
      </c>
      <c r="G5062">
        <v>2410110053</v>
      </c>
      <c r="H5062" t="s">
        <v>5688</v>
      </c>
      <c r="I5062" t="s">
        <v>4426</v>
      </c>
      <c r="J5062" s="3">
        <v>20.16</v>
      </c>
    </row>
    <row r="5063" spans="1:10" x14ac:dyDescent="0.25">
      <c r="A5063">
        <v>2140110637</v>
      </c>
      <c r="B5063">
        <v>80</v>
      </c>
      <c r="C5063" t="s">
        <v>689</v>
      </c>
      <c r="D5063" t="s">
        <v>2612</v>
      </c>
      <c r="E5063" s="3">
        <v>40000</v>
      </c>
      <c r="F5063" t="s">
        <v>698</v>
      </c>
      <c r="G5063">
        <v>2410110087</v>
      </c>
      <c r="H5063" t="s">
        <v>5692</v>
      </c>
      <c r="I5063" t="s">
        <v>4426</v>
      </c>
      <c r="J5063" s="3">
        <v>7.9799999999999995</v>
      </c>
    </row>
    <row r="5064" spans="1:10" x14ac:dyDescent="0.25">
      <c r="A5064">
        <v>2140110637</v>
      </c>
      <c r="B5064">
        <v>90</v>
      </c>
      <c r="C5064" t="s">
        <v>689</v>
      </c>
      <c r="D5064" t="s">
        <v>2612</v>
      </c>
      <c r="E5064" s="3">
        <v>40000</v>
      </c>
      <c r="F5064" t="s">
        <v>698</v>
      </c>
      <c r="G5064">
        <v>2410290214</v>
      </c>
      <c r="H5064" t="s">
        <v>5749</v>
      </c>
      <c r="I5064" t="s">
        <v>4426</v>
      </c>
      <c r="J5064" s="3">
        <v>10.5</v>
      </c>
    </row>
    <row r="5065" spans="1:10" x14ac:dyDescent="0.25">
      <c r="A5065">
        <v>2140110690</v>
      </c>
      <c r="B5065">
        <v>10</v>
      </c>
      <c r="C5065" t="s">
        <v>862</v>
      </c>
      <c r="D5065" t="s">
        <v>2612</v>
      </c>
      <c r="E5065" s="3">
        <v>40000</v>
      </c>
      <c r="F5065" t="s">
        <v>698</v>
      </c>
      <c r="G5065">
        <v>2410290614</v>
      </c>
      <c r="H5065" t="s">
        <v>5770</v>
      </c>
      <c r="I5065" t="s">
        <v>4426</v>
      </c>
      <c r="J5065" s="3">
        <v>14260.96</v>
      </c>
    </row>
    <row r="5066" spans="1:10" x14ac:dyDescent="0.25">
      <c r="A5066">
        <v>2140110690</v>
      </c>
      <c r="B5066">
        <v>20</v>
      </c>
      <c r="C5066" t="s">
        <v>862</v>
      </c>
      <c r="D5066" t="s">
        <v>2612</v>
      </c>
      <c r="E5066" s="3">
        <v>40000</v>
      </c>
      <c r="F5066" t="s">
        <v>698</v>
      </c>
      <c r="G5066">
        <v>2320330020</v>
      </c>
      <c r="H5066" t="s">
        <v>553</v>
      </c>
      <c r="I5066" t="s">
        <v>2612</v>
      </c>
      <c r="J5066" s="3">
        <v>13733.333333333332</v>
      </c>
    </row>
    <row r="5067" spans="1:10" x14ac:dyDescent="0.25">
      <c r="A5067">
        <v>2140110690</v>
      </c>
      <c r="B5067">
        <v>30</v>
      </c>
      <c r="C5067" t="s">
        <v>862</v>
      </c>
      <c r="D5067" t="s">
        <v>2612</v>
      </c>
      <c r="E5067" s="3">
        <v>40000</v>
      </c>
      <c r="F5067" t="s">
        <v>698</v>
      </c>
      <c r="G5067">
        <v>2320130721</v>
      </c>
      <c r="H5067" t="s">
        <v>5510</v>
      </c>
      <c r="I5067" t="s">
        <v>2612</v>
      </c>
      <c r="J5067" s="3">
        <v>13733.333333333332</v>
      </c>
    </row>
    <row r="5068" spans="1:10" x14ac:dyDescent="0.25">
      <c r="A5068">
        <v>2140110690</v>
      </c>
      <c r="B5068">
        <v>40</v>
      </c>
      <c r="C5068" t="s">
        <v>862</v>
      </c>
      <c r="D5068" t="s">
        <v>2612</v>
      </c>
      <c r="E5068" s="3">
        <v>40000</v>
      </c>
      <c r="F5068" t="s">
        <v>698</v>
      </c>
      <c r="G5068">
        <v>2320130706</v>
      </c>
      <c r="H5068" t="s">
        <v>2085</v>
      </c>
      <c r="I5068" t="s">
        <v>2612</v>
      </c>
      <c r="J5068" s="3">
        <v>13733.333333333332</v>
      </c>
    </row>
    <row r="5069" spans="1:10" x14ac:dyDescent="0.25">
      <c r="A5069">
        <v>2140110690</v>
      </c>
      <c r="B5069">
        <v>50</v>
      </c>
      <c r="C5069" t="s">
        <v>862</v>
      </c>
      <c r="D5069" t="s">
        <v>2612</v>
      </c>
      <c r="E5069" s="3">
        <v>40000</v>
      </c>
      <c r="F5069" t="s">
        <v>698</v>
      </c>
      <c r="G5069">
        <v>2500030335</v>
      </c>
      <c r="H5069" t="s">
        <v>8079</v>
      </c>
      <c r="I5069" t="s">
        <v>2612</v>
      </c>
      <c r="J5069" s="3">
        <v>1648</v>
      </c>
    </row>
    <row r="5070" spans="1:10" x14ac:dyDescent="0.25">
      <c r="A5070">
        <v>2140110690</v>
      </c>
      <c r="B5070">
        <v>60</v>
      </c>
      <c r="C5070" t="s">
        <v>862</v>
      </c>
      <c r="D5070" t="s">
        <v>2612</v>
      </c>
      <c r="E5070" s="3">
        <v>40000</v>
      </c>
      <c r="F5070" t="s">
        <v>698</v>
      </c>
      <c r="G5070">
        <v>2500030337</v>
      </c>
      <c r="H5070" t="s">
        <v>6277</v>
      </c>
      <c r="I5070" t="s">
        <v>2612</v>
      </c>
      <c r="J5070" s="3">
        <v>1648</v>
      </c>
    </row>
    <row r="5071" spans="1:10" x14ac:dyDescent="0.25">
      <c r="A5071">
        <v>2140110690</v>
      </c>
      <c r="B5071">
        <v>70</v>
      </c>
      <c r="C5071" t="s">
        <v>862</v>
      </c>
      <c r="D5071" t="s">
        <v>2612</v>
      </c>
      <c r="E5071" s="3">
        <v>40000</v>
      </c>
      <c r="F5071" t="s">
        <v>698</v>
      </c>
      <c r="G5071">
        <v>2410110053</v>
      </c>
      <c r="H5071" t="s">
        <v>5688</v>
      </c>
      <c r="I5071" t="s">
        <v>4426</v>
      </c>
      <c r="J5071" s="3">
        <v>20.16</v>
      </c>
    </row>
    <row r="5072" spans="1:10" x14ac:dyDescent="0.25">
      <c r="A5072">
        <v>2140110690</v>
      </c>
      <c r="B5072">
        <v>80</v>
      </c>
      <c r="C5072" t="s">
        <v>862</v>
      </c>
      <c r="D5072" t="s">
        <v>2612</v>
      </c>
      <c r="E5072" s="3">
        <v>40000</v>
      </c>
      <c r="F5072" t="s">
        <v>698</v>
      </c>
      <c r="G5072">
        <v>2410110087</v>
      </c>
      <c r="H5072" t="s">
        <v>5692</v>
      </c>
      <c r="I5072" t="s">
        <v>4426</v>
      </c>
      <c r="J5072" s="3">
        <v>7.9799999999999995</v>
      </c>
    </row>
    <row r="5073" spans="1:10" x14ac:dyDescent="0.25">
      <c r="A5073">
        <v>2140110690</v>
      </c>
      <c r="B5073">
        <v>90</v>
      </c>
      <c r="C5073" t="s">
        <v>862</v>
      </c>
      <c r="D5073" t="s">
        <v>2612</v>
      </c>
      <c r="E5073" s="3">
        <v>40000</v>
      </c>
      <c r="F5073" t="s">
        <v>698</v>
      </c>
      <c r="G5073">
        <v>2410290214</v>
      </c>
      <c r="H5073" t="s">
        <v>5749</v>
      </c>
      <c r="I5073" t="s">
        <v>4426</v>
      </c>
      <c r="J5073" s="3">
        <v>10.5</v>
      </c>
    </row>
    <row r="5074" spans="1:10" x14ac:dyDescent="0.25">
      <c r="A5074">
        <v>2140110691</v>
      </c>
      <c r="B5074">
        <v>10</v>
      </c>
      <c r="C5074" t="s">
        <v>863</v>
      </c>
      <c r="D5074" t="s">
        <v>2612</v>
      </c>
      <c r="E5074" s="3">
        <v>40000</v>
      </c>
      <c r="F5074" t="s">
        <v>698</v>
      </c>
      <c r="G5074">
        <v>2410290614</v>
      </c>
      <c r="H5074" t="s">
        <v>5770</v>
      </c>
      <c r="I5074" t="s">
        <v>4426</v>
      </c>
      <c r="J5074" s="3">
        <v>14260.96</v>
      </c>
    </row>
    <row r="5075" spans="1:10" x14ac:dyDescent="0.25">
      <c r="A5075">
        <v>2140110691</v>
      </c>
      <c r="B5075">
        <v>20</v>
      </c>
      <c r="C5075" t="s">
        <v>863</v>
      </c>
      <c r="D5075" t="s">
        <v>2612</v>
      </c>
      <c r="E5075" s="3">
        <v>40000</v>
      </c>
      <c r="F5075" t="s">
        <v>698</v>
      </c>
      <c r="G5075">
        <v>2320330020</v>
      </c>
      <c r="H5075" t="s">
        <v>553</v>
      </c>
      <c r="I5075" t="s">
        <v>2612</v>
      </c>
      <c r="J5075" s="3">
        <v>13733.333333333332</v>
      </c>
    </row>
    <row r="5076" spans="1:10" x14ac:dyDescent="0.25">
      <c r="A5076">
        <v>2140110691</v>
      </c>
      <c r="B5076">
        <v>30</v>
      </c>
      <c r="C5076" t="s">
        <v>863</v>
      </c>
      <c r="D5076" t="s">
        <v>2612</v>
      </c>
      <c r="E5076" s="3">
        <v>40000</v>
      </c>
      <c r="F5076" t="s">
        <v>698</v>
      </c>
      <c r="G5076">
        <v>2320130721</v>
      </c>
      <c r="H5076" t="s">
        <v>5510</v>
      </c>
      <c r="I5076" t="s">
        <v>2612</v>
      </c>
      <c r="J5076" s="3">
        <v>13733.333333333332</v>
      </c>
    </row>
    <row r="5077" spans="1:10" x14ac:dyDescent="0.25">
      <c r="A5077">
        <v>2140110691</v>
      </c>
      <c r="B5077">
        <v>40</v>
      </c>
      <c r="C5077" t="s">
        <v>863</v>
      </c>
      <c r="D5077" t="s">
        <v>2612</v>
      </c>
      <c r="E5077" s="3">
        <v>40000</v>
      </c>
      <c r="F5077" t="s">
        <v>698</v>
      </c>
      <c r="G5077">
        <v>2320130706</v>
      </c>
      <c r="H5077" t="s">
        <v>2085</v>
      </c>
      <c r="I5077" t="s">
        <v>2612</v>
      </c>
      <c r="J5077" s="3">
        <v>13733.333333333332</v>
      </c>
    </row>
    <row r="5078" spans="1:10" x14ac:dyDescent="0.25">
      <c r="A5078">
        <v>2140110691</v>
      </c>
      <c r="B5078">
        <v>50</v>
      </c>
      <c r="C5078" t="s">
        <v>863</v>
      </c>
      <c r="D5078" t="s">
        <v>2612</v>
      </c>
      <c r="E5078" s="3">
        <v>40000</v>
      </c>
      <c r="F5078" t="s">
        <v>698</v>
      </c>
      <c r="G5078">
        <v>2500030335</v>
      </c>
      <c r="H5078" t="s">
        <v>8079</v>
      </c>
      <c r="I5078" t="s">
        <v>2612</v>
      </c>
      <c r="J5078" s="3">
        <v>1648</v>
      </c>
    </row>
    <row r="5079" spans="1:10" x14ac:dyDescent="0.25">
      <c r="A5079">
        <v>2140110691</v>
      </c>
      <c r="B5079">
        <v>60</v>
      </c>
      <c r="C5079" t="s">
        <v>863</v>
      </c>
      <c r="D5079" t="s">
        <v>2612</v>
      </c>
      <c r="E5079" s="3">
        <v>40000</v>
      </c>
      <c r="F5079" t="s">
        <v>698</v>
      </c>
      <c r="G5079">
        <v>2500030337</v>
      </c>
      <c r="H5079" t="s">
        <v>6277</v>
      </c>
      <c r="I5079" t="s">
        <v>2612</v>
      </c>
      <c r="J5079" s="3">
        <v>1648</v>
      </c>
    </row>
    <row r="5080" spans="1:10" x14ac:dyDescent="0.25">
      <c r="A5080">
        <v>2140110691</v>
      </c>
      <c r="B5080">
        <v>70</v>
      </c>
      <c r="C5080" t="s">
        <v>863</v>
      </c>
      <c r="D5080" t="s">
        <v>2612</v>
      </c>
      <c r="E5080" s="3">
        <v>40000</v>
      </c>
      <c r="F5080" t="s">
        <v>698</v>
      </c>
      <c r="G5080">
        <v>2410110053</v>
      </c>
      <c r="H5080" t="s">
        <v>5688</v>
      </c>
      <c r="I5080" t="s">
        <v>4426</v>
      </c>
      <c r="J5080" s="3">
        <v>20.16</v>
      </c>
    </row>
    <row r="5081" spans="1:10" x14ac:dyDescent="0.25">
      <c r="A5081">
        <v>2140110691</v>
      </c>
      <c r="B5081">
        <v>80</v>
      </c>
      <c r="C5081" t="s">
        <v>863</v>
      </c>
      <c r="D5081" t="s">
        <v>2612</v>
      </c>
      <c r="E5081" s="3">
        <v>40000</v>
      </c>
      <c r="F5081" t="s">
        <v>698</v>
      </c>
      <c r="G5081">
        <v>2410110087</v>
      </c>
      <c r="H5081" t="s">
        <v>5692</v>
      </c>
      <c r="I5081" t="s">
        <v>4426</v>
      </c>
      <c r="J5081" s="3">
        <v>7.9799999999999995</v>
      </c>
    </row>
    <row r="5082" spans="1:10" x14ac:dyDescent="0.25">
      <c r="A5082">
        <v>2140110691</v>
      </c>
      <c r="B5082">
        <v>90</v>
      </c>
      <c r="C5082" t="s">
        <v>863</v>
      </c>
      <c r="D5082" t="s">
        <v>2612</v>
      </c>
      <c r="E5082" s="3">
        <v>40000</v>
      </c>
      <c r="F5082" t="s">
        <v>698</v>
      </c>
      <c r="G5082">
        <v>2410290214</v>
      </c>
      <c r="H5082" t="s">
        <v>5749</v>
      </c>
      <c r="I5082" t="s">
        <v>4426</v>
      </c>
      <c r="J5082" s="3">
        <v>10.5</v>
      </c>
    </row>
    <row r="5083" spans="1:10" x14ac:dyDescent="0.25">
      <c r="A5083">
        <v>2140110729</v>
      </c>
      <c r="B5083">
        <v>10</v>
      </c>
      <c r="C5083" t="s">
        <v>864</v>
      </c>
      <c r="D5083" t="s">
        <v>2612</v>
      </c>
      <c r="E5083" s="3">
        <v>40000</v>
      </c>
      <c r="F5083" t="s">
        <v>698</v>
      </c>
      <c r="G5083">
        <v>2410290614</v>
      </c>
      <c r="H5083" t="s">
        <v>5770</v>
      </c>
      <c r="I5083" t="s">
        <v>4426</v>
      </c>
      <c r="J5083" s="3">
        <v>14260.96</v>
      </c>
    </row>
    <row r="5084" spans="1:10" x14ac:dyDescent="0.25">
      <c r="A5084">
        <v>2140110729</v>
      </c>
      <c r="B5084">
        <v>20</v>
      </c>
      <c r="C5084" t="s">
        <v>864</v>
      </c>
      <c r="D5084" t="s">
        <v>2612</v>
      </c>
      <c r="E5084" s="3">
        <v>40000</v>
      </c>
      <c r="F5084" t="s">
        <v>698</v>
      </c>
      <c r="G5084">
        <v>2320330020</v>
      </c>
      <c r="H5084" t="s">
        <v>553</v>
      </c>
      <c r="I5084" t="s">
        <v>2612</v>
      </c>
      <c r="J5084" s="3">
        <v>13733.333333333332</v>
      </c>
    </row>
    <row r="5085" spans="1:10" x14ac:dyDescent="0.25">
      <c r="A5085">
        <v>2140110729</v>
      </c>
      <c r="B5085">
        <v>30</v>
      </c>
      <c r="C5085" t="s">
        <v>864</v>
      </c>
      <c r="D5085" t="s">
        <v>2612</v>
      </c>
      <c r="E5085" s="3">
        <v>40000</v>
      </c>
      <c r="F5085" t="s">
        <v>698</v>
      </c>
      <c r="G5085">
        <v>2320130721</v>
      </c>
      <c r="H5085" t="s">
        <v>5510</v>
      </c>
      <c r="I5085" t="s">
        <v>2612</v>
      </c>
      <c r="J5085" s="3">
        <v>13733.333333333332</v>
      </c>
    </row>
    <row r="5086" spans="1:10" x14ac:dyDescent="0.25">
      <c r="A5086">
        <v>2140110729</v>
      </c>
      <c r="B5086">
        <v>40</v>
      </c>
      <c r="C5086" t="s">
        <v>864</v>
      </c>
      <c r="D5086" t="s">
        <v>2612</v>
      </c>
      <c r="E5086" s="3">
        <v>40000</v>
      </c>
      <c r="F5086" t="s">
        <v>698</v>
      </c>
      <c r="G5086">
        <v>2320130706</v>
      </c>
      <c r="H5086" t="s">
        <v>2085</v>
      </c>
      <c r="I5086" t="s">
        <v>2612</v>
      </c>
      <c r="J5086" s="3">
        <v>13733.333333333332</v>
      </c>
    </row>
    <row r="5087" spans="1:10" x14ac:dyDescent="0.25">
      <c r="A5087">
        <v>2140110729</v>
      </c>
      <c r="B5087">
        <v>50</v>
      </c>
      <c r="C5087" t="s">
        <v>864</v>
      </c>
      <c r="D5087" t="s">
        <v>2612</v>
      </c>
      <c r="E5087" s="3">
        <v>40000</v>
      </c>
      <c r="F5087" t="s">
        <v>698</v>
      </c>
      <c r="G5087">
        <v>2500030335</v>
      </c>
      <c r="H5087" t="s">
        <v>8079</v>
      </c>
      <c r="I5087" t="s">
        <v>2612</v>
      </c>
      <c r="J5087" s="3">
        <v>1648</v>
      </c>
    </row>
    <row r="5088" spans="1:10" x14ac:dyDescent="0.25">
      <c r="A5088">
        <v>2140110729</v>
      </c>
      <c r="B5088">
        <v>60</v>
      </c>
      <c r="C5088" t="s">
        <v>864</v>
      </c>
      <c r="D5088" t="s">
        <v>2612</v>
      </c>
      <c r="E5088" s="3">
        <v>40000</v>
      </c>
      <c r="F5088" t="s">
        <v>698</v>
      </c>
      <c r="G5088">
        <v>2500030337</v>
      </c>
      <c r="H5088" t="s">
        <v>6277</v>
      </c>
      <c r="I5088" t="s">
        <v>2612</v>
      </c>
      <c r="J5088" s="3">
        <v>1648</v>
      </c>
    </row>
    <row r="5089" spans="1:10" x14ac:dyDescent="0.25">
      <c r="A5089">
        <v>2140110729</v>
      </c>
      <c r="B5089">
        <v>70</v>
      </c>
      <c r="C5089" t="s">
        <v>864</v>
      </c>
      <c r="D5089" t="s">
        <v>2612</v>
      </c>
      <c r="E5089" s="3">
        <v>40000</v>
      </c>
      <c r="F5089" t="s">
        <v>698</v>
      </c>
      <c r="G5089">
        <v>2410110053</v>
      </c>
      <c r="H5089" t="s">
        <v>5688</v>
      </c>
      <c r="I5089" t="s">
        <v>4426</v>
      </c>
      <c r="J5089" s="3">
        <v>20.16</v>
      </c>
    </row>
    <row r="5090" spans="1:10" x14ac:dyDescent="0.25">
      <c r="A5090">
        <v>2140110729</v>
      </c>
      <c r="B5090">
        <v>80</v>
      </c>
      <c r="C5090" t="s">
        <v>864</v>
      </c>
      <c r="D5090" t="s">
        <v>2612</v>
      </c>
      <c r="E5090" s="3">
        <v>40000</v>
      </c>
      <c r="F5090" t="s">
        <v>698</v>
      </c>
      <c r="G5090">
        <v>2410110087</v>
      </c>
      <c r="H5090" t="s">
        <v>5692</v>
      </c>
      <c r="I5090" t="s">
        <v>4426</v>
      </c>
      <c r="J5090" s="3">
        <v>7.9799999999999995</v>
      </c>
    </row>
    <row r="5091" spans="1:10" x14ac:dyDescent="0.25">
      <c r="A5091">
        <v>2140110729</v>
      </c>
      <c r="B5091">
        <v>90</v>
      </c>
      <c r="C5091" t="s">
        <v>864</v>
      </c>
      <c r="D5091" t="s">
        <v>2612</v>
      </c>
      <c r="E5091" s="3">
        <v>40000</v>
      </c>
      <c r="F5091" t="s">
        <v>698</v>
      </c>
      <c r="G5091">
        <v>2410290214</v>
      </c>
      <c r="H5091" t="s">
        <v>5749</v>
      </c>
      <c r="I5091" t="s">
        <v>4426</v>
      </c>
      <c r="J5091" s="3">
        <v>10.5</v>
      </c>
    </row>
    <row r="5092" spans="1:10" x14ac:dyDescent="0.25">
      <c r="A5092">
        <v>2140110694</v>
      </c>
      <c r="B5092">
        <v>10</v>
      </c>
      <c r="C5092" t="s">
        <v>959</v>
      </c>
      <c r="D5092" t="s">
        <v>2612</v>
      </c>
      <c r="E5092" s="3">
        <v>40000</v>
      </c>
      <c r="F5092" t="s">
        <v>698</v>
      </c>
      <c r="G5092">
        <v>2410290614</v>
      </c>
      <c r="H5092" t="s">
        <v>5770</v>
      </c>
      <c r="I5092" t="s">
        <v>4426</v>
      </c>
      <c r="J5092" s="3">
        <v>14260.96</v>
      </c>
    </row>
    <row r="5093" spans="1:10" x14ac:dyDescent="0.25">
      <c r="A5093">
        <v>2140110694</v>
      </c>
      <c r="B5093">
        <v>20</v>
      </c>
      <c r="C5093" t="s">
        <v>959</v>
      </c>
      <c r="D5093" t="s">
        <v>2612</v>
      </c>
      <c r="E5093" s="3">
        <v>40000</v>
      </c>
      <c r="F5093" t="s">
        <v>698</v>
      </c>
      <c r="G5093">
        <v>2320330020</v>
      </c>
      <c r="H5093" t="s">
        <v>553</v>
      </c>
      <c r="I5093" t="s">
        <v>2612</v>
      </c>
      <c r="J5093" s="3">
        <v>13733.333333333332</v>
      </c>
    </row>
    <row r="5094" spans="1:10" x14ac:dyDescent="0.25">
      <c r="A5094">
        <v>2140110694</v>
      </c>
      <c r="B5094">
        <v>30</v>
      </c>
      <c r="C5094" t="s">
        <v>959</v>
      </c>
      <c r="D5094" t="s">
        <v>2612</v>
      </c>
      <c r="E5094" s="3">
        <v>40000</v>
      </c>
      <c r="F5094" t="s">
        <v>698</v>
      </c>
      <c r="G5094">
        <v>2320130721</v>
      </c>
      <c r="H5094" t="s">
        <v>5510</v>
      </c>
      <c r="I5094" t="s">
        <v>2612</v>
      </c>
      <c r="J5094" s="3">
        <v>13733.333333333332</v>
      </c>
    </row>
    <row r="5095" spans="1:10" x14ac:dyDescent="0.25">
      <c r="A5095">
        <v>2140110694</v>
      </c>
      <c r="B5095">
        <v>40</v>
      </c>
      <c r="C5095" t="s">
        <v>959</v>
      </c>
      <c r="D5095" t="s">
        <v>2612</v>
      </c>
      <c r="E5095" s="3">
        <v>40000</v>
      </c>
      <c r="F5095" t="s">
        <v>698</v>
      </c>
      <c r="G5095">
        <v>2320130706</v>
      </c>
      <c r="H5095" t="s">
        <v>2085</v>
      </c>
      <c r="I5095" t="s">
        <v>2612</v>
      </c>
      <c r="J5095" s="3">
        <v>13733.333333333332</v>
      </c>
    </row>
    <row r="5096" spans="1:10" x14ac:dyDescent="0.25">
      <c r="A5096">
        <v>2140110694</v>
      </c>
      <c r="B5096">
        <v>50</v>
      </c>
      <c r="C5096" t="s">
        <v>959</v>
      </c>
      <c r="D5096" t="s">
        <v>2612</v>
      </c>
      <c r="E5096" s="3">
        <v>40000</v>
      </c>
      <c r="F5096" t="s">
        <v>698</v>
      </c>
      <c r="G5096">
        <v>2500030335</v>
      </c>
      <c r="H5096" t="s">
        <v>8079</v>
      </c>
      <c r="I5096" t="s">
        <v>2612</v>
      </c>
      <c r="J5096" s="3">
        <v>1648</v>
      </c>
    </row>
    <row r="5097" spans="1:10" x14ac:dyDescent="0.25">
      <c r="A5097">
        <v>2140110694</v>
      </c>
      <c r="B5097">
        <v>60</v>
      </c>
      <c r="C5097" t="s">
        <v>959</v>
      </c>
      <c r="D5097" t="s">
        <v>2612</v>
      </c>
      <c r="E5097" s="3">
        <v>40000</v>
      </c>
      <c r="F5097" t="s">
        <v>698</v>
      </c>
      <c r="G5097">
        <v>2500030337</v>
      </c>
      <c r="H5097" t="s">
        <v>6277</v>
      </c>
      <c r="I5097" t="s">
        <v>2612</v>
      </c>
      <c r="J5097" s="3">
        <v>1648</v>
      </c>
    </row>
    <row r="5098" spans="1:10" x14ac:dyDescent="0.25">
      <c r="A5098">
        <v>2140110694</v>
      </c>
      <c r="B5098">
        <v>70</v>
      </c>
      <c r="C5098" t="s">
        <v>959</v>
      </c>
      <c r="D5098" t="s">
        <v>2612</v>
      </c>
      <c r="E5098" s="3">
        <v>40000</v>
      </c>
      <c r="F5098" t="s">
        <v>698</v>
      </c>
      <c r="G5098">
        <v>2410110053</v>
      </c>
      <c r="H5098" t="s">
        <v>5688</v>
      </c>
      <c r="I5098" t="s">
        <v>4426</v>
      </c>
      <c r="J5098" s="3">
        <v>20.16</v>
      </c>
    </row>
    <row r="5099" spans="1:10" x14ac:dyDescent="0.25">
      <c r="A5099">
        <v>2140110694</v>
      </c>
      <c r="B5099">
        <v>80</v>
      </c>
      <c r="C5099" t="s">
        <v>959</v>
      </c>
      <c r="D5099" t="s">
        <v>2612</v>
      </c>
      <c r="E5099" s="3">
        <v>40000</v>
      </c>
      <c r="F5099" t="s">
        <v>698</v>
      </c>
      <c r="G5099">
        <v>2410110087</v>
      </c>
      <c r="H5099" t="s">
        <v>5692</v>
      </c>
      <c r="I5099" t="s">
        <v>4426</v>
      </c>
      <c r="J5099" s="3">
        <v>7.9799999999999995</v>
      </c>
    </row>
    <row r="5100" spans="1:10" x14ac:dyDescent="0.25">
      <c r="A5100">
        <v>2140110694</v>
      </c>
      <c r="B5100">
        <v>90</v>
      </c>
      <c r="C5100" t="s">
        <v>959</v>
      </c>
      <c r="D5100" t="s">
        <v>2612</v>
      </c>
      <c r="E5100" s="3">
        <v>40000</v>
      </c>
      <c r="F5100" t="s">
        <v>698</v>
      </c>
      <c r="G5100">
        <v>2410290214</v>
      </c>
      <c r="H5100" t="s">
        <v>5749</v>
      </c>
      <c r="I5100" t="s">
        <v>4426</v>
      </c>
      <c r="J5100" s="3">
        <v>10.5</v>
      </c>
    </row>
    <row r="5101" spans="1:10" x14ac:dyDescent="0.25">
      <c r="A5101">
        <v>2140110730</v>
      </c>
      <c r="B5101">
        <v>10</v>
      </c>
      <c r="C5101" t="s">
        <v>865</v>
      </c>
      <c r="D5101" t="s">
        <v>2612</v>
      </c>
      <c r="E5101" s="3">
        <v>40000</v>
      </c>
      <c r="F5101" t="s">
        <v>698</v>
      </c>
      <c r="G5101">
        <v>2410290614</v>
      </c>
      <c r="H5101" t="s">
        <v>5770</v>
      </c>
      <c r="I5101" t="s">
        <v>4426</v>
      </c>
      <c r="J5101" s="3">
        <v>14260.96</v>
      </c>
    </row>
    <row r="5102" spans="1:10" x14ac:dyDescent="0.25">
      <c r="A5102">
        <v>2140110730</v>
      </c>
      <c r="B5102">
        <v>20</v>
      </c>
      <c r="C5102" t="s">
        <v>865</v>
      </c>
      <c r="D5102" t="s">
        <v>2612</v>
      </c>
      <c r="E5102" s="3">
        <v>40000</v>
      </c>
      <c r="F5102" t="s">
        <v>698</v>
      </c>
      <c r="G5102">
        <v>2320330020</v>
      </c>
      <c r="H5102" t="s">
        <v>553</v>
      </c>
      <c r="I5102" t="s">
        <v>2612</v>
      </c>
      <c r="J5102" s="3">
        <v>13733.333333333332</v>
      </c>
    </row>
    <row r="5103" spans="1:10" x14ac:dyDescent="0.25">
      <c r="A5103">
        <v>2140110730</v>
      </c>
      <c r="B5103">
        <v>30</v>
      </c>
      <c r="C5103" t="s">
        <v>865</v>
      </c>
      <c r="D5103" t="s">
        <v>2612</v>
      </c>
      <c r="E5103" s="3">
        <v>40000</v>
      </c>
      <c r="F5103" t="s">
        <v>698</v>
      </c>
      <c r="G5103">
        <v>2320130721</v>
      </c>
      <c r="H5103" t="s">
        <v>5510</v>
      </c>
      <c r="I5103" t="s">
        <v>2612</v>
      </c>
      <c r="J5103" s="3">
        <v>13733.333333333332</v>
      </c>
    </row>
    <row r="5104" spans="1:10" x14ac:dyDescent="0.25">
      <c r="A5104">
        <v>2140110730</v>
      </c>
      <c r="B5104">
        <v>40</v>
      </c>
      <c r="C5104" t="s">
        <v>865</v>
      </c>
      <c r="D5104" t="s">
        <v>2612</v>
      </c>
      <c r="E5104" s="3">
        <v>40000</v>
      </c>
      <c r="F5104" t="s">
        <v>698</v>
      </c>
      <c r="G5104">
        <v>2320130706</v>
      </c>
      <c r="H5104" t="s">
        <v>2085</v>
      </c>
      <c r="I5104" t="s">
        <v>2612</v>
      </c>
      <c r="J5104" s="3">
        <v>13733.333333333332</v>
      </c>
    </row>
    <row r="5105" spans="1:10" x14ac:dyDescent="0.25">
      <c r="A5105">
        <v>2140110730</v>
      </c>
      <c r="B5105">
        <v>50</v>
      </c>
      <c r="C5105" t="s">
        <v>865</v>
      </c>
      <c r="D5105" t="s">
        <v>2612</v>
      </c>
      <c r="E5105" s="3">
        <v>40000</v>
      </c>
      <c r="F5105" t="s">
        <v>698</v>
      </c>
      <c r="G5105">
        <v>2500030335</v>
      </c>
      <c r="H5105" t="s">
        <v>8079</v>
      </c>
      <c r="I5105" t="s">
        <v>2612</v>
      </c>
      <c r="J5105" s="3">
        <v>1648</v>
      </c>
    </row>
    <row r="5106" spans="1:10" x14ac:dyDescent="0.25">
      <c r="A5106">
        <v>2140110730</v>
      </c>
      <c r="B5106">
        <v>60</v>
      </c>
      <c r="C5106" t="s">
        <v>865</v>
      </c>
      <c r="D5106" t="s">
        <v>2612</v>
      </c>
      <c r="E5106" s="3">
        <v>40000</v>
      </c>
      <c r="F5106" t="s">
        <v>698</v>
      </c>
      <c r="G5106">
        <v>2500030337</v>
      </c>
      <c r="H5106" t="s">
        <v>6277</v>
      </c>
      <c r="I5106" t="s">
        <v>2612</v>
      </c>
      <c r="J5106" s="3">
        <v>1648</v>
      </c>
    </row>
    <row r="5107" spans="1:10" x14ac:dyDescent="0.25">
      <c r="A5107">
        <v>2140110730</v>
      </c>
      <c r="B5107">
        <v>70</v>
      </c>
      <c r="C5107" t="s">
        <v>865</v>
      </c>
      <c r="D5107" t="s">
        <v>2612</v>
      </c>
      <c r="E5107" s="3">
        <v>40000</v>
      </c>
      <c r="F5107" t="s">
        <v>698</v>
      </c>
      <c r="G5107">
        <v>2410110053</v>
      </c>
      <c r="H5107" t="s">
        <v>5688</v>
      </c>
      <c r="I5107" t="s">
        <v>4426</v>
      </c>
      <c r="J5107" s="3">
        <v>20.16</v>
      </c>
    </row>
    <row r="5108" spans="1:10" x14ac:dyDescent="0.25">
      <c r="A5108">
        <v>2140110730</v>
      </c>
      <c r="B5108">
        <v>80</v>
      </c>
      <c r="C5108" t="s">
        <v>865</v>
      </c>
      <c r="D5108" t="s">
        <v>2612</v>
      </c>
      <c r="E5108" s="3">
        <v>40000</v>
      </c>
      <c r="F5108" t="s">
        <v>698</v>
      </c>
      <c r="G5108">
        <v>2410110087</v>
      </c>
      <c r="H5108" t="s">
        <v>5692</v>
      </c>
      <c r="I5108" t="s">
        <v>4426</v>
      </c>
      <c r="J5108" s="3">
        <v>7.9799999999999995</v>
      </c>
    </row>
    <row r="5109" spans="1:10" x14ac:dyDescent="0.25">
      <c r="A5109">
        <v>2140110730</v>
      </c>
      <c r="B5109">
        <v>90</v>
      </c>
      <c r="C5109" t="s">
        <v>865</v>
      </c>
      <c r="D5109" t="s">
        <v>2612</v>
      </c>
      <c r="E5109" s="3">
        <v>40000</v>
      </c>
      <c r="F5109" t="s">
        <v>698</v>
      </c>
      <c r="G5109">
        <v>2410290214</v>
      </c>
      <c r="H5109" t="s">
        <v>5749</v>
      </c>
      <c r="I5109" t="s">
        <v>4426</v>
      </c>
      <c r="J5109" s="3">
        <v>10.5</v>
      </c>
    </row>
    <row r="5110" spans="1:10" x14ac:dyDescent="0.25">
      <c r="A5110">
        <v>2140110689</v>
      </c>
      <c r="B5110">
        <v>10</v>
      </c>
      <c r="C5110" t="s">
        <v>701</v>
      </c>
      <c r="D5110" t="s">
        <v>2612</v>
      </c>
      <c r="E5110" s="3">
        <v>40000</v>
      </c>
      <c r="F5110" t="s">
        <v>698</v>
      </c>
      <c r="G5110">
        <v>2410290807</v>
      </c>
      <c r="H5110" t="s">
        <v>8098</v>
      </c>
      <c r="I5110" t="s">
        <v>4426</v>
      </c>
      <c r="J5110" s="3">
        <v>15279.6</v>
      </c>
    </row>
    <row r="5111" spans="1:10" x14ac:dyDescent="0.25">
      <c r="A5111">
        <v>2140110689</v>
      </c>
      <c r="B5111">
        <v>20</v>
      </c>
      <c r="C5111" t="s">
        <v>701</v>
      </c>
      <c r="D5111" t="s">
        <v>2612</v>
      </c>
      <c r="E5111" s="3">
        <v>40000</v>
      </c>
      <c r="F5111" t="s">
        <v>698</v>
      </c>
      <c r="G5111">
        <v>2320330023</v>
      </c>
      <c r="H5111" t="s">
        <v>687</v>
      </c>
      <c r="I5111" t="s">
        <v>2612</v>
      </c>
      <c r="J5111" s="3">
        <v>13733.333333333332</v>
      </c>
    </row>
    <row r="5112" spans="1:10" x14ac:dyDescent="0.25">
      <c r="A5112">
        <v>2140110689</v>
      </c>
      <c r="B5112">
        <v>30</v>
      </c>
      <c r="C5112" t="s">
        <v>701</v>
      </c>
      <c r="D5112" t="s">
        <v>2612</v>
      </c>
      <c r="E5112" s="3">
        <v>40000</v>
      </c>
      <c r="F5112" t="s">
        <v>698</v>
      </c>
      <c r="G5112">
        <v>2510030032</v>
      </c>
      <c r="H5112" t="s">
        <v>6509</v>
      </c>
      <c r="I5112" t="s">
        <v>2612</v>
      </c>
      <c r="J5112" s="3">
        <v>13733.333333333332</v>
      </c>
    </row>
    <row r="5113" spans="1:10" x14ac:dyDescent="0.25">
      <c r="A5113">
        <v>2140110689</v>
      </c>
      <c r="B5113">
        <v>40</v>
      </c>
      <c r="C5113" t="s">
        <v>701</v>
      </c>
      <c r="D5113" t="s">
        <v>2612</v>
      </c>
      <c r="E5113" s="3">
        <v>40000</v>
      </c>
      <c r="F5113" t="s">
        <v>698</v>
      </c>
      <c r="G5113">
        <v>2500030333</v>
      </c>
      <c r="H5113" t="s">
        <v>8099</v>
      </c>
      <c r="I5113" t="s">
        <v>2612</v>
      </c>
      <c r="J5113" s="3">
        <v>824</v>
      </c>
    </row>
    <row r="5114" spans="1:10" x14ac:dyDescent="0.25">
      <c r="A5114">
        <v>2140110689</v>
      </c>
      <c r="B5114">
        <v>50</v>
      </c>
      <c r="C5114" t="s">
        <v>701</v>
      </c>
      <c r="D5114" t="s">
        <v>2612</v>
      </c>
      <c r="E5114" s="3">
        <v>40000</v>
      </c>
      <c r="F5114" t="s">
        <v>698</v>
      </c>
      <c r="G5114">
        <v>2500030332</v>
      </c>
      <c r="H5114" t="s">
        <v>6273</v>
      </c>
      <c r="I5114" t="s">
        <v>2612</v>
      </c>
      <c r="J5114" s="3">
        <v>824</v>
      </c>
    </row>
    <row r="5115" spans="1:10" x14ac:dyDescent="0.25">
      <c r="A5115">
        <v>2140110689</v>
      </c>
      <c r="B5115">
        <v>60</v>
      </c>
      <c r="C5115" t="s">
        <v>701</v>
      </c>
      <c r="D5115" t="s">
        <v>2612</v>
      </c>
      <c r="E5115" s="3">
        <v>40000</v>
      </c>
      <c r="F5115" t="s">
        <v>698</v>
      </c>
      <c r="G5115">
        <v>2410110053</v>
      </c>
      <c r="H5115" t="s">
        <v>5688</v>
      </c>
      <c r="I5115" t="s">
        <v>4426</v>
      </c>
      <c r="J5115" s="3">
        <v>20.16</v>
      </c>
    </row>
    <row r="5116" spans="1:10" x14ac:dyDescent="0.25">
      <c r="A5116">
        <v>2140110689</v>
      </c>
      <c r="B5116">
        <v>70</v>
      </c>
      <c r="C5116" t="s">
        <v>701</v>
      </c>
      <c r="D5116" t="s">
        <v>2612</v>
      </c>
      <c r="E5116" s="3">
        <v>40000</v>
      </c>
      <c r="F5116" t="s">
        <v>698</v>
      </c>
      <c r="G5116">
        <v>2410110087</v>
      </c>
      <c r="H5116" t="s">
        <v>5692</v>
      </c>
      <c r="I5116" t="s">
        <v>4426</v>
      </c>
      <c r="J5116" s="3">
        <v>7.9799999999999995</v>
      </c>
    </row>
    <row r="5117" spans="1:10" x14ac:dyDescent="0.25">
      <c r="A5117">
        <v>2140110689</v>
      </c>
      <c r="B5117">
        <v>80</v>
      </c>
      <c r="C5117" t="s">
        <v>701</v>
      </c>
      <c r="D5117" t="s">
        <v>2612</v>
      </c>
      <c r="E5117" s="3">
        <v>40000</v>
      </c>
      <c r="F5117" t="s">
        <v>698</v>
      </c>
      <c r="G5117">
        <v>2410290214</v>
      </c>
      <c r="H5117" t="s">
        <v>5749</v>
      </c>
      <c r="I5117" t="s">
        <v>4426</v>
      </c>
      <c r="J5117" s="3">
        <v>10.5</v>
      </c>
    </row>
    <row r="5118" spans="1:10" x14ac:dyDescent="0.25">
      <c r="A5118">
        <v>2140110713</v>
      </c>
      <c r="B5118">
        <v>10</v>
      </c>
      <c r="C5118" t="s">
        <v>931</v>
      </c>
      <c r="D5118" t="s">
        <v>2612</v>
      </c>
      <c r="E5118" s="3">
        <v>40000</v>
      </c>
      <c r="F5118" t="s">
        <v>698</v>
      </c>
      <c r="G5118">
        <v>2410290807</v>
      </c>
      <c r="H5118" t="s">
        <v>8098</v>
      </c>
      <c r="I5118" t="s">
        <v>4426</v>
      </c>
      <c r="J5118" s="3">
        <v>15279.6</v>
      </c>
    </row>
    <row r="5119" spans="1:10" x14ac:dyDescent="0.25">
      <c r="A5119">
        <v>2140110713</v>
      </c>
      <c r="B5119">
        <v>20</v>
      </c>
      <c r="C5119" t="s">
        <v>931</v>
      </c>
      <c r="D5119" t="s">
        <v>2612</v>
      </c>
      <c r="E5119" s="3">
        <v>40000</v>
      </c>
      <c r="F5119" t="s">
        <v>698</v>
      </c>
      <c r="G5119">
        <v>2320330023</v>
      </c>
      <c r="H5119" t="s">
        <v>687</v>
      </c>
      <c r="I5119" t="s">
        <v>2612</v>
      </c>
      <c r="J5119" s="3">
        <v>13733.333333333332</v>
      </c>
    </row>
    <row r="5120" spans="1:10" x14ac:dyDescent="0.25">
      <c r="A5120">
        <v>2140110713</v>
      </c>
      <c r="B5120">
        <v>30</v>
      </c>
      <c r="C5120" t="s">
        <v>931</v>
      </c>
      <c r="D5120" t="s">
        <v>2612</v>
      </c>
      <c r="E5120" s="3">
        <v>40000</v>
      </c>
      <c r="F5120" t="s">
        <v>698</v>
      </c>
      <c r="G5120">
        <v>2510030032</v>
      </c>
      <c r="H5120" t="s">
        <v>6509</v>
      </c>
      <c r="I5120" t="s">
        <v>2612</v>
      </c>
      <c r="J5120" s="3">
        <v>13733.333333333332</v>
      </c>
    </row>
    <row r="5121" spans="1:10" x14ac:dyDescent="0.25">
      <c r="A5121">
        <v>2140110713</v>
      </c>
      <c r="B5121">
        <v>40</v>
      </c>
      <c r="C5121" t="s">
        <v>931</v>
      </c>
      <c r="D5121" t="s">
        <v>2612</v>
      </c>
      <c r="E5121" s="3">
        <v>40000</v>
      </c>
      <c r="F5121" t="s">
        <v>698</v>
      </c>
      <c r="G5121">
        <v>2500030333</v>
      </c>
      <c r="H5121" t="s">
        <v>8099</v>
      </c>
      <c r="I5121" t="s">
        <v>2612</v>
      </c>
      <c r="J5121" s="3">
        <v>824</v>
      </c>
    </row>
    <row r="5122" spans="1:10" x14ac:dyDescent="0.25">
      <c r="A5122">
        <v>2140110713</v>
      </c>
      <c r="B5122">
        <v>50</v>
      </c>
      <c r="C5122" t="s">
        <v>931</v>
      </c>
      <c r="D5122" t="s">
        <v>2612</v>
      </c>
      <c r="E5122" s="3">
        <v>40000</v>
      </c>
      <c r="F5122" t="s">
        <v>698</v>
      </c>
      <c r="G5122">
        <v>2500030332</v>
      </c>
      <c r="H5122" t="s">
        <v>6273</v>
      </c>
      <c r="I5122" t="s">
        <v>2612</v>
      </c>
      <c r="J5122" s="3">
        <v>824</v>
      </c>
    </row>
    <row r="5123" spans="1:10" x14ac:dyDescent="0.25">
      <c r="A5123">
        <v>2140110713</v>
      </c>
      <c r="B5123">
        <v>60</v>
      </c>
      <c r="C5123" t="s">
        <v>931</v>
      </c>
      <c r="D5123" t="s">
        <v>2612</v>
      </c>
      <c r="E5123" s="3">
        <v>40000</v>
      </c>
      <c r="F5123" t="s">
        <v>698</v>
      </c>
      <c r="G5123">
        <v>2410110053</v>
      </c>
      <c r="H5123" t="s">
        <v>5688</v>
      </c>
      <c r="I5123" t="s">
        <v>4426</v>
      </c>
      <c r="J5123" s="3">
        <v>20.16</v>
      </c>
    </row>
    <row r="5124" spans="1:10" x14ac:dyDescent="0.25">
      <c r="A5124">
        <v>2140110713</v>
      </c>
      <c r="B5124">
        <v>70</v>
      </c>
      <c r="C5124" t="s">
        <v>931</v>
      </c>
      <c r="D5124" t="s">
        <v>2612</v>
      </c>
      <c r="E5124" s="3">
        <v>40000</v>
      </c>
      <c r="F5124" t="s">
        <v>698</v>
      </c>
      <c r="G5124">
        <v>2410110087</v>
      </c>
      <c r="H5124" t="s">
        <v>5692</v>
      </c>
      <c r="I5124" t="s">
        <v>4426</v>
      </c>
      <c r="J5124" s="3">
        <v>7.9799999999999995</v>
      </c>
    </row>
    <row r="5125" spans="1:10" x14ac:dyDescent="0.25">
      <c r="A5125">
        <v>2140110713</v>
      </c>
      <c r="B5125">
        <v>80</v>
      </c>
      <c r="C5125" t="s">
        <v>931</v>
      </c>
      <c r="D5125" t="s">
        <v>2612</v>
      </c>
      <c r="E5125" s="3">
        <v>40000</v>
      </c>
      <c r="F5125" t="s">
        <v>698</v>
      </c>
      <c r="G5125">
        <v>2410290214</v>
      </c>
      <c r="H5125" t="s">
        <v>5749</v>
      </c>
      <c r="I5125" t="s">
        <v>4426</v>
      </c>
      <c r="J5125" s="3">
        <v>10.5</v>
      </c>
    </row>
    <row r="5126" spans="1:10" x14ac:dyDescent="0.25">
      <c r="A5126">
        <v>2140110688</v>
      </c>
      <c r="B5126">
        <v>10</v>
      </c>
      <c r="C5126" t="s">
        <v>702</v>
      </c>
      <c r="D5126" t="s">
        <v>2612</v>
      </c>
      <c r="E5126" s="3">
        <v>40000</v>
      </c>
      <c r="F5126" t="s">
        <v>698</v>
      </c>
      <c r="G5126">
        <v>2410290807</v>
      </c>
      <c r="H5126" t="s">
        <v>8098</v>
      </c>
      <c r="I5126" t="s">
        <v>4426</v>
      </c>
      <c r="J5126" s="3">
        <v>15279.6</v>
      </c>
    </row>
    <row r="5127" spans="1:10" x14ac:dyDescent="0.25">
      <c r="A5127">
        <v>2140110688</v>
      </c>
      <c r="B5127">
        <v>20</v>
      </c>
      <c r="C5127" t="s">
        <v>702</v>
      </c>
      <c r="D5127" t="s">
        <v>2612</v>
      </c>
      <c r="E5127" s="3">
        <v>40000</v>
      </c>
      <c r="F5127" t="s">
        <v>698</v>
      </c>
      <c r="G5127">
        <v>2320330023</v>
      </c>
      <c r="H5127" t="s">
        <v>687</v>
      </c>
      <c r="I5127" t="s">
        <v>2612</v>
      </c>
      <c r="J5127" s="3">
        <v>13733.333333333332</v>
      </c>
    </row>
    <row r="5128" spans="1:10" x14ac:dyDescent="0.25">
      <c r="A5128">
        <v>2140110688</v>
      </c>
      <c r="B5128">
        <v>30</v>
      </c>
      <c r="C5128" t="s">
        <v>702</v>
      </c>
      <c r="D5128" t="s">
        <v>2612</v>
      </c>
      <c r="E5128" s="3">
        <v>40000</v>
      </c>
      <c r="F5128" t="s">
        <v>698</v>
      </c>
      <c r="G5128">
        <v>2510030032</v>
      </c>
      <c r="H5128" t="s">
        <v>6509</v>
      </c>
      <c r="I5128" t="s">
        <v>2612</v>
      </c>
      <c r="J5128" s="3">
        <v>13733.333333333332</v>
      </c>
    </row>
    <row r="5129" spans="1:10" x14ac:dyDescent="0.25">
      <c r="A5129">
        <v>2140110688</v>
      </c>
      <c r="B5129">
        <v>40</v>
      </c>
      <c r="C5129" t="s">
        <v>702</v>
      </c>
      <c r="D5129" t="s">
        <v>2612</v>
      </c>
      <c r="E5129" s="3">
        <v>40000</v>
      </c>
      <c r="F5129" t="s">
        <v>698</v>
      </c>
      <c r="G5129">
        <v>2500030333</v>
      </c>
      <c r="H5129" t="s">
        <v>8099</v>
      </c>
      <c r="I5129" t="s">
        <v>2612</v>
      </c>
      <c r="J5129" s="3">
        <v>824</v>
      </c>
    </row>
    <row r="5130" spans="1:10" x14ac:dyDescent="0.25">
      <c r="A5130">
        <v>2140110688</v>
      </c>
      <c r="B5130">
        <v>50</v>
      </c>
      <c r="C5130" t="s">
        <v>702</v>
      </c>
      <c r="D5130" t="s">
        <v>2612</v>
      </c>
      <c r="E5130" s="3">
        <v>40000</v>
      </c>
      <c r="F5130" t="s">
        <v>698</v>
      </c>
      <c r="G5130">
        <v>2500030332</v>
      </c>
      <c r="H5130" t="s">
        <v>6273</v>
      </c>
      <c r="I5130" t="s">
        <v>2612</v>
      </c>
      <c r="J5130" s="3">
        <v>824</v>
      </c>
    </row>
    <row r="5131" spans="1:10" x14ac:dyDescent="0.25">
      <c r="A5131">
        <v>2140110688</v>
      </c>
      <c r="B5131">
        <v>60</v>
      </c>
      <c r="C5131" t="s">
        <v>702</v>
      </c>
      <c r="D5131" t="s">
        <v>2612</v>
      </c>
      <c r="E5131" s="3">
        <v>40000</v>
      </c>
      <c r="F5131" t="s">
        <v>698</v>
      </c>
      <c r="G5131">
        <v>2410110053</v>
      </c>
      <c r="H5131" t="s">
        <v>5688</v>
      </c>
      <c r="I5131" t="s">
        <v>4426</v>
      </c>
      <c r="J5131" s="3">
        <v>20.16</v>
      </c>
    </row>
    <row r="5132" spans="1:10" x14ac:dyDescent="0.25">
      <c r="A5132">
        <v>2140110688</v>
      </c>
      <c r="B5132">
        <v>70</v>
      </c>
      <c r="C5132" t="s">
        <v>702</v>
      </c>
      <c r="D5132" t="s">
        <v>2612</v>
      </c>
      <c r="E5132" s="3">
        <v>40000</v>
      </c>
      <c r="F5132" t="s">
        <v>698</v>
      </c>
      <c r="G5132">
        <v>2410110087</v>
      </c>
      <c r="H5132" t="s">
        <v>5692</v>
      </c>
      <c r="I5132" t="s">
        <v>4426</v>
      </c>
      <c r="J5132" s="3">
        <v>7.9799999999999995</v>
      </c>
    </row>
    <row r="5133" spans="1:10" x14ac:dyDescent="0.25">
      <c r="A5133">
        <v>2140110688</v>
      </c>
      <c r="B5133">
        <v>80</v>
      </c>
      <c r="C5133" t="s">
        <v>702</v>
      </c>
      <c r="D5133" t="s">
        <v>2612</v>
      </c>
      <c r="E5133" s="3">
        <v>40000</v>
      </c>
      <c r="F5133" t="s">
        <v>698</v>
      </c>
      <c r="G5133">
        <v>2410290214</v>
      </c>
      <c r="H5133" t="s">
        <v>5749</v>
      </c>
      <c r="I5133" t="s">
        <v>4426</v>
      </c>
      <c r="J5133" s="3">
        <v>10.5</v>
      </c>
    </row>
    <row r="5134" spans="1:10" x14ac:dyDescent="0.25">
      <c r="A5134">
        <v>2140110687</v>
      </c>
      <c r="B5134">
        <v>10</v>
      </c>
      <c r="C5134" t="s">
        <v>703</v>
      </c>
      <c r="D5134" t="s">
        <v>2612</v>
      </c>
      <c r="E5134" s="3">
        <v>40000</v>
      </c>
      <c r="F5134" t="s">
        <v>698</v>
      </c>
      <c r="G5134">
        <v>2410290807</v>
      </c>
      <c r="H5134" t="s">
        <v>8098</v>
      </c>
      <c r="I5134" t="s">
        <v>4426</v>
      </c>
      <c r="J5134" s="3">
        <v>15279.6</v>
      </c>
    </row>
    <row r="5135" spans="1:10" x14ac:dyDescent="0.25">
      <c r="A5135">
        <v>2140110687</v>
      </c>
      <c r="B5135">
        <v>20</v>
      </c>
      <c r="C5135" t="s">
        <v>703</v>
      </c>
      <c r="D5135" t="s">
        <v>2612</v>
      </c>
      <c r="E5135" s="3">
        <v>40000</v>
      </c>
      <c r="F5135" t="s">
        <v>698</v>
      </c>
      <c r="G5135">
        <v>2320330023</v>
      </c>
      <c r="H5135" t="s">
        <v>687</v>
      </c>
      <c r="I5135" t="s">
        <v>2612</v>
      </c>
      <c r="J5135" s="3">
        <v>13733.333333333332</v>
      </c>
    </row>
    <row r="5136" spans="1:10" x14ac:dyDescent="0.25">
      <c r="A5136">
        <v>2140110687</v>
      </c>
      <c r="B5136">
        <v>30</v>
      </c>
      <c r="C5136" t="s">
        <v>703</v>
      </c>
      <c r="D5136" t="s">
        <v>2612</v>
      </c>
      <c r="E5136" s="3">
        <v>40000</v>
      </c>
      <c r="F5136" t="s">
        <v>698</v>
      </c>
      <c r="G5136">
        <v>2510030032</v>
      </c>
      <c r="H5136" t="s">
        <v>6509</v>
      </c>
      <c r="I5136" t="s">
        <v>2612</v>
      </c>
      <c r="J5136" s="3">
        <v>13733.333333333332</v>
      </c>
    </row>
    <row r="5137" spans="1:10" x14ac:dyDescent="0.25">
      <c r="A5137">
        <v>2140110687</v>
      </c>
      <c r="B5137">
        <v>40</v>
      </c>
      <c r="C5137" t="s">
        <v>703</v>
      </c>
      <c r="D5137" t="s">
        <v>2612</v>
      </c>
      <c r="E5137" s="3">
        <v>40000</v>
      </c>
      <c r="F5137" t="s">
        <v>698</v>
      </c>
      <c r="G5137">
        <v>2500030333</v>
      </c>
      <c r="H5137" t="s">
        <v>8099</v>
      </c>
      <c r="I5137" t="s">
        <v>2612</v>
      </c>
      <c r="J5137" s="3">
        <v>824</v>
      </c>
    </row>
    <row r="5138" spans="1:10" x14ac:dyDescent="0.25">
      <c r="A5138">
        <v>2140110687</v>
      </c>
      <c r="B5138">
        <v>50</v>
      </c>
      <c r="C5138" t="s">
        <v>703</v>
      </c>
      <c r="D5138" t="s">
        <v>2612</v>
      </c>
      <c r="E5138" s="3">
        <v>40000</v>
      </c>
      <c r="F5138" t="s">
        <v>698</v>
      </c>
      <c r="G5138">
        <v>2500030332</v>
      </c>
      <c r="H5138" t="s">
        <v>6273</v>
      </c>
      <c r="I5138" t="s">
        <v>2612</v>
      </c>
      <c r="J5138" s="3">
        <v>824</v>
      </c>
    </row>
    <row r="5139" spans="1:10" x14ac:dyDescent="0.25">
      <c r="A5139">
        <v>2140110687</v>
      </c>
      <c r="B5139">
        <v>60</v>
      </c>
      <c r="C5139" t="s">
        <v>703</v>
      </c>
      <c r="D5139" t="s">
        <v>2612</v>
      </c>
      <c r="E5139" s="3">
        <v>40000</v>
      </c>
      <c r="F5139" t="s">
        <v>698</v>
      </c>
      <c r="G5139">
        <v>2410110053</v>
      </c>
      <c r="H5139" t="s">
        <v>5688</v>
      </c>
      <c r="I5139" t="s">
        <v>4426</v>
      </c>
      <c r="J5139" s="3">
        <v>20.16</v>
      </c>
    </row>
    <row r="5140" spans="1:10" x14ac:dyDescent="0.25">
      <c r="A5140">
        <v>2140110687</v>
      </c>
      <c r="B5140">
        <v>70</v>
      </c>
      <c r="C5140" t="s">
        <v>703</v>
      </c>
      <c r="D5140" t="s">
        <v>2612</v>
      </c>
      <c r="E5140" s="3">
        <v>40000</v>
      </c>
      <c r="F5140" t="s">
        <v>698</v>
      </c>
      <c r="G5140">
        <v>2410110087</v>
      </c>
      <c r="H5140" t="s">
        <v>5692</v>
      </c>
      <c r="I5140" t="s">
        <v>4426</v>
      </c>
      <c r="J5140" s="3">
        <v>7.9799999999999995</v>
      </c>
    </row>
    <row r="5141" spans="1:10" x14ac:dyDescent="0.25">
      <c r="A5141">
        <v>2140110687</v>
      </c>
      <c r="B5141">
        <v>80</v>
      </c>
      <c r="C5141" t="s">
        <v>703</v>
      </c>
      <c r="D5141" t="s">
        <v>2612</v>
      </c>
      <c r="E5141" s="3">
        <v>40000</v>
      </c>
      <c r="F5141" t="s">
        <v>698</v>
      </c>
      <c r="G5141">
        <v>2410290214</v>
      </c>
      <c r="H5141" t="s">
        <v>5749</v>
      </c>
      <c r="I5141" t="s">
        <v>4426</v>
      </c>
      <c r="J5141" s="3">
        <v>10.5</v>
      </c>
    </row>
    <row r="5142" spans="1:10" x14ac:dyDescent="0.25">
      <c r="A5142">
        <v>2140110728</v>
      </c>
      <c r="B5142">
        <v>10</v>
      </c>
      <c r="C5142" t="s">
        <v>855</v>
      </c>
      <c r="D5142" t="s">
        <v>2612</v>
      </c>
      <c r="E5142" s="3">
        <v>40000</v>
      </c>
      <c r="F5142" t="s">
        <v>698</v>
      </c>
      <c r="G5142">
        <v>2410290784</v>
      </c>
      <c r="H5142" t="s">
        <v>5839</v>
      </c>
      <c r="I5142" t="s">
        <v>4426</v>
      </c>
      <c r="J5142" s="3">
        <v>15279.6</v>
      </c>
    </row>
    <row r="5143" spans="1:10" x14ac:dyDescent="0.25">
      <c r="A5143">
        <v>2140110728</v>
      </c>
      <c r="B5143">
        <v>20</v>
      </c>
      <c r="C5143" t="s">
        <v>855</v>
      </c>
      <c r="D5143" t="s">
        <v>2612</v>
      </c>
      <c r="E5143" s="3">
        <v>40000</v>
      </c>
      <c r="F5143" t="s">
        <v>698</v>
      </c>
      <c r="G5143">
        <v>2320330024</v>
      </c>
      <c r="H5143" t="s">
        <v>686</v>
      </c>
      <c r="I5143" t="s">
        <v>2612</v>
      </c>
      <c r="J5143" s="3">
        <v>13733.333333333332</v>
      </c>
    </row>
    <row r="5144" spans="1:10" x14ac:dyDescent="0.25">
      <c r="A5144">
        <v>2140110728</v>
      </c>
      <c r="B5144">
        <v>30</v>
      </c>
      <c r="C5144" t="s">
        <v>855</v>
      </c>
      <c r="D5144" t="s">
        <v>2612</v>
      </c>
      <c r="E5144" s="3">
        <v>40000</v>
      </c>
      <c r="F5144" t="s">
        <v>698</v>
      </c>
      <c r="G5144">
        <v>2510030032</v>
      </c>
      <c r="H5144" t="s">
        <v>6509</v>
      </c>
      <c r="I5144" t="s">
        <v>2612</v>
      </c>
      <c r="J5144" s="3">
        <v>13733.333333333332</v>
      </c>
    </row>
    <row r="5145" spans="1:10" x14ac:dyDescent="0.25">
      <c r="A5145">
        <v>2140110728</v>
      </c>
      <c r="B5145">
        <v>40</v>
      </c>
      <c r="C5145" t="s">
        <v>855</v>
      </c>
      <c r="D5145" t="s">
        <v>2612</v>
      </c>
      <c r="E5145" s="3">
        <v>40000</v>
      </c>
      <c r="F5145" t="s">
        <v>698</v>
      </c>
      <c r="G5145">
        <v>2500030333</v>
      </c>
      <c r="H5145" t="s">
        <v>8099</v>
      </c>
      <c r="I5145" t="s">
        <v>2612</v>
      </c>
      <c r="J5145" s="3">
        <v>824</v>
      </c>
    </row>
    <row r="5146" spans="1:10" x14ac:dyDescent="0.25">
      <c r="A5146">
        <v>2140110728</v>
      </c>
      <c r="B5146">
        <v>50</v>
      </c>
      <c r="C5146" t="s">
        <v>855</v>
      </c>
      <c r="D5146" t="s">
        <v>2612</v>
      </c>
      <c r="E5146" s="3">
        <v>40000</v>
      </c>
      <c r="F5146" t="s">
        <v>698</v>
      </c>
      <c r="G5146">
        <v>2500030332</v>
      </c>
      <c r="H5146" t="s">
        <v>6273</v>
      </c>
      <c r="I5146" t="s">
        <v>2612</v>
      </c>
      <c r="J5146" s="3">
        <v>824</v>
      </c>
    </row>
    <row r="5147" spans="1:10" x14ac:dyDescent="0.25">
      <c r="A5147">
        <v>2140110728</v>
      </c>
      <c r="B5147">
        <v>60</v>
      </c>
      <c r="C5147" t="s">
        <v>855</v>
      </c>
      <c r="D5147" t="s">
        <v>2612</v>
      </c>
      <c r="E5147" s="3">
        <v>40000</v>
      </c>
      <c r="F5147" t="s">
        <v>698</v>
      </c>
      <c r="G5147">
        <v>2410110053</v>
      </c>
      <c r="H5147" t="s">
        <v>5688</v>
      </c>
      <c r="I5147" t="s">
        <v>4426</v>
      </c>
      <c r="J5147" s="3">
        <v>20.16</v>
      </c>
    </row>
    <row r="5148" spans="1:10" x14ac:dyDescent="0.25">
      <c r="A5148">
        <v>2140110728</v>
      </c>
      <c r="B5148">
        <v>70</v>
      </c>
      <c r="C5148" t="s">
        <v>855</v>
      </c>
      <c r="D5148" t="s">
        <v>2612</v>
      </c>
      <c r="E5148" s="3">
        <v>40000</v>
      </c>
      <c r="F5148" t="s">
        <v>698</v>
      </c>
      <c r="G5148">
        <v>2410110087</v>
      </c>
      <c r="H5148" t="s">
        <v>5692</v>
      </c>
      <c r="I5148" t="s">
        <v>4426</v>
      </c>
      <c r="J5148" s="3">
        <v>7.9799999999999995</v>
      </c>
    </row>
    <row r="5149" spans="1:10" x14ac:dyDescent="0.25">
      <c r="A5149">
        <v>2140110728</v>
      </c>
      <c r="B5149">
        <v>80</v>
      </c>
      <c r="C5149" t="s">
        <v>855</v>
      </c>
      <c r="D5149" t="s">
        <v>2612</v>
      </c>
      <c r="E5149" s="3">
        <v>40000</v>
      </c>
      <c r="F5149" t="s">
        <v>698</v>
      </c>
      <c r="G5149">
        <v>2410290214</v>
      </c>
      <c r="H5149" t="s">
        <v>5749</v>
      </c>
      <c r="I5149" t="s">
        <v>4426</v>
      </c>
      <c r="J5149" s="3">
        <v>10.5</v>
      </c>
    </row>
    <row r="5150" spans="1:10" x14ac:dyDescent="0.25">
      <c r="A5150">
        <v>2140110727</v>
      </c>
      <c r="B5150">
        <v>10</v>
      </c>
      <c r="C5150" t="s">
        <v>930</v>
      </c>
      <c r="D5150" t="s">
        <v>2612</v>
      </c>
      <c r="E5150" s="3">
        <v>40000</v>
      </c>
      <c r="F5150" t="s">
        <v>698</v>
      </c>
      <c r="G5150">
        <v>2410290784</v>
      </c>
      <c r="H5150" t="s">
        <v>5839</v>
      </c>
      <c r="I5150" t="s">
        <v>4426</v>
      </c>
      <c r="J5150" s="3">
        <v>15279.6</v>
      </c>
    </row>
    <row r="5151" spans="1:10" x14ac:dyDescent="0.25">
      <c r="A5151">
        <v>2140110727</v>
      </c>
      <c r="B5151">
        <v>20</v>
      </c>
      <c r="C5151" t="s">
        <v>930</v>
      </c>
      <c r="D5151" t="s">
        <v>2612</v>
      </c>
      <c r="E5151" s="3">
        <v>40000</v>
      </c>
      <c r="F5151" t="s">
        <v>698</v>
      </c>
      <c r="G5151">
        <v>2320330023</v>
      </c>
      <c r="H5151" t="s">
        <v>687</v>
      </c>
      <c r="I5151" t="s">
        <v>2612</v>
      </c>
      <c r="J5151" s="3">
        <v>13733.333333333332</v>
      </c>
    </row>
    <row r="5152" spans="1:10" x14ac:dyDescent="0.25">
      <c r="A5152">
        <v>2140110727</v>
      </c>
      <c r="B5152">
        <v>30</v>
      </c>
      <c r="C5152" t="s">
        <v>930</v>
      </c>
      <c r="D5152" t="s">
        <v>2612</v>
      </c>
      <c r="E5152" s="3">
        <v>40000</v>
      </c>
      <c r="F5152" t="s">
        <v>698</v>
      </c>
      <c r="G5152">
        <v>2510030032</v>
      </c>
      <c r="H5152" t="s">
        <v>6509</v>
      </c>
      <c r="I5152" t="s">
        <v>2612</v>
      </c>
      <c r="J5152" s="3">
        <v>13733.333333333332</v>
      </c>
    </row>
    <row r="5153" spans="1:10" x14ac:dyDescent="0.25">
      <c r="A5153">
        <v>2140110727</v>
      </c>
      <c r="B5153">
        <v>40</v>
      </c>
      <c r="C5153" t="s">
        <v>930</v>
      </c>
      <c r="D5153" t="s">
        <v>2612</v>
      </c>
      <c r="E5153" s="3">
        <v>40000</v>
      </c>
      <c r="F5153" t="s">
        <v>698</v>
      </c>
      <c r="G5153">
        <v>2500030333</v>
      </c>
      <c r="H5153" t="s">
        <v>8099</v>
      </c>
      <c r="I5153" t="s">
        <v>2612</v>
      </c>
      <c r="J5153" s="3">
        <v>824</v>
      </c>
    </row>
    <row r="5154" spans="1:10" x14ac:dyDescent="0.25">
      <c r="A5154">
        <v>2140110727</v>
      </c>
      <c r="B5154">
        <v>50</v>
      </c>
      <c r="C5154" t="s">
        <v>930</v>
      </c>
      <c r="D5154" t="s">
        <v>2612</v>
      </c>
      <c r="E5154" s="3">
        <v>40000</v>
      </c>
      <c r="F5154" t="s">
        <v>698</v>
      </c>
      <c r="G5154">
        <v>2500030332</v>
      </c>
      <c r="H5154" t="s">
        <v>6273</v>
      </c>
      <c r="I5154" t="s">
        <v>2612</v>
      </c>
      <c r="J5154" s="3">
        <v>824</v>
      </c>
    </row>
    <row r="5155" spans="1:10" x14ac:dyDescent="0.25">
      <c r="A5155">
        <v>2140110727</v>
      </c>
      <c r="B5155">
        <v>60</v>
      </c>
      <c r="C5155" t="s">
        <v>930</v>
      </c>
      <c r="D5155" t="s">
        <v>2612</v>
      </c>
      <c r="E5155" s="3">
        <v>40000</v>
      </c>
      <c r="F5155" t="s">
        <v>698</v>
      </c>
      <c r="G5155">
        <v>2410110053</v>
      </c>
      <c r="H5155" t="s">
        <v>5688</v>
      </c>
      <c r="I5155" t="s">
        <v>4426</v>
      </c>
      <c r="J5155" s="3">
        <v>20.16</v>
      </c>
    </row>
    <row r="5156" spans="1:10" x14ac:dyDescent="0.25">
      <c r="A5156">
        <v>2140110727</v>
      </c>
      <c r="B5156">
        <v>70</v>
      </c>
      <c r="C5156" t="s">
        <v>930</v>
      </c>
      <c r="D5156" t="s">
        <v>2612</v>
      </c>
      <c r="E5156" s="3">
        <v>40000</v>
      </c>
      <c r="F5156" t="s">
        <v>698</v>
      </c>
      <c r="G5156">
        <v>2410110087</v>
      </c>
      <c r="H5156" t="s">
        <v>5692</v>
      </c>
      <c r="I5156" t="s">
        <v>4426</v>
      </c>
      <c r="J5156" s="3">
        <v>7.9799999999999995</v>
      </c>
    </row>
    <row r="5157" spans="1:10" x14ac:dyDescent="0.25">
      <c r="A5157">
        <v>2140110727</v>
      </c>
      <c r="B5157">
        <v>80</v>
      </c>
      <c r="C5157" t="s">
        <v>930</v>
      </c>
      <c r="D5157" t="s">
        <v>2612</v>
      </c>
      <c r="E5157" s="3">
        <v>40000</v>
      </c>
      <c r="F5157" t="s">
        <v>698</v>
      </c>
      <c r="G5157">
        <v>2410290214</v>
      </c>
      <c r="H5157" t="s">
        <v>5749</v>
      </c>
      <c r="I5157" t="s">
        <v>4426</v>
      </c>
      <c r="J5157" s="3">
        <v>10.5</v>
      </c>
    </row>
    <row r="5158" spans="1:10" x14ac:dyDescent="0.25">
      <c r="A5158">
        <v>2140110711</v>
      </c>
      <c r="B5158">
        <v>10</v>
      </c>
      <c r="C5158" t="s">
        <v>941</v>
      </c>
      <c r="D5158" t="s">
        <v>2612</v>
      </c>
      <c r="E5158" s="3">
        <v>40000</v>
      </c>
      <c r="F5158" t="s">
        <v>698</v>
      </c>
      <c r="G5158">
        <v>2410290784</v>
      </c>
      <c r="H5158" t="s">
        <v>5839</v>
      </c>
      <c r="I5158" t="s">
        <v>4426</v>
      </c>
      <c r="J5158" s="3">
        <v>15279.6</v>
      </c>
    </row>
    <row r="5159" spans="1:10" x14ac:dyDescent="0.25">
      <c r="A5159">
        <v>2140110711</v>
      </c>
      <c r="B5159">
        <v>20</v>
      </c>
      <c r="C5159" t="s">
        <v>941</v>
      </c>
      <c r="D5159" t="s">
        <v>2612</v>
      </c>
      <c r="E5159" s="3">
        <v>40000</v>
      </c>
      <c r="F5159" t="s">
        <v>698</v>
      </c>
      <c r="G5159">
        <v>2320330023</v>
      </c>
      <c r="H5159" t="s">
        <v>687</v>
      </c>
      <c r="I5159" t="s">
        <v>2612</v>
      </c>
      <c r="J5159" s="3">
        <v>13733.333333333332</v>
      </c>
    </row>
    <row r="5160" spans="1:10" x14ac:dyDescent="0.25">
      <c r="A5160">
        <v>2140110711</v>
      </c>
      <c r="B5160">
        <v>30</v>
      </c>
      <c r="C5160" t="s">
        <v>941</v>
      </c>
      <c r="D5160" t="s">
        <v>2612</v>
      </c>
      <c r="E5160" s="3">
        <v>40000</v>
      </c>
      <c r="F5160" t="s">
        <v>698</v>
      </c>
      <c r="G5160">
        <v>2510030032</v>
      </c>
      <c r="H5160" t="s">
        <v>6509</v>
      </c>
      <c r="I5160" t="s">
        <v>2612</v>
      </c>
      <c r="J5160" s="3">
        <v>13733.333333333332</v>
      </c>
    </row>
    <row r="5161" spans="1:10" x14ac:dyDescent="0.25">
      <c r="A5161">
        <v>2140110711</v>
      </c>
      <c r="B5161">
        <v>40</v>
      </c>
      <c r="C5161" t="s">
        <v>941</v>
      </c>
      <c r="D5161" t="s">
        <v>2612</v>
      </c>
      <c r="E5161" s="3">
        <v>40000</v>
      </c>
      <c r="F5161" t="s">
        <v>698</v>
      </c>
      <c r="G5161">
        <v>2500030333</v>
      </c>
      <c r="H5161" t="s">
        <v>8099</v>
      </c>
      <c r="I5161" t="s">
        <v>2612</v>
      </c>
      <c r="J5161" s="3">
        <v>824</v>
      </c>
    </row>
    <row r="5162" spans="1:10" x14ac:dyDescent="0.25">
      <c r="A5162">
        <v>2140110711</v>
      </c>
      <c r="B5162">
        <v>50</v>
      </c>
      <c r="C5162" t="s">
        <v>941</v>
      </c>
      <c r="D5162" t="s">
        <v>2612</v>
      </c>
      <c r="E5162" s="3">
        <v>40000</v>
      </c>
      <c r="F5162" t="s">
        <v>698</v>
      </c>
      <c r="G5162">
        <v>2500030332</v>
      </c>
      <c r="H5162" t="s">
        <v>6273</v>
      </c>
      <c r="I5162" t="s">
        <v>2612</v>
      </c>
      <c r="J5162" s="3">
        <v>824</v>
      </c>
    </row>
    <row r="5163" spans="1:10" x14ac:dyDescent="0.25">
      <c r="A5163">
        <v>2140110711</v>
      </c>
      <c r="B5163">
        <v>60</v>
      </c>
      <c r="C5163" t="s">
        <v>941</v>
      </c>
      <c r="D5163" t="s">
        <v>2612</v>
      </c>
      <c r="E5163" s="3">
        <v>40000</v>
      </c>
      <c r="F5163" t="s">
        <v>698</v>
      </c>
      <c r="G5163">
        <v>2410110053</v>
      </c>
      <c r="H5163" t="s">
        <v>5688</v>
      </c>
      <c r="I5163" t="s">
        <v>4426</v>
      </c>
      <c r="J5163" s="3">
        <v>20.16</v>
      </c>
    </row>
    <row r="5164" spans="1:10" x14ac:dyDescent="0.25">
      <c r="A5164">
        <v>2140110711</v>
      </c>
      <c r="B5164">
        <v>70</v>
      </c>
      <c r="C5164" t="s">
        <v>941</v>
      </c>
      <c r="D5164" t="s">
        <v>2612</v>
      </c>
      <c r="E5164" s="3">
        <v>40000</v>
      </c>
      <c r="F5164" t="s">
        <v>698</v>
      </c>
      <c r="G5164">
        <v>2410110087</v>
      </c>
      <c r="H5164" t="s">
        <v>5692</v>
      </c>
      <c r="I5164" t="s">
        <v>4426</v>
      </c>
      <c r="J5164" s="3">
        <v>7.9799999999999995</v>
      </c>
    </row>
    <row r="5165" spans="1:10" x14ac:dyDescent="0.25">
      <c r="A5165">
        <v>2140110711</v>
      </c>
      <c r="B5165">
        <v>80</v>
      </c>
      <c r="C5165" t="s">
        <v>941</v>
      </c>
      <c r="D5165" t="s">
        <v>2612</v>
      </c>
      <c r="E5165" s="3">
        <v>40000</v>
      </c>
      <c r="F5165" t="s">
        <v>698</v>
      </c>
      <c r="G5165">
        <v>2410290214</v>
      </c>
      <c r="H5165" t="s">
        <v>5749</v>
      </c>
      <c r="I5165" t="s">
        <v>4426</v>
      </c>
      <c r="J5165" s="3">
        <v>10.5</v>
      </c>
    </row>
    <row r="5166" spans="1:10" x14ac:dyDescent="0.25">
      <c r="A5166">
        <v>2140110712</v>
      </c>
      <c r="B5166">
        <v>10</v>
      </c>
      <c r="C5166" t="s">
        <v>939</v>
      </c>
      <c r="D5166" t="s">
        <v>2612</v>
      </c>
      <c r="E5166" s="3">
        <v>40000</v>
      </c>
      <c r="F5166" t="s">
        <v>698</v>
      </c>
      <c r="G5166">
        <v>2410290784</v>
      </c>
      <c r="H5166" t="s">
        <v>5839</v>
      </c>
      <c r="I5166" t="s">
        <v>4426</v>
      </c>
      <c r="J5166" s="3">
        <v>15279.6</v>
      </c>
    </row>
    <row r="5167" spans="1:10" x14ac:dyDescent="0.25">
      <c r="A5167">
        <v>2140110712</v>
      </c>
      <c r="B5167">
        <v>20</v>
      </c>
      <c r="C5167" t="s">
        <v>939</v>
      </c>
      <c r="D5167" t="s">
        <v>2612</v>
      </c>
      <c r="E5167" s="3">
        <v>40000</v>
      </c>
      <c r="F5167" t="s">
        <v>698</v>
      </c>
      <c r="G5167">
        <v>2320330023</v>
      </c>
      <c r="H5167" t="s">
        <v>687</v>
      </c>
      <c r="I5167" t="s">
        <v>2612</v>
      </c>
      <c r="J5167" s="3">
        <v>13733.333333333332</v>
      </c>
    </row>
    <row r="5168" spans="1:10" x14ac:dyDescent="0.25">
      <c r="A5168">
        <v>2140110712</v>
      </c>
      <c r="B5168">
        <v>30</v>
      </c>
      <c r="C5168" t="s">
        <v>939</v>
      </c>
      <c r="D5168" t="s">
        <v>2612</v>
      </c>
      <c r="E5168" s="3">
        <v>40000</v>
      </c>
      <c r="F5168" t="s">
        <v>698</v>
      </c>
      <c r="G5168">
        <v>2510030032</v>
      </c>
      <c r="H5168" t="s">
        <v>6509</v>
      </c>
      <c r="I5168" t="s">
        <v>2612</v>
      </c>
      <c r="J5168" s="3">
        <v>13733.333333333332</v>
      </c>
    </row>
    <row r="5169" spans="1:10" x14ac:dyDescent="0.25">
      <c r="A5169">
        <v>2140110712</v>
      </c>
      <c r="B5169">
        <v>40</v>
      </c>
      <c r="C5169" t="s">
        <v>939</v>
      </c>
      <c r="D5169" t="s">
        <v>2612</v>
      </c>
      <c r="E5169" s="3">
        <v>40000</v>
      </c>
      <c r="F5169" t="s">
        <v>698</v>
      </c>
      <c r="G5169">
        <v>2500030333</v>
      </c>
      <c r="H5169" t="s">
        <v>8099</v>
      </c>
      <c r="I5169" t="s">
        <v>2612</v>
      </c>
      <c r="J5169" s="3">
        <v>824</v>
      </c>
    </row>
    <row r="5170" spans="1:10" x14ac:dyDescent="0.25">
      <c r="A5170">
        <v>2140110712</v>
      </c>
      <c r="B5170">
        <v>50</v>
      </c>
      <c r="C5170" t="s">
        <v>939</v>
      </c>
      <c r="D5170" t="s">
        <v>2612</v>
      </c>
      <c r="E5170" s="3">
        <v>40000</v>
      </c>
      <c r="F5170" t="s">
        <v>698</v>
      </c>
      <c r="G5170">
        <v>2500030332</v>
      </c>
      <c r="H5170" t="s">
        <v>6273</v>
      </c>
      <c r="I5170" t="s">
        <v>2612</v>
      </c>
      <c r="J5170" s="3">
        <v>824</v>
      </c>
    </row>
    <row r="5171" spans="1:10" x14ac:dyDescent="0.25">
      <c r="A5171">
        <v>2140110712</v>
      </c>
      <c r="B5171">
        <v>60</v>
      </c>
      <c r="C5171" t="s">
        <v>939</v>
      </c>
      <c r="D5171" t="s">
        <v>2612</v>
      </c>
      <c r="E5171" s="3">
        <v>40000</v>
      </c>
      <c r="F5171" t="s">
        <v>698</v>
      </c>
      <c r="G5171">
        <v>2410110053</v>
      </c>
      <c r="H5171" t="s">
        <v>5688</v>
      </c>
      <c r="I5171" t="s">
        <v>4426</v>
      </c>
      <c r="J5171" s="3">
        <v>20.16</v>
      </c>
    </row>
    <row r="5172" spans="1:10" x14ac:dyDescent="0.25">
      <c r="A5172">
        <v>2140110712</v>
      </c>
      <c r="B5172">
        <v>70</v>
      </c>
      <c r="C5172" t="s">
        <v>939</v>
      </c>
      <c r="D5172" t="s">
        <v>2612</v>
      </c>
      <c r="E5172" s="3">
        <v>40000</v>
      </c>
      <c r="F5172" t="s">
        <v>698</v>
      </c>
      <c r="G5172">
        <v>2410110087</v>
      </c>
      <c r="H5172" t="s">
        <v>5692</v>
      </c>
      <c r="I5172" t="s">
        <v>4426</v>
      </c>
      <c r="J5172" s="3">
        <v>7.9799999999999995</v>
      </c>
    </row>
    <row r="5173" spans="1:10" x14ac:dyDescent="0.25">
      <c r="A5173">
        <v>2140110712</v>
      </c>
      <c r="B5173">
        <v>80</v>
      </c>
      <c r="C5173" t="s">
        <v>939</v>
      </c>
      <c r="D5173" t="s">
        <v>2612</v>
      </c>
      <c r="E5173" s="3">
        <v>40000</v>
      </c>
      <c r="F5173" t="s">
        <v>698</v>
      </c>
      <c r="G5173">
        <v>2410290214</v>
      </c>
      <c r="H5173" t="s">
        <v>5749</v>
      </c>
      <c r="I5173" t="s">
        <v>4426</v>
      </c>
      <c r="J5173" s="3">
        <v>10.5</v>
      </c>
    </row>
    <row r="5174" spans="1:10" x14ac:dyDescent="0.25">
      <c r="A5174">
        <v>2140110664</v>
      </c>
      <c r="B5174">
        <v>10</v>
      </c>
      <c r="C5174" t="s">
        <v>478</v>
      </c>
      <c r="D5174" t="s">
        <v>2612</v>
      </c>
      <c r="E5174" s="3">
        <v>40000</v>
      </c>
      <c r="F5174" t="s">
        <v>698</v>
      </c>
      <c r="G5174">
        <v>2410290807</v>
      </c>
      <c r="H5174" t="s">
        <v>8098</v>
      </c>
      <c r="I5174" t="s">
        <v>4426</v>
      </c>
      <c r="J5174" s="3">
        <v>12223.679999999998</v>
      </c>
    </row>
    <row r="5175" spans="1:10" x14ac:dyDescent="0.25">
      <c r="A5175">
        <v>2140110664</v>
      </c>
      <c r="B5175">
        <v>20</v>
      </c>
      <c r="C5175" t="s">
        <v>478</v>
      </c>
      <c r="D5175" t="s">
        <v>2612</v>
      </c>
      <c r="E5175" s="3">
        <v>40000</v>
      </c>
      <c r="F5175" t="s">
        <v>698</v>
      </c>
      <c r="G5175">
        <v>2320330022</v>
      </c>
      <c r="H5175" t="s">
        <v>168</v>
      </c>
      <c r="I5175" t="s">
        <v>2612</v>
      </c>
      <c r="J5175" s="3">
        <v>13733.333333333332</v>
      </c>
    </row>
    <row r="5176" spans="1:10" x14ac:dyDescent="0.25">
      <c r="A5176">
        <v>2140110664</v>
      </c>
      <c r="B5176">
        <v>30</v>
      </c>
      <c r="C5176" t="s">
        <v>478</v>
      </c>
      <c r="D5176" t="s">
        <v>2612</v>
      </c>
      <c r="E5176" s="3">
        <v>40000</v>
      </c>
      <c r="F5176" t="s">
        <v>698</v>
      </c>
      <c r="G5176">
        <v>2320130687</v>
      </c>
      <c r="H5176" t="s">
        <v>5484</v>
      </c>
      <c r="I5176" t="s">
        <v>2612</v>
      </c>
      <c r="J5176" s="3">
        <v>13733.333333333332</v>
      </c>
    </row>
    <row r="5177" spans="1:10" x14ac:dyDescent="0.25">
      <c r="A5177">
        <v>2140110664</v>
      </c>
      <c r="B5177">
        <v>40</v>
      </c>
      <c r="C5177" t="s">
        <v>478</v>
      </c>
      <c r="D5177" t="s">
        <v>2612</v>
      </c>
      <c r="E5177" s="3">
        <v>40000</v>
      </c>
      <c r="F5177" t="s">
        <v>698</v>
      </c>
      <c r="G5177">
        <v>2320130700</v>
      </c>
      <c r="H5177" t="s">
        <v>5496</v>
      </c>
      <c r="I5177" t="s">
        <v>2612</v>
      </c>
      <c r="J5177" s="3">
        <v>13733.333333333332</v>
      </c>
    </row>
    <row r="5178" spans="1:10" x14ac:dyDescent="0.25">
      <c r="A5178">
        <v>2140110664</v>
      </c>
      <c r="B5178">
        <v>50</v>
      </c>
      <c r="C5178" t="s">
        <v>478</v>
      </c>
      <c r="D5178" t="s">
        <v>2612</v>
      </c>
      <c r="E5178" s="3">
        <v>40000</v>
      </c>
      <c r="F5178" t="s">
        <v>698</v>
      </c>
      <c r="G5178">
        <v>2500030339</v>
      </c>
      <c r="H5178" t="s">
        <v>8100</v>
      </c>
      <c r="I5178" t="s">
        <v>2612</v>
      </c>
      <c r="J5178" s="3">
        <v>1648</v>
      </c>
    </row>
    <row r="5179" spans="1:10" x14ac:dyDescent="0.25">
      <c r="A5179">
        <v>2140110664</v>
      </c>
      <c r="B5179">
        <v>60</v>
      </c>
      <c r="C5179" t="s">
        <v>478</v>
      </c>
      <c r="D5179" t="s">
        <v>2612</v>
      </c>
      <c r="E5179" s="3">
        <v>40000</v>
      </c>
      <c r="F5179" t="s">
        <v>698</v>
      </c>
      <c r="G5179">
        <v>2500030340</v>
      </c>
      <c r="H5179" t="s">
        <v>6279</v>
      </c>
      <c r="I5179" t="s">
        <v>2612</v>
      </c>
      <c r="J5179" s="3">
        <v>1648</v>
      </c>
    </row>
    <row r="5180" spans="1:10" x14ac:dyDescent="0.25">
      <c r="A5180">
        <v>2140110664</v>
      </c>
      <c r="B5180">
        <v>70</v>
      </c>
      <c r="C5180" t="s">
        <v>478</v>
      </c>
      <c r="D5180" t="s">
        <v>2612</v>
      </c>
      <c r="E5180" s="3">
        <v>40000</v>
      </c>
      <c r="F5180" t="s">
        <v>698</v>
      </c>
      <c r="G5180">
        <v>2410110053</v>
      </c>
      <c r="H5180" t="s">
        <v>5688</v>
      </c>
      <c r="I5180" t="s">
        <v>4426</v>
      </c>
      <c r="J5180" s="3">
        <v>20.16</v>
      </c>
    </row>
    <row r="5181" spans="1:10" x14ac:dyDescent="0.25">
      <c r="A5181">
        <v>2140110664</v>
      </c>
      <c r="B5181">
        <v>80</v>
      </c>
      <c r="C5181" t="s">
        <v>478</v>
      </c>
      <c r="D5181" t="s">
        <v>2612</v>
      </c>
      <c r="E5181" s="3">
        <v>40000</v>
      </c>
      <c r="F5181" t="s">
        <v>698</v>
      </c>
      <c r="G5181">
        <v>2410110087</v>
      </c>
      <c r="H5181" t="s">
        <v>5692</v>
      </c>
      <c r="I5181" t="s">
        <v>4426</v>
      </c>
      <c r="J5181" s="3">
        <v>7.98</v>
      </c>
    </row>
    <row r="5182" spans="1:10" x14ac:dyDescent="0.25">
      <c r="A5182">
        <v>2140110664</v>
      </c>
      <c r="B5182">
        <v>90</v>
      </c>
      <c r="C5182" t="s">
        <v>478</v>
      </c>
      <c r="D5182" t="s">
        <v>2612</v>
      </c>
      <c r="E5182" s="3">
        <v>40000</v>
      </c>
      <c r="F5182" t="s">
        <v>698</v>
      </c>
      <c r="G5182">
        <v>2410290214</v>
      </c>
      <c r="H5182" t="s">
        <v>5749</v>
      </c>
      <c r="I5182" t="s">
        <v>4426</v>
      </c>
      <c r="J5182" s="3">
        <v>10.5</v>
      </c>
    </row>
    <row r="5183" spans="1:10" x14ac:dyDescent="0.25">
      <c r="A5183">
        <v>2140110717</v>
      </c>
      <c r="B5183">
        <v>10</v>
      </c>
      <c r="C5183" t="s">
        <v>768</v>
      </c>
      <c r="D5183" t="s">
        <v>2612</v>
      </c>
      <c r="E5183" s="3">
        <v>40000</v>
      </c>
      <c r="F5183" t="s">
        <v>698</v>
      </c>
      <c r="G5183">
        <v>2410290807</v>
      </c>
      <c r="H5183" t="s">
        <v>8098</v>
      </c>
      <c r="I5183" t="s">
        <v>4426</v>
      </c>
      <c r="J5183" s="3">
        <v>12223.679999999998</v>
      </c>
    </row>
    <row r="5184" spans="1:10" x14ac:dyDescent="0.25">
      <c r="A5184">
        <v>2140110717</v>
      </c>
      <c r="B5184">
        <v>20</v>
      </c>
      <c r="C5184" t="s">
        <v>768</v>
      </c>
      <c r="D5184" t="s">
        <v>2612</v>
      </c>
      <c r="E5184" s="3">
        <v>40000</v>
      </c>
      <c r="F5184" t="s">
        <v>698</v>
      </c>
      <c r="G5184">
        <v>2320330027</v>
      </c>
      <c r="H5184" t="s">
        <v>5554</v>
      </c>
      <c r="I5184" t="s">
        <v>2612</v>
      </c>
      <c r="J5184" s="3">
        <v>13733.333333333332</v>
      </c>
    </row>
    <row r="5185" spans="1:10" x14ac:dyDescent="0.25">
      <c r="A5185">
        <v>2140110717</v>
      </c>
      <c r="B5185">
        <v>30</v>
      </c>
      <c r="C5185" t="s">
        <v>768</v>
      </c>
      <c r="D5185" t="s">
        <v>2612</v>
      </c>
      <c r="E5185" s="3">
        <v>40000</v>
      </c>
      <c r="F5185" t="s">
        <v>698</v>
      </c>
      <c r="G5185">
        <v>2320130737</v>
      </c>
      <c r="H5185" t="s">
        <v>8101</v>
      </c>
      <c r="I5185" t="s">
        <v>2612</v>
      </c>
      <c r="J5185" s="3">
        <v>13733.333333333332</v>
      </c>
    </row>
    <row r="5186" spans="1:10" x14ac:dyDescent="0.25">
      <c r="A5186">
        <v>2140110717</v>
      </c>
      <c r="B5186">
        <v>40</v>
      </c>
      <c r="C5186" t="s">
        <v>768</v>
      </c>
      <c r="D5186" t="s">
        <v>2612</v>
      </c>
      <c r="E5186" s="3">
        <v>40000</v>
      </c>
      <c r="F5186" t="s">
        <v>698</v>
      </c>
      <c r="G5186">
        <v>2320130736</v>
      </c>
      <c r="H5186" t="s">
        <v>5515</v>
      </c>
      <c r="I5186" t="s">
        <v>5516</v>
      </c>
      <c r="J5186" s="3">
        <v>13733.333333333332</v>
      </c>
    </row>
    <row r="5187" spans="1:10" x14ac:dyDescent="0.25">
      <c r="A5187">
        <v>2140110717</v>
      </c>
      <c r="B5187">
        <v>50</v>
      </c>
      <c r="C5187" t="s">
        <v>768</v>
      </c>
      <c r="D5187" t="s">
        <v>2612</v>
      </c>
      <c r="E5187" s="3">
        <v>40000</v>
      </c>
      <c r="F5187" t="s">
        <v>698</v>
      </c>
      <c r="G5187">
        <v>2500030339</v>
      </c>
      <c r="H5187" t="s">
        <v>8100</v>
      </c>
      <c r="I5187" t="s">
        <v>2612</v>
      </c>
      <c r="J5187" s="3">
        <v>1648</v>
      </c>
    </row>
    <row r="5188" spans="1:10" x14ac:dyDescent="0.25">
      <c r="A5188">
        <v>2140110717</v>
      </c>
      <c r="B5188">
        <v>60</v>
      </c>
      <c r="C5188" t="s">
        <v>768</v>
      </c>
      <c r="D5188" t="s">
        <v>2612</v>
      </c>
      <c r="E5188" s="3">
        <v>40000</v>
      </c>
      <c r="F5188" t="s">
        <v>698</v>
      </c>
      <c r="G5188">
        <v>2320060004</v>
      </c>
      <c r="H5188" t="s">
        <v>8102</v>
      </c>
      <c r="I5188" t="s">
        <v>2612</v>
      </c>
      <c r="J5188" s="3">
        <v>1648</v>
      </c>
    </row>
    <row r="5189" spans="1:10" x14ac:dyDescent="0.25">
      <c r="A5189">
        <v>2140110717</v>
      </c>
      <c r="B5189">
        <v>70</v>
      </c>
      <c r="C5189" t="s">
        <v>768</v>
      </c>
      <c r="D5189" t="s">
        <v>2612</v>
      </c>
      <c r="E5189" s="3">
        <v>40000</v>
      </c>
      <c r="F5189" t="s">
        <v>698</v>
      </c>
      <c r="G5189">
        <v>2410110053</v>
      </c>
      <c r="H5189" t="s">
        <v>5688</v>
      </c>
      <c r="I5189" t="s">
        <v>4426</v>
      </c>
      <c r="J5189" s="3">
        <v>20.16</v>
      </c>
    </row>
    <row r="5190" spans="1:10" x14ac:dyDescent="0.25">
      <c r="A5190">
        <v>2140110717</v>
      </c>
      <c r="B5190">
        <v>80</v>
      </c>
      <c r="C5190" t="s">
        <v>768</v>
      </c>
      <c r="D5190" t="s">
        <v>2612</v>
      </c>
      <c r="E5190" s="3">
        <v>40000</v>
      </c>
      <c r="F5190" t="s">
        <v>698</v>
      </c>
      <c r="G5190">
        <v>2410110087</v>
      </c>
      <c r="H5190" t="s">
        <v>5692</v>
      </c>
      <c r="I5190" t="s">
        <v>4426</v>
      </c>
      <c r="J5190" s="3">
        <v>7.98</v>
      </c>
    </row>
    <row r="5191" spans="1:10" x14ac:dyDescent="0.25">
      <c r="A5191">
        <v>2140110717</v>
      </c>
      <c r="B5191">
        <v>90</v>
      </c>
      <c r="C5191" t="s">
        <v>768</v>
      </c>
      <c r="D5191" t="s">
        <v>2612</v>
      </c>
      <c r="E5191" s="3">
        <v>40000</v>
      </c>
      <c r="F5191" t="s">
        <v>698</v>
      </c>
      <c r="G5191">
        <v>2410290214</v>
      </c>
      <c r="H5191" t="s">
        <v>5749</v>
      </c>
      <c r="I5191" t="s">
        <v>4426</v>
      </c>
      <c r="J5191" s="3">
        <v>10.5</v>
      </c>
    </row>
    <row r="5192" spans="1:10" x14ac:dyDescent="0.25">
      <c r="A5192">
        <v>2140110718</v>
      </c>
      <c r="B5192">
        <v>10</v>
      </c>
      <c r="C5192" t="s">
        <v>769</v>
      </c>
      <c r="D5192" t="s">
        <v>2612</v>
      </c>
      <c r="E5192" s="3">
        <v>40000</v>
      </c>
      <c r="F5192" t="s">
        <v>698</v>
      </c>
      <c r="G5192">
        <v>2410290807</v>
      </c>
      <c r="H5192" t="s">
        <v>8098</v>
      </c>
      <c r="I5192" t="s">
        <v>4426</v>
      </c>
      <c r="J5192" s="3">
        <v>12223.679999999998</v>
      </c>
    </row>
    <row r="5193" spans="1:10" x14ac:dyDescent="0.25">
      <c r="A5193">
        <v>2140110718</v>
      </c>
      <c r="B5193">
        <v>20</v>
      </c>
      <c r="C5193" t="s">
        <v>769</v>
      </c>
      <c r="D5193" t="s">
        <v>2612</v>
      </c>
      <c r="E5193" s="3">
        <v>40000</v>
      </c>
      <c r="F5193" t="s">
        <v>698</v>
      </c>
      <c r="G5193">
        <v>2320330027</v>
      </c>
      <c r="H5193" t="s">
        <v>5554</v>
      </c>
      <c r="I5193" t="s">
        <v>2612</v>
      </c>
      <c r="J5193" s="3">
        <v>13733.333333333332</v>
      </c>
    </row>
    <row r="5194" spans="1:10" x14ac:dyDescent="0.25">
      <c r="A5194">
        <v>2140110718</v>
      </c>
      <c r="B5194">
        <v>30</v>
      </c>
      <c r="C5194" t="s">
        <v>769</v>
      </c>
      <c r="D5194" t="s">
        <v>2612</v>
      </c>
      <c r="E5194" s="3">
        <v>40000</v>
      </c>
      <c r="F5194" t="s">
        <v>698</v>
      </c>
      <c r="G5194">
        <v>2320130737</v>
      </c>
      <c r="H5194" t="s">
        <v>8101</v>
      </c>
      <c r="I5194" t="s">
        <v>2612</v>
      </c>
      <c r="J5194" s="3">
        <v>13733.333333333332</v>
      </c>
    </row>
    <row r="5195" spans="1:10" x14ac:dyDescent="0.25">
      <c r="A5195">
        <v>2140110718</v>
      </c>
      <c r="B5195">
        <v>40</v>
      </c>
      <c r="C5195" t="s">
        <v>769</v>
      </c>
      <c r="D5195" t="s">
        <v>2612</v>
      </c>
      <c r="E5195" s="3">
        <v>40000</v>
      </c>
      <c r="F5195" t="s">
        <v>698</v>
      </c>
      <c r="G5195">
        <v>2320130736</v>
      </c>
      <c r="H5195" t="s">
        <v>5515</v>
      </c>
      <c r="I5195" t="s">
        <v>5516</v>
      </c>
      <c r="J5195" s="3">
        <v>13733.333333333332</v>
      </c>
    </row>
    <row r="5196" spans="1:10" x14ac:dyDescent="0.25">
      <c r="A5196">
        <v>2140110718</v>
      </c>
      <c r="B5196">
        <v>50</v>
      </c>
      <c r="C5196" t="s">
        <v>769</v>
      </c>
      <c r="D5196" t="s">
        <v>2612</v>
      </c>
      <c r="E5196" s="3">
        <v>40000</v>
      </c>
      <c r="F5196" t="s">
        <v>698</v>
      </c>
      <c r="G5196">
        <v>2500030339</v>
      </c>
      <c r="H5196" t="s">
        <v>8100</v>
      </c>
      <c r="I5196" t="s">
        <v>2612</v>
      </c>
      <c r="J5196" s="3">
        <v>1648</v>
      </c>
    </row>
    <row r="5197" spans="1:10" x14ac:dyDescent="0.25">
      <c r="A5197">
        <v>2140110718</v>
      </c>
      <c r="B5197">
        <v>60</v>
      </c>
      <c r="C5197" t="s">
        <v>769</v>
      </c>
      <c r="D5197" t="s">
        <v>2612</v>
      </c>
      <c r="E5197" s="3">
        <v>40000</v>
      </c>
      <c r="F5197" t="s">
        <v>698</v>
      </c>
      <c r="G5197">
        <v>2320060004</v>
      </c>
      <c r="H5197" t="s">
        <v>8102</v>
      </c>
      <c r="I5197" t="s">
        <v>2612</v>
      </c>
      <c r="J5197" s="3">
        <v>1648</v>
      </c>
    </row>
    <row r="5198" spans="1:10" x14ac:dyDescent="0.25">
      <c r="A5198">
        <v>2140110718</v>
      </c>
      <c r="B5198">
        <v>70</v>
      </c>
      <c r="C5198" t="s">
        <v>769</v>
      </c>
      <c r="D5198" t="s">
        <v>2612</v>
      </c>
      <c r="E5198" s="3">
        <v>40000</v>
      </c>
      <c r="F5198" t="s">
        <v>698</v>
      </c>
      <c r="G5198">
        <v>2410110053</v>
      </c>
      <c r="H5198" t="s">
        <v>5688</v>
      </c>
      <c r="I5198" t="s">
        <v>4426</v>
      </c>
      <c r="J5198" s="3">
        <v>20.16</v>
      </c>
    </row>
    <row r="5199" spans="1:10" x14ac:dyDescent="0.25">
      <c r="A5199">
        <v>2140110718</v>
      </c>
      <c r="B5199">
        <v>80</v>
      </c>
      <c r="C5199" t="s">
        <v>769</v>
      </c>
      <c r="D5199" t="s">
        <v>2612</v>
      </c>
      <c r="E5199" s="3">
        <v>40000</v>
      </c>
      <c r="F5199" t="s">
        <v>698</v>
      </c>
      <c r="G5199">
        <v>2410110087</v>
      </c>
      <c r="H5199" t="s">
        <v>5692</v>
      </c>
      <c r="I5199" t="s">
        <v>4426</v>
      </c>
      <c r="J5199" s="3">
        <v>7.98</v>
      </c>
    </row>
    <row r="5200" spans="1:10" x14ac:dyDescent="0.25">
      <c r="A5200">
        <v>2140110718</v>
      </c>
      <c r="B5200">
        <v>90</v>
      </c>
      <c r="C5200" t="s">
        <v>769</v>
      </c>
      <c r="D5200" t="s">
        <v>2612</v>
      </c>
      <c r="E5200" s="3">
        <v>40000</v>
      </c>
      <c r="F5200" t="s">
        <v>698</v>
      </c>
      <c r="G5200">
        <v>2410290214</v>
      </c>
      <c r="H5200" t="s">
        <v>5749</v>
      </c>
      <c r="I5200" t="s">
        <v>4426</v>
      </c>
      <c r="J5200" s="3">
        <v>10.5</v>
      </c>
    </row>
    <row r="5201" spans="1:10" x14ac:dyDescent="0.25">
      <c r="A5201">
        <v>2140110719</v>
      </c>
      <c r="B5201">
        <v>10</v>
      </c>
      <c r="C5201" t="s">
        <v>770</v>
      </c>
      <c r="D5201" t="s">
        <v>2612</v>
      </c>
      <c r="E5201" s="3">
        <v>40000</v>
      </c>
      <c r="F5201" t="s">
        <v>698</v>
      </c>
      <c r="G5201">
        <v>2410290807</v>
      </c>
      <c r="H5201" t="s">
        <v>8098</v>
      </c>
      <c r="I5201" t="s">
        <v>4426</v>
      </c>
      <c r="J5201" s="3">
        <v>12223.68</v>
      </c>
    </row>
    <row r="5202" spans="1:10" x14ac:dyDescent="0.25">
      <c r="A5202">
        <v>2140110719</v>
      </c>
      <c r="B5202">
        <v>20</v>
      </c>
      <c r="C5202" t="s">
        <v>770</v>
      </c>
      <c r="D5202" t="s">
        <v>2612</v>
      </c>
      <c r="E5202" s="3">
        <v>40000</v>
      </c>
      <c r="F5202" t="s">
        <v>698</v>
      </c>
      <c r="G5202">
        <v>2320330027</v>
      </c>
      <c r="H5202" t="s">
        <v>5554</v>
      </c>
      <c r="I5202" t="s">
        <v>2612</v>
      </c>
      <c r="J5202" s="3">
        <v>13733.333333333332</v>
      </c>
    </row>
    <row r="5203" spans="1:10" x14ac:dyDescent="0.25">
      <c r="A5203">
        <v>2140110719</v>
      </c>
      <c r="B5203">
        <v>30</v>
      </c>
      <c r="C5203" t="s">
        <v>770</v>
      </c>
      <c r="D5203" t="s">
        <v>2612</v>
      </c>
      <c r="E5203" s="3">
        <v>40000</v>
      </c>
      <c r="F5203" t="s">
        <v>698</v>
      </c>
      <c r="G5203">
        <v>2320130737</v>
      </c>
      <c r="H5203" t="s">
        <v>8101</v>
      </c>
      <c r="I5203" t="s">
        <v>2612</v>
      </c>
      <c r="J5203" s="3">
        <v>13733.333333333332</v>
      </c>
    </row>
    <row r="5204" spans="1:10" x14ac:dyDescent="0.25">
      <c r="A5204">
        <v>2140110719</v>
      </c>
      <c r="B5204">
        <v>40</v>
      </c>
      <c r="C5204" t="s">
        <v>770</v>
      </c>
      <c r="D5204" t="s">
        <v>2612</v>
      </c>
      <c r="E5204" s="3">
        <v>40000</v>
      </c>
      <c r="F5204" t="s">
        <v>698</v>
      </c>
      <c r="G5204">
        <v>2320130736</v>
      </c>
      <c r="H5204" t="s">
        <v>5515</v>
      </c>
      <c r="I5204" t="s">
        <v>5516</v>
      </c>
      <c r="J5204" s="3">
        <v>13733.329900000001</v>
      </c>
    </row>
    <row r="5205" spans="1:10" x14ac:dyDescent="0.25">
      <c r="A5205">
        <v>2140110719</v>
      </c>
      <c r="B5205">
        <v>50</v>
      </c>
      <c r="C5205" t="s">
        <v>770</v>
      </c>
      <c r="D5205" t="s">
        <v>2612</v>
      </c>
      <c r="E5205" s="3">
        <v>40000</v>
      </c>
      <c r="F5205" t="s">
        <v>698</v>
      </c>
      <c r="G5205">
        <v>2500030339</v>
      </c>
      <c r="H5205" t="s">
        <v>8100</v>
      </c>
      <c r="I5205" t="s">
        <v>2612</v>
      </c>
      <c r="J5205" s="3">
        <v>1648</v>
      </c>
    </row>
    <row r="5206" spans="1:10" x14ac:dyDescent="0.25">
      <c r="A5206">
        <v>2140110719</v>
      </c>
      <c r="B5206">
        <v>60</v>
      </c>
      <c r="C5206" t="s">
        <v>770</v>
      </c>
      <c r="D5206" t="s">
        <v>2612</v>
      </c>
      <c r="E5206" s="3">
        <v>40000</v>
      </c>
      <c r="F5206" t="s">
        <v>698</v>
      </c>
      <c r="G5206">
        <v>2320060004</v>
      </c>
      <c r="H5206" t="s">
        <v>8102</v>
      </c>
      <c r="I5206" t="s">
        <v>2612</v>
      </c>
      <c r="J5206" s="3">
        <v>1680</v>
      </c>
    </row>
    <row r="5207" spans="1:10" x14ac:dyDescent="0.25">
      <c r="A5207">
        <v>2140110719</v>
      </c>
      <c r="B5207">
        <v>70</v>
      </c>
      <c r="C5207" t="s">
        <v>770</v>
      </c>
      <c r="D5207" t="s">
        <v>2612</v>
      </c>
      <c r="E5207" s="3">
        <v>40000</v>
      </c>
      <c r="F5207" t="s">
        <v>698</v>
      </c>
      <c r="G5207">
        <v>2410110053</v>
      </c>
      <c r="H5207" t="s">
        <v>5688</v>
      </c>
      <c r="I5207" t="s">
        <v>4426</v>
      </c>
      <c r="J5207" s="3">
        <v>20.16</v>
      </c>
    </row>
    <row r="5208" spans="1:10" x14ac:dyDescent="0.25">
      <c r="A5208">
        <v>2140110719</v>
      </c>
      <c r="B5208">
        <v>80</v>
      </c>
      <c r="C5208" t="s">
        <v>770</v>
      </c>
      <c r="D5208" t="s">
        <v>2612</v>
      </c>
      <c r="E5208" s="3">
        <v>40000</v>
      </c>
      <c r="F5208" t="s">
        <v>698</v>
      </c>
      <c r="G5208">
        <v>2410110087</v>
      </c>
      <c r="H5208" t="s">
        <v>5692</v>
      </c>
      <c r="I5208" t="s">
        <v>4426</v>
      </c>
      <c r="J5208" s="3">
        <v>7.9799999999999995</v>
      </c>
    </row>
    <row r="5209" spans="1:10" x14ac:dyDescent="0.25">
      <c r="A5209">
        <v>2140110719</v>
      </c>
      <c r="B5209">
        <v>90</v>
      </c>
      <c r="C5209" t="s">
        <v>770</v>
      </c>
      <c r="D5209" t="s">
        <v>2612</v>
      </c>
      <c r="E5209" s="3">
        <v>40000</v>
      </c>
      <c r="F5209" t="s">
        <v>698</v>
      </c>
      <c r="G5209">
        <v>2410290214</v>
      </c>
      <c r="H5209" t="s">
        <v>5749</v>
      </c>
      <c r="I5209" t="s">
        <v>4426</v>
      </c>
      <c r="J5209" s="3">
        <v>10.5</v>
      </c>
    </row>
    <row r="5210" spans="1:10" x14ac:dyDescent="0.25">
      <c r="A5210">
        <v>2140110665</v>
      </c>
      <c r="B5210">
        <v>10</v>
      </c>
      <c r="C5210" t="s">
        <v>501</v>
      </c>
      <c r="D5210" t="s">
        <v>2612</v>
      </c>
      <c r="E5210" s="3">
        <v>40000</v>
      </c>
      <c r="F5210" t="s">
        <v>698</v>
      </c>
      <c r="G5210">
        <v>2410290807</v>
      </c>
      <c r="H5210" t="s">
        <v>8098</v>
      </c>
      <c r="I5210" t="s">
        <v>4426</v>
      </c>
      <c r="J5210" s="3">
        <v>12223.679999999998</v>
      </c>
    </row>
    <row r="5211" spans="1:10" x14ac:dyDescent="0.25">
      <c r="A5211">
        <v>2140110665</v>
      </c>
      <c r="B5211">
        <v>20</v>
      </c>
      <c r="C5211" t="s">
        <v>501</v>
      </c>
      <c r="D5211" t="s">
        <v>2612</v>
      </c>
      <c r="E5211" s="3">
        <v>40000</v>
      </c>
      <c r="F5211" t="s">
        <v>698</v>
      </c>
      <c r="G5211">
        <v>2320330022</v>
      </c>
      <c r="H5211" t="s">
        <v>168</v>
      </c>
      <c r="I5211" t="s">
        <v>2612</v>
      </c>
      <c r="J5211" s="3">
        <v>13733.333333333332</v>
      </c>
    </row>
    <row r="5212" spans="1:10" x14ac:dyDescent="0.25">
      <c r="A5212">
        <v>2140110665</v>
      </c>
      <c r="B5212">
        <v>30</v>
      </c>
      <c r="C5212" t="s">
        <v>501</v>
      </c>
      <c r="D5212" t="s">
        <v>2612</v>
      </c>
      <c r="E5212" s="3">
        <v>40000</v>
      </c>
      <c r="F5212" t="s">
        <v>698</v>
      </c>
      <c r="G5212">
        <v>2320130687</v>
      </c>
      <c r="H5212" t="s">
        <v>5484</v>
      </c>
      <c r="I5212" t="s">
        <v>2612</v>
      </c>
      <c r="J5212" s="3">
        <v>13733.333333333332</v>
      </c>
    </row>
    <row r="5213" spans="1:10" x14ac:dyDescent="0.25">
      <c r="A5213">
        <v>2140110665</v>
      </c>
      <c r="B5213">
        <v>40</v>
      </c>
      <c r="C5213" t="s">
        <v>501</v>
      </c>
      <c r="D5213" t="s">
        <v>2612</v>
      </c>
      <c r="E5213" s="3">
        <v>40000</v>
      </c>
      <c r="F5213" t="s">
        <v>698</v>
      </c>
      <c r="G5213">
        <v>2320130700</v>
      </c>
      <c r="H5213" t="s">
        <v>5496</v>
      </c>
      <c r="I5213" t="s">
        <v>2612</v>
      </c>
      <c r="J5213" s="3">
        <v>13733.333333333332</v>
      </c>
    </row>
    <row r="5214" spans="1:10" x14ac:dyDescent="0.25">
      <c r="A5214">
        <v>2140110665</v>
      </c>
      <c r="B5214">
        <v>50</v>
      </c>
      <c r="C5214" t="s">
        <v>501</v>
      </c>
      <c r="D5214" t="s">
        <v>2612</v>
      </c>
      <c r="E5214" s="3">
        <v>40000</v>
      </c>
      <c r="F5214" t="s">
        <v>698</v>
      </c>
      <c r="G5214">
        <v>2500030339</v>
      </c>
      <c r="H5214" t="s">
        <v>8100</v>
      </c>
      <c r="I5214" t="s">
        <v>2612</v>
      </c>
      <c r="J5214" s="3">
        <v>1648</v>
      </c>
    </row>
    <row r="5215" spans="1:10" x14ac:dyDescent="0.25">
      <c r="A5215">
        <v>2140110665</v>
      </c>
      <c r="B5215">
        <v>60</v>
      </c>
      <c r="C5215" t="s">
        <v>501</v>
      </c>
      <c r="D5215" t="s">
        <v>2612</v>
      </c>
      <c r="E5215" s="3">
        <v>40000</v>
      </c>
      <c r="F5215" t="s">
        <v>698</v>
      </c>
      <c r="G5215">
        <v>2500030340</v>
      </c>
      <c r="H5215" t="s">
        <v>6279</v>
      </c>
      <c r="I5215" t="s">
        <v>2612</v>
      </c>
      <c r="J5215" s="3">
        <v>1648</v>
      </c>
    </row>
    <row r="5216" spans="1:10" x14ac:dyDescent="0.25">
      <c r="A5216">
        <v>2140110665</v>
      </c>
      <c r="B5216">
        <v>70</v>
      </c>
      <c r="C5216" t="s">
        <v>501</v>
      </c>
      <c r="D5216" t="s">
        <v>2612</v>
      </c>
      <c r="E5216" s="3">
        <v>40000</v>
      </c>
      <c r="F5216" t="s">
        <v>698</v>
      </c>
      <c r="G5216">
        <v>2410110053</v>
      </c>
      <c r="H5216" t="s">
        <v>5688</v>
      </c>
      <c r="I5216" t="s">
        <v>4426</v>
      </c>
      <c r="J5216" s="3">
        <v>20.16</v>
      </c>
    </row>
    <row r="5217" spans="1:10" x14ac:dyDescent="0.25">
      <c r="A5217">
        <v>2140110665</v>
      </c>
      <c r="B5217">
        <v>80</v>
      </c>
      <c r="C5217" t="s">
        <v>501</v>
      </c>
      <c r="D5217" t="s">
        <v>2612</v>
      </c>
      <c r="E5217" s="3">
        <v>40000</v>
      </c>
      <c r="F5217" t="s">
        <v>698</v>
      </c>
      <c r="G5217">
        <v>2410110087</v>
      </c>
      <c r="H5217" t="s">
        <v>5692</v>
      </c>
      <c r="I5217" t="s">
        <v>4426</v>
      </c>
      <c r="J5217" s="3">
        <v>7.98</v>
      </c>
    </row>
    <row r="5218" spans="1:10" x14ac:dyDescent="0.25">
      <c r="A5218">
        <v>2140110665</v>
      </c>
      <c r="B5218">
        <v>90</v>
      </c>
      <c r="C5218" t="s">
        <v>501</v>
      </c>
      <c r="D5218" t="s">
        <v>2612</v>
      </c>
      <c r="E5218" s="3">
        <v>40000</v>
      </c>
      <c r="F5218" t="s">
        <v>698</v>
      </c>
      <c r="G5218">
        <v>2410290214</v>
      </c>
      <c r="H5218" t="s">
        <v>5749</v>
      </c>
      <c r="I5218" t="s">
        <v>4426</v>
      </c>
      <c r="J5218" s="3">
        <v>10.5</v>
      </c>
    </row>
    <row r="5219" spans="1:10" x14ac:dyDescent="0.25">
      <c r="A5219">
        <v>2140110663</v>
      </c>
      <c r="B5219">
        <v>10</v>
      </c>
      <c r="C5219" t="s">
        <v>246</v>
      </c>
      <c r="D5219" t="s">
        <v>2612</v>
      </c>
      <c r="E5219" s="3">
        <v>40000</v>
      </c>
      <c r="F5219" t="s">
        <v>698</v>
      </c>
      <c r="G5219">
        <v>2410290807</v>
      </c>
      <c r="H5219" t="s">
        <v>8098</v>
      </c>
      <c r="I5219" t="s">
        <v>4426</v>
      </c>
      <c r="J5219" s="3">
        <v>12223.679999999998</v>
      </c>
    </row>
    <row r="5220" spans="1:10" x14ac:dyDescent="0.25">
      <c r="A5220">
        <v>2140110663</v>
      </c>
      <c r="B5220">
        <v>20</v>
      </c>
      <c r="C5220" t="s">
        <v>246</v>
      </c>
      <c r="D5220" t="s">
        <v>2612</v>
      </c>
      <c r="E5220" s="3">
        <v>40000</v>
      </c>
      <c r="F5220" t="s">
        <v>698</v>
      </c>
      <c r="G5220">
        <v>2320330022</v>
      </c>
      <c r="H5220" t="s">
        <v>168</v>
      </c>
      <c r="I5220" t="s">
        <v>2612</v>
      </c>
      <c r="J5220" s="3">
        <v>13733.333333333332</v>
      </c>
    </row>
    <row r="5221" spans="1:10" x14ac:dyDescent="0.25">
      <c r="A5221">
        <v>2140110663</v>
      </c>
      <c r="B5221">
        <v>30</v>
      </c>
      <c r="C5221" t="s">
        <v>246</v>
      </c>
      <c r="D5221" t="s">
        <v>2612</v>
      </c>
      <c r="E5221" s="3">
        <v>40000</v>
      </c>
      <c r="F5221" t="s">
        <v>698</v>
      </c>
      <c r="G5221">
        <v>2320130687</v>
      </c>
      <c r="H5221" t="s">
        <v>5484</v>
      </c>
      <c r="I5221" t="s">
        <v>2612</v>
      </c>
      <c r="J5221" s="3">
        <v>13733.333333333332</v>
      </c>
    </row>
    <row r="5222" spans="1:10" x14ac:dyDescent="0.25">
      <c r="A5222">
        <v>2140110663</v>
      </c>
      <c r="B5222">
        <v>40</v>
      </c>
      <c r="C5222" t="s">
        <v>246</v>
      </c>
      <c r="D5222" t="s">
        <v>2612</v>
      </c>
      <c r="E5222" s="3">
        <v>40000</v>
      </c>
      <c r="F5222" t="s">
        <v>698</v>
      </c>
      <c r="G5222">
        <v>2320130700</v>
      </c>
      <c r="H5222" t="s">
        <v>5496</v>
      </c>
      <c r="I5222" t="s">
        <v>2612</v>
      </c>
      <c r="J5222" s="3">
        <v>13733.333333333332</v>
      </c>
    </row>
    <row r="5223" spans="1:10" x14ac:dyDescent="0.25">
      <c r="A5223">
        <v>2140110663</v>
      </c>
      <c r="B5223">
        <v>50</v>
      </c>
      <c r="C5223" t="s">
        <v>246</v>
      </c>
      <c r="D5223" t="s">
        <v>2612</v>
      </c>
      <c r="E5223" s="3">
        <v>40000</v>
      </c>
      <c r="F5223" t="s">
        <v>698</v>
      </c>
      <c r="G5223">
        <v>2500030339</v>
      </c>
      <c r="H5223" t="s">
        <v>8100</v>
      </c>
      <c r="I5223" t="s">
        <v>2612</v>
      </c>
      <c r="J5223" s="3">
        <v>1648</v>
      </c>
    </row>
    <row r="5224" spans="1:10" x14ac:dyDescent="0.25">
      <c r="A5224">
        <v>2140110663</v>
      </c>
      <c r="B5224">
        <v>60</v>
      </c>
      <c r="C5224" t="s">
        <v>246</v>
      </c>
      <c r="D5224" t="s">
        <v>2612</v>
      </c>
      <c r="E5224" s="3">
        <v>40000</v>
      </c>
      <c r="F5224" t="s">
        <v>698</v>
      </c>
      <c r="G5224">
        <v>2500030340</v>
      </c>
      <c r="H5224" t="s">
        <v>6279</v>
      </c>
      <c r="I5224" t="s">
        <v>2612</v>
      </c>
      <c r="J5224" s="3">
        <v>1648</v>
      </c>
    </row>
    <row r="5225" spans="1:10" x14ac:dyDescent="0.25">
      <c r="A5225">
        <v>2140110663</v>
      </c>
      <c r="B5225">
        <v>70</v>
      </c>
      <c r="C5225" t="s">
        <v>246</v>
      </c>
      <c r="D5225" t="s">
        <v>2612</v>
      </c>
      <c r="E5225" s="3">
        <v>40000</v>
      </c>
      <c r="F5225" t="s">
        <v>698</v>
      </c>
      <c r="G5225">
        <v>2410110053</v>
      </c>
      <c r="H5225" t="s">
        <v>5688</v>
      </c>
      <c r="I5225" t="s">
        <v>4426</v>
      </c>
      <c r="J5225" s="3">
        <v>20.16</v>
      </c>
    </row>
    <row r="5226" spans="1:10" x14ac:dyDescent="0.25">
      <c r="A5226">
        <v>2140110663</v>
      </c>
      <c r="B5226">
        <v>80</v>
      </c>
      <c r="C5226" t="s">
        <v>246</v>
      </c>
      <c r="D5226" t="s">
        <v>2612</v>
      </c>
      <c r="E5226" s="3">
        <v>40000</v>
      </c>
      <c r="F5226" t="s">
        <v>698</v>
      </c>
      <c r="G5226">
        <v>2410110087</v>
      </c>
      <c r="H5226" t="s">
        <v>5692</v>
      </c>
      <c r="I5226" t="s">
        <v>4426</v>
      </c>
      <c r="J5226" s="3">
        <v>7.98</v>
      </c>
    </row>
    <row r="5227" spans="1:10" x14ac:dyDescent="0.25">
      <c r="A5227">
        <v>2140110663</v>
      </c>
      <c r="B5227">
        <v>90</v>
      </c>
      <c r="C5227" t="s">
        <v>246</v>
      </c>
      <c r="D5227" t="s">
        <v>2612</v>
      </c>
      <c r="E5227" s="3">
        <v>40000</v>
      </c>
      <c r="F5227" t="s">
        <v>698</v>
      </c>
      <c r="G5227">
        <v>2410290214</v>
      </c>
      <c r="H5227" t="s">
        <v>5749</v>
      </c>
      <c r="I5227" t="s">
        <v>4426</v>
      </c>
      <c r="J5227" s="3">
        <v>10.5</v>
      </c>
    </row>
    <row r="5228" spans="1:10" x14ac:dyDescent="0.25">
      <c r="A5228">
        <v>2140110669</v>
      </c>
      <c r="B5228">
        <v>10</v>
      </c>
      <c r="C5228" t="s">
        <v>390</v>
      </c>
      <c r="D5228" t="s">
        <v>2612</v>
      </c>
      <c r="E5228" s="3">
        <v>40000</v>
      </c>
      <c r="F5228" t="s">
        <v>698</v>
      </c>
      <c r="G5228">
        <v>2410290784</v>
      </c>
      <c r="H5228" t="s">
        <v>5839</v>
      </c>
      <c r="I5228" t="s">
        <v>4426</v>
      </c>
      <c r="J5228" s="3">
        <v>12223.679999999998</v>
      </c>
    </row>
    <row r="5229" spans="1:10" x14ac:dyDescent="0.25">
      <c r="A5229">
        <v>2140110669</v>
      </c>
      <c r="B5229">
        <v>20</v>
      </c>
      <c r="C5229" t="s">
        <v>390</v>
      </c>
      <c r="D5229" t="s">
        <v>2612</v>
      </c>
      <c r="E5229" s="3">
        <v>40000</v>
      </c>
      <c r="F5229" t="s">
        <v>698</v>
      </c>
      <c r="G5229">
        <v>2320130692</v>
      </c>
      <c r="H5229" t="s">
        <v>5488</v>
      </c>
      <c r="I5229" t="s">
        <v>2612</v>
      </c>
      <c r="J5229" s="3">
        <v>13733.333333333332</v>
      </c>
    </row>
    <row r="5230" spans="1:10" x14ac:dyDescent="0.25">
      <c r="A5230">
        <v>2140110669</v>
      </c>
      <c r="B5230">
        <v>30</v>
      </c>
      <c r="C5230" t="s">
        <v>390</v>
      </c>
      <c r="D5230" t="s">
        <v>2612</v>
      </c>
      <c r="E5230" s="3">
        <v>40000</v>
      </c>
      <c r="F5230" t="s">
        <v>698</v>
      </c>
      <c r="G5230">
        <v>2320130688</v>
      </c>
      <c r="H5230" t="s">
        <v>8103</v>
      </c>
      <c r="I5230" t="s">
        <v>2612</v>
      </c>
      <c r="J5230" s="3">
        <v>13733.333333333332</v>
      </c>
    </row>
    <row r="5231" spans="1:10" x14ac:dyDescent="0.25">
      <c r="A5231">
        <v>2140110669</v>
      </c>
      <c r="B5231">
        <v>40</v>
      </c>
      <c r="C5231" t="s">
        <v>390</v>
      </c>
      <c r="D5231" t="s">
        <v>2612</v>
      </c>
      <c r="E5231" s="3">
        <v>40000</v>
      </c>
      <c r="F5231" t="s">
        <v>698</v>
      </c>
      <c r="G5231">
        <v>2320130701</v>
      </c>
      <c r="H5231" t="s">
        <v>5497</v>
      </c>
      <c r="I5231" t="s">
        <v>2612</v>
      </c>
      <c r="J5231" s="3">
        <v>13733.333333333332</v>
      </c>
    </row>
    <row r="5232" spans="1:10" x14ac:dyDescent="0.25">
      <c r="A5232">
        <v>2140110669</v>
      </c>
      <c r="B5232">
        <v>50</v>
      </c>
      <c r="C5232" t="s">
        <v>390</v>
      </c>
      <c r="D5232" t="s">
        <v>2612</v>
      </c>
      <c r="E5232" s="3">
        <v>40000</v>
      </c>
      <c r="F5232" t="s">
        <v>698</v>
      </c>
      <c r="G5232">
        <v>2500030339</v>
      </c>
      <c r="H5232" t="s">
        <v>8100</v>
      </c>
      <c r="I5232" t="s">
        <v>2612</v>
      </c>
      <c r="J5232" s="3">
        <v>1648</v>
      </c>
    </row>
    <row r="5233" spans="1:10" x14ac:dyDescent="0.25">
      <c r="A5233">
        <v>2140110669</v>
      </c>
      <c r="B5233">
        <v>60</v>
      </c>
      <c r="C5233" t="s">
        <v>390</v>
      </c>
      <c r="D5233" t="s">
        <v>2612</v>
      </c>
      <c r="E5233" s="3">
        <v>40000</v>
      </c>
      <c r="F5233" t="s">
        <v>698</v>
      </c>
      <c r="G5233">
        <v>2320060005</v>
      </c>
      <c r="H5233" t="s">
        <v>8097</v>
      </c>
      <c r="I5233" t="s">
        <v>2612</v>
      </c>
      <c r="J5233" s="3">
        <v>1648</v>
      </c>
    </row>
    <row r="5234" spans="1:10" x14ac:dyDescent="0.25">
      <c r="A5234">
        <v>2140110669</v>
      </c>
      <c r="B5234">
        <v>70</v>
      </c>
      <c r="C5234" t="s">
        <v>390</v>
      </c>
      <c r="D5234" t="s">
        <v>2612</v>
      </c>
      <c r="E5234" s="3">
        <v>40000</v>
      </c>
      <c r="F5234" t="s">
        <v>698</v>
      </c>
      <c r="G5234">
        <v>2410110053</v>
      </c>
      <c r="H5234" t="s">
        <v>5688</v>
      </c>
      <c r="I5234" t="s">
        <v>4426</v>
      </c>
      <c r="J5234" s="3">
        <v>20.16</v>
      </c>
    </row>
    <row r="5235" spans="1:10" x14ac:dyDescent="0.25">
      <c r="A5235">
        <v>2140110669</v>
      </c>
      <c r="B5235">
        <v>80</v>
      </c>
      <c r="C5235" t="s">
        <v>390</v>
      </c>
      <c r="D5235" t="s">
        <v>2612</v>
      </c>
      <c r="E5235" s="3">
        <v>40000</v>
      </c>
      <c r="F5235" t="s">
        <v>698</v>
      </c>
      <c r="G5235">
        <v>2410110087</v>
      </c>
      <c r="H5235" t="s">
        <v>5692</v>
      </c>
      <c r="I5235" t="s">
        <v>4426</v>
      </c>
      <c r="J5235" s="3">
        <v>7.98</v>
      </c>
    </row>
    <row r="5236" spans="1:10" x14ac:dyDescent="0.25">
      <c r="A5236">
        <v>2140110669</v>
      </c>
      <c r="B5236">
        <v>90</v>
      </c>
      <c r="C5236" t="s">
        <v>390</v>
      </c>
      <c r="D5236" t="s">
        <v>2612</v>
      </c>
      <c r="E5236" s="3">
        <v>40000</v>
      </c>
      <c r="F5236" t="s">
        <v>698</v>
      </c>
      <c r="G5236">
        <v>2410290214</v>
      </c>
      <c r="H5236" t="s">
        <v>5749</v>
      </c>
      <c r="I5236" t="s">
        <v>4426</v>
      </c>
      <c r="J5236" s="3">
        <v>10.5</v>
      </c>
    </row>
    <row r="5237" spans="1:10" x14ac:dyDescent="0.25">
      <c r="A5237">
        <v>2140110670</v>
      </c>
      <c r="B5237">
        <v>10</v>
      </c>
      <c r="C5237" t="s">
        <v>417</v>
      </c>
      <c r="D5237" t="s">
        <v>2612</v>
      </c>
      <c r="E5237" s="3">
        <v>40000</v>
      </c>
      <c r="F5237" t="s">
        <v>698</v>
      </c>
      <c r="G5237">
        <v>2410290784</v>
      </c>
      <c r="H5237" t="s">
        <v>5839</v>
      </c>
      <c r="I5237" t="s">
        <v>4426</v>
      </c>
      <c r="J5237" s="3">
        <v>12223.679999999998</v>
      </c>
    </row>
    <row r="5238" spans="1:10" x14ac:dyDescent="0.25">
      <c r="A5238">
        <v>2140110670</v>
      </c>
      <c r="B5238">
        <v>20</v>
      </c>
      <c r="C5238" t="s">
        <v>417</v>
      </c>
      <c r="D5238" t="s">
        <v>2612</v>
      </c>
      <c r="E5238" s="3">
        <v>40000</v>
      </c>
      <c r="F5238" t="s">
        <v>698</v>
      </c>
      <c r="G5238">
        <v>2320130692</v>
      </c>
      <c r="H5238" t="s">
        <v>5488</v>
      </c>
      <c r="I5238" t="s">
        <v>2612</v>
      </c>
      <c r="J5238" s="3">
        <v>13733.333333333332</v>
      </c>
    </row>
    <row r="5239" spans="1:10" x14ac:dyDescent="0.25">
      <c r="A5239">
        <v>2140110670</v>
      </c>
      <c r="B5239">
        <v>30</v>
      </c>
      <c r="C5239" t="s">
        <v>417</v>
      </c>
      <c r="D5239" t="s">
        <v>2612</v>
      </c>
      <c r="E5239" s="3">
        <v>40000</v>
      </c>
      <c r="F5239" t="s">
        <v>698</v>
      </c>
      <c r="G5239">
        <v>2320130688</v>
      </c>
      <c r="H5239" t="s">
        <v>8103</v>
      </c>
      <c r="I5239" t="s">
        <v>2612</v>
      </c>
      <c r="J5239" s="3">
        <v>13733.333333333332</v>
      </c>
    </row>
    <row r="5240" spans="1:10" x14ac:dyDescent="0.25">
      <c r="A5240">
        <v>2140110670</v>
      </c>
      <c r="B5240">
        <v>40</v>
      </c>
      <c r="C5240" t="s">
        <v>417</v>
      </c>
      <c r="D5240" t="s">
        <v>2612</v>
      </c>
      <c r="E5240" s="3">
        <v>40000</v>
      </c>
      <c r="F5240" t="s">
        <v>698</v>
      </c>
      <c r="G5240">
        <v>2320130701</v>
      </c>
      <c r="H5240" t="s">
        <v>5497</v>
      </c>
      <c r="I5240" t="s">
        <v>2612</v>
      </c>
      <c r="J5240" s="3">
        <v>13733.333333333332</v>
      </c>
    </row>
    <row r="5241" spans="1:10" x14ac:dyDescent="0.25">
      <c r="A5241">
        <v>2140110670</v>
      </c>
      <c r="B5241">
        <v>50</v>
      </c>
      <c r="C5241" t="s">
        <v>417</v>
      </c>
      <c r="D5241" t="s">
        <v>2612</v>
      </c>
      <c r="E5241" s="3">
        <v>40000</v>
      </c>
      <c r="F5241" t="s">
        <v>698</v>
      </c>
      <c r="G5241">
        <v>2500030339</v>
      </c>
      <c r="H5241" t="s">
        <v>8100</v>
      </c>
      <c r="I5241" t="s">
        <v>2612</v>
      </c>
      <c r="J5241" s="3">
        <v>1648</v>
      </c>
    </row>
    <row r="5242" spans="1:10" x14ac:dyDescent="0.25">
      <c r="A5242">
        <v>2140110670</v>
      </c>
      <c r="B5242">
        <v>60</v>
      </c>
      <c r="C5242" t="s">
        <v>417</v>
      </c>
      <c r="D5242" t="s">
        <v>2612</v>
      </c>
      <c r="E5242" s="3">
        <v>40000</v>
      </c>
      <c r="F5242" t="s">
        <v>698</v>
      </c>
      <c r="G5242">
        <v>2320060005</v>
      </c>
      <c r="H5242" t="s">
        <v>8097</v>
      </c>
      <c r="I5242" t="s">
        <v>2612</v>
      </c>
      <c r="J5242" s="3">
        <v>1648</v>
      </c>
    </row>
    <row r="5243" spans="1:10" x14ac:dyDescent="0.25">
      <c r="A5243">
        <v>2140110670</v>
      </c>
      <c r="B5243">
        <v>70</v>
      </c>
      <c r="C5243" t="s">
        <v>417</v>
      </c>
      <c r="D5243" t="s">
        <v>2612</v>
      </c>
      <c r="E5243" s="3">
        <v>40000</v>
      </c>
      <c r="F5243" t="s">
        <v>698</v>
      </c>
      <c r="G5243">
        <v>2410110053</v>
      </c>
      <c r="H5243" t="s">
        <v>5688</v>
      </c>
      <c r="I5243" t="s">
        <v>4426</v>
      </c>
      <c r="J5243" s="3">
        <v>20.16</v>
      </c>
    </row>
    <row r="5244" spans="1:10" x14ac:dyDescent="0.25">
      <c r="A5244">
        <v>2140110670</v>
      </c>
      <c r="B5244">
        <v>80</v>
      </c>
      <c r="C5244" t="s">
        <v>417</v>
      </c>
      <c r="D5244" t="s">
        <v>2612</v>
      </c>
      <c r="E5244" s="3">
        <v>40000</v>
      </c>
      <c r="F5244" t="s">
        <v>698</v>
      </c>
      <c r="G5244">
        <v>2410110087</v>
      </c>
      <c r="H5244" t="s">
        <v>5692</v>
      </c>
      <c r="I5244" t="s">
        <v>4426</v>
      </c>
      <c r="J5244" s="3">
        <v>7.98</v>
      </c>
    </row>
    <row r="5245" spans="1:10" x14ac:dyDescent="0.25">
      <c r="A5245">
        <v>2140110670</v>
      </c>
      <c r="B5245">
        <v>90</v>
      </c>
      <c r="C5245" t="s">
        <v>417</v>
      </c>
      <c r="D5245" t="s">
        <v>2612</v>
      </c>
      <c r="E5245" s="3">
        <v>40000</v>
      </c>
      <c r="F5245" t="s">
        <v>698</v>
      </c>
      <c r="G5245">
        <v>2410290214</v>
      </c>
      <c r="H5245" t="s">
        <v>5749</v>
      </c>
      <c r="I5245" t="s">
        <v>4426</v>
      </c>
      <c r="J5245" s="3">
        <v>10.5</v>
      </c>
    </row>
    <row r="5246" spans="1:10" x14ac:dyDescent="0.25">
      <c r="A5246">
        <v>2140110671</v>
      </c>
      <c r="B5246">
        <v>10</v>
      </c>
      <c r="C5246" t="s">
        <v>419</v>
      </c>
      <c r="D5246" t="s">
        <v>2612</v>
      </c>
      <c r="E5246" s="3">
        <v>40000</v>
      </c>
      <c r="F5246" t="s">
        <v>698</v>
      </c>
      <c r="G5246">
        <v>2410290784</v>
      </c>
      <c r="H5246" t="s">
        <v>5839</v>
      </c>
      <c r="I5246" t="s">
        <v>4426</v>
      </c>
      <c r="J5246" s="3">
        <v>12223.679999999998</v>
      </c>
    </row>
    <row r="5247" spans="1:10" x14ac:dyDescent="0.25">
      <c r="A5247">
        <v>2140110671</v>
      </c>
      <c r="B5247">
        <v>20</v>
      </c>
      <c r="C5247" t="s">
        <v>419</v>
      </c>
      <c r="D5247" t="s">
        <v>2612</v>
      </c>
      <c r="E5247" s="3">
        <v>40000</v>
      </c>
      <c r="F5247" t="s">
        <v>698</v>
      </c>
      <c r="G5247">
        <v>2320130692</v>
      </c>
      <c r="H5247" t="s">
        <v>5488</v>
      </c>
      <c r="I5247" t="s">
        <v>2612</v>
      </c>
      <c r="J5247" s="3">
        <v>13733.333333333332</v>
      </c>
    </row>
    <row r="5248" spans="1:10" x14ac:dyDescent="0.25">
      <c r="A5248">
        <v>2140110671</v>
      </c>
      <c r="B5248">
        <v>30</v>
      </c>
      <c r="C5248" t="s">
        <v>419</v>
      </c>
      <c r="D5248" t="s">
        <v>2612</v>
      </c>
      <c r="E5248" s="3">
        <v>40000</v>
      </c>
      <c r="F5248" t="s">
        <v>698</v>
      </c>
      <c r="G5248">
        <v>2320130688</v>
      </c>
      <c r="H5248" t="s">
        <v>8103</v>
      </c>
      <c r="I5248" t="s">
        <v>2612</v>
      </c>
      <c r="J5248" s="3">
        <v>13733.333333333332</v>
      </c>
    </row>
    <row r="5249" spans="1:10" x14ac:dyDescent="0.25">
      <c r="A5249">
        <v>2140110671</v>
      </c>
      <c r="B5249">
        <v>40</v>
      </c>
      <c r="C5249" t="s">
        <v>419</v>
      </c>
      <c r="D5249" t="s">
        <v>2612</v>
      </c>
      <c r="E5249" s="3">
        <v>40000</v>
      </c>
      <c r="F5249" t="s">
        <v>698</v>
      </c>
      <c r="G5249">
        <v>2320130701</v>
      </c>
      <c r="H5249" t="s">
        <v>5497</v>
      </c>
      <c r="I5249" t="s">
        <v>2612</v>
      </c>
      <c r="J5249" s="3">
        <v>13733.333333333332</v>
      </c>
    </row>
    <row r="5250" spans="1:10" x14ac:dyDescent="0.25">
      <c r="A5250">
        <v>2140110671</v>
      </c>
      <c r="B5250">
        <v>50</v>
      </c>
      <c r="C5250" t="s">
        <v>419</v>
      </c>
      <c r="D5250" t="s">
        <v>2612</v>
      </c>
      <c r="E5250" s="3">
        <v>40000</v>
      </c>
      <c r="F5250" t="s">
        <v>698</v>
      </c>
      <c r="G5250">
        <v>2500030339</v>
      </c>
      <c r="H5250" t="s">
        <v>8100</v>
      </c>
      <c r="I5250" t="s">
        <v>2612</v>
      </c>
      <c r="J5250" s="3">
        <v>1648</v>
      </c>
    </row>
    <row r="5251" spans="1:10" x14ac:dyDescent="0.25">
      <c r="A5251">
        <v>2140110671</v>
      </c>
      <c r="B5251">
        <v>60</v>
      </c>
      <c r="C5251" t="s">
        <v>419</v>
      </c>
      <c r="D5251" t="s">
        <v>2612</v>
      </c>
      <c r="E5251" s="3">
        <v>40000</v>
      </c>
      <c r="F5251" t="s">
        <v>698</v>
      </c>
      <c r="G5251">
        <v>2320060005</v>
      </c>
      <c r="H5251" t="s">
        <v>8097</v>
      </c>
      <c r="I5251" t="s">
        <v>2612</v>
      </c>
      <c r="J5251" s="3">
        <v>1648</v>
      </c>
    </row>
    <row r="5252" spans="1:10" x14ac:dyDescent="0.25">
      <c r="A5252">
        <v>2140110671</v>
      </c>
      <c r="B5252">
        <v>70</v>
      </c>
      <c r="C5252" t="s">
        <v>419</v>
      </c>
      <c r="D5252" t="s">
        <v>2612</v>
      </c>
      <c r="E5252" s="3">
        <v>40000</v>
      </c>
      <c r="F5252" t="s">
        <v>698</v>
      </c>
      <c r="G5252">
        <v>2410110053</v>
      </c>
      <c r="H5252" t="s">
        <v>5688</v>
      </c>
      <c r="I5252" t="s">
        <v>4426</v>
      </c>
      <c r="J5252" s="3">
        <v>20.16</v>
      </c>
    </row>
    <row r="5253" spans="1:10" x14ac:dyDescent="0.25">
      <c r="A5253">
        <v>2140110671</v>
      </c>
      <c r="B5253">
        <v>80</v>
      </c>
      <c r="C5253" t="s">
        <v>419</v>
      </c>
      <c r="D5253" t="s">
        <v>2612</v>
      </c>
      <c r="E5253" s="3">
        <v>40000</v>
      </c>
      <c r="F5253" t="s">
        <v>698</v>
      </c>
      <c r="G5253">
        <v>2410110087</v>
      </c>
      <c r="H5253" t="s">
        <v>5692</v>
      </c>
      <c r="I5253" t="s">
        <v>4426</v>
      </c>
      <c r="J5253" s="3">
        <v>7.98</v>
      </c>
    </row>
    <row r="5254" spans="1:10" x14ac:dyDescent="0.25">
      <c r="A5254">
        <v>2140110671</v>
      </c>
      <c r="B5254">
        <v>90</v>
      </c>
      <c r="C5254" t="s">
        <v>419</v>
      </c>
      <c r="D5254" t="s">
        <v>2612</v>
      </c>
      <c r="E5254" s="3">
        <v>40000</v>
      </c>
      <c r="F5254" t="s">
        <v>698</v>
      </c>
      <c r="G5254">
        <v>2410290214</v>
      </c>
      <c r="H5254" t="s">
        <v>5749</v>
      </c>
      <c r="I5254" t="s">
        <v>4426</v>
      </c>
      <c r="J5254" s="3">
        <v>10.5</v>
      </c>
    </row>
    <row r="5255" spans="1:10" x14ac:dyDescent="0.25">
      <c r="A5255">
        <v>2140110725</v>
      </c>
      <c r="B5255">
        <v>10</v>
      </c>
      <c r="C5255" t="s">
        <v>960</v>
      </c>
      <c r="D5255" t="s">
        <v>2612</v>
      </c>
      <c r="E5255" s="3">
        <v>40000</v>
      </c>
      <c r="F5255" t="s">
        <v>698</v>
      </c>
      <c r="G5255">
        <v>2410290784</v>
      </c>
      <c r="H5255" t="s">
        <v>5839</v>
      </c>
      <c r="I5255" t="s">
        <v>4426</v>
      </c>
      <c r="J5255" s="3">
        <v>12223.679999999998</v>
      </c>
    </row>
    <row r="5256" spans="1:10" x14ac:dyDescent="0.25">
      <c r="A5256">
        <v>2140110725</v>
      </c>
      <c r="B5256">
        <v>20</v>
      </c>
      <c r="C5256" t="s">
        <v>960</v>
      </c>
      <c r="D5256" t="s">
        <v>2612</v>
      </c>
      <c r="E5256" s="3">
        <v>40000</v>
      </c>
      <c r="F5256" t="s">
        <v>698</v>
      </c>
      <c r="G5256">
        <v>2320330026</v>
      </c>
      <c r="H5256" t="s">
        <v>5553</v>
      </c>
      <c r="I5256" t="s">
        <v>2612</v>
      </c>
      <c r="J5256" s="3">
        <v>13733.333333333332</v>
      </c>
    </row>
    <row r="5257" spans="1:10" x14ac:dyDescent="0.25">
      <c r="A5257">
        <v>2140110725</v>
      </c>
      <c r="B5257">
        <v>30</v>
      </c>
      <c r="C5257" t="s">
        <v>960</v>
      </c>
      <c r="D5257" t="s">
        <v>2612</v>
      </c>
      <c r="E5257" s="3">
        <v>40000</v>
      </c>
      <c r="F5257" t="s">
        <v>698</v>
      </c>
      <c r="G5257">
        <v>2320130737</v>
      </c>
      <c r="H5257" t="s">
        <v>8101</v>
      </c>
      <c r="I5257" t="s">
        <v>2612</v>
      </c>
      <c r="J5257" s="3">
        <v>13733.333333333332</v>
      </c>
    </row>
    <row r="5258" spans="1:10" x14ac:dyDescent="0.25">
      <c r="A5258">
        <v>2140110725</v>
      </c>
      <c r="B5258">
        <v>40</v>
      </c>
      <c r="C5258" t="s">
        <v>960</v>
      </c>
      <c r="D5258" t="s">
        <v>2612</v>
      </c>
      <c r="E5258" s="3">
        <v>40000</v>
      </c>
      <c r="F5258" t="s">
        <v>698</v>
      </c>
      <c r="G5258">
        <v>2320130736</v>
      </c>
      <c r="H5258" t="s">
        <v>5515</v>
      </c>
      <c r="I5258" t="s">
        <v>5516</v>
      </c>
      <c r="J5258" s="3">
        <v>13733.333333333332</v>
      </c>
    </row>
    <row r="5259" spans="1:10" x14ac:dyDescent="0.25">
      <c r="A5259">
        <v>2140110725</v>
      </c>
      <c r="B5259">
        <v>50</v>
      </c>
      <c r="C5259" t="s">
        <v>960</v>
      </c>
      <c r="D5259" t="s">
        <v>2612</v>
      </c>
      <c r="E5259" s="3">
        <v>40000</v>
      </c>
      <c r="F5259" t="s">
        <v>698</v>
      </c>
      <c r="G5259">
        <v>2500030339</v>
      </c>
      <c r="H5259" t="s">
        <v>8100</v>
      </c>
      <c r="I5259" t="s">
        <v>2612</v>
      </c>
      <c r="J5259" s="3">
        <v>1648</v>
      </c>
    </row>
    <row r="5260" spans="1:10" x14ac:dyDescent="0.25">
      <c r="A5260">
        <v>2140110725</v>
      </c>
      <c r="B5260">
        <v>60</v>
      </c>
      <c r="C5260" t="s">
        <v>960</v>
      </c>
      <c r="D5260" t="s">
        <v>2612</v>
      </c>
      <c r="E5260" s="3">
        <v>40000</v>
      </c>
      <c r="F5260" t="s">
        <v>698</v>
      </c>
      <c r="G5260">
        <v>2500030340</v>
      </c>
      <c r="H5260" t="s">
        <v>6279</v>
      </c>
      <c r="I5260" t="s">
        <v>2612</v>
      </c>
      <c r="J5260" s="3">
        <v>1648</v>
      </c>
    </row>
    <row r="5261" spans="1:10" x14ac:dyDescent="0.25">
      <c r="A5261">
        <v>2140110725</v>
      </c>
      <c r="B5261">
        <v>70</v>
      </c>
      <c r="C5261" t="s">
        <v>960</v>
      </c>
      <c r="D5261" t="s">
        <v>2612</v>
      </c>
      <c r="E5261" s="3">
        <v>40000</v>
      </c>
      <c r="F5261" t="s">
        <v>698</v>
      </c>
      <c r="G5261">
        <v>2410110053</v>
      </c>
      <c r="H5261" t="s">
        <v>5688</v>
      </c>
      <c r="I5261" t="s">
        <v>4426</v>
      </c>
      <c r="J5261" s="3">
        <v>20.16</v>
      </c>
    </row>
    <row r="5262" spans="1:10" x14ac:dyDescent="0.25">
      <c r="A5262">
        <v>2140110725</v>
      </c>
      <c r="B5262">
        <v>80</v>
      </c>
      <c r="C5262" t="s">
        <v>960</v>
      </c>
      <c r="D5262" t="s">
        <v>2612</v>
      </c>
      <c r="E5262" s="3">
        <v>40000</v>
      </c>
      <c r="F5262" t="s">
        <v>698</v>
      </c>
      <c r="G5262">
        <v>2410110087</v>
      </c>
      <c r="H5262" t="s">
        <v>5692</v>
      </c>
      <c r="I5262" t="s">
        <v>4426</v>
      </c>
      <c r="J5262" s="3">
        <v>7.98</v>
      </c>
    </row>
    <row r="5263" spans="1:10" x14ac:dyDescent="0.25">
      <c r="A5263">
        <v>2140110725</v>
      </c>
      <c r="B5263">
        <v>90</v>
      </c>
      <c r="C5263" t="s">
        <v>960</v>
      </c>
      <c r="D5263" t="s">
        <v>2612</v>
      </c>
      <c r="E5263" s="3">
        <v>40000</v>
      </c>
      <c r="F5263" t="s">
        <v>698</v>
      </c>
      <c r="G5263">
        <v>2410290214</v>
      </c>
      <c r="H5263" t="s">
        <v>5749</v>
      </c>
      <c r="I5263" t="s">
        <v>4426</v>
      </c>
      <c r="J5263" s="3">
        <v>10.5</v>
      </c>
    </row>
    <row r="5264" spans="1:10" x14ac:dyDescent="0.25">
      <c r="A5264">
        <v>2140110721</v>
      </c>
      <c r="B5264">
        <v>10</v>
      </c>
      <c r="C5264" t="s">
        <v>962</v>
      </c>
      <c r="D5264" t="s">
        <v>2612</v>
      </c>
      <c r="E5264" s="3">
        <v>40000</v>
      </c>
      <c r="F5264" t="s">
        <v>698</v>
      </c>
      <c r="G5264">
        <v>2410290784</v>
      </c>
      <c r="H5264" t="s">
        <v>5839</v>
      </c>
      <c r="I5264" t="s">
        <v>4426</v>
      </c>
      <c r="J5264" s="3">
        <v>12223.679999999998</v>
      </c>
    </row>
    <row r="5265" spans="1:10" x14ac:dyDescent="0.25">
      <c r="A5265">
        <v>2140110721</v>
      </c>
      <c r="B5265">
        <v>20</v>
      </c>
      <c r="C5265" t="s">
        <v>962</v>
      </c>
      <c r="D5265" t="s">
        <v>2612</v>
      </c>
      <c r="E5265" s="3">
        <v>40000</v>
      </c>
      <c r="F5265" t="s">
        <v>698</v>
      </c>
      <c r="G5265">
        <v>2320330026</v>
      </c>
      <c r="H5265" t="s">
        <v>5553</v>
      </c>
      <c r="I5265" t="s">
        <v>2612</v>
      </c>
      <c r="J5265" s="3">
        <v>13733.333333333332</v>
      </c>
    </row>
    <row r="5266" spans="1:10" x14ac:dyDescent="0.25">
      <c r="A5266">
        <v>2140110721</v>
      </c>
      <c r="B5266">
        <v>30</v>
      </c>
      <c r="C5266" t="s">
        <v>962</v>
      </c>
      <c r="D5266" t="s">
        <v>2612</v>
      </c>
      <c r="E5266" s="3">
        <v>40000</v>
      </c>
      <c r="F5266" t="s">
        <v>698</v>
      </c>
      <c r="G5266">
        <v>2320130737</v>
      </c>
      <c r="H5266" t="s">
        <v>8101</v>
      </c>
      <c r="I5266" t="s">
        <v>2612</v>
      </c>
      <c r="J5266" s="3">
        <v>13733.333333333332</v>
      </c>
    </row>
    <row r="5267" spans="1:10" x14ac:dyDescent="0.25">
      <c r="A5267">
        <v>2140110721</v>
      </c>
      <c r="B5267">
        <v>40</v>
      </c>
      <c r="C5267" t="s">
        <v>962</v>
      </c>
      <c r="D5267" t="s">
        <v>2612</v>
      </c>
      <c r="E5267" s="3">
        <v>40000</v>
      </c>
      <c r="F5267" t="s">
        <v>698</v>
      </c>
      <c r="G5267">
        <v>2320130736</v>
      </c>
      <c r="H5267" t="s">
        <v>5515</v>
      </c>
      <c r="I5267" t="s">
        <v>5516</v>
      </c>
      <c r="J5267" s="3">
        <v>13733.333333333332</v>
      </c>
    </row>
    <row r="5268" spans="1:10" x14ac:dyDescent="0.25">
      <c r="A5268">
        <v>2140110721</v>
      </c>
      <c r="B5268">
        <v>50</v>
      </c>
      <c r="C5268" t="s">
        <v>962</v>
      </c>
      <c r="D5268" t="s">
        <v>2612</v>
      </c>
      <c r="E5268" s="3">
        <v>40000</v>
      </c>
      <c r="F5268" t="s">
        <v>698</v>
      </c>
      <c r="G5268">
        <v>2500030339</v>
      </c>
      <c r="H5268" t="s">
        <v>8100</v>
      </c>
      <c r="I5268" t="s">
        <v>2612</v>
      </c>
      <c r="J5268" s="3">
        <v>1648</v>
      </c>
    </row>
    <row r="5269" spans="1:10" x14ac:dyDescent="0.25">
      <c r="A5269">
        <v>2140110721</v>
      </c>
      <c r="B5269">
        <v>60</v>
      </c>
      <c r="C5269" t="s">
        <v>962</v>
      </c>
      <c r="D5269" t="s">
        <v>2612</v>
      </c>
      <c r="E5269" s="3">
        <v>40000</v>
      </c>
      <c r="F5269" t="s">
        <v>698</v>
      </c>
      <c r="G5269">
        <v>2500030340</v>
      </c>
      <c r="H5269" t="s">
        <v>6279</v>
      </c>
      <c r="I5269" t="s">
        <v>2612</v>
      </c>
      <c r="J5269" s="3">
        <v>1648</v>
      </c>
    </row>
    <row r="5270" spans="1:10" x14ac:dyDescent="0.25">
      <c r="A5270">
        <v>2140110721</v>
      </c>
      <c r="B5270">
        <v>70</v>
      </c>
      <c r="C5270" t="s">
        <v>962</v>
      </c>
      <c r="D5270" t="s">
        <v>2612</v>
      </c>
      <c r="E5270" s="3">
        <v>40000</v>
      </c>
      <c r="F5270" t="s">
        <v>698</v>
      </c>
      <c r="G5270">
        <v>2410110053</v>
      </c>
      <c r="H5270" t="s">
        <v>5688</v>
      </c>
      <c r="I5270" t="s">
        <v>4426</v>
      </c>
      <c r="J5270" s="3">
        <v>20.16</v>
      </c>
    </row>
    <row r="5271" spans="1:10" x14ac:dyDescent="0.25">
      <c r="A5271">
        <v>2140110721</v>
      </c>
      <c r="B5271">
        <v>80</v>
      </c>
      <c r="C5271" t="s">
        <v>962</v>
      </c>
      <c r="D5271" t="s">
        <v>2612</v>
      </c>
      <c r="E5271" s="3">
        <v>40000</v>
      </c>
      <c r="F5271" t="s">
        <v>698</v>
      </c>
      <c r="G5271">
        <v>2410110087</v>
      </c>
      <c r="H5271" t="s">
        <v>5692</v>
      </c>
      <c r="I5271" t="s">
        <v>4426</v>
      </c>
      <c r="J5271" s="3">
        <v>7.98</v>
      </c>
    </row>
    <row r="5272" spans="1:10" x14ac:dyDescent="0.25">
      <c r="A5272">
        <v>2140110721</v>
      </c>
      <c r="B5272">
        <v>90</v>
      </c>
      <c r="C5272" t="s">
        <v>962</v>
      </c>
      <c r="D5272" t="s">
        <v>2612</v>
      </c>
      <c r="E5272" s="3">
        <v>40000</v>
      </c>
      <c r="F5272" t="s">
        <v>698</v>
      </c>
      <c r="G5272">
        <v>2410290214</v>
      </c>
      <c r="H5272" t="s">
        <v>5749</v>
      </c>
      <c r="I5272" t="s">
        <v>4426</v>
      </c>
      <c r="J5272" s="3">
        <v>10.5</v>
      </c>
    </row>
    <row r="5273" spans="1:10" x14ac:dyDescent="0.25">
      <c r="A5273">
        <v>2140110720</v>
      </c>
      <c r="B5273">
        <v>10</v>
      </c>
      <c r="C5273" t="s">
        <v>963</v>
      </c>
      <c r="D5273" t="s">
        <v>2612</v>
      </c>
      <c r="E5273" s="3">
        <v>40000</v>
      </c>
      <c r="F5273" t="s">
        <v>698</v>
      </c>
      <c r="G5273">
        <v>2410290784</v>
      </c>
      <c r="H5273" t="s">
        <v>5839</v>
      </c>
      <c r="I5273" t="s">
        <v>4426</v>
      </c>
      <c r="J5273" s="3">
        <v>12223.679999999998</v>
      </c>
    </row>
    <row r="5274" spans="1:10" x14ac:dyDescent="0.25">
      <c r="A5274">
        <v>2140110720</v>
      </c>
      <c r="B5274">
        <v>20</v>
      </c>
      <c r="C5274" t="s">
        <v>963</v>
      </c>
      <c r="D5274" t="s">
        <v>2612</v>
      </c>
      <c r="E5274" s="3">
        <v>40000</v>
      </c>
      <c r="F5274" t="s">
        <v>698</v>
      </c>
      <c r="G5274">
        <v>2320330026</v>
      </c>
      <c r="H5274" t="s">
        <v>5553</v>
      </c>
      <c r="I5274" t="s">
        <v>2612</v>
      </c>
      <c r="J5274" s="3">
        <v>13733.333333333332</v>
      </c>
    </row>
    <row r="5275" spans="1:10" x14ac:dyDescent="0.25">
      <c r="A5275">
        <v>2140110720</v>
      </c>
      <c r="B5275">
        <v>30</v>
      </c>
      <c r="C5275" t="s">
        <v>963</v>
      </c>
      <c r="D5275" t="s">
        <v>2612</v>
      </c>
      <c r="E5275" s="3">
        <v>40000</v>
      </c>
      <c r="F5275" t="s">
        <v>698</v>
      </c>
      <c r="G5275">
        <v>2320130737</v>
      </c>
      <c r="H5275" t="s">
        <v>8101</v>
      </c>
      <c r="I5275" t="s">
        <v>2612</v>
      </c>
      <c r="J5275" s="3">
        <v>13733.333333333332</v>
      </c>
    </row>
    <row r="5276" spans="1:10" x14ac:dyDescent="0.25">
      <c r="A5276">
        <v>2140110720</v>
      </c>
      <c r="B5276">
        <v>40</v>
      </c>
      <c r="C5276" t="s">
        <v>963</v>
      </c>
      <c r="D5276" t="s">
        <v>2612</v>
      </c>
      <c r="E5276" s="3">
        <v>40000</v>
      </c>
      <c r="F5276" t="s">
        <v>698</v>
      </c>
      <c r="G5276">
        <v>2320130736</v>
      </c>
      <c r="H5276" t="s">
        <v>5515</v>
      </c>
      <c r="I5276" t="s">
        <v>5516</v>
      </c>
      <c r="J5276" s="3">
        <v>13733.333333333332</v>
      </c>
    </row>
    <row r="5277" spans="1:10" x14ac:dyDescent="0.25">
      <c r="A5277">
        <v>2140110720</v>
      </c>
      <c r="B5277">
        <v>50</v>
      </c>
      <c r="C5277" t="s">
        <v>963</v>
      </c>
      <c r="D5277" t="s">
        <v>2612</v>
      </c>
      <c r="E5277" s="3">
        <v>40000</v>
      </c>
      <c r="F5277" t="s">
        <v>698</v>
      </c>
      <c r="G5277">
        <v>2500030339</v>
      </c>
      <c r="H5277" t="s">
        <v>8100</v>
      </c>
      <c r="I5277" t="s">
        <v>2612</v>
      </c>
      <c r="J5277" s="3">
        <v>1648</v>
      </c>
    </row>
    <row r="5278" spans="1:10" x14ac:dyDescent="0.25">
      <c r="A5278">
        <v>2140110720</v>
      </c>
      <c r="B5278">
        <v>60</v>
      </c>
      <c r="C5278" t="s">
        <v>963</v>
      </c>
      <c r="D5278" t="s">
        <v>2612</v>
      </c>
      <c r="E5278" s="3">
        <v>40000</v>
      </c>
      <c r="F5278" t="s">
        <v>698</v>
      </c>
      <c r="G5278">
        <v>2500030340</v>
      </c>
      <c r="H5278" t="s">
        <v>6279</v>
      </c>
      <c r="I5278" t="s">
        <v>2612</v>
      </c>
      <c r="J5278" s="3">
        <v>1648</v>
      </c>
    </row>
    <row r="5279" spans="1:10" x14ac:dyDescent="0.25">
      <c r="A5279">
        <v>2140110720</v>
      </c>
      <c r="B5279">
        <v>70</v>
      </c>
      <c r="C5279" t="s">
        <v>963</v>
      </c>
      <c r="D5279" t="s">
        <v>2612</v>
      </c>
      <c r="E5279" s="3">
        <v>40000</v>
      </c>
      <c r="F5279" t="s">
        <v>698</v>
      </c>
      <c r="G5279">
        <v>2410110053</v>
      </c>
      <c r="H5279" t="s">
        <v>5688</v>
      </c>
      <c r="I5279" t="s">
        <v>4426</v>
      </c>
      <c r="J5279" s="3">
        <v>20.16</v>
      </c>
    </row>
    <row r="5280" spans="1:10" x14ac:dyDescent="0.25">
      <c r="A5280">
        <v>2140110720</v>
      </c>
      <c r="B5280">
        <v>80</v>
      </c>
      <c r="C5280" t="s">
        <v>963</v>
      </c>
      <c r="D5280" t="s">
        <v>2612</v>
      </c>
      <c r="E5280" s="3">
        <v>40000</v>
      </c>
      <c r="F5280" t="s">
        <v>698</v>
      </c>
      <c r="G5280">
        <v>2410110087</v>
      </c>
      <c r="H5280" t="s">
        <v>5692</v>
      </c>
      <c r="I5280" t="s">
        <v>4426</v>
      </c>
      <c r="J5280" s="3">
        <v>7.98</v>
      </c>
    </row>
    <row r="5281" spans="1:10" x14ac:dyDescent="0.25">
      <c r="A5281">
        <v>2140110720</v>
      </c>
      <c r="B5281">
        <v>90</v>
      </c>
      <c r="C5281" t="s">
        <v>963</v>
      </c>
      <c r="D5281" t="s">
        <v>2612</v>
      </c>
      <c r="E5281" s="3">
        <v>40000</v>
      </c>
      <c r="F5281" t="s">
        <v>698</v>
      </c>
      <c r="G5281">
        <v>2410290214</v>
      </c>
      <c r="H5281" t="s">
        <v>5749</v>
      </c>
      <c r="I5281" t="s">
        <v>4426</v>
      </c>
      <c r="J5281" s="3">
        <v>10.5</v>
      </c>
    </row>
    <row r="5282" spans="1:10" x14ac:dyDescent="0.25">
      <c r="A5282">
        <v>2140110666</v>
      </c>
      <c r="B5282">
        <v>10</v>
      </c>
      <c r="C5282" t="s">
        <v>388</v>
      </c>
      <c r="D5282" t="s">
        <v>2612</v>
      </c>
      <c r="E5282" s="3">
        <v>40000</v>
      </c>
      <c r="F5282" t="s">
        <v>698</v>
      </c>
      <c r="G5282">
        <v>2410290784</v>
      </c>
      <c r="H5282" t="s">
        <v>5839</v>
      </c>
      <c r="I5282" t="s">
        <v>4426</v>
      </c>
      <c r="J5282" s="3">
        <v>12223.679999999998</v>
      </c>
    </row>
    <row r="5283" spans="1:10" x14ac:dyDescent="0.25">
      <c r="A5283">
        <v>2140110666</v>
      </c>
      <c r="B5283">
        <v>20</v>
      </c>
      <c r="C5283" t="s">
        <v>388</v>
      </c>
      <c r="D5283" t="s">
        <v>2612</v>
      </c>
      <c r="E5283" s="3">
        <v>40000</v>
      </c>
      <c r="F5283" t="s">
        <v>698</v>
      </c>
      <c r="G5283">
        <v>2320130691</v>
      </c>
      <c r="H5283" t="s">
        <v>5487</v>
      </c>
      <c r="I5283" t="s">
        <v>2612</v>
      </c>
      <c r="J5283" s="3">
        <v>13733.333333333332</v>
      </c>
    </row>
    <row r="5284" spans="1:10" x14ac:dyDescent="0.25">
      <c r="A5284">
        <v>2140110666</v>
      </c>
      <c r="B5284">
        <v>30</v>
      </c>
      <c r="C5284" t="s">
        <v>388</v>
      </c>
      <c r="D5284" t="s">
        <v>2612</v>
      </c>
      <c r="E5284" s="3">
        <v>40000</v>
      </c>
      <c r="F5284" t="s">
        <v>698</v>
      </c>
      <c r="G5284">
        <v>2320130689</v>
      </c>
      <c r="H5284" t="s">
        <v>5485</v>
      </c>
      <c r="I5284" t="s">
        <v>2612</v>
      </c>
      <c r="J5284" s="3">
        <v>13733.333333333332</v>
      </c>
    </row>
    <row r="5285" spans="1:10" x14ac:dyDescent="0.25">
      <c r="A5285">
        <v>2140110666</v>
      </c>
      <c r="B5285">
        <v>40</v>
      </c>
      <c r="C5285" t="s">
        <v>388</v>
      </c>
      <c r="D5285" t="s">
        <v>2612</v>
      </c>
      <c r="E5285" s="3">
        <v>40000</v>
      </c>
      <c r="F5285" t="s">
        <v>698</v>
      </c>
      <c r="G5285">
        <v>2320130702</v>
      </c>
      <c r="H5285" t="s">
        <v>5498</v>
      </c>
      <c r="I5285" t="s">
        <v>2612</v>
      </c>
      <c r="J5285" s="3">
        <v>13733.333333333332</v>
      </c>
    </row>
    <row r="5286" spans="1:10" x14ac:dyDescent="0.25">
      <c r="A5286">
        <v>2140110666</v>
      </c>
      <c r="B5286">
        <v>50</v>
      </c>
      <c r="C5286" t="s">
        <v>388</v>
      </c>
      <c r="D5286" t="s">
        <v>2612</v>
      </c>
      <c r="E5286" s="3">
        <v>40000</v>
      </c>
      <c r="F5286" t="s">
        <v>698</v>
      </c>
      <c r="G5286">
        <v>2500030339</v>
      </c>
      <c r="H5286" t="s">
        <v>8100</v>
      </c>
      <c r="I5286" t="s">
        <v>2612</v>
      </c>
      <c r="J5286" s="3">
        <v>1648</v>
      </c>
    </row>
    <row r="5287" spans="1:10" x14ac:dyDescent="0.25">
      <c r="A5287">
        <v>2140110666</v>
      </c>
      <c r="B5287">
        <v>60</v>
      </c>
      <c r="C5287" t="s">
        <v>388</v>
      </c>
      <c r="D5287" t="s">
        <v>2612</v>
      </c>
      <c r="E5287" s="3">
        <v>40000</v>
      </c>
      <c r="F5287" t="s">
        <v>698</v>
      </c>
      <c r="G5287">
        <v>2320060004</v>
      </c>
      <c r="H5287" t="s">
        <v>8102</v>
      </c>
      <c r="I5287" t="s">
        <v>2612</v>
      </c>
      <c r="J5287" s="3">
        <v>1648</v>
      </c>
    </row>
    <row r="5288" spans="1:10" x14ac:dyDescent="0.25">
      <c r="A5288">
        <v>2140110666</v>
      </c>
      <c r="B5288">
        <v>70</v>
      </c>
      <c r="C5288" t="s">
        <v>388</v>
      </c>
      <c r="D5288" t="s">
        <v>2612</v>
      </c>
      <c r="E5288" s="3">
        <v>40000</v>
      </c>
      <c r="F5288" t="s">
        <v>698</v>
      </c>
      <c r="G5288">
        <v>2410110053</v>
      </c>
      <c r="H5288" t="s">
        <v>5688</v>
      </c>
      <c r="I5288" t="s">
        <v>4426</v>
      </c>
      <c r="J5288" s="3">
        <v>20.16</v>
      </c>
    </row>
    <row r="5289" spans="1:10" x14ac:dyDescent="0.25">
      <c r="A5289">
        <v>2140110666</v>
      </c>
      <c r="B5289">
        <v>80</v>
      </c>
      <c r="C5289" t="s">
        <v>388</v>
      </c>
      <c r="D5289" t="s">
        <v>2612</v>
      </c>
      <c r="E5289" s="3">
        <v>40000</v>
      </c>
      <c r="F5289" t="s">
        <v>698</v>
      </c>
      <c r="G5289">
        <v>2410110087</v>
      </c>
      <c r="H5289" t="s">
        <v>5692</v>
      </c>
      <c r="I5289" t="s">
        <v>4426</v>
      </c>
      <c r="J5289" s="3">
        <v>7.98</v>
      </c>
    </row>
    <row r="5290" spans="1:10" x14ac:dyDescent="0.25">
      <c r="A5290">
        <v>2140110666</v>
      </c>
      <c r="B5290">
        <v>90</v>
      </c>
      <c r="C5290" t="s">
        <v>388</v>
      </c>
      <c r="D5290" t="s">
        <v>2612</v>
      </c>
      <c r="E5290" s="3">
        <v>40000</v>
      </c>
      <c r="F5290" t="s">
        <v>698</v>
      </c>
      <c r="G5290">
        <v>2410290214</v>
      </c>
      <c r="H5290" t="s">
        <v>5749</v>
      </c>
      <c r="I5290" t="s">
        <v>4426</v>
      </c>
      <c r="J5290" s="3">
        <v>10.5</v>
      </c>
    </row>
    <row r="5291" spans="1:10" x14ac:dyDescent="0.25">
      <c r="A5291">
        <v>2140110668</v>
      </c>
      <c r="B5291">
        <v>10</v>
      </c>
      <c r="C5291" t="s">
        <v>418</v>
      </c>
      <c r="D5291" t="s">
        <v>2612</v>
      </c>
      <c r="E5291" s="3">
        <v>40000</v>
      </c>
      <c r="F5291" t="s">
        <v>698</v>
      </c>
      <c r="G5291">
        <v>2410290784</v>
      </c>
      <c r="H5291" t="s">
        <v>5839</v>
      </c>
      <c r="I5291" t="s">
        <v>4426</v>
      </c>
      <c r="J5291" s="3">
        <v>12223.679999999998</v>
      </c>
    </row>
    <row r="5292" spans="1:10" x14ac:dyDescent="0.25">
      <c r="A5292">
        <v>2140110668</v>
      </c>
      <c r="B5292">
        <v>20</v>
      </c>
      <c r="C5292" t="s">
        <v>418</v>
      </c>
      <c r="D5292" t="s">
        <v>2612</v>
      </c>
      <c r="E5292" s="3">
        <v>40000</v>
      </c>
      <c r="F5292" t="s">
        <v>698</v>
      </c>
      <c r="G5292">
        <v>2320130691</v>
      </c>
      <c r="H5292" t="s">
        <v>5487</v>
      </c>
      <c r="I5292" t="s">
        <v>2612</v>
      </c>
      <c r="J5292" s="3">
        <v>13733.333333333332</v>
      </c>
    </row>
    <row r="5293" spans="1:10" x14ac:dyDescent="0.25">
      <c r="A5293">
        <v>2140110668</v>
      </c>
      <c r="B5293">
        <v>30</v>
      </c>
      <c r="C5293" t="s">
        <v>418</v>
      </c>
      <c r="D5293" t="s">
        <v>2612</v>
      </c>
      <c r="E5293" s="3">
        <v>40000</v>
      </c>
      <c r="F5293" t="s">
        <v>698</v>
      </c>
      <c r="G5293">
        <v>2320130689</v>
      </c>
      <c r="H5293" t="s">
        <v>5485</v>
      </c>
      <c r="I5293" t="s">
        <v>2612</v>
      </c>
      <c r="J5293" s="3">
        <v>13733.333333333332</v>
      </c>
    </row>
    <row r="5294" spans="1:10" x14ac:dyDescent="0.25">
      <c r="A5294">
        <v>2140110668</v>
      </c>
      <c r="B5294">
        <v>40</v>
      </c>
      <c r="C5294" t="s">
        <v>418</v>
      </c>
      <c r="D5294" t="s">
        <v>2612</v>
      </c>
      <c r="E5294" s="3">
        <v>40000</v>
      </c>
      <c r="F5294" t="s">
        <v>698</v>
      </c>
      <c r="G5294">
        <v>2320130702</v>
      </c>
      <c r="H5294" t="s">
        <v>5498</v>
      </c>
      <c r="I5294" t="s">
        <v>2612</v>
      </c>
      <c r="J5294" s="3">
        <v>13733.333333333332</v>
      </c>
    </row>
    <row r="5295" spans="1:10" x14ac:dyDescent="0.25">
      <c r="A5295">
        <v>2140110668</v>
      </c>
      <c r="B5295">
        <v>50</v>
      </c>
      <c r="C5295" t="s">
        <v>418</v>
      </c>
      <c r="D5295" t="s">
        <v>2612</v>
      </c>
      <c r="E5295" s="3">
        <v>40000</v>
      </c>
      <c r="F5295" t="s">
        <v>698</v>
      </c>
      <c r="G5295">
        <v>2500030339</v>
      </c>
      <c r="H5295" t="s">
        <v>8100</v>
      </c>
      <c r="I5295" t="s">
        <v>2612</v>
      </c>
      <c r="J5295" s="3">
        <v>1648</v>
      </c>
    </row>
    <row r="5296" spans="1:10" x14ac:dyDescent="0.25">
      <c r="A5296">
        <v>2140110668</v>
      </c>
      <c r="B5296">
        <v>60</v>
      </c>
      <c r="C5296" t="s">
        <v>418</v>
      </c>
      <c r="D5296" t="s">
        <v>2612</v>
      </c>
      <c r="E5296" s="3">
        <v>40000</v>
      </c>
      <c r="F5296" t="s">
        <v>698</v>
      </c>
      <c r="G5296">
        <v>2320060004</v>
      </c>
      <c r="H5296" t="s">
        <v>8102</v>
      </c>
      <c r="I5296" t="s">
        <v>2612</v>
      </c>
      <c r="J5296" s="3">
        <v>1648</v>
      </c>
    </row>
    <row r="5297" spans="1:10" x14ac:dyDescent="0.25">
      <c r="A5297">
        <v>2140110668</v>
      </c>
      <c r="B5297">
        <v>70</v>
      </c>
      <c r="C5297" t="s">
        <v>418</v>
      </c>
      <c r="D5297" t="s">
        <v>2612</v>
      </c>
      <c r="E5297" s="3">
        <v>40000</v>
      </c>
      <c r="F5297" t="s">
        <v>698</v>
      </c>
      <c r="G5297">
        <v>2410110053</v>
      </c>
      <c r="H5297" t="s">
        <v>5688</v>
      </c>
      <c r="I5297" t="s">
        <v>4426</v>
      </c>
      <c r="J5297" s="3">
        <v>20.16</v>
      </c>
    </row>
    <row r="5298" spans="1:10" x14ac:dyDescent="0.25">
      <c r="A5298">
        <v>2140110668</v>
      </c>
      <c r="B5298">
        <v>80</v>
      </c>
      <c r="C5298" t="s">
        <v>418</v>
      </c>
      <c r="D5298" t="s">
        <v>2612</v>
      </c>
      <c r="E5298" s="3">
        <v>40000</v>
      </c>
      <c r="F5298" t="s">
        <v>698</v>
      </c>
      <c r="G5298">
        <v>2410110087</v>
      </c>
      <c r="H5298" t="s">
        <v>5692</v>
      </c>
      <c r="I5298" t="s">
        <v>4426</v>
      </c>
      <c r="J5298" s="3">
        <v>7.98</v>
      </c>
    </row>
    <row r="5299" spans="1:10" x14ac:dyDescent="0.25">
      <c r="A5299">
        <v>2140110668</v>
      </c>
      <c r="B5299">
        <v>90</v>
      </c>
      <c r="C5299" t="s">
        <v>418</v>
      </c>
      <c r="D5299" t="s">
        <v>2612</v>
      </c>
      <c r="E5299" s="3">
        <v>40000</v>
      </c>
      <c r="F5299" t="s">
        <v>698</v>
      </c>
      <c r="G5299">
        <v>2410290214</v>
      </c>
      <c r="H5299" t="s">
        <v>5749</v>
      </c>
      <c r="I5299" t="s">
        <v>4426</v>
      </c>
      <c r="J5299" s="3">
        <v>10.5</v>
      </c>
    </row>
    <row r="5300" spans="1:10" x14ac:dyDescent="0.25">
      <c r="A5300">
        <v>2140110667</v>
      </c>
      <c r="B5300">
        <v>10</v>
      </c>
      <c r="C5300" t="s">
        <v>416</v>
      </c>
      <c r="D5300" t="s">
        <v>2612</v>
      </c>
      <c r="E5300" s="3">
        <v>40000</v>
      </c>
      <c r="F5300" t="s">
        <v>698</v>
      </c>
      <c r="G5300">
        <v>2410290784</v>
      </c>
      <c r="H5300" t="s">
        <v>5839</v>
      </c>
      <c r="I5300" t="s">
        <v>4426</v>
      </c>
      <c r="J5300" s="3">
        <v>12223.679999999998</v>
      </c>
    </row>
    <row r="5301" spans="1:10" x14ac:dyDescent="0.25">
      <c r="A5301">
        <v>2140110667</v>
      </c>
      <c r="B5301">
        <v>20</v>
      </c>
      <c r="C5301" t="s">
        <v>416</v>
      </c>
      <c r="D5301" t="s">
        <v>2612</v>
      </c>
      <c r="E5301" s="3">
        <v>40000</v>
      </c>
      <c r="F5301" t="s">
        <v>698</v>
      </c>
      <c r="G5301">
        <v>2320130691</v>
      </c>
      <c r="H5301" t="s">
        <v>5487</v>
      </c>
      <c r="I5301" t="s">
        <v>2612</v>
      </c>
      <c r="J5301" s="3">
        <v>13733.333333333332</v>
      </c>
    </row>
    <row r="5302" spans="1:10" x14ac:dyDescent="0.25">
      <c r="A5302">
        <v>2140110667</v>
      </c>
      <c r="B5302">
        <v>30</v>
      </c>
      <c r="C5302" t="s">
        <v>416</v>
      </c>
      <c r="D5302" t="s">
        <v>2612</v>
      </c>
      <c r="E5302" s="3">
        <v>40000</v>
      </c>
      <c r="F5302" t="s">
        <v>698</v>
      </c>
      <c r="G5302">
        <v>2320130689</v>
      </c>
      <c r="H5302" t="s">
        <v>5485</v>
      </c>
      <c r="I5302" t="s">
        <v>2612</v>
      </c>
      <c r="J5302" s="3">
        <v>13733.333333333332</v>
      </c>
    </row>
    <row r="5303" spans="1:10" x14ac:dyDescent="0.25">
      <c r="A5303">
        <v>2140110667</v>
      </c>
      <c r="B5303">
        <v>40</v>
      </c>
      <c r="C5303" t="s">
        <v>416</v>
      </c>
      <c r="D5303" t="s">
        <v>2612</v>
      </c>
      <c r="E5303" s="3">
        <v>40000</v>
      </c>
      <c r="F5303" t="s">
        <v>698</v>
      </c>
      <c r="G5303">
        <v>2320130702</v>
      </c>
      <c r="H5303" t="s">
        <v>5498</v>
      </c>
      <c r="I5303" t="s">
        <v>2612</v>
      </c>
      <c r="J5303" s="3">
        <v>13733.333333333332</v>
      </c>
    </row>
    <row r="5304" spans="1:10" x14ac:dyDescent="0.25">
      <c r="A5304">
        <v>2140110667</v>
      </c>
      <c r="B5304">
        <v>50</v>
      </c>
      <c r="C5304" t="s">
        <v>416</v>
      </c>
      <c r="D5304" t="s">
        <v>2612</v>
      </c>
      <c r="E5304" s="3">
        <v>40000</v>
      </c>
      <c r="F5304" t="s">
        <v>698</v>
      </c>
      <c r="G5304">
        <v>2500030339</v>
      </c>
      <c r="H5304" t="s">
        <v>8100</v>
      </c>
      <c r="I5304" t="s">
        <v>2612</v>
      </c>
      <c r="J5304" s="3">
        <v>1648</v>
      </c>
    </row>
    <row r="5305" spans="1:10" x14ac:dyDescent="0.25">
      <c r="A5305">
        <v>2140110667</v>
      </c>
      <c r="B5305">
        <v>60</v>
      </c>
      <c r="C5305" t="s">
        <v>416</v>
      </c>
      <c r="D5305" t="s">
        <v>2612</v>
      </c>
      <c r="E5305" s="3">
        <v>40000</v>
      </c>
      <c r="F5305" t="s">
        <v>698</v>
      </c>
      <c r="G5305">
        <v>2320060004</v>
      </c>
      <c r="H5305" t="s">
        <v>8102</v>
      </c>
      <c r="I5305" t="s">
        <v>2612</v>
      </c>
      <c r="J5305" s="3">
        <v>1648</v>
      </c>
    </row>
    <row r="5306" spans="1:10" x14ac:dyDescent="0.25">
      <c r="A5306">
        <v>2140110667</v>
      </c>
      <c r="B5306">
        <v>70</v>
      </c>
      <c r="C5306" t="s">
        <v>416</v>
      </c>
      <c r="D5306" t="s">
        <v>2612</v>
      </c>
      <c r="E5306" s="3">
        <v>40000</v>
      </c>
      <c r="F5306" t="s">
        <v>698</v>
      </c>
      <c r="G5306">
        <v>2410110053</v>
      </c>
      <c r="H5306" t="s">
        <v>5688</v>
      </c>
      <c r="I5306" t="s">
        <v>4426</v>
      </c>
      <c r="J5306" s="3">
        <v>20.16</v>
      </c>
    </row>
    <row r="5307" spans="1:10" x14ac:dyDescent="0.25">
      <c r="A5307">
        <v>2140110667</v>
      </c>
      <c r="B5307">
        <v>80</v>
      </c>
      <c r="C5307" t="s">
        <v>416</v>
      </c>
      <c r="D5307" t="s">
        <v>2612</v>
      </c>
      <c r="E5307" s="3">
        <v>40000</v>
      </c>
      <c r="F5307" t="s">
        <v>698</v>
      </c>
      <c r="G5307">
        <v>2410110087</v>
      </c>
      <c r="H5307" t="s">
        <v>5692</v>
      </c>
      <c r="I5307" t="s">
        <v>4426</v>
      </c>
      <c r="J5307" s="3">
        <v>7.98</v>
      </c>
    </row>
    <row r="5308" spans="1:10" x14ac:dyDescent="0.25">
      <c r="A5308">
        <v>2140110667</v>
      </c>
      <c r="B5308">
        <v>90</v>
      </c>
      <c r="C5308" t="s">
        <v>416</v>
      </c>
      <c r="D5308" t="s">
        <v>2612</v>
      </c>
      <c r="E5308" s="3">
        <v>40000</v>
      </c>
      <c r="F5308" t="s">
        <v>698</v>
      </c>
      <c r="G5308">
        <v>2410290214</v>
      </c>
      <c r="H5308" t="s">
        <v>5749</v>
      </c>
      <c r="I5308" t="s">
        <v>4426</v>
      </c>
      <c r="J5308" s="3">
        <v>10.5</v>
      </c>
    </row>
    <row r="5309" spans="1:10" x14ac:dyDescent="0.25">
      <c r="A5309">
        <v>2140110724</v>
      </c>
      <c r="B5309">
        <v>10</v>
      </c>
      <c r="C5309" t="s">
        <v>772</v>
      </c>
      <c r="D5309" t="s">
        <v>2612</v>
      </c>
      <c r="E5309" s="3">
        <v>40000</v>
      </c>
      <c r="F5309" t="s">
        <v>698</v>
      </c>
      <c r="G5309">
        <v>2410290784</v>
      </c>
      <c r="H5309" t="s">
        <v>5839</v>
      </c>
      <c r="I5309" t="s">
        <v>4426</v>
      </c>
      <c r="J5309" s="3">
        <v>12223.679999999998</v>
      </c>
    </row>
    <row r="5310" spans="1:10" x14ac:dyDescent="0.25">
      <c r="A5310">
        <v>2140110724</v>
      </c>
      <c r="B5310">
        <v>20</v>
      </c>
      <c r="C5310" t="s">
        <v>772</v>
      </c>
      <c r="D5310" t="s">
        <v>2612</v>
      </c>
      <c r="E5310" s="3">
        <v>40000</v>
      </c>
      <c r="F5310" t="s">
        <v>698</v>
      </c>
      <c r="G5310">
        <v>2320130691</v>
      </c>
      <c r="H5310" t="s">
        <v>5487</v>
      </c>
      <c r="I5310" t="s">
        <v>2612</v>
      </c>
      <c r="J5310" s="3">
        <v>13733.333333333332</v>
      </c>
    </row>
    <row r="5311" spans="1:10" x14ac:dyDescent="0.25">
      <c r="A5311">
        <v>2140110724</v>
      </c>
      <c r="B5311">
        <v>30</v>
      </c>
      <c r="C5311" t="s">
        <v>772</v>
      </c>
      <c r="D5311" t="s">
        <v>2612</v>
      </c>
      <c r="E5311" s="3">
        <v>40000</v>
      </c>
      <c r="F5311" t="s">
        <v>698</v>
      </c>
      <c r="G5311">
        <v>2320130689</v>
      </c>
      <c r="H5311" t="s">
        <v>5485</v>
      </c>
      <c r="I5311" t="s">
        <v>2612</v>
      </c>
      <c r="J5311" s="3">
        <v>13733.333333333332</v>
      </c>
    </row>
    <row r="5312" spans="1:10" x14ac:dyDescent="0.25">
      <c r="A5312">
        <v>2140110724</v>
      </c>
      <c r="B5312">
        <v>40</v>
      </c>
      <c r="C5312" t="s">
        <v>772</v>
      </c>
      <c r="D5312" t="s">
        <v>2612</v>
      </c>
      <c r="E5312" s="3">
        <v>40000</v>
      </c>
      <c r="F5312" t="s">
        <v>698</v>
      </c>
      <c r="G5312">
        <v>2320130702</v>
      </c>
      <c r="H5312" t="s">
        <v>5498</v>
      </c>
      <c r="I5312" t="s">
        <v>2612</v>
      </c>
      <c r="J5312" s="3">
        <v>13733.333333333332</v>
      </c>
    </row>
    <row r="5313" spans="1:10" x14ac:dyDescent="0.25">
      <c r="A5313">
        <v>2140110724</v>
      </c>
      <c r="B5313">
        <v>50</v>
      </c>
      <c r="C5313" t="s">
        <v>772</v>
      </c>
      <c r="D5313" t="s">
        <v>2612</v>
      </c>
      <c r="E5313" s="3">
        <v>40000</v>
      </c>
      <c r="F5313" t="s">
        <v>698</v>
      </c>
      <c r="G5313">
        <v>2500030339</v>
      </c>
      <c r="H5313" t="s">
        <v>8100</v>
      </c>
      <c r="I5313" t="s">
        <v>2612</v>
      </c>
      <c r="J5313" s="3">
        <v>1648</v>
      </c>
    </row>
    <row r="5314" spans="1:10" x14ac:dyDescent="0.25">
      <c r="A5314">
        <v>2140110724</v>
      </c>
      <c r="B5314">
        <v>60</v>
      </c>
      <c r="C5314" t="s">
        <v>772</v>
      </c>
      <c r="D5314" t="s">
        <v>2612</v>
      </c>
      <c r="E5314" s="3">
        <v>40000</v>
      </c>
      <c r="F5314" t="s">
        <v>698</v>
      </c>
      <c r="G5314">
        <v>2320060004</v>
      </c>
      <c r="H5314" t="s">
        <v>8102</v>
      </c>
      <c r="I5314" t="s">
        <v>2612</v>
      </c>
      <c r="J5314" s="3">
        <v>1648</v>
      </c>
    </row>
    <row r="5315" spans="1:10" x14ac:dyDescent="0.25">
      <c r="A5315">
        <v>2140110724</v>
      </c>
      <c r="B5315">
        <v>70</v>
      </c>
      <c r="C5315" t="s">
        <v>772</v>
      </c>
      <c r="D5315" t="s">
        <v>2612</v>
      </c>
      <c r="E5315" s="3">
        <v>40000</v>
      </c>
      <c r="F5315" t="s">
        <v>698</v>
      </c>
      <c r="G5315">
        <v>2410110053</v>
      </c>
      <c r="H5315" t="s">
        <v>5688</v>
      </c>
      <c r="I5315" t="s">
        <v>4426</v>
      </c>
      <c r="J5315" s="3">
        <v>20.16</v>
      </c>
    </row>
    <row r="5316" spans="1:10" x14ac:dyDescent="0.25">
      <c r="A5316">
        <v>2140110724</v>
      </c>
      <c r="B5316">
        <v>80</v>
      </c>
      <c r="C5316" t="s">
        <v>772</v>
      </c>
      <c r="D5316" t="s">
        <v>2612</v>
      </c>
      <c r="E5316" s="3">
        <v>40000</v>
      </c>
      <c r="F5316" t="s">
        <v>698</v>
      </c>
      <c r="G5316">
        <v>2410110087</v>
      </c>
      <c r="H5316" t="s">
        <v>5692</v>
      </c>
      <c r="I5316" t="s">
        <v>4426</v>
      </c>
      <c r="J5316" s="3">
        <v>7.98</v>
      </c>
    </row>
    <row r="5317" spans="1:10" x14ac:dyDescent="0.25">
      <c r="A5317">
        <v>2140110724</v>
      </c>
      <c r="B5317">
        <v>90</v>
      </c>
      <c r="C5317" t="s">
        <v>772</v>
      </c>
      <c r="D5317" t="s">
        <v>2612</v>
      </c>
      <c r="E5317" s="3">
        <v>40000</v>
      </c>
      <c r="F5317" t="s">
        <v>698</v>
      </c>
      <c r="G5317">
        <v>2410290214</v>
      </c>
      <c r="H5317" t="s">
        <v>5749</v>
      </c>
      <c r="I5317" t="s">
        <v>4426</v>
      </c>
      <c r="J5317" s="3">
        <v>10.5</v>
      </c>
    </row>
    <row r="5318" spans="1:10" x14ac:dyDescent="0.25">
      <c r="A5318">
        <v>2140110716</v>
      </c>
      <c r="B5318">
        <v>10</v>
      </c>
      <c r="C5318" t="s">
        <v>933</v>
      </c>
      <c r="D5318" t="s">
        <v>2612</v>
      </c>
      <c r="E5318" s="3">
        <v>40000</v>
      </c>
      <c r="F5318" t="s">
        <v>698</v>
      </c>
      <c r="G5318">
        <v>2410290784</v>
      </c>
      <c r="H5318" t="s">
        <v>5839</v>
      </c>
      <c r="I5318" t="s">
        <v>4426</v>
      </c>
      <c r="J5318" s="3">
        <v>12223.679999999998</v>
      </c>
    </row>
    <row r="5319" spans="1:10" x14ac:dyDescent="0.25">
      <c r="A5319">
        <v>2140110716</v>
      </c>
      <c r="B5319">
        <v>20</v>
      </c>
      <c r="C5319" t="s">
        <v>933</v>
      </c>
      <c r="D5319" t="s">
        <v>2612</v>
      </c>
      <c r="E5319" s="3">
        <v>40000</v>
      </c>
      <c r="F5319" t="s">
        <v>698</v>
      </c>
      <c r="G5319">
        <v>2320330025</v>
      </c>
      <c r="H5319" t="s">
        <v>371</v>
      </c>
      <c r="I5319" t="s">
        <v>2612</v>
      </c>
      <c r="J5319" s="3">
        <v>13733.333333333332</v>
      </c>
    </row>
    <row r="5320" spans="1:10" x14ac:dyDescent="0.25">
      <c r="A5320">
        <v>2140110716</v>
      </c>
      <c r="B5320">
        <v>30</v>
      </c>
      <c r="C5320" t="s">
        <v>933</v>
      </c>
      <c r="D5320" t="s">
        <v>2612</v>
      </c>
      <c r="E5320" s="3">
        <v>40000</v>
      </c>
      <c r="F5320" t="s">
        <v>698</v>
      </c>
      <c r="G5320">
        <v>2320130737</v>
      </c>
      <c r="H5320" t="s">
        <v>8101</v>
      </c>
      <c r="I5320" t="s">
        <v>2612</v>
      </c>
      <c r="J5320" s="3">
        <v>13733.333333333332</v>
      </c>
    </row>
    <row r="5321" spans="1:10" x14ac:dyDescent="0.25">
      <c r="A5321">
        <v>2140110716</v>
      </c>
      <c r="B5321">
        <v>40</v>
      </c>
      <c r="C5321" t="s">
        <v>933</v>
      </c>
      <c r="D5321" t="s">
        <v>2612</v>
      </c>
      <c r="E5321" s="3">
        <v>40000</v>
      </c>
      <c r="F5321" t="s">
        <v>698</v>
      </c>
      <c r="G5321">
        <v>2320130736</v>
      </c>
      <c r="H5321" t="s">
        <v>5515</v>
      </c>
      <c r="I5321" t="s">
        <v>5516</v>
      </c>
      <c r="J5321" s="3">
        <v>13733.333333333332</v>
      </c>
    </row>
    <row r="5322" spans="1:10" x14ac:dyDescent="0.25">
      <c r="A5322">
        <v>2140110716</v>
      </c>
      <c r="B5322">
        <v>50</v>
      </c>
      <c r="C5322" t="s">
        <v>933</v>
      </c>
      <c r="D5322" t="s">
        <v>2612</v>
      </c>
      <c r="E5322" s="3">
        <v>40000</v>
      </c>
      <c r="F5322" t="s">
        <v>698</v>
      </c>
      <c r="G5322">
        <v>2500030339</v>
      </c>
      <c r="H5322" t="s">
        <v>8100</v>
      </c>
      <c r="I5322" t="s">
        <v>2612</v>
      </c>
      <c r="J5322" s="3">
        <v>1648</v>
      </c>
    </row>
    <row r="5323" spans="1:10" x14ac:dyDescent="0.25">
      <c r="A5323">
        <v>2140110716</v>
      </c>
      <c r="B5323">
        <v>60</v>
      </c>
      <c r="C5323" t="s">
        <v>933</v>
      </c>
      <c r="D5323" t="s">
        <v>2612</v>
      </c>
      <c r="E5323" s="3">
        <v>40000</v>
      </c>
      <c r="F5323" t="s">
        <v>698</v>
      </c>
      <c r="G5323">
        <v>2500030340</v>
      </c>
      <c r="H5323" t="s">
        <v>6279</v>
      </c>
      <c r="I5323" t="s">
        <v>2612</v>
      </c>
      <c r="J5323" s="3">
        <v>1648</v>
      </c>
    </row>
    <row r="5324" spans="1:10" x14ac:dyDescent="0.25">
      <c r="A5324">
        <v>2140110716</v>
      </c>
      <c r="B5324">
        <v>70</v>
      </c>
      <c r="C5324" t="s">
        <v>933</v>
      </c>
      <c r="D5324" t="s">
        <v>2612</v>
      </c>
      <c r="E5324" s="3">
        <v>40000</v>
      </c>
      <c r="F5324" t="s">
        <v>698</v>
      </c>
      <c r="G5324">
        <v>2410110053</v>
      </c>
      <c r="H5324" t="s">
        <v>5688</v>
      </c>
      <c r="I5324" t="s">
        <v>4426</v>
      </c>
      <c r="J5324" s="3">
        <v>20.16</v>
      </c>
    </row>
    <row r="5325" spans="1:10" x14ac:dyDescent="0.25">
      <c r="A5325">
        <v>2140110716</v>
      </c>
      <c r="B5325">
        <v>80</v>
      </c>
      <c r="C5325" t="s">
        <v>933</v>
      </c>
      <c r="D5325" t="s">
        <v>2612</v>
      </c>
      <c r="E5325" s="3">
        <v>40000</v>
      </c>
      <c r="F5325" t="s">
        <v>698</v>
      </c>
      <c r="G5325">
        <v>2410110087</v>
      </c>
      <c r="H5325" t="s">
        <v>5692</v>
      </c>
      <c r="I5325" t="s">
        <v>4426</v>
      </c>
      <c r="J5325" s="3">
        <v>7.98</v>
      </c>
    </row>
    <row r="5326" spans="1:10" x14ac:dyDescent="0.25">
      <c r="A5326">
        <v>2140110716</v>
      </c>
      <c r="B5326">
        <v>90</v>
      </c>
      <c r="C5326" t="s">
        <v>933</v>
      </c>
      <c r="D5326" t="s">
        <v>2612</v>
      </c>
      <c r="E5326" s="3">
        <v>40000</v>
      </c>
      <c r="F5326" t="s">
        <v>698</v>
      </c>
      <c r="G5326">
        <v>2410290214</v>
      </c>
      <c r="H5326" t="s">
        <v>5749</v>
      </c>
      <c r="I5326" t="s">
        <v>4426</v>
      </c>
      <c r="J5326" s="3">
        <v>10.5</v>
      </c>
    </row>
    <row r="5327" spans="1:10" x14ac:dyDescent="0.25">
      <c r="A5327">
        <v>2140110723</v>
      </c>
      <c r="B5327">
        <v>10</v>
      </c>
      <c r="C5327" t="s">
        <v>938</v>
      </c>
      <c r="D5327" t="s">
        <v>2612</v>
      </c>
      <c r="E5327" s="3">
        <v>40000</v>
      </c>
      <c r="F5327" t="s">
        <v>698</v>
      </c>
      <c r="G5327">
        <v>2410290784</v>
      </c>
      <c r="H5327" t="s">
        <v>5839</v>
      </c>
      <c r="I5327" t="s">
        <v>4426</v>
      </c>
      <c r="J5327" s="3">
        <v>12223.679999999998</v>
      </c>
    </row>
    <row r="5328" spans="1:10" x14ac:dyDescent="0.25">
      <c r="A5328">
        <v>2140110723</v>
      </c>
      <c r="B5328">
        <v>20</v>
      </c>
      <c r="C5328" t="s">
        <v>938</v>
      </c>
      <c r="D5328" t="s">
        <v>2612</v>
      </c>
      <c r="E5328" s="3">
        <v>40000</v>
      </c>
      <c r="F5328" t="s">
        <v>698</v>
      </c>
      <c r="G5328">
        <v>2320330025</v>
      </c>
      <c r="H5328" t="s">
        <v>371</v>
      </c>
      <c r="I5328" t="s">
        <v>2612</v>
      </c>
      <c r="J5328" s="3">
        <v>13733.333333333332</v>
      </c>
    </row>
    <row r="5329" spans="1:10" x14ac:dyDescent="0.25">
      <c r="A5329">
        <v>2140110723</v>
      </c>
      <c r="B5329">
        <v>30</v>
      </c>
      <c r="C5329" t="s">
        <v>938</v>
      </c>
      <c r="D5329" t="s">
        <v>2612</v>
      </c>
      <c r="E5329" s="3">
        <v>40000</v>
      </c>
      <c r="F5329" t="s">
        <v>698</v>
      </c>
      <c r="G5329">
        <v>2320130737</v>
      </c>
      <c r="H5329" t="s">
        <v>8101</v>
      </c>
      <c r="I5329" t="s">
        <v>2612</v>
      </c>
      <c r="J5329" s="3">
        <v>13733.333333333332</v>
      </c>
    </row>
    <row r="5330" spans="1:10" x14ac:dyDescent="0.25">
      <c r="A5330">
        <v>2140110723</v>
      </c>
      <c r="B5330">
        <v>40</v>
      </c>
      <c r="C5330" t="s">
        <v>938</v>
      </c>
      <c r="D5330" t="s">
        <v>2612</v>
      </c>
      <c r="E5330" s="3">
        <v>40000</v>
      </c>
      <c r="F5330" t="s">
        <v>698</v>
      </c>
      <c r="G5330">
        <v>2320130736</v>
      </c>
      <c r="H5330" t="s">
        <v>5515</v>
      </c>
      <c r="I5330" t="s">
        <v>5516</v>
      </c>
      <c r="J5330" s="3">
        <v>13733.333333333332</v>
      </c>
    </row>
    <row r="5331" spans="1:10" x14ac:dyDescent="0.25">
      <c r="A5331">
        <v>2140110723</v>
      </c>
      <c r="B5331">
        <v>50</v>
      </c>
      <c r="C5331" t="s">
        <v>938</v>
      </c>
      <c r="D5331" t="s">
        <v>2612</v>
      </c>
      <c r="E5331" s="3">
        <v>40000</v>
      </c>
      <c r="F5331" t="s">
        <v>698</v>
      </c>
      <c r="G5331">
        <v>2500030339</v>
      </c>
      <c r="H5331" t="s">
        <v>8100</v>
      </c>
      <c r="I5331" t="s">
        <v>2612</v>
      </c>
      <c r="J5331" s="3">
        <v>1648</v>
      </c>
    </row>
    <row r="5332" spans="1:10" x14ac:dyDescent="0.25">
      <c r="A5332">
        <v>2140110723</v>
      </c>
      <c r="B5332">
        <v>60</v>
      </c>
      <c r="C5332" t="s">
        <v>938</v>
      </c>
      <c r="D5332" t="s">
        <v>2612</v>
      </c>
      <c r="E5332" s="3">
        <v>40000</v>
      </c>
      <c r="F5332" t="s">
        <v>698</v>
      </c>
      <c r="G5332">
        <v>2500030340</v>
      </c>
      <c r="H5332" t="s">
        <v>6279</v>
      </c>
      <c r="I5332" t="s">
        <v>2612</v>
      </c>
      <c r="J5332" s="3">
        <v>1648</v>
      </c>
    </row>
    <row r="5333" spans="1:10" x14ac:dyDescent="0.25">
      <c r="A5333">
        <v>2140110723</v>
      </c>
      <c r="B5333">
        <v>70</v>
      </c>
      <c r="C5333" t="s">
        <v>938</v>
      </c>
      <c r="D5333" t="s">
        <v>2612</v>
      </c>
      <c r="E5333" s="3">
        <v>40000</v>
      </c>
      <c r="F5333" t="s">
        <v>698</v>
      </c>
      <c r="G5333">
        <v>2410110053</v>
      </c>
      <c r="H5333" t="s">
        <v>5688</v>
      </c>
      <c r="I5333" t="s">
        <v>4426</v>
      </c>
      <c r="J5333" s="3">
        <v>20.16</v>
      </c>
    </row>
    <row r="5334" spans="1:10" x14ac:dyDescent="0.25">
      <c r="A5334">
        <v>2140110723</v>
      </c>
      <c r="B5334">
        <v>80</v>
      </c>
      <c r="C5334" t="s">
        <v>938</v>
      </c>
      <c r="D5334" t="s">
        <v>2612</v>
      </c>
      <c r="E5334" s="3">
        <v>40000</v>
      </c>
      <c r="F5334" t="s">
        <v>698</v>
      </c>
      <c r="G5334">
        <v>2410110087</v>
      </c>
      <c r="H5334" t="s">
        <v>5692</v>
      </c>
      <c r="I5334" t="s">
        <v>4426</v>
      </c>
      <c r="J5334" s="3">
        <v>7.98</v>
      </c>
    </row>
    <row r="5335" spans="1:10" x14ac:dyDescent="0.25">
      <c r="A5335">
        <v>2140110723</v>
      </c>
      <c r="B5335">
        <v>90</v>
      </c>
      <c r="C5335" t="s">
        <v>938</v>
      </c>
      <c r="D5335" t="s">
        <v>2612</v>
      </c>
      <c r="E5335" s="3">
        <v>40000</v>
      </c>
      <c r="F5335" t="s">
        <v>698</v>
      </c>
      <c r="G5335">
        <v>2410290214</v>
      </c>
      <c r="H5335" t="s">
        <v>5749</v>
      </c>
      <c r="I5335" t="s">
        <v>4426</v>
      </c>
      <c r="J5335" s="3">
        <v>10.5</v>
      </c>
    </row>
    <row r="5336" spans="1:10" x14ac:dyDescent="0.25">
      <c r="A5336">
        <v>2140110715</v>
      </c>
      <c r="B5336">
        <v>10</v>
      </c>
      <c r="C5336" t="s">
        <v>940</v>
      </c>
      <c r="D5336" t="s">
        <v>2612</v>
      </c>
      <c r="E5336" s="3">
        <v>40000</v>
      </c>
      <c r="F5336" t="s">
        <v>698</v>
      </c>
      <c r="G5336">
        <v>2410290784</v>
      </c>
      <c r="H5336" t="s">
        <v>5839</v>
      </c>
      <c r="I5336" t="s">
        <v>4426</v>
      </c>
      <c r="J5336" s="3">
        <v>12223.679999999998</v>
      </c>
    </row>
    <row r="5337" spans="1:10" x14ac:dyDescent="0.25">
      <c r="A5337">
        <v>2140110715</v>
      </c>
      <c r="B5337">
        <v>20</v>
      </c>
      <c r="C5337" t="s">
        <v>940</v>
      </c>
      <c r="D5337" t="s">
        <v>2612</v>
      </c>
      <c r="E5337" s="3">
        <v>40000</v>
      </c>
      <c r="F5337" t="s">
        <v>698</v>
      </c>
      <c r="G5337">
        <v>2320330025</v>
      </c>
      <c r="H5337" t="s">
        <v>371</v>
      </c>
      <c r="I5337" t="s">
        <v>2612</v>
      </c>
      <c r="J5337" s="3">
        <v>13733.333333333332</v>
      </c>
    </row>
    <row r="5338" spans="1:10" x14ac:dyDescent="0.25">
      <c r="A5338">
        <v>2140110715</v>
      </c>
      <c r="B5338">
        <v>30</v>
      </c>
      <c r="C5338" t="s">
        <v>940</v>
      </c>
      <c r="D5338" t="s">
        <v>2612</v>
      </c>
      <c r="E5338" s="3">
        <v>40000</v>
      </c>
      <c r="F5338" t="s">
        <v>698</v>
      </c>
      <c r="G5338">
        <v>2320130737</v>
      </c>
      <c r="H5338" t="s">
        <v>8101</v>
      </c>
      <c r="I5338" t="s">
        <v>2612</v>
      </c>
      <c r="J5338" s="3">
        <v>13733.333333333332</v>
      </c>
    </row>
    <row r="5339" spans="1:10" x14ac:dyDescent="0.25">
      <c r="A5339">
        <v>2140110715</v>
      </c>
      <c r="B5339">
        <v>40</v>
      </c>
      <c r="C5339" t="s">
        <v>940</v>
      </c>
      <c r="D5339" t="s">
        <v>2612</v>
      </c>
      <c r="E5339" s="3">
        <v>40000</v>
      </c>
      <c r="F5339" t="s">
        <v>698</v>
      </c>
      <c r="G5339">
        <v>2320130736</v>
      </c>
      <c r="H5339" t="s">
        <v>5515</v>
      </c>
      <c r="I5339" t="s">
        <v>5516</v>
      </c>
      <c r="J5339" s="3">
        <v>13733.333333333332</v>
      </c>
    </row>
    <row r="5340" spans="1:10" x14ac:dyDescent="0.25">
      <c r="A5340">
        <v>2140110715</v>
      </c>
      <c r="B5340">
        <v>50</v>
      </c>
      <c r="C5340" t="s">
        <v>940</v>
      </c>
      <c r="D5340" t="s">
        <v>2612</v>
      </c>
      <c r="E5340" s="3">
        <v>40000</v>
      </c>
      <c r="F5340" t="s">
        <v>698</v>
      </c>
      <c r="G5340">
        <v>2500030339</v>
      </c>
      <c r="H5340" t="s">
        <v>8100</v>
      </c>
      <c r="I5340" t="s">
        <v>2612</v>
      </c>
      <c r="J5340" s="3">
        <v>1648</v>
      </c>
    </row>
    <row r="5341" spans="1:10" x14ac:dyDescent="0.25">
      <c r="A5341">
        <v>2140110715</v>
      </c>
      <c r="B5341">
        <v>60</v>
      </c>
      <c r="C5341" t="s">
        <v>940</v>
      </c>
      <c r="D5341" t="s">
        <v>2612</v>
      </c>
      <c r="E5341" s="3">
        <v>40000</v>
      </c>
      <c r="F5341" t="s">
        <v>698</v>
      </c>
      <c r="G5341">
        <v>2500030340</v>
      </c>
      <c r="H5341" t="s">
        <v>6279</v>
      </c>
      <c r="I5341" t="s">
        <v>2612</v>
      </c>
      <c r="J5341" s="3">
        <v>1648</v>
      </c>
    </row>
    <row r="5342" spans="1:10" x14ac:dyDescent="0.25">
      <c r="A5342">
        <v>2140110715</v>
      </c>
      <c r="B5342">
        <v>70</v>
      </c>
      <c r="C5342" t="s">
        <v>940</v>
      </c>
      <c r="D5342" t="s">
        <v>2612</v>
      </c>
      <c r="E5342" s="3">
        <v>40000</v>
      </c>
      <c r="F5342" t="s">
        <v>698</v>
      </c>
      <c r="G5342">
        <v>2410110053</v>
      </c>
      <c r="H5342" t="s">
        <v>5688</v>
      </c>
      <c r="I5342" t="s">
        <v>4426</v>
      </c>
      <c r="J5342" s="3">
        <v>20.16</v>
      </c>
    </row>
    <row r="5343" spans="1:10" x14ac:dyDescent="0.25">
      <c r="A5343">
        <v>2140110715</v>
      </c>
      <c r="B5343">
        <v>80</v>
      </c>
      <c r="C5343" t="s">
        <v>940</v>
      </c>
      <c r="D5343" t="s">
        <v>2612</v>
      </c>
      <c r="E5343" s="3">
        <v>40000</v>
      </c>
      <c r="F5343" t="s">
        <v>698</v>
      </c>
      <c r="G5343">
        <v>2410110087</v>
      </c>
      <c r="H5343" t="s">
        <v>5692</v>
      </c>
      <c r="I5343" t="s">
        <v>4426</v>
      </c>
      <c r="J5343" s="3">
        <v>7.98</v>
      </c>
    </row>
    <row r="5344" spans="1:10" x14ac:dyDescent="0.25">
      <c r="A5344">
        <v>2140110715</v>
      </c>
      <c r="B5344">
        <v>90</v>
      </c>
      <c r="C5344" t="s">
        <v>940</v>
      </c>
      <c r="D5344" t="s">
        <v>2612</v>
      </c>
      <c r="E5344" s="3">
        <v>40000</v>
      </c>
      <c r="F5344" t="s">
        <v>698</v>
      </c>
      <c r="G5344">
        <v>2410290214</v>
      </c>
      <c r="H5344" t="s">
        <v>5749</v>
      </c>
      <c r="I5344" t="s">
        <v>4426</v>
      </c>
      <c r="J5344" s="3">
        <v>10.5</v>
      </c>
    </row>
    <row r="5345" spans="1:10" x14ac:dyDescent="0.25">
      <c r="A5345">
        <v>2140110714</v>
      </c>
      <c r="B5345">
        <v>10</v>
      </c>
      <c r="C5345" t="s">
        <v>420</v>
      </c>
      <c r="D5345" t="s">
        <v>2612</v>
      </c>
      <c r="E5345" s="3">
        <v>40000</v>
      </c>
      <c r="F5345" t="s">
        <v>698</v>
      </c>
      <c r="G5345">
        <v>2410290807</v>
      </c>
      <c r="H5345" t="s">
        <v>8098</v>
      </c>
      <c r="I5345" t="s">
        <v>4426</v>
      </c>
      <c r="J5345" s="3">
        <v>12223.679999999998</v>
      </c>
    </row>
    <row r="5346" spans="1:10" x14ac:dyDescent="0.25">
      <c r="A5346">
        <v>2140110714</v>
      </c>
      <c r="B5346">
        <v>20</v>
      </c>
      <c r="C5346" t="s">
        <v>420</v>
      </c>
      <c r="D5346" t="s">
        <v>2612</v>
      </c>
      <c r="E5346" s="3">
        <v>40000</v>
      </c>
      <c r="F5346" t="s">
        <v>698</v>
      </c>
      <c r="G5346">
        <v>2320330025</v>
      </c>
      <c r="H5346" t="s">
        <v>371</v>
      </c>
      <c r="I5346" t="s">
        <v>2612</v>
      </c>
      <c r="J5346" s="3">
        <v>13733.333333333332</v>
      </c>
    </row>
    <row r="5347" spans="1:10" x14ac:dyDescent="0.25">
      <c r="A5347">
        <v>2140110714</v>
      </c>
      <c r="B5347">
        <v>30</v>
      </c>
      <c r="C5347" t="s">
        <v>420</v>
      </c>
      <c r="D5347" t="s">
        <v>2612</v>
      </c>
      <c r="E5347" s="3">
        <v>40000</v>
      </c>
      <c r="F5347" t="s">
        <v>698</v>
      </c>
      <c r="G5347">
        <v>2320130737</v>
      </c>
      <c r="H5347" t="s">
        <v>8101</v>
      </c>
      <c r="I5347" t="s">
        <v>2612</v>
      </c>
      <c r="J5347" s="3">
        <v>13733.333333333332</v>
      </c>
    </row>
    <row r="5348" spans="1:10" x14ac:dyDescent="0.25">
      <c r="A5348">
        <v>2140110714</v>
      </c>
      <c r="B5348">
        <v>40</v>
      </c>
      <c r="C5348" t="s">
        <v>420</v>
      </c>
      <c r="D5348" t="s">
        <v>2612</v>
      </c>
      <c r="E5348" s="3">
        <v>40000</v>
      </c>
      <c r="F5348" t="s">
        <v>698</v>
      </c>
      <c r="G5348">
        <v>2320130736</v>
      </c>
      <c r="H5348" t="s">
        <v>5515</v>
      </c>
      <c r="I5348" t="s">
        <v>5516</v>
      </c>
      <c r="J5348" s="3">
        <v>13733.333333333332</v>
      </c>
    </row>
    <row r="5349" spans="1:10" x14ac:dyDescent="0.25">
      <c r="A5349">
        <v>2140110714</v>
      </c>
      <c r="B5349">
        <v>50</v>
      </c>
      <c r="C5349" t="s">
        <v>420</v>
      </c>
      <c r="D5349" t="s">
        <v>2612</v>
      </c>
      <c r="E5349" s="3">
        <v>40000</v>
      </c>
      <c r="F5349" t="s">
        <v>698</v>
      </c>
      <c r="G5349">
        <v>2500030339</v>
      </c>
      <c r="H5349" t="s">
        <v>8100</v>
      </c>
      <c r="I5349" t="s">
        <v>2612</v>
      </c>
      <c r="J5349" s="3">
        <v>1648</v>
      </c>
    </row>
    <row r="5350" spans="1:10" x14ac:dyDescent="0.25">
      <c r="A5350">
        <v>2140110714</v>
      </c>
      <c r="B5350">
        <v>60</v>
      </c>
      <c r="C5350" t="s">
        <v>420</v>
      </c>
      <c r="D5350" t="s">
        <v>2612</v>
      </c>
      <c r="E5350" s="3">
        <v>40000</v>
      </c>
      <c r="F5350" t="s">
        <v>698</v>
      </c>
      <c r="G5350">
        <v>2500030340</v>
      </c>
      <c r="H5350" t="s">
        <v>6279</v>
      </c>
      <c r="I5350" t="s">
        <v>2612</v>
      </c>
      <c r="J5350" s="3">
        <v>1648</v>
      </c>
    </row>
    <row r="5351" spans="1:10" x14ac:dyDescent="0.25">
      <c r="A5351">
        <v>2140110714</v>
      </c>
      <c r="B5351">
        <v>70</v>
      </c>
      <c r="C5351" t="s">
        <v>420</v>
      </c>
      <c r="D5351" t="s">
        <v>2612</v>
      </c>
      <c r="E5351" s="3">
        <v>40000</v>
      </c>
      <c r="F5351" t="s">
        <v>698</v>
      </c>
      <c r="G5351">
        <v>2410110053</v>
      </c>
      <c r="H5351" t="s">
        <v>5688</v>
      </c>
      <c r="I5351" t="s">
        <v>4426</v>
      </c>
      <c r="J5351" s="3">
        <v>20.16</v>
      </c>
    </row>
    <row r="5352" spans="1:10" x14ac:dyDescent="0.25">
      <c r="A5352">
        <v>2140110714</v>
      </c>
      <c r="B5352">
        <v>80</v>
      </c>
      <c r="C5352" t="s">
        <v>420</v>
      </c>
      <c r="D5352" t="s">
        <v>2612</v>
      </c>
      <c r="E5352" s="3">
        <v>40000</v>
      </c>
      <c r="F5352" t="s">
        <v>698</v>
      </c>
      <c r="G5352">
        <v>2410110087</v>
      </c>
      <c r="H5352" t="s">
        <v>5692</v>
      </c>
      <c r="I5352" t="s">
        <v>4426</v>
      </c>
      <c r="J5352" s="3">
        <v>7.9799999999999995</v>
      </c>
    </row>
    <row r="5353" spans="1:10" x14ac:dyDescent="0.25">
      <c r="A5353">
        <v>2140110714</v>
      </c>
      <c r="B5353">
        <v>90</v>
      </c>
      <c r="C5353" t="s">
        <v>420</v>
      </c>
      <c r="D5353" t="s">
        <v>2612</v>
      </c>
      <c r="E5353" s="3">
        <v>40000</v>
      </c>
      <c r="F5353" t="s">
        <v>698</v>
      </c>
      <c r="G5353">
        <v>2410290214</v>
      </c>
      <c r="H5353" t="s">
        <v>5749</v>
      </c>
      <c r="I5353" t="s">
        <v>4426</v>
      </c>
      <c r="J5353" s="3">
        <v>10.5</v>
      </c>
    </row>
    <row r="5354" spans="1:10" x14ac:dyDescent="0.25">
      <c r="A5354">
        <v>2140110703</v>
      </c>
      <c r="B5354">
        <v>10</v>
      </c>
      <c r="C5354" t="s">
        <v>774</v>
      </c>
      <c r="D5354" t="s">
        <v>2612</v>
      </c>
      <c r="E5354" s="3">
        <v>40000</v>
      </c>
      <c r="F5354" t="s">
        <v>698</v>
      </c>
      <c r="G5354">
        <v>2410290545</v>
      </c>
      <c r="H5354" t="s">
        <v>5757</v>
      </c>
      <c r="I5354" t="s">
        <v>4426</v>
      </c>
      <c r="J5354" s="3">
        <v>9747.7855999999992</v>
      </c>
    </row>
    <row r="5355" spans="1:10" x14ac:dyDescent="0.25">
      <c r="A5355">
        <v>2140110703</v>
      </c>
      <c r="B5355">
        <v>20</v>
      </c>
      <c r="C5355" t="s">
        <v>774</v>
      </c>
      <c r="D5355" t="s">
        <v>2612</v>
      </c>
      <c r="E5355" s="3">
        <v>40000</v>
      </c>
      <c r="F5355" t="s">
        <v>698</v>
      </c>
      <c r="G5355">
        <v>2320130734</v>
      </c>
      <c r="H5355" t="s">
        <v>842</v>
      </c>
      <c r="I5355" t="s">
        <v>2612</v>
      </c>
      <c r="J5355" s="3">
        <v>13733.333333333332</v>
      </c>
    </row>
    <row r="5356" spans="1:10" x14ac:dyDescent="0.25">
      <c r="A5356">
        <v>2140110703</v>
      </c>
      <c r="B5356">
        <v>30</v>
      </c>
      <c r="C5356" t="s">
        <v>774</v>
      </c>
      <c r="D5356" t="s">
        <v>2612</v>
      </c>
      <c r="E5356" s="3">
        <v>40000</v>
      </c>
      <c r="F5356" t="s">
        <v>698</v>
      </c>
      <c r="G5356">
        <v>2320130662</v>
      </c>
      <c r="H5356" t="s">
        <v>5470</v>
      </c>
      <c r="I5356" t="s">
        <v>2612</v>
      </c>
      <c r="J5356" s="3">
        <v>13733.333333333332</v>
      </c>
    </row>
    <row r="5357" spans="1:10" x14ac:dyDescent="0.25">
      <c r="A5357">
        <v>2140110703</v>
      </c>
      <c r="B5357">
        <v>40</v>
      </c>
      <c r="C5357" t="s">
        <v>774</v>
      </c>
      <c r="D5357" t="s">
        <v>2612</v>
      </c>
      <c r="E5357" s="3">
        <v>40000</v>
      </c>
      <c r="F5357" t="s">
        <v>698</v>
      </c>
      <c r="G5357">
        <v>2500030307</v>
      </c>
      <c r="H5357" t="s">
        <v>8104</v>
      </c>
      <c r="I5357" t="s">
        <v>2612</v>
      </c>
      <c r="J5357" s="3">
        <v>824</v>
      </c>
    </row>
    <row r="5358" spans="1:10" x14ac:dyDescent="0.25">
      <c r="A5358">
        <v>2140110703</v>
      </c>
      <c r="B5358">
        <v>50</v>
      </c>
      <c r="C5358" t="s">
        <v>774</v>
      </c>
      <c r="D5358" t="s">
        <v>2612</v>
      </c>
      <c r="E5358" s="3">
        <v>40000</v>
      </c>
      <c r="F5358" t="s">
        <v>698</v>
      </c>
      <c r="G5358">
        <v>2500030310</v>
      </c>
      <c r="H5358" t="s">
        <v>8105</v>
      </c>
      <c r="I5358" t="s">
        <v>2612</v>
      </c>
      <c r="J5358" s="3">
        <v>824</v>
      </c>
    </row>
    <row r="5359" spans="1:10" x14ac:dyDescent="0.25">
      <c r="A5359">
        <v>2140110703</v>
      </c>
      <c r="B5359">
        <v>60</v>
      </c>
      <c r="C5359" t="s">
        <v>774</v>
      </c>
      <c r="D5359" t="s">
        <v>2612</v>
      </c>
      <c r="E5359" s="3">
        <v>40000</v>
      </c>
      <c r="F5359" t="s">
        <v>698</v>
      </c>
      <c r="G5359">
        <v>2410110053</v>
      </c>
      <c r="H5359" t="s">
        <v>5688</v>
      </c>
      <c r="I5359" t="s">
        <v>4426</v>
      </c>
      <c r="J5359" s="3">
        <v>20.16</v>
      </c>
    </row>
    <row r="5360" spans="1:10" x14ac:dyDescent="0.25">
      <c r="A5360">
        <v>2140110703</v>
      </c>
      <c r="B5360">
        <v>70</v>
      </c>
      <c r="C5360" t="s">
        <v>774</v>
      </c>
      <c r="D5360" t="s">
        <v>2612</v>
      </c>
      <c r="E5360" s="3">
        <v>40000</v>
      </c>
      <c r="F5360" t="s">
        <v>698</v>
      </c>
      <c r="G5360">
        <v>2410110087</v>
      </c>
      <c r="H5360" t="s">
        <v>5692</v>
      </c>
      <c r="I5360" t="s">
        <v>4426</v>
      </c>
      <c r="J5360" s="3">
        <v>7.9799999999999995</v>
      </c>
    </row>
    <row r="5361" spans="1:10" x14ac:dyDescent="0.25">
      <c r="A5361">
        <v>2140110703</v>
      </c>
      <c r="B5361">
        <v>80</v>
      </c>
      <c r="C5361" t="s">
        <v>774</v>
      </c>
      <c r="D5361" t="s">
        <v>2612</v>
      </c>
      <c r="E5361" s="3">
        <v>40000</v>
      </c>
      <c r="F5361" t="s">
        <v>698</v>
      </c>
      <c r="G5361">
        <v>2410290214</v>
      </c>
      <c r="H5361" t="s">
        <v>5749</v>
      </c>
      <c r="I5361" t="s">
        <v>4426</v>
      </c>
      <c r="J5361" s="3">
        <v>10.5</v>
      </c>
    </row>
    <row r="5362" spans="1:10" x14ac:dyDescent="0.25">
      <c r="A5362">
        <v>2140110704</v>
      </c>
      <c r="B5362">
        <v>10</v>
      </c>
      <c r="C5362" t="s">
        <v>858</v>
      </c>
      <c r="D5362" t="s">
        <v>2612</v>
      </c>
      <c r="E5362" s="3">
        <v>40000</v>
      </c>
      <c r="F5362" t="s">
        <v>698</v>
      </c>
      <c r="G5362">
        <v>2410290545</v>
      </c>
      <c r="H5362" t="s">
        <v>5757</v>
      </c>
      <c r="I5362" t="s">
        <v>4426</v>
      </c>
      <c r="J5362" s="3">
        <v>9747.7855999999992</v>
      </c>
    </row>
    <row r="5363" spans="1:10" x14ac:dyDescent="0.25">
      <c r="A5363">
        <v>2140110704</v>
      </c>
      <c r="B5363">
        <v>20</v>
      </c>
      <c r="C5363" t="s">
        <v>858</v>
      </c>
      <c r="D5363" t="s">
        <v>2612</v>
      </c>
      <c r="E5363" s="3">
        <v>40000</v>
      </c>
      <c r="F5363" t="s">
        <v>698</v>
      </c>
      <c r="G5363">
        <v>2320130734</v>
      </c>
      <c r="H5363" t="s">
        <v>842</v>
      </c>
      <c r="I5363" t="s">
        <v>2612</v>
      </c>
      <c r="J5363" s="3">
        <v>13733.333333333332</v>
      </c>
    </row>
    <row r="5364" spans="1:10" x14ac:dyDescent="0.25">
      <c r="A5364">
        <v>2140110704</v>
      </c>
      <c r="B5364">
        <v>30</v>
      </c>
      <c r="C5364" t="s">
        <v>858</v>
      </c>
      <c r="D5364" t="s">
        <v>2612</v>
      </c>
      <c r="E5364" s="3">
        <v>40000</v>
      </c>
      <c r="F5364" t="s">
        <v>698</v>
      </c>
      <c r="G5364">
        <v>2320130662</v>
      </c>
      <c r="H5364" t="s">
        <v>5470</v>
      </c>
      <c r="I5364" t="s">
        <v>2612</v>
      </c>
      <c r="J5364" s="3">
        <v>13733.333333333332</v>
      </c>
    </row>
    <row r="5365" spans="1:10" x14ac:dyDescent="0.25">
      <c r="A5365">
        <v>2140110704</v>
      </c>
      <c r="B5365">
        <v>40</v>
      </c>
      <c r="C5365" t="s">
        <v>858</v>
      </c>
      <c r="D5365" t="s">
        <v>2612</v>
      </c>
      <c r="E5365" s="3">
        <v>40000</v>
      </c>
      <c r="F5365" t="s">
        <v>698</v>
      </c>
      <c r="G5365">
        <v>2500030307</v>
      </c>
      <c r="H5365" t="s">
        <v>8104</v>
      </c>
      <c r="I5365" t="s">
        <v>2612</v>
      </c>
      <c r="J5365" s="3">
        <v>824</v>
      </c>
    </row>
    <row r="5366" spans="1:10" x14ac:dyDescent="0.25">
      <c r="A5366">
        <v>2140110704</v>
      </c>
      <c r="B5366">
        <v>50</v>
      </c>
      <c r="C5366" t="s">
        <v>858</v>
      </c>
      <c r="D5366" t="s">
        <v>2612</v>
      </c>
      <c r="E5366" s="3">
        <v>40000</v>
      </c>
      <c r="F5366" t="s">
        <v>698</v>
      </c>
      <c r="G5366">
        <v>2500030310</v>
      </c>
      <c r="H5366" t="s">
        <v>8105</v>
      </c>
      <c r="I5366" t="s">
        <v>2612</v>
      </c>
      <c r="J5366" s="3">
        <v>824</v>
      </c>
    </row>
    <row r="5367" spans="1:10" x14ac:dyDescent="0.25">
      <c r="A5367">
        <v>2140110704</v>
      </c>
      <c r="B5367">
        <v>60</v>
      </c>
      <c r="C5367" t="s">
        <v>858</v>
      </c>
      <c r="D5367" t="s">
        <v>2612</v>
      </c>
      <c r="E5367" s="3">
        <v>40000</v>
      </c>
      <c r="F5367" t="s">
        <v>698</v>
      </c>
      <c r="G5367">
        <v>2410110053</v>
      </c>
      <c r="H5367" t="s">
        <v>5688</v>
      </c>
      <c r="I5367" t="s">
        <v>4426</v>
      </c>
      <c r="J5367" s="3">
        <v>20.16</v>
      </c>
    </row>
    <row r="5368" spans="1:10" x14ac:dyDescent="0.25">
      <c r="A5368">
        <v>2140110704</v>
      </c>
      <c r="B5368">
        <v>70</v>
      </c>
      <c r="C5368" t="s">
        <v>858</v>
      </c>
      <c r="D5368" t="s">
        <v>2612</v>
      </c>
      <c r="E5368" s="3">
        <v>40000</v>
      </c>
      <c r="F5368" t="s">
        <v>698</v>
      </c>
      <c r="G5368">
        <v>2410110087</v>
      </c>
      <c r="H5368" t="s">
        <v>5692</v>
      </c>
      <c r="I5368" t="s">
        <v>4426</v>
      </c>
      <c r="J5368" s="3">
        <v>7.9799999999999995</v>
      </c>
    </row>
    <row r="5369" spans="1:10" x14ac:dyDescent="0.25">
      <c r="A5369">
        <v>2140110704</v>
      </c>
      <c r="B5369">
        <v>80</v>
      </c>
      <c r="C5369" t="s">
        <v>858</v>
      </c>
      <c r="D5369" t="s">
        <v>2612</v>
      </c>
      <c r="E5369" s="3">
        <v>40000</v>
      </c>
      <c r="F5369" t="s">
        <v>698</v>
      </c>
      <c r="G5369">
        <v>2410290214</v>
      </c>
      <c r="H5369" t="s">
        <v>5749</v>
      </c>
      <c r="I5369" t="s">
        <v>4426</v>
      </c>
      <c r="J5369" s="3">
        <v>10.5</v>
      </c>
    </row>
    <row r="5370" spans="1:10" x14ac:dyDescent="0.25">
      <c r="A5370">
        <v>2140110705</v>
      </c>
      <c r="B5370">
        <v>10</v>
      </c>
      <c r="C5370" t="s">
        <v>859</v>
      </c>
      <c r="D5370" t="s">
        <v>2612</v>
      </c>
      <c r="E5370" s="3">
        <v>40000</v>
      </c>
      <c r="F5370" t="s">
        <v>698</v>
      </c>
      <c r="G5370">
        <v>2410290545</v>
      </c>
      <c r="H5370" t="s">
        <v>5757</v>
      </c>
      <c r="I5370" t="s">
        <v>4426</v>
      </c>
      <c r="J5370" s="3">
        <v>9747.7855999999992</v>
      </c>
    </row>
    <row r="5371" spans="1:10" x14ac:dyDescent="0.25">
      <c r="A5371">
        <v>2140110705</v>
      </c>
      <c r="B5371">
        <v>20</v>
      </c>
      <c r="C5371" t="s">
        <v>859</v>
      </c>
      <c r="D5371" t="s">
        <v>2612</v>
      </c>
      <c r="E5371" s="3">
        <v>40000</v>
      </c>
      <c r="F5371" t="s">
        <v>698</v>
      </c>
      <c r="G5371">
        <v>2320130734</v>
      </c>
      <c r="H5371" t="s">
        <v>842</v>
      </c>
      <c r="I5371" t="s">
        <v>2612</v>
      </c>
      <c r="J5371" s="3">
        <v>13733.333333333332</v>
      </c>
    </row>
    <row r="5372" spans="1:10" x14ac:dyDescent="0.25">
      <c r="A5372">
        <v>2140110705</v>
      </c>
      <c r="B5372">
        <v>30</v>
      </c>
      <c r="C5372" t="s">
        <v>859</v>
      </c>
      <c r="D5372" t="s">
        <v>2612</v>
      </c>
      <c r="E5372" s="3">
        <v>40000</v>
      </c>
      <c r="F5372" t="s">
        <v>698</v>
      </c>
      <c r="G5372">
        <v>2320130662</v>
      </c>
      <c r="H5372" t="s">
        <v>5470</v>
      </c>
      <c r="I5372" t="s">
        <v>2612</v>
      </c>
      <c r="J5372" s="3">
        <v>13733.333333333332</v>
      </c>
    </row>
    <row r="5373" spans="1:10" x14ac:dyDescent="0.25">
      <c r="A5373">
        <v>2140110705</v>
      </c>
      <c r="B5373">
        <v>40</v>
      </c>
      <c r="C5373" t="s">
        <v>859</v>
      </c>
      <c r="D5373" t="s">
        <v>2612</v>
      </c>
      <c r="E5373" s="3">
        <v>40000</v>
      </c>
      <c r="F5373" t="s">
        <v>698</v>
      </c>
      <c r="G5373">
        <v>2500030307</v>
      </c>
      <c r="H5373" t="s">
        <v>8104</v>
      </c>
      <c r="I5373" t="s">
        <v>2612</v>
      </c>
      <c r="J5373" s="3">
        <v>824</v>
      </c>
    </row>
    <row r="5374" spans="1:10" x14ac:dyDescent="0.25">
      <c r="A5374">
        <v>2140110705</v>
      </c>
      <c r="B5374">
        <v>50</v>
      </c>
      <c r="C5374" t="s">
        <v>859</v>
      </c>
      <c r="D5374" t="s">
        <v>2612</v>
      </c>
      <c r="E5374" s="3">
        <v>40000</v>
      </c>
      <c r="F5374" t="s">
        <v>698</v>
      </c>
      <c r="G5374">
        <v>2500030310</v>
      </c>
      <c r="H5374" t="s">
        <v>8105</v>
      </c>
      <c r="I5374" t="s">
        <v>2612</v>
      </c>
      <c r="J5374" s="3">
        <v>824</v>
      </c>
    </row>
    <row r="5375" spans="1:10" x14ac:dyDescent="0.25">
      <c r="A5375">
        <v>2140110705</v>
      </c>
      <c r="B5375">
        <v>60</v>
      </c>
      <c r="C5375" t="s">
        <v>859</v>
      </c>
      <c r="D5375" t="s">
        <v>2612</v>
      </c>
      <c r="E5375" s="3">
        <v>40000</v>
      </c>
      <c r="F5375" t="s">
        <v>698</v>
      </c>
      <c r="G5375">
        <v>2410110053</v>
      </c>
      <c r="H5375" t="s">
        <v>5688</v>
      </c>
      <c r="I5375" t="s">
        <v>4426</v>
      </c>
      <c r="J5375" s="3">
        <v>20.16</v>
      </c>
    </row>
    <row r="5376" spans="1:10" x14ac:dyDescent="0.25">
      <c r="A5376">
        <v>2140110705</v>
      </c>
      <c r="B5376">
        <v>70</v>
      </c>
      <c r="C5376" t="s">
        <v>859</v>
      </c>
      <c r="D5376" t="s">
        <v>2612</v>
      </c>
      <c r="E5376" s="3">
        <v>40000</v>
      </c>
      <c r="F5376" t="s">
        <v>698</v>
      </c>
      <c r="G5376">
        <v>2410110087</v>
      </c>
      <c r="H5376" t="s">
        <v>5692</v>
      </c>
      <c r="I5376" t="s">
        <v>4426</v>
      </c>
      <c r="J5376" s="3">
        <v>7.9799999999999995</v>
      </c>
    </row>
    <row r="5377" spans="1:10" x14ac:dyDescent="0.25">
      <c r="A5377">
        <v>2140110705</v>
      </c>
      <c r="B5377">
        <v>80</v>
      </c>
      <c r="C5377" t="s">
        <v>859</v>
      </c>
      <c r="D5377" t="s">
        <v>2612</v>
      </c>
      <c r="E5377" s="3">
        <v>40000</v>
      </c>
      <c r="F5377" t="s">
        <v>698</v>
      </c>
      <c r="G5377">
        <v>2410290214</v>
      </c>
      <c r="H5377" t="s">
        <v>5749</v>
      </c>
      <c r="I5377" t="s">
        <v>4426</v>
      </c>
      <c r="J5377" s="3">
        <v>10.5</v>
      </c>
    </row>
    <row r="5378" spans="1:10" x14ac:dyDescent="0.25">
      <c r="A5378">
        <v>2140110708</v>
      </c>
      <c r="B5378">
        <v>10</v>
      </c>
      <c r="C5378" t="s">
        <v>840</v>
      </c>
      <c r="D5378" t="s">
        <v>2612</v>
      </c>
      <c r="E5378" s="3">
        <v>40000</v>
      </c>
      <c r="F5378" t="s">
        <v>698</v>
      </c>
      <c r="G5378">
        <v>2410290545</v>
      </c>
      <c r="H5378" t="s">
        <v>5757</v>
      </c>
      <c r="I5378" t="s">
        <v>4426</v>
      </c>
      <c r="J5378" s="3">
        <v>9747.7855999999992</v>
      </c>
    </row>
    <row r="5379" spans="1:10" x14ac:dyDescent="0.25">
      <c r="A5379">
        <v>2140110708</v>
      </c>
      <c r="B5379">
        <v>20</v>
      </c>
      <c r="C5379" t="s">
        <v>840</v>
      </c>
      <c r="D5379" t="s">
        <v>2612</v>
      </c>
      <c r="E5379" s="3">
        <v>40000</v>
      </c>
      <c r="F5379" t="s">
        <v>698</v>
      </c>
      <c r="G5379">
        <v>2320130734</v>
      </c>
      <c r="H5379" t="s">
        <v>5514</v>
      </c>
      <c r="I5379" t="s">
        <v>2612</v>
      </c>
      <c r="J5379" s="3">
        <v>13733.333333333332</v>
      </c>
    </row>
    <row r="5380" spans="1:10" x14ac:dyDescent="0.25">
      <c r="A5380">
        <v>2140110708</v>
      </c>
      <c r="B5380">
        <v>30</v>
      </c>
      <c r="C5380" t="s">
        <v>840</v>
      </c>
      <c r="D5380" t="s">
        <v>2612</v>
      </c>
      <c r="E5380" s="3">
        <v>40000</v>
      </c>
      <c r="F5380" t="s">
        <v>698</v>
      </c>
      <c r="G5380">
        <v>2320130662</v>
      </c>
      <c r="H5380" t="s">
        <v>5470</v>
      </c>
      <c r="I5380" t="s">
        <v>2612</v>
      </c>
      <c r="J5380" s="3">
        <v>13733.333333333332</v>
      </c>
    </row>
    <row r="5381" spans="1:10" x14ac:dyDescent="0.25">
      <c r="A5381">
        <v>2140110708</v>
      </c>
      <c r="B5381">
        <v>40</v>
      </c>
      <c r="C5381" t="s">
        <v>840</v>
      </c>
      <c r="D5381" t="s">
        <v>2612</v>
      </c>
      <c r="E5381" s="3">
        <v>40000</v>
      </c>
      <c r="F5381" t="s">
        <v>698</v>
      </c>
      <c r="G5381">
        <v>2500030307</v>
      </c>
      <c r="H5381" t="s">
        <v>8104</v>
      </c>
      <c r="I5381" t="s">
        <v>2612</v>
      </c>
      <c r="J5381" s="3">
        <v>824</v>
      </c>
    </row>
    <row r="5382" spans="1:10" x14ac:dyDescent="0.25">
      <c r="A5382">
        <v>2140110708</v>
      </c>
      <c r="B5382">
        <v>50</v>
      </c>
      <c r="C5382" t="s">
        <v>840</v>
      </c>
      <c r="D5382" t="s">
        <v>2612</v>
      </c>
      <c r="E5382" s="3">
        <v>40000</v>
      </c>
      <c r="F5382" t="s">
        <v>698</v>
      </c>
      <c r="G5382">
        <v>2500030309</v>
      </c>
      <c r="H5382" t="s">
        <v>8106</v>
      </c>
      <c r="I5382" t="s">
        <v>2612</v>
      </c>
      <c r="J5382" s="3">
        <v>824</v>
      </c>
    </row>
    <row r="5383" spans="1:10" x14ac:dyDescent="0.25">
      <c r="A5383">
        <v>2140110708</v>
      </c>
      <c r="B5383">
        <v>60</v>
      </c>
      <c r="C5383" t="s">
        <v>840</v>
      </c>
      <c r="D5383" t="s">
        <v>2612</v>
      </c>
      <c r="E5383" s="3">
        <v>40000</v>
      </c>
      <c r="F5383" t="s">
        <v>698</v>
      </c>
      <c r="G5383">
        <v>2410110053</v>
      </c>
      <c r="H5383" t="s">
        <v>5688</v>
      </c>
      <c r="I5383" t="s">
        <v>4426</v>
      </c>
      <c r="J5383" s="3">
        <v>20.16</v>
      </c>
    </row>
    <row r="5384" spans="1:10" x14ac:dyDescent="0.25">
      <c r="A5384">
        <v>2140110708</v>
      </c>
      <c r="B5384">
        <v>70</v>
      </c>
      <c r="C5384" t="s">
        <v>840</v>
      </c>
      <c r="D5384" t="s">
        <v>2612</v>
      </c>
      <c r="E5384" s="3">
        <v>40000</v>
      </c>
      <c r="F5384" t="s">
        <v>698</v>
      </c>
      <c r="G5384">
        <v>2410110087</v>
      </c>
      <c r="H5384" t="s">
        <v>5692</v>
      </c>
      <c r="I5384" t="s">
        <v>4426</v>
      </c>
      <c r="J5384" s="3">
        <v>7.9799999999999995</v>
      </c>
    </row>
    <row r="5385" spans="1:10" x14ac:dyDescent="0.25">
      <c r="A5385">
        <v>2140110708</v>
      </c>
      <c r="B5385">
        <v>80</v>
      </c>
      <c r="C5385" t="s">
        <v>840</v>
      </c>
      <c r="D5385" t="s">
        <v>2612</v>
      </c>
      <c r="E5385" s="3">
        <v>40000</v>
      </c>
      <c r="F5385" t="s">
        <v>698</v>
      </c>
      <c r="G5385">
        <v>2410290214</v>
      </c>
      <c r="H5385" t="s">
        <v>5749</v>
      </c>
      <c r="I5385" t="s">
        <v>4426</v>
      </c>
      <c r="J5385" s="3">
        <v>10.5</v>
      </c>
    </row>
    <row r="5386" spans="1:10" x14ac:dyDescent="0.25">
      <c r="A5386">
        <v>2140110709</v>
      </c>
      <c r="B5386">
        <v>10</v>
      </c>
      <c r="C5386" t="s">
        <v>841</v>
      </c>
      <c r="D5386" t="s">
        <v>2612</v>
      </c>
      <c r="E5386" s="3">
        <v>40000</v>
      </c>
      <c r="F5386" t="s">
        <v>698</v>
      </c>
      <c r="G5386">
        <v>2410290545</v>
      </c>
      <c r="H5386" t="s">
        <v>5757</v>
      </c>
      <c r="I5386" t="s">
        <v>4426</v>
      </c>
      <c r="J5386" s="3">
        <v>9747.7855999999992</v>
      </c>
    </row>
    <row r="5387" spans="1:10" x14ac:dyDescent="0.25">
      <c r="A5387">
        <v>2140110709</v>
      </c>
      <c r="B5387">
        <v>20</v>
      </c>
      <c r="C5387" t="s">
        <v>841</v>
      </c>
      <c r="D5387" t="s">
        <v>2612</v>
      </c>
      <c r="E5387" s="3">
        <v>40000</v>
      </c>
      <c r="F5387" t="s">
        <v>698</v>
      </c>
      <c r="G5387">
        <v>2320130734</v>
      </c>
      <c r="H5387" t="s">
        <v>5514</v>
      </c>
      <c r="I5387" t="s">
        <v>2612</v>
      </c>
      <c r="J5387" s="3">
        <v>13733.333333333332</v>
      </c>
    </row>
    <row r="5388" spans="1:10" x14ac:dyDescent="0.25">
      <c r="A5388">
        <v>2140110709</v>
      </c>
      <c r="B5388">
        <v>30</v>
      </c>
      <c r="C5388" t="s">
        <v>841</v>
      </c>
      <c r="D5388" t="s">
        <v>2612</v>
      </c>
      <c r="E5388" s="3">
        <v>40000</v>
      </c>
      <c r="F5388" t="s">
        <v>698</v>
      </c>
      <c r="G5388">
        <v>2320130662</v>
      </c>
      <c r="H5388" t="s">
        <v>5470</v>
      </c>
      <c r="I5388" t="s">
        <v>2612</v>
      </c>
      <c r="J5388" s="3">
        <v>13733.333333333332</v>
      </c>
    </row>
    <row r="5389" spans="1:10" x14ac:dyDescent="0.25">
      <c r="A5389">
        <v>2140110709</v>
      </c>
      <c r="B5389">
        <v>40</v>
      </c>
      <c r="C5389" t="s">
        <v>841</v>
      </c>
      <c r="D5389" t="s">
        <v>2612</v>
      </c>
      <c r="E5389" s="3">
        <v>40000</v>
      </c>
      <c r="F5389" t="s">
        <v>698</v>
      </c>
      <c r="G5389">
        <v>2500030307</v>
      </c>
      <c r="H5389" t="s">
        <v>8104</v>
      </c>
      <c r="I5389" t="s">
        <v>2612</v>
      </c>
      <c r="J5389" s="3">
        <v>824</v>
      </c>
    </row>
    <row r="5390" spans="1:10" x14ac:dyDescent="0.25">
      <c r="A5390">
        <v>2140110709</v>
      </c>
      <c r="B5390">
        <v>50</v>
      </c>
      <c r="C5390" t="s">
        <v>841</v>
      </c>
      <c r="D5390" t="s">
        <v>2612</v>
      </c>
      <c r="E5390" s="3">
        <v>40000</v>
      </c>
      <c r="F5390" t="s">
        <v>698</v>
      </c>
      <c r="G5390">
        <v>2500030309</v>
      </c>
      <c r="H5390" t="s">
        <v>8106</v>
      </c>
      <c r="I5390" t="s">
        <v>2612</v>
      </c>
      <c r="J5390" s="3">
        <v>824</v>
      </c>
    </row>
    <row r="5391" spans="1:10" x14ac:dyDescent="0.25">
      <c r="A5391">
        <v>2140110709</v>
      </c>
      <c r="B5391">
        <v>60</v>
      </c>
      <c r="C5391" t="s">
        <v>841</v>
      </c>
      <c r="D5391" t="s">
        <v>2612</v>
      </c>
      <c r="E5391" s="3">
        <v>40000</v>
      </c>
      <c r="F5391" t="s">
        <v>698</v>
      </c>
      <c r="G5391">
        <v>2410110053</v>
      </c>
      <c r="H5391" t="s">
        <v>5688</v>
      </c>
      <c r="I5391" t="s">
        <v>4426</v>
      </c>
      <c r="J5391" s="3">
        <v>20.16</v>
      </c>
    </row>
    <row r="5392" spans="1:10" x14ac:dyDescent="0.25">
      <c r="A5392">
        <v>2140110709</v>
      </c>
      <c r="B5392">
        <v>70</v>
      </c>
      <c r="C5392" t="s">
        <v>841</v>
      </c>
      <c r="D5392" t="s">
        <v>2612</v>
      </c>
      <c r="E5392" s="3">
        <v>40000</v>
      </c>
      <c r="F5392" t="s">
        <v>698</v>
      </c>
      <c r="G5392">
        <v>2410110087</v>
      </c>
      <c r="H5392" t="s">
        <v>5692</v>
      </c>
      <c r="I5392" t="s">
        <v>4426</v>
      </c>
      <c r="J5392" s="3">
        <v>7.9799999999999995</v>
      </c>
    </row>
    <row r="5393" spans="1:10" x14ac:dyDescent="0.25">
      <c r="A5393">
        <v>2140110709</v>
      </c>
      <c r="B5393">
        <v>80</v>
      </c>
      <c r="C5393" t="s">
        <v>841</v>
      </c>
      <c r="D5393" t="s">
        <v>2612</v>
      </c>
      <c r="E5393" s="3">
        <v>40000</v>
      </c>
      <c r="F5393" t="s">
        <v>698</v>
      </c>
      <c r="G5393">
        <v>2410290214</v>
      </c>
      <c r="H5393" t="s">
        <v>5749</v>
      </c>
      <c r="I5393" t="s">
        <v>4426</v>
      </c>
      <c r="J5393" s="3">
        <v>10.5</v>
      </c>
    </row>
    <row r="5394" spans="1:10" x14ac:dyDescent="0.25">
      <c r="A5394">
        <v>2140110707</v>
      </c>
      <c r="B5394">
        <v>10</v>
      </c>
      <c r="C5394" t="s">
        <v>830</v>
      </c>
      <c r="D5394" t="s">
        <v>2612</v>
      </c>
      <c r="E5394" s="3">
        <v>40000</v>
      </c>
      <c r="F5394" t="s">
        <v>698</v>
      </c>
      <c r="G5394">
        <v>2410290545</v>
      </c>
      <c r="H5394" t="s">
        <v>5757</v>
      </c>
      <c r="I5394" t="s">
        <v>4426</v>
      </c>
      <c r="J5394" s="3">
        <v>9747.7855999999992</v>
      </c>
    </row>
    <row r="5395" spans="1:10" x14ac:dyDescent="0.25">
      <c r="A5395">
        <v>2140110707</v>
      </c>
      <c r="B5395">
        <v>20</v>
      </c>
      <c r="C5395" t="s">
        <v>830</v>
      </c>
      <c r="D5395" t="s">
        <v>2612</v>
      </c>
      <c r="E5395" s="3">
        <v>40000</v>
      </c>
      <c r="F5395" t="s">
        <v>698</v>
      </c>
      <c r="G5395">
        <v>2320130734</v>
      </c>
      <c r="H5395" t="s">
        <v>5514</v>
      </c>
      <c r="I5395" t="s">
        <v>2612</v>
      </c>
      <c r="J5395" s="3">
        <v>13733.333333333332</v>
      </c>
    </row>
    <row r="5396" spans="1:10" x14ac:dyDescent="0.25">
      <c r="A5396">
        <v>2140110707</v>
      </c>
      <c r="B5396">
        <v>30</v>
      </c>
      <c r="C5396" t="s">
        <v>830</v>
      </c>
      <c r="D5396" t="s">
        <v>2612</v>
      </c>
      <c r="E5396" s="3">
        <v>40000</v>
      </c>
      <c r="F5396" t="s">
        <v>698</v>
      </c>
      <c r="G5396">
        <v>2320130662</v>
      </c>
      <c r="H5396" t="s">
        <v>5470</v>
      </c>
      <c r="I5396" t="s">
        <v>2612</v>
      </c>
      <c r="J5396" s="3">
        <v>13733.333333333332</v>
      </c>
    </row>
    <row r="5397" spans="1:10" x14ac:dyDescent="0.25">
      <c r="A5397">
        <v>2140110707</v>
      </c>
      <c r="B5397">
        <v>40</v>
      </c>
      <c r="C5397" t="s">
        <v>830</v>
      </c>
      <c r="D5397" t="s">
        <v>2612</v>
      </c>
      <c r="E5397" s="3">
        <v>40000</v>
      </c>
      <c r="F5397" t="s">
        <v>698</v>
      </c>
      <c r="G5397">
        <v>2500030307</v>
      </c>
      <c r="H5397" t="s">
        <v>8104</v>
      </c>
      <c r="I5397" t="s">
        <v>2612</v>
      </c>
      <c r="J5397" s="3">
        <v>824</v>
      </c>
    </row>
    <row r="5398" spans="1:10" x14ac:dyDescent="0.25">
      <c r="A5398">
        <v>2140110707</v>
      </c>
      <c r="B5398">
        <v>50</v>
      </c>
      <c r="C5398" t="s">
        <v>830</v>
      </c>
      <c r="D5398" t="s">
        <v>2612</v>
      </c>
      <c r="E5398" s="3">
        <v>40000</v>
      </c>
      <c r="F5398" t="s">
        <v>698</v>
      </c>
      <c r="G5398">
        <v>2500030309</v>
      </c>
      <c r="H5398" t="s">
        <v>8106</v>
      </c>
      <c r="I5398" t="s">
        <v>2612</v>
      </c>
      <c r="J5398" s="3">
        <v>824</v>
      </c>
    </row>
    <row r="5399" spans="1:10" x14ac:dyDescent="0.25">
      <c r="A5399">
        <v>2140110707</v>
      </c>
      <c r="B5399">
        <v>60</v>
      </c>
      <c r="C5399" t="s">
        <v>830</v>
      </c>
      <c r="D5399" t="s">
        <v>2612</v>
      </c>
      <c r="E5399" s="3">
        <v>40000</v>
      </c>
      <c r="F5399" t="s">
        <v>698</v>
      </c>
      <c r="G5399">
        <v>2410110053</v>
      </c>
      <c r="H5399" t="s">
        <v>5688</v>
      </c>
      <c r="I5399" t="s">
        <v>4426</v>
      </c>
      <c r="J5399" s="3">
        <v>20.16</v>
      </c>
    </row>
    <row r="5400" spans="1:10" x14ac:dyDescent="0.25">
      <c r="A5400">
        <v>2140110707</v>
      </c>
      <c r="B5400">
        <v>70</v>
      </c>
      <c r="C5400" t="s">
        <v>830</v>
      </c>
      <c r="D5400" t="s">
        <v>2612</v>
      </c>
      <c r="E5400" s="3">
        <v>40000</v>
      </c>
      <c r="F5400" t="s">
        <v>698</v>
      </c>
      <c r="G5400">
        <v>2410110087</v>
      </c>
      <c r="H5400" t="s">
        <v>5692</v>
      </c>
      <c r="I5400" t="s">
        <v>4426</v>
      </c>
      <c r="J5400" s="3">
        <v>7.9799999999999995</v>
      </c>
    </row>
    <row r="5401" spans="1:10" x14ac:dyDescent="0.25">
      <c r="A5401">
        <v>2140110707</v>
      </c>
      <c r="B5401">
        <v>80</v>
      </c>
      <c r="C5401" t="s">
        <v>830</v>
      </c>
      <c r="D5401" t="s">
        <v>2612</v>
      </c>
      <c r="E5401" s="3">
        <v>40000</v>
      </c>
      <c r="F5401" t="s">
        <v>698</v>
      </c>
      <c r="G5401">
        <v>2410290214</v>
      </c>
      <c r="H5401" t="s">
        <v>5749</v>
      </c>
      <c r="I5401" t="s">
        <v>4426</v>
      </c>
      <c r="J5401" s="3">
        <v>10.5</v>
      </c>
    </row>
    <row r="5402" spans="1:10" x14ac:dyDescent="0.25">
      <c r="A5402">
        <v>2140110701</v>
      </c>
      <c r="B5402">
        <v>10</v>
      </c>
      <c r="C5402" t="s">
        <v>953</v>
      </c>
      <c r="D5402" t="s">
        <v>2612</v>
      </c>
      <c r="E5402" s="3">
        <v>40000</v>
      </c>
      <c r="F5402" t="s">
        <v>698</v>
      </c>
      <c r="G5402">
        <v>2410290545</v>
      </c>
      <c r="H5402" t="s">
        <v>5757</v>
      </c>
      <c r="I5402" t="s">
        <v>4426</v>
      </c>
      <c r="J5402" s="3">
        <v>9747.7855999999992</v>
      </c>
    </row>
    <row r="5403" spans="1:10" x14ac:dyDescent="0.25">
      <c r="A5403">
        <v>2140110701</v>
      </c>
      <c r="B5403">
        <v>20</v>
      </c>
      <c r="C5403" t="s">
        <v>953</v>
      </c>
      <c r="D5403" t="s">
        <v>2612</v>
      </c>
      <c r="E5403" s="3">
        <v>40000</v>
      </c>
      <c r="F5403" t="s">
        <v>698</v>
      </c>
      <c r="G5403">
        <v>2320130733</v>
      </c>
      <c r="H5403" t="s">
        <v>5513</v>
      </c>
      <c r="I5403" t="s">
        <v>2612</v>
      </c>
      <c r="J5403" s="3">
        <v>13733.333333333332</v>
      </c>
    </row>
    <row r="5404" spans="1:10" x14ac:dyDescent="0.25">
      <c r="A5404">
        <v>2140110701</v>
      </c>
      <c r="B5404">
        <v>30</v>
      </c>
      <c r="C5404" t="s">
        <v>953</v>
      </c>
      <c r="D5404" t="s">
        <v>2612</v>
      </c>
      <c r="E5404" s="3">
        <v>40000</v>
      </c>
      <c r="F5404" t="s">
        <v>698</v>
      </c>
      <c r="G5404">
        <v>2320130587</v>
      </c>
      <c r="H5404" t="s">
        <v>8107</v>
      </c>
      <c r="I5404" t="s">
        <v>2612</v>
      </c>
      <c r="J5404" s="3">
        <v>13733.333333333332</v>
      </c>
    </row>
    <row r="5405" spans="1:10" x14ac:dyDescent="0.25">
      <c r="A5405">
        <v>2140110701</v>
      </c>
      <c r="B5405">
        <v>40</v>
      </c>
      <c r="C5405" t="s">
        <v>953</v>
      </c>
      <c r="D5405" t="s">
        <v>2612</v>
      </c>
      <c r="E5405" s="3">
        <v>40000</v>
      </c>
      <c r="F5405" t="s">
        <v>698</v>
      </c>
      <c r="G5405">
        <v>2500030307</v>
      </c>
      <c r="H5405" t="s">
        <v>8104</v>
      </c>
      <c r="I5405" t="s">
        <v>2612</v>
      </c>
      <c r="J5405" s="3">
        <v>824</v>
      </c>
    </row>
    <row r="5406" spans="1:10" x14ac:dyDescent="0.25">
      <c r="A5406">
        <v>2140110701</v>
      </c>
      <c r="B5406">
        <v>50</v>
      </c>
      <c r="C5406" t="s">
        <v>953</v>
      </c>
      <c r="D5406" t="s">
        <v>2612</v>
      </c>
      <c r="E5406" s="3">
        <v>40000</v>
      </c>
      <c r="F5406" t="s">
        <v>698</v>
      </c>
      <c r="G5406">
        <v>2500030310</v>
      </c>
      <c r="H5406" t="s">
        <v>8105</v>
      </c>
      <c r="I5406" t="s">
        <v>2612</v>
      </c>
      <c r="J5406" s="3">
        <v>824</v>
      </c>
    </row>
    <row r="5407" spans="1:10" x14ac:dyDescent="0.25">
      <c r="A5407">
        <v>2140110701</v>
      </c>
      <c r="B5407">
        <v>60</v>
      </c>
      <c r="C5407" t="s">
        <v>953</v>
      </c>
      <c r="D5407" t="s">
        <v>2612</v>
      </c>
      <c r="E5407" s="3">
        <v>40000</v>
      </c>
      <c r="F5407" t="s">
        <v>698</v>
      </c>
      <c r="G5407">
        <v>2410110053</v>
      </c>
      <c r="H5407" t="s">
        <v>5688</v>
      </c>
      <c r="I5407" t="s">
        <v>4426</v>
      </c>
      <c r="J5407" s="3">
        <v>20.16</v>
      </c>
    </row>
    <row r="5408" spans="1:10" x14ac:dyDescent="0.25">
      <c r="A5408">
        <v>2140110701</v>
      </c>
      <c r="B5408">
        <v>70</v>
      </c>
      <c r="C5408" t="s">
        <v>953</v>
      </c>
      <c r="D5408" t="s">
        <v>2612</v>
      </c>
      <c r="E5408" s="3">
        <v>40000</v>
      </c>
      <c r="F5408" t="s">
        <v>698</v>
      </c>
      <c r="G5408">
        <v>2410110087</v>
      </c>
      <c r="H5408" t="s">
        <v>5692</v>
      </c>
      <c r="I5408" t="s">
        <v>4426</v>
      </c>
      <c r="J5408" s="3">
        <v>7.9799999999999995</v>
      </c>
    </row>
    <row r="5409" spans="1:10" x14ac:dyDescent="0.25">
      <c r="A5409">
        <v>2140110701</v>
      </c>
      <c r="B5409">
        <v>80</v>
      </c>
      <c r="C5409" t="s">
        <v>953</v>
      </c>
      <c r="D5409" t="s">
        <v>2612</v>
      </c>
      <c r="E5409" s="3">
        <v>40000</v>
      </c>
      <c r="F5409" t="s">
        <v>698</v>
      </c>
      <c r="G5409">
        <v>2410290214</v>
      </c>
      <c r="H5409" t="s">
        <v>5749</v>
      </c>
      <c r="I5409" t="s">
        <v>4426</v>
      </c>
      <c r="J5409" s="3">
        <v>10.5</v>
      </c>
    </row>
    <row r="5410" spans="1:10" x14ac:dyDescent="0.25">
      <c r="A5410">
        <v>2140110700</v>
      </c>
      <c r="B5410">
        <v>10</v>
      </c>
      <c r="C5410" t="s">
        <v>954</v>
      </c>
      <c r="D5410" t="s">
        <v>2612</v>
      </c>
      <c r="E5410" s="3">
        <v>40000</v>
      </c>
      <c r="F5410" t="s">
        <v>698</v>
      </c>
      <c r="G5410">
        <v>2410290545</v>
      </c>
      <c r="H5410" t="s">
        <v>5757</v>
      </c>
      <c r="I5410" t="s">
        <v>4426</v>
      </c>
      <c r="J5410" s="3">
        <v>9747.7855999999992</v>
      </c>
    </row>
    <row r="5411" spans="1:10" x14ac:dyDescent="0.25">
      <c r="A5411">
        <v>2140110700</v>
      </c>
      <c r="B5411">
        <v>20</v>
      </c>
      <c r="C5411" t="s">
        <v>954</v>
      </c>
      <c r="D5411" t="s">
        <v>2612</v>
      </c>
      <c r="E5411" s="3">
        <v>40000</v>
      </c>
      <c r="F5411" t="s">
        <v>698</v>
      </c>
      <c r="G5411">
        <v>2320130733</v>
      </c>
      <c r="H5411" t="s">
        <v>5513</v>
      </c>
      <c r="I5411" t="s">
        <v>2612</v>
      </c>
      <c r="J5411" s="3">
        <v>13733.333333333332</v>
      </c>
    </row>
    <row r="5412" spans="1:10" x14ac:dyDescent="0.25">
      <c r="A5412">
        <v>2140110700</v>
      </c>
      <c r="B5412">
        <v>30</v>
      </c>
      <c r="C5412" t="s">
        <v>954</v>
      </c>
      <c r="D5412" t="s">
        <v>2612</v>
      </c>
      <c r="E5412" s="3">
        <v>40000</v>
      </c>
      <c r="F5412" t="s">
        <v>698</v>
      </c>
      <c r="G5412">
        <v>2320130587</v>
      </c>
      <c r="H5412" t="s">
        <v>8107</v>
      </c>
      <c r="I5412" t="s">
        <v>2612</v>
      </c>
      <c r="J5412" s="3">
        <v>13733.333333333332</v>
      </c>
    </row>
    <row r="5413" spans="1:10" x14ac:dyDescent="0.25">
      <c r="A5413">
        <v>2140110700</v>
      </c>
      <c r="B5413">
        <v>40</v>
      </c>
      <c r="C5413" t="s">
        <v>954</v>
      </c>
      <c r="D5413" t="s">
        <v>2612</v>
      </c>
      <c r="E5413" s="3">
        <v>40000</v>
      </c>
      <c r="F5413" t="s">
        <v>698</v>
      </c>
      <c r="G5413">
        <v>2500030307</v>
      </c>
      <c r="H5413" t="s">
        <v>8104</v>
      </c>
      <c r="I5413" t="s">
        <v>2612</v>
      </c>
      <c r="J5413" s="3">
        <v>824</v>
      </c>
    </row>
    <row r="5414" spans="1:10" x14ac:dyDescent="0.25">
      <c r="A5414">
        <v>2140110700</v>
      </c>
      <c r="B5414">
        <v>50</v>
      </c>
      <c r="C5414" t="s">
        <v>954</v>
      </c>
      <c r="D5414" t="s">
        <v>2612</v>
      </c>
      <c r="E5414" s="3">
        <v>40000</v>
      </c>
      <c r="F5414" t="s">
        <v>698</v>
      </c>
      <c r="G5414">
        <v>2500030308</v>
      </c>
      <c r="H5414" t="s">
        <v>8108</v>
      </c>
      <c r="I5414" t="s">
        <v>2612</v>
      </c>
      <c r="J5414" s="3">
        <v>824</v>
      </c>
    </row>
    <row r="5415" spans="1:10" x14ac:dyDescent="0.25">
      <c r="A5415">
        <v>2140110700</v>
      </c>
      <c r="B5415">
        <v>60</v>
      </c>
      <c r="C5415" t="s">
        <v>954</v>
      </c>
      <c r="D5415" t="s">
        <v>2612</v>
      </c>
      <c r="E5415" s="3">
        <v>40000</v>
      </c>
      <c r="F5415" t="s">
        <v>698</v>
      </c>
      <c r="G5415">
        <v>2410110053</v>
      </c>
      <c r="H5415" t="s">
        <v>5688</v>
      </c>
      <c r="I5415" t="s">
        <v>4426</v>
      </c>
      <c r="J5415" s="3">
        <v>20.16</v>
      </c>
    </row>
    <row r="5416" spans="1:10" x14ac:dyDescent="0.25">
      <c r="A5416">
        <v>2140110700</v>
      </c>
      <c r="B5416">
        <v>70</v>
      </c>
      <c r="C5416" t="s">
        <v>954</v>
      </c>
      <c r="D5416" t="s">
        <v>2612</v>
      </c>
      <c r="E5416" s="3">
        <v>40000</v>
      </c>
      <c r="F5416" t="s">
        <v>698</v>
      </c>
      <c r="G5416">
        <v>2410110087</v>
      </c>
      <c r="H5416" t="s">
        <v>5692</v>
      </c>
      <c r="I5416" t="s">
        <v>4426</v>
      </c>
      <c r="J5416" s="3">
        <v>7.9799999999999995</v>
      </c>
    </row>
    <row r="5417" spans="1:10" x14ac:dyDescent="0.25">
      <c r="A5417">
        <v>2140110700</v>
      </c>
      <c r="B5417">
        <v>80</v>
      </c>
      <c r="C5417" t="s">
        <v>954</v>
      </c>
      <c r="D5417" t="s">
        <v>2612</v>
      </c>
      <c r="E5417" s="3">
        <v>40000</v>
      </c>
      <c r="F5417" t="s">
        <v>698</v>
      </c>
      <c r="G5417">
        <v>2410290214</v>
      </c>
      <c r="H5417" t="s">
        <v>5749</v>
      </c>
      <c r="I5417" t="s">
        <v>4426</v>
      </c>
      <c r="J5417" s="3">
        <v>10.5</v>
      </c>
    </row>
    <row r="5418" spans="1:10" x14ac:dyDescent="0.25">
      <c r="A5418">
        <v>2140110702</v>
      </c>
      <c r="B5418">
        <v>10</v>
      </c>
      <c r="C5418" t="s">
        <v>955</v>
      </c>
      <c r="D5418" t="s">
        <v>2612</v>
      </c>
      <c r="E5418" s="3">
        <v>40000</v>
      </c>
      <c r="F5418" t="s">
        <v>698</v>
      </c>
      <c r="G5418">
        <v>2410290545</v>
      </c>
      <c r="H5418" t="s">
        <v>5757</v>
      </c>
      <c r="I5418" t="s">
        <v>4426</v>
      </c>
      <c r="J5418" s="3">
        <v>9747.7855999999992</v>
      </c>
    </row>
    <row r="5419" spans="1:10" x14ac:dyDescent="0.25">
      <c r="A5419">
        <v>2140110702</v>
      </c>
      <c r="B5419">
        <v>20</v>
      </c>
      <c r="C5419" t="s">
        <v>955</v>
      </c>
      <c r="D5419" t="s">
        <v>2612</v>
      </c>
      <c r="E5419" s="3">
        <v>40000</v>
      </c>
      <c r="F5419" t="s">
        <v>698</v>
      </c>
      <c r="G5419">
        <v>2320130733</v>
      </c>
      <c r="H5419" t="s">
        <v>5513</v>
      </c>
      <c r="I5419" t="s">
        <v>2612</v>
      </c>
      <c r="J5419" s="3">
        <v>13733.333333333332</v>
      </c>
    </row>
    <row r="5420" spans="1:10" x14ac:dyDescent="0.25">
      <c r="A5420">
        <v>2140110702</v>
      </c>
      <c r="B5420">
        <v>30</v>
      </c>
      <c r="C5420" t="s">
        <v>955</v>
      </c>
      <c r="D5420" t="s">
        <v>2612</v>
      </c>
      <c r="E5420" s="3">
        <v>40000</v>
      </c>
      <c r="F5420" t="s">
        <v>698</v>
      </c>
      <c r="G5420">
        <v>2320130587</v>
      </c>
      <c r="H5420" t="s">
        <v>8107</v>
      </c>
      <c r="I5420" t="s">
        <v>2612</v>
      </c>
      <c r="J5420" s="3">
        <v>13733.333333333332</v>
      </c>
    </row>
    <row r="5421" spans="1:10" x14ac:dyDescent="0.25">
      <c r="A5421">
        <v>2140110702</v>
      </c>
      <c r="B5421">
        <v>40</v>
      </c>
      <c r="C5421" t="s">
        <v>955</v>
      </c>
      <c r="D5421" t="s">
        <v>2612</v>
      </c>
      <c r="E5421" s="3">
        <v>40000</v>
      </c>
      <c r="F5421" t="s">
        <v>698</v>
      </c>
      <c r="G5421">
        <v>2500030307</v>
      </c>
      <c r="H5421" t="s">
        <v>8104</v>
      </c>
      <c r="I5421" t="s">
        <v>2612</v>
      </c>
      <c r="J5421" s="3">
        <v>824</v>
      </c>
    </row>
    <row r="5422" spans="1:10" x14ac:dyDescent="0.25">
      <c r="A5422">
        <v>2140110702</v>
      </c>
      <c r="B5422">
        <v>50</v>
      </c>
      <c r="C5422" t="s">
        <v>955</v>
      </c>
      <c r="D5422" t="s">
        <v>2612</v>
      </c>
      <c r="E5422" s="3">
        <v>40000</v>
      </c>
      <c r="F5422" t="s">
        <v>698</v>
      </c>
      <c r="G5422">
        <v>2500030308</v>
      </c>
      <c r="H5422" t="s">
        <v>8108</v>
      </c>
      <c r="I5422" t="s">
        <v>2612</v>
      </c>
      <c r="J5422" s="3">
        <v>824</v>
      </c>
    </row>
    <row r="5423" spans="1:10" x14ac:dyDescent="0.25">
      <c r="A5423">
        <v>2140110702</v>
      </c>
      <c r="B5423">
        <v>60</v>
      </c>
      <c r="C5423" t="s">
        <v>955</v>
      </c>
      <c r="D5423" t="s">
        <v>2612</v>
      </c>
      <c r="E5423" s="3">
        <v>40000</v>
      </c>
      <c r="F5423" t="s">
        <v>698</v>
      </c>
      <c r="G5423">
        <v>2410110053</v>
      </c>
      <c r="H5423" t="s">
        <v>5688</v>
      </c>
      <c r="I5423" t="s">
        <v>4426</v>
      </c>
      <c r="J5423" s="3">
        <v>20.16</v>
      </c>
    </row>
    <row r="5424" spans="1:10" x14ac:dyDescent="0.25">
      <c r="A5424">
        <v>2140110702</v>
      </c>
      <c r="B5424">
        <v>70</v>
      </c>
      <c r="C5424" t="s">
        <v>955</v>
      </c>
      <c r="D5424" t="s">
        <v>2612</v>
      </c>
      <c r="E5424" s="3">
        <v>40000</v>
      </c>
      <c r="F5424" t="s">
        <v>698</v>
      </c>
      <c r="G5424">
        <v>2410110087</v>
      </c>
      <c r="H5424" t="s">
        <v>5692</v>
      </c>
      <c r="I5424" t="s">
        <v>4426</v>
      </c>
      <c r="J5424" s="3">
        <v>7.9799999999999995</v>
      </c>
    </row>
    <row r="5425" spans="1:10" x14ac:dyDescent="0.25">
      <c r="A5425">
        <v>2140110702</v>
      </c>
      <c r="B5425">
        <v>80</v>
      </c>
      <c r="C5425" t="s">
        <v>955</v>
      </c>
      <c r="D5425" t="s">
        <v>2612</v>
      </c>
      <c r="E5425" s="3">
        <v>40000</v>
      </c>
      <c r="F5425" t="s">
        <v>698</v>
      </c>
      <c r="G5425">
        <v>2410290214</v>
      </c>
      <c r="H5425" t="s">
        <v>5749</v>
      </c>
      <c r="I5425" t="s">
        <v>4426</v>
      </c>
      <c r="J5425" s="3">
        <v>10.5</v>
      </c>
    </row>
    <row r="5426" spans="1:10" x14ac:dyDescent="0.25">
      <c r="A5426">
        <v>2140110699</v>
      </c>
      <c r="B5426">
        <v>10</v>
      </c>
      <c r="C5426" t="s">
        <v>697</v>
      </c>
      <c r="D5426" t="s">
        <v>2612</v>
      </c>
      <c r="E5426" s="3">
        <v>40000</v>
      </c>
      <c r="F5426" t="s">
        <v>698</v>
      </c>
      <c r="G5426">
        <v>2410290545</v>
      </c>
      <c r="H5426" t="s">
        <v>5757</v>
      </c>
      <c r="I5426" t="s">
        <v>4426</v>
      </c>
      <c r="J5426" s="3">
        <v>9747.7855999999992</v>
      </c>
    </row>
    <row r="5427" spans="1:10" x14ac:dyDescent="0.25">
      <c r="A5427">
        <v>2140110699</v>
      </c>
      <c r="B5427">
        <v>20</v>
      </c>
      <c r="C5427" t="s">
        <v>697</v>
      </c>
      <c r="D5427" t="s">
        <v>2612</v>
      </c>
      <c r="E5427" s="3">
        <v>40000</v>
      </c>
      <c r="F5427" t="s">
        <v>698</v>
      </c>
      <c r="G5427">
        <v>2320130733</v>
      </c>
      <c r="H5427" t="s">
        <v>5513</v>
      </c>
      <c r="I5427" t="s">
        <v>2612</v>
      </c>
      <c r="J5427" s="3">
        <v>13733.333333333332</v>
      </c>
    </row>
    <row r="5428" spans="1:10" x14ac:dyDescent="0.25">
      <c r="A5428">
        <v>2140110699</v>
      </c>
      <c r="B5428">
        <v>30</v>
      </c>
      <c r="C5428" t="s">
        <v>697</v>
      </c>
      <c r="D5428" t="s">
        <v>2612</v>
      </c>
      <c r="E5428" s="3">
        <v>40000</v>
      </c>
      <c r="F5428" t="s">
        <v>698</v>
      </c>
      <c r="G5428">
        <v>2320130587</v>
      </c>
      <c r="H5428" t="s">
        <v>8107</v>
      </c>
      <c r="I5428" t="s">
        <v>2612</v>
      </c>
      <c r="J5428" s="3">
        <v>13733.333333333332</v>
      </c>
    </row>
    <row r="5429" spans="1:10" x14ac:dyDescent="0.25">
      <c r="A5429">
        <v>2140110699</v>
      </c>
      <c r="B5429">
        <v>40</v>
      </c>
      <c r="C5429" t="s">
        <v>697</v>
      </c>
      <c r="D5429" t="s">
        <v>2612</v>
      </c>
      <c r="E5429" s="3">
        <v>40000</v>
      </c>
      <c r="F5429" t="s">
        <v>698</v>
      </c>
      <c r="G5429">
        <v>2500030307</v>
      </c>
      <c r="H5429" t="s">
        <v>8104</v>
      </c>
      <c r="I5429" t="s">
        <v>2612</v>
      </c>
      <c r="J5429" s="3">
        <v>824</v>
      </c>
    </row>
    <row r="5430" spans="1:10" x14ac:dyDescent="0.25">
      <c r="A5430">
        <v>2140110699</v>
      </c>
      <c r="B5430">
        <v>50</v>
      </c>
      <c r="C5430" t="s">
        <v>697</v>
      </c>
      <c r="D5430" t="s">
        <v>2612</v>
      </c>
      <c r="E5430" s="3">
        <v>40000</v>
      </c>
      <c r="F5430" t="s">
        <v>698</v>
      </c>
      <c r="G5430">
        <v>2500030308</v>
      </c>
      <c r="H5430" t="s">
        <v>8108</v>
      </c>
      <c r="I5430" t="s">
        <v>2612</v>
      </c>
      <c r="J5430" s="3">
        <v>824</v>
      </c>
    </row>
    <row r="5431" spans="1:10" x14ac:dyDescent="0.25">
      <c r="A5431">
        <v>2140110699</v>
      </c>
      <c r="B5431">
        <v>60</v>
      </c>
      <c r="C5431" t="s">
        <v>697</v>
      </c>
      <c r="D5431" t="s">
        <v>2612</v>
      </c>
      <c r="E5431" s="3">
        <v>40000</v>
      </c>
      <c r="F5431" t="s">
        <v>698</v>
      </c>
      <c r="G5431">
        <v>2410110053</v>
      </c>
      <c r="H5431" t="s">
        <v>5688</v>
      </c>
      <c r="I5431" t="s">
        <v>4426</v>
      </c>
      <c r="J5431" s="3">
        <v>20.16</v>
      </c>
    </row>
    <row r="5432" spans="1:10" x14ac:dyDescent="0.25">
      <c r="A5432">
        <v>2140110699</v>
      </c>
      <c r="B5432">
        <v>70</v>
      </c>
      <c r="C5432" t="s">
        <v>697</v>
      </c>
      <c r="D5432" t="s">
        <v>2612</v>
      </c>
      <c r="E5432" s="3">
        <v>40000</v>
      </c>
      <c r="F5432" t="s">
        <v>698</v>
      </c>
      <c r="G5432">
        <v>2410110087</v>
      </c>
      <c r="H5432" t="s">
        <v>5692</v>
      </c>
      <c r="I5432" t="s">
        <v>4426</v>
      </c>
      <c r="J5432" s="3">
        <v>7.9799999999999995</v>
      </c>
    </row>
    <row r="5433" spans="1:10" x14ac:dyDescent="0.25">
      <c r="A5433">
        <v>2140110699</v>
      </c>
      <c r="B5433">
        <v>80</v>
      </c>
      <c r="C5433" t="s">
        <v>697</v>
      </c>
      <c r="D5433" t="s">
        <v>2612</v>
      </c>
      <c r="E5433" s="3">
        <v>40000</v>
      </c>
      <c r="F5433" t="s">
        <v>698</v>
      </c>
      <c r="G5433">
        <v>2410290214</v>
      </c>
      <c r="H5433" t="s">
        <v>5749</v>
      </c>
      <c r="I5433" t="s">
        <v>4426</v>
      </c>
      <c r="J5433" s="3">
        <v>10.5</v>
      </c>
    </row>
    <row r="5434" spans="1:10" x14ac:dyDescent="0.25">
      <c r="A5434">
        <v>2140110526</v>
      </c>
      <c r="B5434">
        <v>10</v>
      </c>
      <c r="C5434" t="s">
        <v>230</v>
      </c>
      <c r="D5434" t="s">
        <v>2612</v>
      </c>
      <c r="E5434" s="3">
        <v>40000</v>
      </c>
      <c r="F5434" t="s">
        <v>698</v>
      </c>
      <c r="G5434">
        <v>2410290609</v>
      </c>
      <c r="H5434" t="s">
        <v>8080</v>
      </c>
      <c r="I5434" t="s">
        <v>4426</v>
      </c>
      <c r="J5434" s="3">
        <v>14260.96</v>
      </c>
    </row>
    <row r="5435" spans="1:10" x14ac:dyDescent="0.25">
      <c r="A5435">
        <v>2140110526</v>
      </c>
      <c r="B5435">
        <v>20</v>
      </c>
      <c r="C5435" t="s">
        <v>230</v>
      </c>
      <c r="D5435" t="s">
        <v>2612</v>
      </c>
      <c r="E5435" s="3">
        <v>40000</v>
      </c>
      <c r="F5435" t="s">
        <v>698</v>
      </c>
      <c r="G5435">
        <v>2320330021</v>
      </c>
      <c r="H5435" t="s">
        <v>107</v>
      </c>
      <c r="I5435" t="s">
        <v>2612</v>
      </c>
      <c r="J5435" s="3">
        <v>13733.333333333332</v>
      </c>
    </row>
    <row r="5436" spans="1:10" x14ac:dyDescent="0.25">
      <c r="A5436">
        <v>2140110526</v>
      </c>
      <c r="B5436">
        <v>30</v>
      </c>
      <c r="C5436" t="s">
        <v>230</v>
      </c>
      <c r="D5436" t="s">
        <v>2612</v>
      </c>
      <c r="E5436" s="3">
        <v>40000</v>
      </c>
      <c r="F5436" t="s">
        <v>698</v>
      </c>
      <c r="G5436">
        <v>2320130722</v>
      </c>
      <c r="H5436" t="s">
        <v>5511</v>
      </c>
      <c r="I5436" t="s">
        <v>2612</v>
      </c>
      <c r="J5436" s="3">
        <v>13733.333333333332</v>
      </c>
    </row>
    <row r="5437" spans="1:10" x14ac:dyDescent="0.25">
      <c r="A5437">
        <v>2140110526</v>
      </c>
      <c r="B5437">
        <v>40</v>
      </c>
      <c r="C5437" t="s">
        <v>230</v>
      </c>
      <c r="D5437" t="s">
        <v>2612</v>
      </c>
      <c r="E5437" s="3">
        <v>40000</v>
      </c>
      <c r="F5437" t="s">
        <v>698</v>
      </c>
      <c r="G5437">
        <v>2320130704</v>
      </c>
      <c r="H5437" t="s">
        <v>2084</v>
      </c>
      <c r="I5437" t="s">
        <v>2612</v>
      </c>
      <c r="J5437" s="3">
        <v>13733.333333333332</v>
      </c>
    </row>
    <row r="5438" spans="1:10" x14ac:dyDescent="0.25">
      <c r="A5438">
        <v>2140110526</v>
      </c>
      <c r="B5438">
        <v>50</v>
      </c>
      <c r="C5438" t="s">
        <v>230</v>
      </c>
      <c r="D5438" t="s">
        <v>2612</v>
      </c>
      <c r="E5438" s="3">
        <v>40000</v>
      </c>
      <c r="F5438" t="s">
        <v>698</v>
      </c>
      <c r="G5438">
        <v>2500030335</v>
      </c>
      <c r="H5438" t="s">
        <v>8079</v>
      </c>
      <c r="I5438" t="s">
        <v>2612</v>
      </c>
      <c r="J5438" s="3">
        <v>1648</v>
      </c>
    </row>
    <row r="5439" spans="1:10" x14ac:dyDescent="0.25">
      <c r="A5439">
        <v>2140110526</v>
      </c>
      <c r="B5439">
        <v>60</v>
      </c>
      <c r="C5439" t="s">
        <v>230</v>
      </c>
      <c r="D5439" t="s">
        <v>2612</v>
      </c>
      <c r="E5439" s="3">
        <v>40000</v>
      </c>
      <c r="F5439" t="s">
        <v>698</v>
      </c>
      <c r="G5439">
        <v>2320060019</v>
      </c>
      <c r="H5439" t="s">
        <v>8109</v>
      </c>
      <c r="I5439" t="s">
        <v>2612</v>
      </c>
      <c r="J5439" s="3">
        <v>1648</v>
      </c>
    </row>
    <row r="5440" spans="1:10" x14ac:dyDescent="0.25">
      <c r="A5440">
        <v>2140110526</v>
      </c>
      <c r="B5440">
        <v>70</v>
      </c>
      <c r="C5440" t="s">
        <v>230</v>
      </c>
      <c r="D5440" t="s">
        <v>2612</v>
      </c>
      <c r="E5440" s="3">
        <v>40000</v>
      </c>
      <c r="F5440" t="s">
        <v>698</v>
      </c>
      <c r="G5440">
        <v>2410110053</v>
      </c>
      <c r="H5440" t="s">
        <v>5688</v>
      </c>
      <c r="I5440" t="s">
        <v>4426</v>
      </c>
      <c r="J5440" s="3">
        <v>20.16</v>
      </c>
    </row>
    <row r="5441" spans="1:10" x14ac:dyDescent="0.25">
      <c r="A5441">
        <v>2140110526</v>
      </c>
      <c r="B5441">
        <v>80</v>
      </c>
      <c r="C5441" t="s">
        <v>230</v>
      </c>
      <c r="D5441" t="s">
        <v>2612</v>
      </c>
      <c r="E5441" s="3">
        <v>40000</v>
      </c>
      <c r="F5441" t="s">
        <v>698</v>
      </c>
      <c r="G5441">
        <v>2410110087</v>
      </c>
      <c r="H5441" t="s">
        <v>5692</v>
      </c>
      <c r="I5441" t="s">
        <v>4426</v>
      </c>
      <c r="J5441" s="3">
        <v>7.98</v>
      </c>
    </row>
    <row r="5442" spans="1:10" x14ac:dyDescent="0.25">
      <c r="A5442">
        <v>2140110526</v>
      </c>
      <c r="B5442">
        <v>90</v>
      </c>
      <c r="C5442" t="s">
        <v>230</v>
      </c>
      <c r="D5442" t="s">
        <v>2612</v>
      </c>
      <c r="E5442" s="3">
        <v>40000</v>
      </c>
      <c r="F5442" t="s">
        <v>698</v>
      </c>
      <c r="G5442">
        <v>2410290214</v>
      </c>
      <c r="H5442" t="s">
        <v>5749</v>
      </c>
      <c r="I5442" t="s">
        <v>4426</v>
      </c>
      <c r="J5442" s="3">
        <v>10.5</v>
      </c>
    </row>
    <row r="5443" spans="1:10" x14ac:dyDescent="0.25">
      <c r="A5443">
        <v>2140110524</v>
      </c>
      <c r="B5443">
        <v>10</v>
      </c>
      <c r="C5443" t="s">
        <v>234</v>
      </c>
      <c r="D5443" t="s">
        <v>2612</v>
      </c>
      <c r="E5443" s="3">
        <v>40000</v>
      </c>
      <c r="F5443" t="s">
        <v>698</v>
      </c>
      <c r="G5443">
        <v>2410290609</v>
      </c>
      <c r="H5443" t="s">
        <v>8080</v>
      </c>
      <c r="I5443" t="s">
        <v>4426</v>
      </c>
      <c r="J5443" s="3">
        <v>14260.96</v>
      </c>
    </row>
    <row r="5444" spans="1:10" x14ac:dyDescent="0.25">
      <c r="A5444">
        <v>2140110524</v>
      </c>
      <c r="B5444">
        <v>20</v>
      </c>
      <c r="C5444" t="s">
        <v>234</v>
      </c>
      <c r="D5444" t="s">
        <v>2612</v>
      </c>
      <c r="E5444" s="3">
        <v>40000</v>
      </c>
      <c r="F5444" t="s">
        <v>698</v>
      </c>
      <c r="G5444">
        <v>2320330021</v>
      </c>
      <c r="H5444" t="s">
        <v>107</v>
      </c>
      <c r="I5444" t="s">
        <v>2612</v>
      </c>
      <c r="J5444" s="3">
        <v>13733.333333333332</v>
      </c>
    </row>
    <row r="5445" spans="1:10" x14ac:dyDescent="0.25">
      <c r="A5445">
        <v>2140110524</v>
      </c>
      <c r="B5445">
        <v>30</v>
      </c>
      <c r="C5445" t="s">
        <v>234</v>
      </c>
      <c r="D5445" t="s">
        <v>2612</v>
      </c>
      <c r="E5445" s="3">
        <v>40000</v>
      </c>
      <c r="F5445" t="s">
        <v>698</v>
      </c>
      <c r="G5445">
        <v>2320130722</v>
      </c>
      <c r="H5445" t="s">
        <v>5511</v>
      </c>
      <c r="I5445" t="s">
        <v>2612</v>
      </c>
      <c r="J5445" s="3">
        <v>13733.333333333332</v>
      </c>
    </row>
    <row r="5446" spans="1:10" x14ac:dyDescent="0.25">
      <c r="A5446">
        <v>2140110524</v>
      </c>
      <c r="B5446">
        <v>40</v>
      </c>
      <c r="C5446" t="s">
        <v>234</v>
      </c>
      <c r="D5446" t="s">
        <v>2612</v>
      </c>
      <c r="E5446" s="3">
        <v>40000</v>
      </c>
      <c r="F5446" t="s">
        <v>698</v>
      </c>
      <c r="G5446">
        <v>2320130704</v>
      </c>
      <c r="H5446" t="s">
        <v>2084</v>
      </c>
      <c r="I5446" t="s">
        <v>2612</v>
      </c>
      <c r="J5446" s="3">
        <v>13733.333333333332</v>
      </c>
    </row>
    <row r="5447" spans="1:10" x14ac:dyDescent="0.25">
      <c r="A5447">
        <v>2140110524</v>
      </c>
      <c r="B5447">
        <v>50</v>
      </c>
      <c r="C5447" t="s">
        <v>234</v>
      </c>
      <c r="D5447" t="s">
        <v>2612</v>
      </c>
      <c r="E5447" s="3">
        <v>40000</v>
      </c>
      <c r="F5447" t="s">
        <v>698</v>
      </c>
      <c r="G5447">
        <v>2500030335</v>
      </c>
      <c r="H5447" t="s">
        <v>8079</v>
      </c>
      <c r="I5447" t="s">
        <v>2612</v>
      </c>
      <c r="J5447" s="3">
        <v>1648</v>
      </c>
    </row>
    <row r="5448" spans="1:10" x14ac:dyDescent="0.25">
      <c r="A5448">
        <v>2140110524</v>
      </c>
      <c r="B5448">
        <v>60</v>
      </c>
      <c r="C5448" t="s">
        <v>234</v>
      </c>
      <c r="D5448" t="s">
        <v>2612</v>
      </c>
      <c r="E5448" s="3">
        <v>40000</v>
      </c>
      <c r="F5448" t="s">
        <v>698</v>
      </c>
      <c r="G5448">
        <v>2320060019</v>
      </c>
      <c r="H5448" t="s">
        <v>8109</v>
      </c>
      <c r="I5448" t="s">
        <v>2612</v>
      </c>
      <c r="J5448" s="3">
        <v>1648</v>
      </c>
    </row>
    <row r="5449" spans="1:10" x14ac:dyDescent="0.25">
      <c r="A5449">
        <v>2140110524</v>
      </c>
      <c r="B5449">
        <v>70</v>
      </c>
      <c r="C5449" t="s">
        <v>234</v>
      </c>
      <c r="D5449" t="s">
        <v>2612</v>
      </c>
      <c r="E5449" s="3">
        <v>40000</v>
      </c>
      <c r="F5449" t="s">
        <v>698</v>
      </c>
      <c r="G5449">
        <v>2410110053</v>
      </c>
      <c r="H5449" t="s">
        <v>5688</v>
      </c>
      <c r="I5449" t="s">
        <v>4426</v>
      </c>
      <c r="J5449" s="3">
        <v>20.16</v>
      </c>
    </row>
    <row r="5450" spans="1:10" x14ac:dyDescent="0.25">
      <c r="A5450">
        <v>2140110524</v>
      </c>
      <c r="B5450">
        <v>80</v>
      </c>
      <c r="C5450" t="s">
        <v>234</v>
      </c>
      <c r="D5450" t="s">
        <v>2612</v>
      </c>
      <c r="E5450" s="3">
        <v>40000</v>
      </c>
      <c r="F5450" t="s">
        <v>698</v>
      </c>
      <c r="G5450">
        <v>2410110087</v>
      </c>
      <c r="H5450" t="s">
        <v>5692</v>
      </c>
      <c r="I5450" t="s">
        <v>4426</v>
      </c>
      <c r="J5450" s="3">
        <v>7.98</v>
      </c>
    </row>
    <row r="5451" spans="1:10" x14ac:dyDescent="0.25">
      <c r="A5451">
        <v>2140110524</v>
      </c>
      <c r="B5451">
        <v>90</v>
      </c>
      <c r="C5451" t="s">
        <v>234</v>
      </c>
      <c r="D5451" t="s">
        <v>2612</v>
      </c>
      <c r="E5451" s="3">
        <v>40000</v>
      </c>
      <c r="F5451" t="s">
        <v>698</v>
      </c>
      <c r="G5451">
        <v>2410290214</v>
      </c>
      <c r="H5451" t="s">
        <v>5749</v>
      </c>
      <c r="I5451" t="s">
        <v>4426</v>
      </c>
      <c r="J5451" s="3">
        <v>10.5</v>
      </c>
    </row>
    <row r="5452" spans="1:10" x14ac:dyDescent="0.25">
      <c r="A5452">
        <v>2140110533</v>
      </c>
      <c r="B5452">
        <v>10</v>
      </c>
      <c r="C5452" t="s">
        <v>624</v>
      </c>
      <c r="D5452" t="s">
        <v>2612</v>
      </c>
      <c r="E5452" s="3">
        <v>40000</v>
      </c>
      <c r="F5452" t="s">
        <v>698</v>
      </c>
      <c r="G5452">
        <v>2410290784</v>
      </c>
      <c r="H5452" t="s">
        <v>5839</v>
      </c>
      <c r="I5452" t="s">
        <v>4426</v>
      </c>
      <c r="J5452" s="3">
        <v>7639.8</v>
      </c>
    </row>
    <row r="5453" spans="1:10" x14ac:dyDescent="0.25">
      <c r="A5453">
        <v>2140110533</v>
      </c>
      <c r="B5453">
        <v>20</v>
      </c>
      <c r="C5453" t="s">
        <v>624</v>
      </c>
      <c r="D5453" t="s">
        <v>2612</v>
      </c>
      <c r="E5453" s="3">
        <v>40000</v>
      </c>
      <c r="F5453" t="s">
        <v>698</v>
      </c>
      <c r="G5453">
        <v>2320130547</v>
      </c>
      <c r="H5453" t="s">
        <v>898</v>
      </c>
      <c r="I5453" t="s">
        <v>2612</v>
      </c>
      <c r="J5453" s="3">
        <v>13733.333333333332</v>
      </c>
    </row>
    <row r="5454" spans="1:10" x14ac:dyDescent="0.25">
      <c r="A5454">
        <v>2140110533</v>
      </c>
      <c r="B5454">
        <v>30</v>
      </c>
      <c r="C5454" t="s">
        <v>624</v>
      </c>
      <c r="D5454" t="s">
        <v>2612</v>
      </c>
      <c r="E5454" s="3">
        <v>40000</v>
      </c>
      <c r="F5454" t="s">
        <v>698</v>
      </c>
      <c r="G5454">
        <v>2320130723</v>
      </c>
      <c r="H5454" t="s">
        <v>5512</v>
      </c>
      <c r="I5454" t="s">
        <v>2612</v>
      </c>
      <c r="J5454" s="3">
        <v>13733.333333333332</v>
      </c>
    </row>
    <row r="5455" spans="1:10" x14ac:dyDescent="0.25">
      <c r="A5455">
        <v>2140110533</v>
      </c>
      <c r="B5455">
        <v>40</v>
      </c>
      <c r="C5455" t="s">
        <v>624</v>
      </c>
      <c r="D5455" t="s">
        <v>2612</v>
      </c>
      <c r="E5455" s="3">
        <v>40000</v>
      </c>
      <c r="F5455" t="s">
        <v>698</v>
      </c>
      <c r="G5455">
        <v>2500030295</v>
      </c>
      <c r="H5455" t="s">
        <v>8110</v>
      </c>
      <c r="I5455" t="s">
        <v>2612</v>
      </c>
      <c r="J5455" s="3">
        <v>824</v>
      </c>
    </row>
    <row r="5456" spans="1:10" x14ac:dyDescent="0.25">
      <c r="A5456">
        <v>2140110533</v>
      </c>
      <c r="B5456">
        <v>50</v>
      </c>
      <c r="C5456" t="s">
        <v>624</v>
      </c>
      <c r="D5456" t="s">
        <v>2612</v>
      </c>
      <c r="E5456" s="3">
        <v>40000</v>
      </c>
      <c r="F5456" t="s">
        <v>698</v>
      </c>
      <c r="G5456">
        <v>2410110053</v>
      </c>
      <c r="H5456" t="s">
        <v>5688</v>
      </c>
      <c r="I5456" t="s">
        <v>4426</v>
      </c>
      <c r="J5456" s="3">
        <v>20.16</v>
      </c>
    </row>
    <row r="5457" spans="1:10" x14ac:dyDescent="0.25">
      <c r="A5457">
        <v>2140110533</v>
      </c>
      <c r="B5457">
        <v>60</v>
      </c>
      <c r="C5457" t="s">
        <v>624</v>
      </c>
      <c r="D5457" t="s">
        <v>2612</v>
      </c>
      <c r="E5457" s="3">
        <v>40000</v>
      </c>
      <c r="F5457" t="s">
        <v>698</v>
      </c>
      <c r="G5457">
        <v>2410110087</v>
      </c>
      <c r="H5457" t="s">
        <v>5692</v>
      </c>
      <c r="I5457" t="s">
        <v>4426</v>
      </c>
      <c r="J5457" s="3">
        <v>7.98</v>
      </c>
    </row>
    <row r="5458" spans="1:10" x14ac:dyDescent="0.25">
      <c r="A5458">
        <v>2140110533</v>
      </c>
      <c r="B5458">
        <v>70</v>
      </c>
      <c r="C5458" t="s">
        <v>624</v>
      </c>
      <c r="D5458" t="s">
        <v>2612</v>
      </c>
      <c r="E5458" s="3">
        <v>40000</v>
      </c>
      <c r="F5458" t="s">
        <v>698</v>
      </c>
      <c r="G5458">
        <v>2410290214</v>
      </c>
      <c r="H5458" t="s">
        <v>5749</v>
      </c>
      <c r="I5458" t="s">
        <v>4426</v>
      </c>
      <c r="J5458" s="3">
        <v>10.5</v>
      </c>
    </row>
    <row r="5459" spans="1:10" x14ac:dyDescent="0.25">
      <c r="A5459">
        <v>2140110726</v>
      </c>
      <c r="B5459">
        <v>10</v>
      </c>
      <c r="C5459" t="s">
        <v>875</v>
      </c>
      <c r="D5459" t="s">
        <v>2612</v>
      </c>
      <c r="E5459" s="3">
        <v>40000</v>
      </c>
      <c r="F5459" t="s">
        <v>698</v>
      </c>
      <c r="G5459">
        <v>2410290826</v>
      </c>
      <c r="H5459" t="s">
        <v>5861</v>
      </c>
      <c r="I5459" t="s">
        <v>4426</v>
      </c>
      <c r="J5459" s="3">
        <v>15279.6</v>
      </c>
    </row>
    <row r="5460" spans="1:10" x14ac:dyDescent="0.25">
      <c r="A5460">
        <v>2140110726</v>
      </c>
      <c r="B5460">
        <v>20</v>
      </c>
      <c r="C5460" t="s">
        <v>875</v>
      </c>
      <c r="D5460" t="s">
        <v>2612</v>
      </c>
      <c r="E5460" s="3">
        <v>40000</v>
      </c>
      <c r="F5460" t="s">
        <v>698</v>
      </c>
      <c r="G5460">
        <v>2320330030</v>
      </c>
      <c r="H5460" t="s">
        <v>843</v>
      </c>
      <c r="I5460" t="s">
        <v>2612</v>
      </c>
      <c r="J5460" s="3">
        <v>13733.333333333332</v>
      </c>
    </row>
    <row r="5461" spans="1:10" x14ac:dyDescent="0.25">
      <c r="A5461">
        <v>2140110726</v>
      </c>
      <c r="B5461">
        <v>30</v>
      </c>
      <c r="C5461" t="s">
        <v>875</v>
      </c>
      <c r="D5461" t="s">
        <v>2612</v>
      </c>
      <c r="E5461" s="3">
        <v>40000</v>
      </c>
      <c r="F5461" t="s">
        <v>698</v>
      </c>
      <c r="G5461">
        <v>2320130740</v>
      </c>
      <c r="H5461" t="s">
        <v>8111</v>
      </c>
      <c r="I5461" t="s">
        <v>2612</v>
      </c>
      <c r="J5461" s="3">
        <v>13733.333333333332</v>
      </c>
    </row>
    <row r="5462" spans="1:10" x14ac:dyDescent="0.25">
      <c r="A5462">
        <v>2140110726</v>
      </c>
      <c r="B5462">
        <v>40</v>
      </c>
      <c r="C5462" t="s">
        <v>875</v>
      </c>
      <c r="D5462" t="s">
        <v>2612</v>
      </c>
      <c r="E5462" s="3">
        <v>40000</v>
      </c>
      <c r="F5462" t="s">
        <v>698</v>
      </c>
      <c r="G5462">
        <v>2410110053</v>
      </c>
      <c r="H5462" t="s">
        <v>5688</v>
      </c>
      <c r="I5462" t="s">
        <v>4426</v>
      </c>
      <c r="J5462" s="3">
        <v>20.16</v>
      </c>
    </row>
    <row r="5463" spans="1:10" x14ac:dyDescent="0.25">
      <c r="A5463">
        <v>2140110726</v>
      </c>
      <c r="B5463">
        <v>50</v>
      </c>
      <c r="C5463" t="s">
        <v>875</v>
      </c>
      <c r="D5463" t="s">
        <v>2612</v>
      </c>
      <c r="E5463" s="3">
        <v>40000</v>
      </c>
      <c r="F5463" t="s">
        <v>698</v>
      </c>
      <c r="G5463">
        <v>2410290214</v>
      </c>
      <c r="H5463" t="s">
        <v>5749</v>
      </c>
      <c r="I5463" t="s">
        <v>4426</v>
      </c>
      <c r="J5463" s="3">
        <v>10.5</v>
      </c>
    </row>
    <row r="5464" spans="1:10" x14ac:dyDescent="0.25">
      <c r="A5464">
        <v>2140110631</v>
      </c>
      <c r="B5464">
        <v>10</v>
      </c>
      <c r="C5464" t="s">
        <v>755</v>
      </c>
      <c r="D5464" t="s">
        <v>2612</v>
      </c>
      <c r="E5464" s="3">
        <v>40000</v>
      </c>
      <c r="F5464" t="s">
        <v>698</v>
      </c>
      <c r="G5464">
        <v>2410290785</v>
      </c>
      <c r="H5464" t="s">
        <v>5840</v>
      </c>
      <c r="I5464" t="s">
        <v>4426</v>
      </c>
      <c r="J5464" s="3">
        <v>13889.883999999996</v>
      </c>
    </row>
    <row r="5465" spans="1:10" x14ac:dyDescent="0.25">
      <c r="A5465">
        <v>2140110631</v>
      </c>
      <c r="B5465">
        <v>20</v>
      </c>
      <c r="C5465" t="s">
        <v>755</v>
      </c>
      <c r="D5465" t="s">
        <v>2612</v>
      </c>
      <c r="E5465" s="3">
        <v>40000</v>
      </c>
      <c r="F5465" t="s">
        <v>698</v>
      </c>
      <c r="G5465">
        <v>2320330028</v>
      </c>
      <c r="H5465" t="s">
        <v>5555</v>
      </c>
      <c r="I5465" t="s">
        <v>2612</v>
      </c>
      <c r="J5465" s="3">
        <v>13733.333333333332</v>
      </c>
    </row>
    <row r="5466" spans="1:10" x14ac:dyDescent="0.25">
      <c r="A5466">
        <v>2140110631</v>
      </c>
      <c r="B5466">
        <v>30</v>
      </c>
      <c r="C5466" t="s">
        <v>755</v>
      </c>
      <c r="D5466" t="s">
        <v>2612</v>
      </c>
      <c r="E5466" s="3">
        <v>40000</v>
      </c>
      <c r="F5466" t="s">
        <v>698</v>
      </c>
      <c r="G5466">
        <v>2500030332</v>
      </c>
      <c r="H5466" t="s">
        <v>6273</v>
      </c>
      <c r="I5466" t="s">
        <v>2612</v>
      </c>
      <c r="J5466" s="3">
        <v>824</v>
      </c>
    </row>
    <row r="5467" spans="1:10" x14ac:dyDescent="0.25">
      <c r="A5467">
        <v>2140110631</v>
      </c>
      <c r="B5467">
        <v>40</v>
      </c>
      <c r="C5467" t="s">
        <v>755</v>
      </c>
      <c r="D5467" t="s">
        <v>2612</v>
      </c>
      <c r="E5467" s="3">
        <v>40000</v>
      </c>
      <c r="F5467" t="s">
        <v>698</v>
      </c>
      <c r="G5467">
        <v>2500030347</v>
      </c>
      <c r="H5467" t="s">
        <v>6282</v>
      </c>
      <c r="I5467" t="s">
        <v>2612</v>
      </c>
      <c r="J5467" s="3">
        <v>824</v>
      </c>
    </row>
    <row r="5468" spans="1:10" x14ac:dyDescent="0.25">
      <c r="A5468">
        <v>2140110631</v>
      </c>
      <c r="B5468">
        <v>50</v>
      </c>
      <c r="C5468" t="s">
        <v>755</v>
      </c>
      <c r="D5468" t="s">
        <v>2612</v>
      </c>
      <c r="E5468" s="3">
        <v>40000</v>
      </c>
      <c r="F5468" t="s">
        <v>698</v>
      </c>
      <c r="G5468">
        <v>2410110053</v>
      </c>
      <c r="H5468" t="s">
        <v>5688</v>
      </c>
      <c r="I5468" t="s">
        <v>4426</v>
      </c>
      <c r="J5468" s="3">
        <v>20.16</v>
      </c>
    </row>
    <row r="5469" spans="1:10" x14ac:dyDescent="0.25">
      <c r="A5469">
        <v>2140110631</v>
      </c>
      <c r="B5469">
        <v>60</v>
      </c>
      <c r="C5469" t="s">
        <v>755</v>
      </c>
      <c r="D5469" t="s">
        <v>2612</v>
      </c>
      <c r="E5469" s="3">
        <v>40000</v>
      </c>
      <c r="F5469" t="s">
        <v>698</v>
      </c>
      <c r="G5469">
        <v>2410290837</v>
      </c>
      <c r="H5469" t="s">
        <v>5866</v>
      </c>
      <c r="I5469" t="s">
        <v>4426</v>
      </c>
      <c r="J5469" s="3">
        <v>10.5</v>
      </c>
    </row>
    <row r="5470" spans="1:10" x14ac:dyDescent="0.25">
      <c r="A5470">
        <v>2140110633</v>
      </c>
      <c r="B5470">
        <v>10</v>
      </c>
      <c r="C5470" t="s">
        <v>508</v>
      </c>
      <c r="D5470" t="s">
        <v>2612</v>
      </c>
      <c r="E5470" s="3">
        <v>40000</v>
      </c>
      <c r="F5470" t="s">
        <v>698</v>
      </c>
      <c r="G5470">
        <v>2410290785</v>
      </c>
      <c r="H5470" t="s">
        <v>5840</v>
      </c>
      <c r="I5470" t="s">
        <v>4426</v>
      </c>
      <c r="J5470" s="3">
        <v>13889.883999999996</v>
      </c>
    </row>
    <row r="5471" spans="1:10" x14ac:dyDescent="0.25">
      <c r="A5471">
        <v>2140110633</v>
      </c>
      <c r="B5471">
        <v>20</v>
      </c>
      <c r="C5471" t="s">
        <v>508</v>
      </c>
      <c r="D5471" t="s">
        <v>2612</v>
      </c>
      <c r="E5471" s="3">
        <v>40000</v>
      </c>
      <c r="F5471" t="s">
        <v>698</v>
      </c>
      <c r="G5471">
        <v>2320330028</v>
      </c>
      <c r="H5471" t="s">
        <v>5555</v>
      </c>
      <c r="I5471" t="s">
        <v>2612</v>
      </c>
      <c r="J5471" s="3">
        <v>13733.333333333332</v>
      </c>
    </row>
    <row r="5472" spans="1:10" x14ac:dyDescent="0.25">
      <c r="A5472">
        <v>2140110633</v>
      </c>
      <c r="B5472">
        <v>30</v>
      </c>
      <c r="C5472" t="s">
        <v>508</v>
      </c>
      <c r="D5472" t="s">
        <v>2612</v>
      </c>
      <c r="E5472" s="3">
        <v>40000</v>
      </c>
      <c r="F5472" t="s">
        <v>698</v>
      </c>
      <c r="G5472">
        <v>2500030332</v>
      </c>
      <c r="H5472" t="s">
        <v>6273</v>
      </c>
      <c r="I5472" t="s">
        <v>2612</v>
      </c>
      <c r="J5472" s="3">
        <v>824</v>
      </c>
    </row>
    <row r="5473" spans="1:10" x14ac:dyDescent="0.25">
      <c r="A5473">
        <v>2140110633</v>
      </c>
      <c r="B5473">
        <v>40</v>
      </c>
      <c r="C5473" t="s">
        <v>508</v>
      </c>
      <c r="D5473" t="s">
        <v>2612</v>
      </c>
      <c r="E5473" s="3">
        <v>40000</v>
      </c>
      <c r="F5473" t="s">
        <v>698</v>
      </c>
      <c r="G5473">
        <v>2500030347</v>
      </c>
      <c r="H5473" t="s">
        <v>6282</v>
      </c>
      <c r="I5473" t="s">
        <v>2612</v>
      </c>
      <c r="J5473" s="3">
        <v>824</v>
      </c>
    </row>
    <row r="5474" spans="1:10" x14ac:dyDescent="0.25">
      <c r="A5474">
        <v>2140110633</v>
      </c>
      <c r="B5474">
        <v>50</v>
      </c>
      <c r="C5474" t="s">
        <v>508</v>
      </c>
      <c r="D5474" t="s">
        <v>2612</v>
      </c>
      <c r="E5474" s="3">
        <v>40000</v>
      </c>
      <c r="F5474" t="s">
        <v>698</v>
      </c>
      <c r="G5474">
        <v>2410110053</v>
      </c>
      <c r="H5474" t="s">
        <v>5688</v>
      </c>
      <c r="I5474" t="s">
        <v>4426</v>
      </c>
      <c r="J5474" s="3">
        <v>20.16</v>
      </c>
    </row>
    <row r="5475" spans="1:10" x14ac:dyDescent="0.25">
      <c r="A5475">
        <v>2140110633</v>
      </c>
      <c r="B5475">
        <v>60</v>
      </c>
      <c r="C5475" t="s">
        <v>508</v>
      </c>
      <c r="D5475" t="s">
        <v>2612</v>
      </c>
      <c r="E5475" s="3">
        <v>40000</v>
      </c>
      <c r="F5475" t="s">
        <v>698</v>
      </c>
      <c r="G5475">
        <v>2410290837</v>
      </c>
      <c r="H5475" t="s">
        <v>5866</v>
      </c>
      <c r="I5475" t="s">
        <v>4426</v>
      </c>
      <c r="J5475" s="3">
        <v>10.5</v>
      </c>
    </row>
    <row r="5476" spans="1:10" x14ac:dyDescent="0.25">
      <c r="A5476">
        <v>2140110632</v>
      </c>
      <c r="B5476">
        <v>10</v>
      </c>
      <c r="C5476" t="s">
        <v>509</v>
      </c>
      <c r="D5476" t="s">
        <v>2612</v>
      </c>
      <c r="E5476" s="3">
        <v>40000</v>
      </c>
      <c r="F5476" t="s">
        <v>698</v>
      </c>
      <c r="G5476">
        <v>2410290785</v>
      </c>
      <c r="H5476" t="s">
        <v>5840</v>
      </c>
      <c r="I5476" t="s">
        <v>4426</v>
      </c>
      <c r="J5476" s="3">
        <v>13889.883999999996</v>
      </c>
    </row>
    <row r="5477" spans="1:10" x14ac:dyDescent="0.25">
      <c r="A5477">
        <v>2140110632</v>
      </c>
      <c r="B5477">
        <v>20</v>
      </c>
      <c r="C5477" t="s">
        <v>509</v>
      </c>
      <c r="D5477" t="s">
        <v>2612</v>
      </c>
      <c r="E5477" s="3">
        <v>40000</v>
      </c>
      <c r="F5477" t="s">
        <v>698</v>
      </c>
      <c r="G5477">
        <v>2320330028</v>
      </c>
      <c r="H5477" t="s">
        <v>5555</v>
      </c>
      <c r="I5477" t="s">
        <v>2612</v>
      </c>
      <c r="J5477" s="3">
        <v>13733.333333333332</v>
      </c>
    </row>
    <row r="5478" spans="1:10" x14ac:dyDescent="0.25">
      <c r="A5478">
        <v>2140110632</v>
      </c>
      <c r="B5478">
        <v>30</v>
      </c>
      <c r="C5478" t="s">
        <v>509</v>
      </c>
      <c r="D5478" t="s">
        <v>2612</v>
      </c>
      <c r="E5478" s="3">
        <v>40000</v>
      </c>
      <c r="F5478" t="s">
        <v>698</v>
      </c>
      <c r="G5478">
        <v>2500030332</v>
      </c>
      <c r="H5478" t="s">
        <v>6273</v>
      </c>
      <c r="I5478" t="s">
        <v>2612</v>
      </c>
      <c r="J5478" s="3">
        <v>824</v>
      </c>
    </row>
    <row r="5479" spans="1:10" x14ac:dyDescent="0.25">
      <c r="A5479">
        <v>2140110632</v>
      </c>
      <c r="B5479">
        <v>40</v>
      </c>
      <c r="C5479" t="s">
        <v>509</v>
      </c>
      <c r="D5479" t="s">
        <v>2612</v>
      </c>
      <c r="E5479" s="3">
        <v>40000</v>
      </c>
      <c r="F5479" t="s">
        <v>698</v>
      </c>
      <c r="G5479">
        <v>2500030347</v>
      </c>
      <c r="H5479" t="s">
        <v>6282</v>
      </c>
      <c r="I5479" t="s">
        <v>2612</v>
      </c>
      <c r="J5479" s="3">
        <v>824</v>
      </c>
    </row>
    <row r="5480" spans="1:10" x14ac:dyDescent="0.25">
      <c r="A5480">
        <v>2140110632</v>
      </c>
      <c r="B5480">
        <v>50</v>
      </c>
      <c r="C5480" t="s">
        <v>509</v>
      </c>
      <c r="D5480" t="s">
        <v>2612</v>
      </c>
      <c r="E5480" s="3">
        <v>40000</v>
      </c>
      <c r="F5480" t="s">
        <v>698</v>
      </c>
      <c r="G5480">
        <v>2410110053</v>
      </c>
      <c r="H5480" t="s">
        <v>5688</v>
      </c>
      <c r="I5480" t="s">
        <v>4426</v>
      </c>
      <c r="J5480" s="3">
        <v>20.16</v>
      </c>
    </row>
    <row r="5481" spans="1:10" x14ac:dyDescent="0.25">
      <c r="A5481">
        <v>2140110632</v>
      </c>
      <c r="B5481">
        <v>60</v>
      </c>
      <c r="C5481" t="s">
        <v>509</v>
      </c>
      <c r="D5481" t="s">
        <v>2612</v>
      </c>
      <c r="E5481" s="3">
        <v>40000</v>
      </c>
      <c r="F5481" t="s">
        <v>698</v>
      </c>
      <c r="G5481">
        <v>2410290837</v>
      </c>
      <c r="H5481" t="s">
        <v>5866</v>
      </c>
      <c r="I5481" t="s">
        <v>4426</v>
      </c>
      <c r="J5481" s="3">
        <v>10.5</v>
      </c>
    </row>
    <row r="5482" spans="1:10" x14ac:dyDescent="0.25">
      <c r="A5482">
        <v>2140110734</v>
      </c>
      <c r="B5482">
        <v>10</v>
      </c>
      <c r="C5482" t="s">
        <v>8328</v>
      </c>
      <c r="D5482" t="s">
        <v>2612</v>
      </c>
      <c r="E5482" s="3">
        <v>40000</v>
      </c>
      <c r="F5482" t="s">
        <v>698</v>
      </c>
      <c r="G5482">
        <v>2410290609</v>
      </c>
      <c r="H5482" t="s">
        <v>8080</v>
      </c>
      <c r="I5482" t="s">
        <v>4426</v>
      </c>
      <c r="J5482" s="3">
        <v>14260.96</v>
      </c>
    </row>
    <row r="5483" spans="1:10" x14ac:dyDescent="0.25">
      <c r="A5483">
        <v>2140110735</v>
      </c>
      <c r="B5483">
        <v>10</v>
      </c>
      <c r="C5483" t="s">
        <v>8328</v>
      </c>
      <c r="D5483" t="s">
        <v>2612</v>
      </c>
      <c r="E5483" s="3">
        <v>40000</v>
      </c>
      <c r="F5483" t="s">
        <v>698</v>
      </c>
      <c r="G5483">
        <v>2320130742</v>
      </c>
      <c r="H5483" t="s">
        <v>8329</v>
      </c>
      <c r="I5483" t="s">
        <v>2612</v>
      </c>
      <c r="J5483" s="3">
        <v>13733.333333333332</v>
      </c>
    </row>
    <row r="5484" spans="1:10" x14ac:dyDescent="0.25">
      <c r="A5484">
        <v>2140110736</v>
      </c>
      <c r="B5484">
        <v>10</v>
      </c>
      <c r="C5484" t="s">
        <v>8328</v>
      </c>
      <c r="D5484" t="s">
        <v>2612</v>
      </c>
      <c r="E5484" s="3">
        <v>40000</v>
      </c>
      <c r="F5484" t="s">
        <v>698</v>
      </c>
      <c r="G5484">
        <v>2320130743</v>
      </c>
      <c r="H5484" t="s">
        <v>8330</v>
      </c>
      <c r="I5484" t="s">
        <v>2612</v>
      </c>
      <c r="J5484" s="3">
        <v>13733.333333333332</v>
      </c>
    </row>
    <row r="5485" spans="1:10" x14ac:dyDescent="0.25">
      <c r="A5485">
        <v>2140110737</v>
      </c>
      <c r="B5485">
        <v>10</v>
      </c>
      <c r="C5485" t="s">
        <v>8328</v>
      </c>
      <c r="D5485" t="s">
        <v>2612</v>
      </c>
      <c r="E5485" s="3">
        <v>40000</v>
      </c>
      <c r="F5485" t="s">
        <v>698</v>
      </c>
      <c r="G5485">
        <v>2320130747</v>
      </c>
      <c r="H5485" t="s">
        <v>8331</v>
      </c>
      <c r="I5485" t="s">
        <v>2612</v>
      </c>
      <c r="J5485" s="3">
        <v>13733.333333333332</v>
      </c>
    </row>
    <row r="5486" spans="1:10" x14ac:dyDescent="0.25">
      <c r="A5486">
        <v>2140110738</v>
      </c>
      <c r="B5486">
        <v>10</v>
      </c>
      <c r="C5486" t="s">
        <v>8328</v>
      </c>
      <c r="D5486" t="s">
        <v>2612</v>
      </c>
      <c r="E5486" s="3">
        <v>40000</v>
      </c>
      <c r="F5486" t="s">
        <v>698</v>
      </c>
      <c r="G5486">
        <v>2320130748</v>
      </c>
      <c r="H5486" t="s">
        <v>8332</v>
      </c>
      <c r="I5486" t="s">
        <v>2612</v>
      </c>
      <c r="J5486" s="3">
        <v>13733.333333333332</v>
      </c>
    </row>
    <row r="5487" spans="1:10" x14ac:dyDescent="0.25">
      <c r="A5487">
        <v>2140110739</v>
      </c>
      <c r="B5487">
        <v>10</v>
      </c>
      <c r="C5487" t="s">
        <v>8328</v>
      </c>
      <c r="D5487" t="s">
        <v>2612</v>
      </c>
      <c r="E5487" s="3">
        <v>40000</v>
      </c>
      <c r="F5487" t="s">
        <v>698</v>
      </c>
      <c r="G5487">
        <v>2320060020</v>
      </c>
      <c r="H5487" t="s">
        <v>8333</v>
      </c>
      <c r="I5487" t="s">
        <v>2612</v>
      </c>
      <c r="J5487" s="3">
        <v>1648</v>
      </c>
    </row>
    <row r="5488" spans="1:10" x14ac:dyDescent="0.25">
      <c r="A5488">
        <v>2140110740</v>
      </c>
      <c r="B5488">
        <v>10</v>
      </c>
      <c r="C5488" t="s">
        <v>8328</v>
      </c>
      <c r="D5488" t="s">
        <v>2612</v>
      </c>
      <c r="E5488" s="3">
        <v>40000</v>
      </c>
      <c r="F5488" t="s">
        <v>698</v>
      </c>
      <c r="G5488">
        <v>2500030335</v>
      </c>
      <c r="H5488" t="s">
        <v>8079</v>
      </c>
      <c r="I5488" t="s">
        <v>2612</v>
      </c>
      <c r="J5488" s="3">
        <v>1648</v>
      </c>
    </row>
    <row r="5489" spans="1:10" x14ac:dyDescent="0.25">
      <c r="A5489">
        <v>2140110741</v>
      </c>
      <c r="B5489">
        <v>10</v>
      </c>
      <c r="C5489" t="s">
        <v>8328</v>
      </c>
      <c r="D5489" t="s">
        <v>2612</v>
      </c>
      <c r="E5489" s="3">
        <v>40000</v>
      </c>
      <c r="F5489" t="s">
        <v>698</v>
      </c>
      <c r="G5489">
        <v>2410110053</v>
      </c>
      <c r="H5489" t="s">
        <v>5688</v>
      </c>
      <c r="I5489" t="s">
        <v>4426</v>
      </c>
      <c r="J5489" s="3">
        <v>20.16</v>
      </c>
    </row>
    <row r="5490" spans="1:10" x14ac:dyDescent="0.25">
      <c r="A5490">
        <v>2140110742</v>
      </c>
      <c r="B5490">
        <v>10</v>
      </c>
      <c r="C5490" t="s">
        <v>8328</v>
      </c>
      <c r="D5490" t="s">
        <v>2612</v>
      </c>
      <c r="E5490" s="3">
        <v>40000</v>
      </c>
      <c r="F5490" t="s">
        <v>698</v>
      </c>
      <c r="G5490">
        <v>2410290214</v>
      </c>
      <c r="H5490" t="s">
        <v>5749</v>
      </c>
      <c r="I5490" t="s">
        <v>4426</v>
      </c>
      <c r="J5490" s="3">
        <v>10.5</v>
      </c>
    </row>
    <row r="5491" spans="1:10" x14ac:dyDescent="0.25">
      <c r="A5491">
        <v>2140110735</v>
      </c>
      <c r="B5491">
        <v>10</v>
      </c>
      <c r="C5491" t="s">
        <v>8334</v>
      </c>
      <c r="D5491" t="s">
        <v>2612</v>
      </c>
      <c r="E5491" s="3">
        <v>40000</v>
      </c>
      <c r="F5491" t="s">
        <v>698</v>
      </c>
      <c r="G5491">
        <v>2410290609</v>
      </c>
      <c r="H5491" t="s">
        <v>8080</v>
      </c>
      <c r="I5491" t="s">
        <v>4426</v>
      </c>
      <c r="J5491" s="3">
        <v>14260.96</v>
      </c>
    </row>
    <row r="5492" spans="1:10" x14ac:dyDescent="0.25">
      <c r="A5492">
        <v>2140110735</v>
      </c>
      <c r="B5492">
        <v>20</v>
      </c>
      <c r="C5492" t="s">
        <v>8334</v>
      </c>
      <c r="D5492" t="s">
        <v>2612</v>
      </c>
      <c r="E5492" s="3">
        <v>40000</v>
      </c>
      <c r="F5492" t="s">
        <v>698</v>
      </c>
      <c r="G5492">
        <v>2320130742</v>
      </c>
      <c r="H5492" t="s">
        <v>8329</v>
      </c>
      <c r="I5492" t="s">
        <v>2612</v>
      </c>
      <c r="J5492" s="3">
        <v>13733.333333333332</v>
      </c>
    </row>
    <row r="5493" spans="1:10" x14ac:dyDescent="0.25">
      <c r="A5493">
        <v>2140110735</v>
      </c>
      <c r="B5493">
        <v>30</v>
      </c>
      <c r="C5493" t="s">
        <v>8334</v>
      </c>
      <c r="D5493" t="s">
        <v>2612</v>
      </c>
      <c r="E5493" s="3">
        <v>40000</v>
      </c>
      <c r="F5493" t="s">
        <v>698</v>
      </c>
      <c r="G5493">
        <v>2320130743</v>
      </c>
      <c r="H5493" t="s">
        <v>8330</v>
      </c>
      <c r="I5493" t="s">
        <v>2612</v>
      </c>
      <c r="J5493" s="3">
        <v>13733.333333333332</v>
      </c>
    </row>
    <row r="5494" spans="1:10" x14ac:dyDescent="0.25">
      <c r="A5494">
        <v>2140110735</v>
      </c>
      <c r="B5494">
        <v>40</v>
      </c>
      <c r="C5494" t="s">
        <v>8334</v>
      </c>
      <c r="D5494" t="s">
        <v>2612</v>
      </c>
      <c r="E5494" s="3">
        <v>40000</v>
      </c>
      <c r="F5494" t="s">
        <v>698</v>
      </c>
      <c r="G5494">
        <v>2320130747</v>
      </c>
      <c r="H5494" t="s">
        <v>8331</v>
      </c>
      <c r="I5494" t="s">
        <v>2612</v>
      </c>
      <c r="J5494" s="3">
        <v>13733.333333333332</v>
      </c>
    </row>
    <row r="5495" spans="1:10" x14ac:dyDescent="0.25">
      <c r="A5495">
        <v>2140110735</v>
      </c>
      <c r="B5495">
        <v>50</v>
      </c>
      <c r="C5495" t="s">
        <v>8334</v>
      </c>
      <c r="D5495" t="s">
        <v>2612</v>
      </c>
      <c r="E5495" s="3">
        <v>40000</v>
      </c>
      <c r="F5495" t="s">
        <v>698</v>
      </c>
      <c r="G5495">
        <v>2320130748</v>
      </c>
      <c r="H5495" t="s">
        <v>8332</v>
      </c>
      <c r="I5495" t="s">
        <v>2612</v>
      </c>
      <c r="J5495" s="3">
        <v>13733.333333333332</v>
      </c>
    </row>
    <row r="5496" spans="1:10" x14ac:dyDescent="0.25">
      <c r="A5496">
        <v>2140110735</v>
      </c>
      <c r="B5496">
        <v>60</v>
      </c>
      <c r="C5496" t="s">
        <v>8334</v>
      </c>
      <c r="D5496" t="s">
        <v>2612</v>
      </c>
      <c r="E5496" s="3">
        <v>40000</v>
      </c>
      <c r="F5496" t="s">
        <v>698</v>
      </c>
      <c r="G5496">
        <v>2320060020</v>
      </c>
      <c r="H5496" t="s">
        <v>8333</v>
      </c>
      <c r="I5496" t="s">
        <v>2612</v>
      </c>
      <c r="J5496" s="3">
        <v>1648</v>
      </c>
    </row>
    <row r="5497" spans="1:10" x14ac:dyDescent="0.25">
      <c r="A5497">
        <v>2140110735</v>
      </c>
      <c r="B5497">
        <v>70</v>
      </c>
      <c r="C5497" t="s">
        <v>8334</v>
      </c>
      <c r="D5497" t="s">
        <v>2612</v>
      </c>
      <c r="E5497" s="3">
        <v>40000</v>
      </c>
      <c r="F5497" t="s">
        <v>698</v>
      </c>
      <c r="G5497">
        <v>2500030335</v>
      </c>
      <c r="H5497" t="s">
        <v>8079</v>
      </c>
      <c r="I5497" t="s">
        <v>2612</v>
      </c>
      <c r="J5497" s="3">
        <v>1648</v>
      </c>
    </row>
    <row r="5498" spans="1:10" x14ac:dyDescent="0.25">
      <c r="A5498">
        <v>2140110735</v>
      </c>
      <c r="B5498">
        <v>80</v>
      </c>
      <c r="C5498" t="s">
        <v>8334</v>
      </c>
      <c r="D5498" t="s">
        <v>2612</v>
      </c>
      <c r="E5498" s="3">
        <v>40000</v>
      </c>
      <c r="F5498" t="s">
        <v>698</v>
      </c>
      <c r="G5498">
        <v>2410110053</v>
      </c>
      <c r="H5498" t="s">
        <v>5688</v>
      </c>
      <c r="I5498" t="s">
        <v>4426</v>
      </c>
      <c r="J5498" s="3">
        <v>20.16</v>
      </c>
    </row>
    <row r="5499" spans="1:10" x14ac:dyDescent="0.25">
      <c r="A5499">
        <v>2140110735</v>
      </c>
      <c r="B5499">
        <v>90</v>
      </c>
      <c r="C5499" t="s">
        <v>8334</v>
      </c>
      <c r="D5499" t="s">
        <v>2612</v>
      </c>
      <c r="E5499" s="3">
        <v>40000</v>
      </c>
      <c r="F5499" t="s">
        <v>698</v>
      </c>
      <c r="G5499">
        <v>2410290214</v>
      </c>
      <c r="H5499" t="s">
        <v>5749</v>
      </c>
      <c r="I5499" t="s">
        <v>4426</v>
      </c>
      <c r="J5499" s="3">
        <v>10.5</v>
      </c>
    </row>
    <row r="5500" spans="1:10" x14ac:dyDescent="0.25">
      <c r="A5500">
        <v>2140110736</v>
      </c>
      <c r="B5500">
        <v>10</v>
      </c>
      <c r="C5500" t="s">
        <v>8335</v>
      </c>
      <c r="D5500" t="s">
        <v>2612</v>
      </c>
      <c r="E5500" s="3">
        <v>40000</v>
      </c>
      <c r="F5500" t="s">
        <v>698</v>
      </c>
      <c r="G5500">
        <v>2410290609</v>
      </c>
      <c r="H5500" t="s">
        <v>8080</v>
      </c>
      <c r="I5500" t="s">
        <v>2612</v>
      </c>
      <c r="J5500" s="3">
        <v>14260.96</v>
      </c>
    </row>
    <row r="5501" spans="1:10" x14ac:dyDescent="0.25">
      <c r="A5501">
        <v>2140110736</v>
      </c>
      <c r="B5501">
        <v>20</v>
      </c>
      <c r="C5501" t="s">
        <v>8335</v>
      </c>
      <c r="D5501" t="s">
        <v>2612</v>
      </c>
      <c r="E5501" s="3">
        <v>40000</v>
      </c>
      <c r="F5501" t="s">
        <v>698</v>
      </c>
      <c r="G5501">
        <v>2320130742</v>
      </c>
      <c r="H5501" t="s">
        <v>8329</v>
      </c>
      <c r="I5501" t="s">
        <v>2612</v>
      </c>
      <c r="J5501" s="3">
        <v>13733.333333333332</v>
      </c>
    </row>
    <row r="5502" spans="1:10" x14ac:dyDescent="0.25">
      <c r="A5502">
        <v>2140110736</v>
      </c>
      <c r="B5502">
        <v>30</v>
      </c>
      <c r="C5502" t="s">
        <v>8335</v>
      </c>
      <c r="D5502" t="s">
        <v>2612</v>
      </c>
      <c r="E5502" s="3">
        <v>40000</v>
      </c>
      <c r="F5502" t="s">
        <v>698</v>
      </c>
      <c r="G5502">
        <v>2320130743</v>
      </c>
      <c r="H5502" t="s">
        <v>8330</v>
      </c>
      <c r="I5502" t="s">
        <v>2612</v>
      </c>
      <c r="J5502" s="3">
        <v>13733.333333333332</v>
      </c>
    </row>
    <row r="5503" spans="1:10" x14ac:dyDescent="0.25">
      <c r="A5503">
        <v>2140110736</v>
      </c>
      <c r="B5503">
        <v>40</v>
      </c>
      <c r="C5503" t="s">
        <v>8335</v>
      </c>
      <c r="D5503" t="s">
        <v>2612</v>
      </c>
      <c r="E5503" s="3">
        <v>40000</v>
      </c>
      <c r="F5503" t="s">
        <v>698</v>
      </c>
      <c r="G5503">
        <v>2320130747</v>
      </c>
      <c r="H5503" t="s">
        <v>8331</v>
      </c>
      <c r="I5503" t="s">
        <v>2612</v>
      </c>
      <c r="J5503" s="3">
        <v>13733.333333333332</v>
      </c>
    </row>
    <row r="5504" spans="1:10" x14ac:dyDescent="0.25">
      <c r="A5504">
        <v>2140110736</v>
      </c>
      <c r="B5504">
        <v>50</v>
      </c>
      <c r="C5504" t="s">
        <v>8335</v>
      </c>
      <c r="D5504" t="s">
        <v>2612</v>
      </c>
      <c r="E5504" s="3">
        <v>40000</v>
      </c>
      <c r="F5504" t="s">
        <v>698</v>
      </c>
      <c r="G5504">
        <v>2320130748</v>
      </c>
      <c r="H5504" t="s">
        <v>8332</v>
      </c>
      <c r="I5504" t="s">
        <v>2612</v>
      </c>
      <c r="J5504" s="3">
        <v>13733.333333333332</v>
      </c>
    </row>
    <row r="5505" spans="1:10" x14ac:dyDescent="0.25">
      <c r="A5505">
        <v>2140110736</v>
      </c>
      <c r="B5505">
        <v>60</v>
      </c>
      <c r="C5505" t="s">
        <v>8335</v>
      </c>
      <c r="D5505" t="s">
        <v>2612</v>
      </c>
      <c r="E5505" s="3">
        <v>40000</v>
      </c>
      <c r="F5505" t="s">
        <v>698</v>
      </c>
      <c r="G5505">
        <v>2320060020</v>
      </c>
      <c r="H5505" t="s">
        <v>8333</v>
      </c>
      <c r="I5505" t="s">
        <v>2612</v>
      </c>
      <c r="J5505" s="3">
        <v>1648</v>
      </c>
    </row>
    <row r="5506" spans="1:10" x14ac:dyDescent="0.25">
      <c r="A5506">
        <v>2140110736</v>
      </c>
      <c r="B5506">
        <v>70</v>
      </c>
      <c r="C5506" t="s">
        <v>8335</v>
      </c>
      <c r="D5506" t="s">
        <v>2612</v>
      </c>
      <c r="E5506" s="3">
        <v>40000</v>
      </c>
      <c r="F5506" t="s">
        <v>698</v>
      </c>
      <c r="G5506">
        <v>2500030335</v>
      </c>
      <c r="H5506" t="s">
        <v>8079</v>
      </c>
      <c r="I5506" t="s">
        <v>2612</v>
      </c>
      <c r="J5506" s="3">
        <v>1648</v>
      </c>
    </row>
    <row r="5507" spans="1:10" x14ac:dyDescent="0.25">
      <c r="A5507">
        <v>2140110736</v>
      </c>
      <c r="B5507">
        <v>80</v>
      </c>
      <c r="C5507" t="s">
        <v>8335</v>
      </c>
      <c r="D5507" t="s">
        <v>2612</v>
      </c>
      <c r="E5507" s="3">
        <v>40000</v>
      </c>
      <c r="F5507" t="s">
        <v>698</v>
      </c>
      <c r="G5507">
        <v>2410110053</v>
      </c>
      <c r="H5507" t="s">
        <v>5688</v>
      </c>
      <c r="I5507" t="s">
        <v>4426</v>
      </c>
      <c r="J5507" s="3">
        <v>20.16</v>
      </c>
    </row>
    <row r="5508" spans="1:10" x14ac:dyDescent="0.25">
      <c r="A5508">
        <v>2140110736</v>
      </c>
      <c r="B5508">
        <v>90</v>
      </c>
      <c r="C5508" t="s">
        <v>8335</v>
      </c>
      <c r="D5508" t="s">
        <v>2612</v>
      </c>
      <c r="E5508" s="3">
        <v>40000</v>
      </c>
      <c r="F5508" t="s">
        <v>698</v>
      </c>
      <c r="G5508">
        <v>2410290214</v>
      </c>
      <c r="H5508" t="s">
        <v>5749</v>
      </c>
      <c r="I5508" t="s">
        <v>4426</v>
      </c>
      <c r="J5508" s="3">
        <v>10.5</v>
      </c>
    </row>
    <row r="5509" spans="1:10" x14ac:dyDescent="0.25">
      <c r="A5509">
        <v>2140110737</v>
      </c>
      <c r="B5509">
        <v>10</v>
      </c>
      <c r="C5509" t="s">
        <v>8336</v>
      </c>
      <c r="D5509" t="s">
        <v>2612</v>
      </c>
      <c r="E5509" s="3">
        <v>40000</v>
      </c>
      <c r="F5509" t="s">
        <v>698</v>
      </c>
      <c r="G5509">
        <v>2410290609</v>
      </c>
      <c r="H5509" t="s">
        <v>8080</v>
      </c>
      <c r="I5509" t="s">
        <v>4426</v>
      </c>
      <c r="J5509" s="3">
        <v>14260.96</v>
      </c>
    </row>
    <row r="5510" spans="1:10" x14ac:dyDescent="0.25">
      <c r="A5510">
        <v>2140110737</v>
      </c>
      <c r="B5510">
        <v>20</v>
      </c>
      <c r="C5510" t="s">
        <v>8336</v>
      </c>
      <c r="D5510" t="s">
        <v>2612</v>
      </c>
      <c r="E5510" s="3">
        <v>40000</v>
      </c>
      <c r="F5510" t="s">
        <v>698</v>
      </c>
      <c r="G5510">
        <v>2320130744</v>
      </c>
      <c r="H5510" t="s">
        <v>8337</v>
      </c>
      <c r="I5510" t="s">
        <v>2612</v>
      </c>
      <c r="J5510" s="3">
        <v>13733.333333333332</v>
      </c>
    </row>
    <row r="5511" spans="1:10" x14ac:dyDescent="0.25">
      <c r="A5511">
        <v>2140110737</v>
      </c>
      <c r="B5511">
        <v>30</v>
      </c>
      <c r="C5511" t="s">
        <v>8336</v>
      </c>
      <c r="D5511" t="s">
        <v>2612</v>
      </c>
      <c r="E5511" s="3">
        <v>40000</v>
      </c>
      <c r="F5511" t="s">
        <v>698</v>
      </c>
      <c r="G5511">
        <v>2320130745</v>
      </c>
      <c r="H5511" t="s">
        <v>8338</v>
      </c>
      <c r="I5511" t="s">
        <v>2612</v>
      </c>
      <c r="J5511" s="3">
        <v>13733.333333333332</v>
      </c>
    </row>
    <row r="5512" spans="1:10" x14ac:dyDescent="0.25">
      <c r="A5512">
        <v>2140110737</v>
      </c>
      <c r="B5512">
        <v>40</v>
      </c>
      <c r="C5512" t="s">
        <v>8336</v>
      </c>
      <c r="D5512" t="s">
        <v>2612</v>
      </c>
      <c r="E5512" s="3">
        <v>40000</v>
      </c>
      <c r="F5512" t="s">
        <v>698</v>
      </c>
      <c r="G5512">
        <v>2320130749</v>
      </c>
      <c r="H5512" t="s">
        <v>8339</v>
      </c>
      <c r="I5512" t="s">
        <v>2612</v>
      </c>
      <c r="J5512" s="3">
        <v>13733.333333333332</v>
      </c>
    </row>
    <row r="5513" spans="1:10" x14ac:dyDescent="0.25">
      <c r="A5513">
        <v>2140110737</v>
      </c>
      <c r="B5513">
        <v>50</v>
      </c>
      <c r="C5513" t="s">
        <v>8336</v>
      </c>
      <c r="D5513" t="s">
        <v>2612</v>
      </c>
      <c r="E5513" s="3">
        <v>40000</v>
      </c>
      <c r="F5513" t="s">
        <v>698</v>
      </c>
      <c r="G5513">
        <v>2320130750</v>
      </c>
      <c r="H5513" t="s">
        <v>8340</v>
      </c>
      <c r="I5513" t="s">
        <v>2612</v>
      </c>
      <c r="J5513" s="3">
        <v>13733.333333333332</v>
      </c>
    </row>
    <row r="5514" spans="1:10" x14ac:dyDescent="0.25">
      <c r="A5514">
        <v>2140110737</v>
      </c>
      <c r="B5514">
        <v>60</v>
      </c>
      <c r="C5514" t="s">
        <v>8336</v>
      </c>
      <c r="D5514" t="s">
        <v>2612</v>
      </c>
      <c r="E5514" s="3">
        <v>40000</v>
      </c>
      <c r="F5514" t="s">
        <v>698</v>
      </c>
      <c r="G5514">
        <v>2320060020</v>
      </c>
      <c r="H5514" t="s">
        <v>8341</v>
      </c>
      <c r="I5514" t="s">
        <v>2612</v>
      </c>
      <c r="J5514" s="3">
        <v>1648</v>
      </c>
    </row>
    <row r="5515" spans="1:10" x14ac:dyDescent="0.25">
      <c r="A5515">
        <v>2140110737</v>
      </c>
      <c r="B5515">
        <v>70</v>
      </c>
      <c r="C5515" t="s">
        <v>8336</v>
      </c>
      <c r="D5515" t="s">
        <v>2612</v>
      </c>
      <c r="E5515" s="3">
        <v>40000</v>
      </c>
      <c r="F5515" t="s">
        <v>698</v>
      </c>
      <c r="G5515">
        <v>2500030335</v>
      </c>
      <c r="H5515" t="s">
        <v>8079</v>
      </c>
      <c r="I5515" t="s">
        <v>2612</v>
      </c>
      <c r="J5515" s="3">
        <v>1648</v>
      </c>
    </row>
    <row r="5516" spans="1:10" x14ac:dyDescent="0.25">
      <c r="A5516">
        <v>2140110737</v>
      </c>
      <c r="B5516">
        <v>80</v>
      </c>
      <c r="C5516" t="s">
        <v>8336</v>
      </c>
      <c r="D5516" t="s">
        <v>2612</v>
      </c>
      <c r="E5516" s="3">
        <v>40000</v>
      </c>
      <c r="F5516" t="s">
        <v>698</v>
      </c>
      <c r="G5516">
        <v>2410110053</v>
      </c>
      <c r="H5516" t="s">
        <v>5688</v>
      </c>
      <c r="I5516" t="s">
        <v>4426</v>
      </c>
      <c r="J5516" s="3">
        <v>20.16</v>
      </c>
    </row>
    <row r="5517" spans="1:10" x14ac:dyDescent="0.25">
      <c r="A5517">
        <v>2140110737</v>
      </c>
      <c r="B5517">
        <v>90</v>
      </c>
      <c r="C5517" t="s">
        <v>8336</v>
      </c>
      <c r="D5517" t="s">
        <v>2612</v>
      </c>
      <c r="E5517" s="3">
        <v>40000</v>
      </c>
      <c r="F5517" t="s">
        <v>698</v>
      </c>
      <c r="G5517">
        <v>2410290214</v>
      </c>
      <c r="H5517" t="s">
        <v>5749</v>
      </c>
      <c r="I5517" t="s">
        <v>4426</v>
      </c>
      <c r="J5517" s="3">
        <v>10.5</v>
      </c>
    </row>
    <row r="5518" spans="1:10" x14ac:dyDescent="0.25">
      <c r="A5518">
        <v>2140110738</v>
      </c>
      <c r="B5518">
        <v>10</v>
      </c>
      <c r="C5518" t="s">
        <v>8342</v>
      </c>
      <c r="D5518" t="s">
        <v>2612</v>
      </c>
      <c r="E5518" s="3">
        <v>40000</v>
      </c>
      <c r="F5518" t="s">
        <v>698</v>
      </c>
      <c r="G5518">
        <v>2410290609</v>
      </c>
      <c r="H5518" t="s">
        <v>8080</v>
      </c>
      <c r="I5518" t="s">
        <v>4426</v>
      </c>
      <c r="J5518" s="3">
        <v>14260.96</v>
      </c>
    </row>
    <row r="5519" spans="1:10" x14ac:dyDescent="0.25">
      <c r="A5519">
        <v>2140110738</v>
      </c>
      <c r="B5519">
        <v>20</v>
      </c>
      <c r="C5519" t="s">
        <v>8342</v>
      </c>
      <c r="D5519" t="s">
        <v>2612</v>
      </c>
      <c r="E5519" s="3">
        <v>40000</v>
      </c>
      <c r="F5519" t="s">
        <v>698</v>
      </c>
      <c r="G5519">
        <v>2320130744</v>
      </c>
      <c r="H5519" t="s">
        <v>8337</v>
      </c>
      <c r="I5519" t="s">
        <v>2612</v>
      </c>
      <c r="J5519" s="3">
        <v>13733.333333333332</v>
      </c>
    </row>
    <row r="5520" spans="1:10" x14ac:dyDescent="0.25">
      <c r="A5520">
        <v>2140110738</v>
      </c>
      <c r="B5520">
        <v>30</v>
      </c>
      <c r="C5520" t="s">
        <v>8342</v>
      </c>
      <c r="D5520" t="s">
        <v>2612</v>
      </c>
      <c r="E5520" s="3">
        <v>40000</v>
      </c>
      <c r="F5520" t="s">
        <v>698</v>
      </c>
      <c r="G5520">
        <v>2320130745</v>
      </c>
      <c r="H5520" t="s">
        <v>8338</v>
      </c>
      <c r="I5520" t="s">
        <v>2612</v>
      </c>
      <c r="J5520" s="3">
        <v>13733.333333333332</v>
      </c>
    </row>
    <row r="5521" spans="1:10" x14ac:dyDescent="0.25">
      <c r="A5521">
        <v>2140110738</v>
      </c>
      <c r="B5521">
        <v>40</v>
      </c>
      <c r="C5521" t="s">
        <v>8342</v>
      </c>
      <c r="D5521" t="s">
        <v>2612</v>
      </c>
      <c r="E5521" s="3">
        <v>40000</v>
      </c>
      <c r="F5521" t="s">
        <v>698</v>
      </c>
      <c r="G5521">
        <v>2320130749</v>
      </c>
      <c r="H5521" t="s">
        <v>8339</v>
      </c>
      <c r="I5521" t="s">
        <v>2612</v>
      </c>
      <c r="J5521" s="3">
        <v>13733.333333333332</v>
      </c>
    </row>
    <row r="5522" spans="1:10" x14ac:dyDescent="0.25">
      <c r="A5522">
        <v>2140110738</v>
      </c>
      <c r="B5522">
        <v>50</v>
      </c>
      <c r="C5522" t="s">
        <v>8342</v>
      </c>
      <c r="D5522" t="s">
        <v>2612</v>
      </c>
      <c r="E5522" s="3">
        <v>40000</v>
      </c>
      <c r="F5522" t="s">
        <v>698</v>
      </c>
      <c r="G5522">
        <v>2320130750</v>
      </c>
      <c r="H5522" t="s">
        <v>8340</v>
      </c>
      <c r="I5522" t="s">
        <v>2612</v>
      </c>
      <c r="J5522" s="3">
        <v>13733.333333333332</v>
      </c>
    </row>
    <row r="5523" spans="1:10" x14ac:dyDescent="0.25">
      <c r="A5523">
        <v>2140110738</v>
      </c>
      <c r="B5523">
        <v>60</v>
      </c>
      <c r="C5523" t="s">
        <v>8342</v>
      </c>
      <c r="D5523" t="s">
        <v>2612</v>
      </c>
      <c r="E5523" s="3">
        <v>40000</v>
      </c>
      <c r="F5523" t="s">
        <v>698</v>
      </c>
      <c r="G5523">
        <v>2320060020</v>
      </c>
      <c r="H5523" t="s">
        <v>8341</v>
      </c>
      <c r="I5523" t="s">
        <v>2612</v>
      </c>
      <c r="J5523" s="3">
        <v>1648</v>
      </c>
    </row>
    <row r="5524" spans="1:10" x14ac:dyDescent="0.25">
      <c r="A5524">
        <v>2140110738</v>
      </c>
      <c r="B5524">
        <v>70</v>
      </c>
      <c r="C5524" t="s">
        <v>8342</v>
      </c>
      <c r="D5524" t="s">
        <v>2612</v>
      </c>
      <c r="E5524" s="3">
        <v>40000</v>
      </c>
      <c r="F5524" t="s">
        <v>698</v>
      </c>
      <c r="G5524">
        <v>2500030335</v>
      </c>
      <c r="H5524" t="s">
        <v>8079</v>
      </c>
      <c r="I5524" t="s">
        <v>2612</v>
      </c>
      <c r="J5524" s="3">
        <v>1648</v>
      </c>
    </row>
    <row r="5525" spans="1:10" x14ac:dyDescent="0.25">
      <c r="A5525">
        <v>2140110738</v>
      </c>
      <c r="B5525">
        <v>80</v>
      </c>
      <c r="C5525" t="s">
        <v>8342</v>
      </c>
      <c r="D5525" t="s">
        <v>2612</v>
      </c>
      <c r="E5525" s="3">
        <v>40000</v>
      </c>
      <c r="F5525" t="s">
        <v>698</v>
      </c>
      <c r="G5525">
        <v>2410110053</v>
      </c>
      <c r="H5525" t="s">
        <v>5688</v>
      </c>
      <c r="I5525" t="s">
        <v>4426</v>
      </c>
      <c r="J5525" s="3">
        <v>20.16</v>
      </c>
    </row>
    <row r="5526" spans="1:10" x14ac:dyDescent="0.25">
      <c r="A5526">
        <v>2140110738</v>
      </c>
      <c r="B5526">
        <v>90</v>
      </c>
      <c r="C5526" t="s">
        <v>8342</v>
      </c>
      <c r="D5526" t="s">
        <v>2612</v>
      </c>
      <c r="E5526" s="3">
        <v>40000</v>
      </c>
      <c r="F5526" t="s">
        <v>698</v>
      </c>
      <c r="G5526">
        <v>2410290214</v>
      </c>
      <c r="H5526" t="s">
        <v>5749</v>
      </c>
      <c r="I5526" t="s">
        <v>4426</v>
      </c>
      <c r="J5526" s="3">
        <v>10.5</v>
      </c>
    </row>
    <row r="5527" spans="1:10" x14ac:dyDescent="0.25">
      <c r="A5527">
        <v>2140110739</v>
      </c>
      <c r="B5527">
        <v>10</v>
      </c>
      <c r="C5527" t="s">
        <v>8343</v>
      </c>
      <c r="D5527" t="s">
        <v>2612</v>
      </c>
      <c r="E5527" s="3">
        <v>40000</v>
      </c>
      <c r="F5527" t="s">
        <v>698</v>
      </c>
      <c r="G5527">
        <v>2410290609</v>
      </c>
      <c r="H5527" t="s">
        <v>8080</v>
      </c>
      <c r="I5527" t="s">
        <v>4426</v>
      </c>
      <c r="J5527" s="3">
        <v>14260.96</v>
      </c>
    </row>
    <row r="5528" spans="1:10" x14ac:dyDescent="0.25">
      <c r="A5528">
        <v>2140110739</v>
      </c>
      <c r="B5528">
        <v>20</v>
      </c>
      <c r="C5528" t="s">
        <v>8343</v>
      </c>
      <c r="D5528" t="s">
        <v>2612</v>
      </c>
      <c r="E5528" s="3">
        <v>40000</v>
      </c>
      <c r="F5528" t="s">
        <v>698</v>
      </c>
      <c r="G5528">
        <v>2320130744</v>
      </c>
      <c r="H5528" t="s">
        <v>8337</v>
      </c>
      <c r="I5528" t="s">
        <v>2612</v>
      </c>
      <c r="J5528" s="3">
        <v>13733.333333333332</v>
      </c>
    </row>
    <row r="5529" spans="1:10" x14ac:dyDescent="0.25">
      <c r="A5529">
        <v>2140110739</v>
      </c>
      <c r="B5529">
        <v>30</v>
      </c>
      <c r="C5529" t="s">
        <v>8343</v>
      </c>
      <c r="D5529" t="s">
        <v>2612</v>
      </c>
      <c r="E5529" s="3">
        <v>40000</v>
      </c>
      <c r="F5529" t="s">
        <v>698</v>
      </c>
      <c r="G5529">
        <v>2320130745</v>
      </c>
      <c r="H5529" t="s">
        <v>8338</v>
      </c>
      <c r="I5529" t="s">
        <v>2612</v>
      </c>
      <c r="J5529" s="3">
        <v>13733.333333333332</v>
      </c>
    </row>
    <row r="5530" spans="1:10" x14ac:dyDescent="0.25">
      <c r="A5530">
        <v>2140110739</v>
      </c>
      <c r="B5530">
        <v>40</v>
      </c>
      <c r="C5530" t="s">
        <v>8343</v>
      </c>
      <c r="D5530" t="s">
        <v>2612</v>
      </c>
      <c r="E5530" s="3">
        <v>40000</v>
      </c>
      <c r="F5530" t="s">
        <v>698</v>
      </c>
      <c r="G5530">
        <v>2320130749</v>
      </c>
      <c r="H5530" t="s">
        <v>8339</v>
      </c>
      <c r="I5530" t="s">
        <v>2612</v>
      </c>
      <c r="J5530" s="3">
        <v>13733.333333333332</v>
      </c>
    </row>
    <row r="5531" spans="1:10" x14ac:dyDescent="0.25">
      <c r="A5531">
        <v>2140110739</v>
      </c>
      <c r="B5531">
        <v>50</v>
      </c>
      <c r="C5531" t="s">
        <v>8343</v>
      </c>
      <c r="D5531" t="s">
        <v>2612</v>
      </c>
      <c r="E5531" s="3">
        <v>40000</v>
      </c>
      <c r="F5531" t="s">
        <v>698</v>
      </c>
      <c r="G5531">
        <v>2320130750</v>
      </c>
      <c r="H5531" t="s">
        <v>8340</v>
      </c>
      <c r="I5531" t="s">
        <v>2612</v>
      </c>
      <c r="J5531" s="3">
        <v>13733.333333333332</v>
      </c>
    </row>
    <row r="5532" spans="1:10" x14ac:dyDescent="0.25">
      <c r="A5532">
        <v>2140110739</v>
      </c>
      <c r="B5532">
        <v>60</v>
      </c>
      <c r="C5532" t="s">
        <v>8343</v>
      </c>
      <c r="D5532" t="s">
        <v>2612</v>
      </c>
      <c r="E5532" s="3">
        <v>40000</v>
      </c>
      <c r="F5532" t="s">
        <v>698</v>
      </c>
      <c r="G5532">
        <v>2320060020</v>
      </c>
      <c r="H5532" t="s">
        <v>8341</v>
      </c>
      <c r="I5532" t="s">
        <v>2612</v>
      </c>
      <c r="J5532" s="3">
        <v>1648</v>
      </c>
    </row>
    <row r="5533" spans="1:10" x14ac:dyDescent="0.25">
      <c r="A5533">
        <v>2140110739</v>
      </c>
      <c r="B5533">
        <v>70</v>
      </c>
      <c r="C5533" t="s">
        <v>8343</v>
      </c>
      <c r="D5533" t="s">
        <v>2612</v>
      </c>
      <c r="E5533" s="3">
        <v>40000</v>
      </c>
      <c r="F5533" t="s">
        <v>698</v>
      </c>
      <c r="G5533">
        <v>2500030335</v>
      </c>
      <c r="H5533" t="s">
        <v>8079</v>
      </c>
      <c r="I5533" t="s">
        <v>2612</v>
      </c>
      <c r="J5533" s="3">
        <v>1648</v>
      </c>
    </row>
    <row r="5534" spans="1:10" x14ac:dyDescent="0.25">
      <c r="A5534">
        <v>2140110739</v>
      </c>
      <c r="B5534">
        <v>80</v>
      </c>
      <c r="C5534" t="s">
        <v>8343</v>
      </c>
      <c r="D5534" t="s">
        <v>2612</v>
      </c>
      <c r="E5534" s="3">
        <v>40000</v>
      </c>
      <c r="F5534" t="s">
        <v>698</v>
      </c>
      <c r="G5534">
        <v>2410110053</v>
      </c>
      <c r="H5534" t="s">
        <v>5688</v>
      </c>
      <c r="I5534" t="s">
        <v>4426</v>
      </c>
      <c r="J5534" s="3">
        <v>20.16</v>
      </c>
    </row>
    <row r="5535" spans="1:10" x14ac:dyDescent="0.25">
      <c r="A5535">
        <v>2140110739</v>
      </c>
      <c r="B5535">
        <v>90</v>
      </c>
      <c r="C5535" t="s">
        <v>8343</v>
      </c>
      <c r="D5535" t="s">
        <v>2612</v>
      </c>
      <c r="E5535" s="3">
        <v>40000</v>
      </c>
      <c r="F5535" t="s">
        <v>698</v>
      </c>
      <c r="G5535">
        <v>2410290214</v>
      </c>
      <c r="H5535" t="s">
        <v>5749</v>
      </c>
      <c r="I5535" t="s">
        <v>4426</v>
      </c>
      <c r="J5535" s="3">
        <v>10.5</v>
      </c>
    </row>
    <row r="5536" spans="1:10" x14ac:dyDescent="0.25">
      <c r="A5536">
        <v>2140110731</v>
      </c>
      <c r="B5536">
        <v>10</v>
      </c>
      <c r="C5536" t="s">
        <v>8344</v>
      </c>
      <c r="D5536" t="s">
        <v>2612</v>
      </c>
      <c r="E5536" s="3">
        <v>40000</v>
      </c>
      <c r="F5536" t="s">
        <v>698</v>
      </c>
      <c r="G5536">
        <v>2410290784</v>
      </c>
      <c r="H5536" t="s">
        <v>5839</v>
      </c>
      <c r="I5536" t="s">
        <v>4426</v>
      </c>
      <c r="J5536" s="3">
        <v>12223.679999999998</v>
      </c>
    </row>
    <row r="5537" spans="1:10" x14ac:dyDescent="0.25">
      <c r="A5537">
        <v>2140110731</v>
      </c>
      <c r="B5537">
        <v>20</v>
      </c>
      <c r="C5537" t="s">
        <v>8344</v>
      </c>
      <c r="D5537" t="s">
        <v>2612</v>
      </c>
      <c r="E5537" s="3">
        <v>40000</v>
      </c>
      <c r="F5537" t="s">
        <v>698</v>
      </c>
      <c r="G5537">
        <v>2320130741</v>
      </c>
      <c r="H5537" t="s">
        <v>8345</v>
      </c>
      <c r="I5537" t="s">
        <v>2612</v>
      </c>
      <c r="J5537" s="3">
        <v>13733.333333333332</v>
      </c>
    </row>
    <row r="5538" spans="1:10" x14ac:dyDescent="0.25">
      <c r="A5538">
        <v>2140110731</v>
      </c>
      <c r="B5538">
        <v>30</v>
      </c>
      <c r="C5538" t="s">
        <v>8344</v>
      </c>
      <c r="D5538" t="s">
        <v>2612</v>
      </c>
      <c r="E5538" s="3">
        <v>40000</v>
      </c>
      <c r="F5538" t="s">
        <v>698</v>
      </c>
      <c r="G5538">
        <v>2320130746</v>
      </c>
      <c r="H5538" t="s">
        <v>8346</v>
      </c>
      <c r="I5538" t="s">
        <v>2612</v>
      </c>
      <c r="J5538" s="3">
        <v>13733.333333333332</v>
      </c>
    </row>
    <row r="5539" spans="1:10" x14ac:dyDescent="0.25">
      <c r="A5539">
        <v>2140110731</v>
      </c>
      <c r="B5539">
        <v>40</v>
      </c>
      <c r="C5539" t="s">
        <v>8344</v>
      </c>
      <c r="D5539" t="s">
        <v>2612</v>
      </c>
      <c r="E5539" s="3">
        <v>40000</v>
      </c>
      <c r="F5539" t="s">
        <v>698</v>
      </c>
      <c r="G5539">
        <v>2500030351</v>
      </c>
      <c r="H5539" t="s">
        <v>8347</v>
      </c>
      <c r="I5539" t="s">
        <v>2612</v>
      </c>
      <c r="J5539" s="3">
        <v>1648</v>
      </c>
    </row>
    <row r="5540" spans="1:10" x14ac:dyDescent="0.25">
      <c r="A5540">
        <v>2140110731</v>
      </c>
      <c r="B5540">
        <v>50</v>
      </c>
      <c r="C5540" t="s">
        <v>8344</v>
      </c>
      <c r="D5540" t="s">
        <v>2612</v>
      </c>
      <c r="E5540" s="3">
        <v>40000</v>
      </c>
      <c r="F5540" t="s">
        <v>698</v>
      </c>
      <c r="G5540">
        <v>2410110053</v>
      </c>
      <c r="H5540" t="s">
        <v>5688</v>
      </c>
      <c r="I5540" t="s">
        <v>4426</v>
      </c>
      <c r="J5540" s="3">
        <v>20.16</v>
      </c>
    </row>
    <row r="5541" spans="1:10" x14ac:dyDescent="0.25">
      <c r="A5541">
        <v>2140110731</v>
      </c>
      <c r="B5541">
        <v>60</v>
      </c>
      <c r="C5541" t="s">
        <v>8344</v>
      </c>
      <c r="D5541" t="s">
        <v>2612</v>
      </c>
      <c r="E5541" s="3">
        <v>40000</v>
      </c>
      <c r="F5541" t="s">
        <v>698</v>
      </c>
      <c r="G5541">
        <v>2410110087</v>
      </c>
      <c r="H5541" t="s">
        <v>5692</v>
      </c>
      <c r="I5541" t="s">
        <v>4426</v>
      </c>
      <c r="J5541" s="3">
        <v>7.98</v>
      </c>
    </row>
    <row r="5542" spans="1:10" x14ac:dyDescent="0.25">
      <c r="A5542">
        <v>2140110731</v>
      </c>
      <c r="B5542">
        <v>70</v>
      </c>
      <c r="C5542" t="s">
        <v>8344</v>
      </c>
      <c r="D5542" t="s">
        <v>2612</v>
      </c>
      <c r="E5542" s="3">
        <v>40000</v>
      </c>
      <c r="F5542" t="s">
        <v>698</v>
      </c>
      <c r="G5542">
        <v>2410290214</v>
      </c>
      <c r="H5542" t="s">
        <v>5749</v>
      </c>
      <c r="I5542" t="s">
        <v>4426</v>
      </c>
      <c r="J5542" s="3">
        <v>10.5</v>
      </c>
    </row>
    <row r="5543" spans="1:10" x14ac:dyDescent="0.25">
      <c r="A5543">
        <v>2140110732</v>
      </c>
      <c r="B5543">
        <v>10</v>
      </c>
      <c r="C5543" t="s">
        <v>8348</v>
      </c>
      <c r="D5543" t="s">
        <v>2612</v>
      </c>
      <c r="E5543" s="3">
        <v>40000</v>
      </c>
      <c r="F5543" t="s">
        <v>698</v>
      </c>
      <c r="G5543">
        <v>2410290784</v>
      </c>
      <c r="H5543" t="s">
        <v>5839</v>
      </c>
      <c r="I5543" t="s">
        <v>4426</v>
      </c>
      <c r="J5543" s="3">
        <v>12223.679999999998</v>
      </c>
    </row>
    <row r="5544" spans="1:10" x14ac:dyDescent="0.25">
      <c r="A5544">
        <v>2140110732</v>
      </c>
      <c r="B5544">
        <v>20</v>
      </c>
      <c r="C5544" t="s">
        <v>8348</v>
      </c>
      <c r="D5544" t="s">
        <v>2612</v>
      </c>
      <c r="E5544" s="3">
        <v>40000</v>
      </c>
      <c r="F5544" t="s">
        <v>698</v>
      </c>
      <c r="G5544">
        <v>2320130741</v>
      </c>
      <c r="H5544" t="s">
        <v>8345</v>
      </c>
      <c r="I5544" t="s">
        <v>2612</v>
      </c>
      <c r="J5544" s="3">
        <v>13733.333333333332</v>
      </c>
    </row>
    <row r="5545" spans="1:10" x14ac:dyDescent="0.25">
      <c r="A5545">
        <v>2140110732</v>
      </c>
      <c r="B5545">
        <v>30</v>
      </c>
      <c r="C5545" t="s">
        <v>8348</v>
      </c>
      <c r="D5545" t="s">
        <v>2612</v>
      </c>
      <c r="E5545" s="3">
        <v>40000</v>
      </c>
      <c r="F5545" t="s">
        <v>698</v>
      </c>
      <c r="G5545">
        <v>2320130746</v>
      </c>
      <c r="H5545" t="s">
        <v>8346</v>
      </c>
      <c r="I5545" t="s">
        <v>2612</v>
      </c>
      <c r="J5545" s="3">
        <v>13733.333333333332</v>
      </c>
    </row>
    <row r="5546" spans="1:10" x14ac:dyDescent="0.25">
      <c r="A5546">
        <v>2140110732</v>
      </c>
      <c r="B5546">
        <v>40</v>
      </c>
      <c r="C5546" t="s">
        <v>8348</v>
      </c>
      <c r="D5546" t="s">
        <v>2612</v>
      </c>
      <c r="E5546" s="3">
        <v>40000</v>
      </c>
      <c r="F5546" t="s">
        <v>698</v>
      </c>
      <c r="G5546">
        <v>2500030351</v>
      </c>
      <c r="H5546" t="s">
        <v>8347</v>
      </c>
      <c r="I5546" t="s">
        <v>2612</v>
      </c>
      <c r="J5546" s="3">
        <v>1648</v>
      </c>
    </row>
    <row r="5547" spans="1:10" x14ac:dyDescent="0.25">
      <c r="A5547">
        <v>2140110732</v>
      </c>
      <c r="B5547">
        <v>50</v>
      </c>
      <c r="C5547" t="s">
        <v>8348</v>
      </c>
      <c r="D5547" t="s">
        <v>2612</v>
      </c>
      <c r="E5547" s="3">
        <v>40000</v>
      </c>
      <c r="F5547" t="s">
        <v>698</v>
      </c>
      <c r="G5547">
        <v>2410110053</v>
      </c>
      <c r="H5547" t="s">
        <v>5688</v>
      </c>
      <c r="I5547" t="s">
        <v>4426</v>
      </c>
      <c r="J5547" s="3">
        <v>20.16</v>
      </c>
    </row>
    <row r="5548" spans="1:10" x14ac:dyDescent="0.25">
      <c r="A5548">
        <v>2140110732</v>
      </c>
      <c r="B5548">
        <v>60</v>
      </c>
      <c r="C5548" t="s">
        <v>8348</v>
      </c>
      <c r="D5548" t="s">
        <v>2612</v>
      </c>
      <c r="E5548" s="3">
        <v>40000</v>
      </c>
      <c r="F5548" t="s">
        <v>698</v>
      </c>
      <c r="G5548">
        <v>2410110087</v>
      </c>
      <c r="H5548" t="s">
        <v>5692</v>
      </c>
      <c r="I5548" t="s">
        <v>4426</v>
      </c>
      <c r="J5548" s="3">
        <v>7.98</v>
      </c>
    </row>
    <row r="5549" spans="1:10" x14ac:dyDescent="0.25">
      <c r="A5549">
        <v>2140110732</v>
      </c>
      <c r="B5549">
        <v>70</v>
      </c>
      <c r="C5549" t="s">
        <v>8348</v>
      </c>
      <c r="D5549" t="s">
        <v>2612</v>
      </c>
      <c r="E5549" s="3">
        <v>40000</v>
      </c>
      <c r="F5549" t="s">
        <v>698</v>
      </c>
      <c r="G5549">
        <v>2410290214</v>
      </c>
      <c r="H5549" t="s">
        <v>5749</v>
      </c>
      <c r="I5549" t="s">
        <v>4426</v>
      </c>
      <c r="J5549" s="3">
        <v>10.5</v>
      </c>
    </row>
    <row r="5550" spans="1:10" x14ac:dyDescent="0.25">
      <c r="A5550">
        <v>2140110733</v>
      </c>
      <c r="B5550">
        <v>10</v>
      </c>
      <c r="C5550" t="s">
        <v>8349</v>
      </c>
      <c r="D5550" t="s">
        <v>2612</v>
      </c>
      <c r="E5550" s="3">
        <v>40000</v>
      </c>
      <c r="F5550" t="s">
        <v>698</v>
      </c>
      <c r="G5550">
        <v>2410290784</v>
      </c>
      <c r="H5550" t="s">
        <v>5839</v>
      </c>
      <c r="I5550" t="s">
        <v>4426</v>
      </c>
      <c r="J5550" s="3">
        <v>12223.679999999998</v>
      </c>
    </row>
    <row r="5551" spans="1:10" x14ac:dyDescent="0.25">
      <c r="A5551">
        <v>2140110733</v>
      </c>
      <c r="B5551">
        <v>20</v>
      </c>
      <c r="C5551" t="s">
        <v>8349</v>
      </c>
      <c r="D5551" t="s">
        <v>2612</v>
      </c>
      <c r="E5551" s="3">
        <v>40000</v>
      </c>
      <c r="F5551" t="s">
        <v>698</v>
      </c>
      <c r="G5551">
        <v>2320130741</v>
      </c>
      <c r="H5551" t="s">
        <v>8345</v>
      </c>
      <c r="I5551" t="s">
        <v>2612</v>
      </c>
      <c r="J5551" s="3">
        <v>13733.333333333332</v>
      </c>
    </row>
    <row r="5552" spans="1:10" x14ac:dyDescent="0.25">
      <c r="A5552">
        <v>2140110733</v>
      </c>
      <c r="B5552">
        <v>30</v>
      </c>
      <c r="C5552" t="s">
        <v>8349</v>
      </c>
      <c r="D5552" t="s">
        <v>2612</v>
      </c>
      <c r="E5552" s="3">
        <v>40000</v>
      </c>
      <c r="F5552" t="s">
        <v>698</v>
      </c>
      <c r="G5552">
        <v>2320130746</v>
      </c>
      <c r="H5552" t="s">
        <v>8346</v>
      </c>
      <c r="I5552" t="s">
        <v>2612</v>
      </c>
      <c r="J5552" s="3">
        <v>13733.333333333332</v>
      </c>
    </row>
    <row r="5553" spans="1:10" x14ac:dyDescent="0.25">
      <c r="A5553">
        <v>2140110733</v>
      </c>
      <c r="B5553">
        <v>40</v>
      </c>
      <c r="C5553" t="s">
        <v>8349</v>
      </c>
      <c r="D5553" t="s">
        <v>2612</v>
      </c>
      <c r="E5553" s="3">
        <v>40000</v>
      </c>
      <c r="F5553" t="s">
        <v>698</v>
      </c>
      <c r="G5553">
        <v>2500030351</v>
      </c>
      <c r="H5553" t="s">
        <v>8347</v>
      </c>
      <c r="I5553" t="s">
        <v>2612</v>
      </c>
      <c r="J5553" s="3">
        <v>1648</v>
      </c>
    </row>
    <row r="5554" spans="1:10" x14ac:dyDescent="0.25">
      <c r="A5554">
        <v>2140110733</v>
      </c>
      <c r="B5554">
        <v>50</v>
      </c>
      <c r="C5554" t="s">
        <v>8349</v>
      </c>
      <c r="D5554" t="s">
        <v>2612</v>
      </c>
      <c r="E5554" s="3">
        <v>40000</v>
      </c>
      <c r="F5554" t="s">
        <v>698</v>
      </c>
      <c r="G5554">
        <v>2410110053</v>
      </c>
      <c r="H5554" t="s">
        <v>5688</v>
      </c>
      <c r="I5554" t="s">
        <v>4426</v>
      </c>
      <c r="J5554" s="3">
        <v>20.16</v>
      </c>
    </row>
    <row r="5555" spans="1:10" x14ac:dyDescent="0.25">
      <c r="A5555">
        <v>2140110733</v>
      </c>
      <c r="B5555">
        <v>60</v>
      </c>
      <c r="C5555" t="s">
        <v>8349</v>
      </c>
      <c r="D5555" t="s">
        <v>2612</v>
      </c>
      <c r="E5555" s="3">
        <v>40000</v>
      </c>
      <c r="F5555" t="s">
        <v>698</v>
      </c>
      <c r="G5555">
        <v>2410110087</v>
      </c>
      <c r="H5555" t="s">
        <v>5692</v>
      </c>
      <c r="I5555" t="s">
        <v>4426</v>
      </c>
      <c r="J5555" s="3">
        <v>7.98</v>
      </c>
    </row>
    <row r="5556" spans="1:10" x14ac:dyDescent="0.25">
      <c r="A5556">
        <v>2140110733</v>
      </c>
      <c r="B5556">
        <v>70</v>
      </c>
      <c r="C5556" t="s">
        <v>8349</v>
      </c>
      <c r="D5556" t="s">
        <v>2612</v>
      </c>
      <c r="E5556" s="3">
        <v>40000</v>
      </c>
      <c r="F5556" t="s">
        <v>698</v>
      </c>
      <c r="G5556">
        <v>2410290214</v>
      </c>
      <c r="H5556" t="s">
        <v>5749</v>
      </c>
      <c r="I5556" t="s">
        <v>4426</v>
      </c>
      <c r="J5556" s="3">
        <v>10.5</v>
      </c>
    </row>
    <row r="5557" spans="1:10" x14ac:dyDescent="0.25">
      <c r="A5557">
        <v>2140110677</v>
      </c>
      <c r="B5557">
        <v>10</v>
      </c>
      <c r="C5557" t="s">
        <v>2069</v>
      </c>
      <c r="D5557" t="s">
        <v>2612</v>
      </c>
      <c r="E5557" s="3">
        <v>40000</v>
      </c>
      <c r="F5557" t="s">
        <v>698</v>
      </c>
      <c r="G5557">
        <v>2410290614</v>
      </c>
      <c r="H5557" t="s">
        <v>5770</v>
      </c>
      <c r="I5557" t="s">
        <v>4426</v>
      </c>
      <c r="J5557" s="3">
        <v>14260.96</v>
      </c>
    </row>
    <row r="5558" spans="1:10" x14ac:dyDescent="0.25">
      <c r="A5558">
        <v>2140110677</v>
      </c>
      <c r="B5558">
        <v>20</v>
      </c>
      <c r="C5558" t="s">
        <v>2069</v>
      </c>
      <c r="D5558" t="s">
        <v>2612</v>
      </c>
      <c r="E5558" s="3">
        <v>40000</v>
      </c>
      <c r="F5558" t="s">
        <v>698</v>
      </c>
      <c r="G5558">
        <v>2320330020</v>
      </c>
      <c r="H5558" t="s">
        <v>553</v>
      </c>
      <c r="I5558" t="s">
        <v>2612</v>
      </c>
      <c r="J5558" s="3">
        <v>13733.333333333332</v>
      </c>
    </row>
    <row r="5559" spans="1:10" x14ac:dyDescent="0.25">
      <c r="A5559">
        <v>2140110677</v>
      </c>
      <c r="B5559">
        <v>30</v>
      </c>
      <c r="C5559" t="s">
        <v>2069</v>
      </c>
      <c r="D5559" t="s">
        <v>2612</v>
      </c>
      <c r="E5559" s="3">
        <v>40000</v>
      </c>
      <c r="F5559" t="s">
        <v>698</v>
      </c>
      <c r="G5559">
        <v>2320130721</v>
      </c>
      <c r="H5559" t="s">
        <v>5510</v>
      </c>
      <c r="I5559" t="s">
        <v>2612</v>
      </c>
      <c r="J5559" s="3">
        <v>13733.333333333332</v>
      </c>
    </row>
    <row r="5560" spans="1:10" x14ac:dyDescent="0.25">
      <c r="A5560">
        <v>2140110677</v>
      </c>
      <c r="B5560">
        <v>40</v>
      </c>
      <c r="C5560" t="s">
        <v>2069</v>
      </c>
      <c r="D5560" t="s">
        <v>2612</v>
      </c>
      <c r="E5560" s="3">
        <v>40000</v>
      </c>
      <c r="F5560" t="s">
        <v>698</v>
      </c>
      <c r="G5560">
        <v>2320130706</v>
      </c>
      <c r="H5560" t="s">
        <v>2085</v>
      </c>
      <c r="I5560" t="s">
        <v>2612</v>
      </c>
      <c r="J5560" s="3">
        <v>13733.333333333332</v>
      </c>
    </row>
    <row r="5561" spans="1:10" x14ac:dyDescent="0.25">
      <c r="A5561">
        <v>2140110677</v>
      </c>
      <c r="B5561">
        <v>50</v>
      </c>
      <c r="C5561" t="s">
        <v>2069</v>
      </c>
      <c r="D5561" t="s">
        <v>2612</v>
      </c>
      <c r="E5561" s="3">
        <v>40000</v>
      </c>
      <c r="F5561" t="s">
        <v>698</v>
      </c>
      <c r="G5561">
        <v>2500030335</v>
      </c>
      <c r="H5561" t="s">
        <v>8079</v>
      </c>
      <c r="I5561" t="s">
        <v>2612</v>
      </c>
      <c r="J5561" s="3">
        <v>1648</v>
      </c>
    </row>
    <row r="5562" spans="1:10" x14ac:dyDescent="0.25">
      <c r="A5562">
        <v>2140110677</v>
      </c>
      <c r="B5562">
        <v>60</v>
      </c>
      <c r="C5562" t="s">
        <v>2069</v>
      </c>
      <c r="D5562" t="s">
        <v>2612</v>
      </c>
      <c r="E5562" s="3">
        <v>40000</v>
      </c>
      <c r="F5562" t="s">
        <v>698</v>
      </c>
      <c r="G5562">
        <v>2500030337</v>
      </c>
      <c r="H5562" t="s">
        <v>6277</v>
      </c>
      <c r="I5562" t="s">
        <v>2612</v>
      </c>
      <c r="J5562" s="3">
        <v>1648</v>
      </c>
    </row>
    <row r="5563" spans="1:10" x14ac:dyDescent="0.25">
      <c r="A5563">
        <v>2140110677</v>
      </c>
      <c r="B5563">
        <v>70</v>
      </c>
      <c r="C5563" t="s">
        <v>2069</v>
      </c>
      <c r="D5563" t="s">
        <v>2612</v>
      </c>
      <c r="E5563" s="3">
        <v>40000</v>
      </c>
      <c r="F5563" t="s">
        <v>698</v>
      </c>
      <c r="G5563">
        <v>2410110053</v>
      </c>
      <c r="H5563" t="s">
        <v>5688</v>
      </c>
      <c r="I5563" t="s">
        <v>4426</v>
      </c>
      <c r="J5563" s="3">
        <v>20.16</v>
      </c>
    </row>
    <row r="5564" spans="1:10" x14ac:dyDescent="0.25">
      <c r="A5564">
        <v>2140110677</v>
      </c>
      <c r="B5564">
        <v>80</v>
      </c>
      <c r="C5564" t="s">
        <v>2069</v>
      </c>
      <c r="D5564" t="s">
        <v>2612</v>
      </c>
      <c r="E5564" s="3">
        <v>40000</v>
      </c>
      <c r="F5564" t="s">
        <v>698</v>
      </c>
      <c r="G5564">
        <v>2410110087</v>
      </c>
      <c r="H5564" t="s">
        <v>5692</v>
      </c>
      <c r="I5564" t="s">
        <v>4426</v>
      </c>
      <c r="J5564" s="3">
        <v>7.9799999999999995</v>
      </c>
    </row>
    <row r="5565" spans="1:10" x14ac:dyDescent="0.25">
      <c r="A5565">
        <v>2140110677</v>
      </c>
      <c r="B5565">
        <v>90</v>
      </c>
      <c r="C5565" t="s">
        <v>2069</v>
      </c>
      <c r="D5565" t="s">
        <v>2612</v>
      </c>
      <c r="E5565" s="3">
        <v>40000</v>
      </c>
      <c r="F5565" t="s">
        <v>698</v>
      </c>
      <c r="G5565">
        <v>2410290214</v>
      </c>
      <c r="H5565" t="s">
        <v>5749</v>
      </c>
      <c r="I5565" t="s">
        <v>4426</v>
      </c>
      <c r="J5565" s="3">
        <v>10.5</v>
      </c>
    </row>
    <row r="5566" spans="1:10" x14ac:dyDescent="0.25">
      <c r="A5566">
        <v>2140110678</v>
      </c>
      <c r="B5566">
        <v>10</v>
      </c>
      <c r="C5566" t="s">
        <v>2070</v>
      </c>
      <c r="D5566" t="s">
        <v>2612</v>
      </c>
      <c r="E5566" s="3">
        <v>40000</v>
      </c>
      <c r="F5566" t="s">
        <v>698</v>
      </c>
      <c r="G5566">
        <v>2410290614</v>
      </c>
      <c r="H5566" t="s">
        <v>5770</v>
      </c>
      <c r="I5566" t="s">
        <v>4426</v>
      </c>
      <c r="J5566" s="3">
        <v>14260.96</v>
      </c>
    </row>
    <row r="5567" spans="1:10" x14ac:dyDescent="0.25">
      <c r="A5567">
        <v>2140110678</v>
      </c>
      <c r="B5567">
        <v>20</v>
      </c>
      <c r="C5567" t="s">
        <v>2070</v>
      </c>
      <c r="D5567" t="s">
        <v>2612</v>
      </c>
      <c r="E5567" s="3">
        <v>40000</v>
      </c>
      <c r="F5567" t="s">
        <v>698</v>
      </c>
      <c r="G5567">
        <v>2320330020</v>
      </c>
      <c r="H5567" t="s">
        <v>553</v>
      </c>
      <c r="I5567" t="s">
        <v>2612</v>
      </c>
      <c r="J5567" s="3">
        <v>13733.333333333332</v>
      </c>
    </row>
    <row r="5568" spans="1:10" x14ac:dyDescent="0.25">
      <c r="A5568">
        <v>2140110678</v>
      </c>
      <c r="B5568">
        <v>30</v>
      </c>
      <c r="C5568" t="s">
        <v>2070</v>
      </c>
      <c r="D5568" t="s">
        <v>2612</v>
      </c>
      <c r="E5568" s="3">
        <v>40000</v>
      </c>
      <c r="F5568" t="s">
        <v>698</v>
      </c>
      <c r="G5568">
        <v>2320130721</v>
      </c>
      <c r="H5568" t="s">
        <v>5510</v>
      </c>
      <c r="I5568" t="s">
        <v>2612</v>
      </c>
      <c r="J5568" s="3">
        <v>13733.333333333332</v>
      </c>
    </row>
    <row r="5569" spans="1:10" x14ac:dyDescent="0.25">
      <c r="A5569">
        <v>2140110678</v>
      </c>
      <c r="B5569">
        <v>40</v>
      </c>
      <c r="C5569" t="s">
        <v>2070</v>
      </c>
      <c r="D5569" t="s">
        <v>2612</v>
      </c>
      <c r="E5569" s="3">
        <v>40000</v>
      </c>
      <c r="F5569" t="s">
        <v>698</v>
      </c>
      <c r="G5569">
        <v>2320130706</v>
      </c>
      <c r="H5569" t="s">
        <v>2085</v>
      </c>
      <c r="I5569" t="s">
        <v>2612</v>
      </c>
      <c r="J5569" s="3">
        <v>13733.333333333332</v>
      </c>
    </row>
    <row r="5570" spans="1:10" x14ac:dyDescent="0.25">
      <c r="A5570">
        <v>2140110678</v>
      </c>
      <c r="B5570">
        <v>50</v>
      </c>
      <c r="C5570" t="s">
        <v>2070</v>
      </c>
      <c r="D5570" t="s">
        <v>2612</v>
      </c>
      <c r="E5570" s="3">
        <v>40000</v>
      </c>
      <c r="F5570" t="s">
        <v>698</v>
      </c>
      <c r="G5570">
        <v>2500030335</v>
      </c>
      <c r="H5570" t="s">
        <v>8079</v>
      </c>
      <c r="I5570" t="s">
        <v>2612</v>
      </c>
      <c r="J5570" s="3">
        <v>1648</v>
      </c>
    </row>
    <row r="5571" spans="1:10" x14ac:dyDescent="0.25">
      <c r="A5571">
        <v>2140110678</v>
      </c>
      <c r="B5571">
        <v>60</v>
      </c>
      <c r="C5571" t="s">
        <v>2070</v>
      </c>
      <c r="D5571" t="s">
        <v>2612</v>
      </c>
      <c r="E5571" s="3">
        <v>40000</v>
      </c>
      <c r="F5571" t="s">
        <v>698</v>
      </c>
      <c r="G5571">
        <v>2500030337</v>
      </c>
      <c r="H5571" t="s">
        <v>6277</v>
      </c>
      <c r="I5571" t="s">
        <v>2612</v>
      </c>
      <c r="J5571" s="3">
        <v>1648</v>
      </c>
    </row>
    <row r="5572" spans="1:10" x14ac:dyDescent="0.25">
      <c r="A5572">
        <v>2140110678</v>
      </c>
      <c r="B5572">
        <v>70</v>
      </c>
      <c r="C5572" t="s">
        <v>2070</v>
      </c>
      <c r="D5572" t="s">
        <v>2612</v>
      </c>
      <c r="E5572" s="3">
        <v>40000</v>
      </c>
      <c r="F5572" t="s">
        <v>698</v>
      </c>
      <c r="G5572">
        <v>2410110053</v>
      </c>
      <c r="H5572" t="s">
        <v>5688</v>
      </c>
      <c r="I5572" t="s">
        <v>4426</v>
      </c>
      <c r="J5572" s="3">
        <v>20.16</v>
      </c>
    </row>
    <row r="5573" spans="1:10" x14ac:dyDescent="0.25">
      <c r="A5573">
        <v>2140110678</v>
      </c>
      <c r="B5573">
        <v>80</v>
      </c>
      <c r="C5573" t="s">
        <v>2070</v>
      </c>
      <c r="D5573" t="s">
        <v>2612</v>
      </c>
      <c r="E5573" s="3">
        <v>40000</v>
      </c>
      <c r="F5573" t="s">
        <v>698</v>
      </c>
      <c r="G5573">
        <v>2410110087</v>
      </c>
      <c r="H5573" t="s">
        <v>5692</v>
      </c>
      <c r="I5573" t="s">
        <v>4426</v>
      </c>
      <c r="J5573" s="3">
        <v>7.9799999999999995</v>
      </c>
    </row>
    <row r="5574" spans="1:10" x14ac:dyDescent="0.25">
      <c r="A5574">
        <v>2140110678</v>
      </c>
      <c r="B5574">
        <v>90</v>
      </c>
      <c r="C5574" t="s">
        <v>2070</v>
      </c>
      <c r="D5574" t="s">
        <v>2612</v>
      </c>
      <c r="E5574" s="3">
        <v>40000</v>
      </c>
      <c r="F5574" t="s">
        <v>698</v>
      </c>
      <c r="G5574">
        <v>2410290214</v>
      </c>
      <c r="H5574" t="s">
        <v>5749</v>
      </c>
      <c r="I5574" t="s">
        <v>4426</v>
      </c>
      <c r="J5574" s="3">
        <v>10.5</v>
      </c>
    </row>
    <row r="5575" spans="1:10" x14ac:dyDescent="0.25">
      <c r="A5575">
        <v>2140110679</v>
      </c>
      <c r="B5575">
        <v>10</v>
      </c>
      <c r="C5575" t="s">
        <v>2071</v>
      </c>
      <c r="D5575" t="s">
        <v>2612</v>
      </c>
      <c r="E5575" s="3">
        <v>40000</v>
      </c>
      <c r="F5575" t="s">
        <v>698</v>
      </c>
      <c r="G5575">
        <v>2410290614</v>
      </c>
      <c r="H5575" t="s">
        <v>5770</v>
      </c>
      <c r="I5575" t="s">
        <v>4426</v>
      </c>
      <c r="J5575" s="3">
        <v>14260.96</v>
      </c>
    </row>
    <row r="5576" spans="1:10" x14ac:dyDescent="0.25">
      <c r="A5576">
        <v>2140110679</v>
      </c>
      <c r="B5576">
        <v>20</v>
      </c>
      <c r="C5576" t="s">
        <v>2071</v>
      </c>
      <c r="D5576" t="s">
        <v>2612</v>
      </c>
      <c r="E5576" s="3">
        <v>40000</v>
      </c>
      <c r="F5576" t="s">
        <v>698</v>
      </c>
      <c r="G5576">
        <v>2320330020</v>
      </c>
      <c r="H5576" t="s">
        <v>553</v>
      </c>
      <c r="I5576" t="s">
        <v>2612</v>
      </c>
      <c r="J5576" s="3">
        <v>13733.333333333332</v>
      </c>
    </row>
    <row r="5577" spans="1:10" x14ac:dyDescent="0.25">
      <c r="A5577">
        <v>2140110679</v>
      </c>
      <c r="B5577">
        <v>30</v>
      </c>
      <c r="C5577" t="s">
        <v>2071</v>
      </c>
      <c r="D5577" t="s">
        <v>2612</v>
      </c>
      <c r="E5577" s="3">
        <v>40000</v>
      </c>
      <c r="F5577" t="s">
        <v>698</v>
      </c>
      <c r="G5577">
        <v>2320130721</v>
      </c>
      <c r="H5577" t="s">
        <v>5510</v>
      </c>
      <c r="I5577" t="s">
        <v>2612</v>
      </c>
      <c r="J5577" s="3">
        <v>13733.333333333332</v>
      </c>
    </row>
    <row r="5578" spans="1:10" x14ac:dyDescent="0.25">
      <c r="A5578">
        <v>2140110679</v>
      </c>
      <c r="B5578">
        <v>40</v>
      </c>
      <c r="C5578" t="s">
        <v>2071</v>
      </c>
      <c r="D5578" t="s">
        <v>2612</v>
      </c>
      <c r="E5578" s="3">
        <v>40000</v>
      </c>
      <c r="F5578" t="s">
        <v>698</v>
      </c>
      <c r="G5578">
        <v>2320130706</v>
      </c>
      <c r="H5578" t="s">
        <v>2085</v>
      </c>
      <c r="I5578" t="s">
        <v>2612</v>
      </c>
      <c r="J5578" s="3">
        <v>13733.333333333332</v>
      </c>
    </row>
    <row r="5579" spans="1:10" x14ac:dyDescent="0.25">
      <c r="A5579">
        <v>2140110679</v>
      </c>
      <c r="B5579">
        <v>50</v>
      </c>
      <c r="C5579" t="s">
        <v>2071</v>
      </c>
      <c r="D5579" t="s">
        <v>2612</v>
      </c>
      <c r="E5579" s="3">
        <v>40000</v>
      </c>
      <c r="F5579" t="s">
        <v>698</v>
      </c>
      <c r="G5579">
        <v>2500030335</v>
      </c>
      <c r="H5579" t="s">
        <v>8079</v>
      </c>
      <c r="I5579" t="s">
        <v>2612</v>
      </c>
      <c r="J5579" s="3">
        <v>1648</v>
      </c>
    </row>
    <row r="5580" spans="1:10" x14ac:dyDescent="0.25">
      <c r="A5580">
        <v>2140110679</v>
      </c>
      <c r="B5580">
        <v>60</v>
      </c>
      <c r="C5580" t="s">
        <v>2071</v>
      </c>
      <c r="D5580" t="s">
        <v>2612</v>
      </c>
      <c r="E5580" s="3">
        <v>40000</v>
      </c>
      <c r="F5580" t="s">
        <v>698</v>
      </c>
      <c r="G5580">
        <v>2500030337</v>
      </c>
      <c r="H5580" t="s">
        <v>6277</v>
      </c>
      <c r="I5580" t="s">
        <v>2612</v>
      </c>
      <c r="J5580" s="3">
        <v>1648</v>
      </c>
    </row>
    <row r="5581" spans="1:10" x14ac:dyDescent="0.25">
      <c r="A5581">
        <v>2140110679</v>
      </c>
      <c r="B5581">
        <v>70</v>
      </c>
      <c r="C5581" t="s">
        <v>2071</v>
      </c>
      <c r="D5581" t="s">
        <v>2612</v>
      </c>
      <c r="E5581" s="3">
        <v>40000</v>
      </c>
      <c r="F5581" t="s">
        <v>698</v>
      </c>
      <c r="G5581">
        <v>2410110053</v>
      </c>
      <c r="H5581" t="s">
        <v>5688</v>
      </c>
      <c r="I5581" t="s">
        <v>4426</v>
      </c>
      <c r="J5581" s="3">
        <v>20.16</v>
      </c>
    </row>
    <row r="5582" spans="1:10" x14ac:dyDescent="0.25">
      <c r="A5582">
        <v>2140110679</v>
      </c>
      <c r="B5582">
        <v>80</v>
      </c>
      <c r="C5582" t="s">
        <v>2071</v>
      </c>
      <c r="D5582" t="s">
        <v>2612</v>
      </c>
      <c r="E5582" s="3">
        <v>40000</v>
      </c>
      <c r="F5582" t="s">
        <v>698</v>
      </c>
      <c r="G5582">
        <v>2410110087</v>
      </c>
      <c r="H5582" t="s">
        <v>5692</v>
      </c>
      <c r="I5582" t="s">
        <v>4426</v>
      </c>
      <c r="J5582" s="3">
        <v>7.9799999999999995</v>
      </c>
    </row>
    <row r="5583" spans="1:10" x14ac:dyDescent="0.25">
      <c r="A5583">
        <v>2140110679</v>
      </c>
      <c r="B5583">
        <v>90</v>
      </c>
      <c r="C5583" t="s">
        <v>2071</v>
      </c>
      <c r="D5583" t="s">
        <v>2612</v>
      </c>
      <c r="E5583" s="3">
        <v>40000</v>
      </c>
      <c r="F5583" t="s">
        <v>698</v>
      </c>
      <c r="G5583">
        <v>2410290214</v>
      </c>
      <c r="H5583" t="s">
        <v>5749</v>
      </c>
      <c r="I5583" t="s">
        <v>4426</v>
      </c>
      <c r="J5583" s="3">
        <v>10.5</v>
      </c>
    </row>
    <row r="5584" spans="1:10" x14ac:dyDescent="0.25">
      <c r="A5584">
        <v>2140110680</v>
      </c>
      <c r="B5584">
        <v>10</v>
      </c>
      <c r="C5584" t="s">
        <v>2072</v>
      </c>
      <c r="D5584" t="s">
        <v>2612</v>
      </c>
      <c r="E5584" s="3">
        <v>40000</v>
      </c>
      <c r="F5584" t="s">
        <v>698</v>
      </c>
      <c r="G5584">
        <v>2410290614</v>
      </c>
      <c r="H5584" t="s">
        <v>5770</v>
      </c>
      <c r="I5584" t="s">
        <v>4426</v>
      </c>
      <c r="J5584" s="3">
        <v>14260.96</v>
      </c>
    </row>
    <row r="5585" spans="1:10" x14ac:dyDescent="0.25">
      <c r="A5585">
        <v>2140110680</v>
      </c>
      <c r="B5585">
        <v>20</v>
      </c>
      <c r="C5585" t="s">
        <v>2072</v>
      </c>
      <c r="D5585" t="s">
        <v>2612</v>
      </c>
      <c r="E5585" s="3">
        <v>40000</v>
      </c>
      <c r="F5585" t="s">
        <v>698</v>
      </c>
      <c r="G5585">
        <v>2320330020</v>
      </c>
      <c r="H5585" t="s">
        <v>553</v>
      </c>
      <c r="I5585" t="s">
        <v>2612</v>
      </c>
      <c r="J5585" s="3">
        <v>13733.333333333332</v>
      </c>
    </row>
    <row r="5586" spans="1:10" x14ac:dyDescent="0.25">
      <c r="A5586">
        <v>2140110680</v>
      </c>
      <c r="B5586">
        <v>30</v>
      </c>
      <c r="C5586" t="s">
        <v>2072</v>
      </c>
      <c r="D5586" t="s">
        <v>2612</v>
      </c>
      <c r="E5586" s="3">
        <v>40000</v>
      </c>
      <c r="F5586" t="s">
        <v>698</v>
      </c>
      <c r="G5586">
        <v>2320130721</v>
      </c>
      <c r="H5586" t="s">
        <v>5510</v>
      </c>
      <c r="I5586" t="s">
        <v>2612</v>
      </c>
      <c r="J5586" s="3">
        <v>13733.333333333332</v>
      </c>
    </row>
    <row r="5587" spans="1:10" x14ac:dyDescent="0.25">
      <c r="A5587">
        <v>2140110680</v>
      </c>
      <c r="B5587">
        <v>40</v>
      </c>
      <c r="C5587" t="s">
        <v>2072</v>
      </c>
      <c r="D5587" t="s">
        <v>2612</v>
      </c>
      <c r="E5587" s="3">
        <v>40000</v>
      </c>
      <c r="F5587" t="s">
        <v>698</v>
      </c>
      <c r="G5587">
        <v>2320130706</v>
      </c>
      <c r="H5587" t="s">
        <v>2085</v>
      </c>
      <c r="I5587" t="s">
        <v>2612</v>
      </c>
      <c r="J5587" s="3">
        <v>13733.333333333332</v>
      </c>
    </row>
    <row r="5588" spans="1:10" x14ac:dyDescent="0.25">
      <c r="A5588">
        <v>2140110680</v>
      </c>
      <c r="B5588">
        <v>50</v>
      </c>
      <c r="C5588" t="s">
        <v>2072</v>
      </c>
      <c r="D5588" t="s">
        <v>2612</v>
      </c>
      <c r="E5588" s="3">
        <v>40000</v>
      </c>
      <c r="F5588" t="s">
        <v>698</v>
      </c>
      <c r="G5588">
        <v>2500030335</v>
      </c>
      <c r="H5588" t="s">
        <v>8079</v>
      </c>
      <c r="I5588" t="s">
        <v>2612</v>
      </c>
      <c r="J5588" s="3">
        <v>1648</v>
      </c>
    </row>
    <row r="5589" spans="1:10" x14ac:dyDescent="0.25">
      <c r="A5589">
        <v>2140110680</v>
      </c>
      <c r="B5589">
        <v>60</v>
      </c>
      <c r="C5589" t="s">
        <v>2072</v>
      </c>
      <c r="D5589" t="s">
        <v>2612</v>
      </c>
      <c r="E5589" s="3">
        <v>40000</v>
      </c>
      <c r="F5589" t="s">
        <v>698</v>
      </c>
      <c r="G5589">
        <v>2500030337</v>
      </c>
      <c r="H5589" t="s">
        <v>6277</v>
      </c>
      <c r="I5589" t="s">
        <v>2612</v>
      </c>
      <c r="J5589" s="3">
        <v>1648</v>
      </c>
    </row>
    <row r="5590" spans="1:10" x14ac:dyDescent="0.25">
      <c r="A5590">
        <v>2140110680</v>
      </c>
      <c r="B5590">
        <v>70</v>
      </c>
      <c r="C5590" t="s">
        <v>2072</v>
      </c>
      <c r="D5590" t="s">
        <v>2612</v>
      </c>
      <c r="E5590" s="3">
        <v>40000</v>
      </c>
      <c r="F5590" t="s">
        <v>698</v>
      </c>
      <c r="G5590">
        <v>2410110053</v>
      </c>
      <c r="H5590" t="s">
        <v>5688</v>
      </c>
      <c r="I5590" t="s">
        <v>4426</v>
      </c>
      <c r="J5590" s="3">
        <v>20.16</v>
      </c>
    </row>
    <row r="5591" spans="1:10" x14ac:dyDescent="0.25">
      <c r="A5591">
        <v>2140110680</v>
      </c>
      <c r="B5591">
        <v>80</v>
      </c>
      <c r="C5591" t="s">
        <v>2072</v>
      </c>
      <c r="D5591" t="s">
        <v>2612</v>
      </c>
      <c r="E5591" s="3">
        <v>40000</v>
      </c>
      <c r="F5591" t="s">
        <v>698</v>
      </c>
      <c r="G5591">
        <v>2410110087</v>
      </c>
      <c r="H5591" t="s">
        <v>5692</v>
      </c>
      <c r="I5591" t="s">
        <v>4426</v>
      </c>
      <c r="J5591" s="3">
        <v>7.9799999999999995</v>
      </c>
    </row>
    <row r="5592" spans="1:10" x14ac:dyDescent="0.25">
      <c r="A5592">
        <v>2140110680</v>
      </c>
      <c r="B5592">
        <v>90</v>
      </c>
      <c r="C5592" t="s">
        <v>2072</v>
      </c>
      <c r="D5592" t="s">
        <v>2612</v>
      </c>
      <c r="E5592" s="3">
        <v>40000</v>
      </c>
      <c r="F5592" t="s">
        <v>698</v>
      </c>
      <c r="G5592">
        <v>2410290214</v>
      </c>
      <c r="H5592" t="s">
        <v>5749</v>
      </c>
      <c r="I5592" t="s">
        <v>4426</v>
      </c>
      <c r="J5592" s="3">
        <v>10.5</v>
      </c>
    </row>
    <row r="5593" spans="1:10" x14ac:dyDescent="0.25">
      <c r="A5593">
        <v>2320330019</v>
      </c>
      <c r="B5593">
        <v>10</v>
      </c>
      <c r="C5593" t="s">
        <v>754</v>
      </c>
      <c r="D5593" t="s">
        <v>2612</v>
      </c>
      <c r="E5593" s="3">
        <v>40000</v>
      </c>
      <c r="F5593" t="s">
        <v>8350</v>
      </c>
      <c r="G5593">
        <v>2320130273</v>
      </c>
      <c r="H5593" t="s">
        <v>5432</v>
      </c>
      <c r="I5593" t="s">
        <v>2612</v>
      </c>
      <c r="J5593" s="3">
        <v>13733.333333333298</v>
      </c>
    </row>
    <row r="5594" spans="1:10" x14ac:dyDescent="0.25">
      <c r="A5594">
        <v>2320330021</v>
      </c>
      <c r="B5594">
        <v>10</v>
      </c>
      <c r="C5594" t="s">
        <v>107</v>
      </c>
      <c r="D5594" t="s">
        <v>2612</v>
      </c>
      <c r="E5594" s="3">
        <v>40000</v>
      </c>
      <c r="F5594" t="s">
        <v>8350</v>
      </c>
      <c r="G5594">
        <v>2320130275</v>
      </c>
      <c r="H5594" t="s">
        <v>5434</v>
      </c>
      <c r="I5594" t="s">
        <v>2612</v>
      </c>
      <c r="J5594" s="3">
        <v>13733.333333333298</v>
      </c>
    </row>
    <row r="5595" spans="1:10" x14ac:dyDescent="0.25">
      <c r="A5595">
        <v>2320330022</v>
      </c>
      <c r="B5595">
        <v>10</v>
      </c>
      <c r="C5595" t="s">
        <v>168</v>
      </c>
      <c r="D5595" t="s">
        <v>2612</v>
      </c>
      <c r="E5595" s="3">
        <v>40000</v>
      </c>
      <c r="F5595" t="s">
        <v>8350</v>
      </c>
      <c r="G5595">
        <v>2320130690</v>
      </c>
      <c r="H5595" t="s">
        <v>5486</v>
      </c>
      <c r="I5595" t="s">
        <v>2612</v>
      </c>
      <c r="J5595" s="3">
        <v>13733.333333333298</v>
      </c>
    </row>
    <row r="5596" spans="1:10" x14ac:dyDescent="0.25">
      <c r="A5596">
        <v>2320330023</v>
      </c>
      <c r="B5596">
        <v>10</v>
      </c>
      <c r="C5596" t="s">
        <v>687</v>
      </c>
      <c r="D5596" t="s">
        <v>2612</v>
      </c>
      <c r="E5596" s="3">
        <v>40000</v>
      </c>
      <c r="F5596" t="s">
        <v>8350</v>
      </c>
      <c r="G5596">
        <v>2320330024</v>
      </c>
      <c r="H5596" t="s">
        <v>686</v>
      </c>
      <c r="I5596" t="s">
        <v>2612</v>
      </c>
      <c r="J5596" s="3">
        <v>13733.333333333298</v>
      </c>
    </row>
    <row r="5597" spans="1:10" x14ac:dyDescent="0.25">
      <c r="A5597">
        <v>2320330030</v>
      </c>
      <c r="B5597">
        <v>10</v>
      </c>
      <c r="C5597" t="s">
        <v>843</v>
      </c>
      <c r="D5597" t="s">
        <v>2612</v>
      </c>
      <c r="E5597" s="3">
        <v>40000</v>
      </c>
      <c r="F5597" t="s">
        <v>8350</v>
      </c>
      <c r="G5597">
        <v>2410290820</v>
      </c>
      <c r="H5597" t="s">
        <v>5858</v>
      </c>
      <c r="I5597" t="s">
        <v>4426</v>
      </c>
      <c r="J5597" s="3">
        <v>13733.333333333298</v>
      </c>
    </row>
    <row r="5598" spans="1:10" x14ac:dyDescent="0.25">
      <c r="A5598">
        <v>2320330001</v>
      </c>
      <c r="B5598">
        <v>10</v>
      </c>
      <c r="C5598" t="s">
        <v>138</v>
      </c>
      <c r="D5598" t="s">
        <v>2612</v>
      </c>
      <c r="E5598" s="3">
        <v>40000</v>
      </c>
      <c r="F5598" t="s">
        <v>8350</v>
      </c>
      <c r="G5598">
        <v>2410290615</v>
      </c>
      <c r="H5598" t="s">
        <v>5771</v>
      </c>
      <c r="I5598" t="s">
        <v>4426</v>
      </c>
      <c r="J5598" s="3">
        <v>13733.333333333298</v>
      </c>
    </row>
    <row r="5599" spans="1:10" x14ac:dyDescent="0.25">
      <c r="A5599">
        <v>2320330002</v>
      </c>
      <c r="B5599">
        <v>10</v>
      </c>
      <c r="C5599" t="s">
        <v>139</v>
      </c>
      <c r="D5599" t="s">
        <v>2612</v>
      </c>
      <c r="E5599" s="3">
        <v>40000</v>
      </c>
      <c r="F5599" t="s">
        <v>8350</v>
      </c>
      <c r="G5599">
        <v>2410290615</v>
      </c>
      <c r="H5599" t="s">
        <v>5771</v>
      </c>
      <c r="I5599" t="s">
        <v>4426</v>
      </c>
      <c r="J5599" s="3">
        <v>13733.333333333298</v>
      </c>
    </row>
    <row r="5600" spans="1:10" x14ac:dyDescent="0.25">
      <c r="A5600">
        <v>2320330003</v>
      </c>
      <c r="B5600">
        <v>10</v>
      </c>
      <c r="C5600" t="s">
        <v>119</v>
      </c>
      <c r="D5600" t="s">
        <v>2612</v>
      </c>
      <c r="E5600" s="3">
        <v>40000</v>
      </c>
      <c r="F5600" t="s">
        <v>8350</v>
      </c>
      <c r="G5600">
        <v>2410290615</v>
      </c>
      <c r="H5600" t="s">
        <v>5771</v>
      </c>
      <c r="I5600" t="s">
        <v>4426</v>
      </c>
      <c r="J5600" s="3">
        <v>13733.333333333298</v>
      </c>
    </row>
    <row r="5601" spans="1:10" x14ac:dyDescent="0.25">
      <c r="A5601">
        <v>2320330004</v>
      </c>
      <c r="B5601">
        <v>10</v>
      </c>
      <c r="C5601" t="s">
        <v>120</v>
      </c>
      <c r="D5601" t="s">
        <v>2612</v>
      </c>
      <c r="E5601" s="3">
        <v>40000</v>
      </c>
      <c r="F5601" t="s">
        <v>8350</v>
      </c>
      <c r="G5601">
        <v>2410290615</v>
      </c>
      <c r="H5601" t="s">
        <v>5771</v>
      </c>
      <c r="I5601" t="s">
        <v>4426</v>
      </c>
      <c r="J5601" s="3">
        <v>13733.333333333298</v>
      </c>
    </row>
    <row r="5602" spans="1:10" x14ac:dyDescent="0.25">
      <c r="A5602">
        <v>2320330005</v>
      </c>
      <c r="B5602">
        <v>10</v>
      </c>
      <c r="C5602" t="s">
        <v>123</v>
      </c>
      <c r="D5602" t="s">
        <v>2612</v>
      </c>
      <c r="E5602" s="3">
        <v>40000</v>
      </c>
      <c r="F5602" t="s">
        <v>8350</v>
      </c>
      <c r="G5602">
        <v>2410290615</v>
      </c>
      <c r="H5602" t="s">
        <v>5771</v>
      </c>
      <c r="I5602" t="s">
        <v>4426</v>
      </c>
      <c r="J5602" s="3">
        <v>13733.333333333298</v>
      </c>
    </row>
    <row r="5603" spans="1:10" x14ac:dyDescent="0.25">
      <c r="A5603">
        <v>2320330006</v>
      </c>
      <c r="B5603">
        <v>10</v>
      </c>
      <c r="C5603" t="s">
        <v>124</v>
      </c>
      <c r="D5603" t="s">
        <v>2612</v>
      </c>
      <c r="E5603" s="3">
        <v>40000</v>
      </c>
      <c r="F5603" t="s">
        <v>8350</v>
      </c>
      <c r="G5603">
        <v>2410290615</v>
      </c>
      <c r="H5603" t="s">
        <v>5771</v>
      </c>
      <c r="I5603" t="s">
        <v>4426</v>
      </c>
      <c r="J5603" s="3">
        <v>13733.333333333298</v>
      </c>
    </row>
    <row r="5604" spans="1:10" x14ac:dyDescent="0.25">
      <c r="A5604">
        <v>2320330007</v>
      </c>
      <c r="B5604">
        <v>10</v>
      </c>
      <c r="C5604" t="s">
        <v>132</v>
      </c>
      <c r="D5604" t="s">
        <v>2612</v>
      </c>
      <c r="E5604" s="3">
        <v>40000</v>
      </c>
      <c r="F5604" t="s">
        <v>8350</v>
      </c>
      <c r="G5604">
        <v>2410290615</v>
      </c>
      <c r="H5604" t="s">
        <v>5771</v>
      </c>
      <c r="I5604" t="s">
        <v>4426</v>
      </c>
      <c r="J5604" s="3">
        <v>13733.333333333298</v>
      </c>
    </row>
    <row r="5605" spans="1:10" x14ac:dyDescent="0.25">
      <c r="A5605">
        <v>2320330008</v>
      </c>
      <c r="B5605">
        <v>10</v>
      </c>
      <c r="C5605" t="s">
        <v>133</v>
      </c>
      <c r="D5605" t="s">
        <v>2612</v>
      </c>
      <c r="E5605" s="3">
        <v>40000</v>
      </c>
      <c r="F5605" t="s">
        <v>8350</v>
      </c>
      <c r="G5605">
        <v>2410290615</v>
      </c>
      <c r="H5605" t="s">
        <v>5771</v>
      </c>
      <c r="I5605" t="s">
        <v>4426</v>
      </c>
      <c r="J5605" s="3">
        <v>13733.333333333298</v>
      </c>
    </row>
    <row r="5606" spans="1:10" x14ac:dyDescent="0.25">
      <c r="A5606">
        <v>2320330009</v>
      </c>
      <c r="B5606">
        <v>10</v>
      </c>
      <c r="C5606" t="s">
        <v>134</v>
      </c>
      <c r="D5606" t="s">
        <v>2612</v>
      </c>
      <c r="E5606" s="3">
        <v>40000</v>
      </c>
      <c r="F5606" t="s">
        <v>8350</v>
      </c>
      <c r="G5606">
        <v>2410290615</v>
      </c>
      <c r="H5606" t="s">
        <v>5771</v>
      </c>
      <c r="I5606" t="s">
        <v>4426</v>
      </c>
      <c r="J5606" s="3">
        <v>13733.333333333298</v>
      </c>
    </row>
    <row r="5607" spans="1:10" x14ac:dyDescent="0.25">
      <c r="A5607">
        <v>2320330010</v>
      </c>
      <c r="B5607">
        <v>10</v>
      </c>
      <c r="C5607" t="s">
        <v>135</v>
      </c>
      <c r="D5607" t="s">
        <v>2612</v>
      </c>
      <c r="E5607" s="3">
        <v>40000</v>
      </c>
      <c r="F5607" t="s">
        <v>8350</v>
      </c>
      <c r="G5607">
        <v>2410290615</v>
      </c>
      <c r="H5607" t="s">
        <v>5771</v>
      </c>
      <c r="I5607" t="s">
        <v>4426</v>
      </c>
      <c r="J5607" s="3">
        <v>13733.333333333298</v>
      </c>
    </row>
    <row r="5608" spans="1:10" x14ac:dyDescent="0.25">
      <c r="A5608">
        <v>2320330011</v>
      </c>
      <c r="B5608">
        <v>10</v>
      </c>
      <c r="C5608" t="s">
        <v>136</v>
      </c>
      <c r="D5608" t="s">
        <v>2612</v>
      </c>
      <c r="E5608" s="3">
        <v>40000</v>
      </c>
      <c r="F5608" t="s">
        <v>8350</v>
      </c>
      <c r="G5608">
        <v>2410290615</v>
      </c>
      <c r="H5608" t="s">
        <v>5771</v>
      </c>
      <c r="I5608" t="s">
        <v>4426</v>
      </c>
      <c r="J5608" s="3">
        <v>13733.333333333298</v>
      </c>
    </row>
    <row r="5609" spans="1:10" x14ac:dyDescent="0.25">
      <c r="A5609">
        <v>2320330012</v>
      </c>
      <c r="B5609">
        <v>10</v>
      </c>
      <c r="C5609" t="s">
        <v>137</v>
      </c>
      <c r="D5609" t="s">
        <v>2612</v>
      </c>
      <c r="E5609" s="3">
        <v>40000</v>
      </c>
      <c r="F5609" t="s">
        <v>8350</v>
      </c>
      <c r="G5609">
        <v>2410290615</v>
      </c>
      <c r="H5609" t="s">
        <v>5771</v>
      </c>
      <c r="I5609" t="s">
        <v>4426</v>
      </c>
      <c r="J5609" s="3">
        <v>13733.333333333298</v>
      </c>
    </row>
    <row r="5610" spans="1:10" x14ac:dyDescent="0.25">
      <c r="A5610">
        <v>2320330013</v>
      </c>
      <c r="B5610">
        <v>10</v>
      </c>
      <c r="C5610" t="s">
        <v>125</v>
      </c>
      <c r="D5610" t="s">
        <v>2612</v>
      </c>
      <c r="E5610" s="3">
        <v>40000</v>
      </c>
      <c r="F5610" t="s">
        <v>8350</v>
      </c>
      <c r="G5610">
        <v>2410290615</v>
      </c>
      <c r="H5610" t="s">
        <v>5771</v>
      </c>
      <c r="I5610" t="s">
        <v>4426</v>
      </c>
      <c r="J5610" s="3">
        <v>13733.333333333298</v>
      </c>
    </row>
    <row r="5611" spans="1:10" x14ac:dyDescent="0.25">
      <c r="A5611">
        <v>2320330014</v>
      </c>
      <c r="B5611">
        <v>10</v>
      </c>
      <c r="C5611" t="s">
        <v>126</v>
      </c>
      <c r="D5611" t="s">
        <v>2612</v>
      </c>
      <c r="E5611" s="3">
        <v>40000</v>
      </c>
      <c r="F5611" t="s">
        <v>8350</v>
      </c>
      <c r="G5611">
        <v>2410290615</v>
      </c>
      <c r="H5611" t="s">
        <v>5771</v>
      </c>
      <c r="I5611" t="s">
        <v>4426</v>
      </c>
      <c r="J5611" s="3">
        <v>13733.333333333298</v>
      </c>
    </row>
    <row r="5612" spans="1:10" x14ac:dyDescent="0.25">
      <c r="A5612">
        <v>2320330015</v>
      </c>
      <c r="B5612">
        <v>10</v>
      </c>
      <c r="C5612" t="s">
        <v>127</v>
      </c>
      <c r="D5612" t="s">
        <v>2612</v>
      </c>
      <c r="E5612" s="3">
        <v>40000</v>
      </c>
      <c r="F5612" t="s">
        <v>8350</v>
      </c>
      <c r="G5612">
        <v>2410290615</v>
      </c>
      <c r="H5612" t="s">
        <v>5771</v>
      </c>
      <c r="I5612" t="s">
        <v>4426</v>
      </c>
      <c r="J5612" s="3">
        <v>13733.333333333298</v>
      </c>
    </row>
    <row r="5613" spans="1:10" x14ac:dyDescent="0.25">
      <c r="A5613">
        <v>2320330016</v>
      </c>
      <c r="B5613">
        <v>10</v>
      </c>
      <c r="C5613" t="s">
        <v>128</v>
      </c>
      <c r="D5613" t="s">
        <v>2612</v>
      </c>
      <c r="E5613" s="3">
        <v>40000</v>
      </c>
      <c r="F5613" t="s">
        <v>8350</v>
      </c>
      <c r="G5613">
        <v>2410290615</v>
      </c>
      <c r="H5613" t="s">
        <v>5771</v>
      </c>
      <c r="I5613" t="s">
        <v>4426</v>
      </c>
      <c r="J5613" s="3">
        <v>13733.333333333298</v>
      </c>
    </row>
    <row r="5614" spans="1:10" x14ac:dyDescent="0.25">
      <c r="A5614">
        <v>2320330017</v>
      </c>
      <c r="B5614">
        <v>10</v>
      </c>
      <c r="C5614" t="s">
        <v>130</v>
      </c>
      <c r="D5614" t="s">
        <v>2612</v>
      </c>
      <c r="E5614" s="3">
        <v>40000</v>
      </c>
      <c r="F5614" t="s">
        <v>8350</v>
      </c>
      <c r="G5614">
        <v>2410290615</v>
      </c>
      <c r="H5614" t="s">
        <v>5771</v>
      </c>
      <c r="I5614" t="s">
        <v>4426</v>
      </c>
      <c r="J5614" s="3">
        <v>13733.333333333298</v>
      </c>
    </row>
    <row r="5615" spans="1:10" x14ac:dyDescent="0.25">
      <c r="A5615">
        <v>2320330018</v>
      </c>
      <c r="B5615">
        <v>10</v>
      </c>
      <c r="C5615" t="s">
        <v>131</v>
      </c>
      <c r="D5615" t="s">
        <v>2612</v>
      </c>
      <c r="E5615" s="3">
        <v>40000</v>
      </c>
      <c r="F5615" t="s">
        <v>8350</v>
      </c>
      <c r="G5615">
        <v>2410290615</v>
      </c>
      <c r="H5615" t="s">
        <v>5771</v>
      </c>
      <c r="I5615" t="s">
        <v>4426</v>
      </c>
      <c r="J5615" s="3">
        <v>13733.333333333298</v>
      </c>
    </row>
    <row r="5616" spans="1:10" x14ac:dyDescent="0.25">
      <c r="A5616">
        <v>2320130742</v>
      </c>
      <c r="B5616">
        <v>10</v>
      </c>
      <c r="C5616" t="s">
        <v>8329</v>
      </c>
      <c r="D5616" t="s">
        <v>2612</v>
      </c>
      <c r="E5616" s="3">
        <v>40000</v>
      </c>
      <c r="F5616" t="s">
        <v>8350</v>
      </c>
      <c r="G5616">
        <v>2410290615</v>
      </c>
      <c r="H5616" t="s">
        <v>5771</v>
      </c>
      <c r="I5616" t="s">
        <v>4426</v>
      </c>
      <c r="J5616" s="3">
        <v>13733.333333333298</v>
      </c>
    </row>
    <row r="5617" spans="1:10" x14ac:dyDescent="0.25">
      <c r="A5617">
        <v>2320130743</v>
      </c>
      <c r="B5617">
        <v>10</v>
      </c>
      <c r="C5617" t="s">
        <v>8330</v>
      </c>
      <c r="D5617" t="s">
        <v>2612</v>
      </c>
      <c r="E5617" s="3">
        <v>40000</v>
      </c>
      <c r="F5617" t="s">
        <v>8350</v>
      </c>
      <c r="G5617">
        <v>2410290615</v>
      </c>
      <c r="H5617" t="s">
        <v>5771</v>
      </c>
      <c r="I5617" t="s">
        <v>4426</v>
      </c>
      <c r="J5617" s="3">
        <v>13733.333333333298</v>
      </c>
    </row>
    <row r="5618" spans="1:10" x14ac:dyDescent="0.25">
      <c r="A5618">
        <v>2320130705</v>
      </c>
      <c r="B5618">
        <v>10</v>
      </c>
      <c r="C5618" t="s">
        <v>2087</v>
      </c>
      <c r="D5618" t="s">
        <v>2612</v>
      </c>
      <c r="E5618" s="3">
        <v>40000</v>
      </c>
      <c r="F5618" t="s">
        <v>8350</v>
      </c>
      <c r="G5618">
        <v>2420060016</v>
      </c>
      <c r="H5618" t="s">
        <v>5922</v>
      </c>
      <c r="I5618" t="s">
        <v>2612</v>
      </c>
      <c r="J5618" s="3">
        <v>13733.333333333298</v>
      </c>
    </row>
    <row r="5619" spans="1:10" x14ac:dyDescent="0.25">
      <c r="A5619">
        <v>2320130709</v>
      </c>
      <c r="B5619">
        <v>10</v>
      </c>
      <c r="C5619" t="s">
        <v>8081</v>
      </c>
      <c r="D5619" t="s">
        <v>2612</v>
      </c>
      <c r="E5619" s="3">
        <v>40000</v>
      </c>
      <c r="F5619" t="s">
        <v>8350</v>
      </c>
      <c r="G5619">
        <v>2420060016</v>
      </c>
      <c r="H5619" t="s">
        <v>5922</v>
      </c>
      <c r="I5619" t="s">
        <v>2612</v>
      </c>
      <c r="J5619" s="3">
        <v>13733.333333333298</v>
      </c>
    </row>
    <row r="5620" spans="1:10" x14ac:dyDescent="0.25">
      <c r="A5620">
        <v>2320130710</v>
      </c>
      <c r="B5620">
        <v>10</v>
      </c>
      <c r="C5620" t="s">
        <v>8083</v>
      </c>
      <c r="D5620" t="s">
        <v>2612</v>
      </c>
      <c r="E5620" s="3">
        <v>40000</v>
      </c>
      <c r="F5620" t="s">
        <v>8350</v>
      </c>
      <c r="G5620">
        <v>2420060016</v>
      </c>
      <c r="H5620" t="s">
        <v>5922</v>
      </c>
      <c r="I5620" t="s">
        <v>2612</v>
      </c>
      <c r="J5620" s="3">
        <v>13733.333333333298</v>
      </c>
    </row>
    <row r="5621" spans="1:10" x14ac:dyDescent="0.25">
      <c r="A5621">
        <v>2320130712</v>
      </c>
      <c r="B5621">
        <v>10</v>
      </c>
      <c r="C5621" t="s">
        <v>2088</v>
      </c>
      <c r="D5621" t="s">
        <v>2612</v>
      </c>
      <c r="E5621" s="3">
        <v>40000</v>
      </c>
      <c r="F5621" t="s">
        <v>8350</v>
      </c>
      <c r="G5621">
        <v>2420060016</v>
      </c>
      <c r="H5621" t="s">
        <v>5922</v>
      </c>
      <c r="I5621" t="s">
        <v>2612</v>
      </c>
      <c r="J5621" s="3">
        <v>13733.333333333298</v>
      </c>
    </row>
    <row r="5622" spans="1:10" x14ac:dyDescent="0.25">
      <c r="A5622">
        <v>2320130707</v>
      </c>
      <c r="B5622">
        <v>10</v>
      </c>
      <c r="C5622" t="s">
        <v>2086</v>
      </c>
      <c r="D5622" t="s">
        <v>2612</v>
      </c>
      <c r="E5622" s="3">
        <v>40000</v>
      </c>
      <c r="F5622" t="s">
        <v>8350</v>
      </c>
      <c r="G5622">
        <v>2420060016</v>
      </c>
      <c r="H5622" t="s">
        <v>5922</v>
      </c>
      <c r="I5622" t="s">
        <v>2612</v>
      </c>
      <c r="J5622" s="3">
        <v>13733.333333333298</v>
      </c>
    </row>
    <row r="5623" spans="1:10" x14ac:dyDescent="0.25">
      <c r="A5623">
        <v>2320130708</v>
      </c>
      <c r="B5623">
        <v>10</v>
      </c>
      <c r="C5623" t="s">
        <v>2089</v>
      </c>
      <c r="D5623" t="s">
        <v>2612</v>
      </c>
      <c r="E5623" s="3">
        <v>40000</v>
      </c>
      <c r="F5623" t="s">
        <v>8350</v>
      </c>
      <c r="G5623">
        <v>2420060016</v>
      </c>
      <c r="H5623" t="s">
        <v>5922</v>
      </c>
      <c r="I5623" t="s">
        <v>2612</v>
      </c>
      <c r="J5623" s="3">
        <v>13733.333333333298</v>
      </c>
    </row>
    <row r="5624" spans="1:10" x14ac:dyDescent="0.25">
      <c r="A5624">
        <v>2320130714</v>
      </c>
      <c r="B5624">
        <v>10</v>
      </c>
      <c r="C5624" t="s">
        <v>8089</v>
      </c>
      <c r="D5624" t="s">
        <v>2612</v>
      </c>
      <c r="E5624" s="3">
        <v>40000</v>
      </c>
      <c r="F5624" t="s">
        <v>8350</v>
      </c>
      <c r="G5624">
        <v>2420060015</v>
      </c>
      <c r="H5624" t="s">
        <v>5921</v>
      </c>
      <c r="I5624" t="s">
        <v>2612</v>
      </c>
      <c r="J5624" s="3">
        <v>13733.333333333298</v>
      </c>
    </row>
    <row r="5625" spans="1:10" x14ac:dyDescent="0.25">
      <c r="A5625">
        <v>2320130711</v>
      </c>
      <c r="B5625">
        <v>10</v>
      </c>
      <c r="C5625" t="s">
        <v>8091</v>
      </c>
      <c r="D5625" t="s">
        <v>2612</v>
      </c>
      <c r="E5625" s="3">
        <v>40000</v>
      </c>
      <c r="F5625" t="s">
        <v>8350</v>
      </c>
      <c r="G5625">
        <v>2420060015</v>
      </c>
      <c r="H5625" t="s">
        <v>5921</v>
      </c>
      <c r="I5625" t="s">
        <v>2612</v>
      </c>
      <c r="J5625" s="3">
        <v>13733.333333333298</v>
      </c>
    </row>
    <row r="5626" spans="1:10" x14ac:dyDescent="0.25">
      <c r="A5626">
        <v>2320130713</v>
      </c>
      <c r="B5626">
        <v>10</v>
      </c>
      <c r="C5626" t="s">
        <v>8093</v>
      </c>
      <c r="D5626" t="s">
        <v>2612</v>
      </c>
      <c r="E5626" s="3">
        <v>40000</v>
      </c>
      <c r="F5626" t="s">
        <v>8350</v>
      </c>
      <c r="G5626">
        <v>2420060015</v>
      </c>
      <c r="H5626" t="s">
        <v>5921</v>
      </c>
      <c r="I5626" t="s">
        <v>2612</v>
      </c>
      <c r="J5626" s="3">
        <v>13733.333333333298</v>
      </c>
    </row>
    <row r="5627" spans="1:10" x14ac:dyDescent="0.25">
      <c r="A5627">
        <v>2320130703</v>
      </c>
      <c r="B5627">
        <v>10</v>
      </c>
      <c r="C5627" t="s">
        <v>8095</v>
      </c>
      <c r="D5627" t="s">
        <v>2612</v>
      </c>
      <c r="E5627" s="3">
        <v>40000</v>
      </c>
      <c r="F5627" t="s">
        <v>8350</v>
      </c>
      <c r="G5627">
        <v>2420060015</v>
      </c>
      <c r="H5627" t="s">
        <v>5921</v>
      </c>
      <c r="I5627" t="s">
        <v>2612</v>
      </c>
      <c r="J5627" s="3">
        <v>13733.333333333298</v>
      </c>
    </row>
    <row r="5628" spans="1:10" x14ac:dyDescent="0.25">
      <c r="A5628">
        <v>2320130706</v>
      </c>
      <c r="B5628">
        <v>10</v>
      </c>
      <c r="C5628" t="s">
        <v>2085</v>
      </c>
      <c r="D5628" t="s">
        <v>2612</v>
      </c>
      <c r="E5628" s="3">
        <v>40000</v>
      </c>
      <c r="F5628" t="s">
        <v>8350</v>
      </c>
      <c r="G5628">
        <v>2420060015</v>
      </c>
      <c r="H5628" t="s">
        <v>5921</v>
      </c>
      <c r="I5628" t="s">
        <v>2612</v>
      </c>
      <c r="J5628" s="3">
        <v>13733.333333333298</v>
      </c>
    </row>
    <row r="5629" spans="1:10" x14ac:dyDescent="0.25">
      <c r="A5629">
        <v>2510030032</v>
      </c>
      <c r="B5629">
        <v>10</v>
      </c>
      <c r="C5629" t="s">
        <v>6509</v>
      </c>
      <c r="D5629" t="s">
        <v>2612</v>
      </c>
      <c r="E5629" s="3">
        <v>40000</v>
      </c>
      <c r="F5629" t="s">
        <v>8350</v>
      </c>
      <c r="G5629">
        <v>2420060015</v>
      </c>
      <c r="H5629" t="s">
        <v>5921</v>
      </c>
      <c r="I5629" t="s">
        <v>2612</v>
      </c>
      <c r="J5629" s="3">
        <v>13733.333333333298</v>
      </c>
    </row>
    <row r="5630" spans="1:10" x14ac:dyDescent="0.25">
      <c r="A5630">
        <v>2320130700</v>
      </c>
      <c r="B5630">
        <v>10</v>
      </c>
      <c r="C5630" t="s">
        <v>5496</v>
      </c>
      <c r="D5630" t="s">
        <v>2612</v>
      </c>
      <c r="E5630" s="3">
        <v>40000</v>
      </c>
      <c r="F5630" t="s">
        <v>8350</v>
      </c>
      <c r="G5630">
        <v>2420060015</v>
      </c>
      <c r="H5630" t="s">
        <v>5921</v>
      </c>
      <c r="I5630" t="s">
        <v>2612</v>
      </c>
      <c r="J5630" s="3">
        <v>13733.333333333298</v>
      </c>
    </row>
    <row r="5631" spans="1:10" x14ac:dyDescent="0.25">
      <c r="A5631">
        <v>2320130736</v>
      </c>
      <c r="B5631">
        <v>10</v>
      </c>
      <c r="C5631" t="s">
        <v>5515</v>
      </c>
      <c r="D5631" t="s">
        <v>2612</v>
      </c>
      <c r="E5631" s="3">
        <v>40000</v>
      </c>
      <c r="F5631" t="s">
        <v>8350</v>
      </c>
      <c r="G5631">
        <v>2420060018</v>
      </c>
      <c r="H5631" t="s">
        <v>5924</v>
      </c>
      <c r="I5631" t="s">
        <v>2612</v>
      </c>
      <c r="J5631" s="3">
        <v>13733.333333333298</v>
      </c>
    </row>
    <row r="5632" spans="1:10" x14ac:dyDescent="0.25">
      <c r="A5632">
        <v>2320130701</v>
      </c>
      <c r="B5632">
        <v>10</v>
      </c>
      <c r="C5632" t="s">
        <v>5497</v>
      </c>
      <c r="D5632" t="s">
        <v>2612</v>
      </c>
      <c r="E5632" s="3">
        <v>40000</v>
      </c>
      <c r="F5632" t="s">
        <v>8350</v>
      </c>
      <c r="G5632">
        <v>2420060018</v>
      </c>
      <c r="H5632" t="s">
        <v>5924</v>
      </c>
      <c r="I5632" t="s">
        <v>2612</v>
      </c>
      <c r="J5632" s="3">
        <v>13733.333333333298</v>
      </c>
    </row>
    <row r="5633" spans="1:10" x14ac:dyDescent="0.25">
      <c r="A5633">
        <v>2320130702</v>
      </c>
      <c r="B5633">
        <v>10</v>
      </c>
      <c r="C5633" t="s">
        <v>5498</v>
      </c>
      <c r="D5633" t="s">
        <v>2612</v>
      </c>
      <c r="E5633" s="3">
        <v>40000</v>
      </c>
      <c r="F5633" t="s">
        <v>8350</v>
      </c>
      <c r="G5633">
        <v>2420060018</v>
      </c>
      <c r="H5633" t="s">
        <v>5924</v>
      </c>
      <c r="I5633" t="s">
        <v>2612</v>
      </c>
      <c r="J5633" s="3">
        <v>13733.333333333298</v>
      </c>
    </row>
    <row r="5634" spans="1:10" x14ac:dyDescent="0.25">
      <c r="A5634">
        <v>2320130704</v>
      </c>
      <c r="B5634">
        <v>10</v>
      </c>
      <c r="C5634" t="s">
        <v>2084</v>
      </c>
      <c r="D5634" t="s">
        <v>2612</v>
      </c>
      <c r="E5634" s="3">
        <v>40000</v>
      </c>
      <c r="F5634" t="s">
        <v>8350</v>
      </c>
      <c r="G5634">
        <v>2420060018</v>
      </c>
      <c r="H5634" t="s">
        <v>5924</v>
      </c>
      <c r="I5634" t="s">
        <v>2612</v>
      </c>
      <c r="J5634" s="3">
        <v>13733.333333333298</v>
      </c>
    </row>
    <row r="5635" spans="1:10" x14ac:dyDescent="0.25">
      <c r="A5635">
        <v>2320130748</v>
      </c>
      <c r="B5635">
        <v>10</v>
      </c>
      <c r="C5635" t="s">
        <v>8332</v>
      </c>
      <c r="D5635" t="s">
        <v>2612</v>
      </c>
      <c r="E5635" s="3">
        <v>40000</v>
      </c>
      <c r="F5635" t="s">
        <v>8350</v>
      </c>
      <c r="G5635">
        <v>2420060018</v>
      </c>
      <c r="H5635" t="s">
        <v>5924</v>
      </c>
      <c r="I5635" t="s">
        <v>2612</v>
      </c>
      <c r="J5635" s="3">
        <v>13733.333333333298</v>
      </c>
    </row>
    <row r="5636" spans="1:10" x14ac:dyDescent="0.25">
      <c r="A5636">
        <v>2320130750</v>
      </c>
      <c r="B5636">
        <v>10</v>
      </c>
      <c r="C5636" t="s">
        <v>8340</v>
      </c>
      <c r="D5636" t="s">
        <v>2612</v>
      </c>
      <c r="E5636" s="3">
        <v>40000</v>
      </c>
      <c r="F5636" t="s">
        <v>8350</v>
      </c>
      <c r="G5636">
        <v>2420060018</v>
      </c>
      <c r="H5636" t="s">
        <v>5924</v>
      </c>
      <c r="I5636" t="s">
        <v>2612</v>
      </c>
      <c r="J5636" s="3">
        <v>13733.333333333298</v>
      </c>
    </row>
    <row r="5637" spans="1:10" x14ac:dyDescent="0.25">
      <c r="A5637">
        <v>2320130738</v>
      </c>
      <c r="B5637">
        <v>10</v>
      </c>
      <c r="C5637" t="s">
        <v>5517</v>
      </c>
      <c r="D5637" t="s">
        <v>2612</v>
      </c>
      <c r="E5637" s="3">
        <v>99000</v>
      </c>
      <c r="F5637" t="s">
        <v>8327</v>
      </c>
      <c r="G5637">
        <v>2410290833</v>
      </c>
      <c r="H5637" t="s">
        <v>5864</v>
      </c>
      <c r="I5637" t="s">
        <v>4426</v>
      </c>
      <c r="J5637" s="3">
        <v>160</v>
      </c>
    </row>
    <row r="5638" spans="1:10" x14ac:dyDescent="0.25">
      <c r="A5638">
        <v>2320060006</v>
      </c>
      <c r="B5638">
        <v>10</v>
      </c>
      <c r="C5638" t="s">
        <v>8085</v>
      </c>
      <c r="D5638" t="s">
        <v>2612</v>
      </c>
      <c r="E5638" s="3">
        <v>4250</v>
      </c>
      <c r="F5638" t="s">
        <v>8327</v>
      </c>
      <c r="G5638">
        <v>2420020153</v>
      </c>
      <c r="H5638" t="s">
        <v>8275</v>
      </c>
      <c r="I5638" t="s">
        <v>2612</v>
      </c>
      <c r="J5638" s="3">
        <v>2200</v>
      </c>
    </row>
    <row r="5639" spans="1:10" x14ac:dyDescent="0.25">
      <c r="A5639">
        <v>2320060007</v>
      </c>
      <c r="B5639">
        <v>10</v>
      </c>
      <c r="C5639" t="s">
        <v>8087</v>
      </c>
      <c r="D5639" t="s">
        <v>2612</v>
      </c>
      <c r="E5639" s="3">
        <v>5550</v>
      </c>
      <c r="F5639" t="s">
        <v>8327</v>
      </c>
      <c r="G5639">
        <v>2420020153</v>
      </c>
      <c r="H5639" t="s">
        <v>8275</v>
      </c>
      <c r="I5639" t="s">
        <v>2612</v>
      </c>
      <c r="J5639" s="3">
        <v>2950</v>
      </c>
    </row>
    <row r="5640" spans="1:10" x14ac:dyDescent="0.25">
      <c r="A5640">
        <v>2320060008</v>
      </c>
      <c r="B5640">
        <v>10</v>
      </c>
      <c r="C5640" t="s">
        <v>8090</v>
      </c>
      <c r="D5640" t="s">
        <v>2612</v>
      </c>
      <c r="E5640" s="3">
        <v>2700</v>
      </c>
      <c r="F5640" t="s">
        <v>8327</v>
      </c>
      <c r="G5640">
        <v>2420020153</v>
      </c>
      <c r="H5640" t="s">
        <v>8275</v>
      </c>
      <c r="I5640" t="s">
        <v>2612</v>
      </c>
      <c r="J5640" s="3">
        <v>40</v>
      </c>
    </row>
    <row r="5641" spans="1:10" x14ac:dyDescent="0.25">
      <c r="A5641">
        <v>2320060010</v>
      </c>
      <c r="B5641">
        <v>10</v>
      </c>
      <c r="C5641" t="s">
        <v>8086</v>
      </c>
      <c r="D5641" t="s">
        <v>2612</v>
      </c>
      <c r="E5641" s="3">
        <v>2700</v>
      </c>
      <c r="F5641" t="s">
        <v>8327</v>
      </c>
      <c r="G5641">
        <v>2420020153</v>
      </c>
      <c r="H5641" t="s">
        <v>8275</v>
      </c>
      <c r="I5641" t="s">
        <v>2612</v>
      </c>
      <c r="J5641" s="3">
        <v>678</v>
      </c>
    </row>
    <row r="5642" spans="1:10" x14ac:dyDescent="0.25">
      <c r="A5642">
        <v>2320060015</v>
      </c>
      <c r="B5642">
        <v>10</v>
      </c>
      <c r="C5642" t="s">
        <v>8094</v>
      </c>
      <c r="D5642" t="s">
        <v>2612</v>
      </c>
      <c r="E5642" s="3">
        <v>2400</v>
      </c>
      <c r="F5642" t="s">
        <v>8327</v>
      </c>
      <c r="G5642">
        <v>2420020153</v>
      </c>
      <c r="H5642" t="s">
        <v>8275</v>
      </c>
      <c r="I5642" t="s">
        <v>2612</v>
      </c>
      <c r="J5642" s="3">
        <v>288</v>
      </c>
    </row>
    <row r="5643" spans="1:10" x14ac:dyDescent="0.25">
      <c r="A5643">
        <v>2320060016</v>
      </c>
      <c r="B5643">
        <v>10</v>
      </c>
      <c r="C5643" t="s">
        <v>8084</v>
      </c>
      <c r="D5643" t="s">
        <v>2612</v>
      </c>
      <c r="E5643" s="3">
        <v>4100</v>
      </c>
      <c r="F5643" t="s">
        <v>8327</v>
      </c>
      <c r="G5643">
        <v>2420020153</v>
      </c>
      <c r="H5643" t="s">
        <v>8275</v>
      </c>
      <c r="I5643" t="s">
        <v>2612</v>
      </c>
      <c r="J5643" s="3">
        <v>2200</v>
      </c>
    </row>
    <row r="5644" spans="1:10" x14ac:dyDescent="0.25">
      <c r="A5644">
        <v>2320060017</v>
      </c>
      <c r="B5644">
        <v>10</v>
      </c>
      <c r="C5644" t="s">
        <v>8096</v>
      </c>
      <c r="D5644" t="s">
        <v>2612</v>
      </c>
      <c r="E5644" s="3">
        <v>2800</v>
      </c>
      <c r="F5644" t="s">
        <v>8327</v>
      </c>
      <c r="G5644">
        <v>2420020153</v>
      </c>
      <c r="H5644" t="s">
        <v>8275</v>
      </c>
      <c r="I5644" t="s">
        <v>2612</v>
      </c>
      <c r="J5644" s="3">
        <v>339</v>
      </c>
    </row>
    <row r="5645" spans="1:10" x14ac:dyDescent="0.25">
      <c r="A5645">
        <v>2320330026</v>
      </c>
      <c r="B5645">
        <v>10</v>
      </c>
      <c r="C5645" t="s">
        <v>5553</v>
      </c>
      <c r="D5645" t="s">
        <v>2612</v>
      </c>
      <c r="E5645" s="3">
        <v>100200</v>
      </c>
      <c r="F5645" t="s">
        <v>8327</v>
      </c>
      <c r="G5645">
        <v>2410290841</v>
      </c>
      <c r="H5645" t="s">
        <v>8473</v>
      </c>
      <c r="I5645" t="s">
        <v>4426</v>
      </c>
      <c r="J5645" s="3">
        <v>12360.070800000001</v>
      </c>
    </row>
    <row r="5646" spans="1:10" x14ac:dyDescent="0.25">
      <c r="A5646">
        <v>2320330025</v>
      </c>
      <c r="B5646">
        <v>10</v>
      </c>
      <c r="C5646" t="s">
        <v>371</v>
      </c>
      <c r="D5646" t="s">
        <v>2612</v>
      </c>
      <c r="E5646" s="3">
        <v>100200</v>
      </c>
      <c r="F5646" t="s">
        <v>8327</v>
      </c>
      <c r="G5646">
        <v>2410290841</v>
      </c>
      <c r="H5646" t="s">
        <v>8473</v>
      </c>
      <c r="I5646" t="s">
        <v>4426</v>
      </c>
      <c r="J5646" s="3">
        <v>12360.070800000001</v>
      </c>
    </row>
    <row r="5647" spans="1:10" x14ac:dyDescent="0.25">
      <c r="A5647">
        <v>2320330027</v>
      </c>
      <c r="B5647">
        <v>10</v>
      </c>
      <c r="C5647" t="s">
        <v>5554</v>
      </c>
      <c r="D5647" t="s">
        <v>2612</v>
      </c>
      <c r="E5647" s="3">
        <v>100200</v>
      </c>
      <c r="F5647" t="s">
        <v>8327</v>
      </c>
      <c r="G5647">
        <v>2410290841</v>
      </c>
      <c r="H5647" t="s">
        <v>8473</v>
      </c>
      <c r="I5647" t="s">
        <v>4426</v>
      </c>
      <c r="J5647" s="3">
        <v>12360.070800000001</v>
      </c>
    </row>
    <row r="5648" spans="1:10" x14ac:dyDescent="0.25">
      <c r="A5648">
        <v>2110030195</v>
      </c>
      <c r="B5648">
        <v>10</v>
      </c>
      <c r="C5648" t="s">
        <v>8351</v>
      </c>
      <c r="D5648" t="s">
        <v>2612</v>
      </c>
      <c r="E5648" s="3">
        <v>12000</v>
      </c>
      <c r="F5648" t="s">
        <v>7948</v>
      </c>
      <c r="G5648">
        <v>2500120064</v>
      </c>
      <c r="H5648" t="s">
        <v>6469</v>
      </c>
      <c r="I5648" t="s">
        <v>2612</v>
      </c>
      <c r="J5648" s="3">
        <v>12000</v>
      </c>
    </row>
    <row r="5649" spans="1:10" x14ac:dyDescent="0.25">
      <c r="A5649">
        <v>2110030195</v>
      </c>
      <c r="B5649">
        <v>20</v>
      </c>
      <c r="C5649" t="s">
        <v>8351</v>
      </c>
      <c r="D5649" t="s">
        <v>2612</v>
      </c>
      <c r="E5649" s="3">
        <v>12000</v>
      </c>
      <c r="F5649" t="s">
        <v>7948</v>
      </c>
      <c r="G5649">
        <v>2500120065</v>
      </c>
      <c r="H5649" t="s">
        <v>6470</v>
      </c>
      <c r="I5649" t="s">
        <v>2612</v>
      </c>
      <c r="J5649" s="3">
        <v>12000</v>
      </c>
    </row>
    <row r="5650" spans="1:10" x14ac:dyDescent="0.25">
      <c r="A5650">
        <v>2110030195</v>
      </c>
      <c r="B5650">
        <v>30</v>
      </c>
      <c r="C5650" t="s">
        <v>8351</v>
      </c>
      <c r="D5650" t="s">
        <v>2612</v>
      </c>
      <c r="E5650" s="3">
        <v>12000</v>
      </c>
      <c r="F5650" t="s">
        <v>7948</v>
      </c>
      <c r="G5650">
        <v>2310030020</v>
      </c>
      <c r="H5650" t="s">
        <v>96</v>
      </c>
      <c r="I5650" t="s">
        <v>4426</v>
      </c>
      <c r="J5650" s="3">
        <v>3643.3163265306121</v>
      </c>
    </row>
    <row r="5651" spans="1:10" x14ac:dyDescent="0.25">
      <c r="A5651">
        <v>2110030195</v>
      </c>
      <c r="B5651">
        <v>40</v>
      </c>
      <c r="C5651" t="s">
        <v>8351</v>
      </c>
      <c r="D5651" t="s">
        <v>2612</v>
      </c>
      <c r="E5651" s="3">
        <v>12000</v>
      </c>
      <c r="F5651" t="s">
        <v>7948</v>
      </c>
      <c r="G5651">
        <v>2500070671</v>
      </c>
      <c r="H5651" t="s">
        <v>8352</v>
      </c>
      <c r="I5651" t="s">
        <v>2612</v>
      </c>
      <c r="J5651" s="3">
        <v>12000</v>
      </c>
    </row>
    <row r="5652" spans="1:10" x14ac:dyDescent="0.25">
      <c r="A5652">
        <v>2110030195</v>
      </c>
      <c r="B5652">
        <v>50</v>
      </c>
      <c r="C5652" t="s">
        <v>8351</v>
      </c>
      <c r="D5652" t="s">
        <v>2612</v>
      </c>
      <c r="E5652" s="3">
        <v>12000</v>
      </c>
      <c r="F5652" t="s">
        <v>7948</v>
      </c>
      <c r="G5652">
        <v>2500030317</v>
      </c>
      <c r="H5652" t="s">
        <v>8353</v>
      </c>
      <c r="I5652" t="s">
        <v>2612</v>
      </c>
      <c r="J5652" s="3">
        <v>500</v>
      </c>
    </row>
    <row r="5653" spans="1:10" x14ac:dyDescent="0.25">
      <c r="A5653">
        <v>2110030236</v>
      </c>
      <c r="B5653">
        <v>10</v>
      </c>
      <c r="C5653" t="s">
        <v>8354</v>
      </c>
      <c r="D5653" t="s">
        <v>2612</v>
      </c>
      <c r="E5653" s="3">
        <v>12000</v>
      </c>
      <c r="F5653" t="s">
        <v>7948</v>
      </c>
      <c r="G5653">
        <v>2500120064</v>
      </c>
      <c r="H5653" t="s">
        <v>6469</v>
      </c>
      <c r="I5653" t="s">
        <v>2612</v>
      </c>
      <c r="J5653" s="3">
        <v>12000</v>
      </c>
    </row>
    <row r="5654" spans="1:10" x14ac:dyDescent="0.25">
      <c r="A5654">
        <v>2110030236</v>
      </c>
      <c r="B5654">
        <v>20</v>
      </c>
      <c r="C5654" t="s">
        <v>8354</v>
      </c>
      <c r="D5654" t="s">
        <v>2612</v>
      </c>
      <c r="E5654" s="3">
        <v>12000</v>
      </c>
      <c r="F5654" t="s">
        <v>7948</v>
      </c>
      <c r="G5654">
        <v>2500120065</v>
      </c>
      <c r="H5654" t="s">
        <v>6470</v>
      </c>
      <c r="I5654" t="s">
        <v>2612</v>
      </c>
      <c r="J5654" s="3">
        <v>12000</v>
      </c>
    </row>
    <row r="5655" spans="1:10" x14ac:dyDescent="0.25">
      <c r="A5655">
        <v>2110030236</v>
      </c>
      <c r="B5655">
        <v>30</v>
      </c>
      <c r="C5655" t="s">
        <v>8354</v>
      </c>
      <c r="D5655" t="s">
        <v>2612</v>
      </c>
      <c r="E5655" s="3">
        <v>12000</v>
      </c>
      <c r="F5655" t="s">
        <v>7948</v>
      </c>
      <c r="G5655">
        <v>2310030132</v>
      </c>
      <c r="H5655" t="s">
        <v>486</v>
      </c>
      <c r="I5655" t="s">
        <v>4426</v>
      </c>
      <c r="J5655" s="3">
        <v>3698.6301369863013</v>
      </c>
    </row>
    <row r="5656" spans="1:10" x14ac:dyDescent="0.25">
      <c r="A5656">
        <v>2110030236</v>
      </c>
      <c r="B5656">
        <v>40</v>
      </c>
      <c r="C5656" t="s">
        <v>8354</v>
      </c>
      <c r="D5656" t="s">
        <v>2612</v>
      </c>
      <c r="E5656" s="3">
        <v>12000</v>
      </c>
      <c r="F5656" t="s">
        <v>7948</v>
      </c>
      <c r="G5656">
        <v>2500070671</v>
      </c>
      <c r="H5656" t="s">
        <v>8352</v>
      </c>
      <c r="I5656" t="s">
        <v>2612</v>
      </c>
      <c r="J5656" s="3">
        <v>12000</v>
      </c>
    </row>
    <row r="5657" spans="1:10" x14ac:dyDescent="0.25">
      <c r="A5657">
        <v>2110030236</v>
      </c>
      <c r="B5657">
        <v>50</v>
      </c>
      <c r="C5657" t="s">
        <v>8354</v>
      </c>
      <c r="D5657" t="s">
        <v>2612</v>
      </c>
      <c r="E5657" s="3">
        <v>12000</v>
      </c>
      <c r="F5657" t="s">
        <v>7948</v>
      </c>
      <c r="G5657">
        <v>2500030317</v>
      </c>
      <c r="H5657" t="s">
        <v>8353</v>
      </c>
      <c r="I5657" t="s">
        <v>2612</v>
      </c>
      <c r="J5657" s="3">
        <v>500</v>
      </c>
    </row>
    <row r="5658" spans="1:10" x14ac:dyDescent="0.25">
      <c r="A5658">
        <v>2110030237</v>
      </c>
      <c r="B5658">
        <v>10</v>
      </c>
      <c r="C5658" t="s">
        <v>8355</v>
      </c>
      <c r="D5658" t="s">
        <v>2612</v>
      </c>
      <c r="E5658" s="3">
        <v>12000</v>
      </c>
      <c r="F5658" t="s">
        <v>7948</v>
      </c>
      <c r="G5658">
        <v>2500120064</v>
      </c>
      <c r="H5658" t="s">
        <v>6469</v>
      </c>
      <c r="I5658" t="s">
        <v>2612</v>
      </c>
      <c r="J5658" s="3">
        <v>12000</v>
      </c>
    </row>
    <row r="5659" spans="1:10" x14ac:dyDescent="0.25">
      <c r="A5659">
        <v>2110030237</v>
      </c>
      <c r="B5659">
        <v>20</v>
      </c>
      <c r="C5659" t="s">
        <v>8355</v>
      </c>
      <c r="D5659" t="s">
        <v>2612</v>
      </c>
      <c r="E5659" s="3">
        <v>12000</v>
      </c>
      <c r="F5659" t="s">
        <v>7948</v>
      </c>
      <c r="G5659">
        <v>2500120065</v>
      </c>
      <c r="H5659" t="s">
        <v>6470</v>
      </c>
      <c r="I5659" t="s">
        <v>2612</v>
      </c>
      <c r="J5659" s="3">
        <v>12000</v>
      </c>
    </row>
    <row r="5660" spans="1:10" x14ac:dyDescent="0.25">
      <c r="A5660">
        <v>2110030237</v>
      </c>
      <c r="B5660">
        <v>30</v>
      </c>
      <c r="C5660" t="s">
        <v>8355</v>
      </c>
      <c r="D5660" t="s">
        <v>2612</v>
      </c>
      <c r="E5660" s="3">
        <v>12000</v>
      </c>
      <c r="F5660" t="s">
        <v>7948</v>
      </c>
      <c r="G5660">
        <v>2310030021</v>
      </c>
      <c r="H5660" t="s">
        <v>90</v>
      </c>
      <c r="I5660" t="s">
        <v>4426</v>
      </c>
      <c r="J5660" s="3">
        <v>3655.4082941427964</v>
      </c>
    </row>
    <row r="5661" spans="1:10" x14ac:dyDescent="0.25">
      <c r="A5661">
        <v>2110030237</v>
      </c>
      <c r="B5661">
        <v>40</v>
      </c>
      <c r="C5661" t="s">
        <v>8355</v>
      </c>
      <c r="D5661" t="s">
        <v>2612</v>
      </c>
      <c r="E5661" s="3">
        <v>12000</v>
      </c>
      <c r="F5661" t="s">
        <v>7948</v>
      </c>
      <c r="G5661">
        <v>2500070671</v>
      </c>
      <c r="H5661" t="s">
        <v>8352</v>
      </c>
      <c r="I5661" t="s">
        <v>2612</v>
      </c>
      <c r="J5661" s="3">
        <v>12000</v>
      </c>
    </row>
    <row r="5662" spans="1:10" x14ac:dyDescent="0.25">
      <c r="A5662">
        <v>2110030237</v>
      </c>
      <c r="B5662">
        <v>50</v>
      </c>
      <c r="C5662" t="s">
        <v>8355</v>
      </c>
      <c r="D5662" t="s">
        <v>2612</v>
      </c>
      <c r="E5662" s="3">
        <v>12000</v>
      </c>
      <c r="F5662" t="s">
        <v>7948</v>
      </c>
      <c r="G5662">
        <v>2500030317</v>
      </c>
      <c r="H5662" t="s">
        <v>8353</v>
      </c>
      <c r="I5662" t="s">
        <v>2612</v>
      </c>
      <c r="J5662" s="3">
        <v>500</v>
      </c>
    </row>
    <row r="5663" spans="1:10" x14ac:dyDescent="0.25">
      <c r="A5663">
        <v>2110030238</v>
      </c>
      <c r="B5663">
        <v>10</v>
      </c>
      <c r="C5663" t="s">
        <v>8356</v>
      </c>
      <c r="D5663" t="s">
        <v>2612</v>
      </c>
      <c r="E5663" s="3">
        <v>12000</v>
      </c>
      <c r="F5663" t="s">
        <v>7948</v>
      </c>
      <c r="G5663">
        <v>2500120064</v>
      </c>
      <c r="H5663" t="s">
        <v>6469</v>
      </c>
      <c r="I5663" t="s">
        <v>2612</v>
      </c>
      <c r="J5663" s="3">
        <v>12000</v>
      </c>
    </row>
    <row r="5664" spans="1:10" x14ac:dyDescent="0.25">
      <c r="A5664">
        <v>2110030238</v>
      </c>
      <c r="B5664">
        <v>20</v>
      </c>
      <c r="C5664" t="s">
        <v>8356</v>
      </c>
      <c r="D5664" t="s">
        <v>2612</v>
      </c>
      <c r="E5664" s="3">
        <v>12000</v>
      </c>
      <c r="F5664" t="s">
        <v>7948</v>
      </c>
      <c r="G5664">
        <v>2500120065</v>
      </c>
      <c r="H5664" t="s">
        <v>6470</v>
      </c>
      <c r="I5664" t="s">
        <v>2612</v>
      </c>
      <c r="J5664" s="3">
        <v>12000</v>
      </c>
    </row>
    <row r="5665" spans="1:10" x14ac:dyDescent="0.25">
      <c r="A5665">
        <v>2110030238</v>
      </c>
      <c r="B5665">
        <v>30</v>
      </c>
      <c r="C5665" t="s">
        <v>8356</v>
      </c>
      <c r="D5665" t="s">
        <v>2612</v>
      </c>
      <c r="E5665" s="3">
        <v>12000</v>
      </c>
      <c r="F5665" t="s">
        <v>7948</v>
      </c>
      <c r="G5665">
        <v>2310030086</v>
      </c>
      <c r="H5665" t="s">
        <v>122</v>
      </c>
      <c r="I5665" t="s">
        <v>4426</v>
      </c>
      <c r="J5665" s="3">
        <v>3600</v>
      </c>
    </row>
    <row r="5666" spans="1:10" x14ac:dyDescent="0.25">
      <c r="A5666">
        <v>2110030238</v>
      </c>
      <c r="B5666">
        <v>40</v>
      </c>
      <c r="C5666" t="s">
        <v>8356</v>
      </c>
      <c r="D5666" t="s">
        <v>2612</v>
      </c>
      <c r="E5666" s="3">
        <v>12000</v>
      </c>
      <c r="F5666" t="s">
        <v>7948</v>
      </c>
      <c r="G5666">
        <v>2500070671</v>
      </c>
      <c r="H5666" t="s">
        <v>8352</v>
      </c>
      <c r="I5666" t="s">
        <v>2612</v>
      </c>
      <c r="J5666" s="3">
        <v>12000</v>
      </c>
    </row>
    <row r="5667" spans="1:10" x14ac:dyDescent="0.25">
      <c r="A5667">
        <v>2110030238</v>
      </c>
      <c r="B5667">
        <v>50</v>
      </c>
      <c r="C5667" t="s">
        <v>8356</v>
      </c>
      <c r="D5667" t="s">
        <v>2612</v>
      </c>
      <c r="E5667" s="3">
        <v>12000</v>
      </c>
      <c r="F5667" t="s">
        <v>7948</v>
      </c>
      <c r="G5667">
        <v>2500030317</v>
      </c>
      <c r="H5667" t="s">
        <v>8353</v>
      </c>
      <c r="I5667" t="s">
        <v>2612</v>
      </c>
      <c r="J5667" s="3">
        <v>500</v>
      </c>
    </row>
    <row r="5668" spans="1:10" x14ac:dyDescent="0.25">
      <c r="A5668">
        <v>2110030239</v>
      </c>
      <c r="B5668">
        <v>10</v>
      </c>
      <c r="C5668" t="s">
        <v>8357</v>
      </c>
      <c r="D5668" t="s">
        <v>2612</v>
      </c>
      <c r="E5668" s="3">
        <v>12000</v>
      </c>
      <c r="F5668" t="s">
        <v>7948</v>
      </c>
      <c r="G5668">
        <v>2500120064</v>
      </c>
      <c r="H5668" t="s">
        <v>6469</v>
      </c>
      <c r="I5668" t="s">
        <v>2612</v>
      </c>
      <c r="J5668" s="3">
        <v>12000</v>
      </c>
    </row>
    <row r="5669" spans="1:10" x14ac:dyDescent="0.25">
      <c r="A5669">
        <v>2110030239</v>
      </c>
      <c r="B5669">
        <v>20</v>
      </c>
      <c r="C5669" t="s">
        <v>8357</v>
      </c>
      <c r="D5669" t="s">
        <v>2612</v>
      </c>
      <c r="E5669" s="3">
        <v>12000</v>
      </c>
      <c r="F5669" t="s">
        <v>7948</v>
      </c>
      <c r="G5669">
        <v>2500120065</v>
      </c>
      <c r="H5669" t="s">
        <v>6470</v>
      </c>
      <c r="I5669" t="s">
        <v>2612</v>
      </c>
      <c r="J5669" s="3">
        <v>12000</v>
      </c>
    </row>
    <row r="5670" spans="1:10" x14ac:dyDescent="0.25">
      <c r="A5670">
        <v>2110030239</v>
      </c>
      <c r="B5670">
        <v>30</v>
      </c>
      <c r="C5670" t="s">
        <v>8357</v>
      </c>
      <c r="D5670" t="s">
        <v>2612</v>
      </c>
      <c r="E5670" s="3">
        <v>12000</v>
      </c>
      <c r="F5670" t="s">
        <v>7948</v>
      </c>
      <c r="G5670">
        <v>2310030073</v>
      </c>
      <c r="H5670" t="s">
        <v>291</v>
      </c>
      <c r="I5670" t="s">
        <v>4426</v>
      </c>
      <c r="J5670" s="3">
        <v>3854.7</v>
      </c>
    </row>
    <row r="5671" spans="1:10" x14ac:dyDescent="0.25">
      <c r="A5671">
        <v>2110030239</v>
      </c>
      <c r="B5671">
        <v>40</v>
      </c>
      <c r="C5671" t="s">
        <v>8357</v>
      </c>
      <c r="D5671" t="s">
        <v>2612</v>
      </c>
      <c r="E5671" s="3">
        <v>12000</v>
      </c>
      <c r="F5671" t="s">
        <v>7948</v>
      </c>
      <c r="G5671">
        <v>2500070671</v>
      </c>
      <c r="H5671" t="s">
        <v>8352</v>
      </c>
      <c r="I5671" t="s">
        <v>2612</v>
      </c>
      <c r="J5671" s="3">
        <v>12000</v>
      </c>
    </row>
    <row r="5672" spans="1:10" x14ac:dyDescent="0.25">
      <c r="A5672">
        <v>2110030239</v>
      </c>
      <c r="B5672">
        <v>50</v>
      </c>
      <c r="C5672" t="s">
        <v>8357</v>
      </c>
      <c r="D5672" t="s">
        <v>2612</v>
      </c>
      <c r="E5672" s="3">
        <v>12000</v>
      </c>
      <c r="F5672" t="s">
        <v>7948</v>
      </c>
      <c r="G5672">
        <v>2500030317</v>
      </c>
      <c r="H5672" t="s">
        <v>8353</v>
      </c>
      <c r="I5672" t="s">
        <v>2612</v>
      </c>
      <c r="J5672" s="3">
        <v>500</v>
      </c>
    </row>
    <row r="5673" spans="1:10" x14ac:dyDescent="0.25">
      <c r="A5673">
        <v>2110030200</v>
      </c>
      <c r="B5673">
        <v>10</v>
      </c>
      <c r="C5673" t="s">
        <v>957</v>
      </c>
      <c r="D5673" t="s">
        <v>2612</v>
      </c>
      <c r="E5673" s="3">
        <v>12000</v>
      </c>
      <c r="F5673" t="s">
        <v>7948</v>
      </c>
      <c r="G5673">
        <v>2500120064</v>
      </c>
      <c r="H5673" t="s">
        <v>6469</v>
      </c>
      <c r="I5673" t="s">
        <v>2612</v>
      </c>
      <c r="J5673" s="3">
        <v>12000</v>
      </c>
    </row>
    <row r="5674" spans="1:10" x14ac:dyDescent="0.25">
      <c r="A5674">
        <v>2110030200</v>
      </c>
      <c r="B5674">
        <v>20</v>
      </c>
      <c r="C5674" t="s">
        <v>957</v>
      </c>
      <c r="D5674" t="s">
        <v>2612</v>
      </c>
      <c r="E5674" s="3">
        <v>12000</v>
      </c>
      <c r="F5674" t="s">
        <v>7948</v>
      </c>
      <c r="G5674">
        <v>2500120065</v>
      </c>
      <c r="H5674" t="s">
        <v>6470</v>
      </c>
      <c r="I5674" t="s">
        <v>2612</v>
      </c>
      <c r="J5674" s="3">
        <v>12000</v>
      </c>
    </row>
    <row r="5675" spans="1:10" x14ac:dyDescent="0.25">
      <c r="A5675">
        <v>2110030200</v>
      </c>
      <c r="B5675">
        <v>30</v>
      </c>
      <c r="C5675" t="s">
        <v>957</v>
      </c>
      <c r="D5675" t="s">
        <v>2612</v>
      </c>
      <c r="E5675" s="3">
        <v>12000</v>
      </c>
      <c r="F5675" t="s">
        <v>7948</v>
      </c>
      <c r="G5675">
        <v>2310030020</v>
      </c>
      <c r="H5675" t="s">
        <v>96</v>
      </c>
      <c r="I5675" t="s">
        <v>4426</v>
      </c>
      <c r="J5675" s="3">
        <v>3745.5927495980122</v>
      </c>
    </row>
    <row r="5676" spans="1:10" x14ac:dyDescent="0.25">
      <c r="A5676">
        <v>2110030200</v>
      </c>
      <c r="B5676">
        <v>40</v>
      </c>
      <c r="C5676" t="s">
        <v>957</v>
      </c>
      <c r="D5676" t="s">
        <v>2612</v>
      </c>
      <c r="E5676" s="3">
        <v>12000</v>
      </c>
      <c r="F5676" t="s">
        <v>7948</v>
      </c>
      <c r="G5676">
        <v>2500070671</v>
      </c>
      <c r="H5676" t="s">
        <v>8352</v>
      </c>
      <c r="I5676" t="s">
        <v>2612</v>
      </c>
      <c r="J5676" s="3">
        <v>12000</v>
      </c>
    </row>
    <row r="5677" spans="1:10" x14ac:dyDescent="0.25">
      <c r="A5677">
        <v>2110030200</v>
      </c>
      <c r="B5677">
        <v>50</v>
      </c>
      <c r="C5677" t="s">
        <v>957</v>
      </c>
      <c r="D5677" t="s">
        <v>2612</v>
      </c>
      <c r="E5677" s="3">
        <v>12000</v>
      </c>
      <c r="F5677" t="s">
        <v>7948</v>
      </c>
      <c r="G5677">
        <v>2500030317</v>
      </c>
      <c r="H5677" t="s">
        <v>8353</v>
      </c>
      <c r="I5677" t="s">
        <v>2612</v>
      </c>
      <c r="J5677" s="3">
        <v>500</v>
      </c>
    </row>
    <row r="5678" spans="1:10" x14ac:dyDescent="0.25">
      <c r="A5678">
        <v>2320330021</v>
      </c>
      <c r="B5678">
        <v>10</v>
      </c>
      <c r="C5678" t="s">
        <v>107</v>
      </c>
      <c r="D5678" t="s">
        <v>2612</v>
      </c>
      <c r="E5678" s="3">
        <v>100200</v>
      </c>
      <c r="F5678" t="s">
        <v>8327</v>
      </c>
      <c r="G5678">
        <v>2410290841</v>
      </c>
      <c r="H5678" t="s">
        <v>8473</v>
      </c>
      <c r="I5678" t="s">
        <v>4426</v>
      </c>
      <c r="J5678" s="3">
        <v>12360.070800000001</v>
      </c>
    </row>
    <row r="5679" spans="1:10" x14ac:dyDescent="0.25">
      <c r="A5679">
        <v>2320130547</v>
      </c>
      <c r="B5679">
        <v>10</v>
      </c>
      <c r="C5679" t="s">
        <v>898</v>
      </c>
      <c r="D5679" t="s">
        <v>2612</v>
      </c>
      <c r="E5679" s="3">
        <v>100200</v>
      </c>
      <c r="F5679" t="s">
        <v>8327</v>
      </c>
      <c r="G5679">
        <v>2410290841</v>
      </c>
      <c r="H5679" t="s">
        <v>8473</v>
      </c>
      <c r="I5679" t="s">
        <v>4426</v>
      </c>
      <c r="J5679" s="3">
        <v>12360.070800000001</v>
      </c>
    </row>
    <row r="5680" spans="1:10" x14ac:dyDescent="0.25">
      <c r="A5680">
        <v>2320130741</v>
      </c>
      <c r="B5680">
        <v>10</v>
      </c>
      <c r="C5680" t="s">
        <v>8345</v>
      </c>
      <c r="D5680" t="s">
        <v>2612</v>
      </c>
      <c r="E5680" s="3">
        <v>100200</v>
      </c>
      <c r="F5680" t="s">
        <v>8327</v>
      </c>
      <c r="G5680">
        <v>2410290841</v>
      </c>
      <c r="H5680" t="s">
        <v>8473</v>
      </c>
      <c r="I5680" t="s">
        <v>4426</v>
      </c>
      <c r="J5680" s="3">
        <v>12360.070800000001</v>
      </c>
    </row>
    <row r="5681" spans="1:10" x14ac:dyDescent="0.25">
      <c r="A5681">
        <v>2140110743</v>
      </c>
      <c r="B5681">
        <v>10</v>
      </c>
      <c r="C5681" t="s">
        <v>8474</v>
      </c>
      <c r="D5681" t="s">
        <v>2612</v>
      </c>
      <c r="E5681" s="3">
        <v>40000</v>
      </c>
      <c r="F5681" t="s">
        <v>698</v>
      </c>
      <c r="G5681">
        <v>2410290610</v>
      </c>
      <c r="H5681" t="s">
        <v>5769</v>
      </c>
      <c r="I5681" t="s">
        <v>4426</v>
      </c>
      <c r="J5681" s="3">
        <v>15279.6</v>
      </c>
    </row>
    <row r="5682" spans="1:10" x14ac:dyDescent="0.25">
      <c r="A5682">
        <v>2140110743</v>
      </c>
      <c r="B5682">
        <v>20</v>
      </c>
      <c r="C5682" t="s">
        <v>8474</v>
      </c>
      <c r="D5682" t="s">
        <v>2612</v>
      </c>
      <c r="E5682" s="3">
        <v>40000</v>
      </c>
      <c r="F5682" t="s">
        <v>698</v>
      </c>
      <c r="G5682">
        <v>2320330019</v>
      </c>
      <c r="H5682" t="s">
        <v>754</v>
      </c>
      <c r="I5682" t="s">
        <v>2612</v>
      </c>
      <c r="J5682" s="3">
        <v>13733.333333333332</v>
      </c>
    </row>
    <row r="5683" spans="1:10" x14ac:dyDescent="0.25">
      <c r="A5683">
        <v>2140110743</v>
      </c>
      <c r="B5683">
        <v>30</v>
      </c>
      <c r="C5683" t="s">
        <v>8474</v>
      </c>
      <c r="D5683" t="s">
        <v>2612</v>
      </c>
      <c r="E5683" s="3">
        <v>40000</v>
      </c>
      <c r="F5683" t="s">
        <v>698</v>
      </c>
      <c r="G5683">
        <v>2320130720</v>
      </c>
      <c r="H5683" t="s">
        <v>5509</v>
      </c>
      <c r="I5683" t="s">
        <v>2612</v>
      </c>
      <c r="J5683" s="3">
        <v>13733.333333333332</v>
      </c>
    </row>
    <row r="5684" spans="1:10" x14ac:dyDescent="0.25">
      <c r="A5684">
        <v>2140110743</v>
      </c>
      <c r="B5684">
        <v>40</v>
      </c>
      <c r="C5684" t="s">
        <v>8474</v>
      </c>
      <c r="D5684" t="s">
        <v>2612</v>
      </c>
      <c r="E5684" s="3">
        <v>40000</v>
      </c>
      <c r="F5684" t="s">
        <v>698</v>
      </c>
      <c r="G5684">
        <v>2320130705</v>
      </c>
      <c r="H5684" t="s">
        <v>2087</v>
      </c>
      <c r="I5684" t="s">
        <v>2612</v>
      </c>
      <c r="J5684" s="3">
        <v>13733.333333333332</v>
      </c>
    </row>
    <row r="5685" spans="1:10" x14ac:dyDescent="0.25">
      <c r="A5685">
        <v>2140110743</v>
      </c>
      <c r="B5685">
        <v>50</v>
      </c>
      <c r="C5685" t="s">
        <v>8474</v>
      </c>
      <c r="D5685" t="s">
        <v>2612</v>
      </c>
      <c r="E5685" s="3">
        <v>40000</v>
      </c>
      <c r="F5685" t="s">
        <v>698</v>
      </c>
      <c r="G5685">
        <v>2500030335</v>
      </c>
      <c r="H5685" t="s">
        <v>8079</v>
      </c>
      <c r="I5685" t="s">
        <v>2612</v>
      </c>
      <c r="J5685" s="3">
        <v>1648</v>
      </c>
    </row>
    <row r="5686" spans="1:10" x14ac:dyDescent="0.25">
      <c r="A5686">
        <v>2140110743</v>
      </c>
      <c r="B5686">
        <v>60</v>
      </c>
      <c r="C5686" t="s">
        <v>8474</v>
      </c>
      <c r="D5686" t="s">
        <v>2612</v>
      </c>
      <c r="E5686" s="3">
        <v>40000</v>
      </c>
      <c r="F5686" t="s">
        <v>698</v>
      </c>
      <c r="G5686">
        <v>2500030336</v>
      </c>
      <c r="H5686" t="s">
        <v>6276</v>
      </c>
      <c r="I5686" t="s">
        <v>2612</v>
      </c>
      <c r="J5686" s="3">
        <v>1648</v>
      </c>
    </row>
    <row r="5687" spans="1:10" x14ac:dyDescent="0.25">
      <c r="A5687">
        <v>2140110743</v>
      </c>
      <c r="B5687">
        <v>70</v>
      </c>
      <c r="C5687" t="s">
        <v>8474</v>
      </c>
      <c r="D5687" t="s">
        <v>2612</v>
      </c>
      <c r="E5687" s="3">
        <v>40000</v>
      </c>
      <c r="F5687" t="s">
        <v>698</v>
      </c>
      <c r="G5687">
        <v>2410110053</v>
      </c>
      <c r="H5687" t="s">
        <v>5688</v>
      </c>
      <c r="I5687" t="s">
        <v>4426</v>
      </c>
      <c r="J5687" s="3">
        <v>20.16</v>
      </c>
    </row>
    <row r="5688" spans="1:10" x14ac:dyDescent="0.25">
      <c r="A5688">
        <v>2140110743</v>
      </c>
      <c r="B5688">
        <v>80</v>
      </c>
      <c r="C5688" t="s">
        <v>8474</v>
      </c>
      <c r="D5688" t="s">
        <v>2612</v>
      </c>
      <c r="E5688" s="3">
        <v>40000</v>
      </c>
      <c r="F5688" t="s">
        <v>698</v>
      </c>
      <c r="G5688">
        <v>2410110087</v>
      </c>
      <c r="H5688" t="s">
        <v>5692</v>
      </c>
      <c r="I5688" t="s">
        <v>4426</v>
      </c>
      <c r="J5688" s="3">
        <v>7.98</v>
      </c>
    </row>
    <row r="5689" spans="1:10" x14ac:dyDescent="0.25">
      <c r="A5689">
        <v>2140110743</v>
      </c>
      <c r="B5689">
        <v>90</v>
      </c>
      <c r="C5689" t="s">
        <v>8474</v>
      </c>
      <c r="D5689" t="s">
        <v>2612</v>
      </c>
      <c r="E5689" s="3">
        <v>40000</v>
      </c>
      <c r="F5689" t="s">
        <v>698</v>
      </c>
      <c r="G5689">
        <v>2410290214</v>
      </c>
      <c r="H5689" t="s">
        <v>5749</v>
      </c>
      <c r="I5689" t="s">
        <v>4426</v>
      </c>
      <c r="J5689" s="3">
        <v>10.5</v>
      </c>
    </row>
    <row r="5690" spans="1:10" x14ac:dyDescent="0.25">
      <c r="A5690">
        <v>2140110743</v>
      </c>
      <c r="B5690">
        <v>90</v>
      </c>
      <c r="C5690" t="s">
        <v>8474</v>
      </c>
      <c r="D5690" t="s">
        <v>2612</v>
      </c>
      <c r="E5690" s="3">
        <v>40000</v>
      </c>
      <c r="F5690" t="s">
        <v>698</v>
      </c>
      <c r="G5690">
        <v>2410290214</v>
      </c>
      <c r="H5690" t="s">
        <v>5749</v>
      </c>
      <c r="I5690" t="s">
        <v>4426</v>
      </c>
      <c r="J5690" s="3">
        <v>10.5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2F3-F862-4AD1-9DE6-8EAC29A569BA}">
  <dimension ref="A1:J595"/>
  <sheetViews>
    <sheetView topLeftCell="A40" workbookViewId="0">
      <selection activeCell="B51" sqref="B51"/>
    </sheetView>
  </sheetViews>
  <sheetFormatPr baseColWidth="10" defaultRowHeight="15" x14ac:dyDescent="0.25"/>
  <cols>
    <col min="1" max="1" width="11" bestFit="1" customWidth="1"/>
    <col min="2" max="2" width="73.5703125" bestFit="1" customWidth="1"/>
    <col min="3" max="3" width="8.140625" bestFit="1" customWidth="1"/>
    <col min="4" max="4" width="26.85546875" bestFit="1" customWidth="1"/>
    <col min="5" max="5" width="10.5703125" bestFit="1" customWidth="1"/>
    <col min="6" max="6" width="7.42578125" bestFit="1" customWidth="1"/>
    <col min="7" max="7" width="21.28515625" bestFit="1" customWidth="1"/>
    <col min="8" max="9" width="10" bestFit="1" customWidth="1"/>
    <col min="10" max="10" width="10.5703125" bestFit="1" customWidth="1"/>
  </cols>
  <sheetData>
    <row r="1" spans="1:10" x14ac:dyDescent="0.25">
      <c r="A1" t="s">
        <v>8112</v>
      </c>
      <c r="B1" t="s">
        <v>7940</v>
      </c>
      <c r="C1" t="s">
        <v>8113</v>
      </c>
      <c r="D1" t="s">
        <v>8114</v>
      </c>
      <c r="E1" s="7" t="s">
        <v>8115</v>
      </c>
      <c r="F1" t="s">
        <v>8116</v>
      </c>
      <c r="G1" t="s">
        <v>8117</v>
      </c>
      <c r="H1" t="s">
        <v>8118</v>
      </c>
      <c r="I1" t="s">
        <v>8119</v>
      </c>
      <c r="J1" t="s">
        <v>8120</v>
      </c>
    </row>
    <row r="2" spans="1:10" x14ac:dyDescent="0.25">
      <c r="A2">
        <v>2320040200</v>
      </c>
      <c r="B2" t="s">
        <v>1821</v>
      </c>
      <c r="C2" t="s">
        <v>7142</v>
      </c>
      <c r="D2" t="s">
        <v>8121</v>
      </c>
      <c r="E2" s="8">
        <v>1000</v>
      </c>
      <c r="F2" s="8" t="s">
        <v>8122</v>
      </c>
      <c r="G2" t="s">
        <v>8123</v>
      </c>
      <c r="H2">
        <v>1</v>
      </c>
      <c r="I2" t="s">
        <v>8124</v>
      </c>
      <c r="J2" t="s">
        <v>2023</v>
      </c>
    </row>
    <row r="3" spans="1:10" x14ac:dyDescent="0.25">
      <c r="A3">
        <v>2320040429</v>
      </c>
      <c r="B3" t="s">
        <v>2011</v>
      </c>
      <c r="C3" t="s">
        <v>7142</v>
      </c>
      <c r="D3" t="s">
        <v>8121</v>
      </c>
      <c r="E3" s="8">
        <v>1000</v>
      </c>
      <c r="F3" s="8" t="s">
        <v>8122</v>
      </c>
      <c r="G3" t="s">
        <v>8123</v>
      </c>
      <c r="H3">
        <v>1</v>
      </c>
      <c r="I3" t="s">
        <v>8124</v>
      </c>
      <c r="J3" t="s">
        <v>2023</v>
      </c>
    </row>
    <row r="4" spans="1:10" x14ac:dyDescent="0.25">
      <c r="A4">
        <v>2320050052</v>
      </c>
      <c r="B4" t="s">
        <v>1708</v>
      </c>
      <c r="C4" t="s">
        <v>7142</v>
      </c>
      <c r="D4" t="s">
        <v>8121</v>
      </c>
      <c r="E4" s="8">
        <v>1000</v>
      </c>
      <c r="F4" s="8" t="s">
        <v>8122</v>
      </c>
      <c r="G4" t="s">
        <v>8125</v>
      </c>
      <c r="H4">
        <v>1</v>
      </c>
      <c r="I4" t="s">
        <v>8126</v>
      </c>
      <c r="J4" t="s">
        <v>2023</v>
      </c>
    </row>
    <row r="5" spans="1:10" x14ac:dyDescent="0.25">
      <c r="A5">
        <v>2320050055</v>
      </c>
      <c r="B5" t="s">
        <v>1927</v>
      </c>
      <c r="C5" t="s">
        <v>7142</v>
      </c>
      <c r="D5" t="s">
        <v>8121</v>
      </c>
      <c r="E5" s="8">
        <v>1000</v>
      </c>
      <c r="F5" s="8" t="s">
        <v>8122</v>
      </c>
      <c r="G5" t="s">
        <v>8125</v>
      </c>
      <c r="H5">
        <v>1</v>
      </c>
      <c r="I5" t="s">
        <v>8126</v>
      </c>
      <c r="J5" t="s">
        <v>2023</v>
      </c>
    </row>
    <row r="6" spans="1:10" x14ac:dyDescent="0.25">
      <c r="A6">
        <v>2320050073</v>
      </c>
      <c r="B6" t="s">
        <v>1800</v>
      </c>
      <c r="C6" t="s">
        <v>7142</v>
      </c>
      <c r="D6" t="s">
        <v>8121</v>
      </c>
      <c r="E6" s="8">
        <v>1000</v>
      </c>
      <c r="F6" s="8" t="s">
        <v>8122</v>
      </c>
      <c r="G6" t="s">
        <v>8125</v>
      </c>
      <c r="H6">
        <v>1</v>
      </c>
      <c r="I6" t="s">
        <v>8126</v>
      </c>
      <c r="J6" t="s">
        <v>2023</v>
      </c>
    </row>
    <row r="7" spans="1:10" x14ac:dyDescent="0.25">
      <c r="A7">
        <v>2320050085</v>
      </c>
      <c r="B7" t="s">
        <v>1924</v>
      </c>
      <c r="C7" t="s">
        <v>7142</v>
      </c>
      <c r="D7" t="s">
        <v>8121</v>
      </c>
      <c r="E7" s="8">
        <v>1000</v>
      </c>
      <c r="F7" s="8" t="s">
        <v>8122</v>
      </c>
      <c r="G7" t="s">
        <v>8125</v>
      </c>
      <c r="H7">
        <v>1</v>
      </c>
      <c r="I7" t="s">
        <v>8126</v>
      </c>
      <c r="J7" t="s">
        <v>2023</v>
      </c>
    </row>
    <row r="8" spans="1:10" x14ac:dyDescent="0.25">
      <c r="A8">
        <v>2320050205</v>
      </c>
      <c r="B8" t="s">
        <v>1811</v>
      </c>
      <c r="C8" t="s">
        <v>7142</v>
      </c>
      <c r="D8" t="s">
        <v>8121</v>
      </c>
      <c r="E8" s="8">
        <v>1000</v>
      </c>
      <c r="F8" s="8" t="s">
        <v>8122</v>
      </c>
      <c r="G8" t="s">
        <v>8125</v>
      </c>
      <c r="H8">
        <v>1</v>
      </c>
      <c r="I8" t="s">
        <v>8126</v>
      </c>
      <c r="J8" t="s">
        <v>2023</v>
      </c>
    </row>
    <row r="9" spans="1:10" x14ac:dyDescent="0.25">
      <c r="A9">
        <v>2320050366</v>
      </c>
      <c r="B9" t="s">
        <v>1773</v>
      </c>
      <c r="C9" t="s">
        <v>7142</v>
      </c>
      <c r="D9" t="s">
        <v>8121</v>
      </c>
      <c r="E9" s="8">
        <v>1000</v>
      </c>
      <c r="F9" s="8" t="s">
        <v>8122</v>
      </c>
      <c r="G9" t="s">
        <v>8125</v>
      </c>
      <c r="H9">
        <v>1</v>
      </c>
      <c r="I9" t="s">
        <v>8126</v>
      </c>
      <c r="J9" t="s">
        <v>2023</v>
      </c>
    </row>
    <row r="10" spans="1:10" x14ac:dyDescent="0.25">
      <c r="A10">
        <v>2320050367</v>
      </c>
      <c r="B10" t="s">
        <v>1723</v>
      </c>
      <c r="C10" t="s">
        <v>7142</v>
      </c>
      <c r="D10" t="s">
        <v>8121</v>
      </c>
      <c r="E10" s="8">
        <v>1000</v>
      </c>
      <c r="F10" s="8" t="s">
        <v>8122</v>
      </c>
      <c r="G10" t="s">
        <v>8125</v>
      </c>
      <c r="H10">
        <v>1</v>
      </c>
      <c r="I10" t="s">
        <v>8126</v>
      </c>
      <c r="J10" t="s">
        <v>2023</v>
      </c>
    </row>
    <row r="11" spans="1:10" x14ac:dyDescent="0.25">
      <c r="A11">
        <v>2320050368</v>
      </c>
      <c r="B11" t="s">
        <v>1726</v>
      </c>
      <c r="C11" t="s">
        <v>7142</v>
      </c>
      <c r="D11" t="s">
        <v>8121</v>
      </c>
      <c r="E11" s="8">
        <v>1000</v>
      </c>
      <c r="F11" s="8" t="s">
        <v>8122</v>
      </c>
      <c r="G11" t="s">
        <v>8125</v>
      </c>
      <c r="H11">
        <v>1</v>
      </c>
      <c r="I11" t="s">
        <v>8126</v>
      </c>
      <c r="J11" t="s">
        <v>2023</v>
      </c>
    </row>
    <row r="12" spans="1:10" x14ac:dyDescent="0.25">
      <c r="A12">
        <v>2320050369</v>
      </c>
      <c r="B12" t="s">
        <v>1729</v>
      </c>
      <c r="C12" t="s">
        <v>7142</v>
      </c>
      <c r="D12" t="s">
        <v>8121</v>
      </c>
      <c r="E12" s="8">
        <v>1000</v>
      </c>
      <c r="F12" s="8" t="s">
        <v>8122</v>
      </c>
      <c r="G12" t="s">
        <v>8125</v>
      </c>
      <c r="H12">
        <v>1</v>
      </c>
      <c r="I12" t="s">
        <v>8126</v>
      </c>
      <c r="J12" t="s">
        <v>2023</v>
      </c>
    </row>
    <row r="13" spans="1:10" x14ac:dyDescent="0.25">
      <c r="A13">
        <v>2320050508</v>
      </c>
      <c r="B13" t="s">
        <v>1738</v>
      </c>
      <c r="C13" t="s">
        <v>7142</v>
      </c>
      <c r="D13" t="s">
        <v>8121</v>
      </c>
      <c r="E13" s="8">
        <v>1000</v>
      </c>
      <c r="F13" s="8" t="s">
        <v>8122</v>
      </c>
      <c r="G13" t="s">
        <v>8125</v>
      </c>
      <c r="H13">
        <v>1</v>
      </c>
      <c r="I13" t="s">
        <v>8126</v>
      </c>
      <c r="J13" t="s">
        <v>2023</v>
      </c>
    </row>
    <row r="14" spans="1:10" x14ac:dyDescent="0.25">
      <c r="A14">
        <v>2320050624</v>
      </c>
      <c r="B14" t="s">
        <v>2007</v>
      </c>
      <c r="C14" t="s">
        <v>7142</v>
      </c>
      <c r="D14" t="s">
        <v>8121</v>
      </c>
      <c r="E14" s="8">
        <v>1000</v>
      </c>
      <c r="F14" s="8" t="s">
        <v>8122</v>
      </c>
      <c r="G14" t="s">
        <v>8125</v>
      </c>
      <c r="H14">
        <v>1</v>
      </c>
      <c r="I14" t="s">
        <v>8126</v>
      </c>
      <c r="J14" t="s">
        <v>2023</v>
      </c>
    </row>
    <row r="15" spans="1:10" x14ac:dyDescent="0.25">
      <c r="A15">
        <v>2320050668</v>
      </c>
      <c r="B15" t="s">
        <v>1929</v>
      </c>
      <c r="C15" t="s">
        <v>7142</v>
      </c>
      <c r="D15" t="s">
        <v>8121</v>
      </c>
      <c r="E15" s="8">
        <v>1000</v>
      </c>
      <c r="F15" s="8" t="s">
        <v>8122</v>
      </c>
      <c r="G15" t="s">
        <v>8125</v>
      </c>
      <c r="H15">
        <v>1</v>
      </c>
      <c r="I15" t="s">
        <v>8126</v>
      </c>
      <c r="J15" t="s">
        <v>2023</v>
      </c>
    </row>
    <row r="16" spans="1:10" x14ac:dyDescent="0.25">
      <c r="A16">
        <v>2320050670</v>
      </c>
      <c r="B16" t="s">
        <v>1771</v>
      </c>
      <c r="C16" t="s">
        <v>7142</v>
      </c>
      <c r="D16" t="s">
        <v>8121</v>
      </c>
      <c r="E16" s="8">
        <v>1000</v>
      </c>
      <c r="F16" s="8" t="s">
        <v>8122</v>
      </c>
      <c r="G16" t="s">
        <v>8125</v>
      </c>
      <c r="H16">
        <v>1</v>
      </c>
      <c r="I16" t="s">
        <v>8126</v>
      </c>
      <c r="J16" t="s">
        <v>2023</v>
      </c>
    </row>
    <row r="17" spans="1:10" x14ac:dyDescent="0.25">
      <c r="A17">
        <v>2320050685</v>
      </c>
      <c r="B17" t="s">
        <v>2010</v>
      </c>
      <c r="C17" t="s">
        <v>7142</v>
      </c>
      <c r="D17" t="s">
        <v>8121</v>
      </c>
      <c r="E17" s="8">
        <v>1000</v>
      </c>
      <c r="F17" s="8" t="s">
        <v>8122</v>
      </c>
      <c r="G17" t="s">
        <v>8125</v>
      </c>
      <c r="H17">
        <v>1</v>
      </c>
      <c r="I17" t="s">
        <v>8126</v>
      </c>
      <c r="J17" t="s">
        <v>2023</v>
      </c>
    </row>
    <row r="18" spans="1:10" x14ac:dyDescent="0.25">
      <c r="A18">
        <v>2320050737</v>
      </c>
      <c r="B18" t="s">
        <v>2003</v>
      </c>
      <c r="C18" t="s">
        <v>7142</v>
      </c>
      <c r="D18" t="s">
        <v>8121</v>
      </c>
      <c r="E18" s="8">
        <v>1000</v>
      </c>
      <c r="F18" s="8" t="s">
        <v>8122</v>
      </c>
      <c r="G18" t="s">
        <v>8125</v>
      </c>
      <c r="H18">
        <v>1</v>
      </c>
      <c r="I18" t="s">
        <v>8126</v>
      </c>
      <c r="J18" t="s">
        <v>2023</v>
      </c>
    </row>
    <row r="19" spans="1:10" x14ac:dyDescent="0.25">
      <c r="A19">
        <v>2320050738</v>
      </c>
      <c r="B19" t="s">
        <v>1762</v>
      </c>
      <c r="C19" t="s">
        <v>7142</v>
      </c>
      <c r="D19" t="s">
        <v>8121</v>
      </c>
      <c r="E19" s="8">
        <v>1000</v>
      </c>
      <c r="F19" s="8" t="s">
        <v>8122</v>
      </c>
      <c r="G19" t="s">
        <v>8125</v>
      </c>
      <c r="H19">
        <v>1</v>
      </c>
      <c r="I19" t="s">
        <v>8126</v>
      </c>
      <c r="J19" t="s">
        <v>2023</v>
      </c>
    </row>
    <row r="20" spans="1:10" x14ac:dyDescent="0.25">
      <c r="A20">
        <v>2320050739</v>
      </c>
      <c r="B20" t="s">
        <v>1784</v>
      </c>
      <c r="C20" t="s">
        <v>7142</v>
      </c>
      <c r="D20" t="s">
        <v>8121</v>
      </c>
      <c r="E20" s="8">
        <v>1000</v>
      </c>
      <c r="F20" s="8" t="s">
        <v>8122</v>
      </c>
      <c r="G20" t="s">
        <v>8125</v>
      </c>
      <c r="H20">
        <v>1</v>
      </c>
      <c r="I20" t="s">
        <v>8126</v>
      </c>
      <c r="J20" t="s">
        <v>2023</v>
      </c>
    </row>
    <row r="21" spans="1:10" x14ac:dyDescent="0.25">
      <c r="A21">
        <v>2320050746</v>
      </c>
      <c r="B21" t="s">
        <v>1926</v>
      </c>
      <c r="C21" t="s">
        <v>7142</v>
      </c>
      <c r="D21" t="s">
        <v>8121</v>
      </c>
      <c r="E21" s="8">
        <v>1000</v>
      </c>
      <c r="F21" s="8" t="s">
        <v>8122</v>
      </c>
      <c r="G21" t="s">
        <v>8125</v>
      </c>
      <c r="H21">
        <v>1</v>
      </c>
      <c r="I21" t="s">
        <v>8126</v>
      </c>
      <c r="J21" t="s">
        <v>2023</v>
      </c>
    </row>
    <row r="22" spans="1:10" x14ac:dyDescent="0.25">
      <c r="A22">
        <v>2320050754</v>
      </c>
      <c r="B22" t="s">
        <v>1923</v>
      </c>
      <c r="C22" t="s">
        <v>7142</v>
      </c>
      <c r="D22" t="s">
        <v>8121</v>
      </c>
      <c r="E22" s="8">
        <v>1000</v>
      </c>
      <c r="F22" s="8" t="s">
        <v>8122</v>
      </c>
      <c r="G22" t="s">
        <v>8125</v>
      </c>
      <c r="H22">
        <v>1</v>
      </c>
      <c r="I22" t="s">
        <v>8126</v>
      </c>
      <c r="J22" t="s">
        <v>2023</v>
      </c>
    </row>
    <row r="23" spans="1:10" x14ac:dyDescent="0.25">
      <c r="A23">
        <v>2320050775</v>
      </c>
      <c r="B23" t="s">
        <v>1931</v>
      </c>
      <c r="C23" t="s">
        <v>7142</v>
      </c>
      <c r="D23" t="s">
        <v>8121</v>
      </c>
      <c r="E23" s="8">
        <v>1000</v>
      </c>
      <c r="F23" s="8" t="s">
        <v>8122</v>
      </c>
      <c r="G23" t="s">
        <v>8125</v>
      </c>
      <c r="H23">
        <v>1</v>
      </c>
      <c r="I23" t="s">
        <v>8126</v>
      </c>
      <c r="J23" t="s">
        <v>2023</v>
      </c>
    </row>
    <row r="24" spans="1:10" x14ac:dyDescent="0.25">
      <c r="A24">
        <v>2320050800</v>
      </c>
      <c r="B24" t="s">
        <v>2006</v>
      </c>
      <c r="C24" t="s">
        <v>7142</v>
      </c>
      <c r="D24" t="s">
        <v>8121</v>
      </c>
      <c r="E24" s="8">
        <v>1000</v>
      </c>
      <c r="F24" s="8" t="s">
        <v>8122</v>
      </c>
      <c r="G24" t="s">
        <v>8125</v>
      </c>
      <c r="H24">
        <v>1</v>
      </c>
      <c r="I24" t="s">
        <v>8126</v>
      </c>
      <c r="J24" t="s">
        <v>2023</v>
      </c>
    </row>
    <row r="25" spans="1:10" x14ac:dyDescent="0.25">
      <c r="A25">
        <v>2320050802</v>
      </c>
      <c r="B25" t="s">
        <v>2004</v>
      </c>
      <c r="C25" t="s">
        <v>7142</v>
      </c>
      <c r="D25" t="s">
        <v>8121</v>
      </c>
      <c r="E25" s="8">
        <v>1000</v>
      </c>
      <c r="F25" s="8" t="s">
        <v>8122</v>
      </c>
      <c r="G25" t="s">
        <v>8125</v>
      </c>
      <c r="H25">
        <v>1</v>
      </c>
      <c r="I25" t="s">
        <v>8126</v>
      </c>
      <c r="J25" t="s">
        <v>2023</v>
      </c>
    </row>
    <row r="26" spans="1:10" x14ac:dyDescent="0.25">
      <c r="A26">
        <v>2320050803</v>
      </c>
      <c r="B26" t="s">
        <v>2009</v>
      </c>
      <c r="C26" t="s">
        <v>7142</v>
      </c>
      <c r="D26" t="s">
        <v>8121</v>
      </c>
      <c r="E26" s="8">
        <v>1000</v>
      </c>
      <c r="F26" s="8" t="s">
        <v>8122</v>
      </c>
      <c r="G26" t="s">
        <v>8125</v>
      </c>
      <c r="H26">
        <v>1</v>
      </c>
      <c r="I26" t="s">
        <v>8126</v>
      </c>
      <c r="J26" t="s">
        <v>2023</v>
      </c>
    </row>
    <row r="27" spans="1:10" x14ac:dyDescent="0.25">
      <c r="A27">
        <v>2320050808</v>
      </c>
      <c r="B27" t="s">
        <v>2008</v>
      </c>
      <c r="C27" t="s">
        <v>7142</v>
      </c>
      <c r="D27" t="s">
        <v>8121</v>
      </c>
      <c r="E27" s="8">
        <v>1000</v>
      </c>
      <c r="F27" s="8" t="s">
        <v>8122</v>
      </c>
      <c r="G27" t="s">
        <v>8125</v>
      </c>
      <c r="H27">
        <v>1</v>
      </c>
      <c r="I27" t="s">
        <v>8126</v>
      </c>
      <c r="J27" t="s">
        <v>2023</v>
      </c>
    </row>
    <row r="28" spans="1:10" x14ac:dyDescent="0.25">
      <c r="A28">
        <v>2320050809</v>
      </c>
      <c r="B28" t="s">
        <v>2005</v>
      </c>
      <c r="C28" t="s">
        <v>7142</v>
      </c>
      <c r="D28" t="s">
        <v>8121</v>
      </c>
      <c r="E28" s="8">
        <v>1000</v>
      </c>
      <c r="F28" s="8" t="s">
        <v>8122</v>
      </c>
      <c r="G28" t="s">
        <v>8125</v>
      </c>
      <c r="H28">
        <v>1</v>
      </c>
      <c r="I28" t="s">
        <v>8126</v>
      </c>
      <c r="J28" t="s">
        <v>2023</v>
      </c>
    </row>
    <row r="29" spans="1:10" x14ac:dyDescent="0.25">
      <c r="A29">
        <v>2320050818</v>
      </c>
      <c r="B29" t="s">
        <v>2112</v>
      </c>
      <c r="C29" t="s">
        <v>7142</v>
      </c>
      <c r="D29" t="s">
        <v>8121</v>
      </c>
      <c r="E29" s="8">
        <v>1000</v>
      </c>
      <c r="F29" s="8" t="s">
        <v>8122</v>
      </c>
      <c r="G29" t="s">
        <v>8125</v>
      </c>
      <c r="H29">
        <v>1</v>
      </c>
      <c r="I29" t="s">
        <v>8126</v>
      </c>
      <c r="J29" t="s">
        <v>2023</v>
      </c>
    </row>
    <row r="30" spans="1:10" x14ac:dyDescent="0.25">
      <c r="A30">
        <v>2320050820</v>
      </c>
      <c r="B30" t="s">
        <v>2109</v>
      </c>
      <c r="C30" t="s">
        <v>7142</v>
      </c>
      <c r="D30" t="s">
        <v>8121</v>
      </c>
      <c r="E30" s="8">
        <v>1000</v>
      </c>
      <c r="F30" s="8" t="s">
        <v>8122</v>
      </c>
      <c r="G30" t="s">
        <v>8125</v>
      </c>
      <c r="H30">
        <v>1</v>
      </c>
      <c r="I30" t="s">
        <v>8126</v>
      </c>
      <c r="J30" t="s">
        <v>2023</v>
      </c>
    </row>
    <row r="31" spans="1:10" x14ac:dyDescent="0.25">
      <c r="A31">
        <v>2320050821</v>
      </c>
      <c r="B31" t="s">
        <v>2195</v>
      </c>
      <c r="C31" t="s">
        <v>7142</v>
      </c>
      <c r="D31" t="s">
        <v>8121</v>
      </c>
      <c r="E31" s="8">
        <v>1000</v>
      </c>
      <c r="F31" s="8" t="s">
        <v>8122</v>
      </c>
      <c r="G31" t="s">
        <v>8125</v>
      </c>
      <c r="H31">
        <v>1</v>
      </c>
      <c r="I31" t="s">
        <v>8126</v>
      </c>
      <c r="J31" t="s">
        <v>2023</v>
      </c>
    </row>
    <row r="32" spans="1:10" x14ac:dyDescent="0.25">
      <c r="A32">
        <v>2320050822</v>
      </c>
      <c r="B32" t="s">
        <v>2198</v>
      </c>
      <c r="C32" t="s">
        <v>7142</v>
      </c>
      <c r="D32" t="s">
        <v>8121</v>
      </c>
      <c r="E32" s="8">
        <v>1000</v>
      </c>
      <c r="F32" s="8" t="s">
        <v>8122</v>
      </c>
      <c r="G32" t="s">
        <v>8125</v>
      </c>
      <c r="H32">
        <v>1</v>
      </c>
      <c r="I32" t="s">
        <v>8126</v>
      </c>
      <c r="J32" t="s">
        <v>2023</v>
      </c>
    </row>
    <row r="33" spans="1:10" x14ac:dyDescent="0.25">
      <c r="A33">
        <v>2320050823</v>
      </c>
      <c r="B33" t="s">
        <v>2199</v>
      </c>
      <c r="C33" t="s">
        <v>7142</v>
      </c>
      <c r="D33" t="s">
        <v>8121</v>
      </c>
      <c r="E33" s="8">
        <v>1000</v>
      </c>
      <c r="F33" s="8" t="s">
        <v>8122</v>
      </c>
      <c r="G33" t="s">
        <v>8125</v>
      </c>
      <c r="H33">
        <v>1</v>
      </c>
      <c r="I33" t="s">
        <v>8126</v>
      </c>
      <c r="J33" t="s">
        <v>2023</v>
      </c>
    </row>
    <row r="34" spans="1:10" x14ac:dyDescent="0.25">
      <c r="A34">
        <v>2320050824</v>
      </c>
      <c r="B34" t="s">
        <v>2200</v>
      </c>
      <c r="C34" t="s">
        <v>7142</v>
      </c>
      <c r="D34" t="s">
        <v>8121</v>
      </c>
      <c r="E34" s="8">
        <v>1000</v>
      </c>
      <c r="F34" s="8" t="s">
        <v>8122</v>
      </c>
      <c r="G34" t="s">
        <v>8125</v>
      </c>
      <c r="H34">
        <v>1</v>
      </c>
      <c r="I34" t="s">
        <v>8126</v>
      </c>
      <c r="J34" t="s">
        <v>2023</v>
      </c>
    </row>
    <row r="35" spans="1:10" x14ac:dyDescent="0.25">
      <c r="A35">
        <v>2320050825</v>
      </c>
      <c r="B35" t="s">
        <v>2201</v>
      </c>
      <c r="C35" t="s">
        <v>7142</v>
      </c>
      <c r="D35" t="s">
        <v>8121</v>
      </c>
      <c r="E35" s="8">
        <v>1000</v>
      </c>
      <c r="F35" s="8" t="s">
        <v>8122</v>
      </c>
      <c r="G35" t="s">
        <v>8125</v>
      </c>
      <c r="H35">
        <v>1</v>
      </c>
      <c r="I35" t="s">
        <v>8126</v>
      </c>
      <c r="J35" t="s">
        <v>2023</v>
      </c>
    </row>
    <row r="36" spans="1:10" x14ac:dyDescent="0.25">
      <c r="A36">
        <v>2320070048</v>
      </c>
      <c r="B36" t="s">
        <v>1810</v>
      </c>
      <c r="C36" t="s">
        <v>7142</v>
      </c>
      <c r="D36" t="s">
        <v>8121</v>
      </c>
      <c r="E36" s="8">
        <v>1000</v>
      </c>
      <c r="F36" s="8" t="s">
        <v>8122</v>
      </c>
      <c r="G36" t="s">
        <v>8127</v>
      </c>
      <c r="H36">
        <v>1</v>
      </c>
      <c r="I36" t="s">
        <v>8128</v>
      </c>
      <c r="J36" t="s">
        <v>2023</v>
      </c>
    </row>
    <row r="37" spans="1:10" x14ac:dyDescent="0.25">
      <c r="A37">
        <v>2320070372</v>
      </c>
      <c r="B37" t="s">
        <v>1733</v>
      </c>
      <c r="C37" t="s">
        <v>7142</v>
      </c>
      <c r="D37" t="s">
        <v>8121</v>
      </c>
      <c r="E37" s="8">
        <v>1000</v>
      </c>
      <c r="F37" s="8" t="s">
        <v>8122</v>
      </c>
      <c r="G37" t="s">
        <v>8127</v>
      </c>
      <c r="H37">
        <v>1</v>
      </c>
      <c r="I37" t="s">
        <v>8128</v>
      </c>
      <c r="J37" t="s">
        <v>2023</v>
      </c>
    </row>
    <row r="38" spans="1:10" x14ac:dyDescent="0.25">
      <c r="A38">
        <v>2320070514</v>
      </c>
      <c r="B38" t="s">
        <v>1954</v>
      </c>
      <c r="C38" t="s">
        <v>7142</v>
      </c>
      <c r="D38" t="s">
        <v>8121</v>
      </c>
      <c r="E38" s="8">
        <v>1000</v>
      </c>
      <c r="F38" s="8" t="s">
        <v>8122</v>
      </c>
      <c r="G38" t="s">
        <v>8127</v>
      </c>
      <c r="H38">
        <v>1</v>
      </c>
      <c r="I38" t="s">
        <v>8128</v>
      </c>
      <c r="J38" t="s">
        <v>2023</v>
      </c>
    </row>
    <row r="39" spans="1:10" x14ac:dyDescent="0.25">
      <c r="A39">
        <v>2320070515</v>
      </c>
      <c r="B39" t="s">
        <v>1955</v>
      </c>
      <c r="C39" t="s">
        <v>7142</v>
      </c>
      <c r="D39" t="s">
        <v>8121</v>
      </c>
      <c r="E39" s="8">
        <v>1000</v>
      </c>
      <c r="F39" s="8" t="s">
        <v>8122</v>
      </c>
      <c r="G39" t="s">
        <v>8127</v>
      </c>
      <c r="H39">
        <v>1</v>
      </c>
      <c r="I39" t="s">
        <v>8128</v>
      </c>
      <c r="J39" t="s">
        <v>2023</v>
      </c>
    </row>
    <row r="40" spans="1:10" x14ac:dyDescent="0.25">
      <c r="A40">
        <v>2320070516</v>
      </c>
      <c r="B40" t="s">
        <v>1956</v>
      </c>
      <c r="C40" t="s">
        <v>7142</v>
      </c>
      <c r="D40" t="s">
        <v>8121</v>
      </c>
      <c r="E40" s="8">
        <v>1000</v>
      </c>
      <c r="F40" s="8" t="s">
        <v>8122</v>
      </c>
      <c r="G40" t="s">
        <v>8127</v>
      </c>
      <c r="H40">
        <v>1</v>
      </c>
      <c r="I40" t="s">
        <v>8128</v>
      </c>
      <c r="J40" t="s">
        <v>2023</v>
      </c>
    </row>
    <row r="41" spans="1:10" x14ac:dyDescent="0.25">
      <c r="A41">
        <v>2320070517</v>
      </c>
      <c r="B41" t="s">
        <v>1957</v>
      </c>
      <c r="C41" t="s">
        <v>7142</v>
      </c>
      <c r="D41" t="s">
        <v>8121</v>
      </c>
      <c r="E41" s="8">
        <v>1000</v>
      </c>
      <c r="F41" s="8" t="s">
        <v>8122</v>
      </c>
      <c r="G41" t="s">
        <v>8127</v>
      </c>
      <c r="H41">
        <v>1</v>
      </c>
      <c r="I41" t="s">
        <v>8128</v>
      </c>
      <c r="J41" t="s">
        <v>2023</v>
      </c>
    </row>
    <row r="42" spans="1:10" x14ac:dyDescent="0.25">
      <c r="A42">
        <v>2320070518</v>
      </c>
      <c r="B42" t="s">
        <v>1958</v>
      </c>
      <c r="C42" t="s">
        <v>7142</v>
      </c>
      <c r="D42" t="s">
        <v>8121</v>
      </c>
      <c r="E42" s="8">
        <v>1000</v>
      </c>
      <c r="F42" s="8" t="s">
        <v>8122</v>
      </c>
      <c r="G42" t="s">
        <v>8127</v>
      </c>
      <c r="H42">
        <v>1</v>
      </c>
      <c r="I42" t="s">
        <v>8128</v>
      </c>
      <c r="J42" t="s">
        <v>2023</v>
      </c>
    </row>
    <row r="43" spans="1:10" x14ac:dyDescent="0.25">
      <c r="A43">
        <v>2320070519</v>
      </c>
      <c r="B43" t="s">
        <v>1959</v>
      </c>
      <c r="C43" t="s">
        <v>7142</v>
      </c>
      <c r="D43" t="s">
        <v>8121</v>
      </c>
      <c r="E43" s="8">
        <v>1000</v>
      </c>
      <c r="F43" s="8" t="s">
        <v>8122</v>
      </c>
      <c r="G43" t="s">
        <v>8127</v>
      </c>
      <c r="H43">
        <v>1</v>
      </c>
      <c r="I43" t="s">
        <v>8128</v>
      </c>
      <c r="J43" t="s">
        <v>2023</v>
      </c>
    </row>
    <row r="44" spans="1:10" x14ac:dyDescent="0.25">
      <c r="A44">
        <v>2320071460</v>
      </c>
      <c r="B44" t="s">
        <v>1953</v>
      </c>
      <c r="C44" t="s">
        <v>7142</v>
      </c>
      <c r="D44" t="s">
        <v>8121</v>
      </c>
      <c r="E44" s="8">
        <v>1000</v>
      </c>
      <c r="F44" s="8" t="s">
        <v>8122</v>
      </c>
      <c r="G44" t="s">
        <v>8127</v>
      </c>
      <c r="H44">
        <v>1</v>
      </c>
      <c r="I44" t="s">
        <v>8128</v>
      </c>
      <c r="J44" t="s">
        <v>2023</v>
      </c>
    </row>
    <row r="45" spans="1:10" x14ac:dyDescent="0.25">
      <c r="A45">
        <v>2320071461</v>
      </c>
      <c r="B45" t="s">
        <v>1942</v>
      </c>
      <c r="C45" t="s">
        <v>7142</v>
      </c>
      <c r="D45" t="s">
        <v>8121</v>
      </c>
      <c r="E45" s="8">
        <v>1000</v>
      </c>
      <c r="F45" s="8" t="s">
        <v>8122</v>
      </c>
      <c r="G45" t="s">
        <v>8127</v>
      </c>
      <c r="H45">
        <v>1</v>
      </c>
      <c r="I45" t="s">
        <v>8128</v>
      </c>
      <c r="J45" t="s">
        <v>2023</v>
      </c>
    </row>
    <row r="46" spans="1:10" x14ac:dyDescent="0.25">
      <c r="A46">
        <v>2320071462</v>
      </c>
      <c r="B46" t="s">
        <v>1950</v>
      </c>
      <c r="C46" t="s">
        <v>7142</v>
      </c>
      <c r="D46" t="s">
        <v>8121</v>
      </c>
      <c r="E46" s="8">
        <v>1000</v>
      </c>
      <c r="F46" s="8" t="s">
        <v>8122</v>
      </c>
      <c r="G46" t="s">
        <v>8127</v>
      </c>
      <c r="H46">
        <v>1</v>
      </c>
      <c r="I46" t="s">
        <v>8128</v>
      </c>
      <c r="J46" t="s">
        <v>2023</v>
      </c>
    </row>
    <row r="47" spans="1:10" x14ac:dyDescent="0.25">
      <c r="A47">
        <v>2320071463</v>
      </c>
      <c r="B47" t="s">
        <v>1943</v>
      </c>
      <c r="C47" t="s">
        <v>7142</v>
      </c>
      <c r="D47" t="s">
        <v>8121</v>
      </c>
      <c r="E47" s="8">
        <v>1000</v>
      </c>
      <c r="F47" s="8" t="s">
        <v>8122</v>
      </c>
      <c r="G47" t="s">
        <v>8127</v>
      </c>
      <c r="H47">
        <v>1</v>
      </c>
      <c r="I47" t="s">
        <v>8128</v>
      </c>
      <c r="J47" t="s">
        <v>2023</v>
      </c>
    </row>
    <row r="48" spans="1:10" x14ac:dyDescent="0.25">
      <c r="A48">
        <v>2320071464</v>
      </c>
      <c r="B48" t="s">
        <v>1947</v>
      </c>
      <c r="C48" t="s">
        <v>7142</v>
      </c>
      <c r="D48" t="s">
        <v>8121</v>
      </c>
      <c r="E48" s="8">
        <v>1000</v>
      </c>
      <c r="F48" s="8" t="s">
        <v>8122</v>
      </c>
      <c r="G48" t="s">
        <v>8127</v>
      </c>
      <c r="H48">
        <v>1</v>
      </c>
      <c r="I48" t="s">
        <v>8128</v>
      </c>
      <c r="J48" t="s">
        <v>2023</v>
      </c>
    </row>
    <row r="49" spans="1:10" x14ac:dyDescent="0.25">
      <c r="A49">
        <v>2320071465</v>
      </c>
      <c r="B49" t="s">
        <v>1948</v>
      </c>
      <c r="C49" t="s">
        <v>7142</v>
      </c>
      <c r="D49" t="s">
        <v>8121</v>
      </c>
      <c r="E49" s="8">
        <v>1000</v>
      </c>
      <c r="F49" s="8" t="s">
        <v>8122</v>
      </c>
      <c r="G49" t="s">
        <v>8127</v>
      </c>
      <c r="H49">
        <v>1</v>
      </c>
      <c r="I49" t="s">
        <v>8128</v>
      </c>
      <c r="J49" t="s">
        <v>2023</v>
      </c>
    </row>
    <row r="50" spans="1:10" x14ac:dyDescent="0.25">
      <c r="A50">
        <v>2320071466</v>
      </c>
      <c r="B50" t="s">
        <v>1951</v>
      </c>
      <c r="C50" t="s">
        <v>7142</v>
      </c>
      <c r="D50" t="s">
        <v>8121</v>
      </c>
      <c r="E50" s="8">
        <v>1000</v>
      </c>
      <c r="F50" s="8" t="s">
        <v>8122</v>
      </c>
      <c r="G50" t="s">
        <v>8127</v>
      </c>
      <c r="H50">
        <v>1</v>
      </c>
      <c r="I50" t="s">
        <v>8128</v>
      </c>
      <c r="J50" t="s">
        <v>2023</v>
      </c>
    </row>
    <row r="51" spans="1:10" x14ac:dyDescent="0.25">
      <c r="A51">
        <v>2320071467</v>
      </c>
      <c r="B51" t="s">
        <v>1949</v>
      </c>
      <c r="C51" t="s">
        <v>7142</v>
      </c>
      <c r="D51" t="s">
        <v>8121</v>
      </c>
      <c r="E51" s="8">
        <v>1000</v>
      </c>
      <c r="F51" s="8" t="s">
        <v>8122</v>
      </c>
      <c r="G51" t="s">
        <v>8127</v>
      </c>
      <c r="H51">
        <v>1</v>
      </c>
      <c r="I51" t="s">
        <v>8128</v>
      </c>
      <c r="J51" t="s">
        <v>2023</v>
      </c>
    </row>
    <row r="52" spans="1:10" x14ac:dyDescent="0.25">
      <c r="A52">
        <v>2320071468</v>
      </c>
      <c r="B52" t="s">
        <v>1946</v>
      </c>
      <c r="C52" t="s">
        <v>7142</v>
      </c>
      <c r="D52" t="s">
        <v>8121</v>
      </c>
      <c r="E52" s="8">
        <v>1000</v>
      </c>
      <c r="F52" s="8" t="s">
        <v>8122</v>
      </c>
      <c r="G52" t="s">
        <v>8127</v>
      </c>
      <c r="H52">
        <v>1</v>
      </c>
      <c r="I52" t="s">
        <v>8128</v>
      </c>
      <c r="J52" t="s">
        <v>2023</v>
      </c>
    </row>
    <row r="53" spans="1:10" x14ac:dyDescent="0.25">
      <c r="A53">
        <v>2320071469</v>
      </c>
      <c r="B53" t="s">
        <v>1952</v>
      </c>
      <c r="C53" t="s">
        <v>7142</v>
      </c>
      <c r="D53" t="s">
        <v>8121</v>
      </c>
      <c r="E53" s="8">
        <v>1000</v>
      </c>
      <c r="F53" s="8" t="s">
        <v>8122</v>
      </c>
      <c r="G53" t="s">
        <v>8127</v>
      </c>
      <c r="H53">
        <v>1</v>
      </c>
      <c r="I53" t="s">
        <v>8128</v>
      </c>
      <c r="J53" t="s">
        <v>2023</v>
      </c>
    </row>
    <row r="54" spans="1:10" x14ac:dyDescent="0.25">
      <c r="A54">
        <v>2320071470</v>
      </c>
      <c r="B54" t="s">
        <v>1945</v>
      </c>
      <c r="C54" t="s">
        <v>7142</v>
      </c>
      <c r="D54" t="s">
        <v>8121</v>
      </c>
      <c r="E54" s="8">
        <v>1000</v>
      </c>
      <c r="F54" s="8" t="s">
        <v>8122</v>
      </c>
      <c r="G54" t="s">
        <v>8127</v>
      </c>
      <c r="H54">
        <v>1</v>
      </c>
      <c r="I54" t="s">
        <v>8128</v>
      </c>
      <c r="J54" t="s">
        <v>2023</v>
      </c>
    </row>
    <row r="55" spans="1:10" x14ac:dyDescent="0.25">
      <c r="A55">
        <v>2320071471</v>
      </c>
      <c r="B55" t="s">
        <v>1944</v>
      </c>
      <c r="C55" t="s">
        <v>7142</v>
      </c>
      <c r="D55" t="s">
        <v>8121</v>
      </c>
      <c r="E55" s="8">
        <v>1000</v>
      </c>
      <c r="F55" s="8" t="s">
        <v>8122</v>
      </c>
      <c r="G55" t="s">
        <v>8127</v>
      </c>
      <c r="H55">
        <v>1</v>
      </c>
      <c r="I55" t="s">
        <v>8128</v>
      </c>
      <c r="J55" t="s">
        <v>2023</v>
      </c>
    </row>
    <row r="56" spans="1:10" x14ac:dyDescent="0.25">
      <c r="A56">
        <v>2410090004</v>
      </c>
      <c r="B56" t="s">
        <v>1806</v>
      </c>
      <c r="C56" t="s">
        <v>4426</v>
      </c>
      <c r="D56" t="s">
        <v>8121</v>
      </c>
      <c r="E56" s="8">
        <v>10</v>
      </c>
      <c r="F56" s="8">
        <v>7</v>
      </c>
      <c r="G56" t="s">
        <v>8129</v>
      </c>
      <c r="H56">
        <v>1</v>
      </c>
      <c r="I56" t="s">
        <v>8130</v>
      </c>
      <c r="J56" t="s">
        <v>2023</v>
      </c>
    </row>
    <row r="57" spans="1:10" x14ac:dyDescent="0.25">
      <c r="A57">
        <v>2410090036</v>
      </c>
      <c r="B57" t="s">
        <v>1805</v>
      </c>
      <c r="C57" t="s">
        <v>4426</v>
      </c>
      <c r="D57" t="s">
        <v>8121</v>
      </c>
      <c r="E57" s="8">
        <v>10</v>
      </c>
      <c r="F57" s="8">
        <v>7</v>
      </c>
      <c r="G57" t="s">
        <v>8129</v>
      </c>
      <c r="H57">
        <v>1</v>
      </c>
      <c r="I57" t="s">
        <v>8130</v>
      </c>
      <c r="J57" t="s">
        <v>2023</v>
      </c>
    </row>
    <row r="58" spans="1:10" x14ac:dyDescent="0.25">
      <c r="A58">
        <v>2410090048</v>
      </c>
      <c r="B58" t="s">
        <v>1753</v>
      </c>
      <c r="C58" t="s">
        <v>4426</v>
      </c>
      <c r="D58" t="s">
        <v>8121</v>
      </c>
      <c r="E58" s="8">
        <v>25</v>
      </c>
      <c r="F58" s="8">
        <v>9</v>
      </c>
      <c r="G58" t="s">
        <v>8131</v>
      </c>
      <c r="H58">
        <v>1</v>
      </c>
      <c r="I58" t="s">
        <v>8130</v>
      </c>
      <c r="J58" t="s">
        <v>2023</v>
      </c>
    </row>
    <row r="59" spans="1:10" x14ac:dyDescent="0.25">
      <c r="A59">
        <v>2410090057</v>
      </c>
      <c r="B59" t="s">
        <v>1731</v>
      </c>
      <c r="C59" t="s">
        <v>4426</v>
      </c>
      <c r="D59" t="s">
        <v>8121</v>
      </c>
      <c r="E59" s="8">
        <v>25</v>
      </c>
      <c r="F59" s="8">
        <v>9</v>
      </c>
      <c r="G59" t="s">
        <v>8131</v>
      </c>
      <c r="H59">
        <v>1</v>
      </c>
      <c r="I59" t="s">
        <v>8130</v>
      </c>
      <c r="J59" t="s">
        <v>2023</v>
      </c>
    </row>
    <row r="60" spans="1:10" x14ac:dyDescent="0.25">
      <c r="A60">
        <v>2410090079</v>
      </c>
      <c r="B60" t="s">
        <v>8132</v>
      </c>
      <c r="C60" t="s">
        <v>4426</v>
      </c>
      <c r="D60" t="s">
        <v>8121</v>
      </c>
      <c r="E60" s="8">
        <v>10</v>
      </c>
      <c r="F60" s="8">
        <v>7</v>
      </c>
      <c r="G60" t="s">
        <v>8129</v>
      </c>
      <c r="H60">
        <v>1</v>
      </c>
      <c r="I60" t="s">
        <v>8130</v>
      </c>
      <c r="J60" t="s">
        <v>2023</v>
      </c>
    </row>
    <row r="61" spans="1:10" x14ac:dyDescent="0.25">
      <c r="A61">
        <v>2410090106</v>
      </c>
      <c r="B61" t="s">
        <v>8133</v>
      </c>
      <c r="C61" t="s">
        <v>4426</v>
      </c>
      <c r="D61" t="s">
        <v>8121</v>
      </c>
      <c r="E61" s="8">
        <v>10</v>
      </c>
      <c r="F61" s="8">
        <v>7</v>
      </c>
      <c r="G61" t="s">
        <v>8129</v>
      </c>
      <c r="H61">
        <v>1</v>
      </c>
      <c r="I61" t="s">
        <v>8130</v>
      </c>
      <c r="J61" t="s">
        <v>2023</v>
      </c>
    </row>
    <row r="62" spans="1:10" x14ac:dyDescent="0.25">
      <c r="A62">
        <v>2410090110</v>
      </c>
      <c r="B62" t="s">
        <v>1809</v>
      </c>
      <c r="C62" t="s">
        <v>4426</v>
      </c>
      <c r="D62" t="s">
        <v>8121</v>
      </c>
      <c r="E62" s="8">
        <v>10</v>
      </c>
      <c r="F62" s="8">
        <v>7</v>
      </c>
      <c r="G62" t="s">
        <v>8129</v>
      </c>
      <c r="H62">
        <v>1</v>
      </c>
      <c r="I62" t="s">
        <v>8130</v>
      </c>
      <c r="J62" t="s">
        <v>2023</v>
      </c>
    </row>
    <row r="63" spans="1:10" x14ac:dyDescent="0.25">
      <c r="A63">
        <v>2410090127</v>
      </c>
      <c r="B63" t="s">
        <v>1824</v>
      </c>
      <c r="C63" t="s">
        <v>4426</v>
      </c>
      <c r="D63" t="s">
        <v>8121</v>
      </c>
      <c r="E63" s="8">
        <v>10</v>
      </c>
      <c r="F63" s="8">
        <v>7</v>
      </c>
      <c r="G63" t="s">
        <v>8129</v>
      </c>
      <c r="H63">
        <v>1</v>
      </c>
      <c r="I63" t="s">
        <v>8130</v>
      </c>
      <c r="J63" t="s">
        <v>2023</v>
      </c>
    </row>
    <row r="64" spans="1:10" x14ac:dyDescent="0.25">
      <c r="A64">
        <v>2410090129</v>
      </c>
      <c r="B64" t="s">
        <v>1825</v>
      </c>
      <c r="C64" t="s">
        <v>4426</v>
      </c>
      <c r="D64" t="s">
        <v>8121</v>
      </c>
      <c r="E64" s="8">
        <v>10</v>
      </c>
      <c r="F64" s="8">
        <v>7</v>
      </c>
      <c r="G64" t="s">
        <v>8129</v>
      </c>
      <c r="H64">
        <v>1</v>
      </c>
      <c r="I64" t="s">
        <v>8130</v>
      </c>
      <c r="J64" t="s">
        <v>2023</v>
      </c>
    </row>
    <row r="65" spans="1:10" x14ac:dyDescent="0.25">
      <c r="A65">
        <v>2410090130</v>
      </c>
      <c r="B65" t="s">
        <v>1826</v>
      </c>
      <c r="C65" t="s">
        <v>4426</v>
      </c>
      <c r="D65" t="s">
        <v>8121</v>
      </c>
      <c r="E65" s="8">
        <v>10</v>
      </c>
      <c r="F65" s="8">
        <v>7</v>
      </c>
      <c r="G65" t="s">
        <v>8129</v>
      </c>
      <c r="H65">
        <v>1</v>
      </c>
      <c r="I65" t="s">
        <v>8130</v>
      </c>
      <c r="J65" t="s">
        <v>2023</v>
      </c>
    </row>
    <row r="66" spans="1:10" x14ac:dyDescent="0.25">
      <c r="A66">
        <v>2410090131</v>
      </c>
      <c r="B66" t="s">
        <v>1827</v>
      </c>
      <c r="C66" t="s">
        <v>4426</v>
      </c>
      <c r="D66" t="s">
        <v>8121</v>
      </c>
      <c r="E66" s="8">
        <v>10</v>
      </c>
      <c r="F66" s="8">
        <v>7</v>
      </c>
      <c r="G66" t="s">
        <v>8129</v>
      </c>
      <c r="H66">
        <v>1</v>
      </c>
      <c r="I66" t="s">
        <v>8130</v>
      </c>
      <c r="J66" t="s">
        <v>2023</v>
      </c>
    </row>
    <row r="67" spans="1:10" x14ac:dyDescent="0.25">
      <c r="A67">
        <v>2410090132</v>
      </c>
      <c r="B67" t="s">
        <v>1828</v>
      </c>
      <c r="C67" t="s">
        <v>4426</v>
      </c>
      <c r="D67" t="s">
        <v>8121</v>
      </c>
      <c r="E67" s="8">
        <v>10</v>
      </c>
      <c r="F67" s="8">
        <v>7</v>
      </c>
      <c r="G67" t="s">
        <v>8129</v>
      </c>
      <c r="H67">
        <v>1</v>
      </c>
      <c r="I67" t="s">
        <v>8130</v>
      </c>
      <c r="J67" t="s">
        <v>2023</v>
      </c>
    </row>
    <row r="68" spans="1:10" x14ac:dyDescent="0.25">
      <c r="A68">
        <v>2410090138</v>
      </c>
      <c r="B68" t="s">
        <v>1829</v>
      </c>
      <c r="C68" t="s">
        <v>4426</v>
      </c>
      <c r="D68" t="s">
        <v>8121</v>
      </c>
      <c r="E68" s="8">
        <v>10</v>
      </c>
      <c r="F68" s="8">
        <v>7</v>
      </c>
      <c r="G68" t="s">
        <v>8129</v>
      </c>
      <c r="H68">
        <v>1</v>
      </c>
      <c r="I68" t="s">
        <v>8130</v>
      </c>
      <c r="J68" t="s">
        <v>2023</v>
      </c>
    </row>
    <row r="69" spans="1:10" x14ac:dyDescent="0.25">
      <c r="A69">
        <v>2410090145</v>
      </c>
      <c r="B69" t="s">
        <v>1831</v>
      </c>
      <c r="C69" t="s">
        <v>4426</v>
      </c>
      <c r="D69" t="s">
        <v>8121</v>
      </c>
      <c r="E69" s="8">
        <v>10</v>
      </c>
      <c r="F69" s="8">
        <v>7</v>
      </c>
      <c r="G69" t="s">
        <v>8129</v>
      </c>
      <c r="H69">
        <v>1</v>
      </c>
      <c r="I69" t="s">
        <v>8130</v>
      </c>
      <c r="J69" t="s">
        <v>2023</v>
      </c>
    </row>
    <row r="70" spans="1:10" x14ac:dyDescent="0.25">
      <c r="A70">
        <v>2410090152</v>
      </c>
      <c r="B70" t="s">
        <v>1832</v>
      </c>
      <c r="C70" t="s">
        <v>4426</v>
      </c>
      <c r="D70" t="s">
        <v>8121</v>
      </c>
      <c r="E70" s="8">
        <v>10</v>
      </c>
      <c r="F70" s="8">
        <v>7</v>
      </c>
      <c r="G70" t="s">
        <v>8129</v>
      </c>
      <c r="H70">
        <v>1</v>
      </c>
      <c r="I70" t="s">
        <v>8130</v>
      </c>
      <c r="J70" t="s">
        <v>2023</v>
      </c>
    </row>
    <row r="71" spans="1:10" x14ac:dyDescent="0.25">
      <c r="A71">
        <v>2410090158</v>
      </c>
      <c r="B71" t="s">
        <v>1833</v>
      </c>
      <c r="C71" t="s">
        <v>4426</v>
      </c>
      <c r="D71" t="s">
        <v>8121</v>
      </c>
      <c r="E71" s="8">
        <v>10</v>
      </c>
      <c r="F71" s="8">
        <v>7</v>
      </c>
      <c r="G71" t="s">
        <v>8129</v>
      </c>
      <c r="H71">
        <v>1</v>
      </c>
      <c r="I71" t="s">
        <v>8130</v>
      </c>
      <c r="J71" t="s">
        <v>2023</v>
      </c>
    </row>
    <row r="72" spans="1:10" x14ac:dyDescent="0.25">
      <c r="A72">
        <v>2410090163</v>
      </c>
      <c r="B72" t="s">
        <v>1758</v>
      </c>
      <c r="C72" t="s">
        <v>4426</v>
      </c>
      <c r="D72" t="s">
        <v>8121</v>
      </c>
      <c r="E72" s="8">
        <v>25</v>
      </c>
      <c r="F72" s="8">
        <v>9</v>
      </c>
      <c r="G72" t="s">
        <v>8131</v>
      </c>
      <c r="H72">
        <v>1</v>
      </c>
      <c r="I72" t="s">
        <v>8130</v>
      </c>
      <c r="J72" t="s">
        <v>2023</v>
      </c>
    </row>
    <row r="73" spans="1:10" x14ac:dyDescent="0.25">
      <c r="A73">
        <v>2410090165</v>
      </c>
      <c r="B73" t="s">
        <v>1819</v>
      </c>
      <c r="C73" t="s">
        <v>4426</v>
      </c>
      <c r="D73" t="s">
        <v>8121</v>
      </c>
      <c r="E73" s="8">
        <v>25</v>
      </c>
      <c r="F73" s="8">
        <v>9</v>
      </c>
      <c r="G73" t="s">
        <v>8131</v>
      </c>
      <c r="H73">
        <v>1</v>
      </c>
      <c r="I73" t="s">
        <v>8130</v>
      </c>
      <c r="J73" t="s">
        <v>2023</v>
      </c>
    </row>
    <row r="74" spans="1:10" x14ac:dyDescent="0.25">
      <c r="A74">
        <v>2410090166</v>
      </c>
      <c r="B74" t="s">
        <v>1766</v>
      </c>
      <c r="C74" t="s">
        <v>4426</v>
      </c>
      <c r="D74" t="s">
        <v>8121</v>
      </c>
      <c r="E74" s="8">
        <v>25</v>
      </c>
      <c r="F74" s="8">
        <v>9</v>
      </c>
      <c r="G74" t="s">
        <v>8131</v>
      </c>
      <c r="H74">
        <v>1</v>
      </c>
      <c r="I74" t="s">
        <v>8130</v>
      </c>
      <c r="J74" t="s">
        <v>2023</v>
      </c>
    </row>
    <row r="75" spans="1:10" x14ac:dyDescent="0.25">
      <c r="A75">
        <v>2410090168</v>
      </c>
      <c r="B75" t="s">
        <v>1759</v>
      </c>
      <c r="C75" t="s">
        <v>4426</v>
      </c>
      <c r="D75" t="s">
        <v>8121</v>
      </c>
      <c r="E75" s="8">
        <v>25</v>
      </c>
      <c r="F75" s="8">
        <v>9</v>
      </c>
      <c r="G75" t="s">
        <v>8131</v>
      </c>
      <c r="H75">
        <v>1</v>
      </c>
      <c r="I75" t="s">
        <v>8130</v>
      </c>
      <c r="J75" t="s">
        <v>2023</v>
      </c>
    </row>
    <row r="76" spans="1:10" x14ac:dyDescent="0.25">
      <c r="A76">
        <v>2410090171</v>
      </c>
      <c r="B76" t="s">
        <v>1662</v>
      </c>
      <c r="C76" t="s">
        <v>4426</v>
      </c>
      <c r="D76" t="s">
        <v>8121</v>
      </c>
      <c r="E76" s="8">
        <v>25</v>
      </c>
      <c r="F76" s="8">
        <v>9</v>
      </c>
      <c r="G76" t="s">
        <v>8131</v>
      </c>
      <c r="H76">
        <v>1</v>
      </c>
      <c r="I76" t="s">
        <v>8130</v>
      </c>
      <c r="J76" t="s">
        <v>2023</v>
      </c>
    </row>
    <row r="77" spans="1:10" x14ac:dyDescent="0.25">
      <c r="A77">
        <v>2410090172</v>
      </c>
      <c r="B77" t="s">
        <v>1755</v>
      </c>
      <c r="C77" t="s">
        <v>4426</v>
      </c>
      <c r="D77" t="s">
        <v>8121</v>
      </c>
      <c r="E77" s="8">
        <v>25</v>
      </c>
      <c r="F77" s="8">
        <v>9</v>
      </c>
      <c r="G77" t="s">
        <v>8131</v>
      </c>
      <c r="H77">
        <v>1</v>
      </c>
      <c r="I77" t="s">
        <v>8130</v>
      </c>
      <c r="J77" t="s">
        <v>2023</v>
      </c>
    </row>
    <row r="78" spans="1:10" x14ac:dyDescent="0.25">
      <c r="A78">
        <v>2410090173</v>
      </c>
      <c r="B78" t="s">
        <v>1834</v>
      </c>
      <c r="C78" t="s">
        <v>4426</v>
      </c>
      <c r="D78" t="s">
        <v>8121</v>
      </c>
      <c r="E78" s="8">
        <v>10</v>
      </c>
      <c r="F78" s="8">
        <v>7</v>
      </c>
      <c r="G78" t="s">
        <v>8129</v>
      </c>
      <c r="H78">
        <v>1</v>
      </c>
      <c r="I78" t="s">
        <v>8130</v>
      </c>
      <c r="J78" t="s">
        <v>2023</v>
      </c>
    </row>
    <row r="79" spans="1:10" x14ac:dyDescent="0.25">
      <c r="A79">
        <v>2410090192</v>
      </c>
      <c r="B79" t="s">
        <v>7974</v>
      </c>
      <c r="C79" t="s">
        <v>4426</v>
      </c>
      <c r="D79" t="s">
        <v>8121</v>
      </c>
      <c r="E79" s="8">
        <v>10</v>
      </c>
      <c r="F79" s="8">
        <v>7</v>
      </c>
      <c r="G79" t="s">
        <v>8129</v>
      </c>
      <c r="H79">
        <v>1</v>
      </c>
      <c r="I79" t="s">
        <v>8130</v>
      </c>
      <c r="J79" t="s">
        <v>2023</v>
      </c>
    </row>
    <row r="80" spans="1:10" x14ac:dyDescent="0.25">
      <c r="A80">
        <v>2410090254</v>
      </c>
      <c r="B80" t="s">
        <v>1794</v>
      </c>
      <c r="C80" t="s">
        <v>4426</v>
      </c>
      <c r="D80" t="s">
        <v>8121</v>
      </c>
      <c r="E80" s="8">
        <v>10</v>
      </c>
      <c r="F80" s="8">
        <v>7</v>
      </c>
      <c r="G80" t="s">
        <v>8129</v>
      </c>
      <c r="H80">
        <v>1</v>
      </c>
      <c r="I80" t="s">
        <v>8130</v>
      </c>
      <c r="J80" t="s">
        <v>2023</v>
      </c>
    </row>
    <row r="81" spans="1:10" x14ac:dyDescent="0.25">
      <c r="A81">
        <v>2410090255</v>
      </c>
      <c r="B81" t="s">
        <v>1797</v>
      </c>
      <c r="C81" t="s">
        <v>4426</v>
      </c>
      <c r="D81" t="s">
        <v>8121</v>
      </c>
      <c r="E81" s="8">
        <v>10</v>
      </c>
      <c r="F81" s="8">
        <v>7</v>
      </c>
      <c r="G81" t="s">
        <v>8129</v>
      </c>
      <c r="H81">
        <v>1</v>
      </c>
      <c r="I81" t="s">
        <v>8130</v>
      </c>
      <c r="J81" t="s">
        <v>2023</v>
      </c>
    </row>
    <row r="82" spans="1:10" x14ac:dyDescent="0.25">
      <c r="A82">
        <v>2410090256</v>
      </c>
      <c r="B82" t="s">
        <v>1799</v>
      </c>
      <c r="C82" t="s">
        <v>4426</v>
      </c>
      <c r="D82" t="s">
        <v>8121</v>
      </c>
      <c r="E82" s="8">
        <v>10</v>
      </c>
      <c r="F82" s="8">
        <v>7</v>
      </c>
      <c r="G82" t="s">
        <v>8129</v>
      </c>
      <c r="H82">
        <v>1</v>
      </c>
      <c r="I82" t="s">
        <v>8130</v>
      </c>
      <c r="J82" t="s">
        <v>2023</v>
      </c>
    </row>
    <row r="83" spans="1:10" x14ac:dyDescent="0.25">
      <c r="A83">
        <v>2410090265</v>
      </c>
      <c r="B83" t="s">
        <v>1752</v>
      </c>
      <c r="C83" t="s">
        <v>4426</v>
      </c>
      <c r="D83" t="s">
        <v>8134</v>
      </c>
      <c r="E83" s="8">
        <v>25</v>
      </c>
      <c r="F83" s="8">
        <v>120</v>
      </c>
      <c r="G83" t="s">
        <v>8135</v>
      </c>
      <c r="H83">
        <v>1</v>
      </c>
      <c r="I83" t="s">
        <v>8130</v>
      </c>
      <c r="J83" t="s">
        <v>2023</v>
      </c>
    </row>
    <row r="84" spans="1:10" x14ac:dyDescent="0.25">
      <c r="A84">
        <v>2410090266</v>
      </c>
      <c r="B84" t="s">
        <v>1751</v>
      </c>
      <c r="C84" t="s">
        <v>4426</v>
      </c>
      <c r="D84" t="s">
        <v>8134</v>
      </c>
      <c r="E84" s="8">
        <v>25</v>
      </c>
      <c r="F84" s="8">
        <v>120</v>
      </c>
      <c r="G84" t="s">
        <v>8135</v>
      </c>
      <c r="H84">
        <v>1</v>
      </c>
      <c r="I84" t="s">
        <v>8130</v>
      </c>
      <c r="J84" t="s">
        <v>2023</v>
      </c>
    </row>
    <row r="85" spans="1:10" x14ac:dyDescent="0.25">
      <c r="A85">
        <v>2410090267</v>
      </c>
      <c r="B85" t="s">
        <v>1748</v>
      </c>
      <c r="C85" t="s">
        <v>4426</v>
      </c>
      <c r="D85" t="s">
        <v>8134</v>
      </c>
      <c r="E85" s="8">
        <v>25</v>
      </c>
      <c r="F85" s="8">
        <v>120</v>
      </c>
      <c r="G85" t="s">
        <v>8135</v>
      </c>
      <c r="H85">
        <v>1</v>
      </c>
      <c r="I85" t="s">
        <v>8130</v>
      </c>
      <c r="J85" t="s">
        <v>2023</v>
      </c>
    </row>
    <row r="86" spans="1:10" x14ac:dyDescent="0.25">
      <c r="A86">
        <v>2410090268</v>
      </c>
      <c r="B86" t="s">
        <v>1749</v>
      </c>
      <c r="C86" t="s">
        <v>4426</v>
      </c>
      <c r="D86" t="s">
        <v>8134</v>
      </c>
      <c r="E86" s="8">
        <v>25</v>
      </c>
      <c r="F86" s="8">
        <v>120</v>
      </c>
      <c r="G86" t="s">
        <v>8135</v>
      </c>
      <c r="H86">
        <v>1</v>
      </c>
      <c r="I86" t="s">
        <v>8130</v>
      </c>
      <c r="J86" t="s">
        <v>2023</v>
      </c>
    </row>
    <row r="87" spans="1:10" x14ac:dyDescent="0.25">
      <c r="A87">
        <v>2410090269</v>
      </c>
      <c r="B87" t="s">
        <v>1750</v>
      </c>
      <c r="C87" t="s">
        <v>4426</v>
      </c>
      <c r="D87" t="s">
        <v>8134</v>
      </c>
      <c r="E87" s="8">
        <v>25</v>
      </c>
      <c r="F87" s="8">
        <v>120</v>
      </c>
      <c r="G87" t="s">
        <v>8135</v>
      </c>
      <c r="H87">
        <v>1</v>
      </c>
      <c r="I87" t="s">
        <v>8130</v>
      </c>
      <c r="J87" t="s">
        <v>2023</v>
      </c>
    </row>
    <row r="88" spans="1:10" x14ac:dyDescent="0.25">
      <c r="A88">
        <v>2410090271</v>
      </c>
      <c r="B88" t="s">
        <v>2194</v>
      </c>
      <c r="C88" t="s">
        <v>4426</v>
      </c>
      <c r="D88" t="s">
        <v>8121</v>
      </c>
      <c r="E88" s="8">
        <v>10</v>
      </c>
      <c r="F88" s="8">
        <v>7</v>
      </c>
      <c r="G88" t="s">
        <v>8129</v>
      </c>
      <c r="H88">
        <v>1</v>
      </c>
      <c r="I88" t="s">
        <v>8130</v>
      </c>
      <c r="J88" t="s">
        <v>2023</v>
      </c>
    </row>
    <row r="89" spans="1:10" x14ac:dyDescent="0.25">
      <c r="A89">
        <v>2410090273</v>
      </c>
      <c r="B89" t="s">
        <v>1805</v>
      </c>
      <c r="C89" t="s">
        <v>4426</v>
      </c>
      <c r="D89" t="s">
        <v>8121</v>
      </c>
      <c r="E89" s="8">
        <v>10</v>
      </c>
      <c r="F89" s="8">
        <v>7</v>
      </c>
      <c r="G89" t="s">
        <v>8136</v>
      </c>
      <c r="H89">
        <v>1</v>
      </c>
      <c r="I89" t="s">
        <v>8130</v>
      </c>
      <c r="J89" t="s">
        <v>2023</v>
      </c>
    </row>
    <row r="90" spans="1:10" x14ac:dyDescent="0.25">
      <c r="A90">
        <v>2410090274</v>
      </c>
      <c r="B90" t="s">
        <v>8137</v>
      </c>
      <c r="C90" t="s">
        <v>4426</v>
      </c>
      <c r="D90" t="s">
        <v>8121</v>
      </c>
      <c r="E90" s="8">
        <v>10</v>
      </c>
      <c r="F90" s="8">
        <v>7</v>
      </c>
      <c r="G90" t="s">
        <v>8129</v>
      </c>
      <c r="H90">
        <v>1</v>
      </c>
      <c r="I90" t="s">
        <v>8130</v>
      </c>
      <c r="J90" t="s">
        <v>2023</v>
      </c>
    </row>
    <row r="91" spans="1:10" x14ac:dyDescent="0.25">
      <c r="A91">
        <v>2410090291</v>
      </c>
      <c r="B91" t="s">
        <v>1838</v>
      </c>
      <c r="C91" t="s">
        <v>4426</v>
      </c>
      <c r="D91" t="s">
        <v>8121</v>
      </c>
      <c r="E91" s="8">
        <v>10</v>
      </c>
      <c r="F91" s="8">
        <v>7</v>
      </c>
      <c r="G91" t="s">
        <v>8129</v>
      </c>
      <c r="H91">
        <v>1</v>
      </c>
      <c r="I91" t="s">
        <v>8130</v>
      </c>
      <c r="J91" t="s">
        <v>2023</v>
      </c>
    </row>
    <row r="92" spans="1:10" x14ac:dyDescent="0.25">
      <c r="A92">
        <v>2410090292</v>
      </c>
      <c r="B92" t="s">
        <v>1839</v>
      </c>
      <c r="C92" t="s">
        <v>4426</v>
      </c>
      <c r="D92" t="s">
        <v>8121</v>
      </c>
      <c r="E92" s="8">
        <v>10</v>
      </c>
      <c r="F92" s="8">
        <v>7</v>
      </c>
      <c r="G92" t="s">
        <v>8129</v>
      </c>
      <c r="H92">
        <v>1</v>
      </c>
      <c r="I92" t="s">
        <v>8130</v>
      </c>
      <c r="J92" t="s">
        <v>2023</v>
      </c>
    </row>
    <row r="93" spans="1:10" x14ac:dyDescent="0.25">
      <c r="A93">
        <v>2410090294</v>
      </c>
      <c r="B93" t="s">
        <v>1660</v>
      </c>
      <c r="C93" t="s">
        <v>4426</v>
      </c>
      <c r="D93" t="s">
        <v>8121</v>
      </c>
      <c r="E93" s="8">
        <v>25</v>
      </c>
      <c r="F93" s="8">
        <v>9</v>
      </c>
      <c r="G93" t="s">
        <v>8131</v>
      </c>
      <c r="H93">
        <v>1</v>
      </c>
      <c r="I93" t="s">
        <v>8130</v>
      </c>
      <c r="J93" t="s">
        <v>2023</v>
      </c>
    </row>
    <row r="94" spans="1:10" x14ac:dyDescent="0.25">
      <c r="A94">
        <v>2410090295</v>
      </c>
      <c r="B94" t="s">
        <v>1742</v>
      </c>
      <c r="C94" t="s">
        <v>4426</v>
      </c>
      <c r="D94" t="s">
        <v>8121</v>
      </c>
      <c r="E94" s="8">
        <v>25</v>
      </c>
      <c r="F94" s="8">
        <v>9</v>
      </c>
      <c r="G94" t="s">
        <v>8131</v>
      </c>
      <c r="H94">
        <v>1</v>
      </c>
      <c r="I94" t="s">
        <v>8130</v>
      </c>
      <c r="J94" t="s">
        <v>2023</v>
      </c>
    </row>
    <row r="95" spans="1:10" x14ac:dyDescent="0.25">
      <c r="A95">
        <v>2410090296</v>
      </c>
      <c r="B95" t="s">
        <v>1727</v>
      </c>
      <c r="C95" t="s">
        <v>4426</v>
      </c>
      <c r="D95" t="s">
        <v>8121</v>
      </c>
      <c r="E95" s="8">
        <v>25</v>
      </c>
      <c r="F95" s="8">
        <v>9</v>
      </c>
      <c r="G95" t="s">
        <v>8131</v>
      </c>
      <c r="H95">
        <v>1</v>
      </c>
      <c r="I95" t="s">
        <v>8130</v>
      </c>
      <c r="J95" t="s">
        <v>2023</v>
      </c>
    </row>
    <row r="96" spans="1:10" x14ac:dyDescent="0.25">
      <c r="A96">
        <v>2410090297</v>
      </c>
      <c r="B96" t="s">
        <v>1754</v>
      </c>
      <c r="C96" t="s">
        <v>4426</v>
      </c>
      <c r="D96" t="s">
        <v>8121</v>
      </c>
      <c r="E96" s="8">
        <v>25</v>
      </c>
      <c r="F96" s="8">
        <v>9</v>
      </c>
      <c r="G96" t="s">
        <v>8131</v>
      </c>
      <c r="H96">
        <v>1</v>
      </c>
      <c r="I96" t="s">
        <v>8130</v>
      </c>
      <c r="J96" t="s">
        <v>2023</v>
      </c>
    </row>
    <row r="97" spans="1:10" x14ac:dyDescent="0.25">
      <c r="A97">
        <v>2410090298</v>
      </c>
      <c r="B97" t="s">
        <v>1760</v>
      </c>
      <c r="C97" t="s">
        <v>4426</v>
      </c>
      <c r="D97" t="s">
        <v>8121</v>
      </c>
      <c r="E97" s="8">
        <v>25</v>
      </c>
      <c r="F97" s="8">
        <v>9</v>
      </c>
      <c r="G97" t="s">
        <v>8131</v>
      </c>
      <c r="H97">
        <v>1</v>
      </c>
      <c r="I97" t="s">
        <v>8130</v>
      </c>
      <c r="J97" t="s">
        <v>2023</v>
      </c>
    </row>
    <row r="98" spans="1:10" x14ac:dyDescent="0.25">
      <c r="A98">
        <v>2410090299</v>
      </c>
      <c r="B98" t="s">
        <v>1757</v>
      </c>
      <c r="C98" t="s">
        <v>4426</v>
      </c>
      <c r="D98" t="s">
        <v>8121</v>
      </c>
      <c r="E98" s="8">
        <v>25</v>
      </c>
      <c r="F98" s="8">
        <v>9</v>
      </c>
      <c r="G98" t="s">
        <v>8131</v>
      </c>
      <c r="H98">
        <v>1</v>
      </c>
      <c r="I98" t="s">
        <v>8130</v>
      </c>
      <c r="J98" t="s">
        <v>2023</v>
      </c>
    </row>
    <row r="99" spans="1:10" x14ac:dyDescent="0.25">
      <c r="A99">
        <v>2410090300</v>
      </c>
      <c r="B99" t="s">
        <v>1764</v>
      </c>
      <c r="C99" t="s">
        <v>4426</v>
      </c>
      <c r="D99" t="s">
        <v>8121</v>
      </c>
      <c r="E99" s="8">
        <v>25</v>
      </c>
      <c r="F99" s="8">
        <v>9</v>
      </c>
      <c r="G99" t="s">
        <v>8131</v>
      </c>
      <c r="H99">
        <v>1</v>
      </c>
      <c r="I99" t="s">
        <v>8130</v>
      </c>
      <c r="J99" t="s">
        <v>2023</v>
      </c>
    </row>
    <row r="100" spans="1:10" x14ac:dyDescent="0.25">
      <c r="A100">
        <v>2410090302</v>
      </c>
      <c r="B100" t="s">
        <v>1792</v>
      </c>
      <c r="C100" t="s">
        <v>4426</v>
      </c>
      <c r="D100" t="s">
        <v>8121</v>
      </c>
      <c r="E100" s="8">
        <v>10</v>
      </c>
      <c r="F100" s="8">
        <v>7</v>
      </c>
      <c r="G100" t="s">
        <v>8129</v>
      </c>
      <c r="H100">
        <v>1</v>
      </c>
      <c r="I100" t="s">
        <v>8130</v>
      </c>
      <c r="J100" t="s">
        <v>2023</v>
      </c>
    </row>
    <row r="101" spans="1:10" x14ac:dyDescent="0.25">
      <c r="A101">
        <v>2410090303</v>
      </c>
      <c r="B101" t="s">
        <v>1791</v>
      </c>
      <c r="C101" t="s">
        <v>4426</v>
      </c>
      <c r="D101" t="s">
        <v>8121</v>
      </c>
      <c r="E101" s="8">
        <v>10</v>
      </c>
      <c r="F101" s="8">
        <v>7</v>
      </c>
      <c r="G101" t="s">
        <v>8129</v>
      </c>
      <c r="H101">
        <v>1</v>
      </c>
      <c r="I101" t="s">
        <v>8130</v>
      </c>
      <c r="J101" t="s">
        <v>2023</v>
      </c>
    </row>
    <row r="102" spans="1:10" x14ac:dyDescent="0.25">
      <c r="A102">
        <v>2410090305</v>
      </c>
      <c r="B102" t="s">
        <v>1982</v>
      </c>
      <c r="C102" t="s">
        <v>4426</v>
      </c>
      <c r="D102" t="s">
        <v>8121</v>
      </c>
      <c r="E102" s="8">
        <v>10</v>
      </c>
      <c r="F102" s="8">
        <v>7</v>
      </c>
      <c r="G102" t="s">
        <v>8129</v>
      </c>
      <c r="H102">
        <v>1</v>
      </c>
      <c r="I102" t="s">
        <v>8130</v>
      </c>
      <c r="J102" t="s">
        <v>2023</v>
      </c>
    </row>
    <row r="103" spans="1:10" x14ac:dyDescent="0.25">
      <c r="A103">
        <v>2410090306</v>
      </c>
      <c r="B103" t="s">
        <v>1840</v>
      </c>
      <c r="C103" t="s">
        <v>4426</v>
      </c>
      <c r="D103" t="s">
        <v>8121</v>
      </c>
      <c r="E103" s="8">
        <v>10</v>
      </c>
      <c r="F103" s="8">
        <v>7</v>
      </c>
      <c r="G103" t="s">
        <v>8129</v>
      </c>
      <c r="H103">
        <v>1</v>
      </c>
      <c r="I103" t="s">
        <v>8130</v>
      </c>
      <c r="J103" t="s">
        <v>2023</v>
      </c>
    </row>
    <row r="104" spans="1:10" x14ac:dyDescent="0.25">
      <c r="A104">
        <v>2410090307</v>
      </c>
      <c r="B104" t="s">
        <v>1841</v>
      </c>
      <c r="C104" t="s">
        <v>4426</v>
      </c>
      <c r="D104" t="s">
        <v>8121</v>
      </c>
      <c r="E104" s="8">
        <v>10</v>
      </c>
      <c r="F104" s="8">
        <v>7</v>
      </c>
      <c r="G104" t="s">
        <v>8129</v>
      </c>
      <c r="H104">
        <v>1</v>
      </c>
      <c r="I104" t="s">
        <v>8130</v>
      </c>
      <c r="J104" t="s">
        <v>2023</v>
      </c>
    </row>
    <row r="105" spans="1:10" x14ac:dyDescent="0.25">
      <c r="A105">
        <v>2410090308</v>
      </c>
      <c r="B105" t="s">
        <v>1807</v>
      </c>
      <c r="C105" t="s">
        <v>4426</v>
      </c>
      <c r="D105" t="s">
        <v>8121</v>
      </c>
      <c r="E105" s="8">
        <v>10</v>
      </c>
      <c r="F105" s="8">
        <v>7</v>
      </c>
      <c r="G105" t="s">
        <v>8129</v>
      </c>
      <c r="H105">
        <v>1</v>
      </c>
      <c r="I105" t="s">
        <v>8130</v>
      </c>
      <c r="J105" t="s">
        <v>2023</v>
      </c>
    </row>
    <row r="106" spans="1:10" x14ac:dyDescent="0.25">
      <c r="A106">
        <v>2410090309</v>
      </c>
      <c r="B106" t="s">
        <v>1808</v>
      </c>
      <c r="C106" t="s">
        <v>4426</v>
      </c>
      <c r="D106" t="s">
        <v>8121</v>
      </c>
      <c r="E106" s="8">
        <v>10</v>
      </c>
      <c r="F106" s="8">
        <v>7</v>
      </c>
      <c r="G106" t="s">
        <v>8129</v>
      </c>
      <c r="H106">
        <v>1</v>
      </c>
      <c r="I106" t="s">
        <v>8130</v>
      </c>
      <c r="J106" t="s">
        <v>2023</v>
      </c>
    </row>
    <row r="107" spans="1:10" x14ac:dyDescent="0.25">
      <c r="A107">
        <v>2410090310</v>
      </c>
      <c r="B107" t="s">
        <v>1719</v>
      </c>
      <c r="C107" t="s">
        <v>4426</v>
      </c>
      <c r="D107" t="s">
        <v>8121</v>
      </c>
      <c r="E107" s="8">
        <v>25</v>
      </c>
      <c r="F107" s="8">
        <v>9</v>
      </c>
      <c r="G107" t="s">
        <v>8131</v>
      </c>
      <c r="H107">
        <v>1</v>
      </c>
      <c r="I107" t="s">
        <v>8130</v>
      </c>
      <c r="J107" t="s">
        <v>2023</v>
      </c>
    </row>
    <row r="108" spans="1:10" x14ac:dyDescent="0.25">
      <c r="A108">
        <v>2410090317</v>
      </c>
      <c r="B108" t="s">
        <v>1842</v>
      </c>
      <c r="C108" t="s">
        <v>4426</v>
      </c>
      <c r="D108" t="s">
        <v>8121</v>
      </c>
      <c r="E108" s="8">
        <v>10</v>
      </c>
      <c r="F108" s="8">
        <v>7</v>
      </c>
      <c r="G108" t="s">
        <v>8129</v>
      </c>
      <c r="H108">
        <v>1</v>
      </c>
      <c r="I108" t="s">
        <v>8130</v>
      </c>
      <c r="J108" t="s">
        <v>2023</v>
      </c>
    </row>
    <row r="109" spans="1:10" x14ac:dyDescent="0.25">
      <c r="A109">
        <v>2410100007</v>
      </c>
      <c r="B109" t="s">
        <v>1730</v>
      </c>
      <c r="C109" t="s">
        <v>4426</v>
      </c>
      <c r="D109" t="s">
        <v>8121</v>
      </c>
      <c r="E109" s="8" t="s">
        <v>8122</v>
      </c>
      <c r="F109" s="8" t="s">
        <v>8122</v>
      </c>
      <c r="G109" t="s">
        <v>1633</v>
      </c>
      <c r="H109">
        <v>1</v>
      </c>
      <c r="I109" t="s">
        <v>8138</v>
      </c>
      <c r="J109" t="s">
        <v>2023</v>
      </c>
    </row>
    <row r="110" spans="1:10" x14ac:dyDescent="0.25">
      <c r="A110">
        <v>2410100010</v>
      </c>
      <c r="B110" t="s">
        <v>1843</v>
      </c>
      <c r="C110" t="s">
        <v>4426</v>
      </c>
      <c r="D110" t="s">
        <v>8121</v>
      </c>
      <c r="E110" s="8">
        <v>25</v>
      </c>
      <c r="F110" s="8">
        <v>7</v>
      </c>
      <c r="G110" t="s">
        <v>8139</v>
      </c>
      <c r="H110">
        <v>1</v>
      </c>
      <c r="I110" t="s">
        <v>8138</v>
      </c>
      <c r="J110" t="s">
        <v>2023</v>
      </c>
    </row>
    <row r="111" spans="1:10" x14ac:dyDescent="0.25">
      <c r="A111">
        <v>2410100014</v>
      </c>
      <c r="B111" t="s">
        <v>1985</v>
      </c>
      <c r="C111" t="s">
        <v>7142</v>
      </c>
      <c r="D111" t="s">
        <v>8121</v>
      </c>
      <c r="E111" s="8">
        <v>100000</v>
      </c>
      <c r="F111" s="8">
        <v>10</v>
      </c>
      <c r="G111" t="s">
        <v>8140</v>
      </c>
      <c r="H111">
        <v>1</v>
      </c>
      <c r="I111" t="s">
        <v>8138</v>
      </c>
      <c r="J111" t="s">
        <v>2023</v>
      </c>
    </row>
    <row r="112" spans="1:10" x14ac:dyDescent="0.25">
      <c r="A112">
        <v>2410110027</v>
      </c>
      <c r="B112" t="s">
        <v>1844</v>
      </c>
      <c r="C112" t="s">
        <v>4426</v>
      </c>
      <c r="D112" t="s">
        <v>8141</v>
      </c>
      <c r="E112" s="8">
        <v>140</v>
      </c>
      <c r="F112" s="8">
        <v>120</v>
      </c>
      <c r="G112" t="s">
        <v>8142</v>
      </c>
      <c r="H112">
        <v>1</v>
      </c>
      <c r="I112" t="s">
        <v>8143</v>
      </c>
      <c r="J112" t="s">
        <v>2023</v>
      </c>
    </row>
    <row r="113" spans="1:10" x14ac:dyDescent="0.25">
      <c r="A113">
        <v>2410110028</v>
      </c>
      <c r="B113" t="s">
        <v>1845</v>
      </c>
      <c r="C113" t="s">
        <v>4426</v>
      </c>
      <c r="D113" t="s">
        <v>8141</v>
      </c>
      <c r="E113" s="8">
        <v>140</v>
      </c>
      <c r="F113" s="8">
        <v>120</v>
      </c>
      <c r="G113" t="s">
        <v>8142</v>
      </c>
      <c r="H113">
        <v>1</v>
      </c>
      <c r="I113" t="s">
        <v>8143</v>
      </c>
      <c r="J113" t="s">
        <v>2023</v>
      </c>
    </row>
    <row r="114" spans="1:10" x14ac:dyDescent="0.25">
      <c r="A114">
        <v>2410110036</v>
      </c>
      <c r="B114" t="s">
        <v>1846</v>
      </c>
      <c r="C114" t="s">
        <v>4426</v>
      </c>
      <c r="D114" t="s">
        <v>8141</v>
      </c>
      <c r="E114" s="8">
        <v>140</v>
      </c>
      <c r="F114" s="8">
        <v>120</v>
      </c>
      <c r="G114" t="s">
        <v>8142</v>
      </c>
      <c r="H114">
        <v>1</v>
      </c>
      <c r="I114" t="s">
        <v>8143</v>
      </c>
      <c r="J114" t="s">
        <v>2023</v>
      </c>
    </row>
    <row r="115" spans="1:10" x14ac:dyDescent="0.25">
      <c r="A115">
        <v>2410110037</v>
      </c>
      <c r="B115" t="s">
        <v>1847</v>
      </c>
      <c r="C115" t="s">
        <v>4426</v>
      </c>
      <c r="D115" t="s">
        <v>8141</v>
      </c>
      <c r="E115" s="8">
        <v>140</v>
      </c>
      <c r="F115" s="8">
        <v>120</v>
      </c>
      <c r="G115" t="s">
        <v>8142</v>
      </c>
      <c r="H115">
        <v>1</v>
      </c>
      <c r="I115" t="s">
        <v>8143</v>
      </c>
      <c r="J115" t="s">
        <v>2023</v>
      </c>
    </row>
    <row r="116" spans="1:10" x14ac:dyDescent="0.25">
      <c r="A116">
        <v>2410110038</v>
      </c>
      <c r="B116" t="s">
        <v>1848</v>
      </c>
      <c r="C116" t="s">
        <v>4426</v>
      </c>
      <c r="D116" t="s">
        <v>8141</v>
      </c>
      <c r="E116" s="8">
        <v>140</v>
      </c>
      <c r="F116" s="8">
        <v>120</v>
      </c>
      <c r="G116" t="s">
        <v>8142</v>
      </c>
      <c r="H116">
        <v>1</v>
      </c>
      <c r="I116" t="s">
        <v>8143</v>
      </c>
      <c r="J116" t="s">
        <v>2023</v>
      </c>
    </row>
    <row r="117" spans="1:10" x14ac:dyDescent="0.25">
      <c r="A117">
        <v>2410110039</v>
      </c>
      <c r="B117" t="s">
        <v>1849</v>
      </c>
      <c r="C117" t="s">
        <v>7142</v>
      </c>
      <c r="D117" t="s">
        <v>8141</v>
      </c>
      <c r="E117" s="8">
        <v>20</v>
      </c>
      <c r="F117" s="8">
        <v>90</v>
      </c>
      <c r="G117" t="s">
        <v>8142</v>
      </c>
      <c r="H117">
        <v>1</v>
      </c>
      <c r="I117" t="s">
        <v>8143</v>
      </c>
      <c r="J117" t="s">
        <v>2023</v>
      </c>
    </row>
    <row r="118" spans="1:10" x14ac:dyDescent="0.25">
      <c r="A118">
        <v>2410110040</v>
      </c>
      <c r="B118" t="s">
        <v>1850</v>
      </c>
      <c r="C118" t="s">
        <v>7142</v>
      </c>
      <c r="D118" t="s">
        <v>8141</v>
      </c>
      <c r="E118" s="8">
        <v>20</v>
      </c>
      <c r="F118" s="8">
        <v>90</v>
      </c>
      <c r="G118" t="s">
        <v>8142</v>
      </c>
      <c r="H118">
        <v>1</v>
      </c>
      <c r="I118" t="s">
        <v>8143</v>
      </c>
      <c r="J118" t="s">
        <v>2023</v>
      </c>
    </row>
    <row r="119" spans="1:10" x14ac:dyDescent="0.25">
      <c r="A119">
        <v>2410110041</v>
      </c>
      <c r="B119" t="s">
        <v>1851</v>
      </c>
      <c r="C119" t="s">
        <v>7142</v>
      </c>
      <c r="D119" t="s">
        <v>8141</v>
      </c>
      <c r="E119" s="8">
        <v>20</v>
      </c>
      <c r="F119" s="8">
        <v>90</v>
      </c>
      <c r="G119" t="s">
        <v>8142</v>
      </c>
      <c r="H119">
        <v>1</v>
      </c>
      <c r="I119" t="s">
        <v>8143</v>
      </c>
      <c r="J119" t="s">
        <v>2023</v>
      </c>
    </row>
    <row r="120" spans="1:10" x14ac:dyDescent="0.25">
      <c r="A120">
        <v>2410110043</v>
      </c>
      <c r="B120" t="s">
        <v>1852</v>
      </c>
      <c r="C120" t="s">
        <v>7142</v>
      </c>
      <c r="D120" t="s">
        <v>8141</v>
      </c>
      <c r="E120" s="8">
        <v>20</v>
      </c>
      <c r="F120" s="8">
        <v>90</v>
      </c>
      <c r="G120" t="s">
        <v>8142</v>
      </c>
      <c r="H120">
        <v>1</v>
      </c>
      <c r="I120" t="s">
        <v>8143</v>
      </c>
      <c r="J120" t="s">
        <v>2023</v>
      </c>
    </row>
    <row r="121" spans="1:10" x14ac:dyDescent="0.25">
      <c r="A121">
        <v>2410110044</v>
      </c>
      <c r="B121" t="s">
        <v>1853</v>
      </c>
      <c r="C121" t="s">
        <v>7142</v>
      </c>
      <c r="D121" t="s">
        <v>8141</v>
      </c>
      <c r="E121" s="8">
        <v>20</v>
      </c>
      <c r="F121" s="8">
        <v>90</v>
      </c>
      <c r="G121" t="s">
        <v>8142</v>
      </c>
      <c r="H121">
        <v>1</v>
      </c>
      <c r="I121" t="s">
        <v>8143</v>
      </c>
      <c r="J121" t="s">
        <v>2023</v>
      </c>
    </row>
    <row r="122" spans="1:10" x14ac:dyDescent="0.25">
      <c r="A122">
        <v>2410110073</v>
      </c>
      <c r="B122" t="s">
        <v>1854</v>
      </c>
      <c r="C122" t="s">
        <v>7142</v>
      </c>
      <c r="D122" t="s">
        <v>8141</v>
      </c>
      <c r="E122" s="8" t="s">
        <v>8122</v>
      </c>
      <c r="F122" s="8" t="s">
        <v>8122</v>
      </c>
      <c r="G122" t="s">
        <v>8142</v>
      </c>
      <c r="H122">
        <v>1</v>
      </c>
      <c r="I122" t="s">
        <v>8143</v>
      </c>
      <c r="J122" t="s">
        <v>2023</v>
      </c>
    </row>
    <row r="123" spans="1:10" x14ac:dyDescent="0.25">
      <c r="A123">
        <v>2410110074</v>
      </c>
      <c r="B123" t="s">
        <v>1855</v>
      </c>
      <c r="C123" t="s">
        <v>7142</v>
      </c>
      <c r="D123" t="s">
        <v>8141</v>
      </c>
      <c r="E123" s="8" t="s">
        <v>8122</v>
      </c>
      <c r="F123" s="8" t="s">
        <v>8122</v>
      </c>
      <c r="G123" t="s">
        <v>8142</v>
      </c>
      <c r="H123">
        <v>1</v>
      </c>
      <c r="I123" t="s">
        <v>8143</v>
      </c>
      <c r="J123" t="s">
        <v>2023</v>
      </c>
    </row>
    <row r="124" spans="1:10" x14ac:dyDescent="0.25">
      <c r="A124">
        <v>2410110075</v>
      </c>
      <c r="B124" t="s">
        <v>1856</v>
      </c>
      <c r="C124" t="s">
        <v>7142</v>
      </c>
      <c r="D124" t="s">
        <v>8141</v>
      </c>
      <c r="E124" s="8" t="s">
        <v>8122</v>
      </c>
      <c r="F124" s="8" t="s">
        <v>8122</v>
      </c>
      <c r="G124" t="s">
        <v>8142</v>
      </c>
      <c r="H124">
        <v>1</v>
      </c>
      <c r="I124" t="s">
        <v>8143</v>
      </c>
      <c r="J124" t="s">
        <v>2023</v>
      </c>
    </row>
    <row r="125" spans="1:10" x14ac:dyDescent="0.25">
      <c r="A125">
        <v>2410110076</v>
      </c>
      <c r="B125" t="s">
        <v>1857</v>
      </c>
      <c r="C125" t="s">
        <v>7142</v>
      </c>
      <c r="D125" t="s">
        <v>8141</v>
      </c>
      <c r="E125" s="8" t="s">
        <v>8122</v>
      </c>
      <c r="F125" s="8" t="s">
        <v>8122</v>
      </c>
      <c r="G125" t="s">
        <v>8142</v>
      </c>
      <c r="H125">
        <v>1</v>
      </c>
      <c r="I125" t="s">
        <v>8143</v>
      </c>
      <c r="J125" t="s">
        <v>2023</v>
      </c>
    </row>
    <row r="126" spans="1:10" x14ac:dyDescent="0.25">
      <c r="A126">
        <v>2410110077</v>
      </c>
      <c r="B126" t="s">
        <v>1858</v>
      </c>
      <c r="C126" t="s">
        <v>7142</v>
      </c>
      <c r="D126" t="s">
        <v>8141</v>
      </c>
      <c r="E126" s="8" t="s">
        <v>8122</v>
      </c>
      <c r="F126" s="8" t="s">
        <v>8122</v>
      </c>
      <c r="G126" t="s">
        <v>8142</v>
      </c>
      <c r="H126">
        <v>1</v>
      </c>
      <c r="I126" t="s">
        <v>8143</v>
      </c>
      <c r="J126" t="s">
        <v>2023</v>
      </c>
    </row>
    <row r="127" spans="1:10" x14ac:dyDescent="0.25">
      <c r="A127">
        <v>2410110078</v>
      </c>
      <c r="B127" t="s">
        <v>1859</v>
      </c>
      <c r="C127" t="s">
        <v>7142</v>
      </c>
      <c r="D127" t="s">
        <v>8141</v>
      </c>
      <c r="E127" s="8" t="s">
        <v>8122</v>
      </c>
      <c r="F127" s="8" t="s">
        <v>8122</v>
      </c>
      <c r="G127" t="s">
        <v>8142</v>
      </c>
      <c r="H127">
        <v>1</v>
      </c>
      <c r="I127" t="s">
        <v>8143</v>
      </c>
      <c r="J127" t="s">
        <v>2023</v>
      </c>
    </row>
    <row r="128" spans="1:10" x14ac:dyDescent="0.25">
      <c r="A128">
        <v>2410110079</v>
      </c>
      <c r="B128" t="s">
        <v>1860</v>
      </c>
      <c r="C128" t="s">
        <v>7142</v>
      </c>
      <c r="D128" t="s">
        <v>8141</v>
      </c>
      <c r="E128" s="8" t="s">
        <v>8122</v>
      </c>
      <c r="F128" s="8" t="s">
        <v>8122</v>
      </c>
      <c r="G128" t="s">
        <v>8142</v>
      </c>
      <c r="H128">
        <v>1</v>
      </c>
      <c r="I128" t="s">
        <v>8143</v>
      </c>
      <c r="J128" t="s">
        <v>2023</v>
      </c>
    </row>
    <row r="129" spans="1:10" x14ac:dyDescent="0.25">
      <c r="A129">
        <v>2410110080</v>
      </c>
      <c r="B129" t="s">
        <v>1861</v>
      </c>
      <c r="C129" t="s">
        <v>7142</v>
      </c>
      <c r="D129" t="s">
        <v>8141</v>
      </c>
      <c r="E129" s="8" t="s">
        <v>8122</v>
      </c>
      <c r="F129" s="8" t="s">
        <v>8122</v>
      </c>
      <c r="G129" t="s">
        <v>8142</v>
      </c>
      <c r="H129">
        <v>1</v>
      </c>
      <c r="I129" t="s">
        <v>8143</v>
      </c>
      <c r="J129" t="s">
        <v>2023</v>
      </c>
    </row>
    <row r="130" spans="1:10" x14ac:dyDescent="0.25">
      <c r="A130">
        <v>2410110081</v>
      </c>
      <c r="B130" t="s">
        <v>1862</v>
      </c>
      <c r="C130" t="s">
        <v>7142</v>
      </c>
      <c r="D130" t="s">
        <v>8141</v>
      </c>
      <c r="E130" s="8" t="s">
        <v>8122</v>
      </c>
      <c r="F130" s="8" t="s">
        <v>8122</v>
      </c>
      <c r="G130" t="s">
        <v>8142</v>
      </c>
      <c r="H130">
        <v>1</v>
      </c>
      <c r="I130" t="s">
        <v>8143</v>
      </c>
      <c r="J130" t="s">
        <v>2023</v>
      </c>
    </row>
    <row r="131" spans="1:10" x14ac:dyDescent="0.25">
      <c r="A131">
        <v>2410110082</v>
      </c>
      <c r="B131" t="s">
        <v>1863</v>
      </c>
      <c r="C131" t="s">
        <v>7142</v>
      </c>
      <c r="D131" t="s">
        <v>8141</v>
      </c>
      <c r="E131" s="8" t="s">
        <v>8122</v>
      </c>
      <c r="F131" s="8" t="s">
        <v>8122</v>
      </c>
      <c r="G131" t="s">
        <v>8142</v>
      </c>
      <c r="H131">
        <v>1</v>
      </c>
      <c r="I131" t="s">
        <v>8143</v>
      </c>
      <c r="J131" t="s">
        <v>2023</v>
      </c>
    </row>
    <row r="132" spans="1:10" x14ac:dyDescent="0.25">
      <c r="A132">
        <v>2410110088</v>
      </c>
      <c r="B132" t="s">
        <v>1728</v>
      </c>
      <c r="C132" t="s">
        <v>4426</v>
      </c>
      <c r="D132" t="s">
        <v>8141</v>
      </c>
      <c r="E132" s="8">
        <v>100</v>
      </c>
      <c r="F132" s="8">
        <v>90</v>
      </c>
      <c r="G132" t="s">
        <v>8142</v>
      </c>
      <c r="H132">
        <v>1</v>
      </c>
      <c r="I132" t="s">
        <v>8143</v>
      </c>
      <c r="J132" t="s">
        <v>2023</v>
      </c>
    </row>
    <row r="133" spans="1:10" x14ac:dyDescent="0.25">
      <c r="A133">
        <v>2410110089</v>
      </c>
      <c r="B133" t="s">
        <v>1725</v>
      </c>
      <c r="C133" t="s">
        <v>4426</v>
      </c>
      <c r="D133" t="s">
        <v>8141</v>
      </c>
      <c r="E133" s="8">
        <v>100</v>
      </c>
      <c r="F133" s="8">
        <v>90</v>
      </c>
      <c r="G133" t="s">
        <v>8142</v>
      </c>
      <c r="H133">
        <v>1</v>
      </c>
      <c r="I133" t="s">
        <v>8143</v>
      </c>
      <c r="J133" t="s">
        <v>2023</v>
      </c>
    </row>
    <row r="134" spans="1:10" x14ac:dyDescent="0.25">
      <c r="A134">
        <v>2410110090</v>
      </c>
      <c r="B134" t="s">
        <v>1720</v>
      </c>
      <c r="C134" t="s">
        <v>4426</v>
      </c>
      <c r="D134" t="s">
        <v>8141</v>
      </c>
      <c r="E134" s="8">
        <v>100</v>
      </c>
      <c r="F134" s="8">
        <v>90</v>
      </c>
      <c r="G134" t="s">
        <v>8142</v>
      </c>
      <c r="H134">
        <v>1</v>
      </c>
      <c r="I134" t="s">
        <v>8143</v>
      </c>
      <c r="J134" t="s">
        <v>2023</v>
      </c>
    </row>
    <row r="135" spans="1:10" x14ac:dyDescent="0.25">
      <c r="A135">
        <v>2410110091</v>
      </c>
      <c r="B135" t="s">
        <v>1772</v>
      </c>
      <c r="C135" t="s">
        <v>4426</v>
      </c>
      <c r="D135" t="s">
        <v>8141</v>
      </c>
      <c r="E135" s="8">
        <v>100</v>
      </c>
      <c r="F135" s="8">
        <v>90</v>
      </c>
      <c r="G135" t="s">
        <v>8142</v>
      </c>
      <c r="H135">
        <v>1</v>
      </c>
      <c r="I135" t="s">
        <v>8143</v>
      </c>
      <c r="J135" t="s">
        <v>2023</v>
      </c>
    </row>
    <row r="136" spans="1:10" x14ac:dyDescent="0.25">
      <c r="A136">
        <v>2410110103</v>
      </c>
      <c r="B136" t="s">
        <v>1989</v>
      </c>
      <c r="C136" t="s">
        <v>4426</v>
      </c>
      <c r="D136" t="s">
        <v>8141</v>
      </c>
      <c r="E136" s="8">
        <v>100</v>
      </c>
      <c r="F136" s="8">
        <v>90</v>
      </c>
      <c r="G136" t="s">
        <v>8142</v>
      </c>
      <c r="H136">
        <v>1</v>
      </c>
      <c r="I136" t="s">
        <v>8143</v>
      </c>
      <c r="J136" t="s">
        <v>2023</v>
      </c>
    </row>
    <row r="137" spans="1:10" x14ac:dyDescent="0.25">
      <c r="A137">
        <v>2410110104</v>
      </c>
      <c r="B137" t="s">
        <v>1988</v>
      </c>
      <c r="C137" t="s">
        <v>4426</v>
      </c>
      <c r="D137" t="s">
        <v>8141</v>
      </c>
      <c r="E137" s="8">
        <v>100</v>
      </c>
      <c r="F137" s="8">
        <v>90</v>
      </c>
      <c r="G137" t="s">
        <v>8142</v>
      </c>
      <c r="H137">
        <v>1</v>
      </c>
      <c r="I137" t="s">
        <v>8143</v>
      </c>
      <c r="J137" t="s">
        <v>2023</v>
      </c>
    </row>
    <row r="138" spans="1:10" x14ac:dyDescent="0.25">
      <c r="A138">
        <v>2410110105</v>
      </c>
      <c r="B138" t="s">
        <v>1987</v>
      </c>
      <c r="C138" t="s">
        <v>4426</v>
      </c>
      <c r="D138" t="s">
        <v>8141</v>
      </c>
      <c r="E138" s="8">
        <v>100</v>
      </c>
      <c r="F138" s="8">
        <v>90</v>
      </c>
      <c r="G138" t="s">
        <v>8142</v>
      </c>
      <c r="H138">
        <v>1</v>
      </c>
      <c r="I138" t="s">
        <v>8143</v>
      </c>
      <c r="J138" t="s">
        <v>2023</v>
      </c>
    </row>
    <row r="139" spans="1:10" x14ac:dyDescent="0.25">
      <c r="A139">
        <v>2410110106</v>
      </c>
      <c r="B139" t="s">
        <v>1986</v>
      </c>
      <c r="C139" t="s">
        <v>4426</v>
      </c>
      <c r="D139" t="s">
        <v>8141</v>
      </c>
      <c r="E139" s="8">
        <v>100</v>
      </c>
      <c r="F139" s="8">
        <v>90</v>
      </c>
      <c r="G139" t="s">
        <v>8142</v>
      </c>
      <c r="H139">
        <v>1</v>
      </c>
      <c r="I139" t="s">
        <v>8143</v>
      </c>
      <c r="J139" t="s">
        <v>2023</v>
      </c>
    </row>
    <row r="140" spans="1:10" x14ac:dyDescent="0.25">
      <c r="A140">
        <v>2410120036</v>
      </c>
      <c r="B140" t="s">
        <v>8144</v>
      </c>
      <c r="C140" t="s">
        <v>4426</v>
      </c>
      <c r="D140" t="s">
        <v>8121</v>
      </c>
      <c r="E140" s="8">
        <v>25</v>
      </c>
      <c r="F140" s="8">
        <v>7</v>
      </c>
      <c r="G140" t="s">
        <v>8136</v>
      </c>
      <c r="H140">
        <v>1</v>
      </c>
      <c r="I140" t="s">
        <v>8145</v>
      </c>
      <c r="J140" t="s">
        <v>2023</v>
      </c>
    </row>
    <row r="141" spans="1:10" x14ac:dyDescent="0.25">
      <c r="A141">
        <v>2410120037</v>
      </c>
      <c r="B141" t="s">
        <v>1803</v>
      </c>
      <c r="C141" t="s">
        <v>4426</v>
      </c>
      <c r="D141" t="s">
        <v>8121</v>
      </c>
      <c r="E141" s="8">
        <v>40</v>
      </c>
      <c r="F141" s="8">
        <v>7</v>
      </c>
      <c r="G141" t="s">
        <v>1633</v>
      </c>
      <c r="H141">
        <v>1</v>
      </c>
      <c r="I141" t="s">
        <v>8145</v>
      </c>
      <c r="J141" t="s">
        <v>2023</v>
      </c>
    </row>
    <row r="142" spans="1:10" x14ac:dyDescent="0.25">
      <c r="A142">
        <v>2410120051</v>
      </c>
      <c r="B142" t="s">
        <v>1864</v>
      </c>
      <c r="C142" t="s">
        <v>4426</v>
      </c>
      <c r="D142" t="s">
        <v>8134</v>
      </c>
      <c r="E142" s="8">
        <v>960</v>
      </c>
      <c r="F142" s="8">
        <v>120</v>
      </c>
      <c r="G142" t="s">
        <v>8136</v>
      </c>
      <c r="H142">
        <v>1</v>
      </c>
      <c r="I142" t="s">
        <v>8145</v>
      </c>
      <c r="J142" t="s">
        <v>2023</v>
      </c>
    </row>
    <row r="143" spans="1:10" x14ac:dyDescent="0.25">
      <c r="A143">
        <v>2410120053</v>
      </c>
      <c r="B143" t="s">
        <v>1788</v>
      </c>
      <c r="C143" t="s">
        <v>5558</v>
      </c>
      <c r="D143" t="s">
        <v>8121</v>
      </c>
      <c r="E143" s="8">
        <v>1000</v>
      </c>
      <c r="F143" s="8">
        <v>7</v>
      </c>
      <c r="G143" t="s">
        <v>8136</v>
      </c>
      <c r="H143">
        <v>1</v>
      </c>
      <c r="I143" t="s">
        <v>8145</v>
      </c>
      <c r="J143" t="s">
        <v>2023</v>
      </c>
    </row>
    <row r="144" spans="1:10" x14ac:dyDescent="0.25">
      <c r="A144">
        <v>2410120058</v>
      </c>
      <c r="B144" t="s">
        <v>8146</v>
      </c>
      <c r="C144" t="s">
        <v>4426</v>
      </c>
      <c r="D144" t="s">
        <v>8121</v>
      </c>
      <c r="E144" s="8">
        <v>1</v>
      </c>
      <c r="F144" s="8">
        <v>5</v>
      </c>
      <c r="G144" t="s">
        <v>8136</v>
      </c>
      <c r="H144">
        <v>1</v>
      </c>
      <c r="I144" t="s">
        <v>8145</v>
      </c>
      <c r="J144" t="s">
        <v>2023</v>
      </c>
    </row>
    <row r="145" spans="1:10" x14ac:dyDescent="0.25">
      <c r="A145">
        <v>2410130017</v>
      </c>
      <c r="B145" t="s">
        <v>1818</v>
      </c>
      <c r="C145" t="s">
        <v>8147</v>
      </c>
      <c r="D145" t="s">
        <v>8141</v>
      </c>
      <c r="E145" s="8">
        <v>1000</v>
      </c>
      <c r="F145" s="8">
        <v>240</v>
      </c>
      <c r="G145" t="s">
        <v>8148</v>
      </c>
      <c r="H145">
        <v>1</v>
      </c>
      <c r="I145" t="s">
        <v>8149</v>
      </c>
      <c r="J145" t="s">
        <v>2023</v>
      </c>
    </row>
    <row r="146" spans="1:10" x14ac:dyDescent="0.25">
      <c r="A146">
        <v>2410150008</v>
      </c>
      <c r="B146" t="s">
        <v>1665</v>
      </c>
      <c r="C146" t="s">
        <v>4426</v>
      </c>
      <c r="D146" t="s">
        <v>8121</v>
      </c>
      <c r="E146" s="8">
        <v>25</v>
      </c>
      <c r="F146" s="8">
        <v>7</v>
      </c>
      <c r="G146" t="s">
        <v>8136</v>
      </c>
      <c r="H146">
        <v>1</v>
      </c>
      <c r="I146" t="s">
        <v>8150</v>
      </c>
      <c r="J146" t="s">
        <v>2023</v>
      </c>
    </row>
    <row r="147" spans="1:10" x14ac:dyDescent="0.25">
      <c r="A147">
        <v>2410160010</v>
      </c>
      <c r="B147" t="s">
        <v>1736</v>
      </c>
      <c r="C147" t="s">
        <v>2612</v>
      </c>
      <c r="D147" t="s">
        <v>8141</v>
      </c>
      <c r="E147" s="8">
        <v>10</v>
      </c>
      <c r="F147" s="8">
        <v>90</v>
      </c>
      <c r="G147" t="s">
        <v>8151</v>
      </c>
      <c r="H147">
        <v>1</v>
      </c>
      <c r="I147" t="s">
        <v>8152</v>
      </c>
      <c r="J147" t="s">
        <v>2023</v>
      </c>
    </row>
    <row r="148" spans="1:10" x14ac:dyDescent="0.25">
      <c r="A148">
        <v>2410170035</v>
      </c>
      <c r="B148" t="s">
        <v>1868</v>
      </c>
      <c r="C148" t="s">
        <v>7142</v>
      </c>
      <c r="D148" t="s">
        <v>8141</v>
      </c>
      <c r="E148" s="8" t="s">
        <v>8122</v>
      </c>
      <c r="F148" s="8" t="s">
        <v>8122</v>
      </c>
      <c r="G148" t="s">
        <v>8153</v>
      </c>
      <c r="H148">
        <v>1</v>
      </c>
      <c r="I148" t="s">
        <v>8154</v>
      </c>
      <c r="J148" t="s">
        <v>2023</v>
      </c>
    </row>
    <row r="149" spans="1:10" x14ac:dyDescent="0.25">
      <c r="A149">
        <v>2410170036</v>
      </c>
      <c r="B149" t="s">
        <v>1869</v>
      </c>
      <c r="C149" t="s">
        <v>7142</v>
      </c>
      <c r="D149" t="s">
        <v>8141</v>
      </c>
      <c r="E149" s="8" t="s">
        <v>8122</v>
      </c>
      <c r="F149" s="8" t="s">
        <v>8122</v>
      </c>
      <c r="G149" t="s">
        <v>8153</v>
      </c>
      <c r="H149">
        <v>1</v>
      </c>
      <c r="I149" t="s">
        <v>8154</v>
      </c>
      <c r="J149" t="s">
        <v>2023</v>
      </c>
    </row>
    <row r="150" spans="1:10" x14ac:dyDescent="0.25">
      <c r="A150">
        <v>2410170037</v>
      </c>
      <c r="B150" t="s">
        <v>1721</v>
      </c>
      <c r="C150" t="s">
        <v>7142</v>
      </c>
      <c r="D150" t="s">
        <v>8141</v>
      </c>
      <c r="E150" s="8">
        <v>2000000</v>
      </c>
      <c r="F150" s="8">
        <v>90</v>
      </c>
      <c r="G150" t="s">
        <v>8155</v>
      </c>
      <c r="H150">
        <v>1</v>
      </c>
      <c r="I150" t="s">
        <v>8154</v>
      </c>
      <c r="J150" t="s">
        <v>2023</v>
      </c>
    </row>
    <row r="151" spans="1:10" x14ac:dyDescent="0.25">
      <c r="A151">
        <v>2410170038</v>
      </c>
      <c r="B151" t="s">
        <v>1870</v>
      </c>
      <c r="C151" t="s">
        <v>7142</v>
      </c>
      <c r="D151" t="s">
        <v>8141</v>
      </c>
      <c r="E151" s="8">
        <v>100000</v>
      </c>
      <c r="F151" s="8">
        <v>90</v>
      </c>
      <c r="G151" t="s">
        <v>8148</v>
      </c>
      <c r="H151">
        <v>1</v>
      </c>
      <c r="I151" t="s">
        <v>8154</v>
      </c>
      <c r="J151" t="s">
        <v>2023</v>
      </c>
    </row>
    <row r="152" spans="1:10" x14ac:dyDescent="0.25">
      <c r="A152">
        <v>2410170050</v>
      </c>
      <c r="B152" t="s">
        <v>1722</v>
      </c>
      <c r="C152" t="s">
        <v>7142</v>
      </c>
      <c r="D152" t="s">
        <v>8141</v>
      </c>
      <c r="E152" s="8">
        <v>1200</v>
      </c>
      <c r="F152" s="8">
        <v>240</v>
      </c>
      <c r="G152" t="s">
        <v>8148</v>
      </c>
      <c r="H152">
        <v>1</v>
      </c>
      <c r="I152" t="s">
        <v>8154</v>
      </c>
      <c r="J152" t="s">
        <v>2023</v>
      </c>
    </row>
    <row r="153" spans="1:10" x14ac:dyDescent="0.25">
      <c r="A153">
        <v>2410170057</v>
      </c>
      <c r="B153" t="s">
        <v>1872</v>
      </c>
      <c r="C153" t="s">
        <v>4426</v>
      </c>
      <c r="D153" t="s">
        <v>8141</v>
      </c>
      <c r="E153" s="8">
        <v>140</v>
      </c>
      <c r="F153" s="8">
        <v>120</v>
      </c>
      <c r="G153" t="s">
        <v>8142</v>
      </c>
      <c r="H153">
        <v>1</v>
      </c>
      <c r="I153" t="s">
        <v>8154</v>
      </c>
      <c r="J153" t="s">
        <v>2023</v>
      </c>
    </row>
    <row r="154" spans="1:10" x14ac:dyDescent="0.25">
      <c r="A154">
        <v>2410170058</v>
      </c>
      <c r="B154" t="s">
        <v>1873</v>
      </c>
      <c r="C154" t="s">
        <v>4426</v>
      </c>
      <c r="D154" t="s">
        <v>8141</v>
      </c>
      <c r="E154" s="8">
        <v>140</v>
      </c>
      <c r="F154" s="8">
        <v>120</v>
      </c>
      <c r="G154" t="s">
        <v>8142</v>
      </c>
      <c r="H154">
        <v>1</v>
      </c>
      <c r="I154" t="s">
        <v>8154</v>
      </c>
      <c r="J154" t="s">
        <v>2023</v>
      </c>
    </row>
    <row r="155" spans="1:10" x14ac:dyDescent="0.25">
      <c r="A155">
        <v>2410170071</v>
      </c>
      <c r="B155" t="s">
        <v>1816</v>
      </c>
      <c r="C155" t="s">
        <v>7142</v>
      </c>
      <c r="D155" t="s">
        <v>8141</v>
      </c>
      <c r="E155" s="8">
        <v>1000000</v>
      </c>
      <c r="F155" s="8">
        <v>90</v>
      </c>
      <c r="G155" t="s">
        <v>8155</v>
      </c>
      <c r="H155">
        <v>1</v>
      </c>
      <c r="I155" t="s">
        <v>8154</v>
      </c>
      <c r="J155" t="s">
        <v>2023</v>
      </c>
    </row>
    <row r="156" spans="1:10" x14ac:dyDescent="0.25">
      <c r="A156">
        <v>2410170091</v>
      </c>
      <c r="B156" t="s">
        <v>1874</v>
      </c>
      <c r="C156" t="s">
        <v>7142</v>
      </c>
      <c r="D156" t="s">
        <v>8141</v>
      </c>
      <c r="E156" s="8">
        <v>160000</v>
      </c>
      <c r="F156" s="8">
        <v>70</v>
      </c>
      <c r="G156" t="s">
        <v>8153</v>
      </c>
      <c r="H156">
        <v>1</v>
      </c>
      <c r="I156" t="s">
        <v>8154</v>
      </c>
      <c r="J156" t="s">
        <v>2023</v>
      </c>
    </row>
    <row r="157" spans="1:10" x14ac:dyDescent="0.25">
      <c r="A157">
        <v>2410170092</v>
      </c>
      <c r="B157" t="s">
        <v>1875</v>
      </c>
      <c r="C157" t="s">
        <v>7142</v>
      </c>
      <c r="D157" t="s">
        <v>8141</v>
      </c>
      <c r="E157" s="8">
        <v>160000</v>
      </c>
      <c r="F157" s="8">
        <v>70</v>
      </c>
      <c r="G157" t="s">
        <v>8153</v>
      </c>
      <c r="H157">
        <v>1</v>
      </c>
      <c r="I157" t="s">
        <v>8154</v>
      </c>
      <c r="J157" t="s">
        <v>2023</v>
      </c>
    </row>
    <row r="158" spans="1:10" x14ac:dyDescent="0.25">
      <c r="A158">
        <v>2410170205</v>
      </c>
      <c r="B158" t="s">
        <v>1770</v>
      </c>
      <c r="C158" t="s">
        <v>7142</v>
      </c>
      <c r="D158" t="s">
        <v>8141</v>
      </c>
      <c r="E158" s="8">
        <v>160000</v>
      </c>
      <c r="F158" s="8">
        <v>70</v>
      </c>
      <c r="G158" t="s">
        <v>8153</v>
      </c>
      <c r="H158">
        <v>1</v>
      </c>
      <c r="I158" t="s">
        <v>8154</v>
      </c>
      <c r="J158" t="s">
        <v>2023</v>
      </c>
    </row>
    <row r="159" spans="1:10" x14ac:dyDescent="0.25">
      <c r="A159">
        <v>2410170233</v>
      </c>
      <c r="B159" t="s">
        <v>1746</v>
      </c>
      <c r="C159" t="s">
        <v>7142</v>
      </c>
      <c r="D159" t="s">
        <v>8141</v>
      </c>
      <c r="E159" s="8">
        <v>1000000</v>
      </c>
      <c r="F159" s="8">
        <v>90</v>
      </c>
      <c r="G159" t="s">
        <v>8148</v>
      </c>
      <c r="H159">
        <v>1</v>
      </c>
      <c r="I159" t="s">
        <v>8154</v>
      </c>
      <c r="J159" t="s">
        <v>2023</v>
      </c>
    </row>
    <row r="160" spans="1:10" x14ac:dyDescent="0.25">
      <c r="A160">
        <v>2410170238</v>
      </c>
      <c r="B160" t="s">
        <v>1960</v>
      </c>
      <c r="C160" t="s">
        <v>7142</v>
      </c>
      <c r="D160" t="s">
        <v>8141</v>
      </c>
      <c r="E160" s="8">
        <v>160000</v>
      </c>
      <c r="F160" s="8">
        <v>70</v>
      </c>
      <c r="G160" t="s">
        <v>8153</v>
      </c>
      <c r="H160">
        <v>1</v>
      </c>
      <c r="I160" t="s">
        <v>8154</v>
      </c>
      <c r="J160" t="s">
        <v>2023</v>
      </c>
    </row>
    <row r="161" spans="1:10" x14ac:dyDescent="0.25">
      <c r="A161">
        <v>2410170239</v>
      </c>
      <c r="B161" t="s">
        <v>1962</v>
      </c>
      <c r="C161" t="s">
        <v>7142</v>
      </c>
      <c r="D161" t="s">
        <v>8141</v>
      </c>
      <c r="E161" s="8">
        <v>160000</v>
      </c>
      <c r="F161" s="8">
        <v>70</v>
      </c>
      <c r="G161" t="s">
        <v>8153</v>
      </c>
      <c r="H161">
        <v>1</v>
      </c>
      <c r="I161" t="s">
        <v>8154</v>
      </c>
      <c r="J161" t="s">
        <v>2023</v>
      </c>
    </row>
    <row r="162" spans="1:10" x14ac:dyDescent="0.25">
      <c r="A162">
        <v>2410170240</v>
      </c>
      <c r="B162" t="s">
        <v>1961</v>
      </c>
      <c r="C162" t="s">
        <v>7142</v>
      </c>
      <c r="D162" t="s">
        <v>8141</v>
      </c>
      <c r="E162" s="8">
        <v>160000</v>
      </c>
      <c r="F162" s="8">
        <v>70</v>
      </c>
      <c r="G162" t="s">
        <v>8153</v>
      </c>
      <c r="H162">
        <v>1</v>
      </c>
      <c r="I162" t="s">
        <v>8154</v>
      </c>
      <c r="J162" t="s">
        <v>2023</v>
      </c>
    </row>
    <row r="163" spans="1:10" x14ac:dyDescent="0.25">
      <c r="A163">
        <v>2410170242</v>
      </c>
      <c r="B163" t="s">
        <v>1964</v>
      </c>
      <c r="C163" t="s">
        <v>7142</v>
      </c>
      <c r="D163" t="s">
        <v>8141</v>
      </c>
      <c r="E163" s="8">
        <v>160000</v>
      </c>
      <c r="F163" s="8">
        <v>70</v>
      </c>
      <c r="G163" t="s">
        <v>8153</v>
      </c>
      <c r="H163">
        <v>1</v>
      </c>
      <c r="I163" t="s">
        <v>8154</v>
      </c>
      <c r="J163" t="s">
        <v>2023</v>
      </c>
    </row>
    <row r="164" spans="1:10" x14ac:dyDescent="0.25">
      <c r="A164">
        <v>2410170243</v>
      </c>
      <c r="B164" t="s">
        <v>1966</v>
      </c>
      <c r="C164" t="s">
        <v>7142</v>
      </c>
      <c r="D164" t="s">
        <v>8141</v>
      </c>
      <c r="E164" s="8">
        <v>160000</v>
      </c>
      <c r="F164" s="8">
        <v>70</v>
      </c>
      <c r="G164" t="s">
        <v>8153</v>
      </c>
      <c r="H164">
        <v>1</v>
      </c>
      <c r="I164" t="s">
        <v>8154</v>
      </c>
      <c r="J164" t="s">
        <v>2023</v>
      </c>
    </row>
    <row r="165" spans="1:10" x14ac:dyDescent="0.25">
      <c r="A165">
        <v>2410170244</v>
      </c>
      <c r="B165" t="s">
        <v>1965</v>
      </c>
      <c r="C165" t="s">
        <v>7142</v>
      </c>
      <c r="D165" t="s">
        <v>8141</v>
      </c>
      <c r="E165" s="8">
        <v>160000</v>
      </c>
      <c r="F165" s="8">
        <v>70</v>
      </c>
      <c r="G165" t="s">
        <v>8153</v>
      </c>
      <c r="H165">
        <v>1</v>
      </c>
      <c r="I165" t="s">
        <v>8154</v>
      </c>
      <c r="J165" t="s">
        <v>2023</v>
      </c>
    </row>
    <row r="166" spans="1:10" x14ac:dyDescent="0.25">
      <c r="A166">
        <v>2410170245</v>
      </c>
      <c r="B166" t="s">
        <v>1967</v>
      </c>
      <c r="C166" t="s">
        <v>7142</v>
      </c>
      <c r="D166" t="s">
        <v>8141</v>
      </c>
      <c r="E166" s="8">
        <v>160000</v>
      </c>
      <c r="F166" s="8">
        <v>70</v>
      </c>
      <c r="G166" t="s">
        <v>8153</v>
      </c>
      <c r="H166">
        <v>1</v>
      </c>
      <c r="I166" t="s">
        <v>8154</v>
      </c>
      <c r="J166" t="s">
        <v>2023</v>
      </c>
    </row>
    <row r="167" spans="1:10" x14ac:dyDescent="0.25">
      <c r="A167">
        <v>2410190009</v>
      </c>
      <c r="B167" t="s">
        <v>8156</v>
      </c>
      <c r="C167" t="s">
        <v>4426</v>
      </c>
      <c r="D167" t="s">
        <v>8141</v>
      </c>
      <c r="E167" s="8">
        <v>25</v>
      </c>
      <c r="F167" s="8">
        <v>60</v>
      </c>
      <c r="G167" t="s">
        <v>8157</v>
      </c>
      <c r="H167">
        <v>1</v>
      </c>
      <c r="I167" t="s">
        <v>8158</v>
      </c>
      <c r="J167" t="s">
        <v>2023</v>
      </c>
    </row>
    <row r="168" spans="1:10" x14ac:dyDescent="0.25">
      <c r="A168">
        <v>2410190011</v>
      </c>
      <c r="B168" t="s">
        <v>1972</v>
      </c>
      <c r="C168" t="s">
        <v>4426</v>
      </c>
      <c r="D168" t="s">
        <v>8141</v>
      </c>
      <c r="E168" s="8">
        <v>25</v>
      </c>
      <c r="F168" s="8">
        <v>90</v>
      </c>
      <c r="G168" t="s">
        <v>8157</v>
      </c>
      <c r="H168">
        <v>1</v>
      </c>
      <c r="I168" t="s">
        <v>8158</v>
      </c>
      <c r="J168" t="s">
        <v>2023</v>
      </c>
    </row>
    <row r="169" spans="1:10" x14ac:dyDescent="0.25">
      <c r="A169">
        <v>2410200020</v>
      </c>
      <c r="B169" t="s">
        <v>1983</v>
      </c>
      <c r="C169" t="s">
        <v>4426</v>
      </c>
      <c r="D169" t="s">
        <v>8121</v>
      </c>
      <c r="E169" s="8">
        <v>50</v>
      </c>
      <c r="F169" s="8">
        <v>1</v>
      </c>
      <c r="G169" t="s">
        <v>8136</v>
      </c>
      <c r="H169">
        <v>1</v>
      </c>
      <c r="I169" t="s">
        <v>8159</v>
      </c>
      <c r="J169" t="s">
        <v>2023</v>
      </c>
    </row>
    <row r="170" spans="1:10" x14ac:dyDescent="0.25">
      <c r="A170">
        <v>2410200021</v>
      </c>
      <c r="B170" t="s">
        <v>2166</v>
      </c>
      <c r="C170" t="s">
        <v>4426</v>
      </c>
      <c r="D170" t="s">
        <v>8121</v>
      </c>
      <c r="E170" s="8">
        <v>25</v>
      </c>
      <c r="F170" s="8">
        <v>7</v>
      </c>
      <c r="G170" t="s">
        <v>1633</v>
      </c>
      <c r="H170">
        <v>1</v>
      </c>
      <c r="I170" t="s">
        <v>8159</v>
      </c>
      <c r="J170" t="s">
        <v>2023</v>
      </c>
    </row>
    <row r="171" spans="1:10" x14ac:dyDescent="0.25">
      <c r="A171">
        <v>2410210003</v>
      </c>
      <c r="B171" t="s">
        <v>1686</v>
      </c>
      <c r="C171" t="s">
        <v>4426</v>
      </c>
      <c r="D171" t="s">
        <v>8121</v>
      </c>
      <c r="E171" s="8">
        <v>600</v>
      </c>
      <c r="F171" s="8">
        <v>7</v>
      </c>
      <c r="G171" t="s">
        <v>8136</v>
      </c>
      <c r="H171">
        <v>1</v>
      </c>
      <c r="I171" t="s">
        <v>8160</v>
      </c>
      <c r="J171" t="s">
        <v>2023</v>
      </c>
    </row>
    <row r="172" spans="1:10" x14ac:dyDescent="0.25">
      <c r="A172">
        <v>2410210005</v>
      </c>
      <c r="B172" t="s">
        <v>1876</v>
      </c>
      <c r="C172" t="s">
        <v>4426</v>
      </c>
      <c r="D172" t="s">
        <v>8121</v>
      </c>
      <c r="E172" s="8">
        <v>25</v>
      </c>
      <c r="F172" s="8">
        <v>7</v>
      </c>
      <c r="G172" t="s">
        <v>8136</v>
      </c>
      <c r="H172">
        <v>1</v>
      </c>
      <c r="I172" t="s">
        <v>8160</v>
      </c>
      <c r="J172" t="s">
        <v>2023</v>
      </c>
    </row>
    <row r="173" spans="1:10" x14ac:dyDescent="0.25">
      <c r="A173">
        <v>2410210019</v>
      </c>
      <c r="B173" t="s">
        <v>1690</v>
      </c>
      <c r="C173" t="s">
        <v>4426</v>
      </c>
      <c r="D173" t="s">
        <v>8121</v>
      </c>
      <c r="E173" s="8">
        <v>213</v>
      </c>
      <c r="F173" s="8">
        <v>7</v>
      </c>
      <c r="G173" t="s">
        <v>8136</v>
      </c>
      <c r="H173">
        <v>1</v>
      </c>
      <c r="I173" t="s">
        <v>8160</v>
      </c>
      <c r="J173" t="s">
        <v>2023</v>
      </c>
    </row>
    <row r="174" spans="1:10" x14ac:dyDescent="0.25">
      <c r="A174">
        <v>2410220004</v>
      </c>
      <c r="B174" t="s">
        <v>1681</v>
      </c>
      <c r="C174" t="s">
        <v>4426</v>
      </c>
      <c r="D174" t="s">
        <v>8121</v>
      </c>
      <c r="E174" s="8">
        <v>6</v>
      </c>
      <c r="F174" s="8">
        <v>7</v>
      </c>
      <c r="G174" t="s">
        <v>8136</v>
      </c>
      <c r="H174">
        <v>1</v>
      </c>
      <c r="I174" t="s">
        <v>8161</v>
      </c>
      <c r="J174" t="s">
        <v>2023</v>
      </c>
    </row>
    <row r="175" spans="1:10" x14ac:dyDescent="0.25">
      <c r="A175">
        <v>2410260003</v>
      </c>
      <c r="B175" t="s">
        <v>1978</v>
      </c>
      <c r="C175" t="s">
        <v>4426</v>
      </c>
      <c r="D175" t="s">
        <v>8121</v>
      </c>
      <c r="E175" s="8">
        <v>25</v>
      </c>
      <c r="F175" s="8">
        <v>7</v>
      </c>
      <c r="G175" t="s">
        <v>8136</v>
      </c>
      <c r="H175">
        <v>1</v>
      </c>
      <c r="I175" t="s">
        <v>8162</v>
      </c>
      <c r="J175" t="s">
        <v>2023</v>
      </c>
    </row>
    <row r="176" spans="1:10" x14ac:dyDescent="0.25">
      <c r="A176">
        <v>2410260013</v>
      </c>
      <c r="B176" t="s">
        <v>1675</v>
      </c>
      <c r="C176" t="s">
        <v>4426</v>
      </c>
      <c r="D176" t="s">
        <v>8121</v>
      </c>
      <c r="E176" s="8" t="s">
        <v>8122</v>
      </c>
      <c r="F176" s="8" t="s">
        <v>8122</v>
      </c>
      <c r="G176" t="s">
        <v>1633</v>
      </c>
      <c r="H176">
        <v>1</v>
      </c>
      <c r="I176" t="s">
        <v>8162</v>
      </c>
      <c r="J176" t="s">
        <v>2023</v>
      </c>
    </row>
    <row r="177" spans="1:10" x14ac:dyDescent="0.25">
      <c r="A177">
        <v>2410260028</v>
      </c>
      <c r="B177" t="s">
        <v>1789</v>
      </c>
      <c r="C177" t="s">
        <v>4426</v>
      </c>
      <c r="D177" t="s">
        <v>8121</v>
      </c>
      <c r="E177" s="8" t="s">
        <v>8122</v>
      </c>
      <c r="F177" s="8" t="s">
        <v>8122</v>
      </c>
      <c r="G177" t="s">
        <v>1633</v>
      </c>
      <c r="H177">
        <v>1</v>
      </c>
      <c r="I177" t="s">
        <v>8162</v>
      </c>
      <c r="J177" t="s">
        <v>2023</v>
      </c>
    </row>
    <row r="178" spans="1:10" x14ac:dyDescent="0.25">
      <c r="A178">
        <v>2410290002</v>
      </c>
      <c r="B178" t="s">
        <v>1991</v>
      </c>
      <c r="C178" t="s">
        <v>5741</v>
      </c>
      <c r="D178" t="s">
        <v>8121</v>
      </c>
      <c r="E178" s="8">
        <v>1</v>
      </c>
      <c r="F178" s="8">
        <v>7</v>
      </c>
      <c r="G178" t="s">
        <v>8163</v>
      </c>
      <c r="H178">
        <v>1</v>
      </c>
      <c r="I178" t="s">
        <v>8164</v>
      </c>
      <c r="J178" t="s">
        <v>2023</v>
      </c>
    </row>
    <row r="179" spans="1:10" x14ac:dyDescent="0.25">
      <c r="A179">
        <v>2410290046</v>
      </c>
      <c r="B179" t="s">
        <v>1661</v>
      </c>
      <c r="C179" t="s">
        <v>4426</v>
      </c>
      <c r="D179" t="s">
        <v>8165</v>
      </c>
      <c r="E179" s="8">
        <v>25</v>
      </c>
      <c r="F179" s="8">
        <v>15</v>
      </c>
      <c r="G179" t="s">
        <v>8139</v>
      </c>
      <c r="H179">
        <v>1</v>
      </c>
      <c r="I179" t="s">
        <v>8164</v>
      </c>
      <c r="J179" t="s">
        <v>2023</v>
      </c>
    </row>
    <row r="180" spans="1:10" x14ac:dyDescent="0.25">
      <c r="A180">
        <v>2410290066</v>
      </c>
      <c r="B180" t="s">
        <v>1745</v>
      </c>
      <c r="C180" t="s">
        <v>5558</v>
      </c>
      <c r="D180" t="s">
        <v>8121</v>
      </c>
      <c r="E180" s="8">
        <v>1</v>
      </c>
      <c r="F180" s="8">
        <v>7</v>
      </c>
      <c r="G180" t="s">
        <v>8166</v>
      </c>
      <c r="H180">
        <v>1</v>
      </c>
      <c r="I180" t="s">
        <v>8164</v>
      </c>
      <c r="J180" t="s">
        <v>2023</v>
      </c>
    </row>
    <row r="181" spans="1:10" x14ac:dyDescent="0.25">
      <c r="A181">
        <v>2410290067</v>
      </c>
      <c r="B181" t="s">
        <v>1744</v>
      </c>
      <c r="C181" t="s">
        <v>4426</v>
      </c>
      <c r="D181" t="s">
        <v>8121</v>
      </c>
      <c r="E181" s="8">
        <v>1</v>
      </c>
      <c r="F181" s="8">
        <v>5</v>
      </c>
      <c r="G181" t="s">
        <v>8167</v>
      </c>
      <c r="H181">
        <v>1</v>
      </c>
      <c r="I181" t="s">
        <v>8164</v>
      </c>
      <c r="J181" t="s">
        <v>2023</v>
      </c>
    </row>
    <row r="182" spans="1:10" x14ac:dyDescent="0.25">
      <c r="A182">
        <v>2410290068</v>
      </c>
      <c r="B182" t="s">
        <v>1743</v>
      </c>
      <c r="C182" t="s">
        <v>4426</v>
      </c>
      <c r="D182" t="s">
        <v>8121</v>
      </c>
      <c r="E182" s="8">
        <v>25</v>
      </c>
      <c r="F182" s="8">
        <v>7</v>
      </c>
      <c r="G182" t="s">
        <v>8168</v>
      </c>
      <c r="H182">
        <v>1</v>
      </c>
      <c r="I182" t="s">
        <v>8164</v>
      </c>
      <c r="J182" t="s">
        <v>2023</v>
      </c>
    </row>
    <row r="183" spans="1:10" x14ac:dyDescent="0.25">
      <c r="A183">
        <v>2410290090</v>
      </c>
      <c r="B183" t="s">
        <v>1992</v>
      </c>
      <c r="C183" t="s">
        <v>5741</v>
      </c>
      <c r="D183" t="s">
        <v>8121</v>
      </c>
      <c r="E183" s="8">
        <v>1</v>
      </c>
      <c r="F183" s="8">
        <v>5</v>
      </c>
      <c r="G183" t="s">
        <v>8169</v>
      </c>
      <c r="H183">
        <v>1</v>
      </c>
      <c r="I183" t="s">
        <v>8164</v>
      </c>
      <c r="J183" t="s">
        <v>2023</v>
      </c>
    </row>
    <row r="184" spans="1:10" x14ac:dyDescent="0.25">
      <c r="A184">
        <v>2410290109</v>
      </c>
      <c r="B184" t="s">
        <v>1990</v>
      </c>
      <c r="C184" t="s">
        <v>2612</v>
      </c>
      <c r="D184" t="s">
        <v>8121</v>
      </c>
      <c r="E184" s="8">
        <v>1</v>
      </c>
      <c r="F184" s="8">
        <v>5</v>
      </c>
      <c r="G184" t="s">
        <v>8170</v>
      </c>
      <c r="H184">
        <v>1</v>
      </c>
      <c r="I184" t="s">
        <v>8164</v>
      </c>
      <c r="J184" t="s">
        <v>2023</v>
      </c>
    </row>
    <row r="185" spans="1:10" x14ac:dyDescent="0.25">
      <c r="A185">
        <v>2410290111</v>
      </c>
      <c r="B185" t="s">
        <v>1706</v>
      </c>
      <c r="C185" t="s">
        <v>7142</v>
      </c>
      <c r="D185" t="s">
        <v>8141</v>
      </c>
      <c r="E185" s="8">
        <v>100000</v>
      </c>
      <c r="F185" s="8">
        <v>120</v>
      </c>
      <c r="G185" t="s">
        <v>8171</v>
      </c>
      <c r="H185">
        <v>1</v>
      </c>
      <c r="I185" t="s">
        <v>8164</v>
      </c>
      <c r="J185" t="s">
        <v>2023</v>
      </c>
    </row>
    <row r="186" spans="1:10" x14ac:dyDescent="0.25">
      <c r="A186">
        <v>2410290142</v>
      </c>
      <c r="B186" t="s">
        <v>1717</v>
      </c>
      <c r="C186" t="s">
        <v>4426</v>
      </c>
      <c r="D186" t="s">
        <v>8134</v>
      </c>
      <c r="E186" s="8">
        <v>25</v>
      </c>
      <c r="F186" s="8">
        <v>45</v>
      </c>
      <c r="G186" t="s">
        <v>8139</v>
      </c>
      <c r="H186">
        <v>1</v>
      </c>
      <c r="I186" t="s">
        <v>8164</v>
      </c>
      <c r="J186" t="s">
        <v>2023</v>
      </c>
    </row>
    <row r="187" spans="1:10" x14ac:dyDescent="0.25">
      <c r="A187">
        <v>2410290153</v>
      </c>
      <c r="B187" t="s">
        <v>1815</v>
      </c>
      <c r="C187" t="s">
        <v>4426</v>
      </c>
      <c r="D187" t="s">
        <v>8134</v>
      </c>
      <c r="E187" s="8">
        <v>25</v>
      </c>
      <c r="F187" s="8">
        <v>45</v>
      </c>
      <c r="G187" t="s">
        <v>8139</v>
      </c>
      <c r="H187">
        <v>1</v>
      </c>
      <c r="I187" t="s">
        <v>8164</v>
      </c>
      <c r="J187" t="s">
        <v>2023</v>
      </c>
    </row>
    <row r="188" spans="1:10" x14ac:dyDescent="0.25">
      <c r="A188">
        <v>2410290156</v>
      </c>
      <c r="B188" t="s">
        <v>1817</v>
      </c>
      <c r="C188" t="s">
        <v>3524</v>
      </c>
      <c r="D188" t="s">
        <v>8121</v>
      </c>
      <c r="E188" s="8">
        <v>300</v>
      </c>
      <c r="F188" s="8">
        <v>7</v>
      </c>
      <c r="G188" t="s">
        <v>8136</v>
      </c>
      <c r="H188">
        <v>1</v>
      </c>
      <c r="I188" t="s">
        <v>8164</v>
      </c>
      <c r="J188" t="s">
        <v>2023</v>
      </c>
    </row>
    <row r="189" spans="1:10" x14ac:dyDescent="0.25">
      <c r="A189">
        <v>2410290210</v>
      </c>
      <c r="B189" t="s">
        <v>1667</v>
      </c>
      <c r="C189" t="s">
        <v>4426</v>
      </c>
      <c r="D189" t="s">
        <v>8121</v>
      </c>
      <c r="E189" s="8">
        <v>25</v>
      </c>
      <c r="F189" s="8">
        <v>7</v>
      </c>
      <c r="G189" t="s">
        <v>8157</v>
      </c>
      <c r="H189">
        <v>1</v>
      </c>
      <c r="I189" t="s">
        <v>8164</v>
      </c>
      <c r="J189" t="s">
        <v>2023</v>
      </c>
    </row>
    <row r="190" spans="1:10" x14ac:dyDescent="0.25">
      <c r="A190">
        <v>2410290215</v>
      </c>
      <c r="B190" t="s">
        <v>1718</v>
      </c>
      <c r="C190" t="s">
        <v>4426</v>
      </c>
      <c r="D190" t="s">
        <v>8134</v>
      </c>
      <c r="E190" s="8">
        <v>25</v>
      </c>
      <c r="F190" s="8">
        <v>45</v>
      </c>
      <c r="G190" t="s">
        <v>8139</v>
      </c>
      <c r="H190">
        <v>1</v>
      </c>
      <c r="I190" t="s">
        <v>8164</v>
      </c>
      <c r="J190" t="s">
        <v>2023</v>
      </c>
    </row>
    <row r="191" spans="1:10" x14ac:dyDescent="0.25">
      <c r="A191">
        <v>2410290508</v>
      </c>
      <c r="B191" t="s">
        <v>1880</v>
      </c>
      <c r="C191" t="s">
        <v>4426</v>
      </c>
      <c r="D191" t="s">
        <v>8134</v>
      </c>
      <c r="E191" s="8">
        <v>25</v>
      </c>
      <c r="F191" s="8">
        <v>45</v>
      </c>
      <c r="G191" t="s">
        <v>8139</v>
      </c>
      <c r="H191">
        <v>1</v>
      </c>
      <c r="I191" t="s">
        <v>8164</v>
      </c>
      <c r="J191" t="s">
        <v>2023</v>
      </c>
    </row>
    <row r="192" spans="1:10" x14ac:dyDescent="0.25">
      <c r="A192">
        <v>2410290516</v>
      </c>
      <c r="B192" t="s">
        <v>8172</v>
      </c>
      <c r="C192" t="s">
        <v>4426</v>
      </c>
      <c r="D192" t="s">
        <v>8121</v>
      </c>
      <c r="E192" s="8">
        <v>190</v>
      </c>
      <c r="F192" s="8">
        <v>7</v>
      </c>
      <c r="G192" t="s">
        <v>8136</v>
      </c>
      <c r="H192">
        <v>1</v>
      </c>
      <c r="I192" t="s">
        <v>8164</v>
      </c>
      <c r="J192" t="s">
        <v>2023</v>
      </c>
    </row>
    <row r="193" spans="1:10" x14ac:dyDescent="0.25">
      <c r="A193">
        <v>2410290517</v>
      </c>
      <c r="B193" t="s">
        <v>1671</v>
      </c>
      <c r="C193" t="s">
        <v>4426</v>
      </c>
      <c r="D193" t="s">
        <v>8121</v>
      </c>
      <c r="E193" s="8">
        <v>25</v>
      </c>
      <c r="F193" s="8">
        <v>7</v>
      </c>
      <c r="G193" t="s">
        <v>1633</v>
      </c>
      <c r="H193">
        <v>1</v>
      </c>
      <c r="I193" t="s">
        <v>8164</v>
      </c>
      <c r="J193" t="s">
        <v>2023</v>
      </c>
    </row>
    <row r="194" spans="1:10" x14ac:dyDescent="0.25">
      <c r="A194">
        <v>2410290518</v>
      </c>
      <c r="B194" t="s">
        <v>1672</v>
      </c>
      <c r="C194" t="s">
        <v>4426</v>
      </c>
      <c r="D194" t="s">
        <v>8121</v>
      </c>
      <c r="E194" s="8">
        <v>100</v>
      </c>
      <c r="F194" s="8">
        <v>7</v>
      </c>
      <c r="G194" t="s">
        <v>1633</v>
      </c>
      <c r="H194">
        <v>1</v>
      </c>
      <c r="I194" t="s">
        <v>8164</v>
      </c>
      <c r="J194" t="s">
        <v>2023</v>
      </c>
    </row>
    <row r="195" spans="1:10" x14ac:dyDescent="0.25">
      <c r="A195">
        <v>2410290544</v>
      </c>
      <c r="B195" t="s">
        <v>1668</v>
      </c>
      <c r="C195" t="s">
        <v>4426</v>
      </c>
      <c r="D195" t="s">
        <v>8121</v>
      </c>
      <c r="E195" s="8">
        <v>20</v>
      </c>
      <c r="F195" s="8">
        <v>7</v>
      </c>
      <c r="G195" t="s">
        <v>8157</v>
      </c>
      <c r="H195">
        <v>1</v>
      </c>
      <c r="I195" t="s">
        <v>8164</v>
      </c>
      <c r="J195" t="s">
        <v>2023</v>
      </c>
    </row>
    <row r="196" spans="1:10" x14ac:dyDescent="0.25">
      <c r="A196">
        <v>2410290575</v>
      </c>
      <c r="B196" t="s">
        <v>1705</v>
      </c>
      <c r="C196" t="s">
        <v>4426</v>
      </c>
      <c r="D196" t="s">
        <v>8134</v>
      </c>
      <c r="E196" s="8">
        <v>25</v>
      </c>
      <c r="F196" s="8">
        <v>45</v>
      </c>
      <c r="G196" t="s">
        <v>8139</v>
      </c>
      <c r="H196">
        <v>1</v>
      </c>
      <c r="I196" t="s">
        <v>8164</v>
      </c>
      <c r="J196" t="s">
        <v>2023</v>
      </c>
    </row>
    <row r="197" spans="1:10" x14ac:dyDescent="0.25">
      <c r="A197">
        <v>2410290576</v>
      </c>
      <c r="B197" t="s">
        <v>1881</v>
      </c>
      <c r="C197" t="s">
        <v>7142</v>
      </c>
      <c r="D197" t="s">
        <v>8141</v>
      </c>
      <c r="E197" s="8">
        <v>1500000</v>
      </c>
      <c r="F197" s="8">
        <v>60</v>
      </c>
      <c r="G197" t="s">
        <v>8136</v>
      </c>
      <c r="H197">
        <v>1</v>
      </c>
      <c r="I197" t="s">
        <v>8164</v>
      </c>
      <c r="J197" t="s">
        <v>2023</v>
      </c>
    </row>
    <row r="198" spans="1:10" x14ac:dyDescent="0.25">
      <c r="A198">
        <v>2410290593</v>
      </c>
      <c r="B198" t="s">
        <v>1882</v>
      </c>
      <c r="C198" t="s">
        <v>7142</v>
      </c>
      <c r="D198" t="s">
        <v>8121</v>
      </c>
      <c r="E198" s="8">
        <v>5000</v>
      </c>
      <c r="F198" s="8">
        <v>25</v>
      </c>
      <c r="G198" t="s">
        <v>8173</v>
      </c>
      <c r="H198">
        <v>1</v>
      </c>
      <c r="I198" t="s">
        <v>8164</v>
      </c>
      <c r="J198" t="s">
        <v>2023</v>
      </c>
    </row>
    <row r="199" spans="1:10" x14ac:dyDescent="0.25">
      <c r="A199">
        <v>2410290596</v>
      </c>
      <c r="B199" t="s">
        <v>1691</v>
      </c>
      <c r="C199" t="s">
        <v>4426</v>
      </c>
      <c r="D199" t="s">
        <v>8121</v>
      </c>
      <c r="E199" s="8">
        <v>180</v>
      </c>
      <c r="F199" s="8">
        <v>7</v>
      </c>
      <c r="G199" t="s">
        <v>8136</v>
      </c>
      <c r="H199">
        <v>1</v>
      </c>
      <c r="I199" t="s">
        <v>8164</v>
      </c>
      <c r="J199" t="s">
        <v>2023</v>
      </c>
    </row>
    <row r="200" spans="1:10" x14ac:dyDescent="0.25">
      <c r="A200">
        <v>2410290611</v>
      </c>
      <c r="B200" t="s">
        <v>1734</v>
      </c>
      <c r="C200" t="s">
        <v>2612</v>
      </c>
      <c r="D200" t="s">
        <v>8141</v>
      </c>
      <c r="E200" s="8">
        <v>5.0999999999999996</v>
      </c>
      <c r="F200" s="8">
        <v>90</v>
      </c>
      <c r="G200" t="s">
        <v>8174</v>
      </c>
      <c r="H200">
        <v>1</v>
      </c>
      <c r="I200" t="s">
        <v>8164</v>
      </c>
      <c r="J200" t="s">
        <v>2023</v>
      </c>
    </row>
    <row r="201" spans="1:10" x14ac:dyDescent="0.25">
      <c r="A201">
        <v>2410290624</v>
      </c>
      <c r="B201" t="s">
        <v>1658</v>
      </c>
      <c r="C201" t="s">
        <v>4426</v>
      </c>
      <c r="D201" t="s">
        <v>8165</v>
      </c>
      <c r="E201" s="8">
        <v>25</v>
      </c>
      <c r="F201" s="8">
        <v>15</v>
      </c>
      <c r="G201" t="s">
        <v>8139</v>
      </c>
      <c r="H201">
        <v>1</v>
      </c>
      <c r="I201" t="s">
        <v>8164</v>
      </c>
      <c r="J201" t="s">
        <v>2023</v>
      </c>
    </row>
    <row r="202" spans="1:10" x14ac:dyDescent="0.25">
      <c r="A202">
        <v>2410290626</v>
      </c>
      <c r="B202" t="s">
        <v>1659</v>
      </c>
      <c r="C202" t="s">
        <v>4426</v>
      </c>
      <c r="D202" t="s">
        <v>8121</v>
      </c>
      <c r="E202" s="8">
        <v>25</v>
      </c>
      <c r="F202" s="8">
        <v>7</v>
      </c>
      <c r="G202" t="s">
        <v>8139</v>
      </c>
      <c r="H202">
        <v>1</v>
      </c>
      <c r="I202" t="s">
        <v>8164</v>
      </c>
      <c r="J202" t="s">
        <v>2023</v>
      </c>
    </row>
    <row r="203" spans="1:10" x14ac:dyDescent="0.25">
      <c r="A203">
        <v>2410290827</v>
      </c>
      <c r="B203" t="s">
        <v>1981</v>
      </c>
      <c r="C203" t="s">
        <v>4426</v>
      </c>
      <c r="D203" t="s">
        <v>8121</v>
      </c>
      <c r="E203" s="8">
        <v>200</v>
      </c>
      <c r="F203" s="8">
        <v>7</v>
      </c>
      <c r="G203" t="s">
        <v>8136</v>
      </c>
      <c r="H203">
        <v>1</v>
      </c>
      <c r="I203" t="s">
        <v>8164</v>
      </c>
      <c r="J203" t="s">
        <v>2023</v>
      </c>
    </row>
    <row r="204" spans="1:10" x14ac:dyDescent="0.25">
      <c r="A204">
        <v>2410290832</v>
      </c>
      <c r="B204" t="s">
        <v>8175</v>
      </c>
      <c r="C204" t="s">
        <v>4426</v>
      </c>
      <c r="D204" t="s">
        <v>8121</v>
      </c>
      <c r="E204" s="8">
        <v>25</v>
      </c>
      <c r="F204" s="8">
        <v>7</v>
      </c>
      <c r="G204" t="s">
        <v>8136</v>
      </c>
      <c r="H204">
        <v>1</v>
      </c>
      <c r="I204" t="s">
        <v>8164</v>
      </c>
      <c r="J204" t="s">
        <v>2023</v>
      </c>
    </row>
    <row r="205" spans="1:10" x14ac:dyDescent="0.25">
      <c r="A205">
        <v>2410360001</v>
      </c>
      <c r="B205" t="s">
        <v>1653</v>
      </c>
      <c r="C205" t="s">
        <v>2612</v>
      </c>
      <c r="D205" t="s">
        <v>8141</v>
      </c>
      <c r="E205" s="8">
        <v>280</v>
      </c>
      <c r="F205" s="8">
        <v>90</v>
      </c>
      <c r="G205" t="s">
        <v>7958</v>
      </c>
      <c r="H205">
        <v>1</v>
      </c>
      <c r="I205" t="s">
        <v>8176</v>
      </c>
      <c r="J205" t="s">
        <v>2023</v>
      </c>
    </row>
    <row r="206" spans="1:10" x14ac:dyDescent="0.25">
      <c r="A206">
        <v>2410360011</v>
      </c>
      <c r="B206" t="s">
        <v>1656</v>
      </c>
      <c r="C206" t="s">
        <v>7142</v>
      </c>
      <c r="D206" t="s">
        <v>8141</v>
      </c>
      <c r="E206" s="8">
        <v>280</v>
      </c>
      <c r="F206" s="8">
        <v>90</v>
      </c>
      <c r="G206" t="s">
        <v>7958</v>
      </c>
      <c r="H206">
        <v>1</v>
      </c>
      <c r="I206" t="s">
        <v>8176</v>
      </c>
      <c r="J206" t="s">
        <v>2023</v>
      </c>
    </row>
    <row r="207" spans="1:10" x14ac:dyDescent="0.25">
      <c r="A207">
        <v>2410360012</v>
      </c>
      <c r="B207" t="s">
        <v>1654</v>
      </c>
      <c r="C207" t="s">
        <v>7142</v>
      </c>
      <c r="D207" t="s">
        <v>8141</v>
      </c>
      <c r="E207" s="8">
        <v>5200</v>
      </c>
      <c r="F207" s="8">
        <v>90</v>
      </c>
      <c r="G207" t="s">
        <v>7958</v>
      </c>
      <c r="H207">
        <v>1</v>
      </c>
      <c r="I207" t="s">
        <v>8176</v>
      </c>
      <c r="J207" t="s">
        <v>2023</v>
      </c>
    </row>
    <row r="208" spans="1:10" x14ac:dyDescent="0.25">
      <c r="A208">
        <v>2410360013</v>
      </c>
      <c r="B208" t="s">
        <v>1651</v>
      </c>
      <c r="C208" t="s">
        <v>7142</v>
      </c>
      <c r="D208" t="s">
        <v>8141</v>
      </c>
      <c r="E208" s="8">
        <v>80000</v>
      </c>
      <c r="F208" s="8">
        <v>90</v>
      </c>
      <c r="G208" t="s">
        <v>7958</v>
      </c>
      <c r="H208">
        <v>1</v>
      </c>
      <c r="I208" t="s">
        <v>8176</v>
      </c>
      <c r="J208" t="s">
        <v>2023</v>
      </c>
    </row>
    <row r="209" spans="1:10" x14ac:dyDescent="0.25">
      <c r="A209">
        <v>2410360014</v>
      </c>
      <c r="B209" t="s">
        <v>1655</v>
      </c>
      <c r="C209" t="s">
        <v>7142</v>
      </c>
      <c r="D209" t="s">
        <v>8141</v>
      </c>
      <c r="E209" s="8">
        <v>1400</v>
      </c>
      <c r="F209" s="8">
        <v>90</v>
      </c>
      <c r="G209" t="s">
        <v>7958</v>
      </c>
      <c r="H209">
        <v>1</v>
      </c>
      <c r="I209" t="s">
        <v>8176</v>
      </c>
      <c r="J209" t="s">
        <v>2023</v>
      </c>
    </row>
    <row r="210" spans="1:10" x14ac:dyDescent="0.25">
      <c r="A210">
        <v>2410360015</v>
      </c>
      <c r="B210" t="s">
        <v>1884</v>
      </c>
      <c r="C210" t="s">
        <v>7142</v>
      </c>
      <c r="D210" t="s">
        <v>8141</v>
      </c>
      <c r="E210" s="8">
        <v>5000</v>
      </c>
      <c r="F210" s="8">
        <v>90</v>
      </c>
      <c r="G210" t="s">
        <v>8177</v>
      </c>
      <c r="H210">
        <v>1</v>
      </c>
      <c r="I210" t="s">
        <v>8176</v>
      </c>
      <c r="J210" t="s">
        <v>2023</v>
      </c>
    </row>
    <row r="211" spans="1:10" x14ac:dyDescent="0.25">
      <c r="A211">
        <v>2410360016</v>
      </c>
      <c r="B211" t="s">
        <v>1885</v>
      </c>
      <c r="C211" t="s">
        <v>7142</v>
      </c>
      <c r="D211" t="s">
        <v>8141</v>
      </c>
      <c r="E211" s="8">
        <v>10000</v>
      </c>
      <c r="F211" s="8">
        <v>90</v>
      </c>
      <c r="G211" t="s">
        <v>8177</v>
      </c>
      <c r="H211">
        <v>1</v>
      </c>
      <c r="I211" t="s">
        <v>8176</v>
      </c>
      <c r="J211" t="s">
        <v>2023</v>
      </c>
    </row>
    <row r="212" spans="1:10" x14ac:dyDescent="0.25">
      <c r="A212">
        <v>2410360017</v>
      </c>
      <c r="B212" t="s">
        <v>1886</v>
      </c>
      <c r="C212" t="s">
        <v>7142</v>
      </c>
      <c r="D212" t="s">
        <v>8141</v>
      </c>
      <c r="E212" s="8">
        <v>80000</v>
      </c>
      <c r="F212" s="8">
        <v>90</v>
      </c>
      <c r="G212" t="s">
        <v>8177</v>
      </c>
      <c r="H212">
        <v>1</v>
      </c>
      <c r="I212" t="s">
        <v>8176</v>
      </c>
      <c r="J212" t="s">
        <v>2023</v>
      </c>
    </row>
    <row r="213" spans="1:10" x14ac:dyDescent="0.25">
      <c r="A213">
        <v>2410360018</v>
      </c>
      <c r="B213" t="s">
        <v>1887</v>
      </c>
      <c r="C213" t="s">
        <v>7142</v>
      </c>
      <c r="D213" t="s">
        <v>8141</v>
      </c>
      <c r="E213" s="8">
        <v>10000</v>
      </c>
      <c r="F213" s="8">
        <v>90</v>
      </c>
      <c r="G213" t="s">
        <v>8177</v>
      </c>
      <c r="H213">
        <v>1</v>
      </c>
      <c r="I213" t="s">
        <v>8176</v>
      </c>
      <c r="J213" t="s">
        <v>2023</v>
      </c>
    </row>
    <row r="214" spans="1:10" x14ac:dyDescent="0.25">
      <c r="A214">
        <v>2410360019</v>
      </c>
      <c r="B214" t="s">
        <v>1888</v>
      </c>
      <c r="C214" t="s">
        <v>7142</v>
      </c>
      <c r="D214" t="s">
        <v>8141</v>
      </c>
      <c r="E214" s="8">
        <v>10000</v>
      </c>
      <c r="F214" s="8">
        <v>90</v>
      </c>
      <c r="G214" t="s">
        <v>8177</v>
      </c>
      <c r="H214">
        <v>1</v>
      </c>
      <c r="I214" t="s">
        <v>8176</v>
      </c>
      <c r="J214" t="s">
        <v>2023</v>
      </c>
    </row>
    <row r="215" spans="1:10" x14ac:dyDescent="0.25">
      <c r="A215">
        <v>2410360020</v>
      </c>
      <c r="B215" t="s">
        <v>1889</v>
      </c>
      <c r="C215" t="s">
        <v>7142</v>
      </c>
      <c r="D215" t="s">
        <v>8141</v>
      </c>
      <c r="E215" s="8">
        <v>10000</v>
      </c>
      <c r="F215" s="8">
        <v>90</v>
      </c>
      <c r="G215" t="s">
        <v>8177</v>
      </c>
      <c r="H215">
        <v>1</v>
      </c>
      <c r="I215" t="s">
        <v>8176</v>
      </c>
      <c r="J215" t="s">
        <v>2023</v>
      </c>
    </row>
    <row r="216" spans="1:10" x14ac:dyDescent="0.25">
      <c r="A216">
        <v>2410360021</v>
      </c>
      <c r="B216" t="s">
        <v>1890</v>
      </c>
      <c r="C216" t="s">
        <v>7142</v>
      </c>
      <c r="D216" t="s">
        <v>8141</v>
      </c>
      <c r="E216" s="8">
        <v>5000</v>
      </c>
      <c r="F216" s="8">
        <v>90</v>
      </c>
      <c r="G216" t="s">
        <v>8177</v>
      </c>
      <c r="H216">
        <v>1</v>
      </c>
      <c r="I216" t="s">
        <v>8176</v>
      </c>
      <c r="J216" t="s">
        <v>2023</v>
      </c>
    </row>
    <row r="217" spans="1:10" x14ac:dyDescent="0.25">
      <c r="A217">
        <v>2430330004</v>
      </c>
      <c r="B217" t="s">
        <v>1892</v>
      </c>
      <c r="C217" t="s">
        <v>4426</v>
      </c>
      <c r="D217" t="s">
        <v>8141</v>
      </c>
      <c r="E217" s="8">
        <v>2000</v>
      </c>
      <c r="F217" s="8">
        <v>120</v>
      </c>
      <c r="G217" t="s">
        <v>8178</v>
      </c>
      <c r="H217">
        <v>1</v>
      </c>
      <c r="I217" t="s">
        <v>8179</v>
      </c>
      <c r="J217" t="s">
        <v>2023</v>
      </c>
    </row>
    <row r="218" spans="1:10" x14ac:dyDescent="0.25">
      <c r="A218">
        <v>2430330005</v>
      </c>
      <c r="B218" t="s">
        <v>1977</v>
      </c>
      <c r="C218" t="s">
        <v>4426</v>
      </c>
      <c r="D218" t="s">
        <v>8121</v>
      </c>
      <c r="E218" s="8">
        <v>35</v>
      </c>
      <c r="F218" s="8">
        <v>7</v>
      </c>
      <c r="G218" t="s">
        <v>8178</v>
      </c>
      <c r="H218">
        <v>1</v>
      </c>
      <c r="I218" t="s">
        <v>8179</v>
      </c>
      <c r="J218" t="s">
        <v>2023</v>
      </c>
    </row>
    <row r="219" spans="1:10" x14ac:dyDescent="0.25">
      <c r="A219">
        <v>2430330007</v>
      </c>
      <c r="B219" t="s">
        <v>1976</v>
      </c>
      <c r="C219" t="s">
        <v>4426</v>
      </c>
      <c r="D219" t="s">
        <v>8121</v>
      </c>
      <c r="E219" s="8">
        <v>35</v>
      </c>
      <c r="F219" s="8">
        <v>7</v>
      </c>
      <c r="G219" t="s">
        <v>8178</v>
      </c>
      <c r="H219">
        <v>1</v>
      </c>
      <c r="I219" t="s">
        <v>8179</v>
      </c>
      <c r="J219" t="s">
        <v>2023</v>
      </c>
    </row>
    <row r="220" spans="1:10" x14ac:dyDescent="0.25">
      <c r="A220">
        <v>2430350001</v>
      </c>
      <c r="B220" t="s">
        <v>7964</v>
      </c>
      <c r="C220" t="s">
        <v>4426</v>
      </c>
      <c r="D220" t="s">
        <v>8121</v>
      </c>
      <c r="E220" s="8">
        <v>200</v>
      </c>
      <c r="F220" s="8">
        <v>7</v>
      </c>
      <c r="G220" t="s">
        <v>8136</v>
      </c>
      <c r="H220">
        <v>1</v>
      </c>
      <c r="I220" t="s">
        <v>8180</v>
      </c>
      <c r="J220" t="s">
        <v>2023</v>
      </c>
    </row>
    <row r="221" spans="1:10" x14ac:dyDescent="0.25">
      <c r="A221">
        <v>2430390013</v>
      </c>
      <c r="B221" t="s">
        <v>1687</v>
      </c>
      <c r="C221" t="s">
        <v>4426</v>
      </c>
      <c r="D221" t="s">
        <v>8121</v>
      </c>
      <c r="E221" s="8">
        <v>25</v>
      </c>
      <c r="F221" s="8">
        <v>7</v>
      </c>
      <c r="G221" t="s">
        <v>8136</v>
      </c>
      <c r="H221">
        <v>1</v>
      </c>
      <c r="I221" t="s">
        <v>8181</v>
      </c>
      <c r="J221" t="s">
        <v>2023</v>
      </c>
    </row>
    <row r="222" spans="1:10" x14ac:dyDescent="0.25">
      <c r="A222">
        <v>2430450001</v>
      </c>
      <c r="B222" t="s">
        <v>1699</v>
      </c>
      <c r="C222" t="s">
        <v>4426</v>
      </c>
      <c r="D222" t="s">
        <v>8121</v>
      </c>
      <c r="E222" s="8">
        <v>100</v>
      </c>
      <c r="F222" s="8">
        <v>7</v>
      </c>
      <c r="G222" t="s">
        <v>8136</v>
      </c>
      <c r="H222">
        <v>1</v>
      </c>
      <c r="I222" t="s">
        <v>8182</v>
      </c>
      <c r="J222" t="s">
        <v>2023</v>
      </c>
    </row>
    <row r="223" spans="1:10" x14ac:dyDescent="0.25">
      <c r="A223">
        <v>2430480001</v>
      </c>
      <c r="B223" t="s">
        <v>1812</v>
      </c>
      <c r="C223" t="s">
        <v>4426</v>
      </c>
      <c r="D223" t="s">
        <v>8121</v>
      </c>
      <c r="E223" s="8">
        <v>25</v>
      </c>
      <c r="F223" s="8">
        <v>7</v>
      </c>
      <c r="G223" t="s">
        <v>8139</v>
      </c>
      <c r="H223">
        <v>1</v>
      </c>
      <c r="I223" t="s">
        <v>8183</v>
      </c>
      <c r="J223" t="s">
        <v>2023</v>
      </c>
    </row>
    <row r="224" spans="1:10" x14ac:dyDescent="0.25">
      <c r="A224">
        <v>2430480002</v>
      </c>
      <c r="B224" t="s">
        <v>1710</v>
      </c>
      <c r="C224" t="s">
        <v>4426</v>
      </c>
      <c r="D224" t="s">
        <v>8134</v>
      </c>
      <c r="E224" s="8">
        <v>25</v>
      </c>
      <c r="F224" s="8">
        <v>45</v>
      </c>
      <c r="G224" t="s">
        <v>8139</v>
      </c>
      <c r="H224">
        <v>1</v>
      </c>
      <c r="I224" t="s">
        <v>8183</v>
      </c>
      <c r="J224" t="s">
        <v>2023</v>
      </c>
    </row>
    <row r="225" spans="1:10" x14ac:dyDescent="0.25">
      <c r="A225">
        <v>2430500001</v>
      </c>
      <c r="B225" t="s">
        <v>1974</v>
      </c>
      <c r="C225" t="s">
        <v>4426</v>
      </c>
      <c r="D225" t="s">
        <v>8121</v>
      </c>
      <c r="E225" s="8">
        <v>25</v>
      </c>
      <c r="F225" s="8">
        <v>7</v>
      </c>
      <c r="G225" t="s">
        <v>8136</v>
      </c>
      <c r="H225">
        <v>1</v>
      </c>
      <c r="I225" t="s">
        <v>8184</v>
      </c>
      <c r="J225" t="s">
        <v>2023</v>
      </c>
    </row>
    <row r="226" spans="1:10" x14ac:dyDescent="0.25">
      <c r="A226">
        <v>2430520005</v>
      </c>
      <c r="B226" t="s">
        <v>1795</v>
      </c>
      <c r="C226" t="s">
        <v>4426</v>
      </c>
      <c r="D226" t="s">
        <v>8121</v>
      </c>
      <c r="E226" s="8">
        <v>25</v>
      </c>
      <c r="F226" s="8">
        <v>7</v>
      </c>
      <c r="G226" t="s">
        <v>8136</v>
      </c>
      <c r="H226">
        <v>1</v>
      </c>
      <c r="I226" t="s">
        <v>8185</v>
      </c>
      <c r="J226" t="s">
        <v>2023</v>
      </c>
    </row>
    <row r="227" spans="1:10" x14ac:dyDescent="0.25">
      <c r="A227">
        <v>2430520006</v>
      </c>
      <c r="B227" t="s">
        <v>1702</v>
      </c>
      <c r="C227" t="s">
        <v>4426</v>
      </c>
      <c r="D227" t="s">
        <v>8121</v>
      </c>
      <c r="E227" s="8" t="s">
        <v>8122</v>
      </c>
      <c r="F227" s="8" t="s">
        <v>8122</v>
      </c>
      <c r="G227" t="s">
        <v>1633</v>
      </c>
      <c r="H227">
        <v>1</v>
      </c>
      <c r="I227" t="s">
        <v>8185</v>
      </c>
      <c r="J227" t="s">
        <v>2023</v>
      </c>
    </row>
    <row r="228" spans="1:10" x14ac:dyDescent="0.25">
      <c r="A228">
        <v>2430530004</v>
      </c>
      <c r="B228" t="s">
        <v>1894</v>
      </c>
      <c r="C228" t="s">
        <v>4426</v>
      </c>
      <c r="D228" t="s">
        <v>8121</v>
      </c>
      <c r="E228" s="8">
        <v>40</v>
      </c>
      <c r="F228" s="8">
        <v>7</v>
      </c>
      <c r="G228" t="s">
        <v>8136</v>
      </c>
      <c r="H228">
        <v>1</v>
      </c>
      <c r="I228" t="s">
        <v>8186</v>
      </c>
      <c r="J228" t="s">
        <v>2023</v>
      </c>
    </row>
    <row r="229" spans="1:10" x14ac:dyDescent="0.25">
      <c r="A229">
        <v>2430530010</v>
      </c>
      <c r="B229" t="s">
        <v>1684</v>
      </c>
      <c r="C229" t="s">
        <v>4426</v>
      </c>
      <c r="D229" t="s">
        <v>8121</v>
      </c>
      <c r="E229" s="8">
        <v>25</v>
      </c>
      <c r="F229" s="8">
        <v>7</v>
      </c>
      <c r="G229" t="s">
        <v>8136</v>
      </c>
      <c r="H229">
        <v>1</v>
      </c>
      <c r="I229" t="s">
        <v>8186</v>
      </c>
      <c r="J229" t="s">
        <v>2023</v>
      </c>
    </row>
    <row r="230" spans="1:10" x14ac:dyDescent="0.25">
      <c r="A230">
        <v>2430540001</v>
      </c>
      <c r="B230" t="s">
        <v>1777</v>
      </c>
      <c r="C230" t="s">
        <v>4426</v>
      </c>
      <c r="D230" t="s">
        <v>8121</v>
      </c>
      <c r="E230" s="8">
        <v>40</v>
      </c>
      <c r="F230" s="8">
        <v>7</v>
      </c>
      <c r="G230" t="s">
        <v>8136</v>
      </c>
      <c r="H230">
        <v>1</v>
      </c>
      <c r="I230" t="s">
        <v>8187</v>
      </c>
      <c r="J230" t="s">
        <v>2023</v>
      </c>
    </row>
    <row r="231" spans="1:10" x14ac:dyDescent="0.25">
      <c r="A231">
        <v>2430550009</v>
      </c>
      <c r="B231" t="s">
        <v>8188</v>
      </c>
      <c r="C231" t="s">
        <v>4426</v>
      </c>
      <c r="D231" t="s">
        <v>8121</v>
      </c>
      <c r="E231" s="8">
        <v>25</v>
      </c>
      <c r="F231" s="8">
        <v>7</v>
      </c>
      <c r="G231" t="s">
        <v>8136</v>
      </c>
      <c r="H231">
        <v>1</v>
      </c>
      <c r="I231" t="s">
        <v>8189</v>
      </c>
      <c r="J231" t="s">
        <v>2023</v>
      </c>
    </row>
    <row r="232" spans="1:10" x14ac:dyDescent="0.25">
      <c r="A232">
        <v>2430550010</v>
      </c>
      <c r="B232" t="s">
        <v>8190</v>
      </c>
      <c r="C232" t="s">
        <v>4426</v>
      </c>
      <c r="D232" t="s">
        <v>8121</v>
      </c>
      <c r="E232" s="8">
        <v>25</v>
      </c>
      <c r="F232" s="8">
        <v>7</v>
      </c>
      <c r="G232" t="s">
        <v>8136</v>
      </c>
      <c r="H232">
        <v>1</v>
      </c>
      <c r="I232" t="s">
        <v>8189</v>
      </c>
      <c r="J232" t="s">
        <v>2023</v>
      </c>
    </row>
    <row r="233" spans="1:10" x14ac:dyDescent="0.25">
      <c r="A233">
        <v>2430580001</v>
      </c>
      <c r="B233" t="s">
        <v>1685</v>
      </c>
      <c r="C233" t="s">
        <v>4426</v>
      </c>
      <c r="D233" t="s">
        <v>8121</v>
      </c>
      <c r="E233" s="8">
        <v>25</v>
      </c>
      <c r="F233" s="8">
        <v>7</v>
      </c>
      <c r="G233" t="s">
        <v>8191</v>
      </c>
      <c r="H233">
        <v>1</v>
      </c>
      <c r="I233" t="s">
        <v>8192</v>
      </c>
      <c r="J233" t="s">
        <v>2023</v>
      </c>
    </row>
    <row r="234" spans="1:10" x14ac:dyDescent="0.25">
      <c r="A234">
        <v>2430580002</v>
      </c>
      <c r="B234" t="s">
        <v>1798</v>
      </c>
      <c r="C234" t="s">
        <v>4426</v>
      </c>
      <c r="D234" t="s">
        <v>8121</v>
      </c>
      <c r="E234" s="8">
        <v>10</v>
      </c>
      <c r="F234" s="8">
        <v>7</v>
      </c>
      <c r="G234" t="s">
        <v>8129</v>
      </c>
      <c r="H234">
        <v>1</v>
      </c>
      <c r="I234" t="s">
        <v>8192</v>
      </c>
      <c r="J234" t="s">
        <v>2023</v>
      </c>
    </row>
    <row r="235" spans="1:10" x14ac:dyDescent="0.25">
      <c r="A235">
        <v>2430600005</v>
      </c>
      <c r="B235" t="s">
        <v>1698</v>
      </c>
      <c r="C235" t="s">
        <v>4426</v>
      </c>
      <c r="D235" t="s">
        <v>8121</v>
      </c>
      <c r="E235" s="8">
        <v>10</v>
      </c>
      <c r="F235" s="8">
        <v>7</v>
      </c>
      <c r="G235" t="s">
        <v>8129</v>
      </c>
      <c r="H235">
        <v>1</v>
      </c>
      <c r="I235" t="s">
        <v>8193</v>
      </c>
      <c r="J235" t="s">
        <v>2023</v>
      </c>
    </row>
    <row r="236" spans="1:10" x14ac:dyDescent="0.25">
      <c r="A236">
        <v>2430620001</v>
      </c>
      <c r="B236" t="s">
        <v>1697</v>
      </c>
      <c r="C236" t="s">
        <v>4426</v>
      </c>
      <c r="D236" t="s">
        <v>8121</v>
      </c>
      <c r="E236" s="8">
        <v>25</v>
      </c>
      <c r="F236" s="8">
        <v>7</v>
      </c>
      <c r="G236" t="s">
        <v>8191</v>
      </c>
      <c r="H236">
        <v>1</v>
      </c>
      <c r="I236" t="s">
        <v>8194</v>
      </c>
      <c r="J236" t="s">
        <v>2023</v>
      </c>
    </row>
    <row r="237" spans="1:10" x14ac:dyDescent="0.25">
      <c r="A237">
        <v>2430640003</v>
      </c>
      <c r="B237" t="s">
        <v>1776</v>
      </c>
      <c r="C237" t="s">
        <v>4426</v>
      </c>
      <c r="D237" t="s">
        <v>8121</v>
      </c>
      <c r="E237" s="8">
        <v>25</v>
      </c>
      <c r="F237" s="8">
        <v>7</v>
      </c>
      <c r="G237" t="s">
        <v>8191</v>
      </c>
      <c r="H237">
        <v>1</v>
      </c>
      <c r="I237" t="s">
        <v>8195</v>
      </c>
      <c r="J237" t="s">
        <v>2023</v>
      </c>
    </row>
    <row r="238" spans="1:10" x14ac:dyDescent="0.25">
      <c r="A238">
        <v>2430650001</v>
      </c>
      <c r="B238" t="s">
        <v>1896</v>
      </c>
      <c r="C238" t="s">
        <v>4426</v>
      </c>
      <c r="D238" t="s">
        <v>8121</v>
      </c>
      <c r="E238" s="8">
        <v>25</v>
      </c>
      <c r="F238" s="8">
        <v>7</v>
      </c>
      <c r="G238" t="s">
        <v>8129</v>
      </c>
      <c r="H238">
        <v>1</v>
      </c>
      <c r="I238" t="s">
        <v>8196</v>
      </c>
      <c r="J238" t="s">
        <v>2023</v>
      </c>
    </row>
    <row r="239" spans="1:10" x14ac:dyDescent="0.25">
      <c r="A239">
        <v>2430660006</v>
      </c>
      <c r="B239" t="s">
        <v>8197</v>
      </c>
      <c r="C239" t="s">
        <v>4426</v>
      </c>
      <c r="D239" t="s">
        <v>8121</v>
      </c>
      <c r="E239" s="8">
        <v>10</v>
      </c>
      <c r="F239" s="8">
        <v>7</v>
      </c>
      <c r="G239" t="s">
        <v>8129</v>
      </c>
      <c r="H239">
        <v>1</v>
      </c>
      <c r="I239" t="s">
        <v>8198</v>
      </c>
      <c r="J239" t="s">
        <v>2023</v>
      </c>
    </row>
    <row r="240" spans="1:10" x14ac:dyDescent="0.25">
      <c r="A240">
        <v>2430680002</v>
      </c>
      <c r="B240" t="s">
        <v>1790</v>
      </c>
      <c r="C240" t="s">
        <v>4426</v>
      </c>
      <c r="D240" t="s">
        <v>8121</v>
      </c>
      <c r="E240" s="8">
        <v>10</v>
      </c>
      <c r="F240" s="8">
        <v>7</v>
      </c>
      <c r="G240" t="s">
        <v>8129</v>
      </c>
      <c r="H240">
        <v>1</v>
      </c>
      <c r="I240" t="s">
        <v>8199</v>
      </c>
      <c r="J240" t="s">
        <v>2023</v>
      </c>
    </row>
    <row r="241" spans="1:10" x14ac:dyDescent="0.25">
      <c r="A241">
        <v>2430680003</v>
      </c>
      <c r="B241" t="s">
        <v>1700</v>
      </c>
      <c r="C241" t="s">
        <v>4426</v>
      </c>
      <c r="D241" t="s">
        <v>8121</v>
      </c>
      <c r="E241" s="8">
        <v>25</v>
      </c>
      <c r="F241" s="8">
        <v>7</v>
      </c>
      <c r="G241" t="s">
        <v>8191</v>
      </c>
      <c r="H241">
        <v>1</v>
      </c>
      <c r="I241" t="s">
        <v>8199</v>
      </c>
      <c r="J241" t="s">
        <v>2023</v>
      </c>
    </row>
    <row r="242" spans="1:10" x14ac:dyDescent="0.25">
      <c r="A242">
        <v>2430680005</v>
      </c>
      <c r="B242" t="s">
        <v>1897</v>
      </c>
      <c r="C242" t="s">
        <v>4426</v>
      </c>
      <c r="D242" t="s">
        <v>8121</v>
      </c>
      <c r="E242" s="8">
        <v>10</v>
      </c>
      <c r="F242" s="8">
        <v>7</v>
      </c>
      <c r="G242" t="s">
        <v>8129</v>
      </c>
      <c r="H242">
        <v>1</v>
      </c>
      <c r="I242" t="s">
        <v>8199</v>
      </c>
      <c r="J242" t="s">
        <v>2023</v>
      </c>
    </row>
    <row r="243" spans="1:10" x14ac:dyDescent="0.25">
      <c r="A243">
        <v>2430680010</v>
      </c>
      <c r="B243" t="s">
        <v>2082</v>
      </c>
      <c r="C243" t="s">
        <v>4426</v>
      </c>
      <c r="D243" t="s">
        <v>8121</v>
      </c>
      <c r="E243" s="8">
        <v>10</v>
      </c>
      <c r="F243" s="8">
        <v>7</v>
      </c>
      <c r="G243" t="s">
        <v>8129</v>
      </c>
      <c r="H243">
        <v>1</v>
      </c>
      <c r="I243" t="s">
        <v>8199</v>
      </c>
      <c r="J243" t="s">
        <v>2023</v>
      </c>
    </row>
    <row r="244" spans="1:10" x14ac:dyDescent="0.25">
      <c r="A244">
        <v>2430700001</v>
      </c>
      <c r="B244" t="s">
        <v>1703</v>
      </c>
      <c r="C244" t="s">
        <v>4426</v>
      </c>
      <c r="D244" t="s">
        <v>8121</v>
      </c>
      <c r="E244" s="8">
        <v>10</v>
      </c>
      <c r="F244" s="8">
        <v>7</v>
      </c>
      <c r="G244" t="s">
        <v>8129</v>
      </c>
      <c r="H244">
        <v>1</v>
      </c>
      <c r="I244" t="s">
        <v>8200</v>
      </c>
      <c r="J244" t="s">
        <v>2023</v>
      </c>
    </row>
    <row r="245" spans="1:10" x14ac:dyDescent="0.25">
      <c r="A245">
        <v>2430710002</v>
      </c>
      <c r="B245" t="s">
        <v>1898</v>
      </c>
      <c r="C245" t="s">
        <v>4426</v>
      </c>
      <c r="D245" t="s">
        <v>8121</v>
      </c>
      <c r="E245" s="8">
        <v>10</v>
      </c>
      <c r="F245" s="8">
        <v>7</v>
      </c>
      <c r="G245" t="s">
        <v>8129</v>
      </c>
      <c r="H245">
        <v>1</v>
      </c>
      <c r="I245" t="s">
        <v>8201</v>
      </c>
      <c r="J245" t="s">
        <v>2023</v>
      </c>
    </row>
    <row r="246" spans="1:10" x14ac:dyDescent="0.25">
      <c r="A246">
        <v>2430710003</v>
      </c>
      <c r="B246" t="s">
        <v>1984</v>
      </c>
      <c r="C246" t="s">
        <v>4426</v>
      </c>
      <c r="D246" t="s">
        <v>8121</v>
      </c>
      <c r="E246" s="8">
        <v>10</v>
      </c>
      <c r="F246" s="8">
        <v>7</v>
      </c>
      <c r="G246" t="s">
        <v>8129</v>
      </c>
      <c r="H246">
        <v>1</v>
      </c>
      <c r="I246" t="s">
        <v>8201</v>
      </c>
      <c r="J246" t="s">
        <v>2023</v>
      </c>
    </row>
    <row r="247" spans="1:10" x14ac:dyDescent="0.25">
      <c r="A247">
        <v>2430740002</v>
      </c>
      <c r="B247" t="s">
        <v>1899</v>
      </c>
      <c r="C247" t="s">
        <v>4426</v>
      </c>
      <c r="D247" t="s">
        <v>8121</v>
      </c>
      <c r="E247" s="8">
        <v>10</v>
      </c>
      <c r="F247" s="8">
        <v>7</v>
      </c>
      <c r="G247" t="s">
        <v>8129</v>
      </c>
      <c r="H247">
        <v>1</v>
      </c>
      <c r="I247" t="s">
        <v>8202</v>
      </c>
      <c r="J247" t="s">
        <v>2023</v>
      </c>
    </row>
    <row r="248" spans="1:10" x14ac:dyDescent="0.25">
      <c r="A248">
        <v>2430760003</v>
      </c>
      <c r="B248" t="s">
        <v>1715</v>
      </c>
      <c r="C248" t="s">
        <v>4426</v>
      </c>
      <c r="D248" t="s">
        <v>8121</v>
      </c>
      <c r="E248" s="8">
        <v>25</v>
      </c>
      <c r="F248" s="8">
        <v>7</v>
      </c>
      <c r="G248" t="s">
        <v>8191</v>
      </c>
      <c r="H248">
        <v>1</v>
      </c>
      <c r="I248" t="s">
        <v>8203</v>
      </c>
      <c r="J248" t="s">
        <v>2023</v>
      </c>
    </row>
    <row r="249" spans="1:10" x14ac:dyDescent="0.25">
      <c r="A249">
        <v>2430810004</v>
      </c>
      <c r="B249" t="s">
        <v>1689</v>
      </c>
      <c r="C249" t="s">
        <v>4426</v>
      </c>
      <c r="D249" t="s">
        <v>8121</v>
      </c>
      <c r="E249" s="8">
        <v>230</v>
      </c>
      <c r="F249" s="8">
        <v>7</v>
      </c>
      <c r="G249" t="s">
        <v>8136</v>
      </c>
      <c r="H249">
        <v>1</v>
      </c>
      <c r="I249" t="s">
        <v>8204</v>
      </c>
      <c r="J249" t="s">
        <v>2023</v>
      </c>
    </row>
    <row r="250" spans="1:10" x14ac:dyDescent="0.25">
      <c r="A250">
        <v>2430840003</v>
      </c>
      <c r="B250" t="s">
        <v>1737</v>
      </c>
      <c r="C250" t="s">
        <v>4426</v>
      </c>
      <c r="D250" t="s">
        <v>8121</v>
      </c>
      <c r="E250" s="8">
        <v>20</v>
      </c>
      <c r="F250" s="8">
        <v>7</v>
      </c>
      <c r="G250" t="s">
        <v>8170</v>
      </c>
      <c r="H250">
        <v>1</v>
      </c>
      <c r="I250" t="s">
        <v>8205</v>
      </c>
      <c r="J250" t="s">
        <v>2023</v>
      </c>
    </row>
    <row r="251" spans="1:10" x14ac:dyDescent="0.25">
      <c r="A251">
        <v>2430840005</v>
      </c>
      <c r="B251" t="s">
        <v>1968</v>
      </c>
      <c r="C251" t="s">
        <v>4426</v>
      </c>
      <c r="D251" t="s">
        <v>8121</v>
      </c>
      <c r="E251" s="8">
        <v>20</v>
      </c>
      <c r="F251" s="8">
        <v>7</v>
      </c>
      <c r="G251" t="s">
        <v>8170</v>
      </c>
      <c r="H251">
        <v>1</v>
      </c>
      <c r="I251" t="s">
        <v>8205</v>
      </c>
      <c r="J251" t="s">
        <v>2023</v>
      </c>
    </row>
    <row r="252" spans="1:10" x14ac:dyDescent="0.25">
      <c r="A252">
        <v>2430850012</v>
      </c>
      <c r="B252" t="s">
        <v>1669</v>
      </c>
      <c r="C252" t="s">
        <v>4426</v>
      </c>
      <c r="D252" t="s">
        <v>8121</v>
      </c>
      <c r="E252" s="8">
        <v>170</v>
      </c>
      <c r="F252" s="8">
        <v>7</v>
      </c>
      <c r="G252" t="s">
        <v>8136</v>
      </c>
      <c r="H252">
        <v>1</v>
      </c>
      <c r="I252" t="s">
        <v>8206</v>
      </c>
      <c r="J252" t="s">
        <v>2023</v>
      </c>
    </row>
    <row r="253" spans="1:10" x14ac:dyDescent="0.25">
      <c r="A253">
        <v>2430850013</v>
      </c>
      <c r="B253" t="s">
        <v>1683</v>
      </c>
      <c r="C253" t="s">
        <v>4426</v>
      </c>
      <c r="D253" t="s">
        <v>8121</v>
      </c>
      <c r="E253" s="8">
        <v>200</v>
      </c>
      <c r="F253" s="8">
        <v>7</v>
      </c>
      <c r="G253" t="s">
        <v>8136</v>
      </c>
      <c r="H253">
        <v>1</v>
      </c>
      <c r="I253" t="s">
        <v>8206</v>
      </c>
      <c r="J253" t="s">
        <v>2023</v>
      </c>
    </row>
    <row r="254" spans="1:10" x14ac:dyDescent="0.25">
      <c r="A254">
        <v>2430850015</v>
      </c>
      <c r="B254" t="s">
        <v>1994</v>
      </c>
      <c r="C254" t="s">
        <v>4426</v>
      </c>
      <c r="D254" t="s">
        <v>8121</v>
      </c>
      <c r="E254" s="8">
        <v>25</v>
      </c>
      <c r="F254" s="8">
        <v>7</v>
      </c>
      <c r="G254" t="s">
        <v>8207</v>
      </c>
      <c r="H254">
        <v>1</v>
      </c>
      <c r="I254" t="s">
        <v>8206</v>
      </c>
      <c r="J254" t="s">
        <v>2023</v>
      </c>
    </row>
    <row r="255" spans="1:10" x14ac:dyDescent="0.25">
      <c r="A255">
        <v>2430850022</v>
      </c>
      <c r="B255" t="s">
        <v>1979</v>
      </c>
      <c r="C255" t="s">
        <v>4426</v>
      </c>
      <c r="D255" t="s">
        <v>8121</v>
      </c>
      <c r="E255" s="8">
        <v>25</v>
      </c>
      <c r="F255" s="8">
        <v>7</v>
      </c>
      <c r="G255" t="s">
        <v>8136</v>
      </c>
      <c r="H255">
        <v>1</v>
      </c>
      <c r="I255" t="s">
        <v>8206</v>
      </c>
      <c r="J255" t="s">
        <v>2023</v>
      </c>
    </row>
    <row r="256" spans="1:10" x14ac:dyDescent="0.25">
      <c r="A256">
        <v>2430850037</v>
      </c>
      <c r="B256" t="s">
        <v>8208</v>
      </c>
      <c r="C256" t="s">
        <v>4426</v>
      </c>
      <c r="D256" t="s">
        <v>8121</v>
      </c>
      <c r="E256" s="8">
        <v>150</v>
      </c>
      <c r="F256" s="8">
        <v>7</v>
      </c>
      <c r="G256" t="s">
        <v>8136</v>
      </c>
      <c r="H256">
        <v>1</v>
      </c>
      <c r="I256" t="s">
        <v>8206</v>
      </c>
      <c r="J256" t="s">
        <v>2023</v>
      </c>
    </row>
    <row r="257" spans="1:10" x14ac:dyDescent="0.25">
      <c r="A257">
        <v>2430860001</v>
      </c>
      <c r="B257" t="s">
        <v>1901</v>
      </c>
      <c r="C257" t="s">
        <v>4426</v>
      </c>
      <c r="D257" t="s">
        <v>8121</v>
      </c>
      <c r="E257" s="8">
        <v>25</v>
      </c>
      <c r="F257" s="8">
        <v>7</v>
      </c>
      <c r="G257" t="s">
        <v>1633</v>
      </c>
      <c r="H257">
        <v>1</v>
      </c>
      <c r="I257" t="s">
        <v>8209</v>
      </c>
      <c r="J257" t="s">
        <v>2023</v>
      </c>
    </row>
    <row r="258" spans="1:10" x14ac:dyDescent="0.25">
      <c r="A258">
        <v>2430870004</v>
      </c>
      <c r="B258" t="s">
        <v>1682</v>
      </c>
      <c r="C258" t="s">
        <v>4426</v>
      </c>
      <c r="D258" t="s">
        <v>8121</v>
      </c>
      <c r="E258" s="8">
        <v>25</v>
      </c>
      <c r="F258" s="8">
        <v>7</v>
      </c>
      <c r="G258" t="s">
        <v>8136</v>
      </c>
      <c r="H258">
        <v>1</v>
      </c>
      <c r="I258" t="s">
        <v>8210</v>
      </c>
      <c r="J258" t="s">
        <v>2023</v>
      </c>
    </row>
    <row r="259" spans="1:10" x14ac:dyDescent="0.25">
      <c r="A259">
        <v>2430880005</v>
      </c>
      <c r="B259" t="s">
        <v>1975</v>
      </c>
      <c r="C259" t="s">
        <v>4426</v>
      </c>
      <c r="D259" t="s">
        <v>8121</v>
      </c>
      <c r="E259" s="8">
        <v>25</v>
      </c>
      <c r="F259" s="8">
        <v>7</v>
      </c>
      <c r="G259" t="s">
        <v>8136</v>
      </c>
      <c r="H259">
        <v>1</v>
      </c>
      <c r="I259" t="s">
        <v>8211</v>
      </c>
      <c r="J259" t="s">
        <v>2023</v>
      </c>
    </row>
    <row r="260" spans="1:10" x14ac:dyDescent="0.25">
      <c r="A260">
        <v>2430880022</v>
      </c>
      <c r="B260" t="s">
        <v>1673</v>
      </c>
      <c r="C260" t="s">
        <v>4426</v>
      </c>
      <c r="D260" t="s">
        <v>8121</v>
      </c>
      <c r="E260" s="8">
        <v>50</v>
      </c>
      <c r="F260" s="8">
        <v>7</v>
      </c>
      <c r="G260" t="s">
        <v>8136</v>
      </c>
      <c r="H260">
        <v>1</v>
      </c>
      <c r="I260" t="s">
        <v>8211</v>
      </c>
      <c r="J260" t="s">
        <v>2023</v>
      </c>
    </row>
    <row r="261" spans="1:10" x14ac:dyDescent="0.25">
      <c r="A261">
        <v>2430880026</v>
      </c>
      <c r="B261" t="s">
        <v>2165</v>
      </c>
      <c r="C261" t="s">
        <v>4426</v>
      </c>
      <c r="D261" t="s">
        <v>8121</v>
      </c>
      <c r="E261" s="8">
        <v>50</v>
      </c>
      <c r="F261" s="8">
        <v>7</v>
      </c>
      <c r="G261" t="s">
        <v>1633</v>
      </c>
      <c r="H261">
        <v>1</v>
      </c>
      <c r="I261" t="s">
        <v>8211</v>
      </c>
      <c r="J261" t="s">
        <v>2023</v>
      </c>
    </row>
    <row r="262" spans="1:10" x14ac:dyDescent="0.25">
      <c r="A262">
        <v>2430890005</v>
      </c>
      <c r="B262" t="s">
        <v>1785</v>
      </c>
      <c r="C262" t="s">
        <v>4426</v>
      </c>
      <c r="D262" t="s">
        <v>8141</v>
      </c>
      <c r="E262" s="8">
        <v>13000</v>
      </c>
      <c r="F262" s="8">
        <v>7</v>
      </c>
      <c r="G262" t="s">
        <v>8136</v>
      </c>
      <c r="H262">
        <v>1</v>
      </c>
      <c r="I262" t="s">
        <v>8212</v>
      </c>
      <c r="J262" t="s">
        <v>2023</v>
      </c>
    </row>
    <row r="263" spans="1:10" x14ac:dyDescent="0.25">
      <c r="A263">
        <v>2430930001</v>
      </c>
      <c r="B263" t="s">
        <v>1747</v>
      </c>
      <c r="C263" t="s">
        <v>4426</v>
      </c>
      <c r="D263" t="s">
        <v>8121</v>
      </c>
      <c r="E263" s="8">
        <v>160</v>
      </c>
      <c r="F263" s="8">
        <v>7</v>
      </c>
      <c r="G263" t="s">
        <v>8157</v>
      </c>
      <c r="H263">
        <v>1</v>
      </c>
      <c r="I263" t="s">
        <v>8213</v>
      </c>
      <c r="J263" t="s">
        <v>2023</v>
      </c>
    </row>
    <row r="264" spans="1:10" x14ac:dyDescent="0.25">
      <c r="A264">
        <v>2430950002</v>
      </c>
      <c r="B264" t="s">
        <v>8214</v>
      </c>
      <c r="C264" t="s">
        <v>4426</v>
      </c>
      <c r="D264" t="s">
        <v>8121</v>
      </c>
      <c r="E264" s="8">
        <v>20</v>
      </c>
      <c r="F264" s="8">
        <v>7</v>
      </c>
      <c r="G264" t="s">
        <v>8136</v>
      </c>
      <c r="H264">
        <v>1</v>
      </c>
      <c r="I264" t="s">
        <v>8215</v>
      </c>
      <c r="J264" t="s">
        <v>2023</v>
      </c>
    </row>
    <row r="265" spans="1:10" x14ac:dyDescent="0.25">
      <c r="A265" t="s">
        <v>8216</v>
      </c>
      <c r="B265" t="s">
        <v>2110</v>
      </c>
      <c r="C265" t="s">
        <v>7142</v>
      </c>
      <c r="D265" t="s">
        <v>8121</v>
      </c>
      <c r="E265" s="8">
        <v>5000</v>
      </c>
      <c r="F265" s="8">
        <v>7</v>
      </c>
      <c r="G265" t="s">
        <v>8127</v>
      </c>
      <c r="H265">
        <v>1</v>
      </c>
      <c r="I265" t="s">
        <v>8217</v>
      </c>
      <c r="J265" t="s">
        <v>2023</v>
      </c>
    </row>
    <row r="266" spans="1:10" x14ac:dyDescent="0.25">
      <c r="A266">
        <v>2500010162</v>
      </c>
      <c r="B266" t="s">
        <v>2199</v>
      </c>
      <c r="C266" t="s">
        <v>7142</v>
      </c>
      <c r="D266" t="s">
        <v>8121</v>
      </c>
      <c r="E266" s="8">
        <v>1000</v>
      </c>
      <c r="F266" s="8">
        <v>15</v>
      </c>
      <c r="G266" t="s">
        <v>8218</v>
      </c>
      <c r="H266">
        <v>1</v>
      </c>
      <c r="I266" t="s">
        <v>8217</v>
      </c>
      <c r="J266" t="s">
        <v>2023</v>
      </c>
    </row>
    <row r="267" spans="1:10" x14ac:dyDescent="0.25">
      <c r="A267" t="s">
        <v>8219</v>
      </c>
      <c r="B267" t="s">
        <v>6226</v>
      </c>
      <c r="C267" t="s">
        <v>7142</v>
      </c>
      <c r="D267" t="s">
        <v>8121</v>
      </c>
      <c r="E267" s="8">
        <v>5000</v>
      </c>
      <c r="F267" s="8">
        <v>7</v>
      </c>
      <c r="G267" t="s">
        <v>8127</v>
      </c>
      <c r="H267">
        <v>1</v>
      </c>
      <c r="I267" t="s">
        <v>8217</v>
      </c>
      <c r="J267" t="s">
        <v>2023</v>
      </c>
    </row>
    <row r="268" spans="1:10" x14ac:dyDescent="0.25">
      <c r="A268" t="s">
        <v>8220</v>
      </c>
      <c r="B268" t="s">
        <v>8017</v>
      </c>
      <c r="C268" t="s">
        <v>7142</v>
      </c>
      <c r="D268" t="s">
        <v>8121</v>
      </c>
      <c r="E268" s="8">
        <v>5000</v>
      </c>
      <c r="F268" s="8">
        <v>7</v>
      </c>
      <c r="G268" t="s">
        <v>8127</v>
      </c>
      <c r="H268">
        <v>1</v>
      </c>
      <c r="I268" t="s">
        <v>8217</v>
      </c>
      <c r="J268" t="s">
        <v>2023</v>
      </c>
    </row>
    <row r="269" spans="1:10" x14ac:dyDescent="0.25">
      <c r="A269">
        <v>2500010165</v>
      </c>
      <c r="B269" t="s">
        <v>7946</v>
      </c>
      <c r="C269" t="s">
        <v>7142</v>
      </c>
      <c r="D269" t="s">
        <v>8121</v>
      </c>
      <c r="E269" s="8">
        <v>1000</v>
      </c>
      <c r="F269" s="8">
        <v>15</v>
      </c>
      <c r="G269" t="s">
        <v>8218</v>
      </c>
      <c r="H269">
        <v>1</v>
      </c>
      <c r="I269" t="s">
        <v>8217</v>
      </c>
      <c r="J269" t="s">
        <v>2023</v>
      </c>
    </row>
    <row r="270" spans="1:10" x14ac:dyDescent="0.25">
      <c r="A270">
        <v>2500010166</v>
      </c>
      <c r="B270" t="s">
        <v>8221</v>
      </c>
      <c r="C270" t="s">
        <v>7142</v>
      </c>
      <c r="D270" t="s">
        <v>8121</v>
      </c>
      <c r="E270" s="8">
        <v>1000</v>
      </c>
      <c r="F270" s="8">
        <v>15</v>
      </c>
      <c r="G270" t="s">
        <v>8218</v>
      </c>
      <c r="H270">
        <v>1</v>
      </c>
      <c r="I270" t="s">
        <v>8217</v>
      </c>
      <c r="J270" t="s">
        <v>2023</v>
      </c>
    </row>
    <row r="271" spans="1:10" x14ac:dyDescent="0.25">
      <c r="A271">
        <v>2500010167</v>
      </c>
      <c r="B271" t="s">
        <v>8222</v>
      </c>
      <c r="C271" t="s">
        <v>2612</v>
      </c>
      <c r="D271" t="s">
        <v>8121</v>
      </c>
      <c r="E271" s="8" t="s">
        <v>8122</v>
      </c>
      <c r="F271" s="8" t="s">
        <v>8122</v>
      </c>
      <c r="G271" t="s">
        <v>8223</v>
      </c>
      <c r="H271">
        <v>1</v>
      </c>
      <c r="I271" t="s">
        <v>8217</v>
      </c>
      <c r="J271" t="s">
        <v>2023</v>
      </c>
    </row>
    <row r="272" spans="1:10" x14ac:dyDescent="0.25">
      <c r="A272">
        <v>2500010168</v>
      </c>
      <c r="B272" t="s">
        <v>2171</v>
      </c>
      <c r="C272" t="s">
        <v>2612</v>
      </c>
      <c r="D272" t="s">
        <v>8121</v>
      </c>
      <c r="E272" s="8" t="s">
        <v>8122</v>
      </c>
      <c r="F272" s="8" t="s">
        <v>8122</v>
      </c>
      <c r="G272" t="s">
        <v>8223</v>
      </c>
      <c r="H272">
        <v>1</v>
      </c>
      <c r="I272" t="s">
        <v>8217</v>
      </c>
      <c r="J272" t="s">
        <v>2023</v>
      </c>
    </row>
    <row r="273" spans="1:10" x14ac:dyDescent="0.25">
      <c r="A273">
        <v>2500010169</v>
      </c>
      <c r="B273" t="s">
        <v>2169</v>
      </c>
      <c r="C273" t="s">
        <v>2612</v>
      </c>
      <c r="D273" t="s">
        <v>8121</v>
      </c>
      <c r="E273" s="8" t="s">
        <v>8122</v>
      </c>
      <c r="F273" s="8" t="s">
        <v>8122</v>
      </c>
      <c r="G273" t="s">
        <v>8223</v>
      </c>
      <c r="H273">
        <v>1</v>
      </c>
      <c r="I273" t="s">
        <v>8217</v>
      </c>
      <c r="J273" t="s">
        <v>2023</v>
      </c>
    </row>
    <row r="274" spans="1:10" x14ac:dyDescent="0.25">
      <c r="A274">
        <v>2500020060</v>
      </c>
      <c r="B274" t="s">
        <v>1938</v>
      </c>
      <c r="C274" t="s">
        <v>7142</v>
      </c>
      <c r="D274" t="s">
        <v>8121</v>
      </c>
      <c r="E274" s="8">
        <v>1000</v>
      </c>
      <c r="F274" s="8">
        <v>15</v>
      </c>
      <c r="G274" t="s">
        <v>8218</v>
      </c>
      <c r="H274">
        <v>1</v>
      </c>
      <c r="I274" t="s">
        <v>8224</v>
      </c>
      <c r="J274" t="s">
        <v>2023</v>
      </c>
    </row>
    <row r="275" spans="1:10" x14ac:dyDescent="0.25">
      <c r="A275">
        <v>2500030019</v>
      </c>
      <c r="B275" t="s">
        <v>1678</v>
      </c>
      <c r="C275" t="s">
        <v>7142</v>
      </c>
      <c r="D275" t="s">
        <v>8121</v>
      </c>
      <c r="E275" s="8">
        <v>1000</v>
      </c>
      <c r="F275" s="8">
        <v>15</v>
      </c>
      <c r="G275" t="s">
        <v>8218</v>
      </c>
      <c r="H275">
        <v>1</v>
      </c>
      <c r="I275" t="s">
        <v>8225</v>
      </c>
      <c r="J275" t="s">
        <v>2023</v>
      </c>
    </row>
    <row r="276" spans="1:10" x14ac:dyDescent="0.25">
      <c r="A276">
        <v>2500030038</v>
      </c>
      <c r="B276" t="s">
        <v>1928</v>
      </c>
      <c r="C276" t="s">
        <v>7142</v>
      </c>
      <c r="D276" t="s">
        <v>8121</v>
      </c>
      <c r="E276" s="8">
        <v>1000</v>
      </c>
      <c r="F276" s="8">
        <v>15</v>
      </c>
      <c r="G276" t="s">
        <v>8218</v>
      </c>
      <c r="H276">
        <v>1</v>
      </c>
      <c r="I276" t="s">
        <v>8225</v>
      </c>
      <c r="J276" t="s">
        <v>2023</v>
      </c>
    </row>
    <row r="277" spans="1:10" x14ac:dyDescent="0.25">
      <c r="A277">
        <v>2500030045</v>
      </c>
      <c r="B277" t="s">
        <v>1922</v>
      </c>
      <c r="C277" t="s">
        <v>7142</v>
      </c>
      <c r="D277" t="s">
        <v>8121</v>
      </c>
      <c r="E277" s="8">
        <v>1000</v>
      </c>
      <c r="F277" s="8">
        <v>15</v>
      </c>
      <c r="G277" t="s">
        <v>8218</v>
      </c>
      <c r="H277">
        <v>1</v>
      </c>
      <c r="I277" t="s">
        <v>8225</v>
      </c>
      <c r="J277" t="s">
        <v>2023</v>
      </c>
    </row>
    <row r="278" spans="1:10" x14ac:dyDescent="0.25">
      <c r="A278">
        <v>2500030047</v>
      </c>
      <c r="B278" t="s">
        <v>2014</v>
      </c>
      <c r="C278" t="s">
        <v>7142</v>
      </c>
      <c r="D278" t="s">
        <v>8121</v>
      </c>
      <c r="E278" s="8">
        <v>1000</v>
      </c>
      <c r="F278" s="8">
        <v>15</v>
      </c>
      <c r="G278" t="s">
        <v>8218</v>
      </c>
      <c r="H278">
        <v>1</v>
      </c>
      <c r="I278" t="s">
        <v>8225</v>
      </c>
      <c r="J278" t="s">
        <v>2023</v>
      </c>
    </row>
    <row r="279" spans="1:10" x14ac:dyDescent="0.25">
      <c r="A279">
        <v>2500030053</v>
      </c>
      <c r="B279" t="s">
        <v>1735</v>
      </c>
      <c r="C279" t="s">
        <v>7142</v>
      </c>
      <c r="D279" t="s">
        <v>8121</v>
      </c>
      <c r="E279" s="8">
        <v>1000</v>
      </c>
      <c r="F279" s="8">
        <v>15</v>
      </c>
      <c r="G279" t="s">
        <v>8218</v>
      </c>
      <c r="H279">
        <v>1</v>
      </c>
      <c r="I279" t="s">
        <v>8225</v>
      </c>
      <c r="J279" t="s">
        <v>2023</v>
      </c>
    </row>
    <row r="280" spans="1:10" x14ac:dyDescent="0.25">
      <c r="A280">
        <v>2500030080</v>
      </c>
      <c r="B280" t="s">
        <v>1676</v>
      </c>
      <c r="C280" t="s">
        <v>7142</v>
      </c>
      <c r="D280" t="s">
        <v>8121</v>
      </c>
      <c r="E280" s="8">
        <v>1000</v>
      </c>
      <c r="F280" s="8">
        <v>15</v>
      </c>
      <c r="G280" t="s">
        <v>8218</v>
      </c>
      <c r="H280">
        <v>1</v>
      </c>
      <c r="I280" t="s">
        <v>8225</v>
      </c>
      <c r="J280" t="s">
        <v>2023</v>
      </c>
    </row>
    <row r="281" spans="1:10" x14ac:dyDescent="0.25">
      <c r="A281">
        <v>2500030097</v>
      </c>
      <c r="B281" t="s">
        <v>1724</v>
      </c>
      <c r="C281" t="s">
        <v>7142</v>
      </c>
      <c r="D281" t="s">
        <v>8121</v>
      </c>
      <c r="E281" s="8">
        <v>1000</v>
      </c>
      <c r="F281" s="8">
        <v>15</v>
      </c>
      <c r="G281" t="s">
        <v>8218</v>
      </c>
      <c r="H281">
        <v>1</v>
      </c>
      <c r="I281" t="s">
        <v>8225</v>
      </c>
      <c r="J281" t="s">
        <v>2023</v>
      </c>
    </row>
    <row r="282" spans="1:10" x14ac:dyDescent="0.25">
      <c r="A282">
        <v>2500030118</v>
      </c>
      <c r="B282" t="s">
        <v>1739</v>
      </c>
      <c r="C282" t="s">
        <v>7142</v>
      </c>
      <c r="D282" t="s">
        <v>8121</v>
      </c>
      <c r="E282" s="8">
        <v>1000</v>
      </c>
      <c r="F282" s="8">
        <v>15</v>
      </c>
      <c r="G282" t="s">
        <v>8218</v>
      </c>
      <c r="H282">
        <v>1</v>
      </c>
      <c r="I282" t="s">
        <v>8225</v>
      </c>
      <c r="J282" t="s">
        <v>2023</v>
      </c>
    </row>
    <row r="283" spans="1:10" x14ac:dyDescent="0.25">
      <c r="A283">
        <v>2500030152</v>
      </c>
      <c r="B283" t="s">
        <v>1939</v>
      </c>
      <c r="C283" t="s">
        <v>7142</v>
      </c>
      <c r="D283" t="s">
        <v>8121</v>
      </c>
      <c r="E283" s="8">
        <v>1000</v>
      </c>
      <c r="F283" s="8">
        <v>15</v>
      </c>
      <c r="G283" t="s">
        <v>8218</v>
      </c>
      <c r="H283">
        <v>1</v>
      </c>
      <c r="I283" t="s">
        <v>8225</v>
      </c>
      <c r="J283" t="s">
        <v>2023</v>
      </c>
    </row>
    <row r="284" spans="1:10" x14ac:dyDescent="0.25">
      <c r="A284">
        <v>2500030178</v>
      </c>
      <c r="B284" t="s">
        <v>1933</v>
      </c>
      <c r="C284" t="s">
        <v>7142</v>
      </c>
      <c r="D284" t="s">
        <v>8121</v>
      </c>
      <c r="E284" s="8">
        <v>1000</v>
      </c>
      <c r="F284" s="8">
        <v>15</v>
      </c>
      <c r="G284" t="s">
        <v>8218</v>
      </c>
      <c r="H284">
        <v>1</v>
      </c>
      <c r="I284" t="s">
        <v>8225</v>
      </c>
      <c r="J284" t="s">
        <v>2023</v>
      </c>
    </row>
    <row r="285" spans="1:10" x14ac:dyDescent="0.25">
      <c r="A285">
        <v>2500030190</v>
      </c>
      <c r="B285" t="s">
        <v>8226</v>
      </c>
      <c r="C285" t="s">
        <v>7142</v>
      </c>
      <c r="D285" t="s">
        <v>8121</v>
      </c>
      <c r="E285" s="8">
        <v>1000</v>
      </c>
      <c r="F285" s="8">
        <v>15</v>
      </c>
      <c r="G285" t="s">
        <v>8218</v>
      </c>
      <c r="H285">
        <v>1</v>
      </c>
      <c r="I285" t="s">
        <v>8225</v>
      </c>
      <c r="J285" t="s">
        <v>2023</v>
      </c>
    </row>
    <row r="286" spans="1:10" x14ac:dyDescent="0.25">
      <c r="A286">
        <v>2500030206</v>
      </c>
      <c r="B286" t="s">
        <v>1801</v>
      </c>
      <c r="C286" t="s">
        <v>7142</v>
      </c>
      <c r="D286" t="s">
        <v>8121</v>
      </c>
      <c r="E286" s="8">
        <v>1000</v>
      </c>
      <c r="F286" s="8">
        <v>15</v>
      </c>
      <c r="G286" t="s">
        <v>8218</v>
      </c>
      <c r="H286">
        <v>1</v>
      </c>
      <c r="I286" t="s">
        <v>8225</v>
      </c>
      <c r="J286" t="s">
        <v>2023</v>
      </c>
    </row>
    <row r="287" spans="1:10" x14ac:dyDescent="0.25">
      <c r="A287">
        <v>2500030216</v>
      </c>
      <c r="B287" t="s">
        <v>1657</v>
      </c>
      <c r="C287" t="s">
        <v>7142</v>
      </c>
      <c r="D287" t="s">
        <v>8121</v>
      </c>
      <c r="E287" s="8">
        <v>1000</v>
      </c>
      <c r="F287" s="8">
        <v>15</v>
      </c>
      <c r="G287" t="s">
        <v>8218</v>
      </c>
      <c r="H287">
        <v>1</v>
      </c>
      <c r="I287" t="s">
        <v>8225</v>
      </c>
      <c r="J287" t="s">
        <v>2023</v>
      </c>
    </row>
    <row r="288" spans="1:10" x14ac:dyDescent="0.25">
      <c r="A288">
        <v>2500030223</v>
      </c>
      <c r="B288" t="s">
        <v>1709</v>
      </c>
      <c r="C288" t="s">
        <v>7142</v>
      </c>
      <c r="D288" t="s">
        <v>8121</v>
      </c>
      <c r="E288" s="8">
        <v>1000</v>
      </c>
      <c r="F288" s="8">
        <v>15</v>
      </c>
      <c r="G288" t="s">
        <v>8218</v>
      </c>
      <c r="H288">
        <v>1</v>
      </c>
      <c r="I288" t="s">
        <v>8225</v>
      </c>
      <c r="J288" t="s">
        <v>2023</v>
      </c>
    </row>
    <row r="289" spans="1:10" x14ac:dyDescent="0.25">
      <c r="A289">
        <v>2500030225</v>
      </c>
      <c r="B289" t="s">
        <v>1680</v>
      </c>
      <c r="C289" t="s">
        <v>7142</v>
      </c>
      <c r="D289" t="s">
        <v>8121</v>
      </c>
      <c r="E289" s="8">
        <v>1000</v>
      </c>
      <c r="F289" s="8">
        <v>15</v>
      </c>
      <c r="G289" t="s">
        <v>8218</v>
      </c>
      <c r="H289">
        <v>1</v>
      </c>
      <c r="I289" t="s">
        <v>8225</v>
      </c>
      <c r="J289" t="s">
        <v>2023</v>
      </c>
    </row>
    <row r="290" spans="1:10" x14ac:dyDescent="0.25">
      <c r="A290">
        <v>2500030226</v>
      </c>
      <c r="B290" t="s">
        <v>1822</v>
      </c>
      <c r="C290" t="s">
        <v>7142</v>
      </c>
      <c r="D290" t="s">
        <v>8121</v>
      </c>
      <c r="E290" s="8">
        <v>1000</v>
      </c>
      <c r="F290" s="8">
        <v>15</v>
      </c>
      <c r="G290" t="s">
        <v>8218</v>
      </c>
      <c r="H290">
        <v>1</v>
      </c>
      <c r="I290" t="s">
        <v>8225</v>
      </c>
      <c r="J290" t="s">
        <v>2023</v>
      </c>
    </row>
    <row r="291" spans="1:10" x14ac:dyDescent="0.25">
      <c r="A291">
        <v>2500030257</v>
      </c>
      <c r="B291" t="s">
        <v>1763</v>
      </c>
      <c r="C291" t="s">
        <v>7142</v>
      </c>
      <c r="D291" t="s">
        <v>8121</v>
      </c>
      <c r="E291" s="8">
        <v>1000</v>
      </c>
      <c r="F291" s="8">
        <v>15</v>
      </c>
      <c r="G291" t="s">
        <v>8218</v>
      </c>
      <c r="H291">
        <v>1</v>
      </c>
      <c r="I291" t="s">
        <v>8225</v>
      </c>
      <c r="J291" t="s">
        <v>2023</v>
      </c>
    </row>
    <row r="292" spans="1:10" x14ac:dyDescent="0.25">
      <c r="A292">
        <v>2500030258</v>
      </c>
      <c r="B292" t="s">
        <v>2012</v>
      </c>
      <c r="C292" t="s">
        <v>7142</v>
      </c>
      <c r="D292" t="s">
        <v>8121</v>
      </c>
      <c r="E292" s="8">
        <v>1000</v>
      </c>
      <c r="F292" s="8">
        <v>15</v>
      </c>
      <c r="G292" t="s">
        <v>8218</v>
      </c>
      <c r="H292">
        <v>1</v>
      </c>
      <c r="I292" t="s">
        <v>8225</v>
      </c>
      <c r="J292" t="s">
        <v>2023</v>
      </c>
    </row>
    <row r="293" spans="1:10" x14ac:dyDescent="0.25">
      <c r="A293">
        <v>2500030284</v>
      </c>
      <c r="B293" t="s">
        <v>1813</v>
      </c>
      <c r="C293" t="s">
        <v>7142</v>
      </c>
      <c r="D293" t="s">
        <v>8121</v>
      </c>
      <c r="E293" s="8">
        <v>1000</v>
      </c>
      <c r="F293" s="8">
        <v>15</v>
      </c>
      <c r="G293" t="s">
        <v>8218</v>
      </c>
      <c r="H293">
        <v>1</v>
      </c>
      <c r="I293" t="s">
        <v>8225</v>
      </c>
      <c r="J293" t="s">
        <v>2023</v>
      </c>
    </row>
    <row r="294" spans="1:10" x14ac:dyDescent="0.25">
      <c r="A294">
        <v>2500030293</v>
      </c>
      <c r="B294" t="s">
        <v>1930</v>
      </c>
      <c r="C294" t="s">
        <v>7142</v>
      </c>
      <c r="D294" t="s">
        <v>8121</v>
      </c>
      <c r="E294" s="8">
        <v>1000</v>
      </c>
      <c r="F294" s="8">
        <v>15</v>
      </c>
      <c r="G294" t="s">
        <v>8218</v>
      </c>
      <c r="H294">
        <v>1</v>
      </c>
      <c r="I294" t="s">
        <v>8225</v>
      </c>
      <c r="J294" t="s">
        <v>2023</v>
      </c>
    </row>
    <row r="295" spans="1:10" x14ac:dyDescent="0.25">
      <c r="A295">
        <v>2500030306</v>
      </c>
      <c r="B295" t="s">
        <v>8227</v>
      </c>
      <c r="C295" t="s">
        <v>7142</v>
      </c>
      <c r="D295" t="s">
        <v>8121</v>
      </c>
      <c r="E295" s="8">
        <v>1000</v>
      </c>
      <c r="F295" s="8">
        <v>15</v>
      </c>
      <c r="G295" t="s">
        <v>8218</v>
      </c>
      <c r="H295">
        <v>1</v>
      </c>
      <c r="I295" t="s">
        <v>8225</v>
      </c>
      <c r="J295" t="s">
        <v>2023</v>
      </c>
    </row>
    <row r="296" spans="1:10" x14ac:dyDescent="0.25">
      <c r="A296">
        <v>2500030331</v>
      </c>
      <c r="B296" t="s">
        <v>2015</v>
      </c>
      <c r="C296" t="s">
        <v>7142</v>
      </c>
      <c r="D296" t="s">
        <v>8121</v>
      </c>
      <c r="E296" s="8">
        <v>1000</v>
      </c>
      <c r="F296" s="8">
        <v>15</v>
      </c>
      <c r="G296" t="s">
        <v>8218</v>
      </c>
      <c r="H296">
        <v>1</v>
      </c>
      <c r="I296" t="s">
        <v>8225</v>
      </c>
      <c r="J296" t="s">
        <v>2023</v>
      </c>
    </row>
    <row r="297" spans="1:10" x14ac:dyDescent="0.25">
      <c r="A297">
        <v>2500030334</v>
      </c>
      <c r="B297" t="s">
        <v>1934</v>
      </c>
      <c r="C297" t="s">
        <v>7142</v>
      </c>
      <c r="D297" t="s">
        <v>8121</v>
      </c>
      <c r="E297" s="8">
        <v>1000</v>
      </c>
      <c r="F297" s="8">
        <v>15</v>
      </c>
      <c r="G297" t="s">
        <v>8218</v>
      </c>
      <c r="H297">
        <v>1</v>
      </c>
      <c r="I297" t="s">
        <v>8225</v>
      </c>
      <c r="J297" t="s">
        <v>2023</v>
      </c>
    </row>
    <row r="298" spans="1:10" x14ac:dyDescent="0.25">
      <c r="A298">
        <v>2500030343</v>
      </c>
      <c r="B298" t="s">
        <v>8228</v>
      </c>
      <c r="C298" t="s">
        <v>7142</v>
      </c>
      <c r="D298" t="s">
        <v>8121</v>
      </c>
      <c r="E298" s="8">
        <v>1000</v>
      </c>
      <c r="F298" s="8">
        <v>15</v>
      </c>
      <c r="G298" t="s">
        <v>8218</v>
      </c>
      <c r="H298">
        <v>1</v>
      </c>
      <c r="I298" t="s">
        <v>8225</v>
      </c>
      <c r="J298" t="s">
        <v>2023</v>
      </c>
    </row>
    <row r="299" spans="1:10" x14ac:dyDescent="0.25">
      <c r="A299">
        <v>2500030344</v>
      </c>
      <c r="B299" t="s">
        <v>8229</v>
      </c>
      <c r="C299" t="s">
        <v>7142</v>
      </c>
      <c r="D299" t="s">
        <v>8121</v>
      </c>
      <c r="E299" s="8">
        <v>1000</v>
      </c>
      <c r="F299" s="8">
        <v>15</v>
      </c>
      <c r="G299" t="s">
        <v>8218</v>
      </c>
      <c r="H299">
        <v>1</v>
      </c>
      <c r="I299" t="s">
        <v>8225</v>
      </c>
      <c r="J299" t="s">
        <v>2023</v>
      </c>
    </row>
    <row r="300" spans="1:10" x14ac:dyDescent="0.25">
      <c r="A300">
        <v>2500030345</v>
      </c>
      <c r="B300" t="s">
        <v>8230</v>
      </c>
      <c r="C300" t="s">
        <v>7142</v>
      </c>
      <c r="D300" t="s">
        <v>8121</v>
      </c>
      <c r="E300" s="8">
        <v>1000</v>
      </c>
      <c r="F300" s="8">
        <v>15</v>
      </c>
      <c r="G300" t="s">
        <v>8218</v>
      </c>
      <c r="H300">
        <v>1</v>
      </c>
      <c r="I300" t="s">
        <v>8225</v>
      </c>
      <c r="J300" t="s">
        <v>2023</v>
      </c>
    </row>
    <row r="301" spans="1:10" x14ac:dyDescent="0.25">
      <c r="A301">
        <v>2500030346</v>
      </c>
      <c r="B301" t="s">
        <v>8231</v>
      </c>
      <c r="C301" t="s">
        <v>7142</v>
      </c>
      <c r="D301" t="s">
        <v>8121</v>
      </c>
      <c r="E301" s="8">
        <v>1000</v>
      </c>
      <c r="F301" s="8">
        <v>15</v>
      </c>
      <c r="G301" t="s">
        <v>8218</v>
      </c>
      <c r="H301">
        <v>1</v>
      </c>
      <c r="I301" t="s">
        <v>8225</v>
      </c>
      <c r="J301" t="s">
        <v>2023</v>
      </c>
    </row>
    <row r="302" spans="1:10" x14ac:dyDescent="0.25">
      <c r="A302">
        <v>2500070137</v>
      </c>
      <c r="B302" t="s">
        <v>1903</v>
      </c>
      <c r="C302" t="s">
        <v>7142</v>
      </c>
      <c r="D302" t="s">
        <v>8121</v>
      </c>
      <c r="E302" s="8">
        <v>5000</v>
      </c>
      <c r="F302" s="8">
        <v>12</v>
      </c>
      <c r="G302" t="s">
        <v>8127</v>
      </c>
      <c r="H302">
        <v>1</v>
      </c>
      <c r="I302" t="s">
        <v>8232</v>
      </c>
      <c r="J302" t="s">
        <v>2023</v>
      </c>
    </row>
    <row r="303" spans="1:10" x14ac:dyDescent="0.25">
      <c r="A303">
        <v>2500070207</v>
      </c>
      <c r="B303" t="s">
        <v>1774</v>
      </c>
      <c r="C303" t="s">
        <v>7142</v>
      </c>
      <c r="D303" t="s">
        <v>8121</v>
      </c>
      <c r="E303" s="8">
        <v>5000</v>
      </c>
      <c r="F303" s="8">
        <v>12</v>
      </c>
      <c r="G303" t="s">
        <v>8127</v>
      </c>
      <c r="H303">
        <v>1</v>
      </c>
      <c r="I303" t="s">
        <v>8232</v>
      </c>
      <c r="J303" t="s">
        <v>2023</v>
      </c>
    </row>
    <row r="304" spans="1:10" x14ac:dyDescent="0.25">
      <c r="A304">
        <v>2500070208</v>
      </c>
      <c r="B304" t="s">
        <v>1711</v>
      </c>
      <c r="C304" t="s">
        <v>7142</v>
      </c>
      <c r="D304" t="s">
        <v>8121</v>
      </c>
      <c r="E304" s="8">
        <v>5000</v>
      </c>
      <c r="F304" s="8">
        <v>12</v>
      </c>
      <c r="G304" t="s">
        <v>8127</v>
      </c>
      <c r="H304">
        <v>1</v>
      </c>
      <c r="I304" t="s">
        <v>8232</v>
      </c>
      <c r="J304" t="s">
        <v>2023</v>
      </c>
    </row>
    <row r="305" spans="1:10" x14ac:dyDescent="0.25">
      <c r="A305">
        <v>2500070209</v>
      </c>
      <c r="B305" t="s">
        <v>1712</v>
      </c>
      <c r="C305" t="s">
        <v>7142</v>
      </c>
      <c r="D305" t="s">
        <v>8121</v>
      </c>
      <c r="E305" s="8">
        <v>5000</v>
      </c>
      <c r="F305" s="8">
        <v>12</v>
      </c>
      <c r="G305" t="s">
        <v>8127</v>
      </c>
      <c r="H305">
        <v>1</v>
      </c>
      <c r="I305" t="s">
        <v>8232</v>
      </c>
      <c r="J305" t="s">
        <v>2023</v>
      </c>
    </row>
    <row r="306" spans="1:10" x14ac:dyDescent="0.25">
      <c r="A306">
        <v>2500070210</v>
      </c>
      <c r="B306" t="s">
        <v>1713</v>
      </c>
      <c r="C306" t="s">
        <v>7142</v>
      </c>
      <c r="D306" t="s">
        <v>8121</v>
      </c>
      <c r="E306" s="8">
        <v>5000</v>
      </c>
      <c r="F306" s="8">
        <v>12</v>
      </c>
      <c r="G306" t="s">
        <v>8127</v>
      </c>
      <c r="H306">
        <v>1</v>
      </c>
      <c r="I306" t="s">
        <v>8232</v>
      </c>
      <c r="J306" t="s">
        <v>2023</v>
      </c>
    </row>
    <row r="307" spans="1:10" x14ac:dyDescent="0.25">
      <c r="A307">
        <v>2500070211</v>
      </c>
      <c r="B307" t="s">
        <v>1775</v>
      </c>
      <c r="C307" t="s">
        <v>7142</v>
      </c>
      <c r="D307" t="s">
        <v>8121</v>
      </c>
      <c r="E307" s="8">
        <v>5000</v>
      </c>
      <c r="F307" s="8">
        <v>12</v>
      </c>
      <c r="G307" t="s">
        <v>8127</v>
      </c>
      <c r="H307">
        <v>1</v>
      </c>
      <c r="I307" t="s">
        <v>8232</v>
      </c>
      <c r="J307" t="s">
        <v>2023</v>
      </c>
    </row>
    <row r="308" spans="1:10" x14ac:dyDescent="0.25">
      <c r="A308">
        <v>2500070212</v>
      </c>
      <c r="B308" t="s">
        <v>1778</v>
      </c>
      <c r="C308" t="s">
        <v>7142</v>
      </c>
      <c r="D308" t="s">
        <v>8121</v>
      </c>
      <c r="E308" s="8">
        <v>5000</v>
      </c>
      <c r="F308" s="8">
        <v>12</v>
      </c>
      <c r="G308" t="s">
        <v>8127</v>
      </c>
      <c r="H308">
        <v>1</v>
      </c>
      <c r="I308" t="s">
        <v>8232</v>
      </c>
      <c r="J308" t="s">
        <v>2023</v>
      </c>
    </row>
    <row r="309" spans="1:10" x14ac:dyDescent="0.25">
      <c r="A309">
        <v>2500070213</v>
      </c>
      <c r="B309" t="s">
        <v>1904</v>
      </c>
      <c r="C309" t="s">
        <v>7142</v>
      </c>
      <c r="D309" t="s">
        <v>8121</v>
      </c>
      <c r="E309" s="8">
        <v>5000</v>
      </c>
      <c r="F309" s="8">
        <v>12</v>
      </c>
      <c r="G309" t="s">
        <v>8127</v>
      </c>
      <c r="H309">
        <v>1</v>
      </c>
      <c r="I309" t="s">
        <v>8232</v>
      </c>
      <c r="J309" t="s">
        <v>2023</v>
      </c>
    </row>
    <row r="310" spans="1:10" x14ac:dyDescent="0.25">
      <c r="A310">
        <v>2500070214</v>
      </c>
      <c r="B310" t="s">
        <v>1779</v>
      </c>
      <c r="C310" t="s">
        <v>7142</v>
      </c>
      <c r="D310" t="s">
        <v>8121</v>
      </c>
      <c r="E310" s="8">
        <v>5000</v>
      </c>
      <c r="F310" s="8">
        <v>12</v>
      </c>
      <c r="G310" t="s">
        <v>8127</v>
      </c>
      <c r="H310">
        <v>1</v>
      </c>
      <c r="I310" t="s">
        <v>8232</v>
      </c>
      <c r="J310" t="s">
        <v>2023</v>
      </c>
    </row>
    <row r="311" spans="1:10" x14ac:dyDescent="0.25">
      <c r="A311">
        <v>2500070215</v>
      </c>
      <c r="B311" t="s">
        <v>1905</v>
      </c>
      <c r="C311" t="s">
        <v>7142</v>
      </c>
      <c r="D311" t="s">
        <v>8121</v>
      </c>
      <c r="E311" s="8">
        <v>5000</v>
      </c>
      <c r="F311" s="8">
        <v>12</v>
      </c>
      <c r="G311" t="s">
        <v>8127</v>
      </c>
      <c r="H311">
        <v>1</v>
      </c>
      <c r="I311" t="s">
        <v>8232</v>
      </c>
      <c r="J311" t="s">
        <v>2023</v>
      </c>
    </row>
    <row r="312" spans="1:10" x14ac:dyDescent="0.25">
      <c r="A312">
        <v>2500070216</v>
      </c>
      <c r="B312" t="s">
        <v>1780</v>
      </c>
      <c r="C312" t="s">
        <v>7142</v>
      </c>
      <c r="D312" t="s">
        <v>8121</v>
      </c>
      <c r="E312" s="8">
        <v>5000</v>
      </c>
      <c r="F312" s="8">
        <v>12</v>
      </c>
      <c r="G312" t="s">
        <v>8127</v>
      </c>
      <c r="H312">
        <v>1</v>
      </c>
      <c r="I312" t="s">
        <v>8232</v>
      </c>
      <c r="J312" t="s">
        <v>2023</v>
      </c>
    </row>
    <row r="313" spans="1:10" x14ac:dyDescent="0.25">
      <c r="A313">
        <v>2500070217</v>
      </c>
      <c r="B313" t="s">
        <v>1781</v>
      </c>
      <c r="C313" t="s">
        <v>7142</v>
      </c>
      <c r="D313" t="s">
        <v>8121</v>
      </c>
      <c r="E313" s="8">
        <v>5000</v>
      </c>
      <c r="F313" s="8">
        <v>12</v>
      </c>
      <c r="G313" t="s">
        <v>8127</v>
      </c>
      <c r="H313">
        <v>1</v>
      </c>
      <c r="I313" t="s">
        <v>8232</v>
      </c>
      <c r="J313" t="s">
        <v>2023</v>
      </c>
    </row>
    <row r="314" spans="1:10" x14ac:dyDescent="0.25">
      <c r="A314">
        <v>2500070218</v>
      </c>
      <c r="B314" t="s">
        <v>1714</v>
      </c>
      <c r="C314" t="s">
        <v>7142</v>
      </c>
      <c r="D314" t="s">
        <v>8121</v>
      </c>
      <c r="E314" s="8">
        <v>5000</v>
      </c>
      <c r="F314" s="8">
        <v>12</v>
      </c>
      <c r="G314" t="s">
        <v>8127</v>
      </c>
      <c r="H314">
        <v>1</v>
      </c>
      <c r="I314" t="s">
        <v>8232</v>
      </c>
      <c r="J314" t="s">
        <v>2023</v>
      </c>
    </row>
    <row r="315" spans="1:10" x14ac:dyDescent="0.25">
      <c r="A315">
        <v>2500070219</v>
      </c>
      <c r="B315" t="s">
        <v>1906</v>
      </c>
      <c r="C315" t="s">
        <v>7142</v>
      </c>
      <c r="D315" t="s">
        <v>8121</v>
      </c>
      <c r="E315" s="8">
        <v>5000</v>
      </c>
      <c r="F315" s="8">
        <v>12</v>
      </c>
      <c r="G315" t="s">
        <v>8127</v>
      </c>
      <c r="H315">
        <v>1</v>
      </c>
      <c r="I315" t="s">
        <v>8232</v>
      </c>
      <c r="J315" t="s">
        <v>2023</v>
      </c>
    </row>
    <row r="316" spans="1:10" x14ac:dyDescent="0.25">
      <c r="A316">
        <v>2500070220</v>
      </c>
      <c r="B316" t="s">
        <v>1782</v>
      </c>
      <c r="C316" t="s">
        <v>7142</v>
      </c>
      <c r="D316" t="s">
        <v>8121</v>
      </c>
      <c r="E316" s="8">
        <v>5000</v>
      </c>
      <c r="F316" s="8">
        <v>12</v>
      </c>
      <c r="G316" t="s">
        <v>8127</v>
      </c>
      <c r="H316">
        <v>1</v>
      </c>
      <c r="I316" t="s">
        <v>8232</v>
      </c>
      <c r="J316" t="s">
        <v>2023</v>
      </c>
    </row>
    <row r="317" spans="1:10" x14ac:dyDescent="0.25">
      <c r="A317">
        <v>2500070221</v>
      </c>
      <c r="B317" t="s">
        <v>1907</v>
      </c>
      <c r="C317" t="s">
        <v>7142</v>
      </c>
      <c r="D317" t="s">
        <v>8121</v>
      </c>
      <c r="E317" s="8">
        <v>5000</v>
      </c>
      <c r="F317" s="8">
        <v>12</v>
      </c>
      <c r="G317" t="s">
        <v>8127</v>
      </c>
      <c r="H317">
        <v>1</v>
      </c>
      <c r="I317" t="s">
        <v>8232</v>
      </c>
      <c r="J317" t="s">
        <v>2023</v>
      </c>
    </row>
    <row r="318" spans="1:10" x14ac:dyDescent="0.25">
      <c r="A318">
        <v>2500070222</v>
      </c>
      <c r="B318" t="s">
        <v>1908</v>
      </c>
      <c r="C318" t="s">
        <v>7142</v>
      </c>
      <c r="D318" t="s">
        <v>8121</v>
      </c>
      <c r="E318" s="8">
        <v>5000</v>
      </c>
      <c r="F318" s="8">
        <v>12</v>
      </c>
      <c r="G318" t="s">
        <v>8127</v>
      </c>
      <c r="H318">
        <v>1</v>
      </c>
      <c r="I318" t="s">
        <v>8232</v>
      </c>
      <c r="J318" t="s">
        <v>2023</v>
      </c>
    </row>
    <row r="319" spans="1:10" x14ac:dyDescent="0.25">
      <c r="A319">
        <v>2500070223</v>
      </c>
      <c r="B319" t="s">
        <v>1909</v>
      </c>
      <c r="C319" t="s">
        <v>7142</v>
      </c>
      <c r="D319" t="s">
        <v>8121</v>
      </c>
      <c r="E319" s="8">
        <v>5000</v>
      </c>
      <c r="F319" s="8">
        <v>12</v>
      </c>
      <c r="G319" t="s">
        <v>8127</v>
      </c>
      <c r="H319">
        <v>1</v>
      </c>
      <c r="I319" t="s">
        <v>8232</v>
      </c>
      <c r="J319" t="s">
        <v>2023</v>
      </c>
    </row>
    <row r="320" spans="1:10" x14ac:dyDescent="0.25">
      <c r="A320">
        <v>2500070224</v>
      </c>
      <c r="B320" t="s">
        <v>1910</v>
      </c>
      <c r="C320" t="s">
        <v>7142</v>
      </c>
      <c r="D320" t="s">
        <v>8121</v>
      </c>
      <c r="E320" s="8">
        <v>5000</v>
      </c>
      <c r="F320" s="8">
        <v>12</v>
      </c>
      <c r="G320" t="s">
        <v>8127</v>
      </c>
      <c r="H320">
        <v>1</v>
      </c>
      <c r="I320" t="s">
        <v>8232</v>
      </c>
      <c r="J320" t="s">
        <v>2023</v>
      </c>
    </row>
    <row r="321" spans="1:10" x14ac:dyDescent="0.25">
      <c r="A321">
        <v>2500070225</v>
      </c>
      <c r="B321" t="s">
        <v>1911</v>
      </c>
      <c r="C321" t="s">
        <v>7142</v>
      </c>
      <c r="D321" t="s">
        <v>8121</v>
      </c>
      <c r="E321" s="8">
        <v>5000</v>
      </c>
      <c r="F321" s="8">
        <v>12</v>
      </c>
      <c r="G321" t="s">
        <v>8127</v>
      </c>
      <c r="H321">
        <v>1</v>
      </c>
      <c r="I321" t="s">
        <v>8232</v>
      </c>
      <c r="J321" t="s">
        <v>2023</v>
      </c>
    </row>
    <row r="322" spans="1:10" x14ac:dyDescent="0.25">
      <c r="A322">
        <v>2500070226</v>
      </c>
      <c r="B322" t="s">
        <v>1677</v>
      </c>
      <c r="C322" t="s">
        <v>7142</v>
      </c>
      <c r="D322" t="s">
        <v>8121</v>
      </c>
      <c r="E322" s="8">
        <v>5000</v>
      </c>
      <c r="F322" s="8">
        <v>12</v>
      </c>
      <c r="G322" t="s">
        <v>8127</v>
      </c>
      <c r="H322">
        <v>1</v>
      </c>
      <c r="I322" t="s">
        <v>8232</v>
      </c>
      <c r="J322" t="s">
        <v>2023</v>
      </c>
    </row>
    <row r="323" spans="1:10" x14ac:dyDescent="0.25">
      <c r="A323">
        <v>2500070227</v>
      </c>
      <c r="B323" t="s">
        <v>1663</v>
      </c>
      <c r="C323" t="s">
        <v>7142</v>
      </c>
      <c r="D323" t="s">
        <v>8121</v>
      </c>
      <c r="E323" s="8">
        <v>5000</v>
      </c>
      <c r="F323" s="8">
        <v>12</v>
      </c>
      <c r="G323" t="s">
        <v>8127</v>
      </c>
      <c r="H323">
        <v>1</v>
      </c>
      <c r="I323" t="s">
        <v>8232</v>
      </c>
      <c r="J323" t="s">
        <v>2023</v>
      </c>
    </row>
    <row r="324" spans="1:10" x14ac:dyDescent="0.25">
      <c r="A324">
        <v>2500070363</v>
      </c>
      <c r="B324" t="s">
        <v>1679</v>
      </c>
      <c r="C324" t="s">
        <v>7142</v>
      </c>
      <c r="D324" t="s">
        <v>8121</v>
      </c>
      <c r="E324" s="8">
        <v>5000</v>
      </c>
      <c r="F324" s="8">
        <v>12</v>
      </c>
      <c r="G324" t="s">
        <v>8127</v>
      </c>
      <c r="H324">
        <v>1</v>
      </c>
      <c r="I324" t="s">
        <v>8232</v>
      </c>
      <c r="J324" t="s">
        <v>2023</v>
      </c>
    </row>
    <row r="325" spans="1:10" x14ac:dyDescent="0.25">
      <c r="A325">
        <v>2500070414</v>
      </c>
      <c r="B325" t="s">
        <v>1912</v>
      </c>
      <c r="C325" t="s">
        <v>7142</v>
      </c>
      <c r="D325" t="s">
        <v>8121</v>
      </c>
      <c r="E325" s="8">
        <v>5000</v>
      </c>
      <c r="F325" s="8">
        <v>12</v>
      </c>
      <c r="G325" t="s">
        <v>8127</v>
      </c>
      <c r="H325">
        <v>1</v>
      </c>
      <c r="I325" t="s">
        <v>8232</v>
      </c>
      <c r="J325" t="s">
        <v>2023</v>
      </c>
    </row>
    <row r="326" spans="1:10" x14ac:dyDescent="0.25">
      <c r="A326">
        <v>2500070430</v>
      </c>
      <c r="B326" t="s">
        <v>1913</v>
      </c>
      <c r="C326" t="s">
        <v>7142</v>
      </c>
      <c r="D326" t="s">
        <v>8121</v>
      </c>
      <c r="E326" s="8">
        <v>5000</v>
      </c>
      <c r="F326" s="8">
        <v>12</v>
      </c>
      <c r="G326" t="s">
        <v>8127</v>
      </c>
      <c r="H326">
        <v>1</v>
      </c>
      <c r="I326" t="s">
        <v>8232</v>
      </c>
      <c r="J326" t="s">
        <v>2023</v>
      </c>
    </row>
    <row r="327" spans="1:10" x14ac:dyDescent="0.25">
      <c r="A327">
        <v>2500070520</v>
      </c>
      <c r="B327" t="s">
        <v>1914</v>
      </c>
      <c r="C327" t="s">
        <v>7142</v>
      </c>
      <c r="D327" t="s">
        <v>8121</v>
      </c>
      <c r="E327" s="8">
        <v>5000</v>
      </c>
      <c r="F327" s="8">
        <v>12</v>
      </c>
      <c r="G327" t="s">
        <v>8127</v>
      </c>
      <c r="H327">
        <v>1</v>
      </c>
      <c r="I327" t="s">
        <v>8232</v>
      </c>
      <c r="J327" t="s">
        <v>2023</v>
      </c>
    </row>
    <row r="328" spans="1:10" x14ac:dyDescent="0.25">
      <c r="A328">
        <v>2500070664</v>
      </c>
      <c r="B328" t="s">
        <v>1814</v>
      </c>
      <c r="C328" t="s">
        <v>7142</v>
      </c>
      <c r="D328" t="s">
        <v>8121</v>
      </c>
      <c r="E328" s="8">
        <v>5000</v>
      </c>
      <c r="F328" s="8">
        <v>12</v>
      </c>
      <c r="G328" t="s">
        <v>8127</v>
      </c>
      <c r="H328">
        <v>1</v>
      </c>
      <c r="I328" t="s">
        <v>8232</v>
      </c>
      <c r="J328" t="s">
        <v>2023</v>
      </c>
    </row>
    <row r="329" spans="1:10" x14ac:dyDescent="0.25">
      <c r="A329">
        <v>2500090014</v>
      </c>
      <c r="B329" t="s">
        <v>8233</v>
      </c>
      <c r="C329" t="s">
        <v>2612</v>
      </c>
      <c r="D329" t="s">
        <v>8121</v>
      </c>
      <c r="E329" s="8">
        <v>1</v>
      </c>
      <c r="F329" s="8">
        <v>3</v>
      </c>
      <c r="G329" t="s">
        <v>8234</v>
      </c>
      <c r="H329">
        <v>1</v>
      </c>
      <c r="I329" t="s">
        <v>8235</v>
      </c>
      <c r="J329" t="s">
        <v>2023</v>
      </c>
    </row>
    <row r="330" spans="1:10" x14ac:dyDescent="0.25">
      <c r="A330">
        <v>2500090019</v>
      </c>
      <c r="B330" t="s">
        <v>7952</v>
      </c>
      <c r="C330" t="s">
        <v>7142</v>
      </c>
      <c r="D330" t="s">
        <v>8121</v>
      </c>
      <c r="E330" s="8">
        <v>1000</v>
      </c>
      <c r="F330" s="8">
        <v>3</v>
      </c>
      <c r="G330" t="s">
        <v>8234</v>
      </c>
      <c r="H330">
        <v>1</v>
      </c>
      <c r="I330" t="s">
        <v>8235</v>
      </c>
      <c r="J330" t="s">
        <v>2023</v>
      </c>
    </row>
    <row r="331" spans="1:10" x14ac:dyDescent="0.25">
      <c r="A331">
        <v>2500090069</v>
      </c>
      <c r="B331" t="s">
        <v>1916</v>
      </c>
      <c r="C331" t="s">
        <v>2612</v>
      </c>
      <c r="D331" t="s">
        <v>8121</v>
      </c>
      <c r="E331" s="8" t="s">
        <v>8122</v>
      </c>
      <c r="F331" s="8" t="s">
        <v>8122</v>
      </c>
      <c r="G331" t="s">
        <v>8234</v>
      </c>
      <c r="H331">
        <v>1</v>
      </c>
      <c r="I331" t="s">
        <v>8235</v>
      </c>
      <c r="J331" t="s">
        <v>2023</v>
      </c>
    </row>
    <row r="332" spans="1:10" x14ac:dyDescent="0.25">
      <c r="A332">
        <v>2500090086</v>
      </c>
      <c r="B332" t="s">
        <v>1820</v>
      </c>
      <c r="C332" t="s">
        <v>2612</v>
      </c>
      <c r="D332" t="s">
        <v>8121</v>
      </c>
      <c r="E332" s="8">
        <v>60000</v>
      </c>
      <c r="F332" s="8" t="s">
        <v>8122</v>
      </c>
      <c r="G332" t="s">
        <v>8234</v>
      </c>
      <c r="H332">
        <v>1</v>
      </c>
      <c r="I332" t="s">
        <v>8235</v>
      </c>
      <c r="J332" t="s">
        <v>2023</v>
      </c>
    </row>
    <row r="333" spans="1:10" x14ac:dyDescent="0.25">
      <c r="A333">
        <v>2500090087</v>
      </c>
      <c r="B333" t="s">
        <v>1970</v>
      </c>
      <c r="C333" t="s">
        <v>7142</v>
      </c>
      <c r="D333" t="s">
        <v>8121</v>
      </c>
      <c r="E333" s="8">
        <v>60000</v>
      </c>
      <c r="F333" s="8">
        <v>30</v>
      </c>
      <c r="G333" t="s">
        <v>8234</v>
      </c>
      <c r="H333">
        <v>1</v>
      </c>
      <c r="I333" t="s">
        <v>8235</v>
      </c>
      <c r="J333" t="s">
        <v>2023</v>
      </c>
    </row>
    <row r="334" spans="1:10" x14ac:dyDescent="0.25">
      <c r="A334">
        <v>2500090088</v>
      </c>
      <c r="B334" t="s">
        <v>1761</v>
      </c>
      <c r="C334" t="s">
        <v>7142</v>
      </c>
      <c r="D334" t="s">
        <v>8121</v>
      </c>
      <c r="E334" s="8">
        <v>60000</v>
      </c>
      <c r="F334" s="8">
        <v>30</v>
      </c>
      <c r="G334" t="s">
        <v>8234</v>
      </c>
      <c r="H334">
        <v>1</v>
      </c>
      <c r="I334" t="s">
        <v>8235</v>
      </c>
      <c r="J334" t="s">
        <v>2023</v>
      </c>
    </row>
    <row r="335" spans="1:10" x14ac:dyDescent="0.25">
      <c r="A335">
        <v>2500090089</v>
      </c>
      <c r="B335" t="s">
        <v>1783</v>
      </c>
      <c r="C335" t="s">
        <v>7142</v>
      </c>
      <c r="D335" t="s">
        <v>8121</v>
      </c>
      <c r="E335" s="8">
        <v>60000</v>
      </c>
      <c r="F335" s="8">
        <v>30</v>
      </c>
      <c r="G335" t="s">
        <v>8234</v>
      </c>
      <c r="H335">
        <v>1</v>
      </c>
      <c r="I335" t="s">
        <v>8235</v>
      </c>
      <c r="J335" t="s">
        <v>2023</v>
      </c>
    </row>
    <row r="336" spans="1:10" x14ac:dyDescent="0.25">
      <c r="A336">
        <v>2500100006</v>
      </c>
      <c r="B336" t="s">
        <v>1917</v>
      </c>
      <c r="C336" t="s">
        <v>4426</v>
      </c>
      <c r="D336" t="s">
        <v>8121</v>
      </c>
      <c r="E336" s="8">
        <v>150</v>
      </c>
      <c r="F336" s="8">
        <v>8</v>
      </c>
      <c r="G336" t="s">
        <v>8136</v>
      </c>
      <c r="H336">
        <v>1</v>
      </c>
      <c r="I336" t="s">
        <v>8236</v>
      </c>
      <c r="J336" t="s">
        <v>2023</v>
      </c>
    </row>
    <row r="337" spans="1:10" x14ac:dyDescent="0.25">
      <c r="A337">
        <v>2500100007</v>
      </c>
      <c r="B337" t="s">
        <v>1969</v>
      </c>
      <c r="C337" t="s">
        <v>4426</v>
      </c>
      <c r="D337" t="s">
        <v>8121</v>
      </c>
      <c r="E337" s="8">
        <v>150</v>
      </c>
      <c r="F337" s="8">
        <v>7</v>
      </c>
      <c r="G337" t="s">
        <v>8136</v>
      </c>
      <c r="H337">
        <v>1</v>
      </c>
      <c r="I337" t="s">
        <v>8236</v>
      </c>
      <c r="J337" t="s">
        <v>2023</v>
      </c>
    </row>
    <row r="338" spans="1:10" x14ac:dyDescent="0.25">
      <c r="A338">
        <v>2500110024</v>
      </c>
      <c r="B338" t="s">
        <v>1802</v>
      </c>
      <c r="C338" t="s">
        <v>4426</v>
      </c>
      <c r="D338" t="s">
        <v>8121</v>
      </c>
      <c r="E338" s="8">
        <v>15</v>
      </c>
      <c r="F338" s="8">
        <v>7</v>
      </c>
      <c r="G338" t="s">
        <v>8136</v>
      </c>
      <c r="H338">
        <v>1</v>
      </c>
      <c r="I338" t="s">
        <v>8237</v>
      </c>
      <c r="J338" t="s">
        <v>2023</v>
      </c>
    </row>
    <row r="339" spans="1:10" x14ac:dyDescent="0.25">
      <c r="A339">
        <v>2500110030</v>
      </c>
      <c r="B339" t="s">
        <v>1918</v>
      </c>
      <c r="C339" t="s">
        <v>4426</v>
      </c>
      <c r="D339" t="s">
        <v>8121</v>
      </c>
      <c r="E339" s="8">
        <v>15</v>
      </c>
      <c r="F339" s="8">
        <v>7</v>
      </c>
      <c r="G339" t="s">
        <v>8136</v>
      </c>
      <c r="H339">
        <v>1</v>
      </c>
      <c r="I339" t="s">
        <v>8237</v>
      </c>
      <c r="J339" t="s">
        <v>2023</v>
      </c>
    </row>
    <row r="340" spans="1:10" x14ac:dyDescent="0.25">
      <c r="A340">
        <v>2500150004</v>
      </c>
      <c r="B340" t="s">
        <v>1741</v>
      </c>
      <c r="C340" t="s">
        <v>7949</v>
      </c>
      <c r="D340" t="s">
        <v>8121</v>
      </c>
      <c r="E340" s="8">
        <v>1</v>
      </c>
      <c r="F340" s="8">
        <v>3</v>
      </c>
      <c r="G340" t="s">
        <v>8136</v>
      </c>
      <c r="H340">
        <v>1</v>
      </c>
      <c r="I340" t="s">
        <v>8238</v>
      </c>
      <c r="J340" t="s">
        <v>2023</v>
      </c>
    </row>
    <row r="341" spans="1:10" x14ac:dyDescent="0.25">
      <c r="A341">
        <v>2510020046</v>
      </c>
      <c r="B341" t="s">
        <v>1919</v>
      </c>
      <c r="C341" t="s">
        <v>7142</v>
      </c>
      <c r="D341" t="s">
        <v>8121</v>
      </c>
      <c r="E341" s="8">
        <v>5000</v>
      </c>
      <c r="F341" s="8">
        <v>12</v>
      </c>
      <c r="G341" t="s">
        <v>8127</v>
      </c>
      <c r="H341">
        <v>1</v>
      </c>
      <c r="I341" t="s">
        <v>8239</v>
      </c>
      <c r="J341" t="s">
        <v>2023</v>
      </c>
    </row>
    <row r="342" spans="1:10" x14ac:dyDescent="0.25">
      <c r="A342">
        <v>2600045244</v>
      </c>
      <c r="B342" t="s">
        <v>1740</v>
      </c>
      <c r="C342" t="s">
        <v>2612</v>
      </c>
      <c r="D342" t="s">
        <v>8121</v>
      </c>
      <c r="E342" s="8" t="s">
        <v>8122</v>
      </c>
      <c r="F342" s="8" t="s">
        <v>8122</v>
      </c>
      <c r="G342" t="s">
        <v>8136</v>
      </c>
      <c r="H342">
        <v>1</v>
      </c>
      <c r="I342" t="s">
        <v>8240</v>
      </c>
      <c r="J342" t="s">
        <v>2023</v>
      </c>
    </row>
    <row r="343" spans="1:10" x14ac:dyDescent="0.25">
      <c r="A343">
        <v>2500030058</v>
      </c>
      <c r="B343" t="s">
        <v>1941</v>
      </c>
      <c r="C343" t="s">
        <v>2612</v>
      </c>
      <c r="D343" t="s">
        <v>8121</v>
      </c>
      <c r="E343" s="8">
        <v>1000</v>
      </c>
      <c r="F343" s="8">
        <v>15</v>
      </c>
      <c r="G343" t="s">
        <v>8218</v>
      </c>
      <c r="H343">
        <v>1</v>
      </c>
      <c r="I343" t="s">
        <v>8225</v>
      </c>
      <c r="J343" t="s">
        <v>2023</v>
      </c>
    </row>
    <row r="344" spans="1:10" x14ac:dyDescent="0.25">
      <c r="A344">
        <v>2500030318</v>
      </c>
      <c r="B344" t="s">
        <v>1941</v>
      </c>
      <c r="C344" t="s">
        <v>2612</v>
      </c>
      <c r="D344" t="s">
        <v>8121</v>
      </c>
      <c r="E344" s="8">
        <v>1000</v>
      </c>
      <c r="F344" s="8">
        <v>15</v>
      </c>
      <c r="G344" t="s">
        <v>8218</v>
      </c>
      <c r="H344">
        <v>1</v>
      </c>
      <c r="I344" t="s">
        <v>8225</v>
      </c>
      <c r="J344" t="s">
        <v>2023</v>
      </c>
    </row>
    <row r="345" spans="1:10" x14ac:dyDescent="0.25">
      <c r="A345">
        <v>2500070670</v>
      </c>
      <c r="B345" t="s">
        <v>2189</v>
      </c>
      <c r="C345" t="s">
        <v>2612</v>
      </c>
      <c r="D345" t="s">
        <v>8121</v>
      </c>
      <c r="E345" s="8">
        <v>5000</v>
      </c>
      <c r="F345" s="8">
        <v>12</v>
      </c>
      <c r="G345" t="s">
        <v>8127</v>
      </c>
      <c r="H345">
        <v>1</v>
      </c>
      <c r="I345" t="s">
        <v>8232</v>
      </c>
      <c r="J345" t="s">
        <v>2023</v>
      </c>
    </row>
    <row r="346" spans="1:10" x14ac:dyDescent="0.25">
      <c r="A346">
        <v>2500090100</v>
      </c>
      <c r="B346" t="s">
        <v>1971</v>
      </c>
      <c r="C346" t="s">
        <v>2612</v>
      </c>
      <c r="D346" t="s">
        <v>8121</v>
      </c>
      <c r="E346" s="8">
        <v>60000</v>
      </c>
      <c r="F346" s="8" t="s">
        <v>8122</v>
      </c>
      <c r="G346" t="s">
        <v>8234</v>
      </c>
      <c r="H346">
        <v>1</v>
      </c>
      <c r="I346" t="s">
        <v>8235</v>
      </c>
      <c r="J346" t="s">
        <v>2023</v>
      </c>
    </row>
    <row r="347" spans="1:10" x14ac:dyDescent="0.25">
      <c r="A347">
        <v>2410090176</v>
      </c>
      <c r="B347" t="s">
        <v>2192</v>
      </c>
      <c r="C347" t="s">
        <v>4426</v>
      </c>
      <c r="D347" t="s">
        <v>8121</v>
      </c>
      <c r="E347" s="8">
        <v>10</v>
      </c>
      <c r="F347" s="8">
        <v>7</v>
      </c>
      <c r="G347" t="s">
        <v>8129</v>
      </c>
      <c r="H347">
        <v>1</v>
      </c>
      <c r="I347" t="s">
        <v>8130</v>
      </c>
      <c r="J347" t="s">
        <v>2023</v>
      </c>
    </row>
    <row r="348" spans="1:10" x14ac:dyDescent="0.25">
      <c r="A348">
        <v>2410090245</v>
      </c>
      <c r="B348" t="s">
        <v>1835</v>
      </c>
      <c r="C348" t="s">
        <v>4426</v>
      </c>
      <c r="D348" t="s">
        <v>8121</v>
      </c>
      <c r="E348" s="8" t="s">
        <v>8122</v>
      </c>
      <c r="F348" s="8" t="s">
        <v>8122</v>
      </c>
      <c r="G348" t="s">
        <v>8136</v>
      </c>
      <c r="H348">
        <v>1</v>
      </c>
      <c r="I348" t="s">
        <v>8130</v>
      </c>
      <c r="J348" t="s">
        <v>2023</v>
      </c>
    </row>
    <row r="349" spans="1:10" x14ac:dyDescent="0.25">
      <c r="A349">
        <v>2410090246</v>
      </c>
      <c r="B349" t="s">
        <v>2203</v>
      </c>
      <c r="C349" t="s">
        <v>4426</v>
      </c>
      <c r="D349" t="s">
        <v>8121</v>
      </c>
      <c r="E349" s="8" t="s">
        <v>8122</v>
      </c>
      <c r="F349" s="8" t="s">
        <v>8122</v>
      </c>
      <c r="G349" t="s">
        <v>8136</v>
      </c>
      <c r="H349">
        <v>1</v>
      </c>
      <c r="I349" t="s">
        <v>8130</v>
      </c>
      <c r="J349" t="s">
        <v>2023</v>
      </c>
    </row>
    <row r="350" spans="1:10" x14ac:dyDescent="0.25">
      <c r="A350">
        <v>2410110108</v>
      </c>
      <c r="B350" t="s">
        <v>2175</v>
      </c>
      <c r="C350" t="s">
        <v>4426</v>
      </c>
      <c r="D350" t="s">
        <v>8121</v>
      </c>
      <c r="E350" s="8" t="s">
        <v>8122</v>
      </c>
      <c r="F350" s="8" t="s">
        <v>8122</v>
      </c>
      <c r="G350" t="s">
        <v>8241</v>
      </c>
      <c r="H350">
        <v>1</v>
      </c>
      <c r="I350" t="s">
        <v>8143</v>
      </c>
      <c r="J350" t="s">
        <v>2023</v>
      </c>
    </row>
    <row r="351" spans="1:10" x14ac:dyDescent="0.25">
      <c r="A351">
        <v>2410130015</v>
      </c>
      <c r="B351" t="s">
        <v>1865</v>
      </c>
      <c r="C351" t="s">
        <v>2612</v>
      </c>
      <c r="D351" t="s">
        <v>8141</v>
      </c>
      <c r="E351" s="8">
        <v>1500000</v>
      </c>
      <c r="F351" s="8" t="s">
        <v>8122</v>
      </c>
      <c r="G351" t="s">
        <v>8148</v>
      </c>
      <c r="H351">
        <v>1</v>
      </c>
      <c r="I351" t="s">
        <v>8149</v>
      </c>
      <c r="J351" t="s">
        <v>2023</v>
      </c>
    </row>
    <row r="352" spans="1:10" x14ac:dyDescent="0.25">
      <c r="A352">
        <v>2410130243</v>
      </c>
      <c r="B352" t="s">
        <v>1866</v>
      </c>
      <c r="C352" t="s">
        <v>2612</v>
      </c>
      <c r="D352" t="s">
        <v>8141</v>
      </c>
      <c r="E352" s="8" t="s">
        <v>8122</v>
      </c>
      <c r="F352" s="8" t="s">
        <v>8122</v>
      </c>
      <c r="G352" t="s">
        <v>8148</v>
      </c>
      <c r="H352">
        <v>1</v>
      </c>
      <c r="I352" t="s">
        <v>8149</v>
      </c>
      <c r="J352" t="s">
        <v>2023</v>
      </c>
    </row>
    <row r="353" spans="1:10" x14ac:dyDescent="0.25">
      <c r="A353">
        <v>2410170056</v>
      </c>
      <c r="B353" t="s">
        <v>1871</v>
      </c>
      <c r="C353" t="s">
        <v>4426</v>
      </c>
      <c r="D353" t="s">
        <v>8141</v>
      </c>
      <c r="E353" s="8" t="s">
        <v>8122</v>
      </c>
      <c r="F353" s="8" t="s">
        <v>8122</v>
      </c>
      <c r="G353" t="s">
        <v>8142</v>
      </c>
      <c r="H353">
        <v>1</v>
      </c>
      <c r="I353" t="s">
        <v>8154</v>
      </c>
      <c r="J353" t="s">
        <v>2023</v>
      </c>
    </row>
    <row r="354" spans="1:10" x14ac:dyDescent="0.25">
      <c r="A354">
        <v>2410170209</v>
      </c>
      <c r="B354" t="s">
        <v>2167</v>
      </c>
      <c r="C354" t="s">
        <v>2612</v>
      </c>
      <c r="D354" t="s">
        <v>8141</v>
      </c>
      <c r="E354" s="8" t="s">
        <v>8122</v>
      </c>
      <c r="F354" s="8" t="s">
        <v>8122</v>
      </c>
      <c r="G354" t="s">
        <v>8153</v>
      </c>
      <c r="H354">
        <v>1</v>
      </c>
      <c r="I354" t="s">
        <v>8154</v>
      </c>
      <c r="J354" t="s">
        <v>2023</v>
      </c>
    </row>
    <row r="355" spans="1:10" x14ac:dyDescent="0.25">
      <c r="A355">
        <v>2410170241</v>
      </c>
      <c r="B355" t="s">
        <v>1963</v>
      </c>
      <c r="C355" t="s">
        <v>2612</v>
      </c>
      <c r="D355" t="s">
        <v>8141</v>
      </c>
      <c r="E355" s="8">
        <v>160000</v>
      </c>
      <c r="F355" s="8">
        <v>70</v>
      </c>
      <c r="G355" t="s">
        <v>8153</v>
      </c>
      <c r="H355">
        <v>1</v>
      </c>
      <c r="I355" t="s">
        <v>8154</v>
      </c>
      <c r="J355" t="s">
        <v>2023</v>
      </c>
    </row>
    <row r="356" spans="1:10" x14ac:dyDescent="0.25">
      <c r="A356">
        <v>2410200005</v>
      </c>
      <c r="B356" t="s">
        <v>2174</v>
      </c>
      <c r="C356" t="s">
        <v>4426</v>
      </c>
      <c r="D356" t="s">
        <v>8121</v>
      </c>
      <c r="E356" s="8">
        <v>1</v>
      </c>
      <c r="F356" s="8">
        <v>7</v>
      </c>
      <c r="G356" t="s">
        <v>8136</v>
      </c>
      <c r="H356">
        <v>1</v>
      </c>
      <c r="I356" t="s">
        <v>8159</v>
      </c>
      <c r="J356" t="s">
        <v>2023</v>
      </c>
    </row>
    <row r="357" spans="1:10" x14ac:dyDescent="0.25">
      <c r="A357">
        <v>2410290152</v>
      </c>
      <c r="B357" t="s">
        <v>1878</v>
      </c>
      <c r="C357" t="s">
        <v>4426</v>
      </c>
      <c r="D357" t="s">
        <v>8121</v>
      </c>
      <c r="E357" s="8">
        <v>25</v>
      </c>
      <c r="F357" s="8">
        <v>7</v>
      </c>
      <c r="G357" t="s">
        <v>8139</v>
      </c>
      <c r="H357">
        <v>1</v>
      </c>
      <c r="I357" t="s">
        <v>8164</v>
      </c>
      <c r="J357" t="s">
        <v>2023</v>
      </c>
    </row>
    <row r="358" spans="1:10" x14ac:dyDescent="0.25">
      <c r="A358">
        <v>2410290467</v>
      </c>
      <c r="B358" t="s">
        <v>1879</v>
      </c>
      <c r="C358" t="s">
        <v>4426</v>
      </c>
      <c r="D358" t="s">
        <v>8121</v>
      </c>
      <c r="E358" s="8" t="s">
        <v>8122</v>
      </c>
      <c r="F358" s="8" t="s">
        <v>8122</v>
      </c>
      <c r="G358" t="s">
        <v>8157</v>
      </c>
      <c r="H358">
        <v>1</v>
      </c>
      <c r="I358" t="s">
        <v>8164</v>
      </c>
      <c r="J358" t="s">
        <v>2023</v>
      </c>
    </row>
    <row r="359" spans="1:10" x14ac:dyDescent="0.25">
      <c r="A359">
        <v>2430620015</v>
      </c>
      <c r="B359" t="s">
        <v>2178</v>
      </c>
      <c r="C359" t="s">
        <v>4426</v>
      </c>
      <c r="D359" t="s">
        <v>8121</v>
      </c>
      <c r="E359" s="8">
        <v>10</v>
      </c>
      <c r="F359" s="8">
        <v>7</v>
      </c>
      <c r="G359" t="s">
        <v>8129</v>
      </c>
      <c r="H359">
        <v>1</v>
      </c>
      <c r="I359" t="s">
        <v>8194</v>
      </c>
      <c r="J359" t="s">
        <v>2023</v>
      </c>
    </row>
    <row r="360" spans="1:10" x14ac:dyDescent="0.25">
      <c r="A360">
        <v>2430620016</v>
      </c>
      <c r="B360" t="s">
        <v>2179</v>
      </c>
      <c r="C360" t="s">
        <v>4426</v>
      </c>
      <c r="D360" t="s">
        <v>8121</v>
      </c>
      <c r="E360" s="8">
        <v>10</v>
      </c>
      <c r="F360" s="8">
        <v>7</v>
      </c>
      <c r="G360" t="s">
        <v>8129</v>
      </c>
      <c r="H360">
        <v>1</v>
      </c>
      <c r="I360" t="s">
        <v>8194</v>
      </c>
      <c r="J360" t="s">
        <v>2023</v>
      </c>
    </row>
    <row r="361" spans="1:10" x14ac:dyDescent="0.25">
      <c r="A361">
        <v>2430630001</v>
      </c>
      <c r="B361" t="s">
        <v>2185</v>
      </c>
      <c r="C361" t="s">
        <v>4426</v>
      </c>
      <c r="D361" t="s">
        <v>8121</v>
      </c>
      <c r="E361" s="8">
        <v>10</v>
      </c>
      <c r="F361" s="8">
        <v>7</v>
      </c>
      <c r="G361" t="s">
        <v>8129</v>
      </c>
      <c r="H361">
        <v>1</v>
      </c>
      <c r="I361" t="s">
        <v>8242</v>
      </c>
      <c r="J361" t="s">
        <v>2023</v>
      </c>
    </row>
    <row r="362" spans="1:10" x14ac:dyDescent="0.25">
      <c r="A362">
        <v>2430640007</v>
      </c>
      <c r="B362" t="s">
        <v>2181</v>
      </c>
      <c r="C362" t="s">
        <v>4426</v>
      </c>
      <c r="D362" t="s">
        <v>8121</v>
      </c>
      <c r="E362" s="8">
        <v>10</v>
      </c>
      <c r="F362" s="8">
        <v>7</v>
      </c>
      <c r="G362" t="s">
        <v>8129</v>
      </c>
      <c r="H362">
        <v>1</v>
      </c>
      <c r="I362" t="s">
        <v>8195</v>
      </c>
      <c r="J362" t="s">
        <v>2023</v>
      </c>
    </row>
    <row r="363" spans="1:10" x14ac:dyDescent="0.25">
      <c r="A363">
        <v>2430690012</v>
      </c>
      <c r="B363" t="s">
        <v>2187</v>
      </c>
      <c r="C363" t="s">
        <v>4426</v>
      </c>
      <c r="D363" t="s">
        <v>8121</v>
      </c>
      <c r="E363" s="8">
        <v>10</v>
      </c>
      <c r="F363" s="8">
        <v>7</v>
      </c>
      <c r="G363" t="s">
        <v>8129</v>
      </c>
      <c r="H363">
        <v>1</v>
      </c>
      <c r="I363" t="s">
        <v>8243</v>
      </c>
      <c r="J363" t="s">
        <v>2023</v>
      </c>
    </row>
    <row r="364" spans="1:10" x14ac:dyDescent="0.25">
      <c r="A364">
        <v>2430690013</v>
      </c>
      <c r="B364" t="s">
        <v>2188</v>
      </c>
      <c r="C364" t="s">
        <v>4426</v>
      </c>
      <c r="D364" t="s">
        <v>8121</v>
      </c>
      <c r="E364" s="8">
        <v>10</v>
      </c>
      <c r="F364" s="8">
        <v>7</v>
      </c>
      <c r="G364" t="s">
        <v>8129</v>
      </c>
      <c r="H364">
        <v>1</v>
      </c>
      <c r="I364" t="s">
        <v>8243</v>
      </c>
      <c r="J364" t="s">
        <v>2023</v>
      </c>
    </row>
    <row r="365" spans="1:10" x14ac:dyDescent="0.25">
      <c r="A365">
        <v>2430700006</v>
      </c>
      <c r="B365" t="s">
        <v>2183</v>
      </c>
      <c r="C365" t="s">
        <v>4426</v>
      </c>
      <c r="D365" t="s">
        <v>8121</v>
      </c>
      <c r="E365" s="8">
        <v>10</v>
      </c>
      <c r="F365" s="8">
        <v>7</v>
      </c>
      <c r="G365" t="s">
        <v>8129</v>
      </c>
      <c r="H365">
        <v>1</v>
      </c>
      <c r="I365" t="s">
        <v>8200</v>
      </c>
      <c r="J365" t="s">
        <v>2023</v>
      </c>
    </row>
    <row r="366" spans="1:10" x14ac:dyDescent="0.25">
      <c r="A366">
        <v>2430700007</v>
      </c>
      <c r="B366" t="s">
        <v>2184</v>
      </c>
      <c r="C366" t="s">
        <v>4426</v>
      </c>
      <c r="D366" t="s">
        <v>8121</v>
      </c>
      <c r="E366" s="8">
        <v>10</v>
      </c>
      <c r="F366" s="8">
        <v>7</v>
      </c>
      <c r="G366" t="s">
        <v>8129</v>
      </c>
      <c r="H366">
        <v>1</v>
      </c>
      <c r="I366" t="s">
        <v>8200</v>
      </c>
      <c r="J366" t="s">
        <v>2023</v>
      </c>
    </row>
    <row r="367" spans="1:10" x14ac:dyDescent="0.25">
      <c r="A367">
        <v>2430710006</v>
      </c>
      <c r="B367" t="s">
        <v>2204</v>
      </c>
      <c r="C367" t="s">
        <v>4426</v>
      </c>
      <c r="D367" t="s">
        <v>8121</v>
      </c>
      <c r="E367" s="8">
        <v>25</v>
      </c>
      <c r="F367" s="8">
        <v>7</v>
      </c>
      <c r="G367" t="s">
        <v>8191</v>
      </c>
      <c r="H367">
        <v>1</v>
      </c>
      <c r="I367" t="s">
        <v>8201</v>
      </c>
      <c r="J367" t="s">
        <v>2023</v>
      </c>
    </row>
    <row r="368" spans="1:10" x14ac:dyDescent="0.25">
      <c r="A368">
        <v>2430740010</v>
      </c>
      <c r="B368" t="s">
        <v>2177</v>
      </c>
      <c r="C368" t="s">
        <v>4426</v>
      </c>
      <c r="D368" t="s">
        <v>8121</v>
      </c>
      <c r="E368" s="8">
        <v>10</v>
      </c>
      <c r="F368" s="8">
        <v>7</v>
      </c>
      <c r="G368" t="s">
        <v>8129</v>
      </c>
      <c r="H368">
        <v>1</v>
      </c>
      <c r="I368" t="s">
        <v>8202</v>
      </c>
      <c r="J368" t="s">
        <v>2023</v>
      </c>
    </row>
    <row r="369" spans="1:10" x14ac:dyDescent="0.25">
      <c r="A369">
        <v>2430740011</v>
      </c>
      <c r="B369" t="s">
        <v>2180</v>
      </c>
      <c r="C369" t="s">
        <v>4426</v>
      </c>
      <c r="D369" t="s">
        <v>8121</v>
      </c>
      <c r="E369" s="8">
        <v>10</v>
      </c>
      <c r="F369" s="8">
        <v>7</v>
      </c>
      <c r="G369" t="s">
        <v>8129</v>
      </c>
      <c r="H369">
        <v>1</v>
      </c>
      <c r="I369" t="s">
        <v>8202</v>
      </c>
      <c r="J369" t="s">
        <v>2023</v>
      </c>
    </row>
    <row r="370" spans="1:10" x14ac:dyDescent="0.25">
      <c r="A370">
        <v>2430760008</v>
      </c>
      <c r="B370" t="s">
        <v>2186</v>
      </c>
      <c r="C370" t="s">
        <v>4426</v>
      </c>
      <c r="D370" t="s">
        <v>8121</v>
      </c>
      <c r="E370" s="8">
        <v>10</v>
      </c>
      <c r="F370" s="8">
        <v>7</v>
      </c>
      <c r="G370" t="s">
        <v>8129</v>
      </c>
      <c r="H370">
        <v>1</v>
      </c>
      <c r="I370" t="s">
        <v>8203</v>
      </c>
      <c r="J370" t="s">
        <v>2023</v>
      </c>
    </row>
    <row r="371" spans="1:10" x14ac:dyDescent="0.25">
      <c r="A371">
        <v>2430760009</v>
      </c>
      <c r="B371" t="s">
        <v>2182</v>
      </c>
      <c r="C371" t="s">
        <v>4426</v>
      </c>
      <c r="D371" t="s">
        <v>8121</v>
      </c>
      <c r="E371" s="8">
        <v>10</v>
      </c>
      <c r="F371" s="8">
        <v>7</v>
      </c>
      <c r="G371" t="s">
        <v>8129</v>
      </c>
      <c r="H371">
        <v>1</v>
      </c>
      <c r="I371" t="s">
        <v>8203</v>
      </c>
      <c r="J371" t="s">
        <v>2023</v>
      </c>
    </row>
    <row r="372" spans="1:10" x14ac:dyDescent="0.25">
      <c r="A372">
        <v>2430850040</v>
      </c>
      <c r="B372" t="s">
        <v>2111</v>
      </c>
      <c r="C372" t="s">
        <v>4426</v>
      </c>
      <c r="D372" t="s">
        <v>8121</v>
      </c>
      <c r="E372" s="8" t="s">
        <v>8122</v>
      </c>
      <c r="F372" s="8" t="s">
        <v>8122</v>
      </c>
      <c r="G372" t="s">
        <v>8136</v>
      </c>
      <c r="H372">
        <v>1</v>
      </c>
      <c r="I372" t="s">
        <v>8206</v>
      </c>
      <c r="J372" t="s">
        <v>2023</v>
      </c>
    </row>
    <row r="373" spans="1:10" x14ac:dyDescent="0.25">
      <c r="A373">
        <v>2500030227</v>
      </c>
      <c r="B373" t="s">
        <v>1936</v>
      </c>
      <c r="C373" t="s">
        <v>2612</v>
      </c>
      <c r="D373" t="s">
        <v>8121</v>
      </c>
      <c r="E373" s="8">
        <v>1000</v>
      </c>
      <c r="F373" s="8">
        <v>15</v>
      </c>
      <c r="G373" t="s">
        <v>8218</v>
      </c>
      <c r="H373">
        <v>1</v>
      </c>
      <c r="I373" t="s">
        <v>8225</v>
      </c>
      <c r="J373" t="s">
        <v>2023</v>
      </c>
    </row>
    <row r="374" spans="1:10" x14ac:dyDescent="0.25">
      <c r="A374">
        <v>2500090029</v>
      </c>
      <c r="B374" t="s">
        <v>1915</v>
      </c>
      <c r="C374" t="s">
        <v>2612</v>
      </c>
      <c r="D374" t="s">
        <v>8121</v>
      </c>
      <c r="E374" s="8" t="s">
        <v>8122</v>
      </c>
      <c r="F374" s="8" t="s">
        <v>8122</v>
      </c>
      <c r="G374" t="s">
        <v>8234</v>
      </c>
      <c r="H374">
        <v>1</v>
      </c>
      <c r="I374" t="s">
        <v>8235</v>
      </c>
      <c r="J374" t="s">
        <v>2023</v>
      </c>
    </row>
    <row r="375" spans="1:10" x14ac:dyDescent="0.25">
      <c r="A375">
        <v>2600040941</v>
      </c>
      <c r="B375" t="s">
        <v>1920</v>
      </c>
      <c r="C375" t="s">
        <v>4426</v>
      </c>
      <c r="D375" t="s">
        <v>8121</v>
      </c>
      <c r="E375" s="8" t="s">
        <v>8122</v>
      </c>
      <c r="F375" s="8" t="s">
        <v>8122</v>
      </c>
      <c r="G375" t="s">
        <v>8136</v>
      </c>
      <c r="H375">
        <v>1</v>
      </c>
      <c r="I375" t="s">
        <v>8240</v>
      </c>
      <c r="J375" t="s">
        <v>2023</v>
      </c>
    </row>
    <row r="376" spans="1:10" x14ac:dyDescent="0.25">
      <c r="A376">
        <v>2410290214</v>
      </c>
      <c r="B376" t="s">
        <v>5749</v>
      </c>
      <c r="C376" t="s">
        <v>4426</v>
      </c>
      <c r="D376" t="s">
        <v>8121</v>
      </c>
      <c r="E376" s="8" t="s">
        <v>8122</v>
      </c>
      <c r="F376" s="8" t="s">
        <v>8122</v>
      </c>
      <c r="G376" t="s">
        <v>8244</v>
      </c>
      <c r="H376">
        <v>1</v>
      </c>
      <c r="I376" t="s">
        <v>8164</v>
      </c>
      <c r="J376" t="s">
        <v>698</v>
      </c>
    </row>
    <row r="377" spans="1:10" x14ac:dyDescent="0.25">
      <c r="A377">
        <v>2410290837</v>
      </c>
      <c r="B377" t="s">
        <v>5866</v>
      </c>
      <c r="C377" t="s">
        <v>4426</v>
      </c>
      <c r="D377" t="s">
        <v>8121</v>
      </c>
      <c r="E377" s="8" t="s">
        <v>8122</v>
      </c>
      <c r="F377" s="8" t="s">
        <v>8122</v>
      </c>
      <c r="G377" t="s">
        <v>8244</v>
      </c>
      <c r="H377">
        <v>1</v>
      </c>
      <c r="I377" t="s">
        <v>8164</v>
      </c>
      <c r="J377" t="s">
        <v>698</v>
      </c>
    </row>
    <row r="378" spans="1:10" x14ac:dyDescent="0.25">
      <c r="A378">
        <v>2320130705</v>
      </c>
      <c r="B378" t="s">
        <v>2087</v>
      </c>
      <c r="C378" t="s">
        <v>2612</v>
      </c>
      <c r="D378" t="s">
        <v>8121</v>
      </c>
      <c r="E378" s="8">
        <v>1000</v>
      </c>
      <c r="F378" s="8" t="s">
        <v>8122</v>
      </c>
      <c r="G378" t="s">
        <v>8245</v>
      </c>
      <c r="H378">
        <v>1</v>
      </c>
      <c r="I378" t="s">
        <v>8246</v>
      </c>
      <c r="J378" t="s">
        <v>698</v>
      </c>
    </row>
    <row r="379" spans="1:10" x14ac:dyDescent="0.25">
      <c r="A379">
        <v>2320130704</v>
      </c>
      <c r="B379" t="s">
        <v>2084</v>
      </c>
      <c r="C379" t="s">
        <v>2612</v>
      </c>
      <c r="D379" t="s">
        <v>8121</v>
      </c>
      <c r="E379" s="8">
        <v>1000</v>
      </c>
      <c r="F379" s="8" t="s">
        <v>8122</v>
      </c>
      <c r="G379" t="s">
        <v>8245</v>
      </c>
      <c r="H379">
        <v>1</v>
      </c>
      <c r="I379" t="s">
        <v>8246</v>
      </c>
      <c r="J379" t="s">
        <v>698</v>
      </c>
    </row>
    <row r="380" spans="1:10" x14ac:dyDescent="0.25">
      <c r="A380">
        <v>2320130698</v>
      </c>
      <c r="B380" t="s">
        <v>5494</v>
      </c>
      <c r="C380" t="s">
        <v>2612</v>
      </c>
      <c r="D380" t="s">
        <v>8121</v>
      </c>
      <c r="E380" s="8">
        <v>1000</v>
      </c>
      <c r="F380" s="8" t="s">
        <v>8122</v>
      </c>
      <c r="G380" t="s">
        <v>8245</v>
      </c>
      <c r="H380">
        <v>1</v>
      </c>
      <c r="I380" t="s">
        <v>8246</v>
      </c>
      <c r="J380" t="s">
        <v>698</v>
      </c>
    </row>
    <row r="381" spans="1:10" x14ac:dyDescent="0.25">
      <c r="A381">
        <v>2320130709</v>
      </c>
      <c r="B381" t="s">
        <v>8081</v>
      </c>
      <c r="C381" t="s">
        <v>2612</v>
      </c>
      <c r="D381" t="s">
        <v>8121</v>
      </c>
      <c r="E381" s="8">
        <v>1000</v>
      </c>
      <c r="F381" s="8" t="s">
        <v>8122</v>
      </c>
      <c r="G381" t="s">
        <v>8245</v>
      </c>
      <c r="H381">
        <v>1</v>
      </c>
      <c r="I381" t="s">
        <v>8246</v>
      </c>
      <c r="J381" t="s">
        <v>698</v>
      </c>
    </row>
    <row r="382" spans="1:10" x14ac:dyDescent="0.25">
      <c r="A382">
        <v>2320130697</v>
      </c>
      <c r="B382" t="s">
        <v>5493</v>
      </c>
      <c r="C382" t="s">
        <v>2612</v>
      </c>
      <c r="D382" t="s">
        <v>8121</v>
      </c>
      <c r="E382" s="8">
        <v>1000</v>
      </c>
      <c r="F382" s="8" t="s">
        <v>8122</v>
      </c>
      <c r="G382" t="s">
        <v>8245</v>
      </c>
      <c r="H382">
        <v>1</v>
      </c>
      <c r="I382" t="s">
        <v>8246</v>
      </c>
      <c r="J382" t="s">
        <v>698</v>
      </c>
    </row>
    <row r="383" spans="1:10" x14ac:dyDescent="0.25">
      <c r="A383">
        <v>2320130710</v>
      </c>
      <c r="B383" t="s">
        <v>8083</v>
      </c>
      <c r="C383" t="s">
        <v>2612</v>
      </c>
      <c r="D383" t="s">
        <v>8121</v>
      </c>
      <c r="E383" s="8">
        <v>1000</v>
      </c>
      <c r="F383" s="8" t="s">
        <v>8122</v>
      </c>
      <c r="G383" t="s">
        <v>8245</v>
      </c>
      <c r="H383">
        <v>1</v>
      </c>
      <c r="I383" t="s">
        <v>8246</v>
      </c>
      <c r="J383" t="s">
        <v>698</v>
      </c>
    </row>
    <row r="384" spans="1:10" x14ac:dyDescent="0.25">
      <c r="A384">
        <v>2320130700</v>
      </c>
      <c r="B384" t="s">
        <v>5496</v>
      </c>
      <c r="C384" t="s">
        <v>2612</v>
      </c>
      <c r="D384" t="s">
        <v>8121</v>
      </c>
      <c r="E384" s="8">
        <v>1000</v>
      </c>
      <c r="F384" s="8" t="s">
        <v>8122</v>
      </c>
      <c r="G384" t="s">
        <v>8245</v>
      </c>
      <c r="H384">
        <v>1</v>
      </c>
      <c r="I384" t="s">
        <v>8246</v>
      </c>
      <c r="J384" t="s">
        <v>698</v>
      </c>
    </row>
    <row r="385" spans="1:10" x14ac:dyDescent="0.25">
      <c r="A385">
        <v>2320130694</v>
      </c>
      <c r="B385" t="s">
        <v>5490</v>
      </c>
      <c r="C385" t="s">
        <v>2612</v>
      </c>
      <c r="D385" t="s">
        <v>8121</v>
      </c>
      <c r="E385" s="8">
        <v>1000</v>
      </c>
      <c r="F385" s="8" t="s">
        <v>8122</v>
      </c>
      <c r="G385" t="s">
        <v>8245</v>
      </c>
      <c r="H385">
        <v>1</v>
      </c>
      <c r="I385" t="s">
        <v>8246</v>
      </c>
      <c r="J385" t="s">
        <v>698</v>
      </c>
    </row>
    <row r="386" spans="1:10" x14ac:dyDescent="0.25">
      <c r="A386">
        <v>2320130712</v>
      </c>
      <c r="B386" t="s">
        <v>2088</v>
      </c>
      <c r="C386" t="s">
        <v>2612</v>
      </c>
      <c r="D386" t="s">
        <v>8121</v>
      </c>
      <c r="E386" s="8">
        <v>1000</v>
      </c>
      <c r="F386" s="8" t="s">
        <v>8122</v>
      </c>
      <c r="G386" t="s">
        <v>8245</v>
      </c>
      <c r="H386">
        <v>1</v>
      </c>
      <c r="I386" t="s">
        <v>8246</v>
      </c>
      <c r="J386" t="s">
        <v>698</v>
      </c>
    </row>
    <row r="387" spans="1:10" x14ac:dyDescent="0.25">
      <c r="A387">
        <v>2320130696</v>
      </c>
      <c r="B387" t="s">
        <v>5492</v>
      </c>
      <c r="C387" t="s">
        <v>2612</v>
      </c>
      <c r="D387" t="s">
        <v>8121</v>
      </c>
      <c r="E387" s="8">
        <v>1000</v>
      </c>
      <c r="F387" s="8" t="s">
        <v>8122</v>
      </c>
      <c r="G387" t="s">
        <v>8245</v>
      </c>
      <c r="H387">
        <v>1</v>
      </c>
      <c r="I387" t="s">
        <v>8246</v>
      </c>
      <c r="J387" t="s">
        <v>698</v>
      </c>
    </row>
    <row r="388" spans="1:10" x14ac:dyDescent="0.25">
      <c r="A388">
        <v>2320130707</v>
      </c>
      <c r="B388" t="s">
        <v>2086</v>
      </c>
      <c r="C388" t="s">
        <v>2612</v>
      </c>
      <c r="D388" t="s">
        <v>8121</v>
      </c>
      <c r="E388" s="8">
        <v>1000</v>
      </c>
      <c r="F388" s="8" t="s">
        <v>8122</v>
      </c>
      <c r="G388" t="s">
        <v>8245</v>
      </c>
      <c r="H388">
        <v>1</v>
      </c>
      <c r="I388" t="s">
        <v>8246</v>
      </c>
      <c r="J388" t="s">
        <v>698</v>
      </c>
    </row>
    <row r="389" spans="1:10" x14ac:dyDescent="0.25">
      <c r="A389">
        <v>2320130632</v>
      </c>
      <c r="B389" t="s">
        <v>5460</v>
      </c>
      <c r="C389" t="s">
        <v>2612</v>
      </c>
      <c r="D389" t="s">
        <v>8121</v>
      </c>
      <c r="E389" s="8">
        <v>1000</v>
      </c>
      <c r="F389" s="8" t="s">
        <v>8122</v>
      </c>
      <c r="G389" t="s">
        <v>8245</v>
      </c>
      <c r="H389">
        <v>1</v>
      </c>
      <c r="I389" t="s">
        <v>8246</v>
      </c>
      <c r="J389" t="s">
        <v>698</v>
      </c>
    </row>
    <row r="390" spans="1:10" x14ac:dyDescent="0.25">
      <c r="A390">
        <v>2320130708</v>
      </c>
      <c r="B390" t="s">
        <v>2089</v>
      </c>
      <c r="C390" t="s">
        <v>2612</v>
      </c>
      <c r="D390" t="s">
        <v>8121</v>
      </c>
      <c r="E390" s="8">
        <v>1000</v>
      </c>
      <c r="F390" s="8" t="s">
        <v>8122</v>
      </c>
      <c r="G390" t="s">
        <v>8245</v>
      </c>
      <c r="H390">
        <v>1</v>
      </c>
      <c r="I390" t="s">
        <v>8246</v>
      </c>
      <c r="J390" t="s">
        <v>698</v>
      </c>
    </row>
    <row r="391" spans="1:10" x14ac:dyDescent="0.25">
      <c r="A391">
        <v>2320130640</v>
      </c>
      <c r="B391" t="s">
        <v>5464</v>
      </c>
      <c r="C391" t="s">
        <v>2612</v>
      </c>
      <c r="D391" t="s">
        <v>8121</v>
      </c>
      <c r="E391" s="8">
        <v>1000</v>
      </c>
      <c r="F391" s="8" t="s">
        <v>8122</v>
      </c>
      <c r="G391" t="s">
        <v>8245</v>
      </c>
      <c r="H391">
        <v>1</v>
      </c>
      <c r="I391" t="s">
        <v>8246</v>
      </c>
      <c r="J391" t="s">
        <v>698</v>
      </c>
    </row>
    <row r="392" spans="1:10" x14ac:dyDescent="0.25">
      <c r="A392">
        <v>2320130714</v>
      </c>
      <c r="B392" t="s">
        <v>8089</v>
      </c>
      <c r="C392" t="s">
        <v>2612</v>
      </c>
      <c r="D392" t="s">
        <v>8121</v>
      </c>
      <c r="E392" s="8">
        <v>1000</v>
      </c>
      <c r="F392" s="8" t="s">
        <v>8122</v>
      </c>
      <c r="G392" t="s">
        <v>8245</v>
      </c>
      <c r="H392">
        <v>1</v>
      </c>
      <c r="I392" t="s">
        <v>8246</v>
      </c>
      <c r="J392" t="s">
        <v>698</v>
      </c>
    </row>
    <row r="393" spans="1:10" x14ac:dyDescent="0.25">
      <c r="A393">
        <v>2320130711</v>
      </c>
      <c r="B393" t="s">
        <v>8091</v>
      </c>
      <c r="C393" t="s">
        <v>2612</v>
      </c>
      <c r="D393" t="s">
        <v>8121</v>
      </c>
      <c r="E393" s="8">
        <v>1000</v>
      </c>
      <c r="F393" s="8" t="s">
        <v>8122</v>
      </c>
      <c r="G393" t="s">
        <v>8245</v>
      </c>
      <c r="H393">
        <v>1</v>
      </c>
      <c r="I393" t="s">
        <v>8246</v>
      </c>
      <c r="J393" t="s">
        <v>698</v>
      </c>
    </row>
    <row r="394" spans="1:10" x14ac:dyDescent="0.25">
      <c r="A394">
        <v>2320130695</v>
      </c>
      <c r="B394" t="s">
        <v>5491</v>
      </c>
      <c r="C394" t="s">
        <v>2612</v>
      </c>
      <c r="D394" t="s">
        <v>8121</v>
      </c>
      <c r="E394" s="8">
        <v>1000</v>
      </c>
      <c r="F394" s="8" t="s">
        <v>8122</v>
      </c>
      <c r="G394" t="s">
        <v>8245</v>
      </c>
      <c r="H394">
        <v>1</v>
      </c>
      <c r="I394" t="s">
        <v>8246</v>
      </c>
      <c r="J394" t="s">
        <v>698</v>
      </c>
    </row>
    <row r="395" spans="1:10" x14ac:dyDescent="0.25">
      <c r="A395">
        <v>2320130639</v>
      </c>
      <c r="B395" t="s">
        <v>5463</v>
      </c>
      <c r="C395" t="s">
        <v>2612</v>
      </c>
      <c r="D395" t="s">
        <v>8121</v>
      </c>
      <c r="E395" s="8">
        <v>1000</v>
      </c>
      <c r="F395" s="8" t="s">
        <v>8122</v>
      </c>
      <c r="G395" t="s">
        <v>8245</v>
      </c>
      <c r="H395">
        <v>1</v>
      </c>
      <c r="I395" t="s">
        <v>8246</v>
      </c>
      <c r="J395" t="s">
        <v>698</v>
      </c>
    </row>
    <row r="396" spans="1:10" x14ac:dyDescent="0.25">
      <c r="A396">
        <v>2320130713</v>
      </c>
      <c r="B396" t="s">
        <v>8093</v>
      </c>
      <c r="C396" t="s">
        <v>2612</v>
      </c>
      <c r="D396" t="s">
        <v>8121</v>
      </c>
      <c r="E396" s="8">
        <v>1000</v>
      </c>
      <c r="F396" s="8" t="s">
        <v>8122</v>
      </c>
      <c r="G396" t="s">
        <v>8245</v>
      </c>
      <c r="H396">
        <v>1</v>
      </c>
      <c r="I396" t="s">
        <v>8246</v>
      </c>
      <c r="J396" t="s">
        <v>698</v>
      </c>
    </row>
    <row r="397" spans="1:10" x14ac:dyDescent="0.25">
      <c r="A397">
        <v>2320130686</v>
      </c>
      <c r="B397" t="s">
        <v>5483</v>
      </c>
      <c r="C397" t="s">
        <v>2612</v>
      </c>
      <c r="D397" t="s">
        <v>8121</v>
      </c>
      <c r="E397" s="8">
        <v>1000</v>
      </c>
      <c r="F397" s="8" t="s">
        <v>8122</v>
      </c>
      <c r="G397" t="s">
        <v>8245</v>
      </c>
      <c r="H397">
        <v>1</v>
      </c>
      <c r="I397" t="s">
        <v>8246</v>
      </c>
      <c r="J397" t="s">
        <v>698</v>
      </c>
    </row>
    <row r="398" spans="1:10" x14ac:dyDescent="0.25">
      <c r="A398">
        <v>2320130703</v>
      </c>
      <c r="B398" t="s">
        <v>8095</v>
      </c>
      <c r="C398" t="s">
        <v>2612</v>
      </c>
      <c r="D398" t="s">
        <v>8121</v>
      </c>
      <c r="E398" s="8">
        <v>1000</v>
      </c>
      <c r="F398" s="8" t="s">
        <v>8122</v>
      </c>
      <c r="G398" t="s">
        <v>8245</v>
      </c>
      <c r="H398">
        <v>1</v>
      </c>
      <c r="I398" t="s">
        <v>8246</v>
      </c>
      <c r="J398" t="s">
        <v>698</v>
      </c>
    </row>
    <row r="399" spans="1:10" x14ac:dyDescent="0.25">
      <c r="A399">
        <v>2320130702</v>
      </c>
      <c r="B399" t="s">
        <v>5498</v>
      </c>
      <c r="C399" t="s">
        <v>2612</v>
      </c>
      <c r="D399" t="s">
        <v>8121</v>
      </c>
      <c r="E399" s="8">
        <v>1000</v>
      </c>
      <c r="F399" s="8" t="s">
        <v>8122</v>
      </c>
      <c r="G399" t="s">
        <v>8245</v>
      </c>
      <c r="H399">
        <v>1</v>
      </c>
      <c r="I399" t="s">
        <v>8246</v>
      </c>
      <c r="J399" t="s">
        <v>698</v>
      </c>
    </row>
    <row r="400" spans="1:10" x14ac:dyDescent="0.25">
      <c r="A400">
        <v>2320130701</v>
      </c>
      <c r="B400" t="s">
        <v>5497</v>
      </c>
      <c r="C400" t="s">
        <v>2612</v>
      </c>
      <c r="D400" t="s">
        <v>8121</v>
      </c>
      <c r="E400" s="8">
        <v>1000</v>
      </c>
      <c r="F400" s="8" t="s">
        <v>8122</v>
      </c>
      <c r="G400" t="s">
        <v>8245</v>
      </c>
      <c r="H400">
        <v>1</v>
      </c>
      <c r="I400" t="s">
        <v>8246</v>
      </c>
      <c r="J400" t="s">
        <v>698</v>
      </c>
    </row>
    <row r="401" spans="1:10" x14ac:dyDescent="0.25">
      <c r="A401">
        <v>2320130736</v>
      </c>
      <c r="B401" t="s">
        <v>5515</v>
      </c>
      <c r="C401" t="s">
        <v>5516</v>
      </c>
      <c r="D401" t="s">
        <v>8121</v>
      </c>
      <c r="E401" s="8">
        <v>1000</v>
      </c>
      <c r="F401" s="8" t="s">
        <v>8122</v>
      </c>
      <c r="G401" t="s">
        <v>8245</v>
      </c>
      <c r="H401">
        <v>1</v>
      </c>
      <c r="I401" t="s">
        <v>8246</v>
      </c>
      <c r="J401" t="s">
        <v>698</v>
      </c>
    </row>
    <row r="402" spans="1:10" x14ac:dyDescent="0.25">
      <c r="A402">
        <v>2320130706</v>
      </c>
      <c r="B402" t="s">
        <v>2085</v>
      </c>
      <c r="C402" t="s">
        <v>2612</v>
      </c>
      <c r="D402" t="s">
        <v>8121</v>
      </c>
      <c r="E402" s="8">
        <v>1000</v>
      </c>
      <c r="F402" s="8" t="s">
        <v>8122</v>
      </c>
      <c r="G402" t="s">
        <v>8245</v>
      </c>
      <c r="H402">
        <v>1</v>
      </c>
      <c r="I402" t="s">
        <v>8246</v>
      </c>
      <c r="J402" t="s">
        <v>698</v>
      </c>
    </row>
    <row r="403" spans="1:10" x14ac:dyDescent="0.25">
      <c r="A403">
        <v>2510030032</v>
      </c>
      <c r="B403" t="s">
        <v>6509</v>
      </c>
      <c r="C403" t="s">
        <v>2612</v>
      </c>
      <c r="D403" t="s">
        <v>8121</v>
      </c>
      <c r="E403" s="8" t="s">
        <v>8122</v>
      </c>
      <c r="F403" s="8" t="s">
        <v>8122</v>
      </c>
      <c r="G403" t="s">
        <v>8245</v>
      </c>
      <c r="H403">
        <v>1</v>
      </c>
      <c r="I403" t="s">
        <v>8247</v>
      </c>
      <c r="J403" t="s">
        <v>698</v>
      </c>
    </row>
    <row r="404" spans="1:10" x14ac:dyDescent="0.25">
      <c r="A404">
        <v>2320130587</v>
      </c>
      <c r="B404" t="s">
        <v>8107</v>
      </c>
      <c r="C404" t="s">
        <v>2612</v>
      </c>
      <c r="D404" t="s">
        <v>8121</v>
      </c>
      <c r="E404" s="8">
        <v>1000</v>
      </c>
      <c r="F404" s="8" t="s">
        <v>8122</v>
      </c>
      <c r="G404" t="s">
        <v>8245</v>
      </c>
      <c r="H404">
        <v>1</v>
      </c>
      <c r="I404" t="s">
        <v>8246</v>
      </c>
      <c r="J404" t="s">
        <v>698</v>
      </c>
    </row>
    <row r="405" spans="1:10" x14ac:dyDescent="0.25">
      <c r="A405">
        <v>2320130720</v>
      </c>
      <c r="B405" t="s">
        <v>5509</v>
      </c>
      <c r="C405" t="s">
        <v>2612</v>
      </c>
      <c r="D405" t="s">
        <v>8121</v>
      </c>
      <c r="E405" s="8">
        <v>1000</v>
      </c>
      <c r="F405" s="8" t="s">
        <v>8122</v>
      </c>
      <c r="G405" t="s">
        <v>8248</v>
      </c>
      <c r="H405">
        <v>1</v>
      </c>
      <c r="I405" t="s">
        <v>8246</v>
      </c>
      <c r="J405" t="s">
        <v>698</v>
      </c>
    </row>
    <row r="406" spans="1:10" x14ac:dyDescent="0.25">
      <c r="A406">
        <v>2320130722</v>
      </c>
      <c r="B406" t="s">
        <v>5511</v>
      </c>
      <c r="C406" t="s">
        <v>2612</v>
      </c>
      <c r="D406" t="s">
        <v>8121</v>
      </c>
      <c r="E406" s="8">
        <v>1000</v>
      </c>
      <c r="F406" s="8" t="s">
        <v>8122</v>
      </c>
      <c r="G406" t="s">
        <v>8248</v>
      </c>
      <c r="H406">
        <v>1</v>
      </c>
      <c r="I406" t="s">
        <v>8246</v>
      </c>
      <c r="J406" t="s">
        <v>698</v>
      </c>
    </row>
    <row r="407" spans="1:10" x14ac:dyDescent="0.25">
      <c r="A407">
        <v>2320130687</v>
      </c>
      <c r="B407" t="s">
        <v>5484</v>
      </c>
      <c r="C407" t="s">
        <v>2612</v>
      </c>
      <c r="D407" t="s">
        <v>8121</v>
      </c>
      <c r="E407" s="8">
        <v>1000</v>
      </c>
      <c r="F407" s="8" t="s">
        <v>8122</v>
      </c>
      <c r="G407" t="s">
        <v>8248</v>
      </c>
      <c r="H407">
        <v>1</v>
      </c>
      <c r="I407" t="s">
        <v>8246</v>
      </c>
      <c r="J407" t="s">
        <v>698</v>
      </c>
    </row>
    <row r="408" spans="1:10" x14ac:dyDescent="0.25">
      <c r="A408">
        <v>2320130689</v>
      </c>
      <c r="B408" t="s">
        <v>5485</v>
      </c>
      <c r="C408" t="s">
        <v>2612</v>
      </c>
      <c r="D408" t="s">
        <v>8121</v>
      </c>
      <c r="E408" s="8">
        <v>1000</v>
      </c>
      <c r="F408" s="8" t="s">
        <v>8122</v>
      </c>
      <c r="G408" t="s">
        <v>8248</v>
      </c>
      <c r="H408">
        <v>1</v>
      </c>
      <c r="I408" t="s">
        <v>8246</v>
      </c>
      <c r="J408" t="s">
        <v>698</v>
      </c>
    </row>
    <row r="409" spans="1:10" x14ac:dyDescent="0.25">
      <c r="A409">
        <v>2320130688</v>
      </c>
      <c r="B409" t="s">
        <v>8103</v>
      </c>
      <c r="C409" t="s">
        <v>2612</v>
      </c>
      <c r="D409" t="s">
        <v>8121</v>
      </c>
      <c r="E409" s="8">
        <v>1000</v>
      </c>
      <c r="F409" s="8" t="s">
        <v>8122</v>
      </c>
      <c r="G409" t="s">
        <v>8248</v>
      </c>
      <c r="H409">
        <v>1</v>
      </c>
      <c r="I409" t="s">
        <v>8246</v>
      </c>
      <c r="J409" t="s">
        <v>698</v>
      </c>
    </row>
    <row r="410" spans="1:10" x14ac:dyDescent="0.25">
      <c r="A410">
        <v>2320130737</v>
      </c>
      <c r="B410" t="s">
        <v>8101</v>
      </c>
      <c r="C410" t="s">
        <v>2612</v>
      </c>
      <c r="D410" t="s">
        <v>8121</v>
      </c>
      <c r="E410" s="8">
        <v>1000</v>
      </c>
      <c r="F410" s="8" t="s">
        <v>8122</v>
      </c>
      <c r="G410" t="s">
        <v>8248</v>
      </c>
      <c r="H410">
        <v>1</v>
      </c>
      <c r="I410" t="s">
        <v>8246</v>
      </c>
      <c r="J410" t="s">
        <v>698</v>
      </c>
    </row>
    <row r="411" spans="1:10" x14ac:dyDescent="0.25">
      <c r="A411">
        <v>2320130721</v>
      </c>
      <c r="B411" t="s">
        <v>5510</v>
      </c>
      <c r="C411" t="s">
        <v>2612</v>
      </c>
      <c r="D411" t="s">
        <v>8121</v>
      </c>
      <c r="E411" s="8">
        <v>1000</v>
      </c>
      <c r="F411" s="8" t="s">
        <v>8122</v>
      </c>
      <c r="G411" t="s">
        <v>8248</v>
      </c>
      <c r="H411">
        <v>1</v>
      </c>
      <c r="I411" t="s">
        <v>8246</v>
      </c>
      <c r="J411" t="s">
        <v>698</v>
      </c>
    </row>
    <row r="412" spans="1:10" x14ac:dyDescent="0.25">
      <c r="A412">
        <v>2320130723</v>
      </c>
      <c r="B412" t="s">
        <v>5512</v>
      </c>
      <c r="C412" t="s">
        <v>2612</v>
      </c>
      <c r="D412" t="s">
        <v>8121</v>
      </c>
      <c r="E412" s="8">
        <v>1000</v>
      </c>
      <c r="F412" s="8" t="s">
        <v>8122</v>
      </c>
      <c r="G412" t="s">
        <v>8248</v>
      </c>
      <c r="H412">
        <v>1</v>
      </c>
      <c r="I412" t="s">
        <v>8246</v>
      </c>
      <c r="J412" t="s">
        <v>698</v>
      </c>
    </row>
    <row r="413" spans="1:10" x14ac:dyDescent="0.25">
      <c r="A413">
        <v>2320130662</v>
      </c>
      <c r="B413" t="s">
        <v>5470</v>
      </c>
      <c r="C413" t="s">
        <v>2612</v>
      </c>
      <c r="D413" t="s">
        <v>8121</v>
      </c>
      <c r="E413" s="8">
        <v>1000</v>
      </c>
      <c r="F413" s="8" t="s">
        <v>8122</v>
      </c>
      <c r="G413" t="s">
        <v>8248</v>
      </c>
      <c r="H413">
        <v>1</v>
      </c>
      <c r="I413" t="s">
        <v>8246</v>
      </c>
      <c r="J413" t="s">
        <v>698</v>
      </c>
    </row>
    <row r="414" spans="1:10" x14ac:dyDescent="0.25">
      <c r="A414">
        <v>2320130740</v>
      </c>
      <c r="B414" t="s">
        <v>8111</v>
      </c>
      <c r="C414" t="s">
        <v>2612</v>
      </c>
      <c r="D414" t="s">
        <v>8121</v>
      </c>
      <c r="E414" s="8">
        <v>1000</v>
      </c>
      <c r="F414" s="8" t="s">
        <v>8122</v>
      </c>
      <c r="G414" t="s">
        <v>8248</v>
      </c>
      <c r="H414">
        <v>1</v>
      </c>
      <c r="I414" t="s">
        <v>8246</v>
      </c>
      <c r="J414" t="s">
        <v>698</v>
      </c>
    </row>
    <row r="415" spans="1:10" x14ac:dyDescent="0.25">
      <c r="A415">
        <v>2410290610</v>
      </c>
      <c r="B415" t="s">
        <v>5769</v>
      </c>
      <c r="C415" t="s">
        <v>4426</v>
      </c>
      <c r="D415" t="s">
        <v>8141</v>
      </c>
      <c r="E415" s="8" t="s">
        <v>8122</v>
      </c>
      <c r="F415" s="8" t="s">
        <v>8122</v>
      </c>
      <c r="G415" t="s">
        <v>8249</v>
      </c>
      <c r="H415">
        <v>1</v>
      </c>
      <c r="I415" t="s">
        <v>8164</v>
      </c>
      <c r="J415" t="s">
        <v>698</v>
      </c>
    </row>
    <row r="416" spans="1:10" x14ac:dyDescent="0.25">
      <c r="A416">
        <v>2410290609</v>
      </c>
      <c r="B416" t="s">
        <v>8080</v>
      </c>
      <c r="C416" t="s">
        <v>4426</v>
      </c>
      <c r="D416" t="s">
        <v>8141</v>
      </c>
      <c r="E416" s="8" t="s">
        <v>8122</v>
      </c>
      <c r="F416" s="8" t="s">
        <v>8122</v>
      </c>
      <c r="G416" t="s">
        <v>8249</v>
      </c>
      <c r="H416">
        <v>1</v>
      </c>
      <c r="I416" t="s">
        <v>8164</v>
      </c>
      <c r="J416" t="s">
        <v>698</v>
      </c>
    </row>
    <row r="417" spans="1:10" x14ac:dyDescent="0.25">
      <c r="A417">
        <v>2410290740</v>
      </c>
      <c r="B417" t="s">
        <v>5825</v>
      </c>
      <c r="C417" t="s">
        <v>4426</v>
      </c>
      <c r="D417" t="s">
        <v>8141</v>
      </c>
      <c r="E417" s="8" t="s">
        <v>8122</v>
      </c>
      <c r="F417" s="8" t="s">
        <v>8122</v>
      </c>
      <c r="G417" t="s">
        <v>8249</v>
      </c>
      <c r="H417">
        <v>1</v>
      </c>
      <c r="I417" t="s">
        <v>8164</v>
      </c>
      <c r="J417" t="s">
        <v>698</v>
      </c>
    </row>
    <row r="418" spans="1:10" x14ac:dyDescent="0.25">
      <c r="A418">
        <v>2410290614</v>
      </c>
      <c r="B418" t="s">
        <v>5770</v>
      </c>
      <c r="C418" t="s">
        <v>4426</v>
      </c>
      <c r="D418" t="s">
        <v>8141</v>
      </c>
      <c r="E418" s="8" t="s">
        <v>8122</v>
      </c>
      <c r="F418" s="8" t="s">
        <v>8122</v>
      </c>
      <c r="G418" t="s">
        <v>8249</v>
      </c>
      <c r="H418">
        <v>1</v>
      </c>
      <c r="I418" t="s">
        <v>8164</v>
      </c>
      <c r="J418" t="s">
        <v>698</v>
      </c>
    </row>
    <row r="419" spans="1:10" x14ac:dyDescent="0.25">
      <c r="A419">
        <v>2410290807</v>
      </c>
      <c r="B419" t="s">
        <v>8098</v>
      </c>
      <c r="C419" t="s">
        <v>4426</v>
      </c>
      <c r="D419" t="s">
        <v>8141</v>
      </c>
      <c r="E419" s="8" t="s">
        <v>8122</v>
      </c>
      <c r="F419" s="8" t="s">
        <v>8122</v>
      </c>
      <c r="G419" t="s">
        <v>8249</v>
      </c>
      <c r="H419">
        <v>1</v>
      </c>
      <c r="I419" t="s">
        <v>8164</v>
      </c>
      <c r="J419" t="s">
        <v>698</v>
      </c>
    </row>
    <row r="420" spans="1:10" x14ac:dyDescent="0.25">
      <c r="A420">
        <v>2410290785</v>
      </c>
      <c r="B420" t="s">
        <v>5840</v>
      </c>
      <c r="C420" t="s">
        <v>4426</v>
      </c>
      <c r="D420" t="s">
        <v>8141</v>
      </c>
      <c r="E420" s="8" t="s">
        <v>8122</v>
      </c>
      <c r="F420" s="8" t="s">
        <v>8122</v>
      </c>
      <c r="G420" t="s">
        <v>8249</v>
      </c>
      <c r="H420">
        <v>1</v>
      </c>
      <c r="I420" t="s">
        <v>8164</v>
      </c>
      <c r="J420" t="s">
        <v>698</v>
      </c>
    </row>
    <row r="421" spans="1:10" x14ac:dyDescent="0.25">
      <c r="A421">
        <v>2410290784</v>
      </c>
      <c r="B421" t="s">
        <v>5839</v>
      </c>
      <c r="C421" t="s">
        <v>4426</v>
      </c>
      <c r="D421" t="s">
        <v>8141</v>
      </c>
      <c r="E421" s="8" t="s">
        <v>8122</v>
      </c>
      <c r="F421" s="8" t="s">
        <v>8122</v>
      </c>
      <c r="G421" t="s">
        <v>8249</v>
      </c>
      <c r="H421">
        <v>1</v>
      </c>
      <c r="I421" t="s">
        <v>8164</v>
      </c>
      <c r="J421" t="s">
        <v>698</v>
      </c>
    </row>
    <row r="422" spans="1:10" x14ac:dyDescent="0.25">
      <c r="A422">
        <v>2410290608</v>
      </c>
      <c r="B422" t="s">
        <v>5768</v>
      </c>
      <c r="C422" t="s">
        <v>4426</v>
      </c>
      <c r="D422" t="s">
        <v>8141</v>
      </c>
      <c r="E422" s="8" t="s">
        <v>8122</v>
      </c>
      <c r="F422" s="8" t="s">
        <v>8122</v>
      </c>
      <c r="G422" t="s">
        <v>8249</v>
      </c>
      <c r="H422">
        <v>1</v>
      </c>
      <c r="I422" t="s">
        <v>8164</v>
      </c>
      <c r="J422" t="s">
        <v>698</v>
      </c>
    </row>
    <row r="423" spans="1:10" x14ac:dyDescent="0.25">
      <c r="A423">
        <v>2410290545</v>
      </c>
      <c r="B423" t="s">
        <v>5757</v>
      </c>
      <c r="C423" t="s">
        <v>4426</v>
      </c>
      <c r="D423" t="s">
        <v>8141</v>
      </c>
      <c r="E423" s="8" t="s">
        <v>8122</v>
      </c>
      <c r="F423" s="8" t="s">
        <v>8122</v>
      </c>
      <c r="G423" t="s">
        <v>8249</v>
      </c>
      <c r="H423">
        <v>1</v>
      </c>
      <c r="I423" t="s">
        <v>8164</v>
      </c>
      <c r="J423" t="s">
        <v>698</v>
      </c>
    </row>
    <row r="424" spans="1:10" x14ac:dyDescent="0.25">
      <c r="A424">
        <v>2410290826</v>
      </c>
      <c r="B424" t="s">
        <v>5861</v>
      </c>
      <c r="C424" t="s">
        <v>4426</v>
      </c>
      <c r="D424" t="s">
        <v>8141</v>
      </c>
      <c r="E424" s="8" t="s">
        <v>8122</v>
      </c>
      <c r="F424" s="8" t="s">
        <v>8122</v>
      </c>
      <c r="G424" t="s">
        <v>8249</v>
      </c>
      <c r="H424">
        <v>1</v>
      </c>
      <c r="I424" t="s">
        <v>8164</v>
      </c>
      <c r="J424" t="s">
        <v>698</v>
      </c>
    </row>
    <row r="425" spans="1:10" x14ac:dyDescent="0.25">
      <c r="A425">
        <v>2410290831</v>
      </c>
      <c r="B425" t="s">
        <v>5863</v>
      </c>
      <c r="C425" t="s">
        <v>4426</v>
      </c>
      <c r="D425" t="s">
        <v>8141</v>
      </c>
      <c r="E425" s="8" t="s">
        <v>8122</v>
      </c>
      <c r="F425" s="8" t="s">
        <v>8122</v>
      </c>
      <c r="G425" t="s">
        <v>8249</v>
      </c>
      <c r="H425">
        <v>1</v>
      </c>
      <c r="I425" t="s">
        <v>8164</v>
      </c>
      <c r="J425" t="s">
        <v>698</v>
      </c>
    </row>
    <row r="426" spans="1:10" x14ac:dyDescent="0.25">
      <c r="A426">
        <v>2500030335</v>
      </c>
      <c r="B426" t="s">
        <v>8079</v>
      </c>
      <c r="C426" t="s">
        <v>2612</v>
      </c>
      <c r="D426" t="s">
        <v>8121</v>
      </c>
      <c r="E426" s="8" t="s">
        <v>8122</v>
      </c>
      <c r="F426" s="8" t="s">
        <v>8122</v>
      </c>
      <c r="G426" t="s">
        <v>8250</v>
      </c>
      <c r="H426">
        <v>1</v>
      </c>
      <c r="I426" t="s">
        <v>8225</v>
      </c>
      <c r="J426" t="s">
        <v>698</v>
      </c>
    </row>
    <row r="427" spans="1:10" x14ac:dyDescent="0.25">
      <c r="A427">
        <v>2500030336</v>
      </c>
      <c r="B427" t="s">
        <v>6276</v>
      </c>
      <c r="C427" t="s">
        <v>2612</v>
      </c>
      <c r="D427" t="s">
        <v>8121</v>
      </c>
      <c r="E427" s="8" t="s">
        <v>8122</v>
      </c>
      <c r="F427" s="8" t="s">
        <v>8122</v>
      </c>
      <c r="G427" t="s">
        <v>8250</v>
      </c>
      <c r="H427">
        <v>1</v>
      </c>
      <c r="I427" t="s">
        <v>8225</v>
      </c>
      <c r="J427" t="s">
        <v>698</v>
      </c>
    </row>
    <row r="428" spans="1:10" x14ac:dyDescent="0.25">
      <c r="A428">
        <v>2320060019</v>
      </c>
      <c r="B428" t="s">
        <v>8109</v>
      </c>
      <c r="C428" t="s">
        <v>2612</v>
      </c>
      <c r="D428" t="s">
        <v>8121</v>
      </c>
      <c r="E428" s="8">
        <v>1000</v>
      </c>
      <c r="F428" s="8" t="s">
        <v>8122</v>
      </c>
      <c r="G428" t="s">
        <v>8250</v>
      </c>
      <c r="H428">
        <v>1</v>
      </c>
      <c r="I428" t="s">
        <v>8251</v>
      </c>
      <c r="J428" t="s">
        <v>698</v>
      </c>
    </row>
    <row r="429" spans="1:10" x14ac:dyDescent="0.25">
      <c r="A429">
        <v>2320060011</v>
      </c>
      <c r="B429" t="s">
        <v>8082</v>
      </c>
      <c r="C429" t="s">
        <v>2612</v>
      </c>
      <c r="D429" t="s">
        <v>8121</v>
      </c>
      <c r="E429" s="8">
        <v>1000</v>
      </c>
      <c r="F429" s="8" t="s">
        <v>8122</v>
      </c>
      <c r="G429" t="s">
        <v>8250</v>
      </c>
      <c r="H429">
        <v>1</v>
      </c>
      <c r="I429" t="s">
        <v>8251</v>
      </c>
      <c r="J429" t="s">
        <v>698</v>
      </c>
    </row>
    <row r="430" spans="1:10" x14ac:dyDescent="0.25">
      <c r="A430">
        <v>2320060016</v>
      </c>
      <c r="B430" t="s">
        <v>8084</v>
      </c>
      <c r="C430" t="s">
        <v>2612</v>
      </c>
      <c r="D430" t="s">
        <v>8121</v>
      </c>
      <c r="E430" s="8">
        <v>1000</v>
      </c>
      <c r="F430" s="8" t="s">
        <v>8122</v>
      </c>
      <c r="G430" t="s">
        <v>8250</v>
      </c>
      <c r="H430">
        <v>1</v>
      </c>
      <c r="I430" t="s">
        <v>8251</v>
      </c>
      <c r="J430" t="s">
        <v>698</v>
      </c>
    </row>
    <row r="431" spans="1:10" x14ac:dyDescent="0.25">
      <c r="A431">
        <v>2500030339</v>
      </c>
      <c r="B431" t="s">
        <v>8100</v>
      </c>
      <c r="C431" t="s">
        <v>2612</v>
      </c>
      <c r="D431" t="s">
        <v>8121</v>
      </c>
      <c r="E431" s="8" t="s">
        <v>8122</v>
      </c>
      <c r="F431" s="8" t="s">
        <v>8122</v>
      </c>
      <c r="G431" t="s">
        <v>8250</v>
      </c>
      <c r="H431">
        <v>1</v>
      </c>
      <c r="I431" t="s">
        <v>8225</v>
      </c>
      <c r="J431" t="s">
        <v>698</v>
      </c>
    </row>
    <row r="432" spans="1:10" x14ac:dyDescent="0.25">
      <c r="A432">
        <v>2500030340</v>
      </c>
      <c r="B432" t="s">
        <v>6279</v>
      </c>
      <c r="C432" t="s">
        <v>2612</v>
      </c>
      <c r="D432" t="s">
        <v>8121</v>
      </c>
      <c r="E432" s="8" t="s">
        <v>8122</v>
      </c>
      <c r="F432" s="8" t="s">
        <v>8122</v>
      </c>
      <c r="G432" t="s">
        <v>8250</v>
      </c>
      <c r="H432">
        <v>1</v>
      </c>
      <c r="I432" t="s">
        <v>8225</v>
      </c>
      <c r="J432" t="s">
        <v>698</v>
      </c>
    </row>
    <row r="433" spans="1:10" x14ac:dyDescent="0.25">
      <c r="A433">
        <v>2320060006</v>
      </c>
      <c r="B433" t="s">
        <v>8085</v>
      </c>
      <c r="C433" t="s">
        <v>2612</v>
      </c>
      <c r="D433" t="s">
        <v>8121</v>
      </c>
      <c r="E433" s="8">
        <v>1000</v>
      </c>
      <c r="F433" s="8" t="s">
        <v>8122</v>
      </c>
      <c r="G433" t="s">
        <v>8250</v>
      </c>
      <c r="H433">
        <v>1</v>
      </c>
      <c r="I433" t="s">
        <v>8251</v>
      </c>
      <c r="J433" t="s">
        <v>698</v>
      </c>
    </row>
    <row r="434" spans="1:10" x14ac:dyDescent="0.25">
      <c r="A434">
        <v>2320060010</v>
      </c>
      <c r="B434" t="s">
        <v>8088</v>
      </c>
      <c r="C434" t="s">
        <v>2612</v>
      </c>
      <c r="D434" t="s">
        <v>8121</v>
      </c>
      <c r="E434" s="8">
        <v>1000</v>
      </c>
      <c r="F434" s="8" t="s">
        <v>8122</v>
      </c>
      <c r="G434" t="s">
        <v>8250</v>
      </c>
      <c r="H434">
        <v>1</v>
      </c>
      <c r="I434" t="s">
        <v>8251</v>
      </c>
      <c r="J434" t="s">
        <v>698</v>
      </c>
    </row>
    <row r="435" spans="1:10" x14ac:dyDescent="0.25">
      <c r="A435">
        <v>2320060007</v>
      </c>
      <c r="B435" t="s">
        <v>8087</v>
      </c>
      <c r="C435" t="s">
        <v>2612</v>
      </c>
      <c r="D435" t="s">
        <v>8121</v>
      </c>
      <c r="E435" s="8">
        <v>1000</v>
      </c>
      <c r="F435" s="8" t="s">
        <v>8122</v>
      </c>
      <c r="G435" t="s">
        <v>8250</v>
      </c>
      <c r="H435">
        <v>1</v>
      </c>
      <c r="I435" t="s">
        <v>8251</v>
      </c>
      <c r="J435" t="s">
        <v>698</v>
      </c>
    </row>
    <row r="436" spans="1:10" x14ac:dyDescent="0.25">
      <c r="A436">
        <v>2320060008</v>
      </c>
      <c r="B436" t="s">
        <v>8090</v>
      </c>
      <c r="C436" t="s">
        <v>2612</v>
      </c>
      <c r="D436" t="s">
        <v>8121</v>
      </c>
      <c r="E436" s="8">
        <v>1000</v>
      </c>
      <c r="F436" s="8" t="s">
        <v>8122</v>
      </c>
      <c r="G436" t="s">
        <v>8250</v>
      </c>
      <c r="H436">
        <v>1</v>
      </c>
      <c r="I436" t="s">
        <v>8251</v>
      </c>
      <c r="J436" t="s">
        <v>698</v>
      </c>
    </row>
    <row r="437" spans="1:10" x14ac:dyDescent="0.25">
      <c r="A437">
        <v>2320060009</v>
      </c>
      <c r="B437" t="s">
        <v>8092</v>
      </c>
      <c r="C437" t="s">
        <v>2612</v>
      </c>
      <c r="D437" t="s">
        <v>8121</v>
      </c>
      <c r="E437" s="8">
        <v>1000</v>
      </c>
      <c r="F437" s="8" t="s">
        <v>8122</v>
      </c>
      <c r="G437" t="s">
        <v>8250</v>
      </c>
      <c r="H437">
        <v>1</v>
      </c>
      <c r="I437" t="s">
        <v>8251</v>
      </c>
      <c r="J437" t="s">
        <v>698</v>
      </c>
    </row>
    <row r="438" spans="1:10" x14ac:dyDescent="0.25">
      <c r="A438">
        <v>2320060015</v>
      </c>
      <c r="B438" t="s">
        <v>8094</v>
      </c>
      <c r="C438" t="s">
        <v>2612</v>
      </c>
      <c r="D438" t="s">
        <v>8121</v>
      </c>
      <c r="E438" s="8">
        <v>1000</v>
      </c>
      <c r="F438" s="8" t="s">
        <v>8122</v>
      </c>
      <c r="G438" t="s">
        <v>8250</v>
      </c>
      <c r="H438">
        <v>1</v>
      </c>
      <c r="I438" t="s">
        <v>8251</v>
      </c>
      <c r="J438" t="s">
        <v>698</v>
      </c>
    </row>
    <row r="439" spans="1:10" x14ac:dyDescent="0.25">
      <c r="A439">
        <v>2320060017</v>
      </c>
      <c r="B439" t="s">
        <v>8096</v>
      </c>
      <c r="C439" t="s">
        <v>2612</v>
      </c>
      <c r="D439" t="s">
        <v>8121</v>
      </c>
      <c r="E439" s="8">
        <v>1000</v>
      </c>
      <c r="F439" s="8" t="s">
        <v>8122</v>
      </c>
      <c r="G439" t="s">
        <v>8250</v>
      </c>
      <c r="H439">
        <v>1</v>
      </c>
      <c r="I439" t="s">
        <v>8251</v>
      </c>
      <c r="J439" t="s">
        <v>698</v>
      </c>
    </row>
    <row r="440" spans="1:10" x14ac:dyDescent="0.25">
      <c r="A440">
        <v>2500030312</v>
      </c>
      <c r="B440" t="s">
        <v>8252</v>
      </c>
      <c r="C440" t="s">
        <v>2612</v>
      </c>
      <c r="D440" t="s">
        <v>8121</v>
      </c>
      <c r="E440" s="8" t="s">
        <v>8122</v>
      </c>
      <c r="F440" s="8" t="s">
        <v>8122</v>
      </c>
      <c r="G440" t="s">
        <v>8250</v>
      </c>
      <c r="H440">
        <v>1</v>
      </c>
      <c r="I440" t="s">
        <v>8225</v>
      </c>
      <c r="J440" t="s">
        <v>698</v>
      </c>
    </row>
    <row r="441" spans="1:10" x14ac:dyDescent="0.25">
      <c r="A441">
        <v>2320060004</v>
      </c>
      <c r="B441" t="s">
        <v>8102</v>
      </c>
      <c r="C441" t="s">
        <v>2612</v>
      </c>
      <c r="D441" t="s">
        <v>8121</v>
      </c>
      <c r="E441" s="8">
        <v>1000</v>
      </c>
      <c r="F441" s="8" t="s">
        <v>8122</v>
      </c>
      <c r="G441" t="s">
        <v>8250</v>
      </c>
      <c r="H441">
        <v>1</v>
      </c>
      <c r="I441" t="s">
        <v>8251</v>
      </c>
      <c r="J441" t="s">
        <v>698</v>
      </c>
    </row>
    <row r="442" spans="1:10" x14ac:dyDescent="0.25">
      <c r="A442">
        <v>2500030314</v>
      </c>
      <c r="B442" t="s">
        <v>8253</v>
      </c>
      <c r="C442" t="s">
        <v>2612</v>
      </c>
      <c r="D442" t="s">
        <v>8121</v>
      </c>
      <c r="E442" s="8" t="s">
        <v>8122</v>
      </c>
      <c r="F442" s="8" t="s">
        <v>8122</v>
      </c>
      <c r="G442" t="s">
        <v>8250</v>
      </c>
      <c r="H442">
        <v>1</v>
      </c>
      <c r="I442" t="s">
        <v>8225</v>
      </c>
      <c r="J442" t="s">
        <v>698</v>
      </c>
    </row>
    <row r="443" spans="1:10" x14ac:dyDescent="0.25">
      <c r="A443">
        <v>2320060005</v>
      </c>
      <c r="B443" t="s">
        <v>8097</v>
      </c>
      <c r="C443" t="s">
        <v>2612</v>
      </c>
      <c r="D443" t="s">
        <v>8121</v>
      </c>
      <c r="E443" s="8">
        <v>1000</v>
      </c>
      <c r="F443" s="8" t="s">
        <v>8122</v>
      </c>
      <c r="G443" t="s">
        <v>8250</v>
      </c>
      <c r="H443">
        <v>1</v>
      </c>
      <c r="I443" t="s">
        <v>8251</v>
      </c>
      <c r="J443" t="s">
        <v>698</v>
      </c>
    </row>
    <row r="444" spans="1:10" x14ac:dyDescent="0.25">
      <c r="A444">
        <v>2500030296</v>
      </c>
      <c r="B444" t="s">
        <v>8254</v>
      </c>
      <c r="C444" t="s">
        <v>2612</v>
      </c>
      <c r="D444" t="s">
        <v>8121</v>
      </c>
      <c r="E444" s="8" t="s">
        <v>8122</v>
      </c>
      <c r="F444" s="8" t="s">
        <v>8122</v>
      </c>
      <c r="G444" t="s">
        <v>8250</v>
      </c>
      <c r="H444">
        <v>1</v>
      </c>
      <c r="I444" t="s">
        <v>8225</v>
      </c>
      <c r="J444" t="s">
        <v>698</v>
      </c>
    </row>
    <row r="445" spans="1:10" x14ac:dyDescent="0.25">
      <c r="A445">
        <v>2500030337</v>
      </c>
      <c r="B445" t="s">
        <v>6277</v>
      </c>
      <c r="C445" t="s">
        <v>2612</v>
      </c>
      <c r="D445" t="s">
        <v>8121</v>
      </c>
      <c r="E445" s="8" t="s">
        <v>8122</v>
      </c>
      <c r="F445" s="8" t="s">
        <v>8122</v>
      </c>
      <c r="G445" t="s">
        <v>8250</v>
      </c>
      <c r="H445">
        <v>1</v>
      </c>
      <c r="I445" t="s">
        <v>8225</v>
      </c>
      <c r="J445" t="s">
        <v>698</v>
      </c>
    </row>
    <row r="446" spans="1:10" x14ac:dyDescent="0.25">
      <c r="A446">
        <v>2500030347</v>
      </c>
      <c r="B446" t="s">
        <v>6282</v>
      </c>
      <c r="C446" t="s">
        <v>2612</v>
      </c>
      <c r="D446" t="s">
        <v>8121</v>
      </c>
      <c r="E446" s="8" t="s">
        <v>8122</v>
      </c>
      <c r="F446" s="8" t="s">
        <v>8122</v>
      </c>
      <c r="G446" t="s">
        <v>8250</v>
      </c>
      <c r="H446">
        <v>1</v>
      </c>
      <c r="I446" t="s">
        <v>8225</v>
      </c>
      <c r="J446" t="s">
        <v>698</v>
      </c>
    </row>
    <row r="447" spans="1:10" x14ac:dyDescent="0.25">
      <c r="A447">
        <v>2500030295</v>
      </c>
      <c r="B447" t="s">
        <v>8110</v>
      </c>
      <c r="C447" t="s">
        <v>2612</v>
      </c>
      <c r="D447" t="s">
        <v>8121</v>
      </c>
      <c r="E447" s="8" t="s">
        <v>8122</v>
      </c>
      <c r="F447" s="8" t="s">
        <v>8122</v>
      </c>
      <c r="G447" t="s">
        <v>8250</v>
      </c>
      <c r="H447">
        <v>1</v>
      </c>
      <c r="I447" t="s">
        <v>8225</v>
      </c>
      <c r="J447" t="s">
        <v>698</v>
      </c>
    </row>
    <row r="448" spans="1:10" x14ac:dyDescent="0.25">
      <c r="A448">
        <v>2500030333</v>
      </c>
      <c r="B448" t="s">
        <v>8099</v>
      </c>
      <c r="C448" t="s">
        <v>2612</v>
      </c>
      <c r="D448" t="s">
        <v>8121</v>
      </c>
      <c r="E448" s="8" t="s">
        <v>8122</v>
      </c>
      <c r="F448" s="8" t="s">
        <v>8122</v>
      </c>
      <c r="G448" t="s">
        <v>8250</v>
      </c>
      <c r="H448">
        <v>1</v>
      </c>
      <c r="I448" t="s">
        <v>8225</v>
      </c>
      <c r="J448" t="s">
        <v>698</v>
      </c>
    </row>
    <row r="449" spans="1:10" x14ac:dyDescent="0.25">
      <c r="A449">
        <v>2500030332</v>
      </c>
      <c r="B449" t="s">
        <v>6273</v>
      </c>
      <c r="C449" t="s">
        <v>2612</v>
      </c>
      <c r="D449" t="s">
        <v>8121</v>
      </c>
      <c r="E449" s="8" t="s">
        <v>8122</v>
      </c>
      <c r="F449" s="8" t="s">
        <v>8122</v>
      </c>
      <c r="G449" t="s">
        <v>8250</v>
      </c>
      <c r="H449">
        <v>1</v>
      </c>
      <c r="I449" t="s">
        <v>8225</v>
      </c>
      <c r="J449" t="s">
        <v>698</v>
      </c>
    </row>
    <row r="450" spans="1:10" x14ac:dyDescent="0.25">
      <c r="A450">
        <v>2500030349</v>
      </c>
      <c r="B450" t="s">
        <v>8255</v>
      </c>
      <c r="C450" t="s">
        <v>2612</v>
      </c>
      <c r="D450" t="s">
        <v>8121</v>
      </c>
      <c r="E450" s="8" t="s">
        <v>8122</v>
      </c>
      <c r="F450" s="8" t="s">
        <v>8122</v>
      </c>
      <c r="G450" t="s">
        <v>8250</v>
      </c>
      <c r="H450">
        <v>1</v>
      </c>
      <c r="I450" t="s">
        <v>8225</v>
      </c>
      <c r="J450" t="s">
        <v>698</v>
      </c>
    </row>
    <row r="451" spans="1:10" x14ac:dyDescent="0.25">
      <c r="A451">
        <v>2500030348</v>
      </c>
      <c r="B451" t="s">
        <v>8256</v>
      </c>
      <c r="C451" t="s">
        <v>2612</v>
      </c>
      <c r="D451" t="s">
        <v>8121</v>
      </c>
      <c r="E451" s="8" t="s">
        <v>8122</v>
      </c>
      <c r="F451" s="8" t="s">
        <v>8122</v>
      </c>
      <c r="G451" t="s">
        <v>8250</v>
      </c>
      <c r="H451">
        <v>1</v>
      </c>
      <c r="I451" t="s">
        <v>8225</v>
      </c>
      <c r="J451" t="s">
        <v>698</v>
      </c>
    </row>
    <row r="452" spans="1:10" x14ac:dyDescent="0.25">
      <c r="A452">
        <v>2500030307</v>
      </c>
      <c r="B452" t="s">
        <v>8104</v>
      </c>
      <c r="C452" t="s">
        <v>2612</v>
      </c>
      <c r="D452" t="s">
        <v>8121</v>
      </c>
      <c r="E452" s="8" t="s">
        <v>8122</v>
      </c>
      <c r="F452" s="8" t="s">
        <v>8122</v>
      </c>
      <c r="G452" t="s">
        <v>8250</v>
      </c>
      <c r="H452">
        <v>1</v>
      </c>
      <c r="I452" t="s">
        <v>8225</v>
      </c>
      <c r="J452" t="s">
        <v>698</v>
      </c>
    </row>
    <row r="453" spans="1:10" x14ac:dyDescent="0.25">
      <c r="A453">
        <v>2500030309</v>
      </c>
      <c r="B453" t="s">
        <v>8106</v>
      </c>
      <c r="C453" t="s">
        <v>2612</v>
      </c>
      <c r="D453" t="s">
        <v>8121</v>
      </c>
      <c r="E453" s="8" t="s">
        <v>8122</v>
      </c>
      <c r="F453" s="8" t="s">
        <v>8122</v>
      </c>
      <c r="G453" t="s">
        <v>8250</v>
      </c>
      <c r="H453">
        <v>1</v>
      </c>
      <c r="I453" t="s">
        <v>8225</v>
      </c>
      <c r="J453" t="s">
        <v>698</v>
      </c>
    </row>
    <row r="454" spans="1:10" x14ac:dyDescent="0.25">
      <c r="A454">
        <v>2500030310</v>
      </c>
      <c r="B454" t="s">
        <v>8105</v>
      </c>
      <c r="C454" t="s">
        <v>2612</v>
      </c>
      <c r="D454" t="s">
        <v>8121</v>
      </c>
      <c r="E454" s="8" t="s">
        <v>8122</v>
      </c>
      <c r="F454" s="8" t="s">
        <v>8122</v>
      </c>
      <c r="G454" t="s">
        <v>8250</v>
      </c>
      <c r="H454">
        <v>1</v>
      </c>
      <c r="I454" t="s">
        <v>8225</v>
      </c>
      <c r="J454" t="s">
        <v>698</v>
      </c>
    </row>
    <row r="455" spans="1:10" x14ac:dyDescent="0.25">
      <c r="A455">
        <v>2500030308</v>
      </c>
      <c r="B455" t="s">
        <v>8108</v>
      </c>
      <c r="C455" t="s">
        <v>2612</v>
      </c>
      <c r="D455" t="s">
        <v>8121</v>
      </c>
      <c r="E455" s="8" t="s">
        <v>8122</v>
      </c>
      <c r="F455" s="8" t="s">
        <v>8122</v>
      </c>
      <c r="G455" t="s">
        <v>8250</v>
      </c>
      <c r="H455">
        <v>1</v>
      </c>
      <c r="I455" t="s">
        <v>8225</v>
      </c>
      <c r="J455" t="s">
        <v>698</v>
      </c>
    </row>
    <row r="456" spans="1:10" x14ac:dyDescent="0.25">
      <c r="A456">
        <v>2320330019</v>
      </c>
      <c r="B456" t="s">
        <v>754</v>
      </c>
      <c r="C456" t="s">
        <v>2612</v>
      </c>
      <c r="D456" t="s">
        <v>8121</v>
      </c>
      <c r="E456" s="8">
        <v>1000</v>
      </c>
      <c r="F456" s="8" t="s">
        <v>8122</v>
      </c>
      <c r="G456" t="s">
        <v>8257</v>
      </c>
      <c r="H456">
        <v>1</v>
      </c>
      <c r="I456" t="s">
        <v>8258</v>
      </c>
      <c r="J456" t="s">
        <v>698</v>
      </c>
    </row>
    <row r="457" spans="1:10" x14ac:dyDescent="0.25">
      <c r="A457">
        <v>2320330021</v>
      </c>
      <c r="B457" t="s">
        <v>107</v>
      </c>
      <c r="C457" t="s">
        <v>2612</v>
      </c>
      <c r="D457" t="s">
        <v>8121</v>
      </c>
      <c r="E457" s="8">
        <v>1000</v>
      </c>
      <c r="F457" s="8" t="s">
        <v>8122</v>
      </c>
      <c r="G457" t="s">
        <v>8257</v>
      </c>
      <c r="H457">
        <v>1</v>
      </c>
      <c r="I457" t="s">
        <v>8258</v>
      </c>
      <c r="J457" t="s">
        <v>698</v>
      </c>
    </row>
    <row r="458" spans="1:10" x14ac:dyDescent="0.25">
      <c r="A458">
        <v>2320330022</v>
      </c>
      <c r="B458" t="s">
        <v>168</v>
      </c>
      <c r="C458" t="s">
        <v>2612</v>
      </c>
      <c r="D458" t="s">
        <v>8121</v>
      </c>
      <c r="E458" s="8">
        <v>1000</v>
      </c>
      <c r="F458" s="8" t="s">
        <v>8122</v>
      </c>
      <c r="G458" t="s">
        <v>8257</v>
      </c>
      <c r="H458">
        <v>1</v>
      </c>
      <c r="I458" t="s">
        <v>8258</v>
      </c>
      <c r="J458" t="s">
        <v>698</v>
      </c>
    </row>
    <row r="459" spans="1:10" x14ac:dyDescent="0.25">
      <c r="A459">
        <v>2320330025</v>
      </c>
      <c r="B459" t="s">
        <v>371</v>
      </c>
      <c r="C459" t="s">
        <v>2612</v>
      </c>
      <c r="D459" t="s">
        <v>8121</v>
      </c>
      <c r="E459" s="8">
        <v>1000</v>
      </c>
      <c r="F459" s="8" t="s">
        <v>8122</v>
      </c>
      <c r="G459" t="s">
        <v>8257</v>
      </c>
      <c r="H459">
        <v>1</v>
      </c>
      <c r="I459" t="s">
        <v>8258</v>
      </c>
      <c r="J459" t="s">
        <v>698</v>
      </c>
    </row>
    <row r="460" spans="1:10" x14ac:dyDescent="0.25">
      <c r="A460">
        <v>2320330020</v>
      </c>
      <c r="B460" t="s">
        <v>553</v>
      </c>
      <c r="C460" t="s">
        <v>2612</v>
      </c>
      <c r="D460" t="s">
        <v>8121</v>
      </c>
      <c r="E460" s="8">
        <v>1000</v>
      </c>
      <c r="F460" s="8" t="s">
        <v>8122</v>
      </c>
      <c r="G460" t="s">
        <v>8257</v>
      </c>
      <c r="H460">
        <v>1</v>
      </c>
      <c r="I460" t="s">
        <v>8258</v>
      </c>
      <c r="J460" t="s">
        <v>698</v>
      </c>
    </row>
    <row r="461" spans="1:10" x14ac:dyDescent="0.25">
      <c r="A461">
        <v>2320330023</v>
      </c>
      <c r="B461" t="s">
        <v>687</v>
      </c>
      <c r="C461" t="s">
        <v>2612</v>
      </c>
      <c r="D461" t="s">
        <v>8121</v>
      </c>
      <c r="E461" s="8">
        <v>1000</v>
      </c>
      <c r="F461" s="8" t="s">
        <v>8122</v>
      </c>
      <c r="G461" t="s">
        <v>8257</v>
      </c>
      <c r="H461">
        <v>1</v>
      </c>
      <c r="I461" t="s">
        <v>8258</v>
      </c>
      <c r="J461" t="s">
        <v>698</v>
      </c>
    </row>
    <row r="462" spans="1:10" x14ac:dyDescent="0.25">
      <c r="A462">
        <v>2320330016</v>
      </c>
      <c r="B462" t="s">
        <v>128</v>
      </c>
      <c r="C462" t="s">
        <v>2612</v>
      </c>
      <c r="D462" t="s">
        <v>8121</v>
      </c>
      <c r="E462" s="8">
        <v>1000</v>
      </c>
      <c r="F462" s="8" t="s">
        <v>8122</v>
      </c>
      <c r="G462" t="s">
        <v>8257</v>
      </c>
      <c r="H462">
        <v>1</v>
      </c>
      <c r="I462" t="s">
        <v>8258</v>
      </c>
      <c r="J462" t="s">
        <v>698</v>
      </c>
    </row>
    <row r="463" spans="1:10" x14ac:dyDescent="0.25">
      <c r="A463">
        <v>2320330015</v>
      </c>
      <c r="B463" t="s">
        <v>127</v>
      </c>
      <c r="C463" t="s">
        <v>2612</v>
      </c>
      <c r="D463" t="s">
        <v>8121</v>
      </c>
      <c r="E463" s="8">
        <v>1000</v>
      </c>
      <c r="F463" s="8" t="s">
        <v>8122</v>
      </c>
      <c r="G463" t="s">
        <v>8257</v>
      </c>
      <c r="H463">
        <v>1</v>
      </c>
      <c r="I463" t="s">
        <v>8258</v>
      </c>
      <c r="J463" t="s">
        <v>698</v>
      </c>
    </row>
    <row r="464" spans="1:10" x14ac:dyDescent="0.25">
      <c r="A464">
        <v>2320330013</v>
      </c>
      <c r="B464" t="s">
        <v>125</v>
      </c>
      <c r="C464" t="s">
        <v>2612</v>
      </c>
      <c r="D464" t="s">
        <v>8121</v>
      </c>
      <c r="E464" s="8">
        <v>1000</v>
      </c>
      <c r="F464" s="8" t="s">
        <v>8122</v>
      </c>
      <c r="G464" t="s">
        <v>8257</v>
      </c>
      <c r="H464">
        <v>1</v>
      </c>
      <c r="I464" t="s">
        <v>8258</v>
      </c>
      <c r="J464" t="s">
        <v>698</v>
      </c>
    </row>
    <row r="465" spans="1:10" x14ac:dyDescent="0.25">
      <c r="A465">
        <v>2320330014</v>
      </c>
      <c r="B465" t="s">
        <v>126</v>
      </c>
      <c r="C465" t="s">
        <v>2612</v>
      </c>
      <c r="D465" t="s">
        <v>8121</v>
      </c>
      <c r="E465" s="8">
        <v>1000</v>
      </c>
      <c r="F465" s="8" t="s">
        <v>8122</v>
      </c>
      <c r="G465" t="s">
        <v>8257</v>
      </c>
      <c r="H465">
        <v>1</v>
      </c>
      <c r="I465" t="s">
        <v>8258</v>
      </c>
      <c r="J465" t="s">
        <v>698</v>
      </c>
    </row>
    <row r="466" spans="1:10" x14ac:dyDescent="0.25">
      <c r="A466">
        <v>2320330003</v>
      </c>
      <c r="B466" t="s">
        <v>119</v>
      </c>
      <c r="C466" t="s">
        <v>2612</v>
      </c>
      <c r="D466" t="s">
        <v>8121</v>
      </c>
      <c r="E466" s="8">
        <v>1000</v>
      </c>
      <c r="F466" s="8" t="s">
        <v>8122</v>
      </c>
      <c r="G466" t="s">
        <v>8257</v>
      </c>
      <c r="H466">
        <v>1</v>
      </c>
      <c r="I466" t="s">
        <v>8258</v>
      </c>
      <c r="J466" t="s">
        <v>698</v>
      </c>
    </row>
    <row r="467" spans="1:10" x14ac:dyDescent="0.25">
      <c r="A467">
        <v>2320330004</v>
      </c>
      <c r="B467" t="s">
        <v>120</v>
      </c>
      <c r="C467" t="s">
        <v>2612</v>
      </c>
      <c r="D467" t="s">
        <v>8121</v>
      </c>
      <c r="E467" s="8">
        <v>1000</v>
      </c>
      <c r="F467" s="8" t="s">
        <v>8122</v>
      </c>
      <c r="G467" t="s">
        <v>8257</v>
      </c>
      <c r="H467">
        <v>1</v>
      </c>
      <c r="I467" t="s">
        <v>8258</v>
      </c>
      <c r="J467" t="s">
        <v>698</v>
      </c>
    </row>
    <row r="468" spans="1:10" x14ac:dyDescent="0.25">
      <c r="A468">
        <v>2320330011</v>
      </c>
      <c r="B468" t="s">
        <v>136</v>
      </c>
      <c r="C468" t="s">
        <v>2612</v>
      </c>
      <c r="D468" t="s">
        <v>8121</v>
      </c>
      <c r="E468" s="8">
        <v>1000</v>
      </c>
      <c r="F468" s="8" t="s">
        <v>8122</v>
      </c>
      <c r="G468" t="s">
        <v>8257</v>
      </c>
      <c r="H468">
        <v>1</v>
      </c>
      <c r="I468" t="s">
        <v>8258</v>
      </c>
      <c r="J468" t="s">
        <v>698</v>
      </c>
    </row>
    <row r="469" spans="1:10" x14ac:dyDescent="0.25">
      <c r="A469">
        <v>2320330012</v>
      </c>
      <c r="B469" t="s">
        <v>137</v>
      </c>
      <c r="C469" t="s">
        <v>2612</v>
      </c>
      <c r="D469" t="s">
        <v>8121</v>
      </c>
      <c r="E469" s="8">
        <v>1000</v>
      </c>
      <c r="F469" s="8" t="s">
        <v>8122</v>
      </c>
      <c r="G469" t="s">
        <v>8257</v>
      </c>
      <c r="H469">
        <v>1</v>
      </c>
      <c r="I469" t="s">
        <v>8258</v>
      </c>
      <c r="J469" t="s">
        <v>698</v>
      </c>
    </row>
    <row r="470" spans="1:10" x14ac:dyDescent="0.25">
      <c r="A470">
        <v>2320330005</v>
      </c>
      <c r="B470" t="s">
        <v>123</v>
      </c>
      <c r="C470" t="s">
        <v>2612</v>
      </c>
      <c r="D470" t="s">
        <v>8121</v>
      </c>
      <c r="E470" s="8">
        <v>1000</v>
      </c>
      <c r="F470" s="8" t="s">
        <v>8122</v>
      </c>
      <c r="G470" t="s">
        <v>8257</v>
      </c>
      <c r="H470">
        <v>1</v>
      </c>
      <c r="I470" t="s">
        <v>8258</v>
      </c>
      <c r="J470" t="s">
        <v>698</v>
      </c>
    </row>
    <row r="471" spans="1:10" x14ac:dyDescent="0.25">
      <c r="A471">
        <v>2320330006</v>
      </c>
      <c r="B471" t="s">
        <v>124</v>
      </c>
      <c r="C471" t="s">
        <v>2612</v>
      </c>
      <c r="D471" t="s">
        <v>8121</v>
      </c>
      <c r="E471" s="8">
        <v>1000</v>
      </c>
      <c r="F471" s="8" t="s">
        <v>8122</v>
      </c>
      <c r="G471" t="s">
        <v>8257</v>
      </c>
      <c r="H471">
        <v>1</v>
      </c>
      <c r="I471" t="s">
        <v>8258</v>
      </c>
      <c r="J471" t="s">
        <v>698</v>
      </c>
    </row>
    <row r="472" spans="1:10" x14ac:dyDescent="0.25">
      <c r="A472">
        <v>2320330007</v>
      </c>
      <c r="B472" t="s">
        <v>132</v>
      </c>
      <c r="C472" t="s">
        <v>2612</v>
      </c>
      <c r="D472" t="s">
        <v>8121</v>
      </c>
      <c r="E472" s="8">
        <v>1000</v>
      </c>
      <c r="F472" s="8" t="s">
        <v>8122</v>
      </c>
      <c r="G472" t="s">
        <v>8257</v>
      </c>
      <c r="H472">
        <v>1</v>
      </c>
      <c r="I472" t="s">
        <v>8258</v>
      </c>
      <c r="J472" t="s">
        <v>698</v>
      </c>
    </row>
    <row r="473" spans="1:10" x14ac:dyDescent="0.25">
      <c r="A473">
        <v>2320330008</v>
      </c>
      <c r="B473" t="s">
        <v>133</v>
      </c>
      <c r="C473" t="s">
        <v>2612</v>
      </c>
      <c r="D473" t="s">
        <v>8121</v>
      </c>
      <c r="E473" s="8">
        <v>1000</v>
      </c>
      <c r="F473" s="8" t="s">
        <v>8122</v>
      </c>
      <c r="G473" t="s">
        <v>8257</v>
      </c>
      <c r="H473">
        <v>1</v>
      </c>
      <c r="I473" t="s">
        <v>8258</v>
      </c>
      <c r="J473" t="s">
        <v>698</v>
      </c>
    </row>
    <row r="474" spans="1:10" x14ac:dyDescent="0.25">
      <c r="A474">
        <v>2320330009</v>
      </c>
      <c r="B474" t="s">
        <v>134</v>
      </c>
      <c r="C474" t="s">
        <v>2612</v>
      </c>
      <c r="D474" t="s">
        <v>8121</v>
      </c>
      <c r="E474" s="8">
        <v>1000</v>
      </c>
      <c r="F474" s="8" t="s">
        <v>8122</v>
      </c>
      <c r="G474" t="s">
        <v>8257</v>
      </c>
      <c r="H474">
        <v>1</v>
      </c>
      <c r="I474" t="s">
        <v>8258</v>
      </c>
      <c r="J474" t="s">
        <v>698</v>
      </c>
    </row>
    <row r="475" spans="1:10" x14ac:dyDescent="0.25">
      <c r="A475">
        <v>2320330001</v>
      </c>
      <c r="B475" t="s">
        <v>138</v>
      </c>
      <c r="C475" t="s">
        <v>2612</v>
      </c>
      <c r="D475" t="s">
        <v>8121</v>
      </c>
      <c r="E475" s="8">
        <v>1000</v>
      </c>
      <c r="F475" s="8" t="s">
        <v>8122</v>
      </c>
      <c r="G475" t="s">
        <v>8257</v>
      </c>
      <c r="H475">
        <v>1</v>
      </c>
      <c r="I475" t="s">
        <v>8258</v>
      </c>
      <c r="J475" t="s">
        <v>698</v>
      </c>
    </row>
    <row r="476" spans="1:10" x14ac:dyDescent="0.25">
      <c r="A476">
        <v>2320330002</v>
      </c>
      <c r="B476" t="s">
        <v>139</v>
      </c>
      <c r="C476" t="s">
        <v>2612</v>
      </c>
      <c r="D476" t="s">
        <v>8121</v>
      </c>
      <c r="E476" s="8">
        <v>1000</v>
      </c>
      <c r="F476" s="8" t="s">
        <v>8122</v>
      </c>
      <c r="G476" t="s">
        <v>8257</v>
      </c>
      <c r="H476">
        <v>1</v>
      </c>
      <c r="I476" t="s">
        <v>8258</v>
      </c>
      <c r="J476" t="s">
        <v>698</v>
      </c>
    </row>
    <row r="477" spans="1:10" x14ac:dyDescent="0.25">
      <c r="A477">
        <v>2320330010</v>
      </c>
      <c r="B477" t="s">
        <v>135</v>
      </c>
      <c r="C477" t="s">
        <v>2612</v>
      </c>
      <c r="D477" t="s">
        <v>8121</v>
      </c>
      <c r="E477" s="8">
        <v>1000</v>
      </c>
      <c r="F477" s="8" t="s">
        <v>8122</v>
      </c>
      <c r="G477" t="s">
        <v>8257</v>
      </c>
      <c r="H477">
        <v>1</v>
      </c>
      <c r="I477" t="s">
        <v>8258</v>
      </c>
      <c r="J477" t="s">
        <v>698</v>
      </c>
    </row>
    <row r="478" spans="1:10" x14ac:dyDescent="0.25">
      <c r="A478">
        <v>2320330017</v>
      </c>
      <c r="B478" t="s">
        <v>130</v>
      </c>
      <c r="C478" t="s">
        <v>2612</v>
      </c>
      <c r="D478" t="s">
        <v>8121</v>
      </c>
      <c r="E478" s="8">
        <v>1000</v>
      </c>
      <c r="F478" s="8" t="s">
        <v>8122</v>
      </c>
      <c r="G478" t="s">
        <v>8257</v>
      </c>
      <c r="H478">
        <v>1</v>
      </c>
      <c r="I478" t="s">
        <v>8258</v>
      </c>
      <c r="J478" t="s">
        <v>698</v>
      </c>
    </row>
    <row r="479" spans="1:10" x14ac:dyDescent="0.25">
      <c r="A479">
        <v>2320330018</v>
      </c>
      <c r="B479" t="s">
        <v>131</v>
      </c>
      <c r="C479" t="s">
        <v>2612</v>
      </c>
      <c r="D479" t="s">
        <v>8121</v>
      </c>
      <c r="E479" s="8">
        <v>1000</v>
      </c>
      <c r="F479" s="8" t="s">
        <v>8122</v>
      </c>
      <c r="G479" t="s">
        <v>8257</v>
      </c>
      <c r="H479">
        <v>1</v>
      </c>
      <c r="I479" t="s">
        <v>8258</v>
      </c>
      <c r="J479" t="s">
        <v>698</v>
      </c>
    </row>
    <row r="480" spans="1:10" x14ac:dyDescent="0.25">
      <c r="A480">
        <v>2320330028</v>
      </c>
      <c r="B480" t="s">
        <v>5555</v>
      </c>
      <c r="C480" t="s">
        <v>2612</v>
      </c>
      <c r="D480" t="s">
        <v>8121</v>
      </c>
      <c r="E480" s="8">
        <v>1000</v>
      </c>
      <c r="F480" s="8" t="s">
        <v>8122</v>
      </c>
      <c r="G480" t="s">
        <v>8257</v>
      </c>
      <c r="H480">
        <v>1</v>
      </c>
      <c r="I480" t="s">
        <v>8258</v>
      </c>
      <c r="J480" t="s">
        <v>698</v>
      </c>
    </row>
    <row r="481" spans="1:10" x14ac:dyDescent="0.25">
      <c r="A481">
        <v>2320330027</v>
      </c>
      <c r="B481" t="s">
        <v>5554</v>
      </c>
      <c r="C481" t="s">
        <v>2612</v>
      </c>
      <c r="D481" t="s">
        <v>8121</v>
      </c>
      <c r="E481" s="8">
        <v>1000</v>
      </c>
      <c r="F481" s="8" t="s">
        <v>8122</v>
      </c>
      <c r="G481" t="s">
        <v>8257</v>
      </c>
      <c r="H481">
        <v>1</v>
      </c>
      <c r="I481" t="s">
        <v>8258</v>
      </c>
      <c r="J481" t="s">
        <v>698</v>
      </c>
    </row>
    <row r="482" spans="1:10" x14ac:dyDescent="0.25">
      <c r="A482">
        <v>2320330024</v>
      </c>
      <c r="B482" t="s">
        <v>686</v>
      </c>
      <c r="C482" t="s">
        <v>2612</v>
      </c>
      <c r="D482" t="s">
        <v>8121</v>
      </c>
      <c r="E482" s="8">
        <v>1000</v>
      </c>
      <c r="F482" s="8" t="s">
        <v>8122</v>
      </c>
      <c r="G482" t="s">
        <v>8257</v>
      </c>
      <c r="H482">
        <v>1</v>
      </c>
      <c r="I482" t="s">
        <v>8258</v>
      </c>
      <c r="J482" t="s">
        <v>698</v>
      </c>
    </row>
    <row r="483" spans="1:10" x14ac:dyDescent="0.25">
      <c r="A483">
        <v>2320330030</v>
      </c>
      <c r="B483" t="s">
        <v>843</v>
      </c>
      <c r="C483" t="s">
        <v>2612</v>
      </c>
      <c r="D483" t="s">
        <v>8121</v>
      </c>
      <c r="E483" s="8">
        <v>1000</v>
      </c>
      <c r="F483" s="8" t="s">
        <v>8122</v>
      </c>
      <c r="G483" t="s">
        <v>8257</v>
      </c>
      <c r="H483">
        <v>1</v>
      </c>
      <c r="I483" t="s">
        <v>8258</v>
      </c>
      <c r="J483" t="s">
        <v>698</v>
      </c>
    </row>
    <row r="484" spans="1:10" x14ac:dyDescent="0.25">
      <c r="A484">
        <v>2410110053</v>
      </c>
      <c r="B484" t="s">
        <v>5688</v>
      </c>
      <c r="C484" t="s">
        <v>4426</v>
      </c>
      <c r="D484" t="s">
        <v>8121</v>
      </c>
      <c r="E484" s="8" t="s">
        <v>8122</v>
      </c>
      <c r="F484" s="8" t="s">
        <v>8122</v>
      </c>
      <c r="G484" t="s">
        <v>8259</v>
      </c>
      <c r="H484">
        <v>1</v>
      </c>
      <c r="I484" t="s">
        <v>8143</v>
      </c>
      <c r="J484" t="s">
        <v>698</v>
      </c>
    </row>
    <row r="485" spans="1:10" x14ac:dyDescent="0.25">
      <c r="A485">
        <v>2410110087</v>
      </c>
      <c r="B485" t="s">
        <v>5692</v>
      </c>
      <c r="C485" t="s">
        <v>4426</v>
      </c>
      <c r="D485" t="s">
        <v>8121</v>
      </c>
      <c r="E485" s="8" t="s">
        <v>8122</v>
      </c>
      <c r="F485" s="8" t="s">
        <v>8122</v>
      </c>
      <c r="G485" t="s">
        <v>8259</v>
      </c>
      <c r="H485">
        <v>1</v>
      </c>
      <c r="I485" t="s">
        <v>8143</v>
      </c>
      <c r="J485" t="s">
        <v>698</v>
      </c>
    </row>
    <row r="486" spans="1:10" x14ac:dyDescent="0.25">
      <c r="A486">
        <v>2500110031</v>
      </c>
      <c r="B486" t="s">
        <v>6464</v>
      </c>
      <c r="C486" t="s">
        <v>3524</v>
      </c>
      <c r="D486" t="s">
        <v>8121</v>
      </c>
      <c r="E486" s="8" t="s">
        <v>8122</v>
      </c>
      <c r="F486" s="8" t="s">
        <v>8122</v>
      </c>
      <c r="G486" t="s">
        <v>8244</v>
      </c>
      <c r="H486">
        <v>1</v>
      </c>
      <c r="I486" t="s">
        <v>8237</v>
      </c>
      <c r="J486" t="s">
        <v>698</v>
      </c>
    </row>
    <row r="487" spans="1:10" x14ac:dyDescent="0.25">
      <c r="A487">
        <v>2600035240</v>
      </c>
      <c r="B487" t="s">
        <v>7015</v>
      </c>
      <c r="C487" t="s">
        <v>3524</v>
      </c>
      <c r="D487" t="s">
        <v>8121</v>
      </c>
      <c r="E487" s="8" t="s">
        <v>8122</v>
      </c>
      <c r="F487" s="8" t="s">
        <v>8122</v>
      </c>
      <c r="G487" t="s">
        <v>8244</v>
      </c>
      <c r="H487">
        <v>1</v>
      </c>
      <c r="I487" t="s">
        <v>8260</v>
      </c>
      <c r="J487" t="s">
        <v>698</v>
      </c>
    </row>
    <row r="488" spans="1:10" x14ac:dyDescent="0.25">
      <c r="A488">
        <v>2510020049</v>
      </c>
      <c r="B488" t="s">
        <v>8261</v>
      </c>
      <c r="C488" t="s">
        <v>2612</v>
      </c>
      <c r="D488" t="s">
        <v>8121</v>
      </c>
      <c r="E488" s="8">
        <v>5000</v>
      </c>
      <c r="F488" s="8">
        <v>12</v>
      </c>
      <c r="G488" t="s">
        <v>8127</v>
      </c>
      <c r="H488">
        <v>1</v>
      </c>
      <c r="I488" t="s">
        <v>8239</v>
      </c>
      <c r="J488" t="s">
        <v>698</v>
      </c>
    </row>
    <row r="489" spans="1:10" x14ac:dyDescent="0.25">
      <c r="A489">
        <v>2320130738</v>
      </c>
      <c r="B489" t="s">
        <v>5517</v>
      </c>
      <c r="C489" t="s">
        <v>2612</v>
      </c>
      <c r="D489" t="s">
        <v>8121</v>
      </c>
      <c r="E489" s="8">
        <v>1000</v>
      </c>
      <c r="F489" s="8" t="s">
        <v>8122</v>
      </c>
      <c r="G489" t="s">
        <v>8244</v>
      </c>
      <c r="H489">
        <v>1</v>
      </c>
      <c r="I489" t="s">
        <v>8246</v>
      </c>
      <c r="J489" t="s">
        <v>698</v>
      </c>
    </row>
    <row r="490" spans="1:10" x14ac:dyDescent="0.25">
      <c r="A490">
        <v>2320130691</v>
      </c>
      <c r="B490" t="s">
        <v>5487</v>
      </c>
      <c r="C490" t="s">
        <v>2612</v>
      </c>
      <c r="D490" t="s">
        <v>8121</v>
      </c>
      <c r="E490" s="8">
        <v>1000</v>
      </c>
      <c r="F490" s="8" t="s">
        <v>8122</v>
      </c>
      <c r="G490" t="s">
        <v>8257</v>
      </c>
      <c r="H490">
        <v>1</v>
      </c>
      <c r="I490" t="s">
        <v>8246</v>
      </c>
      <c r="J490" t="s">
        <v>698</v>
      </c>
    </row>
    <row r="491" spans="1:10" x14ac:dyDescent="0.25">
      <c r="A491">
        <v>2320130692</v>
      </c>
      <c r="B491" t="s">
        <v>5488</v>
      </c>
      <c r="C491" t="s">
        <v>2612</v>
      </c>
      <c r="D491" t="s">
        <v>8121</v>
      </c>
      <c r="E491" s="8">
        <v>1000</v>
      </c>
      <c r="F491" s="8" t="s">
        <v>8122</v>
      </c>
      <c r="G491" t="s">
        <v>8257</v>
      </c>
      <c r="H491">
        <v>1</v>
      </c>
      <c r="I491" t="s">
        <v>8246</v>
      </c>
      <c r="J491" t="s">
        <v>698</v>
      </c>
    </row>
    <row r="492" spans="1:10" x14ac:dyDescent="0.25">
      <c r="A492">
        <v>2320130547</v>
      </c>
      <c r="B492" t="s">
        <v>898</v>
      </c>
      <c r="C492" t="s">
        <v>2612</v>
      </c>
      <c r="D492" t="s">
        <v>8121</v>
      </c>
      <c r="E492" s="8">
        <v>1000</v>
      </c>
      <c r="F492" s="8" t="s">
        <v>8122</v>
      </c>
      <c r="G492" t="s">
        <v>8257</v>
      </c>
      <c r="H492">
        <v>1</v>
      </c>
      <c r="I492" t="s">
        <v>8246</v>
      </c>
      <c r="J492" t="s">
        <v>698</v>
      </c>
    </row>
    <row r="493" spans="1:10" x14ac:dyDescent="0.25">
      <c r="A493">
        <v>2320130735</v>
      </c>
      <c r="B493" t="s">
        <v>5514</v>
      </c>
      <c r="C493" t="s">
        <v>2612</v>
      </c>
      <c r="D493" t="s">
        <v>8121</v>
      </c>
      <c r="E493" s="8">
        <v>1000</v>
      </c>
      <c r="F493" s="8" t="s">
        <v>8122</v>
      </c>
      <c r="G493" t="s">
        <v>8257</v>
      </c>
      <c r="H493">
        <v>1</v>
      </c>
      <c r="I493" t="s">
        <v>8246</v>
      </c>
      <c r="J493" t="s">
        <v>698</v>
      </c>
    </row>
    <row r="494" spans="1:10" x14ac:dyDescent="0.25">
      <c r="A494">
        <v>2140110618</v>
      </c>
      <c r="B494" t="s">
        <v>317</v>
      </c>
      <c r="C494" t="s">
        <v>2612</v>
      </c>
      <c r="D494" t="s">
        <v>8121</v>
      </c>
      <c r="E494" s="8" t="s">
        <v>8122</v>
      </c>
      <c r="F494" s="8" t="s">
        <v>8122</v>
      </c>
      <c r="G494" t="s">
        <v>698</v>
      </c>
      <c r="H494">
        <v>1</v>
      </c>
      <c r="I494" t="s">
        <v>8262</v>
      </c>
      <c r="J494" t="s">
        <v>698</v>
      </c>
    </row>
    <row r="495" spans="1:10" x14ac:dyDescent="0.25">
      <c r="A495">
        <v>2140110619</v>
      </c>
      <c r="B495" t="s">
        <v>318</v>
      </c>
      <c r="C495" t="s">
        <v>2612</v>
      </c>
      <c r="D495" t="s">
        <v>8121</v>
      </c>
      <c r="E495" s="8" t="s">
        <v>8122</v>
      </c>
      <c r="F495" s="8" t="s">
        <v>8122</v>
      </c>
      <c r="G495" t="s">
        <v>698</v>
      </c>
      <c r="H495">
        <v>1</v>
      </c>
      <c r="I495" t="s">
        <v>8262</v>
      </c>
      <c r="J495" t="s">
        <v>698</v>
      </c>
    </row>
    <row r="496" spans="1:10" x14ac:dyDescent="0.25">
      <c r="A496">
        <v>2140110657</v>
      </c>
      <c r="B496" t="s">
        <v>297</v>
      </c>
      <c r="C496" t="s">
        <v>2612</v>
      </c>
      <c r="D496" t="s">
        <v>8121</v>
      </c>
      <c r="E496" s="8" t="s">
        <v>8122</v>
      </c>
      <c r="F496" s="8" t="s">
        <v>8122</v>
      </c>
      <c r="G496" t="s">
        <v>698</v>
      </c>
      <c r="H496">
        <v>1</v>
      </c>
      <c r="I496" t="s">
        <v>8262</v>
      </c>
      <c r="J496" t="s">
        <v>698</v>
      </c>
    </row>
    <row r="497" spans="1:10" x14ac:dyDescent="0.25">
      <c r="A497">
        <v>2320130734</v>
      </c>
      <c r="B497" t="s">
        <v>842</v>
      </c>
      <c r="C497" t="s">
        <v>2612</v>
      </c>
      <c r="D497" t="s">
        <v>8121</v>
      </c>
      <c r="E497" s="8">
        <v>1000</v>
      </c>
      <c r="F497" s="8" t="s">
        <v>8122</v>
      </c>
      <c r="G497" t="s">
        <v>8257</v>
      </c>
      <c r="H497">
        <v>1</v>
      </c>
      <c r="I497" t="s">
        <v>8246</v>
      </c>
      <c r="J497" t="s">
        <v>698</v>
      </c>
    </row>
    <row r="498" spans="1:10" x14ac:dyDescent="0.25">
      <c r="A498">
        <v>2320130608</v>
      </c>
      <c r="B498" t="s">
        <v>5453</v>
      </c>
      <c r="C498" t="s">
        <v>2612</v>
      </c>
      <c r="D498" t="s">
        <v>8121</v>
      </c>
      <c r="E498" s="8">
        <v>1000</v>
      </c>
      <c r="F498" s="8" t="s">
        <v>8122</v>
      </c>
      <c r="G498" t="s">
        <v>8257</v>
      </c>
      <c r="H498">
        <v>1</v>
      </c>
      <c r="I498" t="s">
        <v>8246</v>
      </c>
      <c r="J498" t="s">
        <v>698</v>
      </c>
    </row>
    <row r="499" spans="1:10" x14ac:dyDescent="0.25">
      <c r="A499">
        <v>2320130733</v>
      </c>
      <c r="B499" t="s">
        <v>5513</v>
      </c>
      <c r="C499" t="s">
        <v>2612</v>
      </c>
      <c r="D499" t="s">
        <v>8121</v>
      </c>
      <c r="E499" s="8">
        <v>1000</v>
      </c>
      <c r="F499" s="8" t="s">
        <v>8122</v>
      </c>
      <c r="G499" t="s">
        <v>8257</v>
      </c>
      <c r="H499">
        <v>1</v>
      </c>
      <c r="I499" t="s">
        <v>8246</v>
      </c>
      <c r="J499" t="s">
        <v>698</v>
      </c>
    </row>
    <row r="500" spans="1:10" x14ac:dyDescent="0.25">
      <c r="A500">
        <v>2320050826</v>
      </c>
      <c r="B500" t="s">
        <v>2169</v>
      </c>
      <c r="C500" t="s">
        <v>2612</v>
      </c>
      <c r="D500" t="s">
        <v>8121</v>
      </c>
      <c r="E500" s="8">
        <v>1000</v>
      </c>
      <c r="F500" s="8" t="s">
        <v>8122</v>
      </c>
      <c r="G500" t="s">
        <v>8223</v>
      </c>
      <c r="H500">
        <v>1</v>
      </c>
      <c r="I500" t="s">
        <v>8246</v>
      </c>
      <c r="J500" t="s">
        <v>2023</v>
      </c>
    </row>
    <row r="501" spans="1:10" x14ac:dyDescent="0.25">
      <c r="A501">
        <v>2320050672</v>
      </c>
      <c r="B501" t="s">
        <v>1940</v>
      </c>
      <c r="C501" t="s">
        <v>2612</v>
      </c>
      <c r="D501" t="s">
        <v>8121</v>
      </c>
      <c r="E501" s="8">
        <v>1000</v>
      </c>
      <c r="F501" s="8" t="s">
        <v>8122</v>
      </c>
      <c r="G501" t="s">
        <v>8125</v>
      </c>
      <c r="H501">
        <v>1</v>
      </c>
      <c r="I501" t="s">
        <v>8246</v>
      </c>
      <c r="J501" t="s">
        <v>2023</v>
      </c>
    </row>
    <row r="502" spans="1:10" x14ac:dyDescent="0.25">
      <c r="A502">
        <v>2320050697</v>
      </c>
      <c r="B502" t="s">
        <v>1938</v>
      </c>
      <c r="C502" t="s">
        <v>2612</v>
      </c>
      <c r="D502" t="s">
        <v>8121</v>
      </c>
      <c r="E502" s="8">
        <v>1000</v>
      </c>
      <c r="F502" s="8" t="s">
        <v>8122</v>
      </c>
      <c r="G502" t="s">
        <v>8125</v>
      </c>
      <c r="H502">
        <v>1</v>
      </c>
      <c r="I502" t="s">
        <v>8246</v>
      </c>
      <c r="J502" t="s">
        <v>2023</v>
      </c>
    </row>
    <row r="503" spans="1:10" x14ac:dyDescent="0.25">
      <c r="A503">
        <v>2320250044</v>
      </c>
      <c r="B503" t="s">
        <v>2173</v>
      </c>
      <c r="C503" t="s">
        <v>2612</v>
      </c>
      <c r="D503" t="s">
        <v>8121</v>
      </c>
      <c r="E503" s="8">
        <v>1000</v>
      </c>
      <c r="F503" s="8" t="s">
        <v>8122</v>
      </c>
      <c r="G503" t="s">
        <v>8125</v>
      </c>
      <c r="H503">
        <v>1</v>
      </c>
      <c r="I503" t="s">
        <v>8246</v>
      </c>
      <c r="J503" t="s">
        <v>2023</v>
      </c>
    </row>
    <row r="504" spans="1:10" x14ac:dyDescent="0.25">
      <c r="A504">
        <v>2410090289</v>
      </c>
      <c r="B504" t="s">
        <v>5676</v>
      </c>
      <c r="C504" t="s">
        <v>2612</v>
      </c>
      <c r="D504" t="s">
        <v>8121</v>
      </c>
      <c r="E504" s="8">
        <v>10</v>
      </c>
      <c r="F504" s="8">
        <v>7</v>
      </c>
      <c r="G504" t="s">
        <v>8129</v>
      </c>
      <c r="H504">
        <v>1</v>
      </c>
      <c r="I504" t="s">
        <v>8246</v>
      </c>
      <c r="J504" t="s">
        <v>2023</v>
      </c>
    </row>
    <row r="505" spans="1:10" x14ac:dyDescent="0.25">
      <c r="A505">
        <v>2320050745</v>
      </c>
      <c r="B505" t="s">
        <v>2190</v>
      </c>
      <c r="C505" t="s">
        <v>2612</v>
      </c>
      <c r="D505" t="s">
        <v>8121</v>
      </c>
      <c r="E505" s="8">
        <v>1000</v>
      </c>
      <c r="F505" s="8" t="s">
        <v>8122</v>
      </c>
      <c r="G505" t="s">
        <v>8125</v>
      </c>
      <c r="H505">
        <v>1</v>
      </c>
      <c r="I505" t="s">
        <v>8246</v>
      </c>
      <c r="J505" t="s">
        <v>2023</v>
      </c>
    </row>
    <row r="506" spans="1:10" x14ac:dyDescent="0.25">
      <c r="A506">
        <v>2410110110</v>
      </c>
      <c r="B506" t="s">
        <v>8021</v>
      </c>
      <c r="C506" t="s">
        <v>4426</v>
      </c>
      <c r="D506" t="s">
        <v>8141</v>
      </c>
      <c r="E506" s="8">
        <v>100</v>
      </c>
      <c r="F506" s="8">
        <v>90</v>
      </c>
      <c r="G506" t="s">
        <v>8142</v>
      </c>
      <c r="H506">
        <v>1</v>
      </c>
      <c r="I506" t="s">
        <v>8143</v>
      </c>
      <c r="J506" t="s">
        <v>2023</v>
      </c>
    </row>
    <row r="507" spans="1:10" x14ac:dyDescent="0.25">
      <c r="A507">
        <v>2410110111</v>
      </c>
      <c r="B507" t="s">
        <v>8022</v>
      </c>
      <c r="C507" t="s">
        <v>4426</v>
      </c>
      <c r="D507" t="s">
        <v>8141</v>
      </c>
      <c r="E507" s="8">
        <v>100</v>
      </c>
      <c r="F507" s="8">
        <v>90</v>
      </c>
      <c r="G507" t="s">
        <v>8142</v>
      </c>
      <c r="H507">
        <v>1</v>
      </c>
      <c r="I507" t="s">
        <v>8143</v>
      </c>
      <c r="J507" t="s">
        <v>2023</v>
      </c>
    </row>
    <row r="508" spans="1:10" x14ac:dyDescent="0.25">
      <c r="A508">
        <v>2410110112</v>
      </c>
      <c r="B508" t="s">
        <v>8023</v>
      </c>
      <c r="C508" t="s">
        <v>4426</v>
      </c>
      <c r="D508" t="s">
        <v>8141</v>
      </c>
      <c r="E508" s="8">
        <v>100</v>
      </c>
      <c r="F508" s="8">
        <v>90</v>
      </c>
      <c r="G508" t="s">
        <v>8142</v>
      </c>
      <c r="H508">
        <v>1</v>
      </c>
      <c r="I508" t="s">
        <v>8143</v>
      </c>
      <c r="J508" t="s">
        <v>2023</v>
      </c>
    </row>
    <row r="509" spans="1:10" x14ac:dyDescent="0.25">
      <c r="A509">
        <v>2410110113</v>
      </c>
      <c r="B509" t="s">
        <v>8263</v>
      </c>
      <c r="C509" t="s">
        <v>4426</v>
      </c>
      <c r="D509" t="s">
        <v>8141</v>
      </c>
      <c r="E509" s="8">
        <v>100</v>
      </c>
      <c r="F509" s="8">
        <v>90</v>
      </c>
      <c r="G509" t="s">
        <v>8142</v>
      </c>
      <c r="H509">
        <v>1</v>
      </c>
      <c r="I509" t="s">
        <v>8143</v>
      </c>
      <c r="J509" t="s">
        <v>2023</v>
      </c>
    </row>
    <row r="510" spans="1:10" x14ac:dyDescent="0.25">
      <c r="A510">
        <v>2500090093</v>
      </c>
      <c r="B510" t="s">
        <v>6448</v>
      </c>
      <c r="C510" t="s">
        <v>2612</v>
      </c>
      <c r="D510" t="s">
        <v>8121</v>
      </c>
      <c r="G510" t="s">
        <v>8234</v>
      </c>
    </row>
    <row r="511" spans="1:10" x14ac:dyDescent="0.25">
      <c r="A511">
        <v>2500090076</v>
      </c>
      <c r="B511" t="s">
        <v>6439</v>
      </c>
      <c r="C511" t="s">
        <v>2612</v>
      </c>
      <c r="D511" t="s">
        <v>8121</v>
      </c>
      <c r="G511" t="s">
        <v>8234</v>
      </c>
    </row>
    <row r="512" spans="1:10" x14ac:dyDescent="0.25">
      <c r="A512">
        <v>2500090081</v>
      </c>
      <c r="B512" t="s">
        <v>6444</v>
      </c>
      <c r="C512" t="s">
        <v>2612</v>
      </c>
      <c r="D512" t="s">
        <v>8121</v>
      </c>
      <c r="G512" t="s">
        <v>8234</v>
      </c>
    </row>
    <row r="513" spans="1:7" x14ac:dyDescent="0.25">
      <c r="A513">
        <v>2500090079</v>
      </c>
      <c r="B513" t="s">
        <v>6442</v>
      </c>
      <c r="C513" t="s">
        <v>2612</v>
      </c>
      <c r="D513" t="s">
        <v>8121</v>
      </c>
      <c r="G513" t="s">
        <v>8234</v>
      </c>
    </row>
    <row r="514" spans="1:7" x14ac:dyDescent="0.25">
      <c r="A514">
        <v>2500090078</v>
      </c>
      <c r="B514" t="s">
        <v>6441</v>
      </c>
      <c r="C514" t="s">
        <v>2612</v>
      </c>
      <c r="D514" t="s">
        <v>8121</v>
      </c>
      <c r="G514" t="s">
        <v>8234</v>
      </c>
    </row>
    <row r="515" spans="1:7" x14ac:dyDescent="0.25">
      <c r="A515">
        <v>2500030305</v>
      </c>
      <c r="B515" t="s">
        <v>7960</v>
      </c>
      <c r="C515" t="s">
        <v>2612</v>
      </c>
      <c r="D515" t="s">
        <v>8121</v>
      </c>
      <c r="G515" t="s">
        <v>8218</v>
      </c>
    </row>
    <row r="516" spans="1:7" x14ac:dyDescent="0.25">
      <c r="A516">
        <v>2410290669</v>
      </c>
      <c r="B516" t="s">
        <v>5788</v>
      </c>
      <c r="C516" t="s">
        <v>2612</v>
      </c>
      <c r="D516" t="s">
        <v>8121</v>
      </c>
      <c r="G516" t="s">
        <v>8358</v>
      </c>
    </row>
    <row r="517" spans="1:7" x14ac:dyDescent="0.25">
      <c r="A517">
        <v>2410290665</v>
      </c>
      <c r="B517" t="s">
        <v>5784</v>
      </c>
      <c r="C517" t="s">
        <v>2612</v>
      </c>
      <c r="D517" t="s">
        <v>8121</v>
      </c>
      <c r="G517" t="s">
        <v>8358</v>
      </c>
    </row>
    <row r="518" spans="1:7" x14ac:dyDescent="0.25">
      <c r="A518">
        <v>2410290662</v>
      </c>
      <c r="B518" t="s">
        <v>5781</v>
      </c>
      <c r="C518" t="s">
        <v>2612</v>
      </c>
      <c r="D518" t="s">
        <v>8121</v>
      </c>
      <c r="G518" t="s">
        <v>8358</v>
      </c>
    </row>
    <row r="519" spans="1:7" x14ac:dyDescent="0.25">
      <c r="A519">
        <v>2410290839</v>
      </c>
      <c r="B519" t="s">
        <v>8287</v>
      </c>
      <c r="C519" t="s">
        <v>2612</v>
      </c>
      <c r="D519" t="s">
        <v>8121</v>
      </c>
      <c r="G519" t="s">
        <v>8358</v>
      </c>
    </row>
    <row r="520" spans="1:7" x14ac:dyDescent="0.25">
      <c r="A520">
        <v>2410290663</v>
      </c>
      <c r="B520" t="s">
        <v>5782</v>
      </c>
      <c r="C520" t="s">
        <v>2612</v>
      </c>
      <c r="D520" t="s">
        <v>8121</v>
      </c>
      <c r="G520" t="s">
        <v>8358</v>
      </c>
    </row>
    <row r="521" spans="1:7" x14ac:dyDescent="0.25">
      <c r="A521">
        <v>2410290664</v>
      </c>
      <c r="B521" t="s">
        <v>5783</v>
      </c>
      <c r="C521" t="s">
        <v>2612</v>
      </c>
      <c r="D521" t="s">
        <v>8121</v>
      </c>
      <c r="G521" t="s">
        <v>8358</v>
      </c>
    </row>
    <row r="522" spans="1:7" x14ac:dyDescent="0.25">
      <c r="A522">
        <v>2500070483</v>
      </c>
      <c r="B522" t="s">
        <v>6301</v>
      </c>
      <c r="C522" t="s">
        <v>2612</v>
      </c>
      <c r="D522" t="s">
        <v>8121</v>
      </c>
      <c r="G522" t="s">
        <v>8127</v>
      </c>
    </row>
    <row r="523" spans="1:7" x14ac:dyDescent="0.25">
      <c r="A523">
        <v>2500070480</v>
      </c>
      <c r="B523" t="s">
        <v>6299</v>
      </c>
      <c r="C523" t="s">
        <v>2612</v>
      </c>
      <c r="D523" t="s">
        <v>8121</v>
      </c>
      <c r="G523" t="s">
        <v>8127</v>
      </c>
    </row>
    <row r="524" spans="1:7" x14ac:dyDescent="0.25">
      <c r="A524">
        <v>2410290838</v>
      </c>
      <c r="B524" t="s">
        <v>5867</v>
      </c>
      <c r="C524" t="s">
        <v>2612</v>
      </c>
      <c r="D524" t="s">
        <v>8121</v>
      </c>
      <c r="G524" t="s">
        <v>8127</v>
      </c>
    </row>
    <row r="525" spans="1:7" x14ac:dyDescent="0.25">
      <c r="A525">
        <v>2500070537</v>
      </c>
      <c r="B525" t="s">
        <v>6326</v>
      </c>
      <c r="C525" t="s">
        <v>2612</v>
      </c>
      <c r="D525" t="s">
        <v>8121</v>
      </c>
      <c r="G525" t="s">
        <v>8127</v>
      </c>
    </row>
    <row r="526" spans="1:7" x14ac:dyDescent="0.25">
      <c r="A526">
        <v>2500070619</v>
      </c>
      <c r="B526" t="s">
        <v>6399</v>
      </c>
      <c r="C526" t="s">
        <v>2612</v>
      </c>
      <c r="D526" t="s">
        <v>8121</v>
      </c>
      <c r="G526" t="s">
        <v>8127</v>
      </c>
    </row>
    <row r="527" spans="1:7" x14ac:dyDescent="0.25">
      <c r="A527">
        <v>2500070620</v>
      </c>
      <c r="B527" t="s">
        <v>6400</v>
      </c>
      <c r="C527" t="s">
        <v>2612</v>
      </c>
      <c r="D527" t="s">
        <v>8121</v>
      </c>
      <c r="G527" t="s">
        <v>8127</v>
      </c>
    </row>
    <row r="528" spans="1:7" x14ac:dyDescent="0.25">
      <c r="A528">
        <v>2500070536</v>
      </c>
      <c r="B528" t="s">
        <v>6325</v>
      </c>
      <c r="C528" t="s">
        <v>2612</v>
      </c>
      <c r="D528" t="s">
        <v>8121</v>
      </c>
      <c r="G528" t="s">
        <v>8127</v>
      </c>
    </row>
    <row r="529" spans="1:7" x14ac:dyDescent="0.25">
      <c r="A529">
        <v>2500070495</v>
      </c>
      <c r="B529" t="s">
        <v>6305</v>
      </c>
      <c r="C529" t="s">
        <v>2612</v>
      </c>
      <c r="D529" t="s">
        <v>8121</v>
      </c>
      <c r="G529" t="s">
        <v>8127</v>
      </c>
    </row>
    <row r="530" spans="1:7" x14ac:dyDescent="0.25">
      <c r="A530">
        <v>2500070494</v>
      </c>
      <c r="B530" t="s">
        <v>6304</v>
      </c>
      <c r="C530" t="s">
        <v>2612</v>
      </c>
      <c r="D530" t="s">
        <v>8121</v>
      </c>
      <c r="G530" t="s">
        <v>8127</v>
      </c>
    </row>
    <row r="531" spans="1:7" x14ac:dyDescent="0.25">
      <c r="A531">
        <v>2500070613</v>
      </c>
      <c r="B531" t="s">
        <v>6393</v>
      </c>
      <c r="C531" t="s">
        <v>2612</v>
      </c>
      <c r="D531" t="s">
        <v>8121</v>
      </c>
      <c r="G531" t="s">
        <v>8127</v>
      </c>
    </row>
    <row r="532" spans="1:7" x14ac:dyDescent="0.25">
      <c r="A532">
        <v>2500070561</v>
      </c>
      <c r="B532" t="s">
        <v>6350</v>
      </c>
      <c r="C532" t="s">
        <v>2612</v>
      </c>
      <c r="D532" t="s">
        <v>8121</v>
      </c>
      <c r="G532" t="s">
        <v>8127</v>
      </c>
    </row>
    <row r="533" spans="1:7" x14ac:dyDescent="0.25">
      <c r="A533">
        <v>2500070569</v>
      </c>
      <c r="B533" t="s">
        <v>6357</v>
      </c>
      <c r="C533" t="s">
        <v>2612</v>
      </c>
      <c r="D533" t="s">
        <v>8121</v>
      </c>
      <c r="G533" t="s">
        <v>8127</v>
      </c>
    </row>
    <row r="534" spans="1:7" x14ac:dyDescent="0.25">
      <c r="A534">
        <v>2500070564</v>
      </c>
      <c r="B534" t="s">
        <v>6352</v>
      </c>
      <c r="C534" t="s">
        <v>2612</v>
      </c>
      <c r="D534" t="s">
        <v>8121</v>
      </c>
      <c r="G534" t="s">
        <v>8127</v>
      </c>
    </row>
    <row r="535" spans="1:7" x14ac:dyDescent="0.25">
      <c r="A535">
        <v>2500070562</v>
      </c>
      <c r="B535" t="s">
        <v>6351</v>
      </c>
      <c r="C535" t="s">
        <v>2612</v>
      </c>
      <c r="D535" t="s">
        <v>8121</v>
      </c>
      <c r="G535" t="s">
        <v>8127</v>
      </c>
    </row>
    <row r="536" spans="1:7" x14ac:dyDescent="0.25">
      <c r="A536">
        <v>2500070565</v>
      </c>
      <c r="B536" t="s">
        <v>6353</v>
      </c>
      <c r="C536" t="s">
        <v>2612</v>
      </c>
      <c r="D536" t="s">
        <v>8121</v>
      </c>
      <c r="G536" t="s">
        <v>8127</v>
      </c>
    </row>
    <row r="537" spans="1:7" x14ac:dyDescent="0.25">
      <c r="A537">
        <v>2500070563</v>
      </c>
      <c r="B537" t="s">
        <v>8288</v>
      </c>
      <c r="C537" t="s">
        <v>2612</v>
      </c>
      <c r="D537" t="s">
        <v>8121</v>
      </c>
      <c r="G537" t="s">
        <v>8127</v>
      </c>
    </row>
    <row r="538" spans="1:7" x14ac:dyDescent="0.25">
      <c r="A538">
        <v>2500070567</v>
      </c>
      <c r="B538" t="s">
        <v>6355</v>
      </c>
      <c r="C538" t="s">
        <v>2612</v>
      </c>
      <c r="D538" t="s">
        <v>8121</v>
      </c>
      <c r="G538" t="s">
        <v>8127</v>
      </c>
    </row>
    <row r="539" spans="1:7" x14ac:dyDescent="0.25">
      <c r="A539">
        <v>2500070566</v>
      </c>
      <c r="B539" t="s">
        <v>6354</v>
      </c>
      <c r="C539" t="s">
        <v>2612</v>
      </c>
      <c r="D539" t="s">
        <v>8121</v>
      </c>
      <c r="G539" t="s">
        <v>8127</v>
      </c>
    </row>
    <row r="540" spans="1:7" x14ac:dyDescent="0.25">
      <c r="A540">
        <v>2500070501</v>
      </c>
      <c r="B540" t="s">
        <v>6309</v>
      </c>
      <c r="C540" t="s">
        <v>2612</v>
      </c>
      <c r="D540" t="s">
        <v>8121</v>
      </c>
      <c r="G540" t="s">
        <v>8127</v>
      </c>
    </row>
    <row r="541" spans="1:7" x14ac:dyDescent="0.25">
      <c r="A541">
        <v>2500070625</v>
      </c>
      <c r="B541" t="s">
        <v>6404</v>
      </c>
      <c r="C541" t="s">
        <v>2612</v>
      </c>
      <c r="D541" t="s">
        <v>8121</v>
      </c>
      <c r="G541" t="s">
        <v>8127</v>
      </c>
    </row>
    <row r="542" spans="1:7" x14ac:dyDescent="0.25">
      <c r="A542">
        <v>2500070626</v>
      </c>
      <c r="B542" t="s">
        <v>6405</v>
      </c>
      <c r="C542" t="s">
        <v>2612</v>
      </c>
      <c r="D542" t="s">
        <v>8121</v>
      </c>
      <c r="G542" t="s">
        <v>8127</v>
      </c>
    </row>
    <row r="543" spans="1:7" x14ac:dyDescent="0.25">
      <c r="A543">
        <v>2500070627</v>
      </c>
      <c r="B543" t="s">
        <v>6406</v>
      </c>
      <c r="C543" t="s">
        <v>2612</v>
      </c>
      <c r="D543" t="s">
        <v>8121</v>
      </c>
      <c r="G543" t="s">
        <v>8127</v>
      </c>
    </row>
    <row r="544" spans="1:7" x14ac:dyDescent="0.25">
      <c r="A544">
        <v>2500070628</v>
      </c>
      <c r="B544" t="s">
        <v>6407</v>
      </c>
      <c r="C544" t="s">
        <v>2612</v>
      </c>
      <c r="D544" t="s">
        <v>8121</v>
      </c>
      <c r="G544" t="s">
        <v>8127</v>
      </c>
    </row>
    <row r="545" spans="1:7" x14ac:dyDescent="0.25">
      <c r="A545">
        <v>2500070570</v>
      </c>
      <c r="B545" t="s">
        <v>6358</v>
      </c>
      <c r="C545" t="s">
        <v>2612</v>
      </c>
      <c r="D545" t="s">
        <v>8121</v>
      </c>
      <c r="G545" t="s">
        <v>8127</v>
      </c>
    </row>
    <row r="546" spans="1:7" x14ac:dyDescent="0.25">
      <c r="A546">
        <v>2500070571</v>
      </c>
      <c r="B546" t="s">
        <v>6359</v>
      </c>
      <c r="C546" t="s">
        <v>2612</v>
      </c>
      <c r="D546" t="s">
        <v>8121</v>
      </c>
      <c r="G546" t="s">
        <v>8127</v>
      </c>
    </row>
    <row r="547" spans="1:7" x14ac:dyDescent="0.25">
      <c r="A547">
        <v>2500070572</v>
      </c>
      <c r="B547" t="s">
        <v>6360</v>
      </c>
      <c r="C547" t="s">
        <v>2612</v>
      </c>
      <c r="D547" t="s">
        <v>8121</v>
      </c>
      <c r="G547" t="s">
        <v>8127</v>
      </c>
    </row>
    <row r="548" spans="1:7" x14ac:dyDescent="0.25">
      <c r="A548">
        <v>2500070573</v>
      </c>
      <c r="B548" t="s">
        <v>6361</v>
      </c>
      <c r="C548" t="s">
        <v>2612</v>
      </c>
      <c r="D548" t="s">
        <v>8121</v>
      </c>
      <c r="G548" t="s">
        <v>8127</v>
      </c>
    </row>
    <row r="549" spans="1:7" x14ac:dyDescent="0.25">
      <c r="A549">
        <v>2500070574</v>
      </c>
      <c r="B549" t="s">
        <v>6362</v>
      </c>
      <c r="C549" t="s">
        <v>2612</v>
      </c>
      <c r="D549" t="s">
        <v>8121</v>
      </c>
      <c r="G549" t="s">
        <v>8127</v>
      </c>
    </row>
    <row r="550" spans="1:7" x14ac:dyDescent="0.25">
      <c r="A550">
        <v>2500070575</v>
      </c>
      <c r="B550" t="s">
        <v>6363</v>
      </c>
      <c r="C550" t="s">
        <v>2612</v>
      </c>
      <c r="D550" t="s">
        <v>8121</v>
      </c>
      <c r="G550" t="s">
        <v>8127</v>
      </c>
    </row>
    <row r="551" spans="1:7" x14ac:dyDescent="0.25">
      <c r="A551">
        <v>2500070576</v>
      </c>
      <c r="B551" t="s">
        <v>6364</v>
      </c>
      <c r="C551" t="s">
        <v>2612</v>
      </c>
      <c r="D551" t="s">
        <v>8121</v>
      </c>
      <c r="G551" t="s">
        <v>8127</v>
      </c>
    </row>
    <row r="552" spans="1:7" x14ac:dyDescent="0.25">
      <c r="A552">
        <v>2500070577</v>
      </c>
      <c r="B552" t="s">
        <v>6365</v>
      </c>
      <c r="C552" t="s">
        <v>2612</v>
      </c>
      <c r="D552" t="s">
        <v>8121</v>
      </c>
      <c r="G552" t="s">
        <v>8127</v>
      </c>
    </row>
    <row r="553" spans="1:7" x14ac:dyDescent="0.25">
      <c r="A553">
        <v>2500070578</v>
      </c>
      <c r="B553" t="s">
        <v>6366</v>
      </c>
      <c r="C553" t="s">
        <v>2612</v>
      </c>
      <c r="D553" t="s">
        <v>8121</v>
      </c>
      <c r="G553" t="s">
        <v>8127</v>
      </c>
    </row>
    <row r="554" spans="1:7" x14ac:dyDescent="0.25">
      <c r="A554">
        <v>2500070518</v>
      </c>
      <c r="B554" t="s">
        <v>6311</v>
      </c>
      <c r="C554" t="s">
        <v>2612</v>
      </c>
      <c r="D554" t="s">
        <v>8121</v>
      </c>
      <c r="G554" t="s">
        <v>8127</v>
      </c>
    </row>
    <row r="555" spans="1:7" x14ac:dyDescent="0.25">
      <c r="A555">
        <v>2500070519</v>
      </c>
      <c r="B555" t="s">
        <v>6312</v>
      </c>
      <c r="C555" t="s">
        <v>2612</v>
      </c>
      <c r="D555" t="s">
        <v>8121</v>
      </c>
      <c r="G555" t="s">
        <v>8127</v>
      </c>
    </row>
    <row r="556" spans="1:7" x14ac:dyDescent="0.25">
      <c r="A556">
        <v>2500070545</v>
      </c>
      <c r="B556" t="s">
        <v>6334</v>
      </c>
      <c r="C556" t="s">
        <v>2612</v>
      </c>
      <c r="D556" t="s">
        <v>8121</v>
      </c>
      <c r="G556" t="s">
        <v>8127</v>
      </c>
    </row>
    <row r="557" spans="1:7" x14ac:dyDescent="0.25">
      <c r="A557">
        <v>2410290686</v>
      </c>
      <c r="B557" t="s">
        <v>8306</v>
      </c>
      <c r="C557" t="s">
        <v>2612</v>
      </c>
      <c r="D557" t="s">
        <v>8121</v>
      </c>
      <c r="G557" t="s">
        <v>8360</v>
      </c>
    </row>
    <row r="558" spans="1:7" x14ac:dyDescent="0.25">
      <c r="A558">
        <v>2410290685</v>
      </c>
      <c r="B558" t="s">
        <v>8305</v>
      </c>
      <c r="C558" t="s">
        <v>2612</v>
      </c>
      <c r="D558" t="s">
        <v>8121</v>
      </c>
      <c r="G558" t="s">
        <v>8360</v>
      </c>
    </row>
    <row r="559" spans="1:7" x14ac:dyDescent="0.25">
      <c r="A559">
        <v>2000530418</v>
      </c>
      <c r="B559" t="s">
        <v>3158</v>
      </c>
      <c r="C559" t="s">
        <v>2956</v>
      </c>
      <c r="D559" t="s">
        <v>8121</v>
      </c>
      <c r="G559" t="s">
        <v>8359</v>
      </c>
    </row>
    <row r="560" spans="1:7" x14ac:dyDescent="0.25">
      <c r="A560">
        <v>2410290696</v>
      </c>
      <c r="B560" t="s">
        <v>5805</v>
      </c>
      <c r="C560" t="s">
        <v>2612</v>
      </c>
      <c r="D560" t="s">
        <v>8121</v>
      </c>
      <c r="G560" t="s">
        <v>8360</v>
      </c>
    </row>
    <row r="561" spans="1:7" x14ac:dyDescent="0.25">
      <c r="A561">
        <v>2410290764</v>
      </c>
      <c r="B561" t="s">
        <v>5830</v>
      </c>
      <c r="C561" t="s">
        <v>2612</v>
      </c>
      <c r="D561" t="s">
        <v>8121</v>
      </c>
      <c r="G561" t="s">
        <v>8361</v>
      </c>
    </row>
    <row r="562" spans="1:7" x14ac:dyDescent="0.25">
      <c r="A562">
        <v>2410290765</v>
      </c>
      <c r="B562" t="s">
        <v>5831</v>
      </c>
      <c r="C562" t="s">
        <v>2612</v>
      </c>
      <c r="D562" t="s">
        <v>8121</v>
      </c>
      <c r="G562" t="s">
        <v>8361</v>
      </c>
    </row>
    <row r="563" spans="1:7" x14ac:dyDescent="0.25">
      <c r="A563">
        <v>2410290766</v>
      </c>
      <c r="B563" t="s">
        <v>5832</v>
      </c>
      <c r="C563" t="s">
        <v>2612</v>
      </c>
      <c r="D563" t="s">
        <v>8121</v>
      </c>
      <c r="G563" t="s">
        <v>8361</v>
      </c>
    </row>
    <row r="564" spans="1:7" x14ac:dyDescent="0.25">
      <c r="A564">
        <v>2410290767</v>
      </c>
      <c r="B564" t="s">
        <v>5833</v>
      </c>
      <c r="C564" t="s">
        <v>2612</v>
      </c>
      <c r="D564" t="s">
        <v>8121</v>
      </c>
      <c r="G564" t="s">
        <v>8361</v>
      </c>
    </row>
    <row r="565" spans="1:7" x14ac:dyDescent="0.25">
      <c r="A565">
        <v>2410290769</v>
      </c>
      <c r="B565" t="s">
        <v>8289</v>
      </c>
      <c r="C565" t="s">
        <v>2612</v>
      </c>
      <c r="D565" t="s">
        <v>8121</v>
      </c>
      <c r="G565" t="s">
        <v>8361</v>
      </c>
    </row>
    <row r="566" spans="1:7" x14ac:dyDescent="0.25">
      <c r="A566">
        <v>2410290770</v>
      </c>
      <c r="B566" t="s">
        <v>5835</v>
      </c>
      <c r="C566" t="s">
        <v>2612</v>
      </c>
      <c r="D566" t="s">
        <v>8121</v>
      </c>
      <c r="G566" t="s">
        <v>8361</v>
      </c>
    </row>
    <row r="567" spans="1:7" x14ac:dyDescent="0.25">
      <c r="A567">
        <v>2410290771</v>
      </c>
      <c r="B567" t="s">
        <v>5836</v>
      </c>
      <c r="C567" t="s">
        <v>2612</v>
      </c>
      <c r="D567" t="s">
        <v>8121</v>
      </c>
      <c r="G567" t="s">
        <v>8361</v>
      </c>
    </row>
    <row r="568" spans="1:7" x14ac:dyDescent="0.25">
      <c r="A568">
        <v>2410290772</v>
      </c>
      <c r="B568" t="s">
        <v>7961</v>
      </c>
      <c r="C568" t="s">
        <v>2612</v>
      </c>
      <c r="D568" t="s">
        <v>8121</v>
      </c>
      <c r="G568" t="s">
        <v>8361</v>
      </c>
    </row>
    <row r="569" spans="1:7" x14ac:dyDescent="0.25">
      <c r="A569">
        <v>2410290773</v>
      </c>
      <c r="B569" t="s">
        <v>5837</v>
      </c>
      <c r="C569" t="s">
        <v>2612</v>
      </c>
      <c r="D569" t="s">
        <v>8121</v>
      </c>
      <c r="G569" t="s">
        <v>8361</v>
      </c>
    </row>
    <row r="570" spans="1:7" x14ac:dyDescent="0.25">
      <c r="A570">
        <v>2410290774</v>
      </c>
      <c r="B570" t="s">
        <v>8290</v>
      </c>
      <c r="C570" t="s">
        <v>2612</v>
      </c>
      <c r="D570" t="s">
        <v>8121</v>
      </c>
      <c r="G570" t="s">
        <v>8361</v>
      </c>
    </row>
    <row r="571" spans="1:7" x14ac:dyDescent="0.25">
      <c r="A571">
        <v>2410290775</v>
      </c>
      <c r="B571" t="s">
        <v>5838</v>
      </c>
      <c r="C571" t="s">
        <v>2612</v>
      </c>
      <c r="D571" t="s">
        <v>8121</v>
      </c>
      <c r="G571" t="s">
        <v>8361</v>
      </c>
    </row>
    <row r="572" spans="1:7" x14ac:dyDescent="0.25">
      <c r="A572">
        <v>2410290776</v>
      </c>
      <c r="B572" t="s">
        <v>616</v>
      </c>
      <c r="C572" t="s">
        <v>2612</v>
      </c>
      <c r="D572" t="s">
        <v>8121</v>
      </c>
      <c r="G572" t="s">
        <v>8361</v>
      </c>
    </row>
    <row r="573" spans="1:7" x14ac:dyDescent="0.25">
      <c r="A573">
        <v>2410290693</v>
      </c>
      <c r="B573" t="s">
        <v>5803</v>
      </c>
      <c r="C573" t="s">
        <v>2612</v>
      </c>
      <c r="D573" t="s">
        <v>8121</v>
      </c>
      <c r="G573" t="s">
        <v>8360</v>
      </c>
    </row>
    <row r="574" spans="1:7" x14ac:dyDescent="0.25">
      <c r="A574">
        <v>2410290694</v>
      </c>
      <c r="B574" t="s">
        <v>5804</v>
      </c>
      <c r="C574" t="s">
        <v>2612</v>
      </c>
      <c r="D574" t="s">
        <v>8121</v>
      </c>
      <c r="G574" t="s">
        <v>8360</v>
      </c>
    </row>
    <row r="575" spans="1:7" x14ac:dyDescent="0.25">
      <c r="A575">
        <v>2500010163</v>
      </c>
      <c r="B575" t="s">
        <v>6226</v>
      </c>
      <c r="C575" t="s">
        <v>2612</v>
      </c>
      <c r="D575" t="s">
        <v>8121</v>
      </c>
      <c r="G575" t="s">
        <v>8127</v>
      </c>
    </row>
    <row r="576" spans="1:7" x14ac:dyDescent="0.25">
      <c r="A576">
        <v>2500010164</v>
      </c>
      <c r="B576" t="s">
        <v>8017</v>
      </c>
      <c r="C576" t="s">
        <v>2612</v>
      </c>
      <c r="D576" t="s">
        <v>8121</v>
      </c>
      <c r="G576" t="s">
        <v>8127</v>
      </c>
    </row>
    <row r="577" spans="1:7" x14ac:dyDescent="0.25">
      <c r="A577">
        <v>2000530419</v>
      </c>
      <c r="B577" t="s">
        <v>3159</v>
      </c>
      <c r="C577" t="s">
        <v>2612</v>
      </c>
      <c r="D577" t="s">
        <v>8121</v>
      </c>
      <c r="G577" t="s">
        <v>8359</v>
      </c>
    </row>
    <row r="578" spans="1:7" x14ac:dyDescent="0.25">
      <c r="A578">
        <v>2000530489</v>
      </c>
      <c r="B578" t="s">
        <v>3215</v>
      </c>
      <c r="C578" t="s">
        <v>2612</v>
      </c>
      <c r="D578" t="s">
        <v>8121</v>
      </c>
      <c r="G578" t="s">
        <v>8359</v>
      </c>
    </row>
    <row r="579" spans="1:7" x14ac:dyDescent="0.25">
      <c r="A579">
        <v>2000530491</v>
      </c>
      <c r="B579" t="s">
        <v>3217</v>
      </c>
      <c r="C579" t="s">
        <v>2612</v>
      </c>
      <c r="D579" t="s">
        <v>8121</v>
      </c>
      <c r="G579" t="s">
        <v>8359</v>
      </c>
    </row>
    <row r="580" spans="1:7" x14ac:dyDescent="0.25">
      <c r="A580">
        <v>2000530492</v>
      </c>
      <c r="B580" t="s">
        <v>3218</v>
      </c>
      <c r="C580" t="s">
        <v>2612</v>
      </c>
      <c r="D580" t="s">
        <v>8121</v>
      </c>
      <c r="G580" t="s">
        <v>8359</v>
      </c>
    </row>
    <row r="581" spans="1:7" x14ac:dyDescent="0.25">
      <c r="A581">
        <v>2000530499</v>
      </c>
      <c r="B581" t="s">
        <v>3224</v>
      </c>
      <c r="C581" t="s">
        <v>2612</v>
      </c>
      <c r="D581" t="s">
        <v>8121</v>
      </c>
      <c r="G581" t="s">
        <v>8359</v>
      </c>
    </row>
    <row r="582" spans="1:7" x14ac:dyDescent="0.25">
      <c r="A582">
        <v>2000530501</v>
      </c>
      <c r="B582" t="s">
        <v>3226</v>
      </c>
      <c r="C582" t="s">
        <v>2612</v>
      </c>
      <c r="D582" t="s">
        <v>8121</v>
      </c>
      <c r="G582" t="s">
        <v>8359</v>
      </c>
    </row>
    <row r="583" spans="1:7" x14ac:dyDescent="0.25">
      <c r="A583">
        <v>2000530504</v>
      </c>
      <c r="B583" t="s">
        <v>3229</v>
      </c>
      <c r="C583" t="s">
        <v>2612</v>
      </c>
      <c r="D583" t="s">
        <v>8121</v>
      </c>
      <c r="G583" t="s">
        <v>8359</v>
      </c>
    </row>
    <row r="584" spans="1:7" x14ac:dyDescent="0.25">
      <c r="A584">
        <v>2000530505</v>
      </c>
      <c r="B584" t="s">
        <v>3230</v>
      </c>
      <c r="C584" t="s">
        <v>2612</v>
      </c>
      <c r="D584" t="s">
        <v>8121</v>
      </c>
      <c r="G584" t="s">
        <v>8359</v>
      </c>
    </row>
    <row r="585" spans="1:7" x14ac:dyDescent="0.25">
      <c r="A585">
        <v>2000530507</v>
      </c>
      <c r="B585" t="s">
        <v>3232</v>
      </c>
      <c r="C585" t="s">
        <v>2612</v>
      </c>
      <c r="D585" t="s">
        <v>8121</v>
      </c>
      <c r="G585" t="s">
        <v>8359</v>
      </c>
    </row>
    <row r="586" spans="1:7" x14ac:dyDescent="0.25">
      <c r="A586">
        <v>2500070499</v>
      </c>
      <c r="B586" t="s">
        <v>6308</v>
      </c>
      <c r="C586" t="s">
        <v>2612</v>
      </c>
      <c r="D586" t="s">
        <v>8121</v>
      </c>
      <c r="G586" t="s">
        <v>8127</v>
      </c>
    </row>
    <row r="587" spans="1:7" x14ac:dyDescent="0.25">
      <c r="A587">
        <v>2500070560</v>
      </c>
      <c r="B587" t="s">
        <v>6349</v>
      </c>
      <c r="C587" t="s">
        <v>2612</v>
      </c>
      <c r="D587" t="s">
        <v>8121</v>
      </c>
      <c r="G587" t="s">
        <v>8127</v>
      </c>
    </row>
    <row r="588" spans="1:7" x14ac:dyDescent="0.25">
      <c r="A588">
        <v>2500070568</v>
      </c>
      <c r="B588" t="s">
        <v>6356</v>
      </c>
      <c r="C588" t="s">
        <v>2612</v>
      </c>
      <c r="D588" t="s">
        <v>8121</v>
      </c>
      <c r="G588" t="s">
        <v>8127</v>
      </c>
    </row>
    <row r="589" spans="1:7" x14ac:dyDescent="0.25">
      <c r="A589">
        <v>2500090080</v>
      </c>
      <c r="B589" t="s">
        <v>6443</v>
      </c>
      <c r="C589" t="s">
        <v>2612</v>
      </c>
      <c r="D589" t="s">
        <v>8121</v>
      </c>
      <c r="G589" t="s">
        <v>8234</v>
      </c>
    </row>
    <row r="590" spans="1:7" x14ac:dyDescent="0.25">
      <c r="A590">
        <v>2000530401</v>
      </c>
      <c r="B590" t="s">
        <v>3142</v>
      </c>
      <c r="C590" t="s">
        <v>2612</v>
      </c>
      <c r="D590" t="s">
        <v>8121</v>
      </c>
      <c r="G590" t="s">
        <v>8359</v>
      </c>
    </row>
    <row r="591" spans="1:7" x14ac:dyDescent="0.25">
      <c r="A591">
        <v>2320130715</v>
      </c>
      <c r="B591" t="s">
        <v>727</v>
      </c>
      <c r="C591" t="s">
        <v>2612</v>
      </c>
      <c r="D591" t="s">
        <v>8121</v>
      </c>
      <c r="G591" t="s">
        <v>8362</v>
      </c>
    </row>
    <row r="592" spans="1:7" x14ac:dyDescent="0.25">
      <c r="A592">
        <v>2320130716</v>
      </c>
      <c r="B592" t="s">
        <v>728</v>
      </c>
      <c r="C592" t="s">
        <v>2612</v>
      </c>
      <c r="D592" t="s">
        <v>8121</v>
      </c>
      <c r="G592" t="s">
        <v>8362</v>
      </c>
    </row>
    <row r="593" spans="1:7" x14ac:dyDescent="0.25">
      <c r="A593">
        <v>2410290667</v>
      </c>
      <c r="B593" t="s">
        <v>5786</v>
      </c>
      <c r="C593" t="s">
        <v>2612</v>
      </c>
      <c r="D593" t="s">
        <v>8121</v>
      </c>
      <c r="G593" t="s">
        <v>8358</v>
      </c>
    </row>
    <row r="594" spans="1:7" x14ac:dyDescent="0.25">
      <c r="A594">
        <v>2500070498</v>
      </c>
      <c r="B594" t="s">
        <v>6307</v>
      </c>
      <c r="C594" t="s">
        <v>2612</v>
      </c>
      <c r="D594" t="s">
        <v>8121</v>
      </c>
      <c r="G594" t="s">
        <v>8127</v>
      </c>
    </row>
    <row r="595" spans="1:7" x14ac:dyDescent="0.25">
      <c r="A595">
        <v>2500090077</v>
      </c>
      <c r="B595" t="s">
        <v>6440</v>
      </c>
      <c r="C595" t="s">
        <v>2612</v>
      </c>
      <c r="D595" t="s">
        <v>8121</v>
      </c>
      <c r="G595" t="s">
        <v>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Ordenes</vt:lpstr>
      <vt:lpstr>BD_Spec</vt:lpstr>
      <vt:lpstr>Tiempos</vt:lpstr>
      <vt:lpstr>OP</vt:lpstr>
      <vt:lpstr>Stock</vt:lpstr>
      <vt:lpstr>BOM</vt:lpstr>
      <vt:lpstr>Materiales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Ramos Vivanco</dc:creator>
  <cp:lastModifiedBy>Pedro Ramos Vivanco</cp:lastModifiedBy>
  <dcterms:created xsi:type="dcterms:W3CDTF">2026-03-25T22:04:56Z</dcterms:created>
  <dcterms:modified xsi:type="dcterms:W3CDTF">2026-04-27T14:44:44Z</dcterms:modified>
</cp:coreProperties>
</file>